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updateLinks="never"/>
  <bookViews>
    <workbookView windowWidth="28800" windowHeight="12540" tabRatio="815" activeTab="14"/>
  </bookViews>
  <sheets>
    <sheet name="封面" sheetId="56" r:id="rId1"/>
    <sheet name="目录" sheetId="57" r:id="rId2"/>
    <sheet name="表一" sheetId="5" r:id="rId3"/>
    <sheet name="表二" sheetId="7" r:id="rId4"/>
    <sheet name="表三" sheetId="58" r:id="rId5"/>
    <sheet name="表四" sheetId="8" r:id="rId6"/>
    <sheet name="表五" sheetId="59" r:id="rId7"/>
    <sheet name="表六" sheetId="60" r:id="rId8"/>
    <sheet name="表七" sheetId="69" r:id="rId9"/>
    <sheet name="表八" sheetId="61" r:id="rId10"/>
    <sheet name="表九" sheetId="53" r:id="rId11"/>
    <sheet name="表十" sheetId="54" r:id="rId12"/>
    <sheet name="表十一" sheetId="68" r:id="rId13"/>
    <sheet name="表十二" sheetId="62" r:id="rId14"/>
    <sheet name="表十三" sheetId="63" r:id="rId15"/>
    <sheet name="表十四" sheetId="64" r:id="rId16"/>
    <sheet name="表十五" sheetId="65" r:id="rId17"/>
    <sheet name="表十六" sheetId="66" r:id="rId18"/>
    <sheet name="表十七" sheetId="67" r:id="rId19"/>
    <sheet name="部门汇总" sheetId="55" state="hidden" r:id="rId20"/>
  </sheets>
  <externalReferences>
    <externalReference r:id="rId21"/>
    <externalReference r:id="rId22"/>
  </externalReferences>
  <definedNames>
    <definedName name="_xlnm._FilterDatabase" localSheetId="2" hidden="1">表一!$A$5:$I$88</definedName>
    <definedName name="_xlnm._FilterDatabase" localSheetId="3" hidden="1">表二!$A$3:$M$847</definedName>
    <definedName name="_xlnm._FilterDatabase" localSheetId="11" hidden="1">表十!$A$5:$I$79</definedName>
    <definedName name="_xlnm.Print_Area" localSheetId="2">表一!$A$1:$I$88</definedName>
    <definedName name="_xlnm.Print_Area" localSheetId="3">表二!$A$1:$M$847</definedName>
    <definedName name="_xlnm.Print_Area" localSheetId="5">表四!$B$1:$E$67</definedName>
    <definedName name="_xlnm.Print_Area" localSheetId="10">表九!$A$1:$I$21</definedName>
    <definedName name="_xlnm.Print_Area" localSheetId="11">表十!$A$1:$I$79</definedName>
    <definedName name="_xlnm.Print_Area" localSheetId="1">目录!$A$1:$H$8</definedName>
    <definedName name="_xlnm.Print_Titles" localSheetId="2">表一!$1:$5</definedName>
    <definedName name="_xlnm.Print_Titles" localSheetId="3">表二!$1:$5</definedName>
    <definedName name="_xlnm.Print_Titles" localSheetId="5">表四!$1:$4</definedName>
    <definedName name="_xlnm.Print_Titles" localSheetId="10">表九!$1:$5</definedName>
    <definedName name="_xlnm.Print_Titles" localSheetId="11">表十!$1:$5</definedName>
    <definedName name="_xlnm.Print_Titles" localSheetId="19">部门汇总!$1:$5</definedName>
    <definedName name="地区名称" localSheetId="11">#REF!</definedName>
    <definedName name="地区名称" localSheetId="19">#REF!</definedName>
    <definedName name="地区名称" localSheetId="0">#REF!</definedName>
    <definedName name="地区名称" localSheetId="1">#REF!</definedName>
    <definedName name="地区名称">#REF!</definedName>
    <definedName name="_xlnm._FilterDatabase" localSheetId="4" hidden="1">表三!$A$3:$M$796</definedName>
    <definedName name="_xlnm.Print_Area" localSheetId="4">表三!$A$1:$M$796</definedName>
    <definedName name="_xlnm.Print_Titles" localSheetId="4">表三!$1:$5</definedName>
    <definedName name="_xlnm.Print_Area" localSheetId="6">表五!$B$1:$C$64</definedName>
    <definedName name="_xlnm.Print_Titles" localSheetId="6">表五!$1:$3</definedName>
    <definedName name="_xlnm._FilterDatabase" localSheetId="7" hidden="1">表六!$A$4:$B$60</definedName>
    <definedName name="_xlnm.Print_Area" localSheetId="7">表六!$A$1:$D$60</definedName>
    <definedName name="_xlnm.Print_Titles" localSheetId="7">表六!$1:$3</definedName>
    <definedName name="地区名称" localSheetId="9">#REF!</definedName>
    <definedName name="东盟公支">#REF!</definedName>
    <definedName name="风景区公支1">#REF!</definedName>
    <definedName name="_xlnm.Print_Area" localSheetId="13">表十二!$A$1:$B$9</definedName>
    <definedName name="_xlnm.Print_Titles" localSheetId="13">表十二!$1:$3</definedName>
    <definedName name="地区名称" localSheetId="14">#REF!</definedName>
    <definedName name="地区名称" localSheetId="15">#REF!</definedName>
    <definedName name="地区名称" localSheetId="16">#REF!</definedName>
    <definedName name="地区名称" localSheetId="17">#REF!</definedName>
    <definedName name="地区名称" localSheetId="18">#REF!</definedName>
    <definedName name="_xlnm._FilterDatabase" localSheetId="12" hidden="1">表十一!$A$5:$I$72</definedName>
    <definedName name="_xlnm.Print_Area" localSheetId="12">表十一!$A$1:$I$72</definedName>
    <definedName name="_xlnm.Print_Titles" localSheetId="12">表十一!$1:$5</definedName>
    <definedName name="地区名称" localSheetId="12">#REF!</definedName>
  </definedNames>
  <calcPr calcId="144525" fullPrecision="0"/>
</workbook>
</file>

<file path=xl/sharedStrings.xml><?xml version="1.0" encoding="utf-8"?>
<sst xmlns="http://schemas.openxmlformats.org/spreadsheetml/2006/main" count="5598" uniqueCount="1280">
  <si>
    <t>附件1</t>
  </si>
  <si>
    <t xml:space="preserve"> 柳州市北部生态新区（阳和工业新区）</t>
  </si>
  <si>
    <t>2018年预算执行情况和2019年预算</t>
  </si>
  <si>
    <t>柳州市北部生态新区（阳和工业新区）财政局编制</t>
  </si>
  <si>
    <t>2018年12月</t>
  </si>
  <si>
    <t>目录</t>
  </si>
  <si>
    <t>表一</t>
  </si>
  <si>
    <t>北部生态新区（阳和工业新区）2019年一般公共预算收入预算</t>
  </si>
  <si>
    <t>表二</t>
  </si>
  <si>
    <t>北部生态新区（阳和工业新区）2019年一般公共预算支出预算</t>
  </si>
  <si>
    <t>表三</t>
  </si>
  <si>
    <t>北部生态新区（阳和工业新区）2019年一般公共预算本级支出预算</t>
  </si>
  <si>
    <t>表四</t>
  </si>
  <si>
    <t>北部生态新区（阳和工业新区）2019年一般公共预算支出预算（按政府经济分类科目）</t>
  </si>
  <si>
    <t>表五</t>
  </si>
  <si>
    <t>北部生态新区（阳和工业新区）2019年一般公共预算基本支出预算（按政府经济分类科目）</t>
  </si>
  <si>
    <t>表六</t>
  </si>
  <si>
    <t>北部生态新区（阳和工业新区）2019年一般公共预算税收返还和转移支付表</t>
  </si>
  <si>
    <t>表七</t>
  </si>
  <si>
    <t>北部生态新区（阳和工业新区）2019年一般公共预算税收返还和转移支付支出决算表（分地区）</t>
  </si>
  <si>
    <t>表八</t>
  </si>
  <si>
    <t>北部生态新区（阳和工业新区）2019年政府一般债务限额和余额情况预算表</t>
  </si>
  <si>
    <t>表九</t>
  </si>
  <si>
    <t>北部生态新区（阳和工业新区）2019年政府性基金预算收入预算</t>
  </si>
  <si>
    <t>表十</t>
  </si>
  <si>
    <t>北部生态新区（阳和工业新区）2019年政府性基金预算支出预算</t>
  </si>
  <si>
    <t>表十一</t>
  </si>
  <si>
    <t>北部生态新区（阳和工业新区）2019年政府性基金本级支出预算</t>
  </si>
  <si>
    <t>表十二</t>
  </si>
  <si>
    <t>北部生态新区（阳和工业新区）2019年政府性基金转移支付表</t>
  </si>
  <si>
    <t>表十三</t>
  </si>
  <si>
    <t>北部生态新区（阳和工业新区）2019年专项债务限额和余额情况表</t>
  </si>
  <si>
    <t>表十四</t>
  </si>
  <si>
    <t>北部生态新区（阳和工业新区）2019年国有资本经营预算收入预算</t>
  </si>
  <si>
    <t>表十五</t>
  </si>
  <si>
    <t>北部生态新区（阳和工业新区）2019年国有资本经营预算支出预算</t>
  </si>
  <si>
    <t>表十六</t>
  </si>
  <si>
    <t>北部生态新区（阳和工业新区）2019年社会保险基金收入预算表</t>
  </si>
  <si>
    <t>表十七</t>
  </si>
  <si>
    <t>北部生态新区（阳和工业新区）2019年社会保险基金支出预算表</t>
  </si>
  <si>
    <t>单位:万元</t>
  </si>
  <si>
    <t>项            目</t>
  </si>
  <si>
    <t>2018年</t>
  </si>
  <si>
    <t>2019年预算</t>
  </si>
  <si>
    <t>年初预算数</t>
  </si>
  <si>
    <t>执行数</t>
  </si>
  <si>
    <t>完成年初预算%</t>
  </si>
  <si>
    <t>比上年完成数增减</t>
  </si>
  <si>
    <t>金额</t>
  </si>
  <si>
    <t>比2018年执行数
增减</t>
  </si>
  <si>
    <t>%</t>
  </si>
  <si>
    <r>
      <rPr>
        <sz val="12"/>
        <rFont val="宋体"/>
        <charset val="134"/>
      </rPr>
      <t>2</t>
    </r>
    <r>
      <rPr>
        <sz val="12"/>
        <rFont val="宋体"/>
        <charset val="134"/>
      </rPr>
      <t>017年执行数</t>
    </r>
  </si>
  <si>
    <t>一、税收收入</t>
  </si>
  <si>
    <t xml:space="preserve">    增值税</t>
  </si>
  <si>
    <t xml:space="preserve">    营业税</t>
  </si>
  <si>
    <t xml:space="preserve">    企业所得税</t>
  </si>
  <si>
    <t xml:space="preserve">    个人所得税</t>
  </si>
  <si>
    <t xml:space="preserve">    资源税</t>
  </si>
  <si>
    <t xml:space="preserve">    城市维护建设税</t>
  </si>
  <si>
    <t xml:space="preserve">    房产税</t>
  </si>
  <si>
    <t xml:space="preserve">    印花税</t>
  </si>
  <si>
    <t xml:space="preserve">    城镇土地使用税</t>
  </si>
  <si>
    <t xml:space="preserve">    土地增值税</t>
  </si>
  <si>
    <t xml:space="preserve">    车船税</t>
  </si>
  <si>
    <t xml:space="preserve">    耕地占用税</t>
  </si>
  <si>
    <t xml:space="preserve">    契税</t>
  </si>
  <si>
    <t xml:space="preserve">    其他税收收入</t>
  </si>
  <si>
    <t>二、非税收入</t>
  </si>
  <si>
    <t xml:space="preserve">    专项收入</t>
  </si>
  <si>
    <t xml:space="preserve">    行政事业性收费收入</t>
  </si>
  <si>
    <t xml:space="preserve">    罚没收入</t>
  </si>
  <si>
    <t xml:space="preserve">    国有资本经营收入</t>
  </si>
  <si>
    <t xml:space="preserve">    国有资源(资产)有偿使用收入</t>
  </si>
  <si>
    <t xml:space="preserve">    捐赠收入</t>
  </si>
  <si>
    <t xml:space="preserve">    政府住房基金收入</t>
  </si>
  <si>
    <t xml:space="preserve">    其他收入</t>
  </si>
  <si>
    <t>一般公共预算收入合计</t>
  </si>
  <si>
    <t>转移性收入</t>
  </si>
  <si>
    <t xml:space="preserve">    上级补助收入</t>
  </si>
  <si>
    <t xml:space="preserve">      返还性收入</t>
  </si>
  <si>
    <t xml:space="preserve">        增值税税收返还收入</t>
  </si>
  <si>
    <t xml:space="preserve">        消费税税收返还收入</t>
  </si>
  <si>
    <t xml:space="preserve">        所得税基数返还收入</t>
  </si>
  <si>
    <t xml:space="preserve">        自治区分享四税基数返还收入</t>
  </si>
  <si>
    <t xml:space="preserve">        成品油税费改革税收返还收入</t>
  </si>
  <si>
    <t xml:space="preserve">      一般性转移支付收入</t>
  </si>
  <si>
    <t xml:space="preserve">        体制补助收入</t>
  </si>
  <si>
    <t xml:space="preserve">        均衡性转移支付收入</t>
  </si>
  <si>
    <t xml:space="preserve">        县级基本财力保障机制奖补资金收入</t>
  </si>
  <si>
    <t xml:space="preserve">        结算补助收入</t>
  </si>
  <si>
    <t xml:space="preserve">        资源枯竭型城市转移支付补助收入</t>
  </si>
  <si>
    <t xml:space="preserve">        成品油税费改革转移支付补助收入</t>
  </si>
  <si>
    <t xml:space="preserve">        基层公检法司转移支付收入</t>
  </si>
  <si>
    <t xml:space="preserve">        城乡义务教育转移支付收入</t>
  </si>
  <si>
    <t xml:space="preserve">        基本养老金转移支付收入</t>
  </si>
  <si>
    <t xml:space="preserve">        城乡居民基本医疗保险转移支付收入</t>
  </si>
  <si>
    <t xml:space="preserve">        农村综合改革转移支付收入</t>
  </si>
  <si>
    <t xml:space="preserve">        产粮（油）大县奖励资金收入</t>
  </si>
  <si>
    <t xml:space="preserve">        重点生态功能区转移支付收入</t>
  </si>
  <si>
    <t xml:space="preserve">        固定数额补助收入</t>
  </si>
  <si>
    <t xml:space="preserve">        革命老区转移支付收入</t>
  </si>
  <si>
    <t xml:space="preserve">        民族地区转移支付收入</t>
  </si>
  <si>
    <t xml:space="preserve">        贫困地区转移支付收入</t>
  </si>
  <si>
    <t xml:space="preserve">        社会保障和就业共同财政事权转移支付收入</t>
  </si>
  <si>
    <t xml:space="preserve">        其他一般性转移支付收入</t>
  </si>
  <si>
    <t xml:space="preserve">      专项转移支付收入</t>
  </si>
  <si>
    <t xml:space="preserve">        一般公共服务</t>
  </si>
  <si>
    <t xml:space="preserve">        公共安全</t>
  </si>
  <si>
    <t xml:space="preserve">        教育</t>
  </si>
  <si>
    <t xml:space="preserve">        科学技术</t>
  </si>
  <si>
    <t xml:space="preserve">        文化旅游体育与传媒</t>
  </si>
  <si>
    <t xml:space="preserve">        社会保障和就业</t>
  </si>
  <si>
    <t xml:space="preserve">        卫生健康</t>
  </si>
  <si>
    <t xml:space="preserve">        节能环保</t>
  </si>
  <si>
    <t xml:space="preserve">        城乡社区</t>
  </si>
  <si>
    <t xml:space="preserve">        农林水</t>
  </si>
  <si>
    <t xml:space="preserve">        交通运输</t>
  </si>
  <si>
    <t xml:space="preserve">        资源勘探信息等</t>
  </si>
  <si>
    <t xml:space="preserve">        商业服务业等</t>
  </si>
  <si>
    <t xml:space="preserve">        金融</t>
  </si>
  <si>
    <t xml:space="preserve">        自然资源海洋气象等</t>
  </si>
  <si>
    <t xml:space="preserve">        住房保障</t>
  </si>
  <si>
    <t xml:space="preserve">        粮油物资储备</t>
  </si>
  <si>
    <t xml:space="preserve">        其他收入</t>
  </si>
  <si>
    <t xml:space="preserve">    下级上解收入</t>
  </si>
  <si>
    <t xml:space="preserve">        出口退税专项上解收入</t>
  </si>
  <si>
    <t xml:space="preserve">        专项上解收入</t>
  </si>
  <si>
    <t xml:space="preserve">    上年结余收入</t>
  </si>
  <si>
    <t xml:space="preserve">  　调入资金</t>
  </si>
  <si>
    <t xml:space="preserve">    　　从政府性基金预算调入</t>
  </si>
  <si>
    <t xml:space="preserve">    　　从国有资本经营预算调入</t>
  </si>
  <si>
    <t xml:space="preserve">   　　 从其他资金调入</t>
  </si>
  <si>
    <t xml:space="preserve">  　地方政府一般债券收入</t>
  </si>
  <si>
    <t xml:space="preserve">  　动用预算稳定调节基金</t>
  </si>
  <si>
    <t>收入总计</t>
  </si>
  <si>
    <t>单位：万元</t>
  </si>
  <si>
    <t>项目名称</t>
  </si>
  <si>
    <t>2019年科目编码</t>
  </si>
  <si>
    <t>2019年科目名称</t>
  </si>
  <si>
    <t>备注1：2018-2019年科目编码</t>
  </si>
  <si>
    <t>备注2：2019年科目名称</t>
  </si>
  <si>
    <t>比2018年年初预算增减</t>
  </si>
  <si>
    <t>一、一般公共服务支出</t>
  </si>
  <si>
    <t>人大事务</t>
  </si>
  <si>
    <t>行政运行</t>
  </si>
  <si>
    <t>一般行政管理事务</t>
  </si>
  <si>
    <t>机关服务</t>
  </si>
  <si>
    <t>人大会议</t>
  </si>
  <si>
    <t>其他人大事务支出</t>
  </si>
  <si>
    <t>政协事务</t>
  </si>
  <si>
    <t>政协会议</t>
  </si>
  <si>
    <t>委员视察</t>
  </si>
  <si>
    <t>参政议政</t>
  </si>
  <si>
    <t>政府办公厅(室)及相关机构事务</t>
  </si>
  <si>
    <t>政府办公厅（室）及相关机构事务</t>
  </si>
  <si>
    <t>专项业务活动</t>
  </si>
  <si>
    <t>政务公开审批</t>
  </si>
  <si>
    <t>法制建设</t>
  </si>
  <si>
    <t>调整至2040612</t>
  </si>
  <si>
    <t>信访事务</t>
  </si>
  <si>
    <t>事业运行</t>
  </si>
  <si>
    <t>其他政府办公厅(室)及相关机构事务支出</t>
  </si>
  <si>
    <t>其他政府办公厅（室）及相关机构事务支出</t>
  </si>
  <si>
    <t>发展与改革事务</t>
  </si>
  <si>
    <t>物价管理</t>
  </si>
  <si>
    <t>其他发展与改革事务支出</t>
  </si>
  <si>
    <t>统计信息事务</t>
  </si>
  <si>
    <t>专项统计业务</t>
  </si>
  <si>
    <t>统计管理</t>
  </si>
  <si>
    <t>专项普查活动</t>
  </si>
  <si>
    <t>统计抽样调查</t>
  </si>
  <si>
    <t>其他统计信息事务支出</t>
  </si>
  <si>
    <t>财政事务</t>
  </si>
  <si>
    <t>预算改革业务</t>
  </si>
  <si>
    <t>财政国库业务</t>
  </si>
  <si>
    <t>财政监察</t>
  </si>
  <si>
    <t>财政委托业务支出</t>
  </si>
  <si>
    <t>其他财政事务支出</t>
  </si>
  <si>
    <t>税收事务</t>
  </si>
  <si>
    <t>其他税收事务支出</t>
  </si>
  <si>
    <t>审计事务</t>
  </si>
  <si>
    <t>审计业务</t>
  </si>
  <si>
    <t>其他审计事务支出</t>
  </si>
  <si>
    <t>人力资源事务</t>
  </si>
  <si>
    <t>军队转业干部安置</t>
  </si>
  <si>
    <t>调整至2080905</t>
  </si>
  <si>
    <t>公务员考核</t>
  </si>
  <si>
    <t>公务员履职能力提升</t>
  </si>
  <si>
    <t>公务员招考</t>
  </si>
  <si>
    <t>其他人力资源事务支出</t>
  </si>
  <si>
    <t>纪检监察事务</t>
  </si>
  <si>
    <t>大案要案查处</t>
  </si>
  <si>
    <t>其他纪检监察事务支出</t>
  </si>
  <si>
    <t>商贸事务</t>
  </si>
  <si>
    <t>招商引资</t>
  </si>
  <si>
    <t>其他商贸事务支出</t>
  </si>
  <si>
    <t>工商行政管理事务</t>
  </si>
  <si>
    <t>调整至20138</t>
  </si>
  <si>
    <t>调整至2013801</t>
  </si>
  <si>
    <t>调整至2013802</t>
  </si>
  <si>
    <t>工商行政管理专项</t>
  </si>
  <si>
    <t>调整至2013804</t>
  </si>
  <si>
    <t>执法办案专项</t>
  </si>
  <si>
    <t>调整至2013805</t>
  </si>
  <si>
    <t>消费者权益保护</t>
  </si>
  <si>
    <t>调整至2013806</t>
  </si>
  <si>
    <t>信息化建设</t>
  </si>
  <si>
    <t>调整至2013808</t>
  </si>
  <si>
    <t>其他工商行政管理事务支出</t>
  </si>
  <si>
    <t>调整至2013899</t>
  </si>
  <si>
    <t>质量技术监督与检验检疫事务</t>
  </si>
  <si>
    <t>质量技术监督行政执法及业务管理</t>
  </si>
  <si>
    <t>质量技术监督技术支持</t>
  </si>
  <si>
    <t>调整至2013809</t>
  </si>
  <si>
    <t>标准化管理</t>
  </si>
  <si>
    <t>调整至2013811</t>
  </si>
  <si>
    <t>调整至2013850</t>
  </si>
  <si>
    <t>其他质量技术监督与检验检疫事务支出</t>
  </si>
  <si>
    <t>民族事务</t>
  </si>
  <si>
    <t>民族工作专项</t>
  </si>
  <si>
    <t>其他民族事务支出</t>
  </si>
  <si>
    <t>宗教事务</t>
  </si>
  <si>
    <t>调整至20134</t>
  </si>
  <si>
    <t>宗教工作专项</t>
  </si>
  <si>
    <t>调整至2013404</t>
  </si>
  <si>
    <t>其他宗教事务支出</t>
  </si>
  <si>
    <t>港澳台侨事务</t>
  </si>
  <si>
    <t>港澳台事务</t>
  </si>
  <si>
    <t>台湾事务</t>
  </si>
  <si>
    <t>华侨事务</t>
  </si>
  <si>
    <t>档案事务</t>
  </si>
  <si>
    <t>档案馆</t>
  </si>
  <si>
    <t>其他档案事务支出</t>
  </si>
  <si>
    <t>民主党派及工商联事务</t>
  </si>
  <si>
    <t>群众团体事务</t>
  </si>
  <si>
    <t>其他群众团体事务支出</t>
  </si>
  <si>
    <t>党委办公厅(室)及相关机构事务</t>
  </si>
  <si>
    <t>党委办公厅（室）及相关机构事务</t>
  </si>
  <si>
    <t xml:space="preserve">  </t>
  </si>
  <si>
    <t>专项业务</t>
  </si>
  <si>
    <t>其他党委办公厅(室)及相关机构事务支出</t>
  </si>
  <si>
    <t>其他党委办公厅（室）及相关机构事务支出</t>
  </si>
  <si>
    <t>组织事务</t>
  </si>
  <si>
    <t>公务员事务</t>
  </si>
  <si>
    <t>其他组织事务支出</t>
  </si>
  <si>
    <t>宣传事务</t>
  </si>
  <si>
    <t>其他宣传事务支出</t>
  </si>
  <si>
    <t>统战事务</t>
  </si>
  <si>
    <t>其他统战事务支出</t>
  </si>
  <si>
    <t>其他共产党事务支出</t>
  </si>
  <si>
    <t>市场监督管理事务</t>
  </si>
  <si>
    <t>2013801</t>
  </si>
  <si>
    <t>2013802</t>
  </si>
  <si>
    <t>2013803</t>
  </si>
  <si>
    <t>市场监督管理专项</t>
  </si>
  <si>
    <t>2013804</t>
  </si>
  <si>
    <t>市场监管执法</t>
  </si>
  <si>
    <t>2013805</t>
  </si>
  <si>
    <t>2013806</t>
  </si>
  <si>
    <t>2013808</t>
  </si>
  <si>
    <t>市场监督管理技术支持</t>
  </si>
  <si>
    <t>2013809</t>
  </si>
  <si>
    <t>2013811</t>
  </si>
  <si>
    <t>药品事务</t>
  </si>
  <si>
    <t>医疗器械事务</t>
  </si>
  <si>
    <t>化妆品事务</t>
  </si>
  <si>
    <t>2013850</t>
  </si>
  <si>
    <t>其他市场监督管理事务</t>
  </si>
  <si>
    <t>2013899</t>
  </si>
  <si>
    <t>其他一般公共服务支出</t>
  </si>
  <si>
    <t>国家赔偿费用支出</t>
  </si>
  <si>
    <t>二、外交支出</t>
  </si>
  <si>
    <t>三、国防支出</t>
  </si>
  <si>
    <t>国防动员</t>
  </si>
  <si>
    <t>预备役部队</t>
  </si>
  <si>
    <t>民兵</t>
  </si>
  <si>
    <t>其他国防动员支出</t>
  </si>
  <si>
    <t>其他国防支出</t>
  </si>
  <si>
    <t>四、公共安全支出</t>
  </si>
  <si>
    <t>武装警察部队</t>
  </si>
  <si>
    <t>内卫</t>
  </si>
  <si>
    <t>边防</t>
  </si>
  <si>
    <t>调整至2040299</t>
  </si>
  <si>
    <t>消防</t>
  </si>
  <si>
    <t>调整至2240201</t>
  </si>
  <si>
    <t>其他武装警察支出</t>
  </si>
  <si>
    <t>其他武装警察部队支出</t>
  </si>
  <si>
    <t>公安</t>
  </si>
  <si>
    <t>治安管理</t>
  </si>
  <si>
    <t>调整至2040221</t>
  </si>
  <si>
    <t>国内安全保卫</t>
  </si>
  <si>
    <t>刑事侦查</t>
  </si>
  <si>
    <t>出入境管理</t>
  </si>
  <si>
    <t>防范和处理邪教犯罪</t>
  </si>
  <si>
    <t>禁毒管理</t>
  </si>
  <si>
    <t>道路交通管理</t>
  </si>
  <si>
    <t>网络侦控管理</t>
  </si>
  <si>
    <t>反恐怖</t>
  </si>
  <si>
    <t>居民身份证管理</t>
  </si>
  <si>
    <t>网络运行及维护</t>
  </si>
  <si>
    <t>拘押收教场所管理</t>
  </si>
  <si>
    <t>执法办案</t>
  </si>
  <si>
    <t>特别业务</t>
  </si>
  <si>
    <t>其他公安支出</t>
  </si>
  <si>
    <t>国家安全</t>
  </si>
  <si>
    <t>其他国家安全支出</t>
  </si>
  <si>
    <t>检察</t>
  </si>
  <si>
    <t>查办和预防职务犯罪</t>
  </si>
  <si>
    <t>调整至2040410</t>
  </si>
  <si>
    <t>公诉和审判监督</t>
  </si>
  <si>
    <t>侦查监督</t>
  </si>
  <si>
    <t>执行监督</t>
  </si>
  <si>
    <t>控告申诉</t>
  </si>
  <si>
    <t>“两房”建设</t>
  </si>
  <si>
    <t>其他检察支出</t>
  </si>
  <si>
    <t>法院</t>
  </si>
  <si>
    <t>“两庭”建设</t>
  </si>
  <si>
    <t>其他法院支出</t>
  </si>
  <si>
    <t>司法</t>
  </si>
  <si>
    <t>基层司法业务</t>
  </si>
  <si>
    <t>普法宣传</t>
  </si>
  <si>
    <t>法律公证管理</t>
  </si>
  <si>
    <t>法律援助</t>
  </si>
  <si>
    <t>社区矫正</t>
  </si>
  <si>
    <t>其他司法支出</t>
  </si>
  <si>
    <t>缉私警察</t>
  </si>
  <si>
    <t>专项缉私活动支出</t>
  </si>
  <si>
    <t>调整至2040107</t>
  </si>
  <si>
    <t>其他公共安全支出</t>
  </si>
  <si>
    <t>五、教育支出</t>
  </si>
  <si>
    <t>教育管理事务</t>
  </si>
  <si>
    <t>其他教育管理事务支出</t>
  </si>
  <si>
    <t>普通教育</t>
  </si>
  <si>
    <t>学前教育</t>
  </si>
  <si>
    <t>小学教育</t>
  </si>
  <si>
    <t>初中教育</t>
  </si>
  <si>
    <t>高中教育</t>
  </si>
  <si>
    <t>高等教育</t>
  </si>
  <si>
    <t>其他普通教育支出</t>
  </si>
  <si>
    <t>职业教育</t>
  </si>
  <si>
    <t>初等职业教育</t>
  </si>
  <si>
    <t>中专教育</t>
  </si>
  <si>
    <t>技校教育</t>
  </si>
  <si>
    <t>职业高中教育</t>
  </si>
  <si>
    <t>高等职业教育</t>
  </si>
  <si>
    <t>其他职业教育支出</t>
  </si>
  <si>
    <t>特殊教育</t>
  </si>
  <si>
    <t>特殊学校教育</t>
  </si>
  <si>
    <t>其他特殊教育支出</t>
  </si>
  <si>
    <t>进修及培训</t>
  </si>
  <si>
    <t>干部教育</t>
  </si>
  <si>
    <t>教育费附加安排的支出</t>
  </si>
  <si>
    <t>城市中小学校舍建设</t>
  </si>
  <si>
    <t>城市中小学教学设施</t>
  </si>
  <si>
    <t>其他教育费附加安排的支出</t>
  </si>
  <si>
    <t>其他教育支出</t>
  </si>
  <si>
    <t>六、科学技术支出</t>
  </si>
  <si>
    <t>科学技术管理事务</t>
  </si>
  <si>
    <t>其他科学技术管理事务支出</t>
  </si>
  <si>
    <t>应用研究</t>
  </si>
  <si>
    <t>机构运行</t>
  </si>
  <si>
    <t>社会公益研究</t>
  </si>
  <si>
    <t>其他应用研究支出</t>
  </si>
  <si>
    <t>技术研究与开发</t>
  </si>
  <si>
    <t>应用技术研究与开发</t>
  </si>
  <si>
    <t>产业技术研究与开发</t>
  </si>
  <si>
    <t>其他技术研究与开发支出</t>
  </si>
  <si>
    <t>科技条件与服务</t>
  </si>
  <si>
    <t>技术创新服务体系</t>
  </si>
  <si>
    <t>科技条件专项</t>
  </si>
  <si>
    <t>社会科学</t>
  </si>
  <si>
    <t>社会科学研究机构</t>
  </si>
  <si>
    <t>社会科学研究</t>
  </si>
  <si>
    <t>其他社会科学支出</t>
  </si>
  <si>
    <t>科学技术普及</t>
  </si>
  <si>
    <t>科普活动</t>
  </si>
  <si>
    <t>青少年科技活动</t>
  </si>
  <si>
    <t>学术交流活动</t>
  </si>
  <si>
    <t>科技馆站</t>
  </si>
  <si>
    <t>其他科学技术普及支出</t>
  </si>
  <si>
    <t>其他科学技术支出</t>
  </si>
  <si>
    <t>科技奖励</t>
  </si>
  <si>
    <t>七、文化旅游体育与传媒支出</t>
  </si>
  <si>
    <t>文化和旅游</t>
  </si>
  <si>
    <t>图书馆</t>
  </si>
  <si>
    <t>艺术表演团体</t>
  </si>
  <si>
    <t>文化活动</t>
  </si>
  <si>
    <t>群众文化</t>
  </si>
  <si>
    <t>文化创作与保护</t>
  </si>
  <si>
    <t>文化市场管理</t>
  </si>
  <si>
    <t>文化和旅游市场管理</t>
  </si>
  <si>
    <t>旅游行业业务管理</t>
  </si>
  <si>
    <t>其他文化和旅游支出</t>
  </si>
  <si>
    <t>文物</t>
  </si>
  <si>
    <t>文物保护</t>
  </si>
  <si>
    <t>博物馆</t>
  </si>
  <si>
    <t>历史名城与古迹</t>
  </si>
  <si>
    <t>其他文物支出</t>
  </si>
  <si>
    <t>体育</t>
  </si>
  <si>
    <t>体育竞赛</t>
  </si>
  <si>
    <t>体育训练</t>
  </si>
  <si>
    <t>体育场馆</t>
  </si>
  <si>
    <t>群众体育</t>
  </si>
  <si>
    <t>体育交流与合作</t>
  </si>
  <si>
    <t>其他体育支出</t>
  </si>
  <si>
    <t>新闻出版广播影视</t>
  </si>
  <si>
    <t>调整至20708</t>
  </si>
  <si>
    <t>调整至2070802</t>
  </si>
  <si>
    <t>电影</t>
  </si>
  <si>
    <t>调整至2070607</t>
  </si>
  <si>
    <t>其他新闻出版广播影视支出</t>
  </si>
  <si>
    <t>调整至2079999</t>
  </si>
  <si>
    <t>新闻出版电影</t>
  </si>
  <si>
    <t>广播电视</t>
  </si>
  <si>
    <t>其他文化体育与传媒支出</t>
  </si>
  <si>
    <t>宣传文化发展专项支出</t>
  </si>
  <si>
    <t>文化产业发展专项支出</t>
  </si>
  <si>
    <t>八、社会保障和就业支出</t>
  </si>
  <si>
    <t>人力资源和社会保障管理事务</t>
  </si>
  <si>
    <t>综合业务管理</t>
  </si>
  <si>
    <t>劳动保障监察</t>
  </si>
  <si>
    <t>就业管理事务</t>
  </si>
  <si>
    <t>社会保险经办机构</t>
  </si>
  <si>
    <t>劳动关系和维权</t>
  </si>
  <si>
    <t>公共就业服务和职业技能鉴定机构</t>
  </si>
  <si>
    <t>其他人力资源和社会保障管理事务支出</t>
  </si>
  <si>
    <t>民政管理事务</t>
  </si>
  <si>
    <t>拥军优属</t>
  </si>
  <si>
    <t>老龄事务</t>
  </si>
  <si>
    <t>民间组织管理</t>
  </si>
  <si>
    <t>行政区划和地名管理</t>
  </si>
  <si>
    <t>基层政权和社区建设</t>
  </si>
  <si>
    <t>部队供应</t>
  </si>
  <si>
    <t>调整至2082805</t>
  </si>
  <si>
    <t>其他民政管理事务支出</t>
  </si>
  <si>
    <t>财政对基本养老保险基金的补助</t>
  </si>
  <si>
    <t>行政事业单位离退休</t>
  </si>
  <si>
    <t>归口管理的行政单位离退休</t>
  </si>
  <si>
    <t>事业单位离退休</t>
  </si>
  <si>
    <t>机关事业单位基本养老保险缴费支出</t>
  </si>
  <si>
    <t>机关事业单位职业年金缴费支出</t>
  </si>
  <si>
    <t>对机关事业单位基本养老保险基金的补助</t>
  </si>
  <si>
    <t>其他行政事业单位离退休支出</t>
  </si>
  <si>
    <t>企业改革补助</t>
  </si>
  <si>
    <t>企业关闭破产补助</t>
  </si>
  <si>
    <t>其他企业改革发展补助</t>
  </si>
  <si>
    <t>就业补助</t>
  </si>
  <si>
    <t>就业创业服务补贴</t>
  </si>
  <si>
    <t>职业培训补贴</t>
  </si>
  <si>
    <t>社会保险补贴</t>
  </si>
  <si>
    <t>公益性岗位补贴</t>
  </si>
  <si>
    <t>职业技能鉴定补贴</t>
  </si>
  <si>
    <t>就业见习补贴</t>
  </si>
  <si>
    <t>高技能人才培养补助</t>
  </si>
  <si>
    <t>求职创业补贴</t>
  </si>
  <si>
    <t>其他就业补助支出</t>
  </si>
  <si>
    <t>抚恤</t>
  </si>
  <si>
    <t>死亡抚恤</t>
  </si>
  <si>
    <t>伤残抚恤</t>
  </si>
  <si>
    <t>在乡复员、退伍军人生活补助</t>
  </si>
  <si>
    <t>优抚事业单位支出</t>
  </si>
  <si>
    <t>义务兵优待</t>
  </si>
  <si>
    <t>其他优抚支出</t>
  </si>
  <si>
    <t>退役安置</t>
  </si>
  <si>
    <t>退役士兵安置</t>
  </si>
  <si>
    <t>军队移交政府的离退休人员安置</t>
  </si>
  <si>
    <t>军队移交政府离退休干部管理机构</t>
  </si>
  <si>
    <t>退役士兵管理教育</t>
  </si>
  <si>
    <t>其他退役安置支出</t>
  </si>
  <si>
    <t>社会福利</t>
  </si>
  <si>
    <t>儿童福利</t>
  </si>
  <si>
    <t>老年福利</t>
  </si>
  <si>
    <t>殡葬</t>
  </si>
  <si>
    <t>社会福利事业单位</t>
  </si>
  <si>
    <t>其他社会福利支出</t>
  </si>
  <si>
    <t>残疾人事业</t>
  </si>
  <si>
    <t>残疾人康复</t>
  </si>
  <si>
    <t>残疾人就业和扶贫</t>
  </si>
  <si>
    <t>残疾人体育</t>
  </si>
  <si>
    <t>残疾人生活和护理补贴</t>
  </si>
  <si>
    <t>其他残疾人事业支出</t>
  </si>
  <si>
    <t>自然灾害生活救助</t>
  </si>
  <si>
    <t>调整至22407</t>
  </si>
  <si>
    <t>地方自然灾害生活补助</t>
  </si>
  <si>
    <t>调整至2240702</t>
  </si>
  <si>
    <t>其他自然灾害生活救助支出</t>
  </si>
  <si>
    <t>调整至2240799</t>
  </si>
  <si>
    <t>红十字事业</t>
  </si>
  <si>
    <t>其他红十字事业支出</t>
  </si>
  <si>
    <t>最低生活保障</t>
  </si>
  <si>
    <t>城市最低生活保障金支出</t>
  </si>
  <si>
    <t>农村最低生活保障金支出</t>
  </si>
  <si>
    <t>临时救助</t>
  </si>
  <si>
    <t>临时救助支出</t>
  </si>
  <si>
    <t>流浪乞讨人员救助支出</t>
  </si>
  <si>
    <t>特困人员救助供养</t>
  </si>
  <si>
    <t>城市特困人员救助供养支出</t>
  </si>
  <si>
    <t>其他生活救助</t>
  </si>
  <si>
    <t>其他农村生活救助</t>
  </si>
  <si>
    <t>财政对企业职工基本养老保险基金的补助</t>
  </si>
  <si>
    <t>财政对城乡居民基本养老保险基金的补助</t>
  </si>
  <si>
    <t>财政对其他基本养老保险基金的补助</t>
  </si>
  <si>
    <t>退役军人管理事务</t>
  </si>
  <si>
    <t>其他社会保障和就业支出</t>
  </si>
  <si>
    <t>九、卫生健康支出</t>
  </si>
  <si>
    <t>卫生健康管理事务</t>
  </si>
  <si>
    <t>其他卫生健康管理事务支出</t>
  </si>
  <si>
    <t>公立医院</t>
  </si>
  <si>
    <t>综合医院</t>
  </si>
  <si>
    <t>中医(民族)医院</t>
  </si>
  <si>
    <t>中医（民族）医院</t>
  </si>
  <si>
    <t>妇产医院</t>
  </si>
  <si>
    <t>处理医疗欠费</t>
  </si>
  <si>
    <t>其他公立医院支出</t>
  </si>
  <si>
    <t>基层医疗卫生机构</t>
  </si>
  <si>
    <t>城市社区卫生机构</t>
  </si>
  <si>
    <t>乡镇卫生院</t>
  </si>
  <si>
    <t>其他基层医疗卫生机构支出</t>
  </si>
  <si>
    <t>公共卫生</t>
  </si>
  <si>
    <t>疾病预防控制机构</t>
  </si>
  <si>
    <t>卫生监督机构</t>
  </si>
  <si>
    <t>基本公共卫生服务</t>
  </si>
  <si>
    <t>重大公共卫生专项</t>
  </si>
  <si>
    <t>突发公共卫生事件应急处理</t>
  </si>
  <si>
    <t>其他公共卫生支出</t>
  </si>
  <si>
    <t>行政事业单位医疗</t>
  </si>
  <si>
    <t>行政单位医疗</t>
  </si>
  <si>
    <t>事业单位医疗</t>
  </si>
  <si>
    <t>公务员医疗补助</t>
  </si>
  <si>
    <t>城镇居民基本医疗保险</t>
  </si>
  <si>
    <t>其他行政事业单位医疗支出</t>
  </si>
  <si>
    <t>财政对基本医疗保险基金的补助</t>
  </si>
  <si>
    <t xml:space="preserve"> 财政对城乡居民基本医疗保险基金的补助</t>
  </si>
  <si>
    <t>财政对城乡居民基本医疗保险基金的补助</t>
  </si>
  <si>
    <t>医疗救助</t>
  </si>
  <si>
    <t>城乡医疗救助</t>
  </si>
  <si>
    <t>其他医疗救助支出</t>
  </si>
  <si>
    <t>优抚对象医疗</t>
  </si>
  <si>
    <t>优抚对象医疗补助</t>
  </si>
  <si>
    <t>中医药</t>
  </si>
  <si>
    <t>中医(民族医)药专项</t>
  </si>
  <si>
    <t>中医（民族医）药专项</t>
  </si>
  <si>
    <t>其他中医药支出</t>
  </si>
  <si>
    <t>计划生育事务</t>
  </si>
  <si>
    <t>计划生育机构</t>
  </si>
  <si>
    <t>计划生育服务</t>
  </si>
  <si>
    <t>其他计划生育事务支出</t>
  </si>
  <si>
    <t>食品和药品监督管理事务</t>
  </si>
  <si>
    <t>调整至2013812</t>
  </si>
  <si>
    <t>调整至2013814</t>
  </si>
  <si>
    <t>调整至2013813</t>
  </si>
  <si>
    <t>食品安全事务</t>
  </si>
  <si>
    <t>其他食品和药品监督管理事务支出</t>
  </si>
  <si>
    <t>十、节能环保支出</t>
  </si>
  <si>
    <t>节能环保支出</t>
  </si>
  <si>
    <t>环境保护管理事务</t>
  </si>
  <si>
    <t>生态环境保护宣传</t>
  </si>
  <si>
    <t>环境保护法规、规划及标准</t>
  </si>
  <si>
    <t>其他环境保护管理事务支出</t>
  </si>
  <si>
    <t>环境监测与监察</t>
  </si>
  <si>
    <t>建设项目环评审查与监督</t>
  </si>
  <si>
    <t>其他环境监测与监察支出</t>
  </si>
  <si>
    <t>污染防治</t>
  </si>
  <si>
    <t>大气</t>
  </si>
  <si>
    <t>水体</t>
  </si>
  <si>
    <t>固体废弃物与化学品</t>
  </si>
  <si>
    <t>放射源和放射性废物监管</t>
  </si>
  <si>
    <t>排污费安排的支出</t>
  </si>
  <si>
    <t>其他污染防治支出</t>
  </si>
  <si>
    <t>退耕还林</t>
  </si>
  <si>
    <t>其他退耕还林支出</t>
  </si>
  <si>
    <t>风沙荒漠治理</t>
  </si>
  <si>
    <t>其他风沙荒漠治理支出</t>
  </si>
  <si>
    <t>能源节约利用</t>
  </si>
  <si>
    <t>污染减排</t>
  </si>
  <si>
    <t>生态环境监测与信息</t>
  </si>
  <si>
    <t>生态环境执法监察</t>
  </si>
  <si>
    <t>减排专项支出</t>
  </si>
  <si>
    <t>清洁生产专项支出</t>
  </si>
  <si>
    <t>其他污染减排支出</t>
  </si>
  <si>
    <t>可再生能源</t>
  </si>
  <si>
    <t>循环经济</t>
  </si>
  <si>
    <t>其他节能环保支出</t>
  </si>
  <si>
    <t>十一、城乡社区支出</t>
  </si>
  <si>
    <t>城乡社区管理事务</t>
  </si>
  <si>
    <t>城管执法</t>
  </si>
  <si>
    <t>工程建设标准规范编制与监管</t>
  </si>
  <si>
    <t>市政公用行业市场监管</t>
  </si>
  <si>
    <t>住宅建设与房地产市场监管</t>
  </si>
  <si>
    <t>其他城乡社区管理事务支出</t>
  </si>
  <si>
    <t>城乡社区规划与管理</t>
  </si>
  <si>
    <t>城乡社区公共设施</t>
  </si>
  <si>
    <t>小城镇基础设施建设</t>
  </si>
  <si>
    <t>其他城乡社区公共设施支出</t>
  </si>
  <si>
    <t>城乡社区环境卫生</t>
  </si>
  <si>
    <t>建设市场管理与监督</t>
  </si>
  <si>
    <t>其他城乡社区支出</t>
  </si>
  <si>
    <t>十二、农林水支出</t>
  </si>
  <si>
    <t>农业</t>
  </si>
  <si>
    <t>科技转化与推广服务</t>
  </si>
  <si>
    <t>病虫害控制</t>
  </si>
  <si>
    <t>农产品质量安全</t>
  </si>
  <si>
    <t>执法监管</t>
  </si>
  <si>
    <t>统计监测与信息服务</t>
  </si>
  <si>
    <t>农业行业业务管理</t>
  </si>
  <si>
    <t>防灾救灾</t>
  </si>
  <si>
    <t>稳定农民收入补贴</t>
  </si>
  <si>
    <t>农业生产支持补贴</t>
  </si>
  <si>
    <t>农业组织化与产业化经营</t>
  </si>
  <si>
    <t>农产品加工与促销</t>
  </si>
  <si>
    <t>农村公益事业</t>
  </si>
  <si>
    <t>农业资源保护修复与利用</t>
  </si>
  <si>
    <t>农村道路建设</t>
  </si>
  <si>
    <t>成品油价格改革对渔业的补贴</t>
  </si>
  <si>
    <t>对高校毕业生到基层任职补助</t>
  </si>
  <si>
    <t>其他农业支出</t>
  </si>
  <si>
    <t>林业和草原</t>
  </si>
  <si>
    <t>事业机构</t>
  </si>
  <si>
    <t>森林培育</t>
  </si>
  <si>
    <t>林业技术推广</t>
  </si>
  <si>
    <t>技术推广与转化</t>
  </si>
  <si>
    <t>森林资源管理</t>
  </si>
  <si>
    <t>森林生态效益补偿</t>
  </si>
  <si>
    <t>动植物保护</t>
  </si>
  <si>
    <t>湿地保护</t>
  </si>
  <si>
    <t>林业执法与监督</t>
  </si>
  <si>
    <t>执法与监督</t>
  </si>
  <si>
    <t>林业产业化</t>
  </si>
  <si>
    <t>产业化管理</t>
  </si>
  <si>
    <t>信息管理</t>
  </si>
  <si>
    <t>林区公共支出</t>
  </si>
  <si>
    <t>成品油价格改革对林业的补贴</t>
  </si>
  <si>
    <t>防灾减灾</t>
  </si>
  <si>
    <t>其他林业和草原支出</t>
  </si>
  <si>
    <t>水利</t>
  </si>
  <si>
    <t>水利行业业务管理</t>
  </si>
  <si>
    <t>水利工程建设</t>
  </si>
  <si>
    <t>水利工程运行与维护</t>
  </si>
  <si>
    <t>水利前期工作</t>
  </si>
  <si>
    <t>水利执法监督</t>
  </si>
  <si>
    <t>水土保持</t>
  </si>
  <si>
    <t>水资源节约管理与保护</t>
  </si>
  <si>
    <t>防汛</t>
  </si>
  <si>
    <t>农田水利</t>
  </si>
  <si>
    <t>江河湖库水系综合整治</t>
  </si>
  <si>
    <t>大中型水库移民后期扶持专项支出</t>
  </si>
  <si>
    <t>水利安全监督</t>
  </si>
  <si>
    <t>水资源费安排的支出</t>
  </si>
  <si>
    <t>水利建设移民支出</t>
  </si>
  <si>
    <t>其他水利支出</t>
  </si>
  <si>
    <t>扶贫</t>
  </si>
  <si>
    <t>农村基础设施建设</t>
  </si>
  <si>
    <t>生产发展</t>
  </si>
  <si>
    <t>社会发展</t>
  </si>
  <si>
    <t>扶贫事业机构</t>
  </si>
  <si>
    <t>其他扶贫支出</t>
  </si>
  <si>
    <t>农业综合开发</t>
  </si>
  <si>
    <t>产业化经营</t>
  </si>
  <si>
    <t>产业化发展</t>
  </si>
  <si>
    <t>其他农业综合开发支出</t>
  </si>
  <si>
    <t>农村综合改革</t>
  </si>
  <si>
    <t>对村级一事一议补助</t>
  </si>
  <si>
    <t>对村级一事一议的补助</t>
  </si>
  <si>
    <t>对村民委员会和村党支部的补助</t>
  </si>
  <si>
    <t>其他农村综合改革支出</t>
  </si>
  <si>
    <t>普惠金融发展支出</t>
  </si>
  <si>
    <t>支持农村金融机构</t>
  </si>
  <si>
    <t>涉农贷款增量奖励</t>
  </si>
  <si>
    <t>创业担保贷款贴息</t>
  </si>
  <si>
    <t>其他普惠金融发展支出</t>
  </si>
  <si>
    <t>其他农林水支出</t>
  </si>
  <si>
    <t>十三、交通运输支出</t>
  </si>
  <si>
    <t>公路水路运输</t>
  </si>
  <si>
    <t>公路建设</t>
  </si>
  <si>
    <t>公路和运输安全</t>
  </si>
  <si>
    <t>公路还贷专项</t>
  </si>
  <si>
    <t>公路运输管理</t>
  </si>
  <si>
    <t>航道维护</t>
  </si>
  <si>
    <t>水路运输管理支出</t>
  </si>
  <si>
    <t>取消政府还贷二级公路收费专项支出</t>
  </si>
  <si>
    <t>其他公路水路运输支出</t>
  </si>
  <si>
    <t>铁路运输</t>
  </si>
  <si>
    <t>其他铁路运输支出</t>
  </si>
  <si>
    <t>民用航空运输</t>
  </si>
  <si>
    <t>其他民用航空运输支出</t>
  </si>
  <si>
    <t>成品油价格改革对交通运输的补贴</t>
  </si>
  <si>
    <t>对城市公交的补贴</t>
  </si>
  <si>
    <t>对农村道路客运的补贴</t>
  </si>
  <si>
    <t>对出租车的补贴</t>
  </si>
  <si>
    <t>成品油价格改革补贴其他支出</t>
  </si>
  <si>
    <t>邮政业支出</t>
  </si>
  <si>
    <t>其他邮政业支出</t>
  </si>
  <si>
    <t>车辆购置税支出</t>
  </si>
  <si>
    <t>车辆购置税用于公路等基础设施建设支出</t>
  </si>
  <si>
    <t>车辆购置税用于老旧汽车报废更新补贴</t>
  </si>
  <si>
    <t>车辆购置税其他支出</t>
  </si>
  <si>
    <t>其他交通运输支出</t>
  </si>
  <si>
    <t>十四、资源勘探信息等支出</t>
  </si>
  <si>
    <t>资源勘探开发</t>
  </si>
  <si>
    <t>制造业</t>
  </si>
  <si>
    <t>其他制造业支出</t>
  </si>
  <si>
    <t>工业和信息产业监管</t>
  </si>
  <si>
    <t>信息安全建设</t>
  </si>
  <si>
    <t>工业和信息产业支持</t>
  </si>
  <si>
    <t>其他工业和信息产业监管支出</t>
  </si>
  <si>
    <t>安全生产监管</t>
  </si>
  <si>
    <t>调整至22401</t>
  </si>
  <si>
    <t>调整至2240101</t>
  </si>
  <si>
    <t>安全监管监察专项</t>
  </si>
  <si>
    <t>调整至2240106</t>
  </si>
  <si>
    <t>其他安全生产监管支出</t>
  </si>
  <si>
    <t>调整至224099</t>
  </si>
  <si>
    <t>国有资产监管</t>
  </si>
  <si>
    <t>国有企业监事会专项</t>
  </si>
  <si>
    <t>其他国有资产监管支出</t>
  </si>
  <si>
    <t>支持中小企业发展和管理支出</t>
  </si>
  <si>
    <t>中小企业发展专项</t>
  </si>
  <si>
    <t>其他支持中小企业发展和管理支出</t>
  </si>
  <si>
    <t>其他资源勘探信息等支出</t>
  </si>
  <si>
    <t>十五、商业服务业等支出</t>
  </si>
  <si>
    <t>商业流通事务</t>
  </si>
  <si>
    <t>民贸民品贷款贴息</t>
  </si>
  <si>
    <t>其他商业流通事务支出</t>
  </si>
  <si>
    <t>旅游业管理与服务支出</t>
  </si>
  <si>
    <t>调整至20701</t>
  </si>
  <si>
    <t>调整至2070101</t>
  </si>
  <si>
    <t>调整至2070102</t>
  </si>
  <si>
    <t>旅游宣传</t>
  </si>
  <si>
    <t>调整至2070113</t>
  </si>
  <si>
    <t>调整至2070114</t>
  </si>
  <si>
    <t>其他旅游业管理与服务支出</t>
  </si>
  <si>
    <t>调整至2070199</t>
  </si>
  <si>
    <t>涉外发展服务支出</t>
  </si>
  <si>
    <t>其他涉外发展服务支出</t>
  </si>
  <si>
    <t>其他商业服务业等支出</t>
  </si>
  <si>
    <t>服务业基础设施建设</t>
  </si>
  <si>
    <t>十六、金融支出</t>
  </si>
  <si>
    <t>金融部门行政支出</t>
  </si>
  <si>
    <t>金融部门其他行政支出</t>
  </si>
  <si>
    <t>金融部门监管支出</t>
  </si>
  <si>
    <t>金融部门其他监管支出</t>
  </si>
  <si>
    <t>金融发展支出</t>
  </si>
  <si>
    <t>补充资本金</t>
  </si>
  <si>
    <t>其他金融发展支出</t>
  </si>
  <si>
    <t>其他金融支出</t>
  </si>
  <si>
    <t>十七、援助其他地区支出</t>
  </si>
  <si>
    <t>十八、国土海洋气象等支出</t>
  </si>
  <si>
    <t>十八、自然资源海洋气象等支出</t>
  </si>
  <si>
    <t>国土资源事务</t>
  </si>
  <si>
    <t>自然资源事务</t>
  </si>
  <si>
    <t>土地资源调查</t>
  </si>
  <si>
    <t>土地资源利用与保护</t>
  </si>
  <si>
    <t>国土整治</t>
  </si>
  <si>
    <t>地质灾害防治</t>
  </si>
  <si>
    <r>
      <rPr>
        <sz val="11"/>
        <color rgb="FFFF0000"/>
        <rFont val="宋体"/>
        <charset val="134"/>
      </rPr>
      <t>调整至</t>
    </r>
    <r>
      <rPr>
        <sz val="11"/>
        <color rgb="FFFF0000"/>
        <rFont val="Arial"/>
        <charset val="134"/>
      </rPr>
      <t>2240601</t>
    </r>
  </si>
  <si>
    <t>土地资源储备支出</t>
  </si>
  <si>
    <t>地质及矿产资源调查</t>
  </si>
  <si>
    <t>地质矿产资源与环境调查</t>
  </si>
  <si>
    <t>地质矿产资源利用与保护</t>
  </si>
  <si>
    <t>其他国土资源事务支出</t>
  </si>
  <si>
    <t>其他自然资源事务支出</t>
  </si>
  <si>
    <t>地震事务</t>
  </si>
  <si>
    <t>调整至22405</t>
  </si>
  <si>
    <t>调整至2240501</t>
  </si>
  <si>
    <t>调整至2240502</t>
  </si>
  <si>
    <t>地震监测</t>
  </si>
  <si>
    <t>调整至2240504</t>
  </si>
  <si>
    <t>地震灾害预防</t>
  </si>
  <si>
    <t>调整至2240506</t>
  </si>
  <si>
    <t>地震环境探察</t>
  </si>
  <si>
    <t>调整至2240508</t>
  </si>
  <si>
    <t>防震减灾信息管理</t>
  </si>
  <si>
    <t>调整至2240509</t>
  </si>
  <si>
    <t>防震减灾基础管理</t>
  </si>
  <si>
    <t>调整至2240510</t>
  </si>
  <si>
    <t>其他地震事务支出</t>
  </si>
  <si>
    <t>调整至2240599</t>
  </si>
  <si>
    <t>气象事务</t>
  </si>
  <si>
    <t>气象服务</t>
  </si>
  <si>
    <t>气象基础设施建设与维修</t>
  </si>
  <si>
    <t>其他气象事务支出</t>
  </si>
  <si>
    <t>其他国土海洋气象等支出</t>
  </si>
  <si>
    <t>其他自然资源海洋气象等支出</t>
  </si>
  <si>
    <t>十九、住房保障支出</t>
  </si>
  <si>
    <t>保障性安居工程支出</t>
  </si>
  <si>
    <t>棚户区改造</t>
  </si>
  <si>
    <t>农村危房改造</t>
  </si>
  <si>
    <t>公共租赁住房</t>
  </si>
  <si>
    <t>保障性住房租金补贴</t>
  </si>
  <si>
    <t>其他保障性安居工程支出</t>
  </si>
  <si>
    <t>住房改革支出</t>
  </si>
  <si>
    <t>住房公积金</t>
  </si>
  <si>
    <t>购房补贴</t>
  </si>
  <si>
    <t>城乡社区住宅</t>
  </si>
  <si>
    <t>公有住房建设和维修改造支出</t>
  </si>
  <si>
    <t>住房公积金管理</t>
  </si>
  <si>
    <t>其他城乡社区住宅支出</t>
  </si>
  <si>
    <t>二十、粮油物资储备支出</t>
  </si>
  <si>
    <t>粮油物资储备支出</t>
  </si>
  <si>
    <t>粮油事务</t>
  </si>
  <si>
    <t>粮食专项业务活动</t>
  </si>
  <si>
    <t>其他粮油事务支出</t>
  </si>
  <si>
    <t>物资事务</t>
  </si>
  <si>
    <t>仓库建设</t>
  </si>
  <si>
    <t>粮油储备</t>
  </si>
  <si>
    <t>储备粮（油）库建设</t>
  </si>
  <si>
    <t>重要商品储备</t>
  </si>
  <si>
    <t>食糖储备</t>
  </si>
  <si>
    <t>化肥储备</t>
  </si>
  <si>
    <t>二十一、灾害防治及应急管理支出</t>
  </si>
  <si>
    <t>应急管理事务</t>
  </si>
  <si>
    <t>灾害风险防治</t>
  </si>
  <si>
    <t>安全监管</t>
  </si>
  <si>
    <t>应急管理（应急管理事务）</t>
  </si>
  <si>
    <t>消防事务</t>
  </si>
  <si>
    <t>其他消防事务支出</t>
  </si>
  <si>
    <t>自然灾害防治</t>
  </si>
  <si>
    <t>自然灾害救灾及恢复重建支出</t>
  </si>
  <si>
    <t>二十二、预备费</t>
  </si>
  <si>
    <t>预备费</t>
  </si>
  <si>
    <t>二十三、其他支出</t>
  </si>
  <si>
    <t>其他支出</t>
  </si>
  <si>
    <t>年初预留</t>
  </si>
  <si>
    <t>二十四、债务付息支出</t>
  </si>
  <si>
    <t>债务付息支出</t>
  </si>
  <si>
    <t>地方政府一般债务付息支出</t>
  </si>
  <si>
    <t>二十五、债务发行费用支出</t>
  </si>
  <si>
    <t>债务发行费用支出</t>
  </si>
  <si>
    <t>地方政府一般债务发行费用支出</t>
  </si>
  <si>
    <t>二十六、上年结转专款支出</t>
  </si>
  <si>
    <t>一般公共预算支出合计</t>
  </si>
  <si>
    <t>转移性支出</t>
  </si>
  <si>
    <t>上解上级支出</t>
  </si>
  <si>
    <t>体制上解支出</t>
  </si>
  <si>
    <t>出口退税专项上解支出</t>
  </si>
  <si>
    <t>专项上解支出</t>
  </si>
  <si>
    <t>补助下级支出</t>
  </si>
  <si>
    <t>返还性支出</t>
  </si>
  <si>
    <t>增值税税收返还支出</t>
  </si>
  <si>
    <t>消费税税收返还支出</t>
  </si>
  <si>
    <t>所得税基数返还支出</t>
  </si>
  <si>
    <t>成品油税费改革税收返还支出</t>
  </si>
  <si>
    <t>自治区分享四税基数返还支出</t>
  </si>
  <si>
    <t xml:space="preserve"> 一般性转移支付</t>
  </si>
  <si>
    <t>体制补助支出</t>
  </si>
  <si>
    <t>均衡性转移支付支出</t>
  </si>
  <si>
    <t>县级基本财力保障机制奖补资金支出</t>
  </si>
  <si>
    <t>结算补助支出</t>
  </si>
  <si>
    <t>资源枯竭型城市转移支付补助支出</t>
  </si>
  <si>
    <t>基层公检法司转移支付支出</t>
  </si>
  <si>
    <t>城乡义务教育转移支付支出</t>
  </si>
  <si>
    <t>基本养老金转移支付支出</t>
  </si>
  <si>
    <t>城乡居民医疗保险转移支出</t>
  </si>
  <si>
    <t>农村综合改革转移支付支出</t>
  </si>
  <si>
    <t>重点生态功能区转移支付支出</t>
  </si>
  <si>
    <t>固定数额补助支出</t>
  </si>
  <si>
    <t>革命老区转移支付支出</t>
  </si>
  <si>
    <t>民族地区转移支付支出</t>
  </si>
  <si>
    <t>贫困地区转移支付支出</t>
  </si>
  <si>
    <t>其他一般性转移支付支出</t>
  </si>
  <si>
    <t xml:space="preserve"> 专项转移支付</t>
  </si>
  <si>
    <t>一般公共服务</t>
  </si>
  <si>
    <t>公共安全</t>
  </si>
  <si>
    <t>教育</t>
  </si>
  <si>
    <t>科学技术</t>
  </si>
  <si>
    <t>文化体育与传媒</t>
  </si>
  <si>
    <t>社会保障和就业</t>
  </si>
  <si>
    <t>医疗卫生与计划生育</t>
  </si>
  <si>
    <t>节能环保</t>
  </si>
  <si>
    <t>城乡社区</t>
  </si>
  <si>
    <t>农林水</t>
  </si>
  <si>
    <t>资源勘探信息等</t>
  </si>
  <si>
    <t>商业服务业等</t>
  </si>
  <si>
    <t>国土海洋气象等</t>
  </si>
  <si>
    <t>住房保障</t>
  </si>
  <si>
    <t>调出资金</t>
  </si>
  <si>
    <t>援助其他地区支出</t>
  </si>
  <si>
    <t>地方政府一般债务还本支出</t>
  </si>
  <si>
    <t>安排预算稳定调节基金</t>
  </si>
  <si>
    <t>年终结余</t>
  </si>
  <si>
    <t>支出总计</t>
  </si>
  <si>
    <t>科目</t>
  </si>
  <si>
    <t>2019年预算数</t>
  </si>
  <si>
    <t>其中：</t>
  </si>
  <si>
    <t>基本支出</t>
  </si>
  <si>
    <t>项目支出</t>
  </si>
  <si>
    <t>一、机关工资福利支出</t>
  </si>
  <si>
    <t xml:space="preserve">  工资奖金津补贴</t>
  </si>
  <si>
    <t xml:space="preserve">  社会保障缴费</t>
  </si>
  <si>
    <t xml:space="preserve">  住房公积金</t>
  </si>
  <si>
    <t xml:space="preserve">  其他工资福利支出</t>
  </si>
  <si>
    <t>二、机关商品和服务支出</t>
  </si>
  <si>
    <t xml:space="preserve">  办公经费</t>
  </si>
  <si>
    <t xml:space="preserve">  会议费</t>
  </si>
  <si>
    <t xml:space="preserve">  培训费</t>
  </si>
  <si>
    <t xml:space="preserve">  专用材料购置费</t>
  </si>
  <si>
    <t xml:space="preserve">  委托业务费</t>
  </si>
  <si>
    <t xml:space="preserve">  公务接待费</t>
  </si>
  <si>
    <t xml:space="preserve">  因公出国（境）费用</t>
  </si>
  <si>
    <t xml:space="preserve">  公务用车运行维护费</t>
  </si>
  <si>
    <t xml:space="preserve">  维修（护）费</t>
  </si>
  <si>
    <t xml:space="preserve">  其他商品和服务支出</t>
  </si>
  <si>
    <t>三、机关资本性支出（一）</t>
  </si>
  <si>
    <t xml:space="preserve">  房屋建筑物购建</t>
  </si>
  <si>
    <t xml:space="preserve">  基础设施建设</t>
  </si>
  <si>
    <t xml:space="preserve">  公务用车购置</t>
  </si>
  <si>
    <t xml:space="preserve">  设备购置</t>
  </si>
  <si>
    <t xml:space="preserve">  大型修缮</t>
  </si>
  <si>
    <t xml:space="preserve">  其他资本性支出</t>
  </si>
  <si>
    <t>四、机关资本性支出（二）</t>
  </si>
  <si>
    <t>五、对事业单位经常性补助</t>
  </si>
  <si>
    <t xml:space="preserve">  工资福利支出</t>
  </si>
  <si>
    <t xml:space="preserve">  商品和服务支出</t>
  </si>
  <si>
    <t>六、对事业单位资本性补助</t>
  </si>
  <si>
    <t xml:space="preserve">  资本性支出（一）</t>
  </si>
  <si>
    <t xml:space="preserve">  资本性支出（二）</t>
  </si>
  <si>
    <t>七、对企业补助</t>
  </si>
  <si>
    <t xml:space="preserve">  费用补贴</t>
  </si>
  <si>
    <t xml:space="preserve">  利息补贴</t>
  </si>
  <si>
    <t xml:space="preserve">  其他对企业补助</t>
  </si>
  <si>
    <t>八、对企业资本性支出</t>
  </si>
  <si>
    <t xml:space="preserve">  对企业资本性支出（一）</t>
  </si>
  <si>
    <t>九、对个人和家庭的补助</t>
  </si>
  <si>
    <t xml:space="preserve">  社会福利和救助</t>
  </si>
  <si>
    <t xml:space="preserve">  助学金</t>
  </si>
  <si>
    <t xml:space="preserve">  个人农业生产补贴</t>
  </si>
  <si>
    <t xml:space="preserve">  离退休费</t>
  </si>
  <si>
    <t xml:space="preserve">  其他对个人和家庭补助</t>
  </si>
  <si>
    <t>十、对社会保障基金补助</t>
  </si>
  <si>
    <t xml:space="preserve">  对社会保险基金补助</t>
  </si>
  <si>
    <t>十一、债务利息及费用支出</t>
  </si>
  <si>
    <t xml:space="preserve">  国内债务付息</t>
  </si>
  <si>
    <t xml:space="preserve">  国外债务付息</t>
  </si>
  <si>
    <t>十二、预备费及预留</t>
  </si>
  <si>
    <t xml:space="preserve">  预备费</t>
  </si>
  <si>
    <t xml:space="preserve">  预留</t>
  </si>
  <si>
    <t>十三、其他支出</t>
  </si>
  <si>
    <t xml:space="preserve">  对民间非营利组织和群众性自治组织补贴</t>
  </si>
  <si>
    <t xml:space="preserve">  其他支出</t>
  </si>
  <si>
    <t>本级财力安排的一般预算支出合计</t>
  </si>
  <si>
    <t>上年结转</t>
  </si>
  <si>
    <t>上级提前下达</t>
  </si>
  <si>
    <t>北部生态新区（阳和工业新区）2019年一般公共预算基本支出预算
（按政府经济分类科目）</t>
  </si>
  <si>
    <t xml:space="preserve">  返还性支出</t>
  </si>
  <si>
    <t xml:space="preserve">    所得税基数返还支出</t>
  </si>
  <si>
    <t xml:space="preserve">    增值税“五五分享”税收返还支出</t>
  </si>
  <si>
    <t xml:space="preserve">    其他返还性支出</t>
  </si>
  <si>
    <t xml:space="preserve">  一般性转移支付支出</t>
  </si>
  <si>
    <t xml:space="preserve">    体制补助支出</t>
  </si>
  <si>
    <t xml:space="preserve">    均衡性转移支付支出</t>
  </si>
  <si>
    <t xml:space="preserve">    县级基本财力保障机制奖补资金支出</t>
  </si>
  <si>
    <t xml:space="preserve">    结算补助支出</t>
  </si>
  <si>
    <t xml:space="preserve">    企业事业单位划转补助支出</t>
  </si>
  <si>
    <t xml:space="preserve">    基本养老金转移支付支出</t>
  </si>
  <si>
    <t xml:space="preserve">    城乡居民基本医疗保险转移支付支出</t>
  </si>
  <si>
    <t xml:space="preserve">    农村综合改革转移支付支出</t>
  </si>
  <si>
    <t xml:space="preserve">    固定数额补助支出</t>
  </si>
  <si>
    <t xml:space="preserve">    革命老区转移支付支出</t>
  </si>
  <si>
    <t xml:space="preserve">    贫困地区转移支付支出</t>
  </si>
  <si>
    <t xml:space="preserve">    一般公共服务共同财政事权转移支付支出  </t>
  </si>
  <si>
    <t xml:space="preserve">    外交共同财政事权转移支付支出 </t>
  </si>
  <si>
    <t xml:space="preserve">    国防共同财政事权转移支付支出 </t>
  </si>
  <si>
    <t xml:space="preserve">    教育共同财政事权转移支付支出 </t>
  </si>
  <si>
    <t xml:space="preserve">    文化旅游体育与传媒共同财政事权转移支付支出  </t>
  </si>
  <si>
    <t xml:space="preserve">    社会保障和就业共同财政事权转移支付支出 </t>
  </si>
  <si>
    <t xml:space="preserve">    卫生健康共同财政事权转移支付支出  </t>
  </si>
  <si>
    <t xml:space="preserve">    农林水共同财政事权转移支付支出</t>
  </si>
  <si>
    <t xml:space="preserve">    交通运输共同财政事权转移支付支出 </t>
  </si>
  <si>
    <t xml:space="preserve">    商业服务业等共同财政事权转移支付支出</t>
  </si>
  <si>
    <t xml:space="preserve">    金融共同财政事权转移支付支出 </t>
  </si>
  <si>
    <t xml:space="preserve">    住房保障共同财政事权转移支付支出</t>
  </si>
  <si>
    <t xml:space="preserve">    其他共同财政事权转移支付支出 </t>
  </si>
  <si>
    <t xml:space="preserve">    其他一般性转移支付支出</t>
  </si>
  <si>
    <t xml:space="preserve">  专项转移支付支出</t>
  </si>
  <si>
    <t xml:space="preserve">    一般公共服务</t>
  </si>
  <si>
    <t xml:space="preserve">    外交</t>
  </si>
  <si>
    <t xml:space="preserve">    公共安全</t>
  </si>
  <si>
    <t xml:space="preserve">    教育</t>
  </si>
  <si>
    <t xml:space="preserve">    科学技术</t>
  </si>
  <si>
    <t xml:space="preserve">    金融</t>
  </si>
  <si>
    <t xml:space="preserve">    住房保障</t>
  </si>
  <si>
    <t xml:space="preserve">    其他支出</t>
  </si>
  <si>
    <t xml:space="preserve">    体制上解支出</t>
  </si>
  <si>
    <t xml:space="preserve">    专项上解支出</t>
  </si>
  <si>
    <t>安排预算稳定调解基金</t>
  </si>
  <si>
    <t>补充预算周转金</t>
  </si>
  <si>
    <t>北部生态新区（阳和工业新区）2019年
一般公共预算税收返还和转移支付支出预算表
（分地区）</t>
  </si>
  <si>
    <t>项目</t>
  </si>
  <si>
    <t>分地区安排预算建议数</t>
  </si>
  <si>
    <t>一、已分配转移支付</t>
  </si>
  <si>
    <t>（一）税收返还</t>
  </si>
  <si>
    <t>（二）一般性转移支付</t>
  </si>
  <si>
    <t>（三）专项转移支付</t>
  </si>
  <si>
    <t>二、待分配下达转移支付</t>
  </si>
  <si>
    <t>说明：北部生态新区（阳和工业新区）无对下税收返还及转移支付。</t>
  </si>
  <si>
    <t>小计</t>
  </si>
  <si>
    <t>一般债券</t>
  </si>
  <si>
    <t>向外国政府借款</t>
  </si>
  <si>
    <t>向国际组织借款</t>
  </si>
  <si>
    <t>其他一般债务</t>
  </si>
  <si>
    <t>一、2017年年末政府债务余额</t>
  </si>
  <si>
    <t>二、2018年政府债务发行额</t>
  </si>
  <si>
    <t>三、2018年政府债券还本额</t>
  </si>
  <si>
    <t>四、2018年年末政府债券余额</t>
  </si>
  <si>
    <t>五、2019年年初预算安排发行政府债券额度</t>
  </si>
  <si>
    <t>说明：本级无一般债务。</t>
  </si>
  <si>
    <t xml:space="preserve"> </t>
  </si>
  <si>
    <t>项       目</t>
  </si>
  <si>
    <t>比2018年执行数增减</t>
  </si>
  <si>
    <r>
      <rPr>
        <b/>
        <sz val="10"/>
        <color theme="1"/>
        <rFont val="宋体"/>
        <charset val="134"/>
        <scheme val="major"/>
      </rPr>
      <t>2</t>
    </r>
    <r>
      <rPr>
        <b/>
        <sz val="10"/>
        <color theme="1"/>
        <rFont val="宋体"/>
        <charset val="134"/>
        <scheme val="major"/>
      </rPr>
      <t>017年执行数</t>
    </r>
  </si>
  <si>
    <t>一、港口建设费收入</t>
  </si>
  <si>
    <t>二、散装水泥专项资金收入</t>
  </si>
  <si>
    <t>三、新型墙体材料专项基金收入</t>
  </si>
  <si>
    <t>四、新菜地开发建设基金收入</t>
  </si>
  <si>
    <t>五、城市公用事业附加收入</t>
  </si>
  <si>
    <t>六、国有土地收益基金收入</t>
  </si>
  <si>
    <t>七、农业土地开发资金收入</t>
  </si>
  <si>
    <t>八、国有土地使用权出让收入</t>
  </si>
  <si>
    <t>九、城市基础设施配套费收入</t>
  </si>
  <si>
    <t>十、污水处理费收入</t>
  </si>
  <si>
    <t>政府性基金预算收入合计</t>
  </si>
  <si>
    <t xml:space="preserve">    债务转贷收入</t>
  </si>
  <si>
    <t>一、文化体育与传媒支出</t>
  </si>
  <si>
    <t xml:space="preserve">    国家电影事业发展专项资金及对应专项债务收入安排的支出</t>
  </si>
  <si>
    <t xml:space="preserve">      资助城市影院</t>
  </si>
  <si>
    <t>二、社会保障和就业支出</t>
  </si>
  <si>
    <t xml:space="preserve">    大中型水库移民后期扶持基金支出</t>
  </si>
  <si>
    <t xml:space="preserve">      移民补助</t>
  </si>
  <si>
    <t xml:space="preserve">      其他大中型水库移民后期扶持基金支出</t>
  </si>
  <si>
    <t>三、城乡社区支出</t>
  </si>
  <si>
    <t xml:space="preserve">    国有土地使用权出让收入及对应专项债务收入安排的支出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</si>
  <si>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</si>
  <si>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</si>
  <si>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</si>
  <si>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</si>
  <si>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</si>
  <si>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</si>
  <si>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支付破产或改制企业职工安置费</t>
  </si>
  <si>
    <t xml:space="preserve">      公共租赁住房支出</t>
  </si>
  <si>
    <t xml:space="preserve">      其他国有土地使用权出让收入安排的支出</t>
  </si>
  <si>
    <t xml:space="preserve">    城市公用事业附加及对应专项债务收入安排的支出</t>
  </si>
  <si>
    <t xml:space="preserve">      城市公共设施</t>
  </si>
  <si>
    <t xml:space="preserve">      其他城市公用事业附加安排的支出</t>
  </si>
  <si>
    <t xml:space="preserve">    国有土地收益基金及对应专项债务收入安排的支出</t>
  </si>
  <si>
    <t xml:space="preserve">    新增建设用地土地有偿使用费及对应专项债务收入安排的支出</t>
  </si>
  <si>
    <t xml:space="preserve">    农业土地开发资金及对应专项债务收入安排的支出</t>
  </si>
  <si>
    <t xml:space="preserve">    城市基础设施配套费及对应专项债务收入安排的支出</t>
  </si>
  <si>
    <t xml:space="preserve">      其他城市基础设施配套费安排的支出</t>
  </si>
  <si>
    <t xml:space="preserve">    污水处理费收入及对应专项债务收入安排的支出</t>
  </si>
  <si>
    <t xml:space="preserve">      其他污水处理费安排的支出</t>
  </si>
  <si>
    <t>四、农林水支出</t>
  </si>
  <si>
    <t xml:space="preserve">    新菜地开发建设基金及对应专项债务收入安排的支出</t>
  </si>
  <si>
    <t xml:space="preserve">      其他新菜地开发建设基金支出</t>
  </si>
  <si>
    <t xml:space="preserve">    大中型水库库区基金及对应专项债务收入安排的支出</t>
  </si>
  <si>
    <t xml:space="preserve">      基础设施建设和经济发展</t>
  </si>
  <si>
    <t xml:space="preserve">   国家重大水利工程建设基金及对应专项债务收入安排的支出</t>
  </si>
  <si>
    <t xml:space="preserve">      地方重大水利工程建设</t>
  </si>
  <si>
    <t>五、交通运输支出</t>
  </si>
  <si>
    <t xml:space="preserve">    港口建设费及对应专项债务收入安排的支出</t>
  </si>
  <si>
    <t xml:space="preserve">      其他港口建设费安排的支出</t>
  </si>
  <si>
    <t>六、资源勘探信息等支出</t>
  </si>
  <si>
    <t xml:space="preserve">    散装水泥专项资金及对应专项债务收入安排的支出</t>
  </si>
  <si>
    <t xml:space="preserve">      技术研发与推广</t>
  </si>
  <si>
    <t xml:space="preserve">      宣传</t>
  </si>
  <si>
    <t xml:space="preserve">      其他散装水泥专项资金支出</t>
  </si>
  <si>
    <t xml:space="preserve">   新型墙体材料专项基金及对应专项债务收入安排的支出</t>
  </si>
  <si>
    <t xml:space="preserve">      技改贴息和补助</t>
  </si>
  <si>
    <t xml:space="preserve">      示范项目补贴</t>
  </si>
  <si>
    <t xml:space="preserve">      宣传和培训</t>
  </si>
  <si>
    <t xml:space="preserve">      其他新型墙体材料专项基金支出</t>
  </si>
  <si>
    <t>七、商业服务业等支出</t>
  </si>
  <si>
    <t xml:space="preserve">    旅游发展基金支出</t>
  </si>
  <si>
    <t xml:space="preserve">      地方旅游开发项目补助</t>
  </si>
  <si>
    <t>八、其他支出</t>
  </si>
  <si>
    <t xml:space="preserve">    彩票公益金及对应专项债务收入安排的支出</t>
  </si>
  <si>
    <t xml:space="preserve">      用于社会福利的彩票公益金支出</t>
  </si>
  <si>
    <t xml:space="preserve">      用于体育事业的彩票公益金支出</t>
  </si>
  <si>
    <t xml:space="preserve">      用于教育事业的彩票公益金支出</t>
  </si>
  <si>
    <t xml:space="preserve">      用于残疾人事业的彩票公益金支出</t>
  </si>
  <si>
    <t>九、债务付息支出</t>
  </si>
  <si>
    <t xml:space="preserve">    地方政府专项债务付息支出</t>
  </si>
  <si>
    <t xml:space="preserve">      国有土地使用权出让金债务付息支出</t>
  </si>
  <si>
    <t>十、债务发行费用支出</t>
  </si>
  <si>
    <t xml:space="preserve">    地方政府专项债务发行费用支出</t>
  </si>
  <si>
    <t xml:space="preserve">      国有土地使用权出让金债务发行费用支出</t>
  </si>
  <si>
    <t>十一、上年结转专款支出</t>
  </si>
  <si>
    <t>政府性基金预算支出合计</t>
  </si>
  <si>
    <t xml:space="preserve">    补助下级支出</t>
  </si>
  <si>
    <t xml:space="preserve">    上解上级支出</t>
  </si>
  <si>
    <t xml:space="preserve">    调出资金</t>
  </si>
  <si>
    <t xml:space="preserve">    地方政府专项债务还本支出</t>
  </si>
  <si>
    <t xml:space="preserve">    年终结余</t>
  </si>
  <si>
    <t xml:space="preserve">    政府性基金转移收入</t>
  </si>
  <si>
    <t xml:space="preserve">    政府性基金转移支付</t>
  </si>
  <si>
    <t xml:space="preserve">         政府性基金补助收入</t>
  </si>
  <si>
    <t xml:space="preserve">         政府性基金预算上年结余收入</t>
  </si>
  <si>
    <t xml:space="preserve">        政府性基金预算调出资金</t>
  </si>
  <si>
    <t xml:space="preserve">    调入资金</t>
  </si>
  <si>
    <t xml:space="preserve">    地方转贷支出</t>
  </si>
  <si>
    <t>2019年北部生态新区（阳和工业新区）政府专项债务限额和余额情况预算表</t>
  </si>
  <si>
    <t>专项债券</t>
  </si>
  <si>
    <t>其他专项债务</t>
  </si>
  <si>
    <t>说明：本级无专项债务。</t>
  </si>
  <si>
    <t xml:space="preserve">     </t>
  </si>
  <si>
    <t xml:space="preserve">  金额单位：万元    </t>
  </si>
  <si>
    <t>项  目</t>
  </si>
  <si>
    <t>2018年
完成数</t>
  </si>
  <si>
    <t>预算数</t>
  </si>
  <si>
    <t>比2018年完成数+、-</t>
  </si>
  <si>
    <t>一、利润收入</t>
  </si>
  <si>
    <t xml:space="preserve">    房地产企业利润收入</t>
  </si>
  <si>
    <t xml:space="preserve">    其他国有资本经营预算企业利润收入</t>
  </si>
  <si>
    <t>二、股利、股息收入</t>
  </si>
  <si>
    <t xml:space="preserve">    国有控股公司股利、股息收入</t>
  </si>
  <si>
    <t xml:space="preserve">    国有参股公司股利、股息收入</t>
  </si>
  <si>
    <t xml:space="preserve">    其他国有资本经营预算企业股利、股息收入</t>
  </si>
  <si>
    <t>三、产权转让收入</t>
  </si>
  <si>
    <t xml:space="preserve">    国有股减持收入</t>
  </si>
  <si>
    <t xml:space="preserve">    国有独资企业产权转让收入</t>
  </si>
  <si>
    <t>四、清算收入</t>
  </si>
  <si>
    <t>五、其他国有资本经营收入</t>
  </si>
  <si>
    <t>国有资本经营收入合计</t>
  </si>
  <si>
    <t>国有资本经营预算转移支付收入</t>
  </si>
  <si>
    <t>说明：本级无国有资本经营预算收入。</t>
  </si>
  <si>
    <t>金额单位：万元</t>
  </si>
  <si>
    <t>一、社会保障和就业支出</t>
  </si>
  <si>
    <t>二、国有资本经营预算支出</t>
  </si>
  <si>
    <t>（一）解决历史遗留问题及改革成本支出</t>
  </si>
  <si>
    <t xml:space="preserve">     厂办大集体改革</t>
  </si>
  <si>
    <t>（二）国有企业资本金注入</t>
  </si>
  <si>
    <t xml:space="preserve">     国有经济结构调整支出</t>
  </si>
  <si>
    <t>（三）国有企业政策性补贴</t>
  </si>
  <si>
    <t>（四）金融国有资本经营预算支出</t>
  </si>
  <si>
    <t>（五）其他有资本经营预算支出</t>
  </si>
  <si>
    <t>国有资本经营预算支出合计</t>
  </si>
  <si>
    <t>三、转移性支出</t>
  </si>
  <si>
    <t>（一）国有资本经营预算转移支付</t>
  </si>
  <si>
    <t>（二）调出资金</t>
  </si>
  <si>
    <t>说明：本级无国有资本经营预算支出。</t>
  </si>
  <si>
    <t xml:space="preserve">      金额单位：万元</t>
  </si>
  <si>
    <t>完成数</t>
  </si>
  <si>
    <t>完成预算%</t>
  </si>
  <si>
    <t>比2017年完成数+、-</t>
  </si>
  <si>
    <t>一、社会保险基金预算收入合计</t>
  </si>
  <si>
    <t>（一）企业职工基本养老保险基金收入</t>
  </si>
  <si>
    <t xml:space="preserve">        基本养老金收入</t>
  </si>
  <si>
    <t xml:space="preserve">        医疗补助金收入</t>
  </si>
  <si>
    <t xml:space="preserve">        丧葬抚恤补助收入</t>
  </si>
  <si>
    <t>（二）失业保险基金收入</t>
  </si>
  <si>
    <t xml:space="preserve">        失业保险费收入</t>
  </si>
  <si>
    <t>（三）职工基本医疗保险基金收入</t>
  </si>
  <si>
    <t xml:space="preserve">        职工基本医疗保险费收入</t>
  </si>
  <si>
    <t>（四）工伤保险基金收入</t>
  </si>
  <si>
    <t xml:space="preserve">        工伤保险费收入</t>
  </si>
  <si>
    <t xml:space="preserve"> (五）生育保险基金收入</t>
  </si>
  <si>
    <t xml:space="preserve">        生育保险费收入</t>
  </si>
  <si>
    <t>（六）城乡居民基本养老保险基金收入</t>
  </si>
  <si>
    <t xml:space="preserve">        城乡居民基本养老保险基金缴费收入</t>
  </si>
  <si>
    <t>（七）机关事业单位基本养老保险基金收入</t>
  </si>
  <si>
    <t xml:space="preserve">        机关事业单位基本养老保险费收入</t>
  </si>
  <si>
    <t>（八）城乡居民基本医疗保险基金收入</t>
  </si>
  <si>
    <t xml:space="preserve">        城乡居民基本医疗保险基金缴费收入</t>
  </si>
  <si>
    <t>（九）其他社会保险基金收入</t>
  </si>
  <si>
    <t xml:space="preserve">         保险费收入</t>
  </si>
  <si>
    <t>二、转移性收入</t>
  </si>
  <si>
    <t>（一）上年结余收入</t>
  </si>
  <si>
    <t xml:space="preserve">        社会保险基金预算上年结余收入</t>
  </si>
  <si>
    <t>（二）社会保险基金上解下拨收入</t>
  </si>
  <si>
    <t>说明：本级无社会保险基金预算收入。</t>
  </si>
  <si>
    <t>2019年</t>
  </si>
  <si>
    <t>一、社会保险基金预算支出合计</t>
  </si>
  <si>
    <t>（一）企业职工基本养老保险基金支出</t>
  </si>
  <si>
    <t xml:space="preserve">        基本养老金支出</t>
  </si>
  <si>
    <t xml:space="preserve">        医疗补助金支出</t>
  </si>
  <si>
    <t xml:space="preserve">        丧葬抚恤补助支出</t>
  </si>
  <si>
    <t>（二）失业保险基金支出</t>
  </si>
  <si>
    <t xml:space="preserve">        失业保险金</t>
  </si>
  <si>
    <t xml:space="preserve">        医疗保险费</t>
  </si>
  <si>
    <t xml:space="preserve">        丧葬抚恤补助</t>
  </si>
  <si>
    <t>（三）职工基本医疗保险基金支出</t>
  </si>
  <si>
    <t xml:space="preserve">        职工基本医疗保险统筹基金</t>
  </si>
  <si>
    <t>（四）工伤保险基金支出</t>
  </si>
  <si>
    <t xml:space="preserve">        工伤保险待遇支出</t>
  </si>
  <si>
    <t xml:space="preserve">        劳动能力鉴定支出</t>
  </si>
  <si>
    <t xml:space="preserve">        工伤预防费用支出</t>
  </si>
  <si>
    <t>（五）生育保险基金支出</t>
  </si>
  <si>
    <t xml:space="preserve">        生育医疗费用支出</t>
  </si>
  <si>
    <t xml:space="preserve">        生育津贴支出</t>
  </si>
  <si>
    <t>（六）城乡居民基本养老保险基金支出</t>
  </si>
  <si>
    <t xml:space="preserve">        基础养老金支出</t>
  </si>
  <si>
    <t xml:space="preserve">        个人账户养老金支出</t>
  </si>
  <si>
    <t>（四）城乡居民基本医疗保险基金支出</t>
  </si>
  <si>
    <t xml:space="preserve">        城乡居民基本医疗保险基金医疗待遇支出</t>
  </si>
  <si>
    <t xml:space="preserve">        大病医疗保险支出</t>
  </si>
  <si>
    <t>二、转移性支出</t>
  </si>
  <si>
    <t>（一）年终结余</t>
  </si>
  <si>
    <t xml:space="preserve">        社会保险基金预算年终结余</t>
  </si>
  <si>
    <t>（二）社会保险基金上解下拨支出</t>
  </si>
  <si>
    <t>总计</t>
  </si>
  <si>
    <t>说明：本级无社会保险基金预算支出。</t>
  </si>
  <si>
    <t>北部生态新区（阳和工业新区）部门2019年部门预算收支总表（草案）</t>
  </si>
  <si>
    <t>单位：万元.人</t>
  </si>
  <si>
    <t>单位代码</t>
  </si>
  <si>
    <t>单位名称</t>
  </si>
  <si>
    <t>收入</t>
  </si>
  <si>
    <t>支出</t>
  </si>
  <si>
    <t>增减额</t>
  </si>
  <si>
    <t>增减率%</t>
  </si>
  <si>
    <t>人员情况</t>
  </si>
  <si>
    <t>一般公共预算拨款</t>
  </si>
  <si>
    <t>政府性基金拨款</t>
  </si>
  <si>
    <t>未纳入财政专户管理的收入安排的资金</t>
  </si>
  <si>
    <t>上级补助收入</t>
  </si>
  <si>
    <t>上年结余收入</t>
  </si>
  <si>
    <t>合计</t>
  </si>
  <si>
    <t>编制数</t>
  </si>
  <si>
    <t>编内在职实有人数</t>
  </si>
  <si>
    <t>聘用人员人数</t>
  </si>
  <si>
    <t>006</t>
  </si>
  <si>
    <t>柳州市北部生态新区（阳和工业新区）管理委员会</t>
  </si>
  <si>
    <t>006001001</t>
  </si>
  <si>
    <t xml:space="preserve">  柳州市北部生态新区管委办</t>
  </si>
  <si>
    <t>006001002</t>
  </si>
  <si>
    <t xml:space="preserve">  柳州市北部生态新区人社局</t>
  </si>
  <si>
    <t>006001003</t>
  </si>
  <si>
    <t xml:space="preserve">  柳州市北部生态新区经发局</t>
  </si>
  <si>
    <t>006001004</t>
  </si>
  <si>
    <t xml:space="preserve">  柳州市北部生态新区财政局</t>
  </si>
  <si>
    <t>006001005</t>
  </si>
  <si>
    <t xml:space="preserve">  柳州市北部生态新区投资促进局</t>
  </si>
  <si>
    <t>006001006</t>
  </si>
  <si>
    <t xml:space="preserve">  柳州市北部生态新区规建局</t>
  </si>
  <si>
    <t>006001007</t>
  </si>
  <si>
    <t xml:space="preserve">  柳州市阳和工业新区社会事务局</t>
  </si>
  <si>
    <t>006001008</t>
  </si>
  <si>
    <t xml:space="preserve">  柳州市北部生态新区党群工作部</t>
  </si>
  <si>
    <t>006001009</t>
  </si>
  <si>
    <t xml:space="preserve">  柳州市北部生态新区综合治理办公室</t>
  </si>
  <si>
    <t>006001010</t>
  </si>
  <si>
    <t xml:space="preserve">  柳州市北部生态新区安全生产管理局</t>
  </si>
  <si>
    <t>006001011</t>
  </si>
  <si>
    <t xml:space="preserve">  柳州市北部生态新区工会委员会</t>
  </si>
  <si>
    <t>006001012</t>
  </si>
  <si>
    <t xml:space="preserve">  柳州市北部生态新区行政审批局</t>
  </si>
  <si>
    <t>006003</t>
  </si>
  <si>
    <t>柳州市鱼峰区人民政府阳和街道办事处</t>
  </si>
  <si>
    <t>006004</t>
  </si>
  <si>
    <t>柳州市阳和新区国库集中支付中心</t>
  </si>
  <si>
    <t>006005</t>
  </si>
  <si>
    <t>柳州市北部生态新区行政审批中心</t>
  </si>
  <si>
    <t>006006</t>
  </si>
  <si>
    <t>柳州市鱼峰区司法局阳和司法所</t>
  </si>
  <si>
    <t>006007</t>
  </si>
  <si>
    <t>柳州市阳和工业新区互联网新闻传播研究中心</t>
  </si>
  <si>
    <t>006008</t>
  </si>
  <si>
    <t>柳州市阳和工业新区党员服务中心</t>
  </si>
  <si>
    <t>006009</t>
  </si>
  <si>
    <t>柳州市阳和工业新征地拆迁办公室</t>
  </si>
  <si>
    <t>006010</t>
  </si>
  <si>
    <t>柳州市城市管理行政执法局北部生态新区分局</t>
  </si>
  <si>
    <t>006011</t>
  </si>
  <si>
    <t>阳和街道办事处综合事务管理服务中心</t>
  </si>
  <si>
    <t>007001</t>
  </si>
  <si>
    <t>柳州市阳和工业新区古亭山中学</t>
  </si>
  <si>
    <t>007002</t>
  </si>
  <si>
    <t>柳州市阳和工业新区古亭山小学</t>
  </si>
  <si>
    <t>007003</t>
  </si>
  <si>
    <t>柳州市阳和工业新区六座中心校</t>
  </si>
  <si>
    <t>007004</t>
  </si>
  <si>
    <t>柳州市阳和第二小学</t>
  </si>
  <si>
    <t>007005</t>
  </si>
  <si>
    <t>柳州市阳和工业新区幼儿园</t>
  </si>
  <si>
    <t>007009</t>
  </si>
  <si>
    <t>柳州市阳和工业新区计划生育服务站</t>
  </si>
  <si>
    <t>009001</t>
  </si>
  <si>
    <t>柳州市阳和工业新区劳动保障管理服务中心</t>
  </si>
  <si>
    <t>009002</t>
  </si>
  <si>
    <t>柳州市鱼峰区阳和街道公共就业服务保障事务所</t>
  </si>
  <si>
    <t>010</t>
  </si>
  <si>
    <t>直属部门</t>
  </si>
</sst>
</file>

<file path=xl/styles.xml><?xml version="1.0" encoding="utf-8"?>
<styleSheet xmlns="http://schemas.openxmlformats.org/spreadsheetml/2006/main">
  <numFmts count="38">
    <numFmt numFmtId="176" formatCode="0.0"/>
    <numFmt numFmtId="177" formatCode="#,##0.00_ "/>
    <numFmt numFmtId="43" formatCode="_ * #,##0.00_ ;_ * \-#,##0.00_ ;_ * &quot;-&quot;??_ ;_ @_ "/>
    <numFmt numFmtId="178" formatCode="#,##0.0_ "/>
    <numFmt numFmtId="42" formatCode="_ &quot;￥&quot;* #,##0_ ;_ &quot;￥&quot;* \-#,##0_ ;_ &quot;￥&quot;* &quot;-&quot;_ ;_ @_ "/>
    <numFmt numFmtId="41" formatCode="_ * #,##0_ ;_ * \-#,##0_ ;_ * &quot;-&quot;_ ;_ @_ "/>
    <numFmt numFmtId="179" formatCode="0.0%"/>
    <numFmt numFmtId="44" formatCode="_ &quot;￥&quot;* #,##0.00_ ;_ &quot;￥&quot;* \-#,##0.00_ ;_ &quot;￥&quot;* &quot;-&quot;??_ ;_ @_ "/>
    <numFmt numFmtId="180" formatCode="yy\.mm\.dd"/>
    <numFmt numFmtId="181" formatCode="* #,##0.00;* \-#,##0.00;* &quot;-&quot;??;@"/>
    <numFmt numFmtId="182" formatCode="_-&quot;$&quot;* #,##0_-;\-&quot;$&quot;* #,##0_-;_-&quot;$&quot;* &quot;-&quot;_-;_-@_-"/>
    <numFmt numFmtId="183" formatCode="#,##0;\(#,##0\)"/>
    <numFmt numFmtId="184" formatCode="\$#,##0.00;\(\$#,##0.00\)"/>
    <numFmt numFmtId="185" formatCode="0_ "/>
    <numFmt numFmtId="186" formatCode="#\ ??/??"/>
    <numFmt numFmtId="187" formatCode="\$#,##0;\(\$#,##0\)"/>
    <numFmt numFmtId="188" formatCode="&quot;$&quot;\ #,##0_-;[Red]&quot;$&quot;\ #,##0\-"/>
    <numFmt numFmtId="189" formatCode="#,##0_ "/>
    <numFmt numFmtId="190" formatCode="_-* #,##0_-;\-* #,##0_-;_-* &quot;-&quot;_-;_-@_-"/>
    <numFmt numFmtId="191" formatCode="#,##0.0_);\(#,##0.0\)"/>
    <numFmt numFmtId="192" formatCode="_-&quot;$&quot;\ * #,##0.00_-;_-&quot;$&quot;\ * #,##0.00\-;_-&quot;$&quot;\ * &quot;-&quot;??_-;_-@_-"/>
    <numFmt numFmtId="193" formatCode="_(&quot;$&quot;* #,##0_);_(&quot;$&quot;* \(#,##0\);_(&quot;$&quot;* &quot;-&quot;_);_(@_)"/>
    <numFmt numFmtId="194" formatCode="&quot;$&quot;\ #,##0.00_-;[Red]&quot;$&quot;\ #,##0.00\-"/>
    <numFmt numFmtId="195" formatCode="#,##0;\-#,##0;&quot;-&quot;"/>
    <numFmt numFmtId="196" formatCode="_-* #,##0.00_-;\-* #,##0.00_-;_-* &quot;-&quot;??_-;_-@_-"/>
    <numFmt numFmtId="197" formatCode="0_);[Red]\(0\)"/>
    <numFmt numFmtId="198" formatCode="_-&quot;$&quot;\ * #,##0_-;_-&quot;$&quot;\ * #,##0\-;_-&quot;$&quot;\ * &quot;-&quot;_-;_-@_-"/>
    <numFmt numFmtId="199" formatCode="_(&quot;$&quot;* #,##0.00_);_(&quot;$&quot;* \(#,##0.00\);_(&quot;$&quot;* &quot;-&quot;??_);_(@_)"/>
    <numFmt numFmtId="200" formatCode="&quot;$&quot;#,##0_);[Red]\(&quot;$&quot;#,##0\)"/>
    <numFmt numFmtId="201" formatCode="0.0_ "/>
    <numFmt numFmtId="202" formatCode="_-* #,##0.00_$_-;\-* #,##0.00_$_-;_-* &quot;-&quot;??_$_-;_-@_-"/>
    <numFmt numFmtId="203" formatCode="&quot;$&quot;#,##0.00_);[Red]\(&quot;$&quot;#,##0.00\)"/>
    <numFmt numFmtId="204" formatCode="_-* #,##0_$_-;\-* #,##0_$_-;_-* &quot;-&quot;_$_-;_-@_-"/>
    <numFmt numFmtId="205" formatCode="_-* #,##0&quot;$&quot;_-;\-* #,##0&quot;$&quot;_-;_-* &quot;-&quot;&quot;$&quot;_-;_-@_-"/>
    <numFmt numFmtId="206" formatCode="_-* #,##0.00&quot;$&quot;_-;\-* #,##0.00&quot;$&quot;_-;_-* &quot;-&quot;??&quot;$&quot;_-;_-@_-"/>
    <numFmt numFmtId="207" formatCode="0.00_ "/>
    <numFmt numFmtId="208" formatCode="_ * #,##0.0_ ;_ * \-#,##0.0_ ;_ * &quot;-&quot;?_ ;_ @_ "/>
    <numFmt numFmtId="209" formatCode="#,##0_ ;[Red]\-#,##0\ "/>
  </numFmts>
  <fonts count="159">
    <font>
      <sz val="12"/>
      <name val="宋体"/>
      <charset val="134"/>
    </font>
    <font>
      <sz val="22"/>
      <name val="方正小标宋简体"/>
      <charset val="134"/>
    </font>
    <font>
      <sz val="9"/>
      <name val="宋体"/>
      <charset val="134"/>
    </font>
    <font>
      <b/>
      <sz val="10"/>
      <name val="宋体"/>
      <charset val="134"/>
      <scheme val="minor"/>
    </font>
    <font>
      <sz val="10"/>
      <name val="宋体"/>
      <charset val="134"/>
      <scheme val="minor"/>
    </font>
    <font>
      <sz val="11"/>
      <name val="宋体"/>
      <charset val="134"/>
    </font>
    <font>
      <sz val="10"/>
      <name val="宋体"/>
      <charset val="134"/>
    </font>
    <font>
      <b/>
      <sz val="10"/>
      <color theme="1"/>
      <name val="宋体"/>
      <charset val="134"/>
      <scheme val="minor"/>
    </font>
    <font>
      <b/>
      <sz val="10"/>
      <name val="宋体"/>
      <charset val="134"/>
    </font>
    <font>
      <sz val="11"/>
      <name val="黑体"/>
      <charset val="134"/>
    </font>
    <font>
      <b/>
      <sz val="11"/>
      <name val="黑体"/>
      <charset val="134"/>
    </font>
    <font>
      <b/>
      <sz val="20"/>
      <name val="黑体"/>
      <charset val="134"/>
    </font>
    <font>
      <sz val="14"/>
      <name val="黑体"/>
      <charset val="134"/>
    </font>
    <font>
      <b/>
      <sz val="18"/>
      <name val="黑体"/>
      <charset val="134"/>
    </font>
    <font>
      <sz val="10"/>
      <name val="黑体"/>
      <charset val="134"/>
    </font>
    <font>
      <b/>
      <sz val="10"/>
      <name val="宋体"/>
      <charset val="134"/>
      <scheme val="major"/>
    </font>
    <font>
      <sz val="10"/>
      <name val="宋体"/>
      <charset val="134"/>
      <scheme val="major"/>
    </font>
    <font>
      <b/>
      <sz val="14"/>
      <name val="黑体"/>
      <charset val="134"/>
    </font>
    <font>
      <sz val="12"/>
      <name val="黑体"/>
      <charset val="134"/>
    </font>
    <font>
      <sz val="10"/>
      <color indexed="8"/>
      <name val="宋体"/>
      <charset val="134"/>
    </font>
    <font>
      <sz val="14"/>
      <color indexed="8"/>
      <name val="黑体"/>
      <charset val="134"/>
    </font>
    <font>
      <sz val="10"/>
      <color indexed="8"/>
      <name val="黑体"/>
      <charset val="134"/>
    </font>
    <font>
      <sz val="12"/>
      <color indexed="8"/>
      <name val="黑体"/>
      <charset val="134"/>
    </font>
    <font>
      <b/>
      <sz val="18"/>
      <name val="宋体"/>
      <charset val="134"/>
    </font>
    <font>
      <b/>
      <sz val="20"/>
      <color theme="1"/>
      <name val="宋体"/>
      <charset val="134"/>
      <scheme val="major"/>
    </font>
    <font>
      <sz val="20"/>
      <color theme="1"/>
      <name val="宋体"/>
      <charset val="134"/>
      <scheme val="major"/>
    </font>
    <font>
      <sz val="10"/>
      <color theme="1"/>
      <name val="宋体"/>
      <charset val="134"/>
      <scheme val="major"/>
    </font>
    <font>
      <b/>
      <sz val="10"/>
      <color theme="1"/>
      <name val="宋体"/>
      <charset val="134"/>
      <scheme val="major"/>
    </font>
    <font>
      <sz val="20"/>
      <name val="方正小标宋简体"/>
      <charset val="134"/>
    </font>
    <font>
      <b/>
      <sz val="20"/>
      <name val="宋体"/>
      <charset val="134"/>
      <scheme val="major"/>
    </font>
    <font>
      <b/>
      <sz val="11"/>
      <name val="宋体"/>
      <charset val="134"/>
      <scheme val="major"/>
    </font>
    <font>
      <sz val="11"/>
      <name val="宋体"/>
      <charset val="134"/>
      <scheme val="major"/>
    </font>
    <font>
      <b/>
      <sz val="11"/>
      <name val="宋体"/>
      <charset val="134"/>
    </font>
    <font>
      <sz val="11"/>
      <color rgb="FFFF0000"/>
      <name val="宋体"/>
      <charset val="134"/>
      <scheme val="major"/>
    </font>
    <font>
      <b/>
      <sz val="12"/>
      <name val="宋体"/>
      <charset val="134"/>
    </font>
    <font>
      <sz val="11"/>
      <color rgb="FFFF0000"/>
      <name val="宋体"/>
      <charset val="134"/>
    </font>
    <font>
      <b/>
      <sz val="11"/>
      <color rgb="FFFF0000"/>
      <name val="宋体"/>
      <charset val="134"/>
      <scheme val="major"/>
    </font>
    <font>
      <b/>
      <sz val="11"/>
      <color rgb="FFFF0000"/>
      <name val="宋体"/>
      <charset val="134"/>
    </font>
    <font>
      <b/>
      <sz val="11"/>
      <color rgb="FFFF3399"/>
      <name val="宋体"/>
      <charset val="134"/>
    </font>
    <font>
      <sz val="11"/>
      <color rgb="FFFF3399"/>
      <name val="宋体"/>
      <charset val="134"/>
    </font>
    <font>
      <sz val="24"/>
      <name val="方正小标宋简体"/>
      <charset val="134"/>
    </font>
    <font>
      <sz val="12"/>
      <name val="Times New Roman"/>
      <charset val="134"/>
    </font>
    <font>
      <b/>
      <sz val="14"/>
      <name val="仿宋"/>
      <charset val="134"/>
    </font>
    <font>
      <sz val="16"/>
      <name val="仿宋_GB2312"/>
      <charset val="134"/>
    </font>
    <font>
      <b/>
      <sz val="36"/>
      <name val="方正小标宋简体"/>
      <charset val="134"/>
    </font>
    <font>
      <sz val="11"/>
      <color indexed="8"/>
      <name val="宋体"/>
      <charset val="134"/>
    </font>
    <font>
      <b/>
      <sz val="11"/>
      <color indexed="52"/>
      <name val="宋体"/>
      <charset val="134"/>
    </font>
    <font>
      <sz val="11"/>
      <color indexed="62"/>
      <name val="宋体"/>
      <charset val="134"/>
    </font>
    <font>
      <sz val="11"/>
      <color indexed="62"/>
      <name val="Tahoma"/>
      <charset val="134"/>
    </font>
    <font>
      <b/>
      <sz val="11"/>
      <color indexed="8"/>
      <name val="宋体"/>
      <charset val="134"/>
    </font>
    <font>
      <b/>
      <sz val="12"/>
      <color indexed="52"/>
      <name val="楷体_GB2312"/>
      <charset val="134"/>
    </font>
    <font>
      <sz val="11"/>
      <color indexed="20"/>
      <name val="宋体"/>
      <charset val="134"/>
    </font>
    <font>
      <b/>
      <sz val="15"/>
      <color indexed="56"/>
      <name val="Tahoma"/>
      <charset val="134"/>
    </font>
    <font>
      <sz val="12"/>
      <color indexed="8"/>
      <name val="楷体_GB2312"/>
      <charset val="134"/>
    </font>
    <font>
      <b/>
      <sz val="11"/>
      <color indexed="63"/>
      <name val="宋体"/>
      <charset val="134"/>
    </font>
    <font>
      <b/>
      <sz val="11"/>
      <color indexed="52"/>
      <name val="Tahoma"/>
      <charset val="134"/>
    </font>
    <font>
      <b/>
      <sz val="11"/>
      <color indexed="8"/>
      <name val="Tahoma"/>
      <charset val="134"/>
    </font>
    <font>
      <b/>
      <sz val="11"/>
      <color indexed="63"/>
      <name val="Tahoma"/>
      <charset val="134"/>
    </font>
    <font>
      <sz val="11"/>
      <color indexed="52"/>
      <name val="宋体"/>
      <charset val="134"/>
    </font>
    <font>
      <sz val="12"/>
      <color indexed="8"/>
      <name val="宋体"/>
      <charset val="134"/>
    </font>
    <font>
      <sz val="8"/>
      <name val="Arial"/>
      <charset val="134"/>
    </font>
    <font>
      <sz val="11"/>
      <color theme="1"/>
      <name val="宋体"/>
      <charset val="134"/>
      <scheme val="minor"/>
    </font>
    <font>
      <sz val="11"/>
      <color indexed="8"/>
      <name val="Tahoma"/>
      <charset val="134"/>
    </font>
    <font>
      <sz val="11"/>
      <color indexed="9"/>
      <name val="Tahoma"/>
      <charset val="134"/>
    </font>
    <font>
      <i/>
      <sz val="11"/>
      <color indexed="23"/>
      <name val="宋体"/>
      <charset val="134"/>
    </font>
    <font>
      <sz val="11"/>
      <color indexed="9"/>
      <name val="宋体"/>
      <charset val="134"/>
    </font>
    <font>
      <b/>
      <sz val="12"/>
      <color indexed="8"/>
      <name val="楷体_GB2312"/>
      <charset val="134"/>
    </font>
    <font>
      <b/>
      <sz val="11"/>
      <color indexed="9"/>
      <name val="宋体"/>
      <charset val="134"/>
    </font>
    <font>
      <sz val="8"/>
      <name val="Times New Roman"/>
      <charset val="134"/>
    </font>
    <font>
      <sz val="11"/>
      <color rgb="FFFF0000"/>
      <name val="宋体"/>
      <charset val="0"/>
      <scheme val="minor"/>
    </font>
    <font>
      <sz val="11"/>
      <color indexed="17"/>
      <name val="Tahoma"/>
      <charset val="134"/>
    </font>
    <font>
      <b/>
      <sz val="11"/>
      <color indexed="56"/>
      <name val="宋体"/>
      <charset val="134"/>
    </font>
    <font>
      <sz val="12"/>
      <color indexed="17"/>
      <name val="楷体_GB2312"/>
      <charset val="134"/>
    </font>
    <font>
      <sz val="11"/>
      <color theme="0"/>
      <name val="宋体"/>
      <charset val="0"/>
      <scheme val="minor"/>
    </font>
    <font>
      <sz val="11"/>
      <color theme="1"/>
      <name val="宋体"/>
      <charset val="0"/>
      <scheme val="minor"/>
    </font>
    <font>
      <sz val="11"/>
      <color indexed="52"/>
      <name val="Tahoma"/>
      <charset val="134"/>
    </font>
    <font>
      <sz val="12"/>
      <color indexed="20"/>
      <name val="仿宋_GB2312"/>
      <charset val="134"/>
    </font>
    <font>
      <sz val="12"/>
      <color indexed="20"/>
      <name val="楷体_GB2312"/>
      <charset val="134"/>
    </font>
    <font>
      <sz val="12"/>
      <color indexed="17"/>
      <name val="仿宋_GB2312"/>
      <charset val="134"/>
    </font>
    <font>
      <sz val="10"/>
      <name val="楷体"/>
      <charset val="134"/>
    </font>
    <font>
      <b/>
      <sz val="12"/>
      <color indexed="63"/>
      <name val="楷体_GB2312"/>
      <charset val="134"/>
    </font>
    <font>
      <b/>
      <sz val="11"/>
      <color indexed="56"/>
      <name val="Tahoma"/>
      <charset val="134"/>
    </font>
    <font>
      <b/>
      <sz val="18"/>
      <color indexed="56"/>
      <name val="宋体"/>
      <charset val="134"/>
    </font>
    <font>
      <b/>
      <sz val="13"/>
      <color indexed="56"/>
      <name val="宋体"/>
      <charset val="134"/>
    </font>
    <font>
      <sz val="11"/>
      <color rgb="FF3F3F76"/>
      <name val="宋体"/>
      <charset val="0"/>
      <scheme val="minor"/>
    </font>
    <font>
      <b/>
      <sz val="15"/>
      <color indexed="56"/>
      <name val="宋体"/>
      <charset val="134"/>
    </font>
    <font>
      <sz val="12"/>
      <color indexed="17"/>
      <name val="宋体"/>
      <charset val="134"/>
    </font>
    <font>
      <b/>
      <sz val="13"/>
      <color indexed="56"/>
      <name val="Tahoma"/>
      <charset val="134"/>
    </font>
    <font>
      <sz val="11"/>
      <color rgb="FF9C0006"/>
      <name val="宋体"/>
      <charset val="0"/>
      <scheme val="minor"/>
    </font>
    <font>
      <sz val="10.5"/>
      <color indexed="20"/>
      <name val="宋体"/>
      <charset val="134"/>
    </font>
    <font>
      <sz val="10"/>
      <name val="Helv"/>
      <charset val="134"/>
    </font>
    <font>
      <u/>
      <sz val="11"/>
      <color rgb="FF0000FF"/>
      <name val="宋体"/>
      <charset val="0"/>
      <scheme val="minor"/>
    </font>
    <font>
      <sz val="12"/>
      <color indexed="62"/>
      <name val="楷体_GB2312"/>
      <charset val="134"/>
    </font>
    <font>
      <sz val="12"/>
      <name val="Arial"/>
      <charset val="134"/>
    </font>
    <font>
      <sz val="11"/>
      <color indexed="10"/>
      <name val="宋体"/>
      <charset val="134"/>
    </font>
    <font>
      <sz val="10"/>
      <name val="Arial"/>
      <charset val="134"/>
    </font>
    <font>
      <u/>
      <sz val="11"/>
      <color rgb="FF800080"/>
      <name val="宋体"/>
      <charset val="0"/>
      <scheme val="minor"/>
    </font>
    <font>
      <sz val="12"/>
      <color indexed="10"/>
      <name val="楷体_GB2312"/>
      <charset val="134"/>
    </font>
    <font>
      <b/>
      <sz val="15"/>
      <color indexed="56"/>
      <name val="楷体_GB2312"/>
      <charset val="134"/>
    </font>
    <font>
      <sz val="11"/>
      <color indexed="17"/>
      <name val="宋体"/>
      <charset val="134"/>
    </font>
    <font>
      <sz val="12"/>
      <color indexed="9"/>
      <name val="宋体"/>
      <charset val="134"/>
    </font>
    <font>
      <sz val="11"/>
      <color indexed="20"/>
      <name val="Tahoma"/>
      <charset val="134"/>
    </font>
    <font>
      <b/>
      <sz val="11"/>
      <color theme="3"/>
      <name val="宋体"/>
      <charset val="134"/>
      <scheme val="minor"/>
    </font>
    <font>
      <b/>
      <sz val="11"/>
      <color theme="1"/>
      <name val="宋体"/>
      <charset val="0"/>
      <scheme val="minor"/>
    </font>
    <font>
      <b/>
      <sz val="11"/>
      <color rgb="FFFFFFFF"/>
      <name val="宋体"/>
      <charset val="0"/>
      <scheme val="minor"/>
    </font>
    <font>
      <b/>
      <sz val="18"/>
      <color theme="3"/>
      <name val="宋体"/>
      <charset val="134"/>
      <scheme val="minor"/>
    </font>
    <font>
      <sz val="12"/>
      <color indexed="20"/>
      <name val="宋体"/>
      <charset val="134"/>
    </font>
    <font>
      <sz val="12"/>
      <color indexed="52"/>
      <name val="楷体_GB2312"/>
      <charset val="134"/>
    </font>
    <font>
      <i/>
      <sz val="11"/>
      <color rgb="FF7F7F7F"/>
      <name val="宋体"/>
      <charset val="0"/>
      <scheme val="minor"/>
    </font>
    <font>
      <sz val="10"/>
      <name val="Times New Roman"/>
      <charset val="134"/>
    </font>
    <font>
      <sz val="10"/>
      <name val="MS Sans Serif"/>
      <charset val="134"/>
    </font>
    <font>
      <b/>
      <sz val="15"/>
      <color theme="3"/>
      <name val="宋体"/>
      <charset val="134"/>
      <scheme val="minor"/>
    </font>
    <font>
      <b/>
      <sz val="11"/>
      <color indexed="56"/>
      <name val="楷体_GB2312"/>
      <charset val="134"/>
    </font>
    <font>
      <b/>
      <sz val="13"/>
      <color theme="3"/>
      <name val="宋体"/>
      <charset val="134"/>
      <scheme val="minor"/>
    </font>
    <font>
      <b/>
      <sz val="11"/>
      <color rgb="FF3F3F3F"/>
      <name val="宋体"/>
      <charset val="0"/>
      <scheme val="minor"/>
    </font>
    <font>
      <b/>
      <sz val="14"/>
      <name val="楷体"/>
      <charset val="134"/>
    </font>
    <font>
      <b/>
      <sz val="11"/>
      <color rgb="FFFA7D00"/>
      <name val="宋体"/>
      <charset val="0"/>
      <scheme val="minor"/>
    </font>
    <font>
      <sz val="11"/>
      <color rgb="FF9C6500"/>
      <name val="宋体"/>
      <charset val="0"/>
      <scheme val="minor"/>
    </font>
    <font>
      <b/>
      <sz val="13"/>
      <color indexed="56"/>
      <name val="楷体_GB2312"/>
      <charset val="134"/>
    </font>
    <font>
      <sz val="11"/>
      <color indexed="60"/>
      <name val="Tahoma"/>
      <charset val="134"/>
    </font>
    <font>
      <b/>
      <sz val="18"/>
      <name val="Arial"/>
      <charset val="134"/>
    </font>
    <font>
      <sz val="10.5"/>
      <color indexed="17"/>
      <name val="宋体"/>
      <charset val="134"/>
    </font>
    <font>
      <sz val="11"/>
      <color rgb="FFFA7D00"/>
      <name val="宋体"/>
      <charset val="0"/>
      <scheme val="minor"/>
    </font>
    <font>
      <sz val="11"/>
      <color rgb="FF006100"/>
      <name val="宋体"/>
      <charset val="0"/>
      <scheme val="minor"/>
    </font>
    <font>
      <sz val="12"/>
      <color indexed="9"/>
      <name val="楷体_GB2312"/>
      <charset val="134"/>
    </font>
    <font>
      <sz val="11"/>
      <color theme="1"/>
      <name val="Tahoma"/>
      <charset val="134"/>
    </font>
    <font>
      <sz val="10"/>
      <name val="Geneva"/>
      <charset val="134"/>
    </font>
    <font>
      <b/>
      <sz val="11"/>
      <color indexed="9"/>
      <name val="Tahoma"/>
      <charset val="134"/>
    </font>
    <font>
      <sz val="11"/>
      <color indexed="10"/>
      <name val="Tahoma"/>
      <charset val="134"/>
    </font>
    <font>
      <i/>
      <sz val="11"/>
      <color indexed="23"/>
      <name val="Tahoma"/>
      <charset val="134"/>
    </font>
    <font>
      <b/>
      <sz val="12"/>
      <name val="Arial"/>
      <charset val="134"/>
    </font>
    <font>
      <b/>
      <sz val="10"/>
      <name val="Tms Rmn"/>
      <charset val="134"/>
    </font>
    <font>
      <sz val="11"/>
      <color indexed="62"/>
      <name val="Calibri"/>
      <charset val="134"/>
    </font>
    <font>
      <sz val="12"/>
      <color indexed="16"/>
      <name val="宋体"/>
      <charset val="134"/>
    </font>
    <font>
      <i/>
      <sz val="12"/>
      <color indexed="23"/>
      <name val="楷体_GB2312"/>
      <charset val="134"/>
    </font>
    <font>
      <sz val="9"/>
      <color theme="1"/>
      <name val="宋体"/>
      <charset val="134"/>
    </font>
    <font>
      <b/>
      <sz val="12"/>
      <color indexed="9"/>
      <name val="楷体_GB2312"/>
      <charset val="134"/>
    </font>
    <font>
      <sz val="12"/>
      <color indexed="9"/>
      <name val="Helv"/>
      <charset val="134"/>
    </font>
    <font>
      <sz val="11"/>
      <color indexed="60"/>
      <name val="宋体"/>
      <charset val="134"/>
    </font>
    <font>
      <sz val="12"/>
      <name val="Helv"/>
      <charset val="134"/>
    </font>
    <font>
      <b/>
      <sz val="12"/>
      <color indexed="8"/>
      <name val="宋体"/>
      <charset val="134"/>
    </font>
    <font>
      <b/>
      <sz val="10"/>
      <name val="Arial"/>
      <charset val="134"/>
    </font>
    <font>
      <sz val="11"/>
      <color indexed="9"/>
      <name val="Calibri"/>
      <charset val="134"/>
    </font>
    <font>
      <sz val="7"/>
      <name val="Small Fonts"/>
      <charset val="134"/>
    </font>
    <font>
      <sz val="12"/>
      <color indexed="60"/>
      <name val="楷体_GB2312"/>
      <charset val="134"/>
    </font>
    <font>
      <sz val="10"/>
      <color indexed="8"/>
      <name val="Arial"/>
      <charset val="134"/>
    </font>
    <font>
      <sz val="12"/>
      <name val="官帕眉"/>
      <charset val="134"/>
    </font>
    <font>
      <b/>
      <sz val="10"/>
      <name val="MS Sans Serif"/>
      <charset val="134"/>
    </font>
    <font>
      <sz val="11"/>
      <name val="ＭＳ Ｐゴシック"/>
      <charset val="134"/>
    </font>
    <font>
      <sz val="10"/>
      <color indexed="20"/>
      <name val="Arial"/>
      <charset val="134"/>
    </font>
    <font>
      <sz val="10"/>
      <color indexed="8"/>
      <name val="MS Sans Serif"/>
      <charset val="134"/>
    </font>
    <font>
      <b/>
      <sz val="18"/>
      <color indexed="62"/>
      <name val="宋体"/>
      <charset val="134"/>
    </font>
    <font>
      <u/>
      <sz val="12"/>
      <color indexed="12"/>
      <name val="宋体"/>
      <charset val="134"/>
    </font>
    <font>
      <b/>
      <sz val="9"/>
      <name val="Arial"/>
      <charset val="134"/>
    </font>
    <font>
      <sz val="10"/>
      <color indexed="17"/>
      <name val="Arial"/>
      <charset val="134"/>
    </font>
    <font>
      <u/>
      <sz val="12"/>
      <color indexed="20"/>
      <name val="宋体"/>
      <charset val="134"/>
    </font>
    <font>
      <sz val="12"/>
      <name val="Courier"/>
      <charset val="134"/>
    </font>
    <font>
      <sz val="12"/>
      <name val="바탕체"/>
      <charset val="134"/>
    </font>
    <font>
      <sz val="11"/>
      <color rgb="FFFF0000"/>
      <name val="Arial"/>
      <charset val="134"/>
    </font>
  </fonts>
  <fills count="75">
    <fill>
      <patternFill patternType="none"/>
    </fill>
    <fill>
      <patternFill patternType="gray125"/>
    </fill>
    <fill>
      <patternFill patternType="solid">
        <fgColor indexed="26"/>
        <bgColor indexed="64"/>
      </patternFill>
    </fill>
    <fill>
      <patternFill patternType="solid">
        <fgColor indexed="22"/>
        <bgColor indexed="64"/>
      </patternFill>
    </fill>
    <fill>
      <patternFill patternType="solid">
        <fgColor indexed="47"/>
        <bgColor indexed="64"/>
      </patternFill>
    </fill>
    <fill>
      <patternFill patternType="solid">
        <fgColor indexed="45"/>
        <bgColor indexed="64"/>
      </patternFill>
    </fill>
    <fill>
      <patternFill patternType="solid">
        <fgColor indexed="46"/>
        <bgColor indexed="64"/>
      </patternFill>
    </fill>
    <fill>
      <patternFill patternType="solid">
        <fgColor indexed="31"/>
        <bgColor indexed="64"/>
      </patternFill>
    </fill>
    <fill>
      <patternFill patternType="solid">
        <fgColor indexed="44"/>
        <bgColor indexed="64"/>
      </patternFill>
    </fill>
    <fill>
      <patternFill patternType="solid">
        <fgColor indexed="22"/>
        <bgColor indexed="22"/>
      </patternFill>
    </fill>
    <fill>
      <patternFill patternType="solid">
        <fgColor indexed="62"/>
        <bgColor indexed="64"/>
      </patternFill>
    </fill>
    <fill>
      <patternFill patternType="solid">
        <fgColor indexed="42"/>
        <bgColor indexed="64"/>
      </patternFill>
    </fill>
    <fill>
      <patternFill patternType="solid">
        <fgColor indexed="49"/>
        <bgColor indexed="64"/>
      </patternFill>
    </fill>
    <fill>
      <patternFill patternType="solid">
        <fgColor indexed="55"/>
        <bgColor indexed="64"/>
      </patternFill>
    </fill>
    <fill>
      <patternFill patternType="solid">
        <fgColor indexed="11"/>
        <bgColor indexed="64"/>
      </patternFill>
    </fill>
    <fill>
      <patternFill patternType="solid">
        <fgColor indexed="10"/>
        <bgColor indexed="64"/>
      </patternFill>
    </fill>
    <fill>
      <patternFill patternType="solid">
        <fgColor indexed="52"/>
        <bgColor indexed="64"/>
      </patternFill>
    </fill>
    <fill>
      <patternFill patternType="solid">
        <fgColor indexed="36"/>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indexed="51"/>
        <bgColor indexed="64"/>
      </patternFill>
    </fill>
    <fill>
      <patternFill patternType="solid">
        <fgColor theme="6" tint="0.799981688894314"/>
        <bgColor indexed="64"/>
      </patternFill>
    </fill>
    <fill>
      <patternFill patternType="solid">
        <fgColor indexed="27"/>
        <bgColor indexed="64"/>
      </patternFill>
    </fill>
    <fill>
      <patternFill patternType="solid">
        <fgColor rgb="FFFFCC99"/>
        <bgColor indexed="64"/>
      </patternFill>
    </fill>
    <fill>
      <patternFill patternType="solid">
        <fgColor indexed="29"/>
        <bgColor indexed="64"/>
      </patternFill>
    </fill>
    <fill>
      <patternFill patternType="solid">
        <fgColor indexed="42"/>
        <bgColor indexed="42"/>
      </patternFill>
    </fill>
    <fill>
      <patternFill patternType="solid">
        <fgColor theme="6" tint="0.599993896298105"/>
        <bgColor indexed="64"/>
      </patternFill>
    </fill>
    <fill>
      <patternFill patternType="solid">
        <fgColor rgb="FFFFFFCC"/>
        <bgColor indexed="64"/>
      </patternFill>
    </fill>
    <fill>
      <patternFill patternType="solid">
        <fgColor rgb="FFFFC7CE"/>
        <bgColor indexed="64"/>
      </patternFill>
    </fill>
    <fill>
      <patternFill patternType="solid">
        <fgColor indexed="57"/>
        <bgColor indexed="64"/>
      </patternFill>
    </fill>
    <fill>
      <patternFill patternType="solid">
        <fgColor indexed="54"/>
        <bgColor indexed="54"/>
      </patternFill>
    </fill>
    <fill>
      <patternFill patternType="solid">
        <fgColor theme="5"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rgb="FFA5A5A5"/>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7"/>
        <bgColor indexed="64"/>
      </patternFill>
    </fill>
    <fill>
      <patternFill patternType="solid">
        <fgColor rgb="FFF2F2F2"/>
        <bgColor indexed="64"/>
      </patternFill>
    </fill>
    <fill>
      <patternFill patternType="solid">
        <fgColor theme="9" tint="0.799981688894314"/>
        <bgColor indexed="64"/>
      </patternFill>
    </fill>
    <fill>
      <patternFill patternType="solid">
        <fgColor rgb="FFFFEB9C"/>
        <bgColor indexed="64"/>
      </patternFill>
    </fill>
    <fill>
      <patternFill patternType="solid">
        <fgColor theme="5"/>
        <bgColor indexed="64"/>
      </patternFill>
    </fill>
    <fill>
      <patternFill patternType="solid">
        <fgColor indexed="43"/>
        <bgColor indexed="64"/>
      </patternFill>
    </fill>
    <fill>
      <patternFill patternType="solid">
        <fgColor indexed="53"/>
        <bgColor indexed="64"/>
      </patternFill>
    </fill>
    <fill>
      <patternFill patternType="solid">
        <fgColor indexed="31"/>
        <bgColor indexed="31"/>
      </patternFill>
    </fill>
    <fill>
      <patternFill patternType="solid">
        <fgColor rgb="FFC6EFCE"/>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indexed="30"/>
        <bgColor indexed="64"/>
      </patternFill>
    </fill>
    <fill>
      <patternFill patternType="mediumGray">
        <fgColor indexed="22"/>
      </patternFill>
    </fill>
    <fill>
      <patternFill patternType="gray0625"/>
    </fill>
    <fill>
      <patternFill patternType="solid">
        <fgColor indexed="26"/>
        <bgColor indexed="26"/>
      </patternFill>
    </fill>
    <fill>
      <patternFill patternType="solid">
        <fgColor indexed="45"/>
        <bgColor indexed="45"/>
      </patternFill>
    </fill>
    <fill>
      <patternFill patternType="solid">
        <fgColor indexed="52"/>
        <bgColor indexed="52"/>
      </patternFill>
    </fill>
    <fill>
      <patternFill patternType="solid">
        <fgColor indexed="12"/>
        <bgColor indexed="64"/>
      </patternFill>
    </fill>
    <fill>
      <patternFill patternType="solid">
        <fgColor indexed="55"/>
        <bgColor indexed="55"/>
      </patternFill>
    </fill>
    <fill>
      <patternFill patternType="lightUp">
        <fgColor indexed="9"/>
        <bgColor indexed="22"/>
      </patternFill>
    </fill>
    <fill>
      <patternFill patternType="solid">
        <fgColor indexed="15"/>
        <bgColor indexed="64"/>
      </patternFill>
    </fill>
    <fill>
      <patternFill patternType="solid">
        <fgColor indexed="27"/>
        <bgColor indexed="27"/>
      </patternFill>
    </fill>
    <fill>
      <patternFill patternType="solid">
        <fgColor indexed="44"/>
        <bgColor indexed="44"/>
      </patternFill>
    </fill>
    <fill>
      <patternFill patternType="solid">
        <fgColor indexed="25"/>
        <bgColor indexed="25"/>
      </patternFill>
    </fill>
    <fill>
      <patternFill patternType="solid">
        <fgColor indexed="49"/>
        <bgColor indexed="49"/>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s>
  <borders count="3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bottom style="thick">
        <color indexed="62"/>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thin">
        <color auto="1"/>
      </right>
      <top/>
      <bottom style="thin">
        <color auto="1"/>
      </bottom>
      <diagonal/>
    </border>
    <border>
      <left/>
      <right/>
      <top/>
      <bottom style="thick">
        <color indexed="22"/>
      </bottom>
      <diagonal/>
    </border>
    <border>
      <left style="thin">
        <color rgb="FF7F7F7F"/>
      </left>
      <right style="thin">
        <color rgb="FF7F7F7F"/>
      </right>
      <top style="thin">
        <color rgb="FF7F7F7F"/>
      </top>
      <bottom style="thin">
        <color rgb="FF7F7F7F"/>
      </bottom>
      <diagonal/>
    </border>
    <border>
      <left/>
      <right/>
      <top/>
      <bottom style="medium">
        <color indexed="30"/>
      </bottom>
      <diagonal/>
    </border>
    <border>
      <left style="thin">
        <color rgb="FFB2B2B2"/>
      </left>
      <right style="thin">
        <color rgb="FFB2B2B2"/>
      </right>
      <top style="thin">
        <color rgb="FFB2B2B2"/>
      </top>
      <bottom style="thin">
        <color rgb="FFB2B2B2"/>
      </bottom>
      <diagonal/>
    </border>
    <border>
      <left/>
      <right/>
      <top style="thin">
        <color auto="1"/>
      </top>
      <bottom style="double">
        <color auto="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medium">
        <color auto="1"/>
      </top>
      <bottom style="medium">
        <color auto="1"/>
      </bottom>
      <diagonal/>
    </border>
    <border>
      <left/>
      <right/>
      <top/>
      <bottom style="medium">
        <color auto="1"/>
      </bottom>
      <diagonal/>
    </border>
  </borders>
  <cellStyleXfs count="58347">
    <xf numFmtId="0" fontId="0" fillId="0" borderId="0"/>
    <xf numFmtId="42" fontId="61" fillId="0" borderId="0" applyFont="0" applyFill="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6" borderId="0" applyNumberFormat="0" applyBorder="0" applyAlignment="0" applyProtection="0">
      <alignment vertical="center"/>
    </xf>
    <xf numFmtId="0" fontId="53" fillId="6" borderId="0" applyNumberFormat="0" applyBorder="0" applyAlignment="0" applyProtection="0">
      <alignment vertical="center"/>
    </xf>
    <xf numFmtId="0" fontId="45" fillId="6" borderId="0" applyNumberFormat="0" applyBorder="0" applyAlignment="0" applyProtection="0">
      <alignment vertical="center"/>
    </xf>
    <xf numFmtId="0" fontId="45" fillId="0" borderId="0">
      <alignment vertical="center"/>
    </xf>
    <xf numFmtId="0" fontId="45" fillId="0" borderId="0">
      <alignment vertical="center"/>
    </xf>
    <xf numFmtId="0" fontId="54" fillId="3" borderId="15" applyNumberFormat="0" applyAlignment="0" applyProtection="0">
      <alignment vertical="center"/>
    </xf>
    <xf numFmtId="44" fontId="61" fillId="0" borderId="0" applyFont="0" applyFill="0" applyBorder="0" applyAlignment="0" applyProtection="0">
      <alignment vertical="center"/>
    </xf>
    <xf numFmtId="0" fontId="45" fillId="8" borderId="0" applyNumberFormat="0" applyBorder="0" applyAlignment="0" applyProtection="0">
      <alignment vertical="center"/>
    </xf>
    <xf numFmtId="0" fontId="54" fillId="3" borderId="15" applyNumberFormat="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5" fillId="8" borderId="0" applyNumberFormat="0" applyBorder="0" applyAlignment="0" applyProtection="0">
      <alignment vertical="center"/>
    </xf>
    <xf numFmtId="0" fontId="51" fillId="5" borderId="0" applyNumberFormat="0" applyBorder="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74" fillId="21" borderId="0" applyNumberFormat="0" applyBorder="0" applyAlignment="0" applyProtection="0">
      <alignment vertical="center"/>
    </xf>
    <xf numFmtId="0" fontId="49" fillId="0" borderId="13" applyNumberFormat="0" applyFill="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11" borderId="0" applyNumberFormat="0" applyBorder="0" applyAlignment="0" applyProtection="0">
      <alignment vertical="center"/>
    </xf>
    <xf numFmtId="0" fontId="45" fillId="11" borderId="0" applyNumberFormat="0" applyBorder="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84" fillId="23" borderId="20" applyNumberFormat="0" applyAlignment="0" applyProtection="0">
      <alignment vertical="center"/>
    </xf>
    <xf numFmtId="0" fontId="45" fillId="4" borderId="0" applyNumberFormat="0" applyBorder="0" applyAlignment="0" applyProtection="0">
      <alignment vertical="center"/>
    </xf>
    <xf numFmtId="0" fontId="45" fillId="6"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8" fillId="0" borderId="0">
      <alignment horizontal="center" wrapText="1"/>
      <protection locked="0"/>
    </xf>
    <xf numFmtId="41" fontId="0" fillId="0" borderId="0" applyFont="0" applyFill="0" applyBorder="0" applyAlignment="0" applyProtection="0">
      <alignment vertical="center"/>
    </xf>
    <xf numFmtId="0" fontId="59" fillId="9" borderId="0"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83" fillId="0" borderId="19" applyNumberFormat="0" applyFill="0" applyAlignment="0" applyProtection="0">
      <alignment vertical="center"/>
    </xf>
    <xf numFmtId="0" fontId="83" fillId="0" borderId="19" applyNumberFormat="0" applyFill="0" applyAlignment="0" applyProtection="0">
      <alignment vertical="center"/>
    </xf>
    <xf numFmtId="0" fontId="74" fillId="26"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8" borderId="0" applyNumberFormat="0" applyBorder="0" applyAlignment="0" applyProtection="0">
      <alignment vertical="center"/>
    </xf>
    <xf numFmtId="10" fontId="60" fillId="2" borderId="1" applyNumberFormat="0" applyBorder="0" applyAlignment="0" applyProtection="0"/>
    <xf numFmtId="0" fontId="88" fillId="28" borderId="0" applyNumberFormat="0" applyBorder="0" applyAlignment="0" applyProtection="0">
      <alignment vertical="center"/>
    </xf>
    <xf numFmtId="0" fontId="45" fillId="2" borderId="11" applyNumberFormat="0" applyFont="0" applyAlignment="0" applyProtection="0">
      <alignment vertical="center"/>
    </xf>
    <xf numFmtId="43" fontId="0" fillId="0" borderId="0" applyFont="0" applyFill="0" applyBorder="0" applyAlignment="0" applyProtection="0">
      <alignment vertical="center"/>
    </xf>
    <xf numFmtId="0" fontId="45" fillId="5" borderId="0" applyNumberFormat="0" applyBorder="0" applyAlignment="0" applyProtection="0">
      <alignment vertical="center"/>
    </xf>
    <xf numFmtId="0" fontId="73" fillId="18" borderId="0" applyNumberFormat="0" applyBorder="0" applyAlignment="0" applyProtection="0">
      <alignment vertical="center"/>
    </xf>
    <xf numFmtId="0" fontId="91" fillId="0" borderId="0" applyNumberFormat="0" applyFill="0" applyBorder="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5" fillId="29" borderId="0" applyNumberFormat="0" applyBorder="0" applyAlignment="0" applyProtection="0">
      <alignment vertical="center"/>
    </xf>
    <xf numFmtId="0" fontId="65" fillId="29" borderId="0" applyNumberFormat="0" applyBorder="0" applyAlignment="0" applyProtection="0">
      <alignment vertical="center"/>
    </xf>
    <xf numFmtId="9" fontId="61" fillId="0" borderId="0" applyFont="0" applyFill="0" applyBorder="0" applyAlignment="0" applyProtection="0">
      <alignment vertical="center"/>
    </xf>
    <xf numFmtId="0" fontId="48" fillId="4" borderId="12" applyNumberFormat="0" applyAlignment="0" applyProtection="0">
      <alignment vertical="center"/>
    </xf>
    <xf numFmtId="0" fontId="63" fillId="14" borderId="0" applyNumberFormat="0" applyBorder="0" applyAlignment="0" applyProtection="0">
      <alignment vertical="center"/>
    </xf>
    <xf numFmtId="0" fontId="62" fillId="7" borderId="0" applyNumberFormat="0" applyBorder="0" applyAlignment="0" applyProtection="0">
      <alignment vertical="center"/>
    </xf>
    <xf numFmtId="0" fontId="62" fillId="24" borderId="0" applyNumberFormat="0" applyBorder="0" applyAlignment="0" applyProtection="0">
      <alignment vertical="center"/>
    </xf>
    <xf numFmtId="0" fontId="96" fillId="0" borderId="0" applyNumberFormat="0" applyFill="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1" fillId="0" borderId="0"/>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2" fillId="6"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1" fillId="27" borderId="22"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3" fillId="24" borderId="0" applyNumberFormat="0" applyBorder="0" applyAlignment="0" applyProtection="0">
      <alignment vertical="center"/>
    </xf>
    <xf numFmtId="0" fontId="73" fillId="31" borderId="0" applyNumberFormat="0" applyBorder="0" applyAlignment="0" applyProtection="0">
      <alignment vertical="center"/>
    </xf>
    <xf numFmtId="0" fontId="102" fillId="0" borderId="0" applyNumberForma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3" fillId="22" borderId="0" applyNumberFormat="0" applyBorder="0" applyAlignment="0" applyProtection="0">
      <alignment vertical="center"/>
    </xf>
    <xf numFmtId="0" fontId="45" fillId="22" borderId="0" applyNumberFormat="0" applyBorder="0" applyAlignment="0" applyProtection="0">
      <alignment vertical="center"/>
    </xf>
    <xf numFmtId="0" fontId="57" fillId="3" borderId="15" applyNumberFormat="0" applyAlignment="0" applyProtection="0">
      <alignment vertical="center"/>
    </xf>
    <xf numFmtId="0" fontId="45" fillId="22" borderId="0" applyNumberFormat="0" applyBorder="0" applyAlignment="0" applyProtection="0">
      <alignment vertical="center"/>
    </xf>
    <xf numFmtId="0" fontId="56" fillId="0" borderId="13" applyNumberFormat="0" applyFill="0" applyAlignment="0" applyProtection="0">
      <alignment vertical="center"/>
    </xf>
    <xf numFmtId="0" fontId="77" fillId="5" borderId="0" applyNumberFormat="0" applyBorder="0" applyAlignment="0" applyProtection="0">
      <alignment vertical="center"/>
    </xf>
    <xf numFmtId="0" fontId="101" fillId="5" borderId="0" applyNumberFormat="0" applyBorder="0" applyAlignment="0" applyProtection="0">
      <alignment vertical="center"/>
    </xf>
    <xf numFmtId="0" fontId="69" fillId="0" borderId="0" applyNumberFormat="0" applyFill="0" applyBorder="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105" fillId="0" borderId="0" applyNumberForma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108" fillId="0" borderId="0" applyNumberFormat="0" applyFill="0" applyBorder="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111" fillId="0" borderId="26"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57" fillId="3" borderId="15" applyNumberFormat="0" applyAlignment="0" applyProtection="0">
      <alignment vertical="center"/>
    </xf>
    <xf numFmtId="0" fontId="113" fillId="0" borderId="26"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57" fillId="3" borderId="15" applyNumberFormat="0" applyAlignment="0" applyProtection="0">
      <alignment vertical="center"/>
    </xf>
    <xf numFmtId="0" fontId="101" fillId="5" borderId="0" applyNumberFormat="0" applyBorder="0" applyAlignment="0" applyProtection="0">
      <alignment vertical="center"/>
    </xf>
    <xf numFmtId="0" fontId="95" fillId="0" borderId="0"/>
    <xf numFmtId="0" fontId="73" fillId="36" borderId="0" applyNumberFormat="0" applyBorder="0" applyAlignment="0" applyProtection="0">
      <alignment vertical="center"/>
    </xf>
    <xf numFmtId="0" fontId="102" fillId="0" borderId="27"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57" fillId="3" borderId="15" applyNumberFormat="0" applyAlignment="0" applyProtection="0">
      <alignment vertical="center"/>
    </xf>
    <xf numFmtId="0" fontId="101" fillId="5" borderId="0" applyNumberFormat="0" applyBorder="0" applyAlignment="0" applyProtection="0">
      <alignment vertical="center"/>
    </xf>
    <xf numFmtId="0" fontId="45" fillId="6" borderId="0" applyNumberFormat="0" applyBorder="0" applyAlignment="0" applyProtection="0">
      <alignment vertical="center"/>
    </xf>
    <xf numFmtId="0" fontId="73" fillId="37" borderId="0" applyNumberFormat="0" applyBorder="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5" fillId="11"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5" fillId="24" borderId="0" applyNumberFormat="0" applyBorder="0" applyAlignment="0" applyProtection="0">
      <alignment vertical="center"/>
    </xf>
    <xf numFmtId="0" fontId="65" fillId="24" borderId="0" applyNumberFormat="0" applyBorder="0" applyAlignment="0" applyProtection="0">
      <alignment vertical="center"/>
    </xf>
    <xf numFmtId="0" fontId="114" fillId="39" borderId="28"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10" fontId="60" fillId="2" borderId="1" applyNumberFormat="0" applyBorder="0" applyAlignment="0" applyProtection="0"/>
    <xf numFmtId="0" fontId="63" fillId="16" borderId="0" applyNumberFormat="0" applyBorder="0" applyAlignment="0" applyProtection="0">
      <alignment vertical="center"/>
    </xf>
    <xf numFmtId="0" fontId="63" fillId="16" borderId="0" applyNumberFormat="0" applyBorder="0" applyAlignment="0" applyProtection="0">
      <alignment vertical="center"/>
    </xf>
    <xf numFmtId="0" fontId="62" fillId="6" borderId="0" applyNumberFormat="0" applyBorder="0" applyAlignment="0" applyProtection="0">
      <alignment vertical="center"/>
    </xf>
    <xf numFmtId="0" fontId="62" fillId="6" borderId="0" applyNumberFormat="0" applyBorder="0" applyAlignment="0" applyProtection="0">
      <alignment vertical="center"/>
    </xf>
    <xf numFmtId="0" fontId="99" fillId="11" borderId="0" applyNumberFormat="0" applyBorder="0" applyAlignment="0" applyProtection="0">
      <alignment vertical="center"/>
    </xf>
    <xf numFmtId="0" fontId="62" fillId="8" borderId="0" applyNumberFormat="0" applyBorder="0" applyAlignment="0" applyProtection="0">
      <alignment vertical="center"/>
    </xf>
    <xf numFmtId="0" fontId="62" fillId="8" borderId="0" applyNumberFormat="0" applyBorder="0" applyAlignment="0" applyProtection="0">
      <alignment vertical="center"/>
    </xf>
    <xf numFmtId="0" fontId="116" fillId="39" borderId="20"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104" fillId="34" borderId="25" applyNumberFormat="0" applyAlignment="0" applyProtection="0">
      <alignment vertical="center"/>
    </xf>
    <xf numFmtId="0" fontId="74" fillId="40"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5" borderId="0" applyNumberFormat="0" applyBorder="0" applyAlignment="0" applyProtection="0">
      <alignment vertical="center"/>
    </xf>
    <xf numFmtId="0" fontId="45" fillId="5" borderId="0" applyNumberFormat="0" applyBorder="0" applyAlignment="0" applyProtection="0">
      <alignment vertical="center"/>
    </xf>
    <xf numFmtId="0" fontId="45" fillId="2" borderId="11" applyNumberFormat="0" applyFont="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45" fillId="2" borderId="11" applyNumberFormat="0" applyFont="0" applyAlignment="0" applyProtection="0">
      <alignment vertical="center"/>
    </xf>
    <xf numFmtId="0" fontId="73" fillId="42" borderId="0" applyNumberFormat="0" applyBorder="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79" fillId="0" borderId="18" applyNumberFormat="0" applyFill="0" applyProtection="0">
      <alignment horizont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2" fillId="5" borderId="0" applyNumberFormat="0" applyBorder="0" applyAlignment="0" applyProtection="0">
      <alignment vertical="center"/>
    </xf>
    <xf numFmtId="0" fontId="45" fillId="7" borderId="0" applyNumberFormat="0" applyBorder="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0" fillId="0" borderId="0"/>
    <xf numFmtId="0" fontId="0" fillId="0" borderId="0"/>
    <xf numFmtId="0" fontId="122" fillId="0" borderId="29" applyNumberFormat="0" applyFill="0" applyAlignment="0" applyProtection="0">
      <alignment vertical="center"/>
    </xf>
    <xf numFmtId="0" fontId="45" fillId="11" borderId="0" applyNumberFormat="0" applyBorder="0" applyAlignment="0" applyProtection="0">
      <alignment vertical="center"/>
    </xf>
    <xf numFmtId="0" fontId="45" fillId="11"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83" fillId="0" borderId="19" applyNumberFormat="0" applyFill="0" applyAlignment="0" applyProtection="0">
      <alignment vertical="center"/>
    </xf>
    <xf numFmtId="0" fontId="54" fillId="3" borderId="15" applyNumberFormat="0" applyAlignment="0" applyProtection="0">
      <alignment vertical="center"/>
    </xf>
    <xf numFmtId="0" fontId="103" fillId="0" borderId="24" applyNumberFormat="0" applyFill="0" applyAlignment="0" applyProtection="0">
      <alignment vertical="center"/>
    </xf>
    <xf numFmtId="0" fontId="47" fillId="4" borderId="12" applyNumberFormat="0" applyAlignment="0" applyProtection="0">
      <alignment vertical="center"/>
    </xf>
    <xf numFmtId="0" fontId="89" fillId="6" borderId="0" applyNumberFormat="0" applyBorder="0" applyAlignment="0" applyProtection="0">
      <alignment vertical="center"/>
    </xf>
    <xf numFmtId="10" fontId="60" fillId="2" borderId="1" applyNumberFormat="0" applyBorder="0" applyAlignment="0" applyProtection="0"/>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123" fillId="46"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117" fillId="41"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22" borderId="0" applyNumberFormat="0" applyBorder="0" applyAlignment="0" applyProtection="0">
      <alignment vertical="center"/>
    </xf>
    <xf numFmtId="0" fontId="55" fillId="3" borderId="12" applyNumberFormat="0" applyAlignment="0" applyProtection="0">
      <alignment vertical="center"/>
    </xf>
    <xf numFmtId="0" fontId="62" fillId="20" borderId="0" applyNumberFormat="0" applyBorder="0" applyAlignment="0" applyProtection="0">
      <alignment vertical="center"/>
    </xf>
    <xf numFmtId="0" fontId="62" fillId="20" borderId="0" applyNumberFormat="0" applyBorder="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49" fontId="95" fillId="0" borderId="0" applyFont="0" applyFill="0" applyBorder="0" applyAlignment="0" applyProtection="0"/>
    <xf numFmtId="0" fontId="62" fillId="11" borderId="0" applyNumberFormat="0" applyBorder="0" applyAlignment="0" applyProtection="0">
      <alignment vertical="center"/>
    </xf>
    <xf numFmtId="0" fontId="45" fillId="11" borderId="0" applyNumberFormat="0" applyBorder="0" applyAlignment="0" applyProtection="0">
      <alignment vertical="center"/>
    </xf>
    <xf numFmtId="0" fontId="74" fillId="19"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62" fillId="5" borderId="0" applyNumberFormat="0" applyBorder="0" applyAlignment="0" applyProtection="0">
      <alignment vertical="center"/>
    </xf>
    <xf numFmtId="0" fontId="45" fillId="5" borderId="0" applyNumberFormat="0" applyBorder="0" applyAlignment="0" applyProtection="0">
      <alignment vertical="center"/>
    </xf>
    <xf numFmtId="0" fontId="45" fillId="2" borderId="11" applyNumberFormat="0" applyFont="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45" fillId="6"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73" fillId="47" borderId="0" applyNumberFormat="0" applyBorder="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74" fillId="48" borderId="0" applyNumberFormat="0" applyBorder="0" applyAlignment="0" applyProtection="0">
      <alignment vertical="center"/>
    </xf>
    <xf numFmtId="0" fontId="49" fillId="0" borderId="13" applyNumberFormat="0" applyFill="0" applyAlignment="0" applyProtection="0">
      <alignment vertical="center"/>
    </xf>
    <xf numFmtId="0" fontId="45" fillId="20" borderId="0" applyNumberFormat="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90" fillId="0" borderId="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83" fillId="0" borderId="19" applyNumberFormat="0" applyFill="0" applyAlignment="0" applyProtection="0">
      <alignment vertical="center"/>
    </xf>
    <xf numFmtId="0" fontId="74" fillId="35" borderId="0" applyNumberFormat="0" applyBorder="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74" fillId="49"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83" fillId="0" borderId="19" applyNumberFormat="0" applyFill="0" applyAlignment="0" applyProtection="0">
      <alignment vertical="center"/>
    </xf>
    <xf numFmtId="0" fontId="83" fillId="0" borderId="19" applyNumberFormat="0" applyFill="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15" fontId="110" fillId="0" borderId="0" applyFont="0" applyFill="0" applyBorder="0" applyAlignment="0" applyProtection="0"/>
    <xf numFmtId="0" fontId="74" fillId="50" borderId="0" applyNumberFormat="0" applyBorder="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5" borderId="0" applyNumberFormat="0" applyBorder="0" applyAlignment="0" applyProtection="0">
      <alignment vertical="center"/>
    </xf>
    <xf numFmtId="0" fontId="45" fillId="5" borderId="0" applyNumberFormat="0" applyBorder="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45" fillId="2" borderId="11" applyNumberFormat="0" applyFont="0" applyAlignment="0" applyProtection="0">
      <alignment vertical="center"/>
    </xf>
    <xf numFmtId="0" fontId="73" fillId="51" borderId="0" applyNumberFormat="0" applyBorder="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45" fillId="6" borderId="0" applyNumberFormat="0" applyBorder="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110" fillId="0" borderId="0" applyNumberFormat="0" applyFont="0" applyFill="0" applyBorder="0" applyAlignment="0" applyProtection="0">
      <alignment horizontal="left"/>
    </xf>
    <xf numFmtId="0" fontId="45" fillId="5" borderId="0" applyNumberFormat="0" applyBorder="0" applyAlignment="0" applyProtection="0">
      <alignment vertical="center"/>
    </xf>
    <xf numFmtId="0" fontId="45" fillId="5" borderId="0" applyNumberFormat="0" applyBorder="0" applyAlignment="0" applyProtection="0">
      <alignment vertical="center"/>
    </xf>
    <xf numFmtId="0" fontId="45" fillId="2" borderId="11" applyNumberFormat="0" applyFont="0" applyAlignment="0" applyProtection="0">
      <alignment vertical="center"/>
    </xf>
    <xf numFmtId="0" fontId="73" fillId="38" borderId="0" applyNumberFormat="0" applyBorder="0" applyAlignment="0" applyProtection="0">
      <alignment vertical="center"/>
    </xf>
    <xf numFmtId="0" fontId="74" fillId="52" borderId="0" applyNumberFormat="0" applyBorder="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83" fillId="0" borderId="19" applyNumberFormat="0" applyFill="0" applyAlignment="0" applyProtection="0">
      <alignment vertical="center"/>
    </xf>
    <xf numFmtId="0" fontId="83" fillId="0" borderId="19" applyNumberFormat="0" applyFill="0" applyAlignment="0" applyProtection="0">
      <alignment vertical="center"/>
    </xf>
    <xf numFmtId="0" fontId="54" fillId="3" borderId="15" applyNumberFormat="0" applyAlignment="0" applyProtection="0">
      <alignment vertical="center"/>
    </xf>
    <xf numFmtId="0" fontId="74" fillId="53"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5" borderId="0" applyNumberFormat="0" applyBorder="0" applyAlignment="0" applyProtection="0">
      <alignment vertical="center"/>
    </xf>
    <xf numFmtId="0" fontId="45" fillId="5" borderId="0" applyNumberFormat="0" applyBorder="0" applyAlignment="0" applyProtection="0">
      <alignment vertical="center"/>
    </xf>
    <xf numFmtId="0" fontId="45" fillId="14" borderId="0" applyNumberFormat="0" applyBorder="0" applyAlignment="0" applyProtection="0">
      <alignment vertical="center"/>
    </xf>
    <xf numFmtId="0" fontId="45" fillId="2" borderId="11" applyNumberFormat="0" applyFont="0" applyAlignment="0" applyProtection="0">
      <alignment vertical="center"/>
    </xf>
    <xf numFmtId="0" fontId="73" fillId="5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83" fillId="0" borderId="19" applyNumberFormat="0" applyFill="0" applyAlignment="0" applyProtection="0">
      <alignment vertical="center"/>
    </xf>
    <xf numFmtId="0" fontId="83" fillId="0" borderId="19" applyNumberFormat="0" applyFill="0" applyAlignment="0" applyProtection="0">
      <alignment vertical="center"/>
    </xf>
    <xf numFmtId="0" fontId="54" fillId="3" borderId="15" applyNumberFormat="0" applyAlignment="0" applyProtection="0">
      <alignment vertical="center"/>
    </xf>
    <xf numFmtId="0" fontId="74" fillId="55"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73" fillId="56" borderId="0" applyNumberFormat="0" applyBorder="0" applyAlignment="0" applyProtection="0">
      <alignment vertical="center"/>
    </xf>
    <xf numFmtId="0" fontId="45" fillId="5" borderId="0" applyNumberFormat="0" applyBorder="0" applyAlignment="0" applyProtection="0">
      <alignment vertical="center"/>
    </xf>
    <xf numFmtId="0" fontId="49" fillId="0" borderId="13" applyNumberFormat="0" applyFill="0" applyAlignment="0" applyProtection="0">
      <alignment vertical="center"/>
    </xf>
    <xf numFmtId="0" fontId="45" fillId="14" borderId="0" applyNumberFormat="0" applyBorder="0" applyAlignment="0" applyProtection="0">
      <alignment vertical="center"/>
    </xf>
    <xf numFmtId="0" fontId="46" fillId="3" borderId="12" applyNumberFormat="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5" fillId="2" borderId="11" applyNumberFormat="0" applyFont="0" applyAlignment="0" applyProtection="0">
      <alignment vertical="center"/>
    </xf>
    <xf numFmtId="0" fontId="73" fillId="32"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83" fillId="0" borderId="19" applyNumberFormat="0" applyFill="0" applyAlignment="0" applyProtection="0">
      <alignment vertical="center"/>
    </xf>
    <xf numFmtId="0" fontId="83" fillId="0" borderId="19" applyNumberFormat="0" applyFill="0" applyAlignment="0" applyProtection="0">
      <alignment vertical="center"/>
    </xf>
    <xf numFmtId="0" fontId="54" fillId="3" borderId="15" applyNumberFormat="0" applyAlignment="0" applyProtection="0">
      <alignment vertical="center"/>
    </xf>
    <xf numFmtId="0" fontId="74" fillId="57"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90" fillId="0" borderId="0"/>
    <xf numFmtId="0" fontId="73" fillId="33" borderId="0" applyNumberFormat="0" applyBorder="0" applyAlignment="0" applyProtection="0">
      <alignment vertical="center"/>
    </xf>
    <xf numFmtId="0" fontId="47" fillId="4" borderId="12" applyNumberFormat="0" applyAlignment="0" applyProtection="0">
      <alignment vertical="center"/>
    </xf>
    <xf numFmtId="0" fontId="95" fillId="0" borderId="0"/>
    <xf numFmtId="0" fontId="77" fillId="5" borderId="0" applyNumberFormat="0" applyBorder="0" applyAlignment="0" applyProtection="0">
      <alignment vertical="center"/>
    </xf>
    <xf numFmtId="0" fontId="90" fillId="0" borderId="0"/>
    <xf numFmtId="0" fontId="124" fillId="12" borderId="0" applyNumberFormat="0" applyBorder="0" applyAlignment="0" applyProtection="0">
      <alignment vertical="center"/>
    </xf>
    <xf numFmtId="0" fontId="65" fillId="12"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5" borderId="0" applyNumberFormat="0" applyBorder="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5" fillId="6" borderId="0" applyNumberFormat="0" applyBorder="0" applyAlignment="0" applyProtection="0">
      <alignment vertical="center"/>
    </xf>
    <xf numFmtId="0" fontId="45" fillId="8" borderId="0" applyNumberFormat="0" applyBorder="0" applyAlignment="0" applyProtection="0">
      <alignment vertical="center"/>
    </xf>
    <xf numFmtId="0" fontId="0" fillId="0" borderId="0"/>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22"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2" fillId="20"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99" fillId="11" borderId="0" applyNumberFormat="0" applyBorder="0" applyAlignment="0" applyProtection="0">
      <alignment vertical="center"/>
    </xf>
    <xf numFmtId="0" fontId="45" fillId="7" borderId="0" applyNumberFormat="0" applyBorder="0" applyAlignment="0" applyProtection="0">
      <alignment vertical="center"/>
    </xf>
    <xf numFmtId="0" fontId="41" fillId="0" borderId="0"/>
    <xf numFmtId="0" fontId="45" fillId="2" borderId="11" applyNumberFormat="0" applyFont="0" applyAlignment="0" applyProtection="0">
      <alignment vertical="center"/>
    </xf>
    <xf numFmtId="0" fontId="45" fillId="2" borderId="11" applyNumberFormat="0" applyFont="0" applyAlignment="0" applyProtection="0">
      <alignment vertical="center"/>
    </xf>
    <xf numFmtId="9" fontId="61" fillId="0" borderId="0" applyFont="0" applyFill="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0" fontId="60" fillId="2" borderId="1"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1" fillId="0" borderId="0"/>
    <xf numFmtId="10" fontId="60" fillId="2" borderId="1" applyNumberFormat="0" applyBorder="0" applyAlignment="0" applyProtection="0"/>
    <xf numFmtId="0" fontId="92" fillId="4" borderId="12" applyNumberFormat="0" applyAlignment="0" applyProtection="0">
      <alignment vertical="center"/>
    </xf>
    <xf numFmtId="0" fontId="95" fillId="0" borderId="0"/>
    <xf numFmtId="0" fontId="41" fillId="0" borderId="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5" fillId="0" borderId="0"/>
    <xf numFmtId="0" fontId="45" fillId="5" borderId="0" applyNumberFormat="0" applyBorder="0" applyAlignment="0" applyProtection="0">
      <alignment vertical="center"/>
    </xf>
    <xf numFmtId="0" fontId="45" fillId="5" borderId="0" applyNumberFormat="0" applyBorder="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63" fillId="58" borderId="0" applyNumberFormat="0" applyBorder="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63" fillId="14" borderId="0" applyNumberFormat="0" applyBorder="0" applyAlignment="0" applyProtection="0">
      <alignment vertical="center"/>
    </xf>
    <xf numFmtId="0" fontId="62" fillId="7" borderId="0" applyNumberFormat="0" applyBorder="0" applyAlignment="0" applyProtection="0">
      <alignment vertical="center"/>
    </xf>
    <xf numFmtId="0" fontId="62" fillId="24" borderId="0" applyNumberFormat="0" applyBorder="0" applyAlignment="0" applyProtection="0">
      <alignment vertical="center"/>
    </xf>
    <xf numFmtId="0" fontId="0" fillId="0" borderId="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95" fillId="0" borderId="0">
      <protection locked="0"/>
    </xf>
    <xf numFmtId="0" fontId="0" fillId="0" borderId="0"/>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22"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2" fillId="20" borderId="0" applyNumberFormat="0" applyBorder="0" applyAlignment="0" applyProtection="0">
      <alignment vertical="center"/>
    </xf>
    <xf numFmtId="0" fontId="90" fillId="0" borderId="0"/>
    <xf numFmtId="0" fontId="47" fillId="4" borderId="12" applyNumberFormat="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2" fillId="20" borderId="0" applyNumberFormat="0" applyBorder="0" applyAlignment="0" applyProtection="0">
      <alignment vertical="center"/>
    </xf>
    <xf numFmtId="0" fontId="62" fillId="22"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6"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126" fillId="0" borderId="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22"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2" fillId="20" borderId="0" applyNumberFormat="0" applyBorder="0" applyAlignment="0" applyProtection="0">
      <alignment vertical="center"/>
    </xf>
    <xf numFmtId="0" fontId="53" fillId="11" borderId="0" applyNumberFormat="0" applyBorder="0" applyAlignment="0" applyProtection="0">
      <alignment vertical="center"/>
    </xf>
    <xf numFmtId="0" fontId="45" fillId="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1" fillId="0" borderId="0"/>
    <xf numFmtId="0" fontId="45" fillId="4" borderId="0" applyNumberFormat="0" applyBorder="0" applyAlignment="0" applyProtection="0">
      <alignment vertical="center"/>
    </xf>
    <xf numFmtId="0" fontId="126" fillId="0" borderId="0"/>
    <xf numFmtId="0" fontId="90" fillId="0" borderId="0"/>
    <xf numFmtId="0" fontId="81" fillId="0" borderId="21" applyNumberFormat="0" applyFill="0" applyAlignment="0" applyProtection="0">
      <alignment vertical="center"/>
    </xf>
    <xf numFmtId="0" fontId="41" fillId="0" borderId="0"/>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85" fillId="0" borderId="14" applyNumberFormat="0" applyFill="0" applyAlignment="0" applyProtection="0">
      <alignment vertical="center"/>
    </xf>
    <xf numFmtId="0" fontId="85" fillId="0" borderId="14" applyNumberFormat="0" applyFill="0" applyAlignment="0" applyProtection="0">
      <alignment vertical="center"/>
    </xf>
    <xf numFmtId="0" fontId="45" fillId="11" borderId="0" applyNumberFormat="0" applyBorder="0" applyAlignment="0" applyProtection="0">
      <alignment vertical="center"/>
    </xf>
    <xf numFmtId="0" fontId="45" fillId="11" borderId="0" applyNumberFormat="0" applyBorder="0" applyAlignment="0" applyProtection="0">
      <alignment vertical="center"/>
    </xf>
    <xf numFmtId="10" fontId="60" fillId="2" borderId="1" applyNumberFormat="0" applyBorder="0" applyAlignment="0" applyProtection="0"/>
    <xf numFmtId="0" fontId="65" fillId="12" borderId="0" applyNumberFormat="0" applyBorder="0" applyAlignment="0" applyProtection="0">
      <alignment vertical="center"/>
    </xf>
    <xf numFmtId="0" fontId="65" fillId="12" borderId="0" applyNumberFormat="0" applyBorder="0" applyAlignment="0" applyProtection="0">
      <alignment vertical="center"/>
    </xf>
    <xf numFmtId="0" fontId="90" fillId="0" borderId="0"/>
    <xf numFmtId="0" fontId="95" fillId="0" borderId="0"/>
    <xf numFmtId="43" fontId="61" fillId="0" borderId="0" applyFont="0" applyFill="0" applyBorder="0" applyAlignment="0" applyProtection="0">
      <alignment vertical="center"/>
    </xf>
    <xf numFmtId="0" fontId="85" fillId="0" borderId="14" applyNumberFormat="0" applyFill="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9" fillId="0" borderId="13" applyNumberFormat="0" applyFill="0" applyAlignment="0" applyProtection="0">
      <alignment vertical="center"/>
    </xf>
    <xf numFmtId="0" fontId="59" fillId="45" borderId="0"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7" borderId="0" applyNumberFormat="0" applyBorder="0" applyAlignment="0" applyProtection="0">
      <alignment vertical="center"/>
    </xf>
    <xf numFmtId="0" fontId="65" fillId="15" borderId="0" applyNumberFormat="0" applyBorder="0" applyAlignment="0" applyProtection="0">
      <alignment vertical="center"/>
    </xf>
    <xf numFmtId="0" fontId="62" fillId="7" borderId="0" applyNumberFormat="0" applyBorder="0" applyAlignment="0" applyProtection="0">
      <alignment vertical="center"/>
    </xf>
    <xf numFmtId="0" fontId="45" fillId="7"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5" borderId="0" applyNumberFormat="0" applyBorder="0" applyAlignment="0" applyProtection="0">
      <alignment vertical="center"/>
    </xf>
    <xf numFmtId="0" fontId="65" fillId="15"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11"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62" fillId="5" borderId="0" applyNumberFormat="0" applyBorder="0" applyAlignment="0" applyProtection="0">
      <alignment vertical="center"/>
    </xf>
    <xf numFmtId="0" fontId="45" fillId="5" borderId="0" applyNumberFormat="0" applyBorder="0" applyAlignment="0" applyProtection="0">
      <alignment vertical="center"/>
    </xf>
    <xf numFmtId="0" fontId="45" fillId="2" borderId="11" applyNumberFormat="0" applyFont="0" applyAlignment="0" applyProtection="0">
      <alignment vertical="center"/>
    </xf>
    <xf numFmtId="0" fontId="45" fillId="11" borderId="0" applyNumberFormat="0" applyBorder="0" applyAlignment="0" applyProtection="0">
      <alignment vertical="center"/>
    </xf>
    <xf numFmtId="0" fontId="65" fillId="15" borderId="0" applyNumberFormat="0" applyBorder="0" applyAlignment="0" applyProtection="0">
      <alignment vertical="center"/>
    </xf>
    <xf numFmtId="0" fontId="45" fillId="2" borderId="11" applyNumberFormat="0" applyFont="0" applyAlignment="0" applyProtection="0">
      <alignment vertical="center"/>
    </xf>
    <xf numFmtId="0" fontId="45" fillId="6" borderId="0" applyNumberFormat="0" applyBorder="0" applyAlignment="0" applyProtection="0">
      <alignment vertical="center"/>
    </xf>
    <xf numFmtId="0" fontId="65" fillId="15"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2" fillId="6" borderId="0" applyNumberFormat="0" applyBorder="0" applyAlignment="0" applyProtection="0">
      <alignment vertical="center"/>
    </xf>
    <xf numFmtId="0" fontId="45" fillId="6" borderId="0" applyNumberFormat="0" applyBorder="0" applyAlignment="0" applyProtection="0">
      <alignment vertical="center"/>
    </xf>
    <xf numFmtId="0" fontId="57" fillId="3" borderId="15" applyNumberFormat="0" applyAlignment="0" applyProtection="0">
      <alignment vertical="center"/>
    </xf>
    <xf numFmtId="0" fontId="65" fillId="14" borderId="0" applyNumberFormat="0" applyBorder="0" applyAlignment="0" applyProtection="0">
      <alignment vertical="center"/>
    </xf>
    <xf numFmtId="0" fontId="45" fillId="6"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2" borderId="0" applyNumberFormat="0" applyBorder="0" applyAlignment="0" applyProtection="0">
      <alignment vertical="center"/>
    </xf>
    <xf numFmtId="0" fontId="65" fillId="15"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2"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22" borderId="0" applyNumberFormat="0" applyBorder="0" applyAlignment="0" applyProtection="0">
      <alignment vertical="center"/>
    </xf>
    <xf numFmtId="0" fontId="57" fillId="3" borderId="15" applyNumberFormat="0" applyAlignment="0" applyProtection="0">
      <alignment vertical="center"/>
    </xf>
    <xf numFmtId="0" fontId="65" fillId="14"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2" borderId="0" applyNumberFormat="0" applyBorder="0" applyAlignment="0" applyProtection="0">
      <alignment vertical="center"/>
    </xf>
    <xf numFmtId="0" fontId="45" fillId="4" borderId="0" applyNumberFormat="0" applyBorder="0" applyAlignment="0" applyProtection="0">
      <alignment vertical="center"/>
    </xf>
    <xf numFmtId="0" fontId="65" fillId="15" borderId="0" applyNumberFormat="0" applyBorder="0" applyAlignment="0" applyProtection="0">
      <alignment vertical="center"/>
    </xf>
    <xf numFmtId="0" fontId="45" fillId="4"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1" fillId="5" borderId="0" applyNumberFormat="0" applyBorder="0" applyAlignment="0" applyProtection="0">
      <alignment vertical="center"/>
    </xf>
    <xf numFmtId="0" fontId="62" fillId="4" borderId="0" applyNumberFormat="0" applyBorder="0" applyAlignment="0" applyProtection="0">
      <alignment vertical="center"/>
    </xf>
    <xf numFmtId="0" fontId="51" fillId="6"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14" borderId="0" applyNumberFormat="0" applyBorder="0" applyAlignment="0" applyProtection="0">
      <alignment vertical="center"/>
    </xf>
    <xf numFmtId="0" fontId="62" fillId="7" borderId="0" applyNumberFormat="0" applyBorder="0" applyAlignment="0" applyProtection="0">
      <alignment vertical="center"/>
    </xf>
    <xf numFmtId="0" fontId="62" fillId="24"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0" fontId="62" fillId="7" borderId="0" applyNumberFormat="0" applyBorder="0" applyAlignment="0" applyProtection="0">
      <alignment vertical="center"/>
    </xf>
    <xf numFmtId="0" fontId="48" fillId="4" borderId="12" applyNumberFormat="0" applyAlignment="0" applyProtection="0">
      <alignment vertical="center"/>
    </xf>
    <xf numFmtId="0" fontId="62" fillId="24"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7" borderId="0" applyNumberFormat="0" applyBorder="0" applyAlignment="0" applyProtection="0">
      <alignment vertical="center"/>
    </xf>
    <xf numFmtId="0" fontId="53" fillId="7"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45" fillId="22" borderId="0" applyNumberFormat="0" applyBorder="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2" borderId="0" applyNumberFormat="0" applyBorder="0" applyAlignment="0" applyProtection="0">
      <alignment vertical="center"/>
    </xf>
    <xf numFmtId="0" fontId="48" fillId="4" borderId="12" applyNumberFormat="0" applyAlignment="0" applyProtection="0">
      <alignment vertical="center"/>
    </xf>
    <xf numFmtId="0" fontId="62" fillId="24" borderId="0" applyNumberFormat="0" applyBorder="0" applyAlignment="0" applyProtection="0">
      <alignment vertical="center"/>
    </xf>
    <xf numFmtId="0" fontId="62" fillId="24" borderId="0" applyNumberFormat="0" applyBorder="0" applyAlignment="0" applyProtection="0">
      <alignment vertical="center"/>
    </xf>
    <xf numFmtId="0" fontId="62" fillId="7" borderId="0" applyNumberFormat="0" applyBorder="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0" fontId="48" fillId="4" borderId="12" applyNumberFormat="0" applyAlignment="0" applyProtection="0">
      <alignment vertical="center"/>
    </xf>
    <xf numFmtId="0" fontId="62" fillId="24" borderId="0" applyNumberFormat="0" applyBorder="0" applyAlignment="0" applyProtection="0">
      <alignment vertical="center"/>
    </xf>
    <xf numFmtId="0" fontId="62" fillId="24" borderId="0" applyNumberFormat="0" applyBorder="0" applyAlignment="0" applyProtection="0">
      <alignment vertical="center"/>
    </xf>
    <xf numFmtId="0" fontId="62" fillId="7" borderId="0" applyNumberFormat="0" applyBorder="0" applyAlignment="0" applyProtection="0">
      <alignment vertical="center"/>
    </xf>
    <xf numFmtId="0" fontId="62" fillId="7" borderId="0" applyNumberFormat="0" applyBorder="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38" fontId="110" fillId="0" borderId="0" applyFont="0" applyFill="0" applyBorder="0" applyAlignment="0" applyProtection="0"/>
    <xf numFmtId="0" fontId="54" fillId="3" borderId="15" applyNumberFormat="0" applyAlignment="0" applyProtection="0">
      <alignment vertical="center"/>
    </xf>
    <xf numFmtId="0" fontId="80"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7" borderId="0" applyNumberFormat="0" applyBorder="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8" fillId="4" borderId="12" applyNumberFormat="0" applyAlignment="0" applyProtection="0">
      <alignment vertical="center"/>
    </xf>
    <xf numFmtId="0" fontId="62" fillId="24" borderId="0" applyNumberFormat="0" applyBorder="0" applyAlignment="0" applyProtection="0">
      <alignment vertical="center"/>
    </xf>
    <xf numFmtId="0" fontId="62" fillId="24" borderId="0" applyNumberFormat="0" applyBorder="0" applyAlignment="0" applyProtection="0">
      <alignment vertical="center"/>
    </xf>
    <xf numFmtId="0" fontId="45" fillId="4"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62" fillId="7" borderId="0" applyNumberFormat="0" applyBorder="0" applyAlignment="0" applyProtection="0">
      <alignment vertical="center"/>
    </xf>
    <xf numFmtId="0" fontId="62" fillId="7" borderId="0" applyNumberFormat="0" applyBorder="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7" borderId="0" applyNumberFormat="0" applyBorder="0" applyAlignment="0" applyProtection="0">
      <alignment vertical="center"/>
    </xf>
    <xf numFmtId="0" fontId="48" fillId="4" borderId="12" applyNumberFormat="0" applyAlignment="0" applyProtection="0">
      <alignment vertical="center"/>
    </xf>
    <xf numFmtId="0" fontId="62" fillId="24" borderId="0" applyNumberFormat="0" applyBorder="0" applyAlignment="0" applyProtection="0">
      <alignment vertical="center"/>
    </xf>
    <xf numFmtId="0" fontId="62" fillId="24" borderId="0" applyNumberFormat="0" applyBorder="0" applyAlignment="0" applyProtection="0">
      <alignment vertical="center"/>
    </xf>
    <xf numFmtId="0" fontId="62" fillId="7" borderId="0" applyNumberFormat="0" applyBorder="0" applyAlignment="0" applyProtection="0">
      <alignment vertical="center"/>
    </xf>
    <xf numFmtId="0" fontId="62" fillId="7" borderId="0" applyNumberFormat="0" applyBorder="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7" borderId="0" applyNumberFormat="0" applyBorder="0" applyAlignment="0" applyProtection="0">
      <alignment vertical="center"/>
    </xf>
    <xf numFmtId="0" fontId="48" fillId="4" borderId="12" applyNumberFormat="0" applyAlignment="0" applyProtection="0">
      <alignment vertical="center"/>
    </xf>
    <xf numFmtId="0" fontId="62" fillId="24" borderId="0" applyNumberFormat="0" applyBorder="0" applyAlignment="0" applyProtection="0">
      <alignment vertical="center"/>
    </xf>
    <xf numFmtId="0" fontId="62" fillId="24" borderId="0" applyNumberFormat="0" applyBorder="0" applyAlignment="0" applyProtection="0">
      <alignment vertical="center"/>
    </xf>
    <xf numFmtId="0" fontId="62" fillId="7" borderId="0" applyNumberFormat="0" applyBorder="0" applyAlignment="0" applyProtection="0">
      <alignment vertical="center"/>
    </xf>
    <xf numFmtId="0" fontId="62" fillId="7" borderId="0" applyNumberFormat="0" applyBorder="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14" borderId="0" applyNumberFormat="0" applyBorder="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7" borderId="0" applyNumberFormat="0" applyBorder="0" applyAlignment="0" applyProtection="0">
      <alignment vertical="center"/>
    </xf>
    <xf numFmtId="0" fontId="48" fillId="4" borderId="12" applyNumberFormat="0" applyAlignment="0" applyProtection="0">
      <alignment vertical="center"/>
    </xf>
    <xf numFmtId="0" fontId="45" fillId="24" borderId="0" applyNumberFormat="0" applyBorder="0" applyAlignment="0" applyProtection="0">
      <alignment vertical="center"/>
    </xf>
    <xf numFmtId="0" fontId="62" fillId="24" borderId="0" applyNumberFormat="0" applyBorder="0" applyAlignment="0" applyProtection="0">
      <alignment vertical="center"/>
    </xf>
    <xf numFmtId="0" fontId="86" fillId="11"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2" fillId="7" borderId="0" applyNumberFormat="0" applyBorder="0" applyAlignment="0" applyProtection="0">
      <alignment vertical="center"/>
    </xf>
    <xf numFmtId="0" fontId="62" fillId="7"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0"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3" fillId="7" borderId="0" applyNumberFormat="0" applyBorder="0" applyAlignment="0" applyProtection="0">
      <alignment vertical="center"/>
    </xf>
    <xf numFmtId="0" fontId="63" fillId="58" borderId="0" applyNumberFormat="0" applyBorder="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5" fillId="7"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22" borderId="0" applyNumberFormat="0" applyBorder="0" applyAlignment="0" applyProtection="0">
      <alignment vertical="center"/>
    </xf>
    <xf numFmtId="0" fontId="62" fillId="22" borderId="0" applyNumberFormat="0" applyBorder="0" applyAlignment="0" applyProtection="0">
      <alignment vertical="center"/>
    </xf>
    <xf numFmtId="0" fontId="55" fillId="3" borderId="12" applyNumberFormat="0" applyAlignment="0" applyProtection="0">
      <alignment vertical="center"/>
    </xf>
    <xf numFmtId="0" fontId="62" fillId="20" borderId="0" applyNumberFormat="0" applyBorder="0" applyAlignment="0" applyProtection="0">
      <alignment vertical="center"/>
    </xf>
    <xf numFmtId="0" fontId="62" fillId="20" borderId="0" applyNumberFormat="0" applyBorder="0" applyAlignment="0" applyProtection="0">
      <alignment vertical="center"/>
    </xf>
    <xf numFmtId="0" fontId="45" fillId="2" borderId="11" applyNumberFormat="0" applyFont="0" applyAlignment="0" applyProtection="0">
      <alignment vertical="center"/>
    </xf>
    <xf numFmtId="0" fontId="89" fillId="6" borderId="0" applyNumberFormat="0" applyBorder="0" applyAlignment="0" applyProtection="0">
      <alignment vertical="center"/>
    </xf>
    <xf numFmtId="0" fontId="62" fillId="11" borderId="0" applyNumberFormat="0" applyBorder="0" applyAlignment="0" applyProtection="0">
      <alignment vertical="center"/>
    </xf>
    <xf numFmtId="0" fontId="45" fillId="7"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0" borderId="0"/>
    <xf numFmtId="0" fontId="0" fillId="0" borderId="0"/>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63" fillId="58" borderId="0" applyNumberFormat="0" applyBorder="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7" borderId="0" applyNumberFormat="0" applyBorder="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22" borderId="0" applyNumberFormat="0" applyBorder="0" applyAlignment="0" applyProtection="0">
      <alignment vertical="center"/>
    </xf>
    <xf numFmtId="0" fontId="62" fillId="22" borderId="0" applyNumberFormat="0" applyBorder="0" applyAlignment="0" applyProtection="0">
      <alignment vertical="center"/>
    </xf>
    <xf numFmtId="0" fontId="55" fillId="3" borderId="12" applyNumberFormat="0" applyAlignment="0" applyProtection="0">
      <alignment vertical="center"/>
    </xf>
    <xf numFmtId="0" fontId="62" fillId="20" borderId="0" applyNumberFormat="0" applyBorder="0" applyAlignment="0" applyProtection="0">
      <alignment vertical="center"/>
    </xf>
    <xf numFmtId="0" fontId="62" fillId="20"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5" fillId="5" borderId="0" applyNumberFormat="0" applyBorder="0" applyAlignment="0" applyProtection="0">
      <alignment vertical="center"/>
    </xf>
    <xf numFmtId="0" fontId="45" fillId="14" borderId="0" applyNumberFormat="0" applyBorder="0" applyAlignment="0" applyProtection="0">
      <alignment vertical="center"/>
    </xf>
    <xf numFmtId="0" fontId="62" fillId="11"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1"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5" borderId="0" applyNumberFormat="0" applyBorder="0" applyAlignment="0" applyProtection="0">
      <alignment vertical="center"/>
    </xf>
    <xf numFmtId="0" fontId="77" fillId="5" borderId="0" applyNumberFormat="0" applyBorder="0" applyAlignment="0" applyProtection="0">
      <alignment vertical="center"/>
    </xf>
    <xf numFmtId="0" fontId="45" fillId="7" borderId="0" applyNumberFormat="0" applyBorder="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0" borderId="0"/>
    <xf numFmtId="0" fontId="0" fillId="0" borderId="0">
      <alignment vertical="center"/>
    </xf>
    <xf numFmtId="10" fontId="60" fillId="2" borderId="1" applyNumberFormat="0" applyBorder="0" applyAlignment="0" applyProtection="0"/>
    <xf numFmtId="0" fontId="45" fillId="2" borderId="11" applyNumberFormat="0" applyFont="0" applyAlignment="0" applyProtection="0">
      <alignment vertical="center"/>
    </xf>
    <xf numFmtId="0" fontId="63" fillId="58" borderId="0" applyNumberFormat="0" applyBorder="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7" borderId="0" applyNumberFormat="0" applyBorder="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22" borderId="0" applyNumberFormat="0" applyBorder="0" applyAlignment="0" applyProtection="0">
      <alignment vertical="center"/>
    </xf>
    <xf numFmtId="0" fontId="62" fillId="22" borderId="0" applyNumberFormat="0" applyBorder="0" applyAlignment="0" applyProtection="0">
      <alignment vertical="center"/>
    </xf>
    <xf numFmtId="0" fontId="55" fillId="3" borderId="12" applyNumberFormat="0" applyAlignment="0" applyProtection="0">
      <alignment vertical="center"/>
    </xf>
    <xf numFmtId="0" fontId="62" fillId="20" borderId="0" applyNumberFormat="0" applyBorder="0" applyAlignment="0" applyProtection="0">
      <alignment vertical="center"/>
    </xf>
    <xf numFmtId="0" fontId="62" fillId="20" borderId="0" applyNumberFormat="0" applyBorder="0" applyAlignment="0" applyProtection="0">
      <alignment vertical="center"/>
    </xf>
    <xf numFmtId="0" fontId="62" fillId="11" borderId="0" applyNumberFormat="0" applyBorder="0" applyAlignment="0" applyProtection="0">
      <alignment vertical="center"/>
    </xf>
    <xf numFmtId="0" fontId="45" fillId="7" borderId="0" applyNumberFormat="0" applyBorder="0" applyAlignment="0" applyProtection="0">
      <alignment vertical="center"/>
    </xf>
    <xf numFmtId="0" fontId="45" fillId="2" borderId="11" applyNumberFormat="0" applyFont="0" applyAlignment="0" applyProtection="0">
      <alignment vertical="center"/>
    </xf>
    <xf numFmtId="0" fontId="63" fillId="58" borderId="0" applyNumberFormat="0" applyBorder="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7" borderId="0" applyNumberFormat="0" applyBorder="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5" fillId="17"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22" borderId="0" applyNumberFormat="0" applyBorder="0" applyAlignment="0" applyProtection="0">
      <alignment vertical="center"/>
    </xf>
    <xf numFmtId="0" fontId="62" fillId="22" borderId="0" applyNumberFormat="0" applyBorder="0" applyAlignment="0" applyProtection="0">
      <alignment vertical="center"/>
    </xf>
    <xf numFmtId="0" fontId="45" fillId="20" borderId="0" applyNumberFormat="0" applyBorder="0" applyAlignment="0" applyProtection="0">
      <alignment vertical="center"/>
    </xf>
    <xf numFmtId="0" fontId="62" fillId="20" borderId="0" applyNumberFormat="0" applyBorder="0" applyAlignment="0" applyProtection="0">
      <alignment vertical="center"/>
    </xf>
    <xf numFmtId="0" fontId="62" fillId="11" borderId="0" applyNumberFormat="0" applyBorder="0" applyAlignment="0" applyProtection="0">
      <alignment vertical="center"/>
    </xf>
    <xf numFmtId="0" fontId="45" fillId="11" borderId="0" applyNumberFormat="0" applyBorder="0" applyAlignment="0" applyProtection="0">
      <alignment vertical="center"/>
    </xf>
    <xf numFmtId="0" fontId="45" fillId="7" borderId="0" applyNumberFormat="0" applyBorder="0" applyAlignment="0" applyProtection="0">
      <alignment vertical="center"/>
    </xf>
    <xf numFmtId="0" fontId="48" fillId="4" borderId="12" applyNumberFormat="0" applyAlignment="0" applyProtection="0">
      <alignment vertical="center"/>
    </xf>
    <xf numFmtId="0" fontId="63" fillId="14" borderId="0" applyNumberFormat="0" applyBorder="0" applyAlignment="0" applyProtection="0">
      <alignment vertical="center"/>
    </xf>
    <xf numFmtId="0" fontId="62" fillId="11" borderId="0" applyNumberFormat="0" applyBorder="0" applyAlignment="0" applyProtection="0">
      <alignment vertical="center"/>
    </xf>
    <xf numFmtId="0" fontId="45" fillId="2" borderId="11" applyNumberFormat="0" applyFont="0" applyAlignment="0" applyProtection="0">
      <alignment vertical="center"/>
    </xf>
    <xf numFmtId="0" fontId="63" fillId="58" borderId="0" applyNumberFormat="0" applyBorder="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7" borderId="0" applyNumberFormat="0" applyBorder="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63" fillId="58" borderId="0" applyNumberFormat="0" applyBorder="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57" fillId="3" borderId="15" applyNumberFormat="0" applyAlignment="0" applyProtection="0">
      <alignment vertical="center"/>
    </xf>
    <xf numFmtId="10" fontId="60" fillId="2" borderId="1" applyNumberFormat="0" applyBorder="0" applyAlignment="0" applyProtection="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82" fillId="0" borderId="0" applyNumberFormat="0" applyFill="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72" fillId="11"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2" borderId="0" applyNumberFormat="0" applyBorder="0" applyAlignment="0" applyProtection="0">
      <alignment vertical="center"/>
    </xf>
    <xf numFmtId="0" fontId="45" fillId="7" borderId="0" applyNumberFormat="0" applyBorder="0" applyAlignment="0" applyProtection="0">
      <alignment vertical="center"/>
    </xf>
    <xf numFmtId="0" fontId="45" fillId="24" borderId="0" applyNumberFormat="0" applyBorder="0" applyAlignment="0" applyProtection="0">
      <alignment vertical="center"/>
    </xf>
    <xf numFmtId="0" fontId="45" fillId="7" borderId="0" applyNumberFormat="0" applyBorder="0" applyAlignment="0" applyProtection="0">
      <alignment vertical="center"/>
    </xf>
    <xf numFmtId="0" fontId="53"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5" borderId="0" applyNumberFormat="0" applyBorder="0" applyAlignment="0" applyProtection="0">
      <alignment vertical="center"/>
    </xf>
    <xf numFmtId="0" fontId="49" fillId="0" borderId="13" applyNumberFormat="0" applyFill="0" applyAlignment="0" applyProtection="0">
      <alignment vertical="center"/>
    </xf>
    <xf numFmtId="0" fontId="45" fillId="14" borderId="0" applyNumberFormat="0" applyBorder="0" applyAlignment="0" applyProtection="0">
      <alignment vertical="center"/>
    </xf>
    <xf numFmtId="0" fontId="45" fillId="2" borderId="11" applyNumberFormat="0" applyFont="0" applyAlignment="0" applyProtection="0">
      <alignment vertical="center"/>
    </xf>
    <xf numFmtId="0" fontId="65" fillId="58" borderId="0" applyNumberFormat="0" applyBorder="0" applyAlignment="0" applyProtection="0">
      <alignment vertical="center"/>
    </xf>
    <xf numFmtId="0" fontId="45" fillId="7"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7"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10" fontId="60" fillId="2" borderId="1" applyNumberFormat="0" applyBorder="0" applyAlignment="0" applyProtection="0"/>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63" fillId="12" borderId="0" applyNumberFormat="0" applyBorder="0" applyAlignment="0" applyProtection="0">
      <alignment vertical="center"/>
    </xf>
    <xf numFmtId="0" fontId="45" fillId="7"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99" fillId="11"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7" borderId="0" applyNumberFormat="0" applyBorder="0" applyAlignment="0" applyProtection="0">
      <alignment vertical="center"/>
    </xf>
    <xf numFmtId="0" fontId="45" fillId="24" borderId="0" applyNumberFormat="0" applyBorder="0" applyAlignment="0" applyProtection="0">
      <alignment vertical="center"/>
    </xf>
    <xf numFmtId="0" fontId="54" fillId="3" borderId="15" applyNumberFormat="0" applyAlignment="0" applyProtection="0">
      <alignment vertical="center"/>
    </xf>
    <xf numFmtId="0" fontId="53" fillId="7" borderId="0" applyNumberFormat="0" applyBorder="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62" fillId="6" borderId="0" applyNumberFormat="0" applyBorder="0" applyAlignment="0" applyProtection="0">
      <alignment vertical="center"/>
    </xf>
    <xf numFmtId="0" fontId="63" fillId="12" borderId="0" applyNumberFormat="0" applyBorder="0" applyAlignment="0" applyProtection="0">
      <alignment vertical="center"/>
    </xf>
    <xf numFmtId="0" fontId="45" fillId="7"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4"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45" fillId="7"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4" borderId="0" applyNumberFormat="0" applyBorder="0" applyAlignment="0" applyProtection="0">
      <alignment vertical="center"/>
    </xf>
    <xf numFmtId="0" fontId="63" fillId="12" borderId="0" applyNumberFormat="0" applyBorder="0" applyAlignment="0" applyProtection="0">
      <alignment vertical="center"/>
    </xf>
    <xf numFmtId="0" fontId="62" fillId="11"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2" fillId="6" borderId="0" applyNumberFormat="0" applyBorder="0" applyAlignment="0" applyProtection="0">
      <alignment vertical="center"/>
    </xf>
    <xf numFmtId="0" fontId="45" fillId="7"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7" borderId="0" applyNumberFormat="0" applyBorder="0" applyAlignment="0" applyProtection="0">
      <alignment vertical="center"/>
    </xf>
    <xf numFmtId="0" fontId="45" fillId="11" borderId="0" applyNumberFormat="0" applyBorder="0" applyAlignment="0" applyProtection="0">
      <alignment vertical="center"/>
    </xf>
    <xf numFmtId="0" fontId="45" fillId="11" borderId="0" applyNumberFormat="0" applyBorder="0" applyAlignment="0" applyProtection="0">
      <alignment vertical="center"/>
    </xf>
    <xf numFmtId="0" fontId="63" fillId="12" borderId="0" applyNumberFormat="0" applyBorder="0" applyAlignment="0" applyProtection="0">
      <alignment vertical="center"/>
    </xf>
    <xf numFmtId="0" fontId="62" fillId="11"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2" fillId="6" borderId="0" applyNumberFormat="0" applyBorder="0" applyAlignment="0" applyProtection="0">
      <alignment vertical="center"/>
    </xf>
    <xf numFmtId="0" fontId="45" fillId="7"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7" borderId="0" applyNumberFormat="0" applyBorder="0" applyAlignment="0" applyProtection="0">
      <alignment vertical="center"/>
    </xf>
    <xf numFmtId="0" fontId="63" fillId="12" borderId="0" applyNumberFormat="0" applyBorder="0" applyAlignment="0" applyProtection="0">
      <alignment vertical="center"/>
    </xf>
    <xf numFmtId="0" fontId="62" fillId="11"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2" fillId="6" borderId="0" applyNumberFormat="0" applyBorder="0" applyAlignment="0" applyProtection="0">
      <alignment vertical="center"/>
    </xf>
    <xf numFmtId="0" fontId="45" fillId="7" borderId="0" applyNumberFormat="0" applyBorder="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77" fillId="5" borderId="0" applyNumberFormat="0" applyBorder="0" applyAlignment="0" applyProtection="0">
      <alignment vertical="center"/>
    </xf>
    <xf numFmtId="0" fontId="49" fillId="0" borderId="13" applyNumberFormat="0" applyFill="0" applyAlignment="0" applyProtection="0">
      <alignment vertical="center"/>
    </xf>
    <xf numFmtId="0" fontId="62" fillId="24" borderId="0" applyNumberFormat="0" applyBorder="0" applyAlignment="0" applyProtection="0">
      <alignment vertical="center"/>
    </xf>
    <xf numFmtId="0" fontId="45" fillId="22" borderId="0" applyNumberFormat="0" applyBorder="0" applyAlignment="0" applyProtection="0">
      <alignment vertical="center"/>
    </xf>
    <xf numFmtId="0" fontId="45" fillId="20"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2" fillId="11"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2" fillId="6" borderId="0" applyNumberFormat="0" applyBorder="0" applyAlignment="0" applyProtection="0">
      <alignment vertical="center"/>
    </xf>
    <xf numFmtId="0" fontId="45" fillId="7" borderId="0" applyNumberFormat="0" applyBorder="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7"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5" borderId="0" applyNumberFormat="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2" fillId="11" borderId="0" applyNumberFormat="0" applyBorder="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62" fillId="6" borderId="0" applyNumberFormat="0" applyBorder="0" applyAlignment="0" applyProtection="0">
      <alignment vertical="center"/>
    </xf>
    <xf numFmtId="0" fontId="62" fillId="6" borderId="0" applyNumberFormat="0" applyBorder="0" applyAlignment="0" applyProtection="0">
      <alignment vertical="center"/>
    </xf>
    <xf numFmtId="0" fontId="45" fillId="7" borderId="0" applyNumberFormat="0" applyBorder="0" applyAlignment="0" applyProtection="0">
      <alignment vertical="center"/>
    </xf>
    <xf numFmtId="0" fontId="55" fillId="3" borderId="12" applyNumberFormat="0" applyAlignment="0" applyProtection="0">
      <alignment vertical="center"/>
    </xf>
    <xf numFmtId="0" fontId="62" fillId="8" borderId="0" applyNumberFormat="0" applyBorder="0" applyAlignment="0" applyProtection="0">
      <alignment vertical="center"/>
    </xf>
    <xf numFmtId="0" fontId="62" fillId="8"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24" borderId="0" applyNumberFormat="0" applyBorder="0" applyAlignment="0" applyProtection="0">
      <alignment vertical="center"/>
    </xf>
    <xf numFmtId="0" fontId="63" fillId="24" borderId="0" applyNumberFormat="0" applyBorder="0" applyAlignment="0" applyProtection="0">
      <alignment vertical="center"/>
    </xf>
    <xf numFmtId="176" fontId="5" fillId="0" borderId="1">
      <alignment vertical="center"/>
      <protection locked="0"/>
    </xf>
    <xf numFmtId="0" fontId="45" fillId="7" borderId="0" applyNumberFormat="0" applyBorder="0" applyAlignment="0" applyProtection="0">
      <alignment vertical="center"/>
    </xf>
    <xf numFmtId="10" fontId="60" fillId="2" borderId="1" applyNumberFormat="0" applyBorder="0" applyAlignment="0" applyProtection="0"/>
    <xf numFmtId="0" fontId="63" fillId="16" borderId="0" applyNumberFormat="0" applyBorder="0" applyAlignment="0" applyProtection="0">
      <alignment vertical="center"/>
    </xf>
    <xf numFmtId="0" fontId="62" fillId="6" borderId="0" applyNumberFormat="0" applyBorder="0" applyAlignment="0" applyProtection="0">
      <alignment vertical="center"/>
    </xf>
    <xf numFmtId="0" fontId="62" fillId="6" borderId="0" applyNumberFormat="0" applyBorder="0" applyAlignment="0" applyProtection="0">
      <alignment vertical="center"/>
    </xf>
    <xf numFmtId="0" fontId="99" fillId="11" borderId="0" applyNumberFormat="0" applyBorder="0" applyAlignment="0" applyProtection="0">
      <alignment vertical="center"/>
    </xf>
    <xf numFmtId="0" fontId="46" fillId="3" borderId="12" applyNumberFormat="0" applyAlignment="0" applyProtection="0">
      <alignment vertical="center"/>
    </xf>
    <xf numFmtId="0" fontId="62" fillId="8" borderId="0" applyNumberFormat="0" applyBorder="0" applyAlignment="0" applyProtection="0">
      <alignment vertical="center"/>
    </xf>
    <xf numFmtId="0" fontId="62" fillId="8" borderId="0" applyNumberFormat="0" applyBorder="0" applyAlignment="0" applyProtection="0">
      <alignment vertical="center"/>
    </xf>
    <xf numFmtId="0" fontId="62" fillId="7" borderId="0" applyNumberFormat="0" applyBorder="0" applyAlignment="0" applyProtection="0">
      <alignment vertical="center"/>
    </xf>
    <xf numFmtId="0" fontId="48" fillId="4" borderId="12" applyNumberFormat="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62" fillId="7" borderId="0" applyNumberFormat="0" applyBorder="0" applyAlignment="0" applyProtection="0">
      <alignment vertical="center"/>
    </xf>
    <xf numFmtId="0" fontId="45" fillId="7" borderId="0" applyNumberFormat="0" applyBorder="0" applyAlignment="0" applyProtection="0">
      <alignment vertical="center"/>
    </xf>
    <xf numFmtId="0" fontId="45" fillId="2" borderId="11" applyNumberFormat="0" applyFont="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9" fillId="0" borderId="13" applyNumberFormat="0" applyFill="0" applyAlignment="0" applyProtection="0">
      <alignment vertical="center"/>
    </xf>
    <xf numFmtId="0" fontId="45" fillId="6" borderId="0" applyNumberFormat="0" applyBorder="0" applyAlignment="0" applyProtection="0">
      <alignment vertical="center"/>
    </xf>
    <xf numFmtId="0" fontId="45" fillId="8"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0" borderId="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7" fillId="4" borderId="12" applyNumberFormat="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2" borderId="11" applyNumberFormat="0" applyFont="0" applyAlignment="0" applyProtection="0">
      <alignment vertical="center"/>
    </xf>
    <xf numFmtId="0" fontId="45" fillId="24" borderId="0" applyNumberFormat="0" applyBorder="0" applyAlignment="0" applyProtection="0">
      <alignment vertical="center"/>
    </xf>
    <xf numFmtId="0" fontId="82" fillId="0" borderId="0" applyNumberFormat="0" applyFill="0" applyBorder="0" applyAlignment="0" applyProtection="0">
      <alignment vertical="center"/>
    </xf>
    <xf numFmtId="0" fontId="46" fillId="3" borderId="12" applyNumberFormat="0" applyAlignment="0" applyProtection="0">
      <alignment vertical="center"/>
    </xf>
    <xf numFmtId="0" fontId="45" fillId="6" borderId="0" applyNumberFormat="0" applyBorder="0" applyAlignment="0" applyProtection="0">
      <alignment vertical="center"/>
    </xf>
    <xf numFmtId="0" fontId="47" fillId="4" borderId="12" applyNumberFormat="0" applyAlignment="0" applyProtection="0">
      <alignment vertical="center"/>
    </xf>
    <xf numFmtId="0" fontId="45" fillId="7" borderId="0" applyNumberFormat="0" applyBorder="0" applyAlignment="0" applyProtection="0">
      <alignment vertical="center"/>
    </xf>
    <xf numFmtId="0" fontId="45" fillId="2" borderId="11" applyNumberFormat="0" applyFont="0" applyAlignment="0" applyProtection="0">
      <alignment vertical="center"/>
    </xf>
    <xf numFmtId="0" fontId="45" fillId="24" borderId="0" applyNumberFormat="0" applyBorder="0" applyAlignment="0" applyProtection="0">
      <alignment vertical="center"/>
    </xf>
    <xf numFmtId="0" fontId="47" fillId="4" borderId="12" applyNumberFormat="0" applyAlignment="0" applyProtection="0">
      <alignment vertical="center"/>
    </xf>
    <xf numFmtId="0" fontId="45" fillId="7"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3" fillId="6" borderId="0" applyNumberFormat="0" applyBorder="0" applyAlignment="0" applyProtection="0">
      <alignment vertical="center"/>
    </xf>
    <xf numFmtId="0" fontId="62" fillId="7" borderId="0" applyNumberFormat="0" applyBorder="0" applyAlignment="0" applyProtection="0">
      <alignment vertical="center"/>
    </xf>
    <xf numFmtId="0" fontId="55" fillId="3" borderId="12" applyNumberFormat="0" applyAlignment="0" applyProtection="0">
      <alignment vertical="center"/>
    </xf>
    <xf numFmtId="0" fontId="62" fillId="7" borderId="0" applyNumberFormat="0" applyBorder="0" applyAlignment="0" applyProtection="0">
      <alignment vertical="center"/>
    </xf>
    <xf numFmtId="0" fontId="55" fillId="3" borderId="12" applyNumberFormat="0" applyAlignment="0" applyProtection="0">
      <alignment vertical="center"/>
    </xf>
    <xf numFmtId="0" fontId="62" fillId="7" borderId="0" applyNumberFormat="0" applyBorder="0" applyAlignment="0" applyProtection="0">
      <alignment vertical="center"/>
    </xf>
    <xf numFmtId="0" fontId="55" fillId="3" borderId="12" applyNumberFormat="0" applyAlignment="0" applyProtection="0">
      <alignment vertical="center"/>
    </xf>
    <xf numFmtId="0" fontId="62" fillId="7" borderId="0" applyNumberFormat="0" applyBorder="0" applyAlignment="0" applyProtection="0">
      <alignment vertical="center"/>
    </xf>
    <xf numFmtId="0" fontId="55" fillId="3" borderId="12" applyNumberFormat="0" applyAlignment="0" applyProtection="0">
      <alignment vertical="center"/>
    </xf>
    <xf numFmtId="0" fontId="62" fillId="7" borderId="0" applyNumberFormat="0" applyBorder="0" applyAlignment="0" applyProtection="0">
      <alignment vertical="center"/>
    </xf>
    <xf numFmtId="0" fontId="55" fillId="3" borderId="12" applyNumberFormat="0" applyAlignment="0" applyProtection="0">
      <alignment vertical="center"/>
    </xf>
    <xf numFmtId="0" fontId="99" fillId="11" borderId="0" applyNumberFormat="0" applyBorder="0" applyAlignment="0" applyProtection="0">
      <alignment vertical="center"/>
    </xf>
    <xf numFmtId="0" fontId="62" fillId="7"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5"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5" fillId="24" borderId="0" applyNumberFormat="0" applyBorder="0" applyAlignment="0" applyProtection="0">
      <alignment vertical="center"/>
    </xf>
    <xf numFmtId="0" fontId="63" fillId="17" borderId="0" applyNumberFormat="0" applyBorder="0" applyAlignment="0" applyProtection="0">
      <alignment vertical="center"/>
    </xf>
    <xf numFmtId="0" fontId="62" fillId="5" borderId="0" applyNumberFormat="0" applyBorder="0" applyAlignment="0" applyProtection="0">
      <alignment vertical="center"/>
    </xf>
    <xf numFmtId="0" fontId="62" fillId="14"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5" fillId="24" borderId="0" applyNumberFormat="0" applyBorder="0" applyAlignment="0" applyProtection="0">
      <alignment vertical="center"/>
    </xf>
    <xf numFmtId="0" fontId="45" fillId="11"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3" fillId="17" borderId="0" applyNumberFormat="0" applyBorder="0" applyAlignment="0" applyProtection="0">
      <alignment vertical="center"/>
    </xf>
    <xf numFmtId="0" fontId="62" fillId="5" borderId="0" applyNumberFormat="0" applyBorder="0" applyAlignment="0" applyProtection="0">
      <alignment vertical="center"/>
    </xf>
    <xf numFmtId="0" fontId="62" fillId="14" borderId="0" applyNumberFormat="0" applyBorder="0" applyAlignment="0" applyProtection="0">
      <alignment vertical="center"/>
    </xf>
    <xf numFmtId="0" fontId="63" fillId="17" borderId="0" applyNumberFormat="0" applyBorder="0" applyAlignment="0" applyProtection="0">
      <alignment vertical="center"/>
    </xf>
    <xf numFmtId="0" fontId="62" fillId="5" borderId="0" applyNumberFormat="0" applyBorder="0" applyAlignment="0" applyProtection="0">
      <alignment vertical="center"/>
    </xf>
    <xf numFmtId="0" fontId="62" fillId="14" borderId="0" applyNumberFormat="0" applyBorder="0" applyAlignment="0" applyProtection="0">
      <alignment vertical="center"/>
    </xf>
    <xf numFmtId="0" fontId="63" fillId="17" borderId="0" applyNumberFormat="0" applyBorder="0" applyAlignment="0" applyProtection="0">
      <alignment vertical="center"/>
    </xf>
    <xf numFmtId="0" fontId="63" fillId="17" borderId="0" applyNumberFormat="0" applyBorder="0" applyAlignment="0" applyProtection="0">
      <alignment vertical="center"/>
    </xf>
    <xf numFmtId="0" fontId="62" fillId="5" borderId="0" applyNumberFormat="0" applyBorder="0" applyAlignment="0" applyProtection="0">
      <alignment vertical="center"/>
    </xf>
    <xf numFmtId="0" fontId="62" fillId="14" borderId="0" applyNumberFormat="0" applyBorder="0" applyAlignment="0" applyProtection="0">
      <alignment vertical="center"/>
    </xf>
    <xf numFmtId="0" fontId="63" fillId="17" borderId="0" applyNumberFormat="0" applyBorder="0" applyAlignment="0" applyProtection="0">
      <alignment vertical="center"/>
    </xf>
    <xf numFmtId="0" fontId="63" fillId="17" borderId="0" applyNumberFormat="0" applyBorder="0" applyAlignment="0" applyProtection="0">
      <alignment vertical="center"/>
    </xf>
    <xf numFmtId="0" fontId="62" fillId="5" borderId="0" applyNumberFormat="0" applyBorder="0" applyAlignment="0" applyProtection="0">
      <alignment vertical="center"/>
    </xf>
    <xf numFmtId="0" fontId="45" fillId="2" borderId="11" applyNumberFormat="0" applyFont="0" applyAlignment="0" applyProtection="0">
      <alignment vertical="center"/>
    </xf>
    <xf numFmtId="0" fontId="62" fillId="14" borderId="0" applyNumberFormat="0" applyBorder="0" applyAlignment="0" applyProtection="0">
      <alignment vertical="center"/>
    </xf>
    <xf numFmtId="0" fontId="62" fillId="14" borderId="0" applyNumberFormat="0" applyBorder="0" applyAlignment="0" applyProtection="0">
      <alignment vertical="center"/>
    </xf>
    <xf numFmtId="0" fontId="63" fillId="17" borderId="0" applyNumberFormat="0" applyBorder="0" applyAlignment="0" applyProtection="0">
      <alignment vertical="center"/>
    </xf>
    <xf numFmtId="0" fontId="63" fillId="17" borderId="0" applyNumberFormat="0" applyBorder="0" applyAlignment="0" applyProtection="0">
      <alignment vertical="center"/>
    </xf>
    <xf numFmtId="0" fontId="62" fillId="5" borderId="0" applyNumberFormat="0" applyBorder="0" applyAlignment="0" applyProtection="0">
      <alignment vertical="center"/>
    </xf>
    <xf numFmtId="0" fontId="62" fillId="5" borderId="0" applyNumberFormat="0" applyBorder="0" applyAlignment="0" applyProtection="0">
      <alignment vertical="center"/>
    </xf>
    <xf numFmtId="0" fontId="45" fillId="2" borderId="11" applyNumberFormat="0" applyFont="0" applyAlignment="0" applyProtection="0">
      <alignment vertical="center"/>
    </xf>
    <xf numFmtId="0" fontId="62" fillId="14" borderId="0" applyNumberFormat="0" applyBorder="0" applyAlignment="0" applyProtection="0">
      <alignment vertical="center"/>
    </xf>
    <xf numFmtId="0" fontId="62" fillId="14" borderId="0" applyNumberFormat="0" applyBorder="0" applyAlignment="0" applyProtection="0">
      <alignment vertical="center"/>
    </xf>
    <xf numFmtId="0" fontId="63" fillId="17" borderId="0" applyNumberFormat="0" applyBorder="0" applyAlignment="0" applyProtection="0">
      <alignment vertical="center"/>
    </xf>
    <xf numFmtId="0" fontId="63" fillId="17" borderId="0" applyNumberFormat="0" applyBorder="0" applyAlignment="0" applyProtection="0">
      <alignment vertical="center"/>
    </xf>
    <xf numFmtId="0" fontId="62" fillId="5" borderId="0" applyNumberFormat="0" applyBorder="0" applyAlignment="0" applyProtection="0">
      <alignment vertical="center"/>
    </xf>
    <xf numFmtId="0" fontId="62" fillId="5" borderId="0" applyNumberFormat="0" applyBorder="0" applyAlignment="0" applyProtection="0">
      <alignment vertical="center"/>
    </xf>
    <xf numFmtId="0" fontId="45" fillId="2" borderId="11" applyNumberFormat="0" applyFont="0" applyAlignment="0" applyProtection="0">
      <alignment vertical="center"/>
    </xf>
    <xf numFmtId="0" fontId="62" fillId="14" borderId="0" applyNumberFormat="0" applyBorder="0" applyAlignment="0" applyProtection="0">
      <alignment vertical="center"/>
    </xf>
    <xf numFmtId="0" fontId="62" fillId="14" borderId="0" applyNumberFormat="0" applyBorder="0" applyAlignment="0" applyProtection="0">
      <alignment vertical="center"/>
    </xf>
    <xf numFmtId="0" fontId="45" fillId="4"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63" fillId="17" borderId="0" applyNumberFormat="0" applyBorder="0" applyAlignment="0" applyProtection="0">
      <alignment vertical="center"/>
    </xf>
    <xf numFmtId="0" fontId="63" fillId="17" borderId="0" applyNumberFormat="0" applyBorder="0" applyAlignment="0" applyProtection="0">
      <alignment vertical="center"/>
    </xf>
    <xf numFmtId="0" fontId="62" fillId="5" borderId="0" applyNumberFormat="0" applyBorder="0" applyAlignment="0" applyProtection="0">
      <alignment vertical="center"/>
    </xf>
    <xf numFmtId="0" fontId="62" fillId="5" borderId="0" applyNumberFormat="0" applyBorder="0" applyAlignment="0" applyProtection="0">
      <alignment vertical="center"/>
    </xf>
    <xf numFmtId="0" fontId="45" fillId="2" borderId="11" applyNumberFormat="0" applyFont="0" applyAlignment="0" applyProtection="0">
      <alignment vertical="center"/>
    </xf>
    <xf numFmtId="0" fontId="62" fillId="14" borderId="0" applyNumberFormat="0" applyBorder="0" applyAlignment="0" applyProtection="0">
      <alignment vertical="center"/>
    </xf>
    <xf numFmtId="0" fontId="62" fillId="14" borderId="0" applyNumberFormat="0" applyBorder="0" applyAlignment="0" applyProtection="0">
      <alignment vertical="center"/>
    </xf>
    <xf numFmtId="0" fontId="45" fillId="2" borderId="11" applyNumberFormat="0" applyFont="0" applyAlignment="0" applyProtection="0">
      <alignment vertical="center"/>
    </xf>
    <xf numFmtId="0" fontId="63" fillId="17" borderId="0" applyNumberFormat="0" applyBorder="0" applyAlignment="0" applyProtection="0">
      <alignment vertical="center"/>
    </xf>
    <xf numFmtId="0" fontId="62" fillId="5" borderId="0" applyNumberFormat="0" applyBorder="0" applyAlignment="0" applyProtection="0">
      <alignment vertical="center"/>
    </xf>
    <xf numFmtId="0" fontId="62" fillId="5" borderId="0" applyNumberFormat="0" applyBorder="0" applyAlignment="0" applyProtection="0">
      <alignment vertical="center"/>
    </xf>
    <xf numFmtId="0" fontId="45" fillId="2" borderId="11" applyNumberFormat="0" applyFont="0" applyAlignment="0" applyProtection="0">
      <alignment vertical="center"/>
    </xf>
    <xf numFmtId="0" fontId="62" fillId="14" borderId="0" applyNumberFormat="0" applyBorder="0" applyAlignment="0" applyProtection="0">
      <alignment vertical="center"/>
    </xf>
    <xf numFmtId="0" fontId="62" fillId="1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8" borderId="0" applyNumberFormat="0" applyBorder="0" applyAlignment="0" applyProtection="0">
      <alignment vertical="center"/>
    </xf>
    <xf numFmtId="0" fontId="62" fillId="5" borderId="0" applyNumberFormat="0" applyBorder="0" applyAlignment="0" applyProtection="0">
      <alignment vertical="center"/>
    </xf>
    <xf numFmtId="0" fontId="62" fillId="5" borderId="0" applyNumberFormat="0" applyBorder="0" applyAlignment="0" applyProtection="0">
      <alignment vertical="center"/>
    </xf>
    <xf numFmtId="0" fontId="45" fillId="2" borderId="11" applyNumberFormat="0" applyFont="0" applyAlignment="0" applyProtection="0">
      <alignment vertical="center"/>
    </xf>
    <xf numFmtId="0" fontId="45" fillId="14" borderId="0" applyNumberFormat="0" applyBorder="0" applyAlignment="0" applyProtection="0">
      <alignment vertical="center"/>
    </xf>
    <xf numFmtId="0" fontId="62" fillId="14"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11"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3" fillId="5" borderId="0" applyNumberFormat="0" applyBorder="0" applyAlignment="0" applyProtection="0">
      <alignment vertical="center"/>
    </xf>
    <xf numFmtId="0" fontId="45" fillId="5" borderId="0" applyNumberFormat="0" applyBorder="0" applyAlignment="0" applyProtection="0">
      <alignment vertical="center"/>
    </xf>
    <xf numFmtId="0" fontId="56" fillId="0" borderId="13" applyNumberFormat="0" applyFill="0" applyAlignment="0" applyProtection="0">
      <alignment vertical="center"/>
    </xf>
    <xf numFmtId="0" fontId="45" fillId="5" borderId="0" applyNumberFormat="0" applyBorder="0" applyAlignment="0" applyProtection="0">
      <alignment vertical="center"/>
    </xf>
    <xf numFmtId="0" fontId="45" fillId="5" borderId="0" applyNumberFormat="0" applyBorder="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5" borderId="0" applyNumberFormat="0" applyBorder="0" applyAlignment="0" applyProtection="0">
      <alignment vertical="center"/>
    </xf>
    <xf numFmtId="0" fontId="49" fillId="0" borderId="13" applyNumberFormat="0" applyFill="0" applyAlignment="0" applyProtection="0">
      <alignment vertical="center"/>
    </xf>
    <xf numFmtId="0" fontId="45" fillId="1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5" fillId="58" borderId="0" applyNumberFormat="0" applyBorder="0" applyAlignment="0" applyProtection="0">
      <alignment vertical="center"/>
    </xf>
    <xf numFmtId="0" fontId="45" fillId="5" borderId="0" applyNumberFormat="0" applyBorder="0" applyAlignment="0" applyProtection="0">
      <alignment vertical="center"/>
    </xf>
    <xf numFmtId="0" fontId="45" fillId="5" borderId="0" applyNumberFormat="0" applyBorder="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45" fillId="5" borderId="0" applyNumberFormat="0" applyBorder="0" applyAlignment="0" applyProtection="0">
      <alignment vertical="center"/>
    </xf>
    <xf numFmtId="10" fontId="60" fillId="2" borderId="1" applyNumberFormat="0" applyBorder="0" applyAlignment="0" applyProtection="0"/>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45" fillId="5"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3" fillId="17" borderId="0" applyNumberFormat="0" applyBorder="0" applyAlignment="0" applyProtection="0">
      <alignment vertical="center"/>
    </xf>
    <xf numFmtId="0" fontId="63" fillId="17" borderId="0" applyNumberFormat="0" applyBorder="0" applyAlignment="0" applyProtection="0">
      <alignment vertical="center"/>
    </xf>
    <xf numFmtId="0" fontId="65" fillId="12" borderId="0" applyNumberFormat="0" applyBorder="0" applyAlignment="0" applyProtection="0">
      <alignment vertical="center"/>
    </xf>
    <xf numFmtId="0" fontId="0" fillId="0" borderId="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5" borderId="0" applyNumberFormat="0" applyBorder="0" applyAlignment="0" applyProtection="0">
      <alignment vertical="center"/>
    </xf>
    <xf numFmtId="0" fontId="45" fillId="5" borderId="0" applyNumberFormat="0" applyBorder="0" applyAlignment="0" applyProtection="0">
      <alignment vertical="center"/>
    </xf>
    <xf numFmtId="0" fontId="45" fillId="5"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45" fillId="5" borderId="0" applyNumberFormat="0" applyBorder="0" applyAlignment="0" applyProtection="0">
      <alignment vertical="center"/>
    </xf>
    <xf numFmtId="0" fontId="45" fillId="5" borderId="0" applyNumberFormat="0" applyBorder="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5" fillId="5" borderId="0" applyNumberFormat="0" applyBorder="0" applyAlignment="0" applyProtection="0">
      <alignment vertical="center"/>
    </xf>
    <xf numFmtId="0" fontId="45" fillId="5" borderId="0" applyNumberFormat="0" applyBorder="0" applyAlignment="0" applyProtection="0">
      <alignment vertical="center"/>
    </xf>
    <xf numFmtId="0" fontId="46" fillId="3" borderId="12" applyNumberFormat="0" applyAlignment="0" applyProtection="0">
      <alignment vertical="center"/>
    </xf>
    <xf numFmtId="0" fontId="45" fillId="5" borderId="0" applyNumberFormat="0" applyBorder="0" applyAlignment="0" applyProtection="0">
      <alignment vertical="center"/>
    </xf>
    <xf numFmtId="0" fontId="45" fillId="5" borderId="0" applyNumberFormat="0" applyBorder="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5" fillId="5" borderId="0" applyNumberFormat="0" applyBorder="0" applyAlignment="0" applyProtection="0">
      <alignment vertical="center"/>
    </xf>
    <xf numFmtId="0" fontId="45" fillId="5" borderId="0" applyNumberFormat="0" applyBorder="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5" borderId="0" applyNumberFormat="0" applyBorder="0" applyAlignment="0" applyProtection="0">
      <alignment vertical="center"/>
    </xf>
    <xf numFmtId="0" fontId="45" fillId="5"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0" fillId="0" borderId="0"/>
    <xf numFmtId="0" fontId="54" fillId="3" borderId="15" applyNumberFormat="0" applyAlignment="0" applyProtection="0">
      <alignment vertical="center"/>
    </xf>
    <xf numFmtId="0" fontId="51" fillId="5" borderId="0" applyNumberFormat="0" applyBorder="0" applyAlignment="0" applyProtection="0">
      <alignment vertical="center"/>
    </xf>
    <xf numFmtId="0" fontId="45" fillId="22" borderId="0" applyNumberFormat="0" applyBorder="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0" borderId="0"/>
    <xf numFmtId="0" fontId="54" fillId="3" borderId="15" applyNumberFormat="0" applyAlignment="0" applyProtection="0">
      <alignment vertical="center"/>
    </xf>
    <xf numFmtId="0" fontId="46" fillId="3" borderId="12" applyNumberFormat="0" applyAlignment="0" applyProtection="0">
      <alignment vertical="center"/>
    </xf>
    <xf numFmtId="0" fontId="45" fillId="5" borderId="0" applyNumberFormat="0" applyBorder="0" applyAlignment="0" applyProtection="0">
      <alignment vertical="center"/>
    </xf>
    <xf numFmtId="0" fontId="45" fillId="5" borderId="0" applyNumberFormat="0" applyBorder="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5" fillId="5" borderId="0" applyNumberFormat="0" applyBorder="0" applyAlignment="0" applyProtection="0">
      <alignment vertical="center"/>
    </xf>
    <xf numFmtId="0" fontId="45" fillId="5" borderId="0" applyNumberFormat="0" applyBorder="0" applyAlignment="0" applyProtection="0">
      <alignment vertical="center"/>
    </xf>
    <xf numFmtId="0" fontId="45" fillId="2" borderId="11" applyNumberFormat="0" applyFont="0" applyAlignment="0" applyProtection="0">
      <alignment vertical="center"/>
    </xf>
    <xf numFmtId="0" fontId="45" fillId="4"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5" borderId="0" applyNumberFormat="0" applyBorder="0" applyAlignment="0" applyProtection="0">
      <alignment vertical="center"/>
    </xf>
    <xf numFmtId="0" fontId="45" fillId="5" borderId="0" applyNumberFormat="0" applyBorder="0" applyAlignment="0" applyProtection="0">
      <alignment vertical="center"/>
    </xf>
    <xf numFmtId="0" fontId="46" fillId="3" borderId="12" applyNumberFormat="0" applyAlignment="0" applyProtection="0">
      <alignment vertical="center"/>
    </xf>
    <xf numFmtId="0" fontId="45" fillId="5" borderId="0" applyNumberFormat="0" applyBorder="0" applyAlignment="0" applyProtection="0">
      <alignment vertical="center"/>
    </xf>
    <xf numFmtId="0" fontId="45" fillId="5" borderId="0" applyNumberFormat="0" applyBorder="0" applyAlignment="0" applyProtection="0">
      <alignment vertical="center"/>
    </xf>
    <xf numFmtId="0" fontId="45" fillId="2" borderId="11" applyNumberFormat="0" applyFont="0" applyAlignment="0" applyProtection="0">
      <alignment vertical="center"/>
    </xf>
    <xf numFmtId="0" fontId="45" fillId="11"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5" fillId="14" borderId="0" applyNumberFormat="0" applyBorder="0" applyAlignment="0" applyProtection="0">
      <alignment vertical="center"/>
    </xf>
    <xf numFmtId="0" fontId="45"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6" fillId="0" borderId="13" applyNumberFormat="0" applyFill="0" applyAlignment="0" applyProtection="0">
      <alignment vertical="center"/>
    </xf>
    <xf numFmtId="0" fontId="62" fillId="5" borderId="0" applyNumberFormat="0" applyBorder="0" applyAlignment="0" applyProtection="0">
      <alignment vertical="center"/>
    </xf>
    <xf numFmtId="0" fontId="47" fillId="4" borderId="12" applyNumberFormat="0" applyAlignment="0" applyProtection="0">
      <alignment vertical="center"/>
    </xf>
    <xf numFmtId="0" fontId="45" fillId="14" borderId="0" applyNumberFormat="0" applyBorder="0" applyAlignment="0" applyProtection="0">
      <alignment vertical="center"/>
    </xf>
    <xf numFmtId="0" fontId="45" fillId="5" borderId="0" applyNumberFormat="0" applyBorder="0" applyAlignment="0" applyProtection="0">
      <alignment vertical="center"/>
    </xf>
    <xf numFmtId="0" fontId="46" fillId="3" borderId="12" applyNumberFormat="0" applyAlignment="0" applyProtection="0">
      <alignment vertical="center"/>
    </xf>
    <xf numFmtId="0" fontId="53" fillId="5" borderId="0" applyNumberFormat="0" applyBorder="0" applyAlignment="0" applyProtection="0">
      <alignment vertical="center"/>
    </xf>
    <xf numFmtId="0" fontId="45" fillId="5" borderId="0" applyNumberFormat="0" applyBorder="0" applyAlignment="0" applyProtection="0">
      <alignment vertical="center"/>
    </xf>
    <xf numFmtId="0" fontId="45" fillId="2" borderId="11" applyNumberFormat="0" applyFont="0" applyAlignment="0" applyProtection="0">
      <alignment vertical="center"/>
    </xf>
    <xf numFmtId="0" fontId="45" fillId="8"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6" borderId="0" applyNumberFormat="0" applyBorder="0" applyAlignment="0" applyProtection="0">
      <alignment vertical="center"/>
    </xf>
    <xf numFmtId="0" fontId="53" fillId="5" borderId="0" applyNumberFormat="0" applyBorder="0" applyAlignment="0" applyProtection="0">
      <alignment vertical="center"/>
    </xf>
    <xf numFmtId="0" fontId="45" fillId="5"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6" borderId="0" applyNumberFormat="0" applyBorder="0" applyAlignment="0" applyProtection="0">
      <alignment vertical="center"/>
    </xf>
    <xf numFmtId="0" fontId="46" fillId="3" borderId="12" applyNumberFormat="0" applyAlignment="0" applyProtection="0">
      <alignment vertical="center"/>
    </xf>
    <xf numFmtId="0" fontId="45"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11" borderId="0" applyNumberFormat="0" applyBorder="0" applyAlignment="0" applyProtection="0">
      <alignment vertical="center"/>
    </xf>
    <xf numFmtId="0" fontId="45" fillId="5"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5"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5" borderId="0" applyNumberFormat="0" applyBorder="0" applyAlignment="0" applyProtection="0">
      <alignment vertical="center"/>
    </xf>
    <xf numFmtId="0" fontId="45" fillId="8" borderId="0" applyNumberFormat="0" applyBorder="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6" borderId="0" applyNumberFormat="0" applyBorder="0" applyAlignment="0" applyProtection="0">
      <alignment vertical="center"/>
    </xf>
    <xf numFmtId="0" fontId="53" fillId="5"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6" borderId="0" applyNumberFormat="0" applyBorder="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2" fillId="6" borderId="0" applyNumberFormat="0" applyBorder="0" applyAlignment="0" applyProtection="0">
      <alignment vertical="center"/>
    </xf>
    <xf numFmtId="0" fontId="45" fillId="14" borderId="0" applyNumberFormat="0" applyBorder="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5" borderId="0" applyNumberFormat="0" applyBorder="0" applyAlignment="0" applyProtection="0">
      <alignment vertical="center"/>
    </xf>
    <xf numFmtId="0" fontId="93" fillId="0" borderId="23" applyProtection="0"/>
    <xf numFmtId="0" fontId="93" fillId="0" borderId="23" applyProtection="0"/>
    <xf numFmtId="0" fontId="45"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5" fillId="5" borderId="0" applyNumberFormat="0" applyBorder="0" applyAlignment="0" applyProtection="0">
      <alignment vertical="center"/>
    </xf>
    <xf numFmtId="0" fontId="45"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5"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5" borderId="0" applyNumberFormat="0" applyBorder="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5"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5" borderId="0" applyNumberFormat="0" applyBorder="0" applyAlignment="0" applyProtection="0">
      <alignment vertical="center"/>
    </xf>
    <xf numFmtId="0" fontId="57" fillId="3" borderId="15" applyNumberFormat="0" applyAlignment="0" applyProtection="0">
      <alignment vertical="center"/>
    </xf>
    <xf numFmtId="0" fontId="93" fillId="0" borderId="23" applyProtection="0"/>
    <xf numFmtId="0" fontId="93" fillId="0" borderId="23" applyProtection="0"/>
    <xf numFmtId="0" fontId="45" fillId="5"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11" borderId="0" applyNumberFormat="0" applyBorder="0" applyAlignment="0" applyProtection="0">
      <alignment vertical="center"/>
    </xf>
    <xf numFmtId="0" fontId="62" fillId="5" borderId="0" applyNumberFormat="0" applyBorder="0" applyAlignment="0" applyProtection="0">
      <alignment vertical="center"/>
    </xf>
    <xf numFmtId="0" fontId="47" fillId="4" borderId="12" applyNumberFormat="0" applyAlignment="0" applyProtection="0">
      <alignment vertical="center"/>
    </xf>
    <xf numFmtId="0" fontId="51" fillId="5" borderId="0" applyNumberFormat="0" applyBorder="0" applyAlignment="0" applyProtection="0">
      <alignment vertical="center"/>
    </xf>
    <xf numFmtId="0" fontId="57" fillId="3" borderId="15" applyNumberFormat="0" applyAlignment="0" applyProtection="0">
      <alignment vertical="center"/>
    </xf>
    <xf numFmtId="0" fontId="62" fillId="5" borderId="0" applyNumberFormat="0" applyBorder="0" applyAlignment="0" applyProtection="0">
      <alignment vertical="center"/>
    </xf>
    <xf numFmtId="0" fontId="47" fillId="4" borderId="12" applyNumberFormat="0" applyAlignment="0" applyProtection="0">
      <alignment vertical="center"/>
    </xf>
    <xf numFmtId="0" fontId="62" fillId="5" borderId="0" applyNumberFormat="0" applyBorder="0" applyAlignment="0" applyProtection="0">
      <alignment vertical="center"/>
    </xf>
    <xf numFmtId="0" fontId="47" fillId="4" borderId="12" applyNumberFormat="0" applyAlignment="0" applyProtection="0">
      <alignment vertical="center"/>
    </xf>
    <xf numFmtId="0" fontId="62" fillId="5" borderId="0" applyNumberFormat="0" applyBorder="0" applyAlignment="0" applyProtection="0">
      <alignment vertical="center"/>
    </xf>
    <xf numFmtId="0" fontId="47" fillId="4" borderId="12" applyNumberFormat="0" applyAlignment="0" applyProtection="0">
      <alignment vertical="center"/>
    </xf>
    <xf numFmtId="0" fontId="62" fillId="5" borderId="0" applyNumberFormat="0" applyBorder="0" applyAlignment="0" applyProtection="0">
      <alignment vertical="center"/>
    </xf>
    <xf numFmtId="0" fontId="62" fillId="11" borderId="0" applyNumberFormat="0" applyBorder="0" applyAlignment="0" applyProtection="0">
      <alignment vertical="center"/>
    </xf>
    <xf numFmtId="0" fontId="62" fillId="11" borderId="0" applyNumberFormat="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2" fillId="6" borderId="0" applyNumberFormat="0" applyBorder="0" applyAlignment="0" applyProtection="0">
      <alignment vertical="center"/>
    </xf>
    <xf numFmtId="0" fontId="62" fillId="6" borderId="0" applyNumberFormat="0" applyBorder="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62" fillId="11" borderId="0" applyNumberFormat="0" applyBorder="0" applyAlignment="0" applyProtection="0">
      <alignment vertical="center"/>
    </xf>
    <xf numFmtId="0" fontId="62" fillId="11" borderId="0" applyNumberFormat="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2" fillId="6" borderId="0" applyNumberFormat="0" applyBorder="0" applyAlignment="0" applyProtection="0">
      <alignment vertical="center"/>
    </xf>
    <xf numFmtId="0" fontId="62" fillId="6" borderId="0" applyNumberFormat="0" applyBorder="0" applyAlignment="0" applyProtection="0">
      <alignment vertical="center"/>
    </xf>
    <xf numFmtId="0" fontId="55" fillId="3" borderId="12" applyNumberFormat="0" applyAlignment="0" applyProtection="0">
      <alignment vertical="center"/>
    </xf>
    <xf numFmtId="0" fontId="62" fillId="11" borderId="0" applyNumberFormat="0" applyBorder="0" applyAlignment="0" applyProtection="0">
      <alignment vertical="center"/>
    </xf>
    <xf numFmtId="0" fontId="62" fillId="11" borderId="0" applyNumberFormat="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2" fillId="6" borderId="0" applyNumberFormat="0" applyBorder="0" applyAlignment="0" applyProtection="0">
      <alignment vertical="center"/>
    </xf>
    <xf numFmtId="0" fontId="62" fillId="6" borderId="0" applyNumberFormat="0" applyBorder="0" applyAlignment="0" applyProtection="0">
      <alignment vertical="center"/>
    </xf>
    <xf numFmtId="0" fontId="55" fillId="3" borderId="12" applyNumberFormat="0" applyAlignment="0" applyProtection="0">
      <alignment vertical="center"/>
    </xf>
    <xf numFmtId="0" fontId="62" fillId="11" borderId="0" applyNumberFormat="0" applyBorder="0" applyAlignment="0" applyProtection="0">
      <alignment vertical="center"/>
    </xf>
    <xf numFmtId="0" fontId="62" fillId="11" borderId="0" applyNumberFormat="0" applyBorder="0" applyAlignment="0" applyProtection="0">
      <alignment vertical="center"/>
    </xf>
    <xf numFmtId="0" fontId="63" fillId="12" borderId="0" applyNumberFormat="0" applyBorder="0" applyAlignment="0" applyProtection="0">
      <alignment vertical="center"/>
    </xf>
    <xf numFmtId="0" fontId="62" fillId="6" borderId="0" applyNumberFormat="0" applyBorder="0" applyAlignment="0" applyProtection="0">
      <alignment vertical="center"/>
    </xf>
    <xf numFmtId="0" fontId="62" fillId="6" borderId="0" applyNumberFormat="0" applyBorder="0" applyAlignment="0" applyProtection="0">
      <alignment vertical="center"/>
    </xf>
    <xf numFmtId="0" fontId="55" fillId="3" borderId="12"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2" fillId="6" borderId="0" applyNumberFormat="0" applyBorder="0" applyAlignment="0" applyProtection="0">
      <alignment vertical="center"/>
    </xf>
    <xf numFmtId="0" fontId="45" fillId="6" borderId="0" applyNumberFormat="0" applyBorder="0" applyAlignment="0" applyProtection="0">
      <alignment vertical="center"/>
    </xf>
    <xf numFmtId="0" fontId="62" fillId="11" borderId="0" applyNumberFormat="0" applyBorder="0" applyAlignment="0" applyProtection="0">
      <alignment vertical="center"/>
    </xf>
    <xf numFmtId="0" fontId="62" fillId="11"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11" borderId="0" applyNumberFormat="0" applyBorder="0" applyAlignment="0" applyProtection="0">
      <alignment vertical="center"/>
    </xf>
    <xf numFmtId="0" fontId="45" fillId="11"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11" borderId="0" applyNumberFormat="0" applyBorder="0" applyAlignment="0" applyProtection="0">
      <alignment vertical="center"/>
    </xf>
    <xf numFmtId="0" fontId="45" fillId="2" borderId="11" applyNumberFormat="0" applyFont="0" applyAlignment="0" applyProtection="0">
      <alignment vertical="center"/>
    </xf>
    <xf numFmtId="0" fontId="45" fillId="8" borderId="0" applyNumberFormat="0" applyBorder="0" applyAlignment="0" applyProtection="0">
      <alignment vertical="center"/>
    </xf>
    <xf numFmtId="0" fontId="45" fillId="11"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11" borderId="0" applyNumberFormat="0" applyBorder="0" applyAlignment="0" applyProtection="0">
      <alignment vertical="center"/>
    </xf>
    <xf numFmtId="0" fontId="45" fillId="20"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11"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11" borderId="0" applyNumberFormat="0" applyBorder="0" applyAlignment="0" applyProtection="0">
      <alignment vertical="center"/>
    </xf>
    <xf numFmtId="0" fontId="45" fillId="11"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11" borderId="0" applyNumberFormat="0" applyBorder="0" applyAlignment="0" applyProtection="0">
      <alignment vertical="center"/>
    </xf>
    <xf numFmtId="0" fontId="45" fillId="11" borderId="0" applyNumberFormat="0" applyBorder="0" applyAlignment="0" applyProtection="0">
      <alignment vertical="center"/>
    </xf>
    <xf numFmtId="0" fontId="45" fillId="11" borderId="0" applyNumberFormat="0" applyBorder="0" applyAlignment="0" applyProtection="0">
      <alignment vertical="center"/>
    </xf>
    <xf numFmtId="0" fontId="45" fillId="11" borderId="0" applyNumberFormat="0" applyBorder="0" applyAlignment="0" applyProtection="0">
      <alignment vertical="center"/>
    </xf>
    <xf numFmtId="0" fontId="45" fillId="11" borderId="0" applyNumberFormat="0" applyBorder="0" applyAlignment="0" applyProtection="0">
      <alignment vertical="center"/>
    </xf>
    <xf numFmtId="0" fontId="45" fillId="11" borderId="0" applyNumberFormat="0" applyBorder="0" applyAlignment="0" applyProtection="0">
      <alignment vertical="center"/>
    </xf>
    <xf numFmtId="0" fontId="45" fillId="11" borderId="0" applyNumberFormat="0" applyBorder="0" applyAlignment="0" applyProtection="0">
      <alignment vertical="center"/>
    </xf>
    <xf numFmtId="0" fontId="45" fillId="11" borderId="0" applyNumberFormat="0" applyBorder="0" applyAlignment="0" applyProtection="0">
      <alignment vertical="center"/>
    </xf>
    <xf numFmtId="0" fontId="45" fillId="0" borderId="0">
      <alignment vertical="center"/>
    </xf>
    <xf numFmtId="0" fontId="45" fillId="0" borderId="0">
      <alignment vertical="center"/>
    </xf>
    <xf numFmtId="0" fontId="45" fillId="11" borderId="0" applyNumberFormat="0" applyBorder="0" applyAlignment="0" applyProtection="0">
      <alignment vertical="center"/>
    </xf>
    <xf numFmtId="0" fontId="45" fillId="11" borderId="0" applyNumberFormat="0" applyBorder="0" applyAlignment="0" applyProtection="0">
      <alignment vertical="center"/>
    </xf>
    <xf numFmtId="0" fontId="61"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11" borderId="0" applyNumberFormat="0" applyBorder="0" applyAlignment="0" applyProtection="0">
      <alignment vertical="center"/>
    </xf>
    <xf numFmtId="0" fontId="45" fillId="11" borderId="0" applyNumberFormat="0" applyBorder="0" applyAlignment="0" applyProtection="0">
      <alignment vertical="center"/>
    </xf>
    <xf numFmtId="0" fontId="45" fillId="11" borderId="0" applyNumberFormat="0" applyBorder="0" applyAlignment="0" applyProtection="0">
      <alignment vertical="center"/>
    </xf>
    <xf numFmtId="0" fontId="45" fillId="11" borderId="0" applyNumberFormat="0" applyBorder="0" applyAlignment="0" applyProtection="0">
      <alignment vertical="center"/>
    </xf>
    <xf numFmtId="0" fontId="45" fillId="6"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11" borderId="0" applyNumberFormat="0" applyBorder="0" applyAlignment="0" applyProtection="0">
      <alignment vertical="center"/>
    </xf>
    <xf numFmtId="0" fontId="45" fillId="6" borderId="0" applyNumberFormat="0" applyBorder="0" applyAlignment="0" applyProtection="0">
      <alignment vertical="center"/>
    </xf>
    <xf numFmtId="0" fontId="45" fillId="11" borderId="0" applyNumberFormat="0" applyBorder="0" applyAlignment="0" applyProtection="0">
      <alignment vertical="center"/>
    </xf>
    <xf numFmtId="0" fontId="53" fillId="11" borderId="0" applyNumberFormat="0" applyBorder="0" applyAlignment="0" applyProtection="0">
      <alignment vertical="center"/>
    </xf>
    <xf numFmtId="0" fontId="45" fillId="11" borderId="0" applyNumberFormat="0" applyBorder="0" applyAlignment="0" applyProtection="0">
      <alignment vertical="center"/>
    </xf>
    <xf numFmtId="0" fontId="57" fillId="3" borderId="15" applyNumberFormat="0" applyAlignment="0" applyProtection="0">
      <alignment vertical="center"/>
    </xf>
    <xf numFmtId="0" fontId="62" fillId="6" borderId="0" applyNumberFormat="0" applyBorder="0" applyAlignment="0" applyProtection="0">
      <alignment vertical="center"/>
    </xf>
    <xf numFmtId="0" fontId="63" fillId="16" borderId="0" applyNumberFormat="0" applyBorder="0" applyAlignment="0" applyProtection="0">
      <alignment vertical="center"/>
    </xf>
    <xf numFmtId="0" fontId="61" fillId="0" borderId="0"/>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62" fillId="8"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3" fillId="11" borderId="0" applyNumberFormat="0" applyBorder="0" applyAlignment="0" applyProtection="0">
      <alignment vertical="center"/>
    </xf>
    <xf numFmtId="0" fontId="45" fillId="11" borderId="0" applyNumberFormat="0" applyBorder="0" applyAlignment="0" applyProtection="0">
      <alignment vertical="center"/>
    </xf>
    <xf numFmtId="0" fontId="62" fillId="11" borderId="0" applyNumberFormat="0" applyBorder="0" applyAlignment="0" applyProtection="0">
      <alignment vertical="center"/>
    </xf>
    <xf numFmtId="188" fontId="95" fillId="0" borderId="0"/>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6" borderId="0" applyNumberFormat="0" applyBorder="0" applyAlignment="0" applyProtection="0">
      <alignment vertical="center"/>
    </xf>
    <xf numFmtId="0" fontId="47" fillId="4" borderId="12" applyNumberFormat="0" applyAlignment="0" applyProtection="0">
      <alignment vertical="center"/>
    </xf>
    <xf numFmtId="0" fontId="45" fillId="8"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11" borderId="0" applyNumberFormat="0" applyBorder="0" applyAlignment="0" applyProtection="0">
      <alignment vertical="center"/>
    </xf>
    <xf numFmtId="0" fontId="45" fillId="11"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11" borderId="0" applyNumberFormat="0" applyBorder="0" applyAlignment="0" applyProtection="0">
      <alignment vertical="center"/>
    </xf>
    <xf numFmtId="0" fontId="45" fillId="11" borderId="0" applyNumberFormat="0" applyBorder="0" applyAlignment="0" applyProtection="0">
      <alignment vertical="center"/>
    </xf>
    <xf numFmtId="0" fontId="45" fillId="6" borderId="0" applyNumberFormat="0" applyBorder="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11" borderId="0" applyNumberFormat="0" applyBorder="0" applyAlignment="0" applyProtection="0">
      <alignment vertical="center"/>
    </xf>
    <xf numFmtId="0" fontId="45" fillId="11"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11" borderId="0" applyNumberFormat="0" applyBorder="0" applyAlignment="0" applyProtection="0">
      <alignment vertical="center"/>
    </xf>
    <xf numFmtId="0" fontId="57" fillId="3" borderId="15" applyNumberFormat="0" applyAlignment="0" applyProtection="0">
      <alignment vertical="center"/>
    </xf>
    <xf numFmtId="0" fontId="45" fillId="11" borderId="0" applyNumberFormat="0" applyBorder="0" applyAlignment="0" applyProtection="0">
      <alignment vertical="center"/>
    </xf>
    <xf numFmtId="0" fontId="45" fillId="6"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11"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6" borderId="0" applyNumberFormat="0" applyBorder="0" applyAlignment="0" applyProtection="0">
      <alignment vertical="center"/>
    </xf>
    <xf numFmtId="0" fontId="45" fillId="11"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5" fillId="11" borderId="0" applyNumberFormat="0" applyBorder="0" applyAlignment="0" applyProtection="0">
      <alignment vertical="center"/>
    </xf>
    <xf numFmtId="0" fontId="62" fillId="11" borderId="0" applyNumberFormat="0" applyBorder="0" applyAlignment="0" applyProtection="0">
      <alignment vertical="center"/>
    </xf>
    <xf numFmtId="0" fontId="57" fillId="3" borderId="15" applyNumberFormat="0" applyAlignment="0" applyProtection="0">
      <alignment vertical="center"/>
    </xf>
    <xf numFmtId="0" fontId="62" fillId="6" borderId="0" applyNumberFormat="0" applyBorder="0" applyAlignment="0" applyProtection="0">
      <alignment vertical="center"/>
    </xf>
    <xf numFmtId="0" fontId="63" fillId="16"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62" fillId="8"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3" fillId="11" borderId="0" applyNumberFormat="0" applyBorder="0" applyAlignment="0" applyProtection="0">
      <alignment vertical="center"/>
    </xf>
    <xf numFmtId="0" fontId="49" fillId="0" borderId="13" applyNumberFormat="0" applyFill="0" applyAlignment="0" applyProtection="0">
      <alignment vertical="center"/>
    </xf>
    <xf numFmtId="0" fontId="45" fillId="6"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11" borderId="0" applyNumberFormat="0" applyBorder="0" applyAlignment="0" applyProtection="0">
      <alignment vertical="center"/>
    </xf>
    <xf numFmtId="0" fontId="45" fillId="8"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11" borderId="0" applyNumberFormat="0" applyBorder="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9" fillId="0" borderId="13" applyNumberFormat="0" applyFill="0" applyAlignment="0" applyProtection="0">
      <alignment vertical="center"/>
    </xf>
    <xf numFmtId="0" fontId="45" fillId="6" borderId="0" applyNumberFormat="0" applyBorder="0" applyAlignment="0" applyProtection="0">
      <alignment vertical="center"/>
    </xf>
    <xf numFmtId="0" fontId="45" fillId="11" borderId="0" applyNumberFormat="0" applyBorder="0" applyAlignment="0" applyProtection="0">
      <alignment vertical="center"/>
    </xf>
    <xf numFmtId="0" fontId="45" fillId="6"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11" borderId="0" applyNumberFormat="0" applyBorder="0" applyAlignment="0" applyProtection="0">
      <alignment vertical="center"/>
    </xf>
    <xf numFmtId="0" fontId="87" fillId="0" borderId="19" applyNumberFormat="0" applyFill="0" applyAlignment="0" applyProtection="0">
      <alignment vertical="center"/>
    </xf>
    <xf numFmtId="0" fontId="87" fillId="0" borderId="19" applyNumberFormat="0" applyFill="0" applyAlignment="0" applyProtection="0">
      <alignment vertical="center"/>
    </xf>
    <xf numFmtId="0" fontId="49" fillId="0" borderId="13" applyNumberFormat="0" applyFill="0" applyAlignment="0" applyProtection="0">
      <alignment vertical="center"/>
    </xf>
    <xf numFmtId="0" fontId="45" fillId="11" borderId="0" applyNumberFormat="0" applyBorder="0" applyAlignment="0" applyProtection="0">
      <alignment vertical="center"/>
    </xf>
    <xf numFmtId="0" fontId="54" fillId="3" borderId="15" applyNumberFormat="0" applyAlignment="0" applyProtection="0">
      <alignment vertical="center"/>
    </xf>
    <xf numFmtId="0" fontId="53" fillId="8" borderId="0" applyNumberFormat="0" applyBorder="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11"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6" borderId="0" applyNumberFormat="0" applyBorder="0" applyAlignment="0" applyProtection="0">
      <alignment vertical="center"/>
    </xf>
    <xf numFmtId="0" fontId="62" fillId="6" borderId="0" applyNumberFormat="0" applyBorder="0" applyAlignment="0" applyProtection="0">
      <alignment vertical="center"/>
    </xf>
    <xf numFmtId="10" fontId="60" fillId="2" borderId="1" applyNumberFormat="0" applyBorder="0" applyAlignment="0" applyProtection="0"/>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5" fillId="11" borderId="0" applyNumberFormat="0" applyBorder="0" applyAlignment="0" applyProtection="0">
      <alignment vertical="center"/>
    </xf>
    <xf numFmtId="0" fontId="45" fillId="11" borderId="0" applyNumberFormat="0" applyBorder="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5" fillId="11" borderId="0" applyNumberFormat="0" applyBorder="0" applyAlignment="0" applyProtection="0">
      <alignment vertical="center"/>
    </xf>
    <xf numFmtId="0" fontId="45" fillId="11" borderId="0" applyNumberFormat="0" applyBorder="0" applyAlignment="0" applyProtection="0">
      <alignment vertical="center"/>
    </xf>
    <xf numFmtId="0" fontId="45" fillId="6" borderId="0" applyNumberFormat="0" applyBorder="0" applyAlignment="0" applyProtection="0">
      <alignment vertical="center"/>
    </xf>
    <xf numFmtId="0" fontId="45" fillId="11" borderId="0" applyNumberFormat="0" applyBorder="0" applyAlignment="0" applyProtection="0">
      <alignment vertical="center"/>
    </xf>
    <xf numFmtId="0" fontId="45" fillId="11"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6" borderId="0" applyNumberFormat="0" applyBorder="0" applyAlignment="0" applyProtection="0">
      <alignment vertical="center"/>
    </xf>
    <xf numFmtId="0" fontId="46" fillId="3" borderId="12" applyNumberFormat="0" applyAlignment="0" applyProtection="0">
      <alignment vertical="center"/>
    </xf>
    <xf numFmtId="0" fontId="45" fillId="6" borderId="0" applyNumberFormat="0" applyBorder="0" applyAlignment="0" applyProtection="0">
      <alignment vertical="center"/>
    </xf>
    <xf numFmtId="0" fontId="45" fillId="11" borderId="0" applyNumberFormat="0" applyBorder="0" applyAlignment="0" applyProtection="0">
      <alignment vertical="center"/>
    </xf>
    <xf numFmtId="0" fontId="45" fillId="11" borderId="0" applyNumberFormat="0" applyBorder="0" applyAlignment="0" applyProtection="0">
      <alignment vertical="center"/>
    </xf>
    <xf numFmtId="0" fontId="57" fillId="3" borderId="15" applyNumberFormat="0" applyAlignment="0" applyProtection="0">
      <alignment vertical="center"/>
    </xf>
    <xf numFmtId="0" fontId="45" fillId="22"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2" fillId="20" borderId="0" applyNumberFormat="0" applyBorder="0" applyAlignment="0" applyProtection="0">
      <alignment vertical="center"/>
    </xf>
    <xf numFmtId="0" fontId="62" fillId="20" borderId="0" applyNumberFormat="0" applyBorder="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22" borderId="0" applyNumberFormat="0" applyBorder="0" applyAlignment="0" applyProtection="0">
      <alignment vertical="center"/>
    </xf>
    <xf numFmtId="0" fontId="62" fillId="22" borderId="0" applyNumberFormat="0" applyBorder="0" applyAlignment="0" applyProtection="0">
      <alignment vertical="center"/>
    </xf>
    <xf numFmtId="0" fontId="62" fillId="11" borderId="0" applyNumberFormat="0" applyBorder="0" applyAlignment="0" applyProtection="0">
      <alignment vertical="center"/>
    </xf>
    <xf numFmtId="0" fontId="57" fillId="3" borderId="15" applyNumberFormat="0" applyAlignment="0" applyProtection="0">
      <alignment vertical="center"/>
    </xf>
    <xf numFmtId="0" fontId="62" fillId="6" borderId="0" applyNumberFormat="0" applyBorder="0" applyAlignment="0" applyProtection="0">
      <alignment vertical="center"/>
    </xf>
    <xf numFmtId="0" fontId="63" fillId="16"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62" fillId="8"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62" fillId="6" borderId="0" applyNumberFormat="0" applyBorder="0" applyAlignment="0" applyProtection="0">
      <alignment vertical="center"/>
    </xf>
    <xf numFmtId="0" fontId="63" fillId="16" borderId="0" applyNumberFormat="0" applyBorder="0" applyAlignment="0" applyProtection="0">
      <alignment vertical="center"/>
    </xf>
    <xf numFmtId="0" fontId="63" fillId="16"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62" fillId="8" borderId="0" applyNumberFormat="0" applyBorder="0" applyAlignment="0" applyProtection="0">
      <alignment vertical="center"/>
    </xf>
    <xf numFmtId="0" fontId="62" fillId="6" borderId="0" applyNumberFormat="0" applyBorder="0" applyAlignment="0" applyProtection="0">
      <alignment vertical="center"/>
    </xf>
    <xf numFmtId="0" fontId="63" fillId="16" borderId="0" applyNumberFormat="0" applyBorder="0" applyAlignment="0" applyProtection="0">
      <alignment vertical="center"/>
    </xf>
    <xf numFmtId="0" fontId="63" fillId="16" borderId="0" applyNumberFormat="0" applyBorder="0" applyAlignment="0" applyProtection="0">
      <alignment vertical="center"/>
    </xf>
    <xf numFmtId="0" fontId="72" fillId="11" borderId="0" applyNumberFormat="0" applyBorder="0" applyAlignment="0" applyProtection="0">
      <alignment vertical="center"/>
    </xf>
    <xf numFmtId="0" fontId="99" fillId="11" borderId="0" applyNumberFormat="0" applyBorder="0" applyAlignment="0" applyProtection="0">
      <alignment vertical="center"/>
    </xf>
    <xf numFmtId="0" fontId="62" fillId="8" borderId="0" applyNumberFormat="0" applyBorder="0" applyAlignment="0" applyProtection="0">
      <alignment vertical="center"/>
    </xf>
    <xf numFmtId="0" fontId="62" fillId="8" borderId="0" applyNumberFormat="0" applyBorder="0" applyAlignment="0" applyProtection="0">
      <alignment vertical="center"/>
    </xf>
    <xf numFmtId="0" fontId="62" fillId="6" borderId="0" applyNumberFormat="0" applyBorder="0" applyAlignment="0" applyProtection="0">
      <alignment vertical="center"/>
    </xf>
    <xf numFmtId="0" fontId="62" fillId="6" borderId="0" applyNumberFormat="0" applyBorder="0" applyAlignment="0" applyProtection="0">
      <alignment vertical="center"/>
    </xf>
    <xf numFmtId="0" fontId="63" fillId="16" borderId="0" applyNumberFormat="0" applyBorder="0" applyAlignment="0" applyProtection="0">
      <alignment vertical="center"/>
    </xf>
    <xf numFmtId="0" fontId="63" fillId="16" borderId="0" applyNumberFormat="0" applyBorder="0" applyAlignment="0" applyProtection="0">
      <alignment vertical="center"/>
    </xf>
    <xf numFmtId="0" fontId="99" fillId="11" borderId="0" applyNumberFormat="0" applyBorder="0" applyAlignment="0" applyProtection="0">
      <alignment vertical="center"/>
    </xf>
    <xf numFmtId="0" fontId="62" fillId="8" borderId="0" applyNumberFormat="0" applyBorder="0" applyAlignment="0" applyProtection="0">
      <alignment vertical="center"/>
    </xf>
    <xf numFmtId="0" fontId="62" fillId="8" borderId="0" applyNumberFormat="0" applyBorder="0" applyAlignment="0" applyProtection="0">
      <alignment vertical="center"/>
    </xf>
    <xf numFmtId="0" fontId="62" fillId="6" borderId="0" applyNumberFormat="0" applyBorder="0" applyAlignment="0" applyProtection="0">
      <alignment vertical="center"/>
    </xf>
    <xf numFmtId="0" fontId="62" fillId="6" borderId="0" applyNumberFormat="0" applyBorder="0" applyAlignment="0" applyProtection="0">
      <alignment vertical="center"/>
    </xf>
    <xf numFmtId="0" fontId="63" fillId="16" borderId="0" applyNumberFormat="0" applyBorder="0" applyAlignment="0" applyProtection="0">
      <alignment vertical="center"/>
    </xf>
    <xf numFmtId="0" fontId="63" fillId="16" borderId="0" applyNumberFormat="0" applyBorder="0" applyAlignment="0" applyProtection="0">
      <alignment vertical="center"/>
    </xf>
    <xf numFmtId="0" fontId="99" fillId="11" borderId="0" applyNumberFormat="0" applyBorder="0" applyAlignment="0" applyProtection="0">
      <alignment vertical="center"/>
    </xf>
    <xf numFmtId="0" fontId="46" fillId="3" borderId="12" applyNumberFormat="0" applyAlignment="0" applyProtection="0">
      <alignment vertical="center"/>
    </xf>
    <xf numFmtId="0" fontId="62" fillId="8" borderId="0" applyNumberFormat="0" applyBorder="0" applyAlignment="0" applyProtection="0">
      <alignment vertical="center"/>
    </xf>
    <xf numFmtId="0" fontId="62" fillId="8" borderId="0" applyNumberFormat="0" applyBorder="0" applyAlignment="0" applyProtection="0">
      <alignment vertical="center"/>
    </xf>
    <xf numFmtId="10" fontId="60" fillId="2" borderId="1" applyNumberFormat="0" applyBorder="0" applyAlignment="0" applyProtection="0"/>
    <xf numFmtId="0" fontId="54" fillId="3" borderId="15" applyNumberFormat="0" applyAlignment="0" applyProtection="0">
      <alignment vertical="center"/>
    </xf>
    <xf numFmtId="0" fontId="45" fillId="8" borderId="0" applyNumberFormat="0" applyBorder="0" applyAlignment="0" applyProtection="0">
      <alignment vertical="center"/>
    </xf>
    <xf numFmtId="0" fontId="53" fillId="8" borderId="0" applyNumberFormat="0" applyBorder="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62" fillId="8" borderId="0" applyNumberFormat="0" applyBorder="0" applyAlignment="0" applyProtection="0">
      <alignment vertical="center"/>
    </xf>
    <xf numFmtId="0" fontId="45" fillId="8" borderId="0" applyNumberFormat="0" applyBorder="0" applyAlignment="0" applyProtection="0">
      <alignment vertical="center"/>
    </xf>
    <xf numFmtId="0" fontId="62" fillId="6" borderId="0" applyNumberFormat="0" applyBorder="0" applyAlignment="0" applyProtection="0">
      <alignment vertical="center"/>
    </xf>
    <xf numFmtId="0" fontId="62" fillId="6" borderId="0" applyNumberFormat="0" applyBorder="0" applyAlignment="0" applyProtection="0">
      <alignment vertical="center"/>
    </xf>
    <xf numFmtId="10" fontId="60" fillId="2" borderId="1" applyNumberFormat="0" applyBorder="0" applyAlignment="0" applyProtection="0"/>
    <xf numFmtId="0" fontId="45" fillId="6" borderId="0" applyNumberFormat="0" applyBorder="0" applyAlignment="0" applyProtection="0">
      <alignment vertical="center"/>
    </xf>
    <xf numFmtId="1" fontId="5" fillId="0" borderId="1">
      <alignment vertical="center"/>
      <protection locked="0"/>
    </xf>
    <xf numFmtId="1" fontId="5" fillId="0" borderId="1">
      <alignment vertical="center"/>
      <protection locked="0"/>
    </xf>
    <xf numFmtId="0" fontId="45" fillId="6" borderId="0" applyNumberFormat="0" applyBorder="0" applyAlignment="0" applyProtection="0">
      <alignment vertical="center"/>
    </xf>
    <xf numFmtId="0" fontId="57" fillId="3" borderId="15" applyNumberFormat="0" applyAlignment="0" applyProtection="0">
      <alignment vertical="center"/>
    </xf>
    <xf numFmtId="0" fontId="2" fillId="0" borderId="0"/>
    <xf numFmtId="0" fontId="62" fillId="6" borderId="0" applyNumberFormat="0" applyBorder="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41" fontId="95" fillId="0" borderId="0" applyFont="0" applyFill="0" applyBorder="0" applyAlignment="0" applyProtection="0"/>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6" fillId="3" borderId="12" applyNumberFormat="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57" fillId="3" borderId="15" applyNumberFormat="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5" fillId="8"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53" fillId="6" borderId="0" applyNumberFormat="0" applyBorder="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5" fillId="2" borderId="11" applyNumberFormat="0" applyFont="0" applyAlignment="0" applyProtection="0">
      <alignment vertical="center"/>
    </xf>
    <xf numFmtId="0" fontId="53" fillId="6" borderId="0" applyNumberFormat="0" applyBorder="0" applyAlignment="0" applyProtection="0">
      <alignment vertical="center"/>
    </xf>
    <xf numFmtId="183" fontId="109" fillId="0" borderId="0"/>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5" fillId="8"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6" borderId="0" applyNumberFormat="0" applyBorder="0" applyAlignment="0" applyProtection="0">
      <alignment vertical="center"/>
    </xf>
    <xf numFmtId="0" fontId="54" fillId="3" borderId="15" applyNumberFormat="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54" fillId="3" borderId="15" applyNumberFormat="0" applyAlignment="0" applyProtection="0">
      <alignment vertical="center"/>
    </xf>
    <xf numFmtId="0" fontId="45" fillId="6" borderId="0" applyNumberFormat="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45" fillId="2" borderId="11" applyNumberFormat="0" applyFont="0" applyAlignment="0" applyProtection="0">
      <alignment vertical="center"/>
    </xf>
    <xf numFmtId="0" fontId="45" fillId="6" borderId="0" applyNumberFormat="0" applyBorder="0" applyAlignment="0" applyProtection="0">
      <alignment vertical="center"/>
    </xf>
    <xf numFmtId="0" fontId="89" fillId="6"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5" fillId="6" borderId="0" applyNumberFormat="0" applyBorder="0" applyAlignment="0" applyProtection="0">
      <alignment vertical="center"/>
    </xf>
    <xf numFmtId="0" fontId="48" fillId="4" borderId="12" applyNumberFormat="0" applyAlignment="0" applyProtection="0">
      <alignment vertical="center"/>
    </xf>
    <xf numFmtId="0" fontId="135" fillId="0" borderId="0">
      <alignment vertical="center"/>
    </xf>
    <xf numFmtId="0" fontId="54" fillId="3" borderId="15" applyNumberFormat="0" applyAlignment="0" applyProtection="0">
      <alignment vertical="center"/>
    </xf>
    <xf numFmtId="0" fontId="45" fillId="6" borderId="0" applyNumberFormat="0" applyBorder="0" applyAlignment="0" applyProtection="0">
      <alignment vertical="center"/>
    </xf>
    <xf numFmtId="0" fontId="56" fillId="0" borderId="13" applyNumberFormat="0" applyFill="0" applyAlignment="0" applyProtection="0">
      <alignment vertical="center"/>
    </xf>
    <xf numFmtId="0" fontId="45" fillId="4" borderId="0" applyNumberFormat="0" applyBorder="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6"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10" fontId="60" fillId="2" borderId="1" applyNumberFormat="0" applyBorder="0" applyAlignment="0" applyProtection="0"/>
    <xf numFmtId="0" fontId="45" fillId="8" borderId="0" applyNumberFormat="0" applyBorder="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9" fillId="0" borderId="13" applyNumberFormat="0" applyFill="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98" fillId="0" borderId="14"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2" fillId="6" borderId="0" applyNumberFormat="0" applyBorder="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2" fillId="6" borderId="0" applyNumberFormat="0" applyBorder="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2" fillId="6" borderId="0" applyNumberFormat="0" applyBorder="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2" fillId="6"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3" fillId="22" borderId="0" applyNumberFormat="0" applyBorder="0" applyAlignment="0" applyProtection="0">
      <alignment vertical="center"/>
    </xf>
    <xf numFmtId="0" fontId="49" fillId="0" borderId="13" applyNumberFormat="0" applyFill="0" applyAlignment="0" applyProtection="0">
      <alignment vertical="center"/>
    </xf>
    <xf numFmtId="0" fontId="45" fillId="22" borderId="0" applyNumberFormat="0" applyBorder="0" applyAlignment="0" applyProtection="0">
      <alignment vertical="center"/>
    </xf>
    <xf numFmtId="0" fontId="49" fillId="0" borderId="13" applyNumberFormat="0" applyFill="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57" fillId="3" borderId="15" applyNumberFormat="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2"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2" borderId="0" applyNumberFormat="0" applyBorder="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9" fillId="0" borderId="13" applyNumberFormat="0" applyFill="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118" fillId="0" borderId="19" applyNumberFormat="0" applyFill="0" applyAlignment="0" applyProtection="0">
      <alignment vertical="center"/>
    </xf>
    <xf numFmtId="0" fontId="45" fillId="2" borderId="11" applyNumberFormat="0" applyFont="0" applyAlignment="0" applyProtection="0">
      <alignment vertical="center"/>
    </xf>
    <xf numFmtId="0" fontId="45" fillId="8"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85" fillId="0" borderId="14" applyNumberFormat="0" applyFill="0" applyAlignment="0" applyProtection="0">
      <alignment vertical="center"/>
    </xf>
    <xf numFmtId="0" fontId="85" fillId="0" borderId="14"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112" fillId="0" borderId="21"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0" borderId="0" applyNumberFormat="0" applyBorder="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5" fillId="22" borderId="0" applyNumberFormat="0" applyBorder="0" applyAlignment="0" applyProtection="0">
      <alignment vertical="center"/>
    </xf>
    <xf numFmtId="0" fontId="54" fillId="3" borderId="15" applyNumberFormat="0" applyAlignment="0" applyProtection="0">
      <alignment vertical="center"/>
    </xf>
    <xf numFmtId="0" fontId="45" fillId="22" borderId="0" applyNumberFormat="0" applyBorder="0" applyAlignment="0" applyProtection="0">
      <alignment vertical="center"/>
    </xf>
    <xf numFmtId="0" fontId="53" fillId="22" borderId="0" applyNumberFormat="0" applyBorder="0" applyAlignment="0" applyProtection="0">
      <alignment vertical="center"/>
    </xf>
    <xf numFmtId="0" fontId="71" fillId="0" borderId="21"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112" fillId="0" borderId="0" applyNumberFormat="0" applyFill="0" applyBorder="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72" fillId="11" borderId="0" applyNumberFormat="0" applyBorder="0" applyAlignment="0" applyProtection="0">
      <alignment vertical="center"/>
    </xf>
    <xf numFmtId="0" fontId="54" fillId="3" borderId="15" applyNumberFormat="0" applyAlignment="0" applyProtection="0">
      <alignment vertical="center"/>
    </xf>
    <xf numFmtId="0" fontId="45" fillId="22" borderId="0" applyNumberFormat="0" applyBorder="0" applyAlignment="0" applyProtection="0">
      <alignment vertical="center"/>
    </xf>
    <xf numFmtId="0" fontId="82" fillId="0" borderId="0" applyNumberFormat="0" applyFill="0" applyBorder="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2"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82" fillId="0" borderId="0" applyNumberFormat="0" applyFill="0" applyBorder="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2" borderId="0" applyNumberFormat="0" applyBorder="0" applyAlignment="0" applyProtection="0">
      <alignment vertical="center"/>
    </xf>
    <xf numFmtId="0" fontId="82" fillId="0" borderId="0" applyNumberFormat="0" applyFill="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2" borderId="0" applyNumberFormat="0" applyBorder="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2"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82" fillId="0" borderId="0" applyNumberFormat="0" applyFill="0" applyBorder="0" applyAlignment="0" applyProtection="0">
      <alignment vertical="center"/>
    </xf>
    <xf numFmtId="0" fontId="45" fillId="20" borderId="0" applyNumberFormat="0" applyBorder="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2" borderId="0" applyNumberFormat="0" applyBorder="0" applyAlignment="0" applyProtection="0">
      <alignment vertical="center"/>
    </xf>
    <xf numFmtId="0" fontId="45" fillId="20" borderId="0" applyNumberFormat="0" applyBorder="0" applyAlignment="0" applyProtection="0">
      <alignment vertical="center"/>
    </xf>
    <xf numFmtId="0" fontId="45" fillId="22" borderId="0" applyNumberFormat="0" applyBorder="0" applyAlignment="0" applyProtection="0">
      <alignment vertical="center"/>
    </xf>
    <xf numFmtId="0" fontId="62" fillId="14" borderId="0" applyNumberFormat="0" applyBorder="0" applyAlignment="0" applyProtection="0">
      <alignment vertical="center"/>
    </xf>
    <xf numFmtId="0" fontId="54" fillId="3" borderId="15" applyNumberFormat="0" applyAlignment="0" applyProtection="0">
      <alignment vertical="center"/>
    </xf>
    <xf numFmtId="0" fontId="53" fillId="22"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81" fillId="0" borderId="0" applyNumberFormat="0" applyFill="0" applyBorder="0" applyAlignment="0" applyProtection="0">
      <alignment vertical="center"/>
    </xf>
    <xf numFmtId="0" fontId="45" fillId="20" borderId="0" applyNumberFormat="0" applyBorder="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2"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0" borderId="0" applyNumberFormat="0" applyBorder="0" applyAlignment="0" applyProtection="0">
      <alignment vertical="center"/>
    </xf>
    <xf numFmtId="0" fontId="45" fillId="22" borderId="0" applyNumberFormat="0" applyBorder="0" applyAlignment="0" applyProtection="0">
      <alignment vertical="center"/>
    </xf>
    <xf numFmtId="0" fontId="62" fillId="6" borderId="0" applyNumberFormat="0" applyBorder="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2" borderId="0" applyNumberFormat="0" applyBorder="0" applyAlignment="0" applyProtection="0">
      <alignment vertical="center"/>
    </xf>
    <xf numFmtId="0" fontId="82" fillId="0" borderId="0" applyNumberFormat="0" applyFill="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2"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9" fillId="11" borderId="0" applyNumberFormat="0" applyBorder="0" applyAlignment="0" applyProtection="0">
      <alignment vertical="center"/>
    </xf>
    <xf numFmtId="0" fontId="62" fillId="8" borderId="0" applyNumberFormat="0" applyBorder="0" applyAlignment="0" applyProtection="0">
      <alignment vertical="center"/>
    </xf>
    <xf numFmtId="10" fontId="60" fillId="2" borderId="1" applyNumberFormat="0" applyBorder="0" applyAlignment="0" applyProtection="0"/>
    <xf numFmtId="0" fontId="57" fillId="3" borderId="15" applyNumberFormat="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2" borderId="0" applyNumberFormat="0" applyBorder="0" applyAlignment="0" applyProtection="0">
      <alignment vertical="center"/>
    </xf>
    <xf numFmtId="0" fontId="82" fillId="0" borderId="0" applyNumberFormat="0" applyFill="0" applyBorder="0" applyAlignment="0" applyProtection="0">
      <alignment vertical="center"/>
    </xf>
    <xf numFmtId="0" fontId="45" fillId="22" borderId="0" applyNumberFormat="0" applyBorder="0" applyAlignment="0" applyProtection="0">
      <alignment vertical="center"/>
    </xf>
    <xf numFmtId="0" fontId="45" fillId="2" borderId="11" applyNumberFormat="0" applyFont="0" applyAlignment="0" applyProtection="0">
      <alignment vertical="center"/>
    </xf>
    <xf numFmtId="0" fontId="62" fillId="20" borderId="0" applyNumberFormat="0" applyBorder="0" applyAlignment="0" applyProtection="0">
      <alignment vertical="center"/>
    </xf>
    <xf numFmtId="0" fontId="45" fillId="2" borderId="11" applyNumberFormat="0" applyFon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82" fillId="0" borderId="0" applyNumberFormat="0" applyFill="0" applyBorder="0" applyAlignment="0" applyProtection="0">
      <alignment vertical="center"/>
    </xf>
    <xf numFmtId="0" fontId="65" fillId="17" borderId="0" applyNumberFormat="0" applyBorder="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2" borderId="0" applyNumberFormat="0" applyBorder="0" applyAlignment="0" applyProtection="0">
      <alignment vertical="center"/>
    </xf>
    <xf numFmtId="0" fontId="82" fillId="0" borderId="0" applyNumberFormat="0" applyFill="0" applyBorder="0" applyAlignment="0" applyProtection="0">
      <alignment vertical="center"/>
    </xf>
    <xf numFmtId="0" fontId="45" fillId="22"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2" borderId="0" applyNumberFormat="0" applyBorder="0" applyAlignment="0" applyProtection="0">
      <alignment vertical="center"/>
    </xf>
    <xf numFmtId="0" fontId="82" fillId="0" borderId="0" applyNumberFormat="0" applyFill="0" applyBorder="0" applyAlignment="0" applyProtection="0">
      <alignment vertical="center"/>
    </xf>
    <xf numFmtId="0" fontId="45" fillId="22" borderId="0" applyNumberFormat="0" applyBorder="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0"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2" borderId="0" applyNumberFormat="0" applyBorder="0" applyAlignment="0" applyProtection="0">
      <alignment vertical="center"/>
    </xf>
    <xf numFmtId="0" fontId="82" fillId="0" borderId="0" applyNumberForma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2" borderId="0" applyNumberFormat="0" applyBorder="0" applyAlignment="0" applyProtection="0">
      <alignment vertical="center"/>
    </xf>
    <xf numFmtId="0" fontId="56" fillId="0" borderId="13" applyNumberFormat="0" applyFill="0" applyAlignment="0" applyProtection="0">
      <alignment vertical="center"/>
    </xf>
    <xf numFmtId="0" fontId="62" fillId="22"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22" borderId="0" applyNumberFormat="0" applyBorder="0" applyAlignment="0" applyProtection="0">
      <alignment vertical="center"/>
    </xf>
    <xf numFmtId="0" fontId="45" fillId="22" borderId="0" applyNumberFormat="0" applyBorder="0" applyAlignment="0" applyProtection="0">
      <alignment vertical="center"/>
    </xf>
    <xf numFmtId="0" fontId="65" fillId="17"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65" fillId="17"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65" fillId="17"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56" fillId="0" borderId="13" applyNumberFormat="0" applyFill="0" applyAlignment="0" applyProtection="0">
      <alignment vertical="center"/>
    </xf>
    <xf numFmtId="0" fontId="51" fillId="5" borderId="0" applyNumberFormat="0" applyBorder="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65" fillId="17"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0"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8" borderId="0" applyNumberFormat="0" applyBorder="0" applyAlignment="0" applyProtection="0">
      <alignment vertical="center"/>
    </xf>
    <xf numFmtId="0" fontId="45" fillId="2" borderId="11" applyNumberFormat="0" applyFont="0" applyAlignment="0" applyProtection="0">
      <alignment vertical="center"/>
    </xf>
    <xf numFmtId="0" fontId="45" fillId="20" borderId="0" applyNumberFormat="0" applyBorder="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76"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2" borderId="0" applyNumberFormat="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22"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22"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22"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22"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22"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22" borderId="0" applyNumberFormat="0" applyBorder="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4" borderId="0" applyNumberFormat="0" applyBorder="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4" borderId="0" applyNumberFormat="0" applyBorder="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4" borderId="0" applyNumberFormat="0" applyBorder="0" applyAlignment="0" applyProtection="0">
      <alignment vertical="center"/>
    </xf>
    <xf numFmtId="0" fontId="48" fillId="4" borderId="12" applyNumberForma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4" borderId="0" applyNumberFormat="0" applyBorder="0" applyAlignment="0" applyProtection="0">
      <alignment vertical="center"/>
    </xf>
    <xf numFmtId="0" fontId="48" fillId="4" borderId="12" applyNumberForma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4" borderId="0" applyNumberFormat="0" applyBorder="0" applyAlignment="0" applyProtection="0">
      <alignment vertical="center"/>
    </xf>
    <xf numFmtId="0" fontId="62" fillId="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4" borderId="0" applyNumberFormat="0" applyBorder="0" applyAlignment="0" applyProtection="0">
      <alignment vertical="center"/>
    </xf>
    <xf numFmtId="0" fontId="62" fillId="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4" borderId="0" applyNumberFormat="0" applyBorder="0" applyAlignment="0" applyProtection="0">
      <alignment vertical="center"/>
    </xf>
    <xf numFmtId="0" fontId="62" fillId="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4" borderId="0" applyNumberFormat="0" applyBorder="0" applyAlignment="0" applyProtection="0">
      <alignment vertical="center"/>
    </xf>
    <xf numFmtId="0" fontId="62" fillId="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5" fillId="0" borderId="0">
      <alignment vertical="center"/>
    </xf>
    <xf numFmtId="0" fontId="61" fillId="0" borderId="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4" borderId="0" applyNumberFormat="0" applyBorder="0" applyAlignment="0" applyProtection="0">
      <alignment vertical="center"/>
    </xf>
    <xf numFmtId="0" fontId="62" fillId="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3" fillId="4"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5" fillId="4" borderId="0" applyNumberFormat="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45" fillId="4" borderId="0" applyNumberFormat="0" applyBorder="0" applyAlignment="0" applyProtection="0">
      <alignment vertical="center"/>
    </xf>
    <xf numFmtId="0" fontId="49" fillId="0" borderId="13" applyNumberFormat="0" applyFill="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93" fillId="0" borderId="23" applyProtection="0"/>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2" fillId="8"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53" fillId="4" borderId="0" applyNumberFormat="0" applyBorder="0" applyAlignment="0" applyProtection="0">
      <alignment vertical="center"/>
    </xf>
    <xf numFmtId="0" fontId="45" fillId="4" borderId="0" applyNumberFormat="0" applyBorder="0" applyAlignment="0" applyProtection="0">
      <alignment vertical="center"/>
    </xf>
    <xf numFmtId="0" fontId="53" fillId="4" borderId="0" applyNumberFormat="0" applyBorder="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9" fillId="11"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2" fillId="24" borderId="0" applyNumberFormat="0" applyBorder="0" applyAlignment="0" applyProtection="0">
      <alignment vertical="center"/>
    </xf>
    <xf numFmtId="0" fontId="49" fillId="0" borderId="13" applyNumberFormat="0" applyFill="0" applyAlignment="0" applyProtection="0">
      <alignment vertical="center"/>
    </xf>
    <xf numFmtId="0" fontId="45" fillId="4" borderId="0" applyNumberFormat="0" applyBorder="0" applyAlignment="0" applyProtection="0">
      <alignment vertical="center"/>
    </xf>
    <xf numFmtId="0" fontId="51" fillId="6" borderId="0" applyNumberFormat="0" applyBorder="0" applyAlignment="0" applyProtection="0">
      <alignment vertical="center"/>
    </xf>
    <xf numFmtId="0" fontId="45" fillId="4" borderId="0" applyNumberFormat="0" applyBorder="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2" fillId="14" borderId="0" applyNumberFormat="0" applyBorder="0" applyAlignment="0" applyProtection="0">
      <alignment vertical="center"/>
    </xf>
    <xf numFmtId="0" fontId="45" fillId="4" borderId="0" applyNumberFormat="0" applyBorder="0" applyAlignment="0" applyProtection="0">
      <alignment vertical="center"/>
    </xf>
    <xf numFmtId="0" fontId="62" fillId="6" borderId="0" applyNumberFormat="0" applyBorder="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7" fillId="3" borderId="15" applyNumberFormat="0" applyAlignment="0" applyProtection="0">
      <alignment vertical="center"/>
    </xf>
    <xf numFmtId="0" fontId="57" fillId="3" borderId="15" applyNumberFormat="0" applyAlignment="0" applyProtection="0">
      <alignment vertical="center"/>
    </xf>
    <xf numFmtId="0" fontId="45" fillId="4" borderId="0" applyNumberFormat="0" applyBorder="0" applyAlignment="0" applyProtection="0">
      <alignment vertical="center"/>
    </xf>
    <xf numFmtId="0" fontId="62" fillId="8" borderId="0" applyNumberFormat="0" applyBorder="0" applyAlignment="0" applyProtection="0">
      <alignment vertical="center"/>
    </xf>
    <xf numFmtId="0" fontId="45" fillId="4" borderId="0" applyNumberFormat="0" applyBorder="0" applyAlignment="0" applyProtection="0">
      <alignment vertical="center"/>
    </xf>
    <xf numFmtId="0" fontId="53" fillId="14" borderId="0" applyNumberFormat="0" applyBorder="0" applyAlignment="0" applyProtection="0">
      <alignment vertical="center"/>
    </xf>
    <xf numFmtId="0" fontId="65" fillId="17" borderId="0" applyNumberFormat="0" applyBorder="0" applyAlignment="0" applyProtection="0">
      <alignment vertical="center"/>
    </xf>
    <xf numFmtId="0" fontId="45" fillId="4" borderId="0" applyNumberFormat="0" applyBorder="0" applyAlignment="0" applyProtection="0">
      <alignment vertical="center"/>
    </xf>
    <xf numFmtId="0" fontId="45" fillId="14" borderId="0" applyNumberFormat="0" applyBorder="0" applyAlignment="0" applyProtection="0">
      <alignment vertical="center"/>
    </xf>
    <xf numFmtId="0" fontId="99" fillId="11" borderId="0" applyNumberFormat="0" applyBorder="0" applyAlignment="0" applyProtection="0">
      <alignment vertical="center"/>
    </xf>
    <xf numFmtId="0" fontId="45" fillId="2" borderId="11" applyNumberFormat="0" applyFont="0" applyAlignment="0" applyProtection="0">
      <alignment vertical="center"/>
    </xf>
    <xf numFmtId="0" fontId="62" fillId="20"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5" fillId="4" borderId="0" applyNumberFormat="0" applyBorder="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53" fillId="4" borderId="0" applyNumberFormat="0" applyBorder="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9" fillId="11"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4" borderId="0" applyNumberFormat="0" applyBorder="0" applyAlignment="0" applyProtection="0">
      <alignment vertical="center"/>
    </xf>
    <xf numFmtId="0" fontId="45" fillId="2" borderId="11" applyNumberFormat="0" applyFont="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0" fillId="0" borderId="0"/>
    <xf numFmtId="0" fontId="0" fillId="0" borderId="0"/>
    <xf numFmtId="0" fontId="55" fillId="3" borderId="12" applyNumberFormat="0" applyAlignment="0" applyProtection="0">
      <alignment vertical="center"/>
    </xf>
    <xf numFmtId="0" fontId="55" fillId="3" borderId="12" applyNumberFormat="0" applyAlignment="0" applyProtection="0">
      <alignment vertical="center"/>
    </xf>
    <xf numFmtId="0" fontId="6" fillId="0" borderId="0"/>
    <xf numFmtId="0" fontId="76" fillId="5" borderId="0" applyNumberFormat="0" applyBorder="0" applyAlignment="0" applyProtection="0">
      <alignment vertical="center"/>
    </xf>
    <xf numFmtId="0" fontId="6" fillId="0" borderId="0"/>
    <xf numFmtId="0" fontId="45" fillId="4" borderId="0" applyNumberFormat="0" applyBorder="0" applyAlignment="0" applyProtection="0">
      <alignment vertical="center"/>
    </xf>
    <xf numFmtId="0" fontId="59" fillId="25" borderId="0" applyNumberFormat="0" applyBorder="0" applyAlignment="0" applyProtection="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62" fillId="4" borderId="0" applyNumberFormat="0" applyBorder="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5" fillId="0" borderId="0">
      <alignment vertical="center"/>
    </xf>
    <xf numFmtId="0" fontId="6" fillId="0" borderId="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2" fillId="4" borderId="0" applyNumberFormat="0" applyBorder="0" applyAlignment="0" applyProtection="0">
      <alignment vertical="center"/>
    </xf>
    <xf numFmtId="0" fontId="45" fillId="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0" borderId="0">
      <alignment vertical="center"/>
    </xf>
    <xf numFmtId="0" fontId="61" fillId="0" borderId="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0" borderId="0">
      <alignment vertical="center"/>
    </xf>
    <xf numFmtId="0" fontId="61" fillId="0" borderId="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95" fillId="0" borderId="0"/>
    <xf numFmtId="0" fontId="125" fillId="0" borderId="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1"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72" fillId="11"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125" fillId="0" borderId="0"/>
    <xf numFmtId="0" fontId="45" fillId="4"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0" borderId="0" applyNumberFormat="0" applyBorder="0" applyAlignment="0" applyProtection="0">
      <alignment vertical="center"/>
    </xf>
    <xf numFmtId="0" fontId="45" fillId="4"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62" fillId="4"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62" fillId="4"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62" fillId="4"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62" fillId="4"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62" fillId="4"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2" fillId="4"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8" borderId="0" applyNumberFormat="0" applyBorder="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8" borderId="0" applyNumberFormat="0" applyBorder="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79" fillId="0" borderId="18" applyNumberFormat="0" applyFill="0" applyProtection="0">
      <alignment horizontal="left"/>
    </xf>
    <xf numFmtId="0" fontId="47" fillId="4" borderId="12" applyNumberFormat="0" applyAlignment="0" applyProtection="0">
      <alignment vertical="center"/>
    </xf>
    <xf numFmtId="0" fontId="45" fillId="24" borderId="0" applyNumberFormat="0" applyBorder="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79" fillId="0" borderId="18" applyNumberFormat="0" applyFill="0" applyProtection="0">
      <alignment horizontal="left"/>
    </xf>
    <xf numFmtId="0" fontId="47" fillId="4" borderId="12" applyNumberFormat="0" applyAlignment="0" applyProtection="0">
      <alignment vertical="center"/>
    </xf>
    <xf numFmtId="0" fontId="45" fillId="24"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79" fillId="0" borderId="18" applyNumberFormat="0" applyFill="0" applyProtection="0">
      <alignment horizontal="left"/>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14" borderId="0" applyNumberFormat="0" applyBorder="0" applyAlignment="0" applyProtection="0">
      <alignment vertical="center"/>
    </xf>
    <xf numFmtId="0" fontId="47" fillId="4" borderId="12" applyNumberFormat="0" applyAlignment="0" applyProtection="0">
      <alignment vertical="center"/>
    </xf>
    <xf numFmtId="10" fontId="60" fillId="2" borderId="1" applyNumberFormat="0" applyBorder="0" applyAlignment="0" applyProtection="0"/>
    <xf numFmtId="0" fontId="47" fillId="4" borderId="12" applyNumberFormat="0" applyAlignment="0" applyProtection="0">
      <alignment vertical="center"/>
    </xf>
    <xf numFmtId="0" fontId="47" fillId="4" borderId="12" applyNumberFormat="0" applyAlignment="0" applyProtection="0">
      <alignment vertical="center"/>
    </xf>
    <xf numFmtId="0" fontId="45" fillId="14" borderId="0" applyNumberFormat="0" applyBorder="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4" fillId="3" borderId="15" applyNumberFormat="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5" fillId="6"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8" borderId="0" applyNumberFormat="0" applyBorder="0" applyAlignment="0" applyProtection="0">
      <alignment vertical="center"/>
    </xf>
    <xf numFmtId="0" fontId="47" fillId="4" borderId="12" applyNumberFormat="0" applyAlignment="0" applyProtection="0">
      <alignment vertical="center"/>
    </xf>
    <xf numFmtId="0" fontId="45" fillId="8" borderId="0" applyNumberFormat="0" applyBorder="0" applyAlignment="0" applyProtection="0">
      <alignment vertical="center"/>
    </xf>
    <xf numFmtId="0" fontId="138" fillId="43" borderId="0" applyNumberFormat="0" applyBorder="0" applyAlignment="0" applyProtection="0">
      <alignment vertical="center"/>
    </xf>
    <xf numFmtId="0" fontId="138" fillId="43"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94" fillId="0" borderId="0" applyNumberFormat="0" applyFill="0" applyBorder="0" applyAlignment="0" applyProtection="0">
      <alignment vertical="center"/>
    </xf>
    <xf numFmtId="0" fontId="51" fillId="6" borderId="0" applyNumberFormat="0" applyBorder="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0"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0"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24" borderId="0" applyNumberFormat="0" applyBorder="0" applyAlignment="0" applyProtection="0">
      <alignment vertical="center"/>
    </xf>
    <xf numFmtId="0" fontId="62" fillId="8"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24" borderId="0" applyNumberFormat="0" applyBorder="0" applyAlignment="0" applyProtection="0">
      <alignment vertical="center"/>
    </xf>
    <xf numFmtId="0" fontId="62" fillId="8"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24" borderId="0" applyNumberFormat="0" applyBorder="0" applyAlignment="0" applyProtection="0">
      <alignment vertical="center"/>
    </xf>
    <xf numFmtId="0" fontId="62" fillId="8"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24" borderId="0" applyNumberFormat="0" applyBorder="0" applyAlignment="0" applyProtection="0">
      <alignment vertical="center"/>
    </xf>
    <xf numFmtId="0" fontId="62" fillId="8"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24" borderId="0" applyNumberFormat="0" applyBorder="0" applyAlignment="0" applyProtection="0">
      <alignment vertical="center"/>
    </xf>
    <xf numFmtId="0" fontId="63" fillId="24" borderId="0" applyNumberFormat="0" applyBorder="0" applyAlignment="0" applyProtection="0">
      <alignment vertical="center"/>
    </xf>
    <xf numFmtId="0" fontId="62" fillId="8"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24" borderId="0" applyNumberFormat="0" applyBorder="0" applyAlignment="0" applyProtection="0">
      <alignment vertical="center"/>
    </xf>
    <xf numFmtId="0" fontId="63" fillId="24" borderId="0" applyNumberFormat="0" applyBorder="0" applyAlignment="0" applyProtection="0">
      <alignment vertical="center"/>
    </xf>
    <xf numFmtId="0" fontId="62" fillId="8" borderId="0" applyNumberFormat="0" applyBorder="0" applyAlignment="0" applyProtection="0">
      <alignment vertical="center"/>
    </xf>
    <xf numFmtId="0" fontId="62" fillId="8"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24" borderId="0" applyNumberFormat="0" applyBorder="0" applyAlignment="0" applyProtection="0">
      <alignment vertical="center"/>
    </xf>
    <xf numFmtId="0" fontId="63" fillId="24" borderId="0" applyNumberFormat="0" applyBorder="0" applyAlignment="0" applyProtection="0">
      <alignment vertical="center"/>
    </xf>
    <xf numFmtId="0" fontId="62" fillId="8" borderId="0" applyNumberFormat="0" applyBorder="0" applyAlignment="0" applyProtection="0">
      <alignment vertical="center"/>
    </xf>
    <xf numFmtId="0" fontId="62" fillId="8"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24" borderId="0" applyNumberFormat="0" applyBorder="0" applyAlignment="0" applyProtection="0">
      <alignment vertical="center"/>
    </xf>
    <xf numFmtId="0" fontId="63" fillId="24" borderId="0" applyNumberFormat="0" applyBorder="0" applyAlignment="0" applyProtection="0">
      <alignment vertical="center"/>
    </xf>
    <xf numFmtId="0" fontId="62" fillId="8" borderId="0" applyNumberFormat="0" applyBorder="0" applyAlignment="0" applyProtection="0">
      <alignment vertical="center"/>
    </xf>
    <xf numFmtId="0" fontId="62" fillId="8"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24" borderId="0" applyNumberFormat="0" applyBorder="0" applyAlignment="0" applyProtection="0">
      <alignment vertical="center"/>
    </xf>
    <xf numFmtId="0" fontId="62" fillId="8" borderId="0" applyNumberFormat="0" applyBorder="0" applyAlignment="0" applyProtection="0">
      <alignment vertical="center"/>
    </xf>
    <xf numFmtId="0" fontId="62" fillId="8" borderId="0" applyNumberFormat="0" applyBorder="0" applyAlignment="0" applyProtection="0">
      <alignment vertical="center"/>
    </xf>
    <xf numFmtId="0" fontId="53" fillId="8" borderId="0" applyNumberFormat="0" applyBorder="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8" borderId="0" applyNumberFormat="0" applyBorder="0" applyAlignment="0" applyProtection="0">
      <alignment vertical="center"/>
    </xf>
    <xf numFmtId="10" fontId="60" fillId="2" borderId="1" applyNumberFormat="0" applyBorder="0" applyAlignment="0" applyProtection="0"/>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8" borderId="0" applyNumberFormat="0" applyBorder="0" applyAlignment="0" applyProtection="0">
      <alignment vertical="center"/>
    </xf>
    <xf numFmtId="0" fontId="57" fillId="3" borderId="15" applyNumberFormat="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2" borderId="11"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2" borderId="11"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4" borderId="0" applyNumberFormat="0" applyBorder="0" applyAlignment="0" applyProtection="0">
      <alignment vertical="center"/>
    </xf>
    <xf numFmtId="0" fontId="57" fillId="3" borderId="15"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2" borderId="11"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7" fillId="3" borderId="15" applyNumberFormat="0" applyAlignment="0" applyProtection="0">
      <alignment vertical="center"/>
    </xf>
    <xf numFmtId="0" fontId="87" fillId="0" borderId="19" applyNumberFormat="0" applyFill="0" applyAlignment="0" applyProtection="0">
      <alignment vertical="center"/>
    </xf>
    <xf numFmtId="0" fontId="87" fillId="0" borderId="19" applyNumberFormat="0" applyFill="0" applyAlignment="0" applyProtection="0">
      <alignment vertical="center"/>
    </xf>
    <xf numFmtId="0" fontId="45" fillId="2" borderId="11"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65" fillId="2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2" borderId="11" applyNumberFormat="0" applyFont="0" applyAlignment="0" applyProtection="0">
      <alignment vertical="center"/>
    </xf>
    <xf numFmtId="0" fontId="45" fillId="8" borderId="0" applyNumberFormat="0" applyBorder="0" applyAlignment="0" applyProtection="0">
      <alignment vertical="center"/>
    </xf>
    <xf numFmtId="0" fontId="53" fillId="8" borderId="0" applyNumberFormat="0" applyBorder="0" applyAlignment="0" applyProtection="0">
      <alignment vertical="center"/>
    </xf>
    <xf numFmtId="0" fontId="45" fillId="8"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85" fillId="0" borderId="14" applyNumberFormat="0" applyFill="0" applyAlignment="0" applyProtection="0">
      <alignment vertical="center"/>
    </xf>
    <xf numFmtId="0" fontId="45" fillId="2" borderId="11" applyNumberFormat="0" applyFont="0" applyAlignment="0" applyProtection="0">
      <alignment vertical="center"/>
    </xf>
    <xf numFmtId="0" fontId="45" fillId="8"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4" fillId="3" borderId="15" applyNumberFormat="0" applyAlignment="0" applyProtection="0">
      <alignment vertical="center"/>
    </xf>
    <xf numFmtId="0" fontId="45" fillId="8" borderId="0" applyNumberFormat="0" applyBorder="0" applyAlignment="0" applyProtection="0">
      <alignment vertical="center"/>
    </xf>
    <xf numFmtId="0" fontId="65" fillId="24" borderId="0" applyNumberFormat="0" applyBorder="0" applyAlignment="0" applyProtection="0">
      <alignment vertical="center"/>
    </xf>
    <xf numFmtId="0" fontId="65" fillId="24"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7" fillId="3" borderId="15" applyNumberFormat="0" applyAlignment="0" applyProtection="0">
      <alignment vertical="center"/>
    </xf>
    <xf numFmtId="0" fontId="81" fillId="0" borderId="21" applyNumberFormat="0" applyFill="0" applyAlignment="0" applyProtection="0">
      <alignment vertical="center"/>
    </xf>
    <xf numFmtId="0" fontId="81" fillId="0" borderId="21" applyNumberFormat="0" applyFill="0" applyAlignment="0" applyProtection="0">
      <alignment vertical="center"/>
    </xf>
    <xf numFmtId="0" fontId="45" fillId="8" borderId="0" applyNumberFormat="0" applyBorder="0" applyAlignment="0" applyProtection="0">
      <alignment vertical="center"/>
    </xf>
    <xf numFmtId="192" fontId="95" fillId="0" borderId="0" applyFont="0" applyFill="0" applyBorder="0" applyAlignment="0" applyProtection="0"/>
    <xf numFmtId="0" fontId="45" fillId="8" borderId="0" applyNumberFormat="0" applyBorder="0" applyAlignment="0" applyProtection="0">
      <alignment vertical="center"/>
    </xf>
    <xf numFmtId="0" fontId="65" fillId="24" borderId="0" applyNumberFormat="0" applyBorder="0" applyAlignment="0" applyProtection="0">
      <alignment vertical="center"/>
    </xf>
    <xf numFmtId="0" fontId="45" fillId="8"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8" borderId="0" applyNumberFormat="0" applyBorder="0" applyAlignment="0" applyProtection="0">
      <alignment vertical="center"/>
    </xf>
    <xf numFmtId="0" fontId="65" fillId="24"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9" fontId="90" fillId="0" borderId="0" applyFont="0" applyFill="0" applyBorder="0" applyAlignment="0" applyProtection="0"/>
    <xf numFmtId="0" fontId="45" fillId="8" borderId="0" applyNumberFormat="0" applyBorder="0" applyAlignment="0" applyProtection="0">
      <alignment vertical="center"/>
    </xf>
    <xf numFmtId="0" fontId="71" fillId="0" borderId="21" applyNumberFormat="0" applyFill="0" applyAlignment="0" applyProtection="0">
      <alignment vertical="center"/>
    </xf>
    <xf numFmtId="0" fontId="54" fillId="3" borderId="15"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1" fillId="6" borderId="0" applyNumberFormat="0" applyBorder="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8"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182" fontId="95" fillId="0" borderId="0" applyFont="0" applyFill="0" applyBorder="0" applyAlignment="0" applyProtection="0"/>
    <xf numFmtId="0" fontId="45" fillId="8"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2" fillId="8" borderId="0" applyNumberFormat="0" applyBorder="0" applyAlignment="0" applyProtection="0">
      <alignment vertical="center"/>
    </xf>
    <xf numFmtId="0" fontId="45" fillId="8" borderId="0" applyNumberFormat="0" applyBorder="0" applyAlignment="0" applyProtection="0">
      <alignment vertical="center"/>
    </xf>
    <xf numFmtId="0" fontId="62"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7" fillId="4" borderId="12" applyNumberFormat="0" applyAlignment="0" applyProtection="0">
      <alignment vertical="center"/>
    </xf>
    <xf numFmtId="0" fontId="45" fillId="0" borderId="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62" fillId="8" borderId="0" applyNumberFormat="0" applyBorder="0" applyAlignment="0" applyProtection="0">
      <alignment vertical="center"/>
    </xf>
    <xf numFmtId="0" fontId="45" fillId="8" borderId="0" applyNumberFormat="0" applyBorder="0" applyAlignment="0" applyProtection="0">
      <alignment vertical="center"/>
    </xf>
    <xf numFmtId="0" fontId="2" fillId="0" borderId="0"/>
    <xf numFmtId="0" fontId="45" fillId="2" borderId="11" applyNumberFormat="0" applyFon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62" fillId="8" borderId="0" applyNumberFormat="0" applyBorder="0" applyAlignment="0" applyProtection="0">
      <alignment vertical="center"/>
    </xf>
    <xf numFmtId="0" fontId="45" fillId="0" borderId="0">
      <alignment vertical="center"/>
    </xf>
    <xf numFmtId="0" fontId="45" fillId="2" borderId="11" applyNumberFormat="0" applyFont="0" applyAlignment="0" applyProtection="0">
      <alignment vertical="center"/>
    </xf>
    <xf numFmtId="0" fontId="66" fillId="0" borderId="13" applyNumberFormat="0" applyFill="0" applyAlignment="0" applyProtection="0">
      <alignment vertical="center"/>
    </xf>
    <xf numFmtId="0" fontId="62" fillId="8" borderId="0" applyNumberFormat="0" applyBorder="0" applyAlignment="0" applyProtection="0">
      <alignment vertical="center"/>
    </xf>
    <xf numFmtId="0" fontId="62" fillId="8" borderId="0" applyNumberFormat="0" applyBorder="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62" fillId="8" borderId="0" applyNumberFormat="0" applyBorder="0" applyAlignment="0" applyProtection="0">
      <alignment vertical="center"/>
    </xf>
    <xf numFmtId="0" fontId="45" fillId="20" borderId="0" applyNumberFormat="0" applyBorder="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62" fillId="8" borderId="0" applyNumberFormat="0" applyBorder="0" applyAlignment="0" applyProtection="0">
      <alignment vertical="center"/>
    </xf>
    <xf numFmtId="0" fontId="62" fillId="24" borderId="0" applyNumberFormat="0" applyBorder="0" applyAlignment="0" applyProtection="0">
      <alignment vertical="center"/>
    </xf>
    <xf numFmtId="0" fontId="48" fillId="4" borderId="12" applyNumberFormat="0" applyAlignment="0" applyProtection="0">
      <alignment vertical="center"/>
    </xf>
    <xf numFmtId="0" fontId="63" fillId="14" borderId="0" applyNumberFormat="0" applyBorder="0" applyAlignment="0" applyProtection="0">
      <alignment vertical="center"/>
    </xf>
    <xf numFmtId="0" fontId="53" fillId="2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4" borderId="0" applyNumberFormat="0" applyBorder="0" applyAlignment="0" applyProtection="0">
      <alignment vertical="center"/>
    </xf>
    <xf numFmtId="0" fontId="45" fillId="2" borderId="11" applyNumberFormat="0" applyFont="0" applyAlignment="0" applyProtection="0">
      <alignment vertical="center"/>
    </xf>
    <xf numFmtId="0" fontId="124" fillId="58" borderId="0" applyNumberFormat="0" applyBorder="0" applyAlignment="0" applyProtection="0">
      <alignment vertical="center"/>
    </xf>
    <xf numFmtId="0" fontId="45" fillId="24" borderId="0" applyNumberFormat="0" applyBorder="0" applyAlignment="0" applyProtection="0">
      <alignment vertical="center"/>
    </xf>
    <xf numFmtId="0" fontId="45" fillId="2" borderId="11" applyNumberFormat="0" applyFont="0" applyAlignment="0" applyProtection="0">
      <alignment vertical="center"/>
    </xf>
    <xf numFmtId="0" fontId="81" fillId="0" borderId="21" applyNumberFormat="0" applyFill="0" applyAlignment="0" applyProtection="0">
      <alignment vertical="center"/>
    </xf>
    <xf numFmtId="0" fontId="81" fillId="0" borderId="21" applyNumberFormat="0" applyFill="0" applyAlignment="0" applyProtection="0">
      <alignment vertical="center"/>
    </xf>
    <xf numFmtId="0" fontId="45" fillId="24" borderId="0" applyNumberFormat="0" applyBorder="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124" fillId="58"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 borderId="11" applyNumberFormat="0" applyFont="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57" fillId="3" borderId="15" applyNumberFormat="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57" fillId="3" borderId="15" applyNumberFormat="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57" fillId="3" borderId="15" applyNumberFormat="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4" borderId="0" applyNumberFormat="0" applyBorder="0" applyAlignment="0" applyProtection="0">
      <alignment vertical="center"/>
    </xf>
    <xf numFmtId="0" fontId="65" fillId="14"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4" borderId="0" applyNumberFormat="0" applyBorder="0" applyAlignment="0" applyProtection="0">
      <alignment vertical="center"/>
    </xf>
    <xf numFmtId="10" fontId="60" fillId="2" borderId="1" applyNumberFormat="0" applyBorder="0" applyAlignment="0" applyProtection="0"/>
    <xf numFmtId="0" fontId="57" fillId="3" borderId="15" applyNumberFormat="0" applyAlignment="0" applyProtection="0">
      <alignment vertical="center"/>
    </xf>
    <xf numFmtId="0" fontId="53" fillId="24" borderId="0" applyNumberFormat="0" applyBorder="0" applyAlignment="0" applyProtection="0">
      <alignment vertical="center"/>
    </xf>
    <xf numFmtId="0" fontId="45" fillId="24" borderId="0" applyNumberFormat="0" applyBorder="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3" fillId="24" borderId="0" applyNumberFormat="0" applyBorder="0" applyAlignment="0" applyProtection="0">
      <alignment vertical="center"/>
    </xf>
    <xf numFmtId="0" fontId="45" fillId="24" borderId="0" applyNumberFormat="0" applyBorder="0" applyAlignment="0" applyProtection="0">
      <alignment vertical="center"/>
    </xf>
    <xf numFmtId="0" fontId="57" fillId="3" borderId="15" applyNumberFormat="0" applyAlignment="0" applyProtection="0">
      <alignment vertical="center"/>
    </xf>
    <xf numFmtId="0" fontId="45" fillId="24" borderId="0" applyNumberFormat="0" applyBorder="0" applyAlignment="0" applyProtection="0">
      <alignment vertical="center"/>
    </xf>
    <xf numFmtId="0" fontId="45" fillId="2" borderId="11" applyNumberFormat="0" applyFont="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45" fillId="24"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4"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4" borderId="0" applyNumberFormat="0" applyBorder="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100" fillId="30" borderId="0" applyNumberFormat="0" applyBorder="0" applyAlignment="0" applyProtection="0"/>
    <xf numFmtId="0" fontId="45" fillId="24"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4" borderId="0" applyNumberFormat="0" applyBorder="0" applyAlignment="0" applyProtection="0">
      <alignment vertical="center"/>
    </xf>
    <xf numFmtId="0" fontId="65" fillId="14"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4" borderId="0" applyNumberFormat="0" applyBorder="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3" fillId="24"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4" borderId="0" applyNumberFormat="0" applyBorder="0" applyAlignment="0" applyProtection="0">
      <alignment vertical="center"/>
    </xf>
    <xf numFmtId="0" fontId="65" fillId="14" borderId="0" applyNumberFormat="0" applyBorder="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4"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62" fillId="24" borderId="0" applyNumberFormat="0" applyBorder="0" applyAlignment="0" applyProtection="0">
      <alignment vertical="center"/>
    </xf>
    <xf numFmtId="0" fontId="47" fillId="4" borderId="12" applyNumberFormat="0" applyAlignment="0" applyProtection="0">
      <alignment vertical="center"/>
    </xf>
    <xf numFmtId="0" fontId="62" fillId="2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2" fillId="2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2" fillId="24" borderId="0" applyNumberFormat="0" applyBorder="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62" fillId="24"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62" fillId="24"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2" fillId="14" borderId="0" applyNumberFormat="0" applyBorder="0" applyAlignment="0" applyProtection="0">
      <alignment vertical="center"/>
    </xf>
    <xf numFmtId="0" fontId="63" fillId="17" borderId="0" applyNumberFormat="0" applyBorder="0" applyAlignment="0" applyProtection="0">
      <alignment vertical="center"/>
    </xf>
    <xf numFmtId="0" fontId="45" fillId="14" borderId="0" applyNumberFormat="0" applyBorder="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14"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14" borderId="0" applyNumberFormat="0" applyBorder="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5" fillId="14"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51" fillId="6" borderId="0" applyNumberFormat="0" applyBorder="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56" fillId="0" borderId="13" applyNumberFormat="0" applyFill="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14" borderId="0" applyNumberFormat="0" applyBorder="0" applyAlignment="0" applyProtection="0">
      <alignment vertical="center"/>
    </xf>
    <xf numFmtId="0" fontId="53" fillId="14" borderId="0" applyNumberFormat="0" applyBorder="0" applyAlignment="0" applyProtection="0">
      <alignment vertical="center"/>
    </xf>
    <xf numFmtId="0" fontId="45" fillId="14"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3" fillId="14" borderId="0" applyNumberFormat="0" applyBorder="0" applyAlignment="0" applyProtection="0">
      <alignment vertical="center"/>
    </xf>
    <xf numFmtId="0" fontId="45" fillId="14" borderId="0" applyNumberFormat="0" applyBorder="0" applyAlignment="0" applyProtection="0">
      <alignment vertical="center"/>
    </xf>
    <xf numFmtId="0" fontId="52" fillId="0" borderId="14" applyNumberFormat="0" applyFill="0" applyAlignment="0" applyProtection="0">
      <alignment vertical="center"/>
    </xf>
    <xf numFmtId="0" fontId="45" fillId="14"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93" fillId="0" borderId="23" applyProtection="0"/>
    <xf numFmtId="0" fontId="56" fillId="0" borderId="13" applyNumberFormat="0" applyFill="0" applyAlignment="0" applyProtection="0">
      <alignment vertical="center"/>
    </xf>
    <xf numFmtId="0" fontId="45" fillId="14"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5" fillId="58" borderId="0" applyNumberFormat="0" applyBorder="0" applyAlignment="0" applyProtection="0">
      <alignment vertical="center"/>
    </xf>
    <xf numFmtId="0" fontId="45" fillId="14"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10" fontId="60" fillId="2" borderId="1" applyNumberFormat="0" applyBorder="0" applyAlignment="0" applyProtection="0"/>
    <xf numFmtId="0" fontId="45" fillId="14" borderId="0" applyNumberFormat="0" applyBorder="0" applyAlignment="0" applyProtection="0">
      <alignment vertical="center"/>
    </xf>
    <xf numFmtId="0" fontId="65" fillId="17" borderId="0" applyNumberFormat="0" applyBorder="0" applyAlignment="0" applyProtection="0">
      <alignment vertical="center"/>
    </xf>
    <xf numFmtId="0" fontId="45" fillId="14"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3" fillId="14" borderId="0" applyNumberFormat="0" applyBorder="0" applyAlignment="0" applyProtection="0">
      <alignment vertical="center"/>
    </xf>
    <xf numFmtId="0" fontId="51" fillId="5" borderId="0" applyNumberFormat="0" applyBorder="0" applyAlignment="0" applyProtection="0">
      <alignment vertical="center"/>
    </xf>
    <xf numFmtId="0" fontId="45" fillId="14" borderId="0" applyNumberFormat="0" applyBorder="0" applyAlignment="0" applyProtection="0">
      <alignment vertical="center"/>
    </xf>
    <xf numFmtId="0" fontId="65" fillId="17" borderId="0" applyNumberFormat="0" applyBorder="0" applyAlignment="0" applyProtection="0">
      <alignment vertical="center"/>
    </xf>
    <xf numFmtId="0" fontId="45" fillId="14"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130" fillId="0" borderId="8">
      <alignment horizontal="left" vertical="center"/>
    </xf>
    <xf numFmtId="0" fontId="62" fillId="14" borderId="0" applyNumberFormat="0" applyBorder="0" applyAlignment="0" applyProtection="0">
      <alignment vertical="center"/>
    </xf>
    <xf numFmtId="0" fontId="46" fillId="3" borderId="12" applyNumberFormat="0" applyAlignment="0" applyProtection="0">
      <alignment vertical="center"/>
    </xf>
    <xf numFmtId="0" fontId="62" fillId="14" borderId="0" applyNumberFormat="0" applyBorder="0" applyAlignment="0" applyProtection="0">
      <alignment vertical="center"/>
    </xf>
    <xf numFmtId="0" fontId="62" fillId="14" borderId="0" applyNumberFormat="0" applyBorder="0" applyAlignment="0" applyProtection="0">
      <alignment vertical="center"/>
    </xf>
    <xf numFmtId="0" fontId="45" fillId="0" borderId="0">
      <alignment vertical="center"/>
    </xf>
    <xf numFmtId="0" fontId="62" fillId="14" borderId="0" applyNumberFormat="0" applyBorder="0" applyAlignment="0" applyProtection="0">
      <alignment vertical="center"/>
    </xf>
    <xf numFmtId="0" fontId="62" fillId="14" borderId="0" applyNumberFormat="0" applyBorder="0" applyAlignment="0" applyProtection="0">
      <alignment vertical="center"/>
    </xf>
    <xf numFmtId="0" fontId="62" fillId="14" borderId="0" applyNumberFormat="0" applyBorder="0" applyAlignment="0" applyProtection="0">
      <alignment vertical="center"/>
    </xf>
    <xf numFmtId="0" fontId="55" fillId="3" borderId="12" applyNumberFormat="0" applyAlignment="0" applyProtection="0">
      <alignment vertical="center"/>
    </xf>
    <xf numFmtId="0" fontId="53" fillId="6" borderId="0" applyNumberFormat="0" applyBorder="0" applyAlignment="0" applyProtection="0">
      <alignment vertical="center"/>
    </xf>
    <xf numFmtId="0" fontId="45" fillId="6" borderId="0" applyNumberFormat="0" applyBorder="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93" fillId="0" borderId="23"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5" fillId="58" borderId="0" applyNumberFormat="0" applyBorder="0" applyAlignment="0" applyProtection="0">
      <alignment vertical="center"/>
    </xf>
    <xf numFmtId="0" fontId="45" fillId="6" borderId="0" applyNumberFormat="0" applyBorder="0" applyAlignment="0" applyProtection="0">
      <alignment vertical="center"/>
    </xf>
    <xf numFmtId="0" fontId="0" fillId="0" borderId="0"/>
    <xf numFmtId="0" fontId="0" fillId="0" borderId="0"/>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8"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6" borderId="0" applyNumberFormat="0" applyBorder="0" applyAlignment="0" applyProtection="0">
      <alignment vertical="center"/>
    </xf>
    <xf numFmtId="0" fontId="55" fillId="3" borderId="12" applyNumberFormat="0" applyAlignment="0" applyProtection="0">
      <alignment vertical="center"/>
    </xf>
    <xf numFmtId="10" fontId="60" fillId="2" borderId="1" applyNumberFormat="0" applyBorder="0" applyAlignment="0" applyProtection="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6" borderId="0" applyNumberFormat="0" applyBorder="0" applyAlignment="0" applyProtection="0">
      <alignment vertical="center"/>
    </xf>
    <xf numFmtId="0" fontId="0" fillId="0" borderId="0">
      <alignment vertical="center"/>
    </xf>
    <xf numFmtId="0" fontId="0"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6" borderId="0" applyNumberFormat="0" applyBorder="0" applyAlignment="0" applyProtection="0">
      <alignment vertical="center"/>
    </xf>
    <xf numFmtId="0" fontId="55" fillId="3" borderId="12" applyNumberFormat="0" applyAlignment="0" applyProtection="0">
      <alignment vertical="center"/>
    </xf>
    <xf numFmtId="0" fontId="45" fillId="6"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6" borderId="0" applyNumberFormat="0" applyBorder="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5" fillId="6"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55" fillId="3" borderId="12" applyNumberFormat="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 fontId="5" fillId="0" borderId="1">
      <alignment vertical="center"/>
      <protection locked="0"/>
    </xf>
    <xf numFmtId="1" fontId="5" fillId="0" borderId="1">
      <alignment vertical="center"/>
      <protection locked="0"/>
    </xf>
    <xf numFmtId="0" fontId="93" fillId="0" borderId="23"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55" fillId="3" borderId="12" applyNumberFormat="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5" fillId="0" borderId="0">
      <alignment vertical="center"/>
    </xf>
    <xf numFmtId="0" fontId="45" fillId="0" borderId="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10" fontId="60" fillId="2" borderId="1"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85" fillId="0" borderId="14" applyNumberFormat="0" applyFill="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8" fillId="4" borderId="12" applyNumberFormat="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0" fontId="65" fillId="12" borderId="0" applyNumberFormat="0" applyBorder="0" applyAlignment="0" applyProtection="0">
      <alignment vertical="center"/>
    </xf>
    <xf numFmtId="0" fontId="65" fillId="14"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6" borderId="0" applyNumberFormat="0" applyBorder="0" applyAlignment="0" applyProtection="0">
      <alignment vertical="center"/>
    </xf>
    <xf numFmtId="0" fontId="45" fillId="2" borderId="11" applyNumberFormat="0" applyFont="0" applyAlignment="0" applyProtection="0">
      <alignment vertical="center"/>
    </xf>
    <xf numFmtId="0" fontId="53" fillId="6" borderId="0" applyNumberFormat="0" applyBorder="0" applyAlignment="0" applyProtection="0">
      <alignment vertical="center"/>
    </xf>
    <xf numFmtId="0" fontId="45" fillId="6"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3" fillId="6" borderId="0" applyNumberFormat="0" applyBorder="0" applyAlignment="0" applyProtection="0">
      <alignment vertical="center"/>
    </xf>
    <xf numFmtId="0" fontId="45" fillId="6" borderId="0" applyNumberFormat="0" applyBorder="0" applyAlignment="0" applyProtection="0">
      <alignment vertical="center"/>
    </xf>
    <xf numFmtId="1" fontId="5" fillId="0" borderId="1">
      <alignment vertical="center"/>
      <protection locked="0"/>
    </xf>
    <xf numFmtId="1" fontId="5" fillId="0" borderId="1">
      <alignment vertical="center"/>
      <protection locked="0"/>
    </xf>
    <xf numFmtId="0" fontId="93" fillId="0" borderId="23" applyProtection="0"/>
    <xf numFmtId="0" fontId="45" fillId="2" borderId="11" applyNumberFormat="0" applyFont="0" applyAlignment="0" applyProtection="0">
      <alignment vertical="center"/>
    </xf>
    <xf numFmtId="0" fontId="45" fillId="6"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77" fillId="5" borderId="0" applyNumberFormat="0" applyBorder="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6" borderId="0" applyNumberFormat="0" applyBorder="0" applyAlignment="0" applyProtection="0">
      <alignment vertical="center"/>
    </xf>
    <xf numFmtId="10" fontId="60" fillId="2" borderId="1" applyNumberFormat="0" applyBorder="0" applyAlignment="0" applyProtection="0"/>
    <xf numFmtId="0" fontId="45" fillId="6"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0" fontId="45" fillId="6" borderId="0" applyNumberFormat="0" applyBorder="0" applyAlignment="0" applyProtection="0">
      <alignment vertical="center"/>
    </xf>
    <xf numFmtId="10" fontId="60" fillId="2" borderId="1" applyNumberFormat="0" applyBorder="0" applyAlignment="0" applyProtection="0"/>
    <xf numFmtId="0" fontId="45" fillId="6"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0" fontId="60" fillId="2" borderId="1" applyNumberFormat="0" applyBorder="0" applyAlignment="0" applyProtection="0"/>
    <xf numFmtId="0" fontId="45" fillId="2" borderId="11" applyNumberFormat="0" applyFont="0" applyAlignment="0" applyProtection="0">
      <alignment vertical="center"/>
    </xf>
    <xf numFmtId="0" fontId="45" fillId="6" borderId="0" applyNumberFormat="0" applyBorder="0" applyAlignment="0" applyProtection="0">
      <alignment vertical="center"/>
    </xf>
    <xf numFmtId="10" fontId="60" fillId="2" borderId="1" applyNumberFormat="0" applyBorder="0" applyAlignment="0" applyProtection="0"/>
    <xf numFmtId="0" fontId="45" fillId="6"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0" fontId="65" fillId="58"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0" fontId="65" fillId="12" borderId="0" applyNumberFormat="0" applyBorder="0" applyAlignment="0" applyProtection="0">
      <alignment vertical="center"/>
    </xf>
    <xf numFmtId="0" fontId="65" fillId="14"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3" fillId="6" borderId="0" applyNumberFormat="0" applyBorder="0" applyAlignment="0" applyProtection="0">
      <alignment vertical="center"/>
    </xf>
    <xf numFmtId="1" fontId="5" fillId="0" borderId="1">
      <alignment vertical="center"/>
      <protection locked="0"/>
    </xf>
    <xf numFmtId="1" fontId="5" fillId="0" borderId="1">
      <alignment vertical="center"/>
      <protection locked="0"/>
    </xf>
    <xf numFmtId="0" fontId="93" fillId="0" borderId="23" applyProtection="0"/>
    <xf numFmtId="0" fontId="45" fillId="6"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0" fontId="65" fillId="12" borderId="0" applyNumberFormat="0" applyBorder="0" applyAlignment="0" applyProtection="0">
      <alignment vertical="center"/>
    </xf>
    <xf numFmtId="0" fontId="65" fillId="14"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10" fontId="60" fillId="2" borderId="1" applyNumberFormat="0" applyBorder="0" applyAlignment="0" applyProtection="0"/>
    <xf numFmtId="0" fontId="45" fillId="6"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6" borderId="0" applyNumberFormat="0" applyBorder="0" applyAlignment="0" applyProtection="0">
      <alignment vertical="center"/>
    </xf>
    <xf numFmtId="0" fontId="45" fillId="6" borderId="0" applyNumberFormat="0" applyBorder="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2" fillId="6" borderId="0" applyNumberFormat="0" applyBorder="0" applyAlignment="0" applyProtection="0">
      <alignment vertical="center"/>
    </xf>
    <xf numFmtId="0" fontId="55" fillId="3" borderId="12" applyNumberFormat="0" applyAlignment="0" applyProtection="0">
      <alignment vertical="center"/>
    </xf>
    <xf numFmtId="0" fontId="62" fillId="6" borderId="0" applyNumberFormat="0" applyBorder="0" applyAlignment="0" applyProtection="0">
      <alignment vertical="center"/>
    </xf>
    <xf numFmtId="0" fontId="55" fillId="3" borderId="12" applyNumberFormat="0" applyAlignment="0" applyProtection="0">
      <alignment vertical="center"/>
    </xf>
    <xf numFmtId="0" fontId="62" fillId="6"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0" borderId="0">
      <alignment vertical="center"/>
    </xf>
    <xf numFmtId="0" fontId="45" fillId="0" borderId="0">
      <alignment vertical="center"/>
    </xf>
    <xf numFmtId="0" fontId="55" fillId="3" borderId="12" applyNumberFormat="0" applyAlignment="0" applyProtection="0">
      <alignment vertical="center"/>
    </xf>
    <xf numFmtId="0" fontId="62" fillId="6" borderId="0" applyNumberFormat="0" applyBorder="0" applyAlignment="0" applyProtection="0">
      <alignment vertical="center"/>
    </xf>
    <xf numFmtId="0" fontId="55" fillId="3" borderId="12" applyNumberFormat="0" applyAlignment="0" applyProtection="0">
      <alignment vertical="center"/>
    </xf>
    <xf numFmtId="0" fontId="62" fillId="6" borderId="0" applyNumberFormat="0" applyBorder="0" applyAlignment="0" applyProtection="0">
      <alignment vertical="center"/>
    </xf>
    <xf numFmtId="0" fontId="56" fillId="0" borderId="13" applyNumberFormat="0" applyFill="0" applyAlignment="0" applyProtection="0">
      <alignment vertical="center"/>
    </xf>
    <xf numFmtId="194" fontId="95" fillId="0" borderId="0" applyFont="0" applyFill="0" applyBorder="0" applyAlignment="0" applyProtection="0"/>
    <xf numFmtId="0" fontId="54" fillId="3" borderId="15" applyNumberFormat="0" applyAlignment="0" applyProtection="0">
      <alignment vertical="center"/>
    </xf>
    <xf numFmtId="0" fontId="62" fillId="6" borderId="0" applyNumberFormat="0" applyBorder="0" applyAlignment="0" applyProtection="0">
      <alignment vertical="center"/>
    </xf>
    <xf numFmtId="0" fontId="46" fillId="3" borderId="12" applyNumberFormat="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62" fillId="8" borderId="0" applyNumberFormat="0" applyBorder="0" applyAlignment="0" applyProtection="0">
      <alignment vertical="center"/>
    </xf>
    <xf numFmtId="0" fontId="63" fillId="16"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9" fillId="11"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3" fillId="8" borderId="0" applyNumberFormat="0" applyBorder="0" applyAlignment="0" applyProtection="0">
      <alignment vertical="center"/>
    </xf>
    <xf numFmtId="0" fontId="45" fillId="2" borderId="11" applyNumberFormat="0" applyFont="0" applyAlignment="0" applyProtection="0">
      <alignment vertical="center"/>
    </xf>
    <xf numFmtId="0" fontId="45" fillId="8" borderId="0" applyNumberFormat="0" applyBorder="0" applyAlignment="0" applyProtection="0">
      <alignment vertical="center"/>
    </xf>
    <xf numFmtId="0" fontId="55" fillId="3" borderId="12" applyNumberFormat="0" applyAlignment="0" applyProtection="0">
      <alignment vertical="center"/>
    </xf>
    <xf numFmtId="0" fontId="45" fillId="8" borderId="0" applyNumberFormat="0" applyBorder="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0" fontId="45" fillId="2" borderId="11" applyNumberFormat="0" applyFont="0" applyAlignment="0" applyProtection="0">
      <alignment vertical="center"/>
    </xf>
    <xf numFmtId="0" fontId="45" fillId="8" borderId="0" applyNumberFormat="0" applyBorder="0" applyAlignment="0" applyProtection="0">
      <alignment vertical="center"/>
    </xf>
    <xf numFmtId="0" fontId="55" fillId="3" borderId="12" applyNumberFormat="0" applyAlignment="0" applyProtection="0">
      <alignment vertical="center"/>
    </xf>
    <xf numFmtId="0" fontId="45" fillId="8"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0" fontId="60" fillId="2" borderId="1"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0" fontId="65" fillId="58"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8" borderId="0" applyNumberFormat="0" applyBorder="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131" fillId="60" borderId="2">
      <protection locked="0"/>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8" borderId="0" applyNumberFormat="0" applyBorder="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76" fillId="6"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83" fillId="0" borderId="19" applyNumberFormat="0" applyFill="0" applyAlignment="0" applyProtection="0">
      <alignment vertical="center"/>
    </xf>
    <xf numFmtId="0" fontId="99" fillId="11"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2" borderId="11"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8" borderId="0" applyNumberFormat="0" applyBorder="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72" fillId="11" borderId="0" applyNumberFormat="0" applyBorder="0" applyAlignment="0" applyProtection="0">
      <alignment vertical="center"/>
    </xf>
    <xf numFmtId="0" fontId="65" fillId="16" borderId="0" applyNumberFormat="0" applyBorder="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72" fillId="11" borderId="0" applyNumberFormat="0" applyBorder="0" applyAlignment="0" applyProtection="0">
      <alignment vertical="center"/>
    </xf>
    <xf numFmtId="0" fontId="2" fillId="0" borderId="0"/>
    <xf numFmtId="0" fontId="45" fillId="8" borderId="0" applyNumberFormat="0" applyBorder="0" applyAlignment="0" applyProtection="0">
      <alignment vertical="center"/>
    </xf>
    <xf numFmtId="0" fontId="45" fillId="2" borderId="11" applyNumberFormat="0" applyFont="0" applyAlignment="0" applyProtection="0">
      <alignment vertical="center"/>
    </xf>
    <xf numFmtId="0" fontId="53" fillId="8" borderId="0" applyNumberFormat="0" applyBorder="0" applyAlignment="0" applyProtection="0">
      <alignment vertical="center"/>
    </xf>
    <xf numFmtId="0" fontId="45" fillId="8"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3" fillId="17" borderId="0" applyNumberFormat="0" applyBorder="0" applyAlignment="0" applyProtection="0">
      <alignment vertical="center"/>
    </xf>
    <xf numFmtId="0" fontId="63" fillId="17" borderId="0" applyNumberFormat="0" applyBorder="0" applyAlignment="0" applyProtection="0">
      <alignment vertical="center"/>
    </xf>
    <xf numFmtId="0" fontId="65" fillId="12" borderId="0" applyNumberFormat="0" applyBorder="0" applyAlignment="0" applyProtection="0">
      <alignment vertical="center"/>
    </xf>
    <xf numFmtId="41" fontId="0" fillId="0" borderId="0" applyFont="0" applyFill="0" applyBorder="0" applyAlignment="0" applyProtection="0">
      <alignment vertical="center"/>
    </xf>
    <xf numFmtId="0" fontId="51" fillId="5" borderId="0" applyNumberFormat="0" applyBorder="0" applyAlignment="0" applyProtection="0">
      <alignment vertical="center"/>
    </xf>
    <xf numFmtId="0" fontId="45" fillId="2" borderId="11" applyNumberFormat="0" applyFont="0" applyAlignment="0" applyProtection="0">
      <alignment vertical="center"/>
    </xf>
    <xf numFmtId="0" fontId="53" fillId="8" borderId="0" applyNumberFormat="0" applyBorder="0" applyAlignment="0" applyProtection="0">
      <alignment vertical="center"/>
    </xf>
    <xf numFmtId="0" fontId="45" fillId="8"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8" borderId="0" applyNumberFormat="0" applyBorder="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5" fillId="24" borderId="0" applyNumberFormat="0" applyBorder="0" applyAlignment="0" applyProtection="0">
      <alignment vertical="center"/>
    </xf>
    <xf numFmtId="0" fontId="45" fillId="8" borderId="0" applyNumberFormat="0" applyBorder="0" applyAlignment="0" applyProtection="0">
      <alignment vertical="center"/>
    </xf>
    <xf numFmtId="0" fontId="57" fillId="3" borderId="15" applyNumberFormat="0" applyAlignment="0" applyProtection="0">
      <alignment vertical="center"/>
    </xf>
    <xf numFmtId="0" fontId="45" fillId="8" borderId="0" applyNumberFormat="0" applyBorder="0" applyAlignment="0" applyProtection="0">
      <alignment vertical="center"/>
    </xf>
    <xf numFmtId="0" fontId="57" fillId="3" borderId="15" applyNumberFormat="0" applyAlignment="0" applyProtection="0">
      <alignment vertical="center"/>
    </xf>
    <xf numFmtId="0" fontId="45" fillId="8" borderId="0" applyNumberFormat="0" applyBorder="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5" fillId="16" borderId="0" applyNumberFormat="0" applyBorder="0" applyAlignment="0" applyProtection="0">
      <alignment vertical="center"/>
    </xf>
    <xf numFmtId="0" fontId="45" fillId="8"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3" fillId="17" borderId="0" applyNumberFormat="0" applyBorder="0" applyAlignment="0" applyProtection="0">
      <alignment vertical="center"/>
    </xf>
    <xf numFmtId="0" fontId="65" fillId="12" borderId="0" applyNumberFormat="0" applyBorder="0" applyAlignment="0" applyProtection="0">
      <alignment vertical="center"/>
    </xf>
    <xf numFmtId="0" fontId="45" fillId="2" borderId="11" applyNumberFormat="0" applyFont="0" applyAlignment="0" applyProtection="0">
      <alignment vertical="center"/>
    </xf>
    <xf numFmtId="0" fontId="53" fillId="8"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8"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5" fillId="16" borderId="0" applyNumberFormat="0" applyBorder="0" applyAlignment="0" applyProtection="0">
      <alignment vertical="center"/>
    </xf>
    <xf numFmtId="0" fontId="45" fillId="8"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8" borderId="0" applyNumberFormat="0" applyBorder="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5" fillId="8"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8"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2" fillId="8" borderId="0" applyNumberFormat="0" applyBorder="0" applyAlignment="0" applyProtection="0">
      <alignment vertical="center"/>
    </xf>
    <xf numFmtId="10" fontId="60" fillId="2" borderId="1" applyNumberFormat="0" applyBorder="0" applyAlignment="0" applyProtection="0"/>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9" fillId="11"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62" fillId="8" borderId="0" applyNumberFormat="0" applyBorder="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10" fontId="60" fillId="2" borderId="1" applyNumberFormat="0" applyBorder="0" applyAlignment="0" applyProtection="0"/>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9" fillId="11"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62" fillId="8" borderId="0" applyNumberFormat="0" applyBorder="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10" fontId="60" fillId="2" borderId="1"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9" fillId="11"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62" fillId="8" borderId="0" applyNumberFormat="0" applyBorder="0" applyAlignment="0" applyProtection="0">
      <alignment vertical="center"/>
    </xf>
    <xf numFmtId="0" fontId="57" fillId="3" borderId="15" applyNumberFormat="0" applyAlignment="0" applyProtection="0">
      <alignment vertical="center"/>
    </xf>
    <xf numFmtId="10" fontId="60" fillId="2" borderId="1" applyNumberFormat="0" applyBorder="0" applyAlignment="0" applyProtection="0"/>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9" fillId="11"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62" fillId="8" borderId="0" applyNumberFormat="0" applyBorder="0" applyAlignment="0" applyProtection="0">
      <alignment vertical="center"/>
    </xf>
    <xf numFmtId="0" fontId="57" fillId="3" borderId="15"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9" fillId="11"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62" fillId="8"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2" fillId="20" borderId="0" applyNumberFormat="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3" fillId="20" borderId="0" applyNumberFormat="0" applyBorder="0" applyAlignment="0" applyProtection="0">
      <alignment vertical="center"/>
    </xf>
    <xf numFmtId="0" fontId="45" fillId="2" borderId="11" applyNumberFormat="0" applyFont="0" applyAlignment="0" applyProtection="0">
      <alignment vertical="center"/>
    </xf>
    <xf numFmtId="0" fontId="45" fillId="20" borderId="0" applyNumberFormat="0" applyBorder="0" applyAlignment="0" applyProtection="0">
      <alignment vertical="center"/>
    </xf>
    <xf numFmtId="0" fontId="45" fillId="2" borderId="11" applyNumberFormat="0" applyFont="0" applyAlignment="0" applyProtection="0">
      <alignment vertical="center"/>
    </xf>
    <xf numFmtId="0" fontId="45" fillId="20"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5" fillId="24"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0"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1"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63" fillId="12"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0"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0"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63" fillId="44"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0"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3" fillId="20" borderId="0" applyNumberFormat="0" applyBorder="0" applyAlignment="0" applyProtection="0">
      <alignment vertical="center"/>
    </xf>
    <xf numFmtId="0" fontId="45" fillId="20"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3" fillId="20" borderId="0" applyNumberFormat="0" applyBorder="0" applyAlignment="0" applyProtection="0">
      <alignment vertical="center"/>
    </xf>
    <xf numFmtId="0" fontId="45" fillId="20"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83" fillId="0" borderId="19" applyNumberFormat="0" applyFill="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0" borderId="0" applyNumberFormat="0" applyBorder="0" applyAlignment="0" applyProtection="0">
      <alignment vertical="center"/>
    </xf>
    <xf numFmtId="0" fontId="45" fillId="2" borderId="11" applyNumberFormat="0" applyFont="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53" fillId="20" borderId="0" applyNumberFormat="0" applyBorder="0" applyAlignment="0" applyProtection="0">
      <alignment vertical="center"/>
    </xf>
    <xf numFmtId="0" fontId="45" fillId="20"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0"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0" borderId="0" applyNumberFormat="0" applyBorder="0" applyAlignment="0" applyProtection="0">
      <alignment vertical="center"/>
    </xf>
    <xf numFmtId="0" fontId="45" fillId="20"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0"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1" fillId="5"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2" fillId="20" borderId="0" applyNumberFormat="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2" fillId="20" borderId="0" applyNumberFormat="0" applyBorder="0" applyAlignment="0" applyProtection="0">
      <alignment vertical="center"/>
    </xf>
    <xf numFmtId="0" fontId="65" fillId="17" borderId="0" applyNumberFormat="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45" fillId="2" borderId="11" applyNumberFormat="0" applyFon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2" fillId="20" borderId="0" applyNumberFormat="0" applyBorder="0" applyAlignment="0" applyProtection="0">
      <alignment vertical="center"/>
    </xf>
    <xf numFmtId="0" fontId="65" fillId="17" borderId="0" applyNumberFormat="0" applyBorder="0" applyAlignment="0" applyProtection="0">
      <alignment vertical="center"/>
    </xf>
    <xf numFmtId="0" fontId="82" fillId="0" borderId="0" applyNumberFormat="0" applyFill="0" applyBorder="0" applyAlignment="0" applyProtection="0">
      <alignment vertical="center"/>
    </xf>
    <xf numFmtId="0" fontId="45" fillId="0" borderId="0">
      <alignment vertical="center"/>
    </xf>
    <xf numFmtId="0" fontId="45" fillId="0" borderId="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62" fillId="20" borderId="0" applyNumberFormat="0" applyBorder="0" applyAlignment="0" applyProtection="0">
      <alignment vertical="center"/>
    </xf>
    <xf numFmtId="0" fontId="65" fillId="17" borderId="0" applyNumberFormat="0" applyBorder="0" applyAlignment="0" applyProtection="0">
      <alignment vertical="center"/>
    </xf>
    <xf numFmtId="0" fontId="82" fillId="0" borderId="0" applyNumberFormat="0" applyFill="0" applyBorder="0" applyAlignment="0" applyProtection="0">
      <alignment vertical="center"/>
    </xf>
    <xf numFmtId="0" fontId="45" fillId="2" borderId="11" applyNumberFormat="0" applyFon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62" fillId="20" borderId="0" applyNumberFormat="0" applyBorder="0" applyAlignment="0" applyProtection="0">
      <alignment vertical="center"/>
    </xf>
    <xf numFmtId="0" fontId="65" fillId="17" borderId="0" applyNumberFormat="0" applyBorder="0" applyAlignment="0" applyProtection="0">
      <alignment vertical="center"/>
    </xf>
    <xf numFmtId="0" fontId="82" fillId="0" borderId="0" applyNumberFormat="0" applyFill="0" applyBorder="0" applyAlignment="0" applyProtection="0">
      <alignment vertical="center"/>
    </xf>
    <xf numFmtId="0" fontId="100" fillId="65" borderId="0" applyNumberFormat="0" applyBorder="0" applyAlignment="0" applyProtection="0"/>
    <xf numFmtId="0" fontId="45" fillId="2" borderId="11" applyNumberFormat="0" applyFon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5" fillId="2" borderId="11" applyNumberFormat="0" applyFont="0" applyAlignment="0" applyProtection="0">
      <alignment vertical="center"/>
    </xf>
    <xf numFmtId="0" fontId="62" fillId="20" borderId="0" applyNumberFormat="0" applyBorder="0" applyAlignment="0" applyProtection="0">
      <alignment vertical="center"/>
    </xf>
    <xf numFmtId="0" fontId="65" fillId="58" borderId="0" applyNumberFormat="0" applyBorder="0" applyAlignment="0" applyProtection="0">
      <alignment vertical="center"/>
    </xf>
    <xf numFmtId="0" fontId="65" fillId="24" borderId="0" applyNumberFormat="0" applyBorder="0" applyAlignment="0" applyProtection="0">
      <alignment vertical="center"/>
    </xf>
    <xf numFmtId="0" fontId="65" fillId="14" borderId="0" applyNumberFormat="0" applyBorder="0" applyAlignment="0" applyProtection="0">
      <alignment vertical="center"/>
    </xf>
    <xf numFmtId="0" fontId="81" fillId="0" borderId="21" applyNumberFormat="0" applyFill="0" applyAlignment="0" applyProtection="0">
      <alignment vertical="center"/>
    </xf>
    <xf numFmtId="0" fontId="0" fillId="0" borderId="0"/>
    <xf numFmtId="0" fontId="0" fillId="0" borderId="0"/>
    <xf numFmtId="0" fontId="54" fillId="3" borderId="15" applyNumberFormat="0" applyAlignment="0" applyProtection="0">
      <alignment vertical="center"/>
    </xf>
    <xf numFmtId="0" fontId="54" fillId="3" borderId="15" applyNumberFormat="0" applyAlignment="0" applyProtection="0">
      <alignment vertical="center"/>
    </xf>
    <xf numFmtId="14" fontId="68" fillId="0" borderId="0">
      <alignment horizontal="center" wrapText="1"/>
      <protection locked="0"/>
    </xf>
    <xf numFmtId="0" fontId="65" fillId="17" borderId="0" applyNumberFormat="0" applyBorder="0" applyAlignment="0" applyProtection="0">
      <alignment vertical="center"/>
    </xf>
    <xf numFmtId="0" fontId="65" fillId="12" borderId="0" applyNumberFormat="0" applyBorder="0" applyAlignment="0" applyProtection="0">
      <alignment vertical="center"/>
    </xf>
    <xf numFmtId="0" fontId="65" fillId="16"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58"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58"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58"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58"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58"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95" fillId="0" borderId="0"/>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124" fillId="58" borderId="0" applyNumberFormat="0" applyBorder="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1" fillId="5"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5" fillId="58"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5" fillId="58"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5" fillId="58"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5" fillId="58" borderId="0" applyNumberFormat="0" applyBorder="0" applyAlignment="0" applyProtection="0">
      <alignment vertical="center"/>
    </xf>
    <xf numFmtId="0" fontId="100" fillId="9" borderId="0" applyNumberFormat="0" applyBorder="0" applyAlignment="0" applyProtection="0"/>
    <xf numFmtId="0" fontId="55" fillId="3" borderId="12" applyNumberFormat="0" applyAlignment="0" applyProtection="0">
      <alignment vertical="center"/>
    </xf>
    <xf numFmtId="0" fontId="55" fillId="3" borderId="12" applyNumberFormat="0" applyAlignment="0" applyProtection="0">
      <alignment vertical="center"/>
    </xf>
    <xf numFmtId="0" fontId="65" fillId="58"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5" fillId="58" borderId="0" applyNumberFormat="0" applyBorder="0" applyAlignment="0" applyProtection="0">
      <alignment vertical="center"/>
    </xf>
    <xf numFmtId="0" fontId="65" fillId="58" borderId="0" applyNumberFormat="0" applyBorder="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5" fillId="58" borderId="0" applyNumberFormat="0" applyBorder="0" applyAlignment="0" applyProtection="0">
      <alignment vertical="center"/>
    </xf>
    <xf numFmtId="0" fontId="65" fillId="58" borderId="0" applyNumberFormat="0" applyBorder="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5" fillId="58" borderId="0" applyNumberFormat="0" applyBorder="0" applyAlignment="0" applyProtection="0">
      <alignment vertical="center"/>
    </xf>
    <xf numFmtId="0" fontId="65" fillId="58" borderId="0" applyNumberFormat="0" applyBorder="0" applyAlignment="0" applyProtection="0">
      <alignment vertical="center"/>
    </xf>
    <xf numFmtId="0" fontId="45" fillId="2" borderId="11" applyNumberFormat="0" applyFont="0" applyAlignment="0" applyProtection="0">
      <alignment vertical="center"/>
    </xf>
    <xf numFmtId="0" fontId="65" fillId="58" borderId="0" applyNumberFormat="0" applyBorder="0" applyAlignment="0" applyProtection="0">
      <alignment vertical="center"/>
    </xf>
    <xf numFmtId="0" fontId="65" fillId="58" borderId="0" applyNumberFormat="0" applyBorder="0" applyAlignment="0" applyProtection="0">
      <alignment vertical="center"/>
    </xf>
    <xf numFmtId="0" fontId="45" fillId="2" borderId="11" applyNumberFormat="0" applyFont="0" applyAlignment="0" applyProtection="0">
      <alignment vertical="center"/>
    </xf>
    <xf numFmtId="0" fontId="65" fillId="58" borderId="0" applyNumberFormat="0" applyBorder="0" applyAlignment="0" applyProtection="0">
      <alignment vertical="center"/>
    </xf>
    <xf numFmtId="0" fontId="65" fillId="58" borderId="0" applyNumberFormat="0" applyBorder="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5" fillId="58" borderId="0" applyNumberFormat="0" applyBorder="0" applyAlignment="0" applyProtection="0">
      <alignment vertical="center"/>
    </xf>
    <xf numFmtId="0" fontId="45" fillId="2" borderId="11" applyNumberFormat="0" applyFont="0" applyAlignment="0" applyProtection="0">
      <alignment vertical="center"/>
    </xf>
    <xf numFmtId="0" fontId="124" fillId="58" borderId="0" applyNumberFormat="0" applyBorder="0" applyAlignment="0" applyProtection="0">
      <alignment vertical="center"/>
    </xf>
    <xf numFmtId="0" fontId="65" fillId="58"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93" fillId="0" borderId="23"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5" fillId="58"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93" fillId="0" borderId="23"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5" fillId="58"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93" fillId="0" borderId="23"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5" fillId="58"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93" fillId="0" borderId="23" applyProtection="0"/>
    <xf numFmtId="0" fontId="93" fillId="0" borderId="23"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5" fillId="58" borderId="0" applyNumberFormat="0" applyBorder="0" applyAlignment="0" applyProtection="0">
      <alignment vertical="center"/>
    </xf>
    <xf numFmtId="0" fontId="93" fillId="0" borderId="23" applyProtection="0"/>
    <xf numFmtId="0" fontId="93" fillId="0" borderId="23"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5" fillId="58" borderId="0" applyNumberFormat="0" applyBorder="0" applyAlignment="0" applyProtection="0">
      <alignment vertical="center"/>
    </xf>
    <xf numFmtId="0" fontId="63" fillId="58" borderId="0" applyNumberFormat="0" applyBorder="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58"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3" fillId="24"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124" fillId="24"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5" fillId="24" borderId="0" applyNumberFormat="0" applyBorder="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5" fillId="24" borderId="0" applyNumberFormat="0" applyBorder="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5" fillId="24" borderId="0" applyNumberFormat="0" applyBorder="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5" fillId="24" borderId="0" applyNumberFormat="0" applyBorder="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5" fillId="3" borderId="12" applyNumberFormat="0" applyAlignment="0" applyProtection="0">
      <alignment vertical="center"/>
    </xf>
    <xf numFmtId="0" fontId="55" fillId="3" borderId="12" applyNumberFormat="0" applyAlignment="0" applyProtection="0">
      <alignment vertical="center"/>
    </xf>
    <xf numFmtId="0" fontId="65" fillId="24" borderId="0" applyNumberFormat="0" applyBorder="0" applyAlignment="0" applyProtection="0">
      <alignment vertical="center"/>
    </xf>
    <xf numFmtId="0" fontId="46" fillId="3" borderId="12" applyNumberFormat="0" applyAlignment="0" applyProtection="0">
      <alignment vertical="center"/>
    </xf>
    <xf numFmtId="0" fontId="99" fillId="11"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5" fillId="3" borderId="12" applyNumberFormat="0" applyAlignment="0" applyProtection="0">
      <alignment vertical="center"/>
    </xf>
    <xf numFmtId="0" fontId="55" fillId="3" borderId="12" applyNumberFormat="0" applyAlignment="0" applyProtection="0">
      <alignment vertical="center"/>
    </xf>
    <xf numFmtId="0" fontId="65" fillId="24" borderId="0" applyNumberFormat="0" applyBorder="0" applyAlignment="0" applyProtection="0">
      <alignment vertical="center"/>
    </xf>
    <xf numFmtId="0" fontId="65" fillId="24"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65" fillId="24" borderId="0" applyNumberFormat="0" applyBorder="0" applyAlignment="0" applyProtection="0">
      <alignment vertical="center"/>
    </xf>
    <xf numFmtId="0" fontId="65" fillId="24"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65" fillId="24" borderId="0" applyNumberFormat="0" applyBorder="0" applyAlignment="0" applyProtection="0">
      <alignment vertical="center"/>
    </xf>
    <xf numFmtId="0" fontId="65" fillId="24"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5" fillId="24"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124" fillId="24" borderId="0" applyNumberFormat="0" applyBorder="0" applyAlignment="0" applyProtection="0">
      <alignment vertical="center"/>
    </xf>
    <xf numFmtId="0" fontId="65" fillId="24"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65" fillId="24"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65" fillId="24"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0" fontId="60" fillId="2" borderId="1" applyNumberFormat="0" applyBorder="0" applyAlignment="0" applyProtection="0"/>
    <xf numFmtId="0" fontId="65" fillId="24" borderId="0" applyNumberFormat="0" applyBorder="0" applyAlignment="0" applyProtection="0">
      <alignment vertical="center"/>
    </xf>
    <xf numFmtId="0" fontId="65" fillId="2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124" fillId="2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124" fillId="24" borderId="0" applyNumberFormat="0" applyBorder="0" applyAlignment="0" applyProtection="0">
      <alignment vertical="center"/>
    </xf>
    <xf numFmtId="0" fontId="54" fillId="3" borderId="15" applyNumberFormat="0" applyAlignment="0" applyProtection="0">
      <alignment vertical="center"/>
    </xf>
    <xf numFmtId="0" fontId="59" fillId="68" borderId="0" applyNumberFormat="0" applyBorder="0" applyAlignment="0" applyProtection="0"/>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1" fontId="95" fillId="0" borderId="18" applyFill="0" applyProtection="0">
      <alignment horizontal="center"/>
    </xf>
    <xf numFmtId="0" fontId="63" fillId="24" borderId="0" applyNumberFormat="0" applyBorder="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3" fillId="24"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3" fillId="24"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3" fillId="24"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3" fillId="24"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3" fillId="2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3" fillId="24" borderId="0" applyNumberFormat="0" applyBorder="0" applyAlignment="0" applyProtection="0">
      <alignment vertical="center"/>
    </xf>
    <xf numFmtId="0" fontId="124" fillId="14"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5" fillId="14"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5" fillId="14"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5" fillId="14" borderId="0" applyNumberFormat="0" applyBorder="0" applyAlignment="0" applyProtection="0">
      <alignment vertical="center"/>
    </xf>
    <xf numFmtId="0" fontId="101" fillId="5"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5" fillId="14"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5" fillId="14"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5" fillId="14" borderId="0" applyNumberFormat="0" applyBorder="0" applyAlignment="0" applyProtection="0">
      <alignment vertical="center"/>
    </xf>
    <xf numFmtId="0" fontId="65" fillId="14"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5" fillId="14" borderId="0" applyNumberFormat="0" applyBorder="0" applyAlignment="0" applyProtection="0">
      <alignment vertical="center"/>
    </xf>
    <xf numFmtId="0" fontId="65" fillId="14" borderId="0" applyNumberFormat="0" applyBorder="0" applyAlignment="0" applyProtection="0">
      <alignment vertical="center"/>
    </xf>
    <xf numFmtId="0" fontId="55" fillId="3" borderId="12" applyNumberFormat="0" applyAlignment="0" applyProtection="0">
      <alignment vertical="center"/>
    </xf>
    <xf numFmtId="0" fontId="112" fillId="0" borderId="0" applyNumberFormat="0" applyFill="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5" fillId="14" borderId="0" applyNumberFormat="0" applyBorder="0" applyAlignment="0" applyProtection="0">
      <alignment vertical="center"/>
    </xf>
    <xf numFmtId="0" fontId="65" fillId="14"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5" fillId="12" borderId="0" applyNumberFormat="0" applyBorder="0" applyAlignment="0" applyProtection="0">
      <alignment vertical="center"/>
    </xf>
    <xf numFmtId="0" fontId="55" fillId="3" borderId="12" applyNumberFormat="0" applyAlignment="0" applyProtection="0">
      <alignment vertical="center"/>
    </xf>
    <xf numFmtId="0" fontId="112" fillId="0" borderId="0" applyNumberFormat="0" applyFill="0" applyBorder="0" applyAlignment="0" applyProtection="0">
      <alignment vertical="center"/>
    </xf>
    <xf numFmtId="0" fontId="65" fillId="14" borderId="0" applyNumberFormat="0" applyBorder="0" applyAlignment="0" applyProtection="0">
      <alignment vertical="center"/>
    </xf>
    <xf numFmtId="0" fontId="65" fillId="14"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5" fillId="12"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5" fillId="12" borderId="0" applyNumberFormat="0" applyBorder="0" applyAlignment="0" applyProtection="0">
      <alignment vertical="center"/>
    </xf>
    <xf numFmtId="0" fontId="65" fillId="14" borderId="0" applyNumberFormat="0" applyBorder="0" applyAlignment="0" applyProtection="0">
      <alignment vertical="center"/>
    </xf>
    <xf numFmtId="0" fontId="65" fillId="14"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65" fillId="14" borderId="0" applyNumberFormat="0" applyBorder="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0" fontId="65" fillId="12" borderId="0" applyNumberFormat="0" applyBorder="0" applyAlignment="0" applyProtection="0">
      <alignment vertical="center"/>
    </xf>
    <xf numFmtId="0" fontId="124" fillId="14" borderId="0" applyNumberFormat="0" applyBorder="0" applyAlignment="0" applyProtection="0">
      <alignment vertical="center"/>
    </xf>
    <xf numFmtId="0" fontId="65" fillId="14"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0" fontId="65" fillId="12" borderId="0" applyNumberFormat="0" applyBorder="0" applyAlignment="0" applyProtection="0">
      <alignment vertical="center"/>
    </xf>
    <xf numFmtId="0" fontId="65" fillId="14"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65" fillId="14" borderId="0" applyNumberFormat="0" applyBorder="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124" fillId="1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124" fillId="14"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65" fillId="14" borderId="0" applyNumberFormat="0" applyBorder="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63" fillId="14" borderId="0" applyNumberFormat="0" applyBorder="0" applyAlignment="0" applyProtection="0">
      <alignment vertical="center"/>
    </xf>
    <xf numFmtId="0" fontId="0" fillId="0" borderId="0">
      <alignment vertical="center"/>
    </xf>
    <xf numFmtId="0" fontId="6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51" fillId="5" borderId="0" applyNumberFormat="0" applyBorder="0" applyAlignment="0" applyProtection="0">
      <alignment vertical="center"/>
    </xf>
    <xf numFmtId="0" fontId="0" fillId="0" borderId="0">
      <alignment vertical="center"/>
    </xf>
    <xf numFmtId="0" fontId="64" fillId="0" borderId="0" applyNumberFormat="0" applyFill="0" applyBorder="0" applyAlignment="0" applyProtection="0">
      <alignment vertical="center"/>
    </xf>
    <xf numFmtId="0" fontId="0" fillId="0" borderId="0"/>
    <xf numFmtId="0" fontId="0" fillId="0" borderId="0"/>
    <xf numFmtId="0" fontId="54" fillId="3" borderId="15"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0" fillId="0" borderId="0">
      <alignment vertical="center"/>
    </xf>
    <xf numFmtId="0" fontId="64" fillId="0" borderId="0" applyNumberFormat="0" applyFill="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1" fillId="5" borderId="0" applyNumberFormat="0" applyBorder="0" applyAlignment="0" applyProtection="0">
      <alignment vertical="center"/>
    </xf>
    <xf numFmtId="180" fontId="95" fillId="0" borderId="18" applyFill="0" applyProtection="0">
      <alignment horizontal="right"/>
    </xf>
    <xf numFmtId="0" fontId="0" fillId="0" borderId="0">
      <alignment vertical="center"/>
    </xf>
    <xf numFmtId="0" fontId="64" fillId="0" borderId="0" applyNumberFormat="0" applyFill="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0" fillId="0" borderId="0">
      <alignment vertical="center"/>
    </xf>
    <xf numFmtId="0" fontId="0" fillId="0" borderId="0">
      <alignment vertical="center"/>
    </xf>
    <xf numFmtId="0" fontId="64" fillId="0" borderId="0" applyNumberFormat="0" applyFill="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0" fontId="63" fillId="17"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124" fillId="17" borderId="0" applyNumberFormat="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124" fillId="17" borderId="0" applyNumberFormat="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124" fillId="17"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124" fillId="17"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3" fillId="17"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3" fillId="17"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3" fillId="17"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3" fillId="17"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3" fillId="17" borderId="0" applyNumberFormat="0" applyBorder="0" applyAlignment="0" applyProtection="0">
      <alignment vertical="center"/>
    </xf>
    <xf numFmtId="0" fontId="45" fillId="2" borderId="11" applyNumberFormat="0" applyFont="0" applyAlignment="0" applyProtection="0">
      <alignment vertical="center"/>
    </xf>
    <xf numFmtId="0" fontId="63" fillId="17" borderId="0" applyNumberFormat="0" applyBorder="0" applyAlignment="0" applyProtection="0">
      <alignment vertical="center"/>
    </xf>
    <xf numFmtId="0" fontId="63" fillId="17" borderId="0" applyNumberFormat="0" applyBorder="0" applyAlignment="0" applyProtection="0">
      <alignment vertical="center"/>
    </xf>
    <xf numFmtId="0" fontId="106" fillId="6" borderId="0" applyNumberFormat="0" applyBorder="0" applyAlignment="0" applyProtection="0">
      <alignment vertical="center"/>
    </xf>
    <xf numFmtId="0" fontId="63" fillId="17"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112"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124" fillId="12"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3" fillId="17" borderId="0" applyNumberFormat="0" applyBorder="0" applyAlignment="0" applyProtection="0">
      <alignment vertical="center"/>
    </xf>
    <xf numFmtId="0" fontId="63" fillId="17" borderId="0" applyNumberFormat="0" applyBorder="0" applyAlignment="0" applyProtection="0">
      <alignment vertical="center"/>
    </xf>
    <xf numFmtId="0" fontId="65" fillId="12" borderId="0" applyNumberFormat="0" applyBorder="0" applyAlignment="0" applyProtection="0">
      <alignment vertical="center"/>
    </xf>
    <xf numFmtId="0" fontId="55" fillId="3" borderId="12" applyNumberFormat="0" applyAlignment="0" applyProtection="0">
      <alignment vertical="center"/>
    </xf>
    <xf numFmtId="0" fontId="65" fillId="12" borderId="0" applyNumberFormat="0" applyBorder="0" applyAlignment="0" applyProtection="0">
      <alignment vertical="center"/>
    </xf>
    <xf numFmtId="0" fontId="55" fillId="3" borderId="12" applyNumberFormat="0" applyAlignment="0" applyProtection="0">
      <alignment vertical="center"/>
    </xf>
    <xf numFmtId="0" fontId="65" fillId="12" borderId="0" applyNumberFormat="0" applyBorder="0" applyAlignment="0" applyProtection="0">
      <alignment vertical="center"/>
    </xf>
    <xf numFmtId="0" fontId="65" fillId="12" borderId="0" applyNumberFormat="0" applyBorder="0" applyAlignment="0" applyProtection="0">
      <alignment vertical="center"/>
    </xf>
    <xf numFmtId="0" fontId="110" fillId="59" borderId="0" applyNumberFormat="0" applyFont="0" applyBorder="0" applyAlignment="0" applyProtection="0"/>
    <xf numFmtId="0" fontId="55" fillId="3" borderId="12" applyNumberFormat="0" applyAlignment="0" applyProtection="0">
      <alignment vertical="center"/>
    </xf>
    <xf numFmtId="0" fontId="65" fillId="12" borderId="0" applyNumberFormat="0" applyBorder="0" applyAlignment="0" applyProtection="0">
      <alignment vertical="center"/>
    </xf>
    <xf numFmtId="0" fontId="65" fillId="12" borderId="0" applyNumberFormat="0" applyBorder="0" applyAlignment="0" applyProtection="0">
      <alignment vertical="center"/>
    </xf>
    <xf numFmtId="0" fontId="110" fillId="59" borderId="0" applyNumberFormat="0" applyFont="0" applyBorder="0" applyAlignment="0" applyProtection="0"/>
    <xf numFmtId="0" fontId="55" fillId="3" borderId="12" applyNumberFormat="0" applyAlignment="0" applyProtection="0">
      <alignment vertical="center"/>
    </xf>
    <xf numFmtId="0" fontId="65" fillId="12" borderId="0" applyNumberFormat="0" applyBorder="0" applyAlignment="0" applyProtection="0">
      <alignment vertical="center"/>
    </xf>
    <xf numFmtId="0" fontId="65" fillId="12" borderId="0" applyNumberFormat="0" applyBorder="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110" fillId="59" borderId="0" applyNumberFormat="0" applyFont="0" applyBorder="0" applyAlignment="0" applyProtection="0"/>
    <xf numFmtId="0" fontId="65" fillId="12" borderId="0" applyNumberFormat="0" applyBorder="0" applyAlignment="0" applyProtection="0">
      <alignment vertical="center"/>
    </xf>
    <xf numFmtId="0" fontId="65" fillId="12" borderId="0" applyNumberFormat="0" applyBorder="0" applyAlignment="0" applyProtection="0">
      <alignment vertical="center"/>
    </xf>
    <xf numFmtId="0" fontId="65" fillId="12" borderId="0" applyNumberFormat="0" applyBorder="0" applyAlignment="0" applyProtection="0">
      <alignment vertical="center"/>
    </xf>
    <xf numFmtId="0" fontId="65" fillId="12" borderId="0" applyNumberFormat="0" applyBorder="0" applyAlignment="0" applyProtection="0">
      <alignment vertical="center"/>
    </xf>
    <xf numFmtId="0" fontId="77" fillId="5" borderId="0" applyNumberFormat="0" applyBorder="0" applyAlignment="0" applyProtection="0">
      <alignment vertical="center"/>
    </xf>
    <xf numFmtId="0" fontId="65" fillId="12" borderId="0" applyNumberFormat="0" applyBorder="0" applyAlignment="0" applyProtection="0">
      <alignment vertical="center"/>
    </xf>
    <xf numFmtId="198" fontId="95" fillId="0" borderId="0" applyFont="0" applyFill="0" applyBorder="0" applyAlignment="0" applyProtection="0"/>
    <xf numFmtId="0" fontId="65" fillId="12" borderId="0" applyNumberFormat="0" applyBorder="0" applyAlignment="0" applyProtection="0">
      <alignment vertical="center"/>
    </xf>
    <xf numFmtId="0" fontId="65" fillId="12" borderId="0" applyNumberFormat="0" applyBorder="0" applyAlignment="0" applyProtection="0">
      <alignment vertical="center"/>
    </xf>
    <xf numFmtId="0" fontId="65" fillId="12" borderId="0" applyNumberFormat="0" applyBorder="0" applyAlignment="0" applyProtection="0">
      <alignment vertical="center"/>
    </xf>
    <xf numFmtId="0" fontId="124" fillId="12" borderId="0" applyNumberFormat="0" applyBorder="0" applyAlignment="0" applyProtection="0">
      <alignment vertical="center"/>
    </xf>
    <xf numFmtId="0" fontId="49" fillId="0" borderId="13" applyNumberFormat="0" applyFill="0" applyAlignment="0" applyProtection="0">
      <alignment vertical="center"/>
    </xf>
    <xf numFmtId="0" fontId="124" fillId="12" borderId="0" applyNumberFormat="0" applyBorder="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3" fillId="12" borderId="0" applyNumberFormat="0" applyBorder="0" applyAlignment="0" applyProtection="0">
      <alignment vertical="center"/>
    </xf>
    <xf numFmtId="0" fontId="48" fillId="4" borderId="12" applyNumberFormat="0" applyAlignment="0" applyProtection="0">
      <alignment vertical="center"/>
    </xf>
    <xf numFmtId="0" fontId="133" fillId="61" borderId="0" applyNumberFormat="0" applyBorder="0" applyAlignment="0" applyProtection="0"/>
    <xf numFmtId="0" fontId="63" fillId="12"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71" fillId="0" borderId="0" applyNumberForma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71" fillId="0" borderId="0" applyNumberFormat="0" applyFill="0" applyBorder="0" applyAlignment="0" applyProtection="0">
      <alignment vertical="center"/>
    </xf>
    <xf numFmtId="0" fontId="63" fillId="12"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71" fillId="0" borderId="0" applyNumberFormat="0" applyFill="0" applyBorder="0" applyAlignment="0" applyProtection="0">
      <alignment vertical="center"/>
    </xf>
    <xf numFmtId="0" fontId="63" fillId="12"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71" fillId="0" borderId="0" applyNumberFormat="0" applyFill="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77" fillId="5" borderId="0" applyNumberFormat="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3" fillId="16" borderId="0" applyNumberFormat="0" applyBorder="0" applyAlignment="0" applyProtection="0">
      <alignment vertical="center"/>
    </xf>
    <xf numFmtId="0" fontId="124" fillId="16"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100" fillId="9" borderId="0" applyNumberFormat="0" applyBorder="0" applyAlignment="0" applyProtection="0"/>
    <xf numFmtId="0" fontId="65" fillId="16" borderId="0" applyNumberFormat="0" applyBorder="0" applyAlignment="0" applyProtection="0">
      <alignment vertical="center"/>
    </xf>
    <xf numFmtId="0" fontId="72" fillId="11"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199" fontId="95" fillId="0" borderId="0" applyFont="0" applyFill="0" applyBorder="0" applyAlignment="0" applyProtection="0"/>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5" fillId="16" borderId="0" applyNumberFormat="0" applyBorder="0" applyAlignment="0" applyProtection="0">
      <alignment vertical="center"/>
    </xf>
    <xf numFmtId="0" fontId="124" fillId="16" borderId="0" applyNumberFormat="0" applyBorder="0" applyAlignment="0" applyProtection="0">
      <alignment vertical="center"/>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95" fontId="145" fillId="0" borderId="0" applyFill="0" applyBorder="0" applyAlignment="0"/>
    <xf numFmtId="0" fontId="65" fillId="16" borderId="0" applyNumberFormat="0" applyBorder="0" applyAlignment="0" applyProtection="0">
      <alignment vertical="center"/>
    </xf>
    <xf numFmtId="0" fontId="65" fillId="16"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5" fillId="16" borderId="0" applyNumberFormat="0" applyBorder="0" applyAlignment="0" applyProtection="0">
      <alignment vertical="center"/>
    </xf>
    <xf numFmtId="0" fontId="50" fillId="3" borderId="12" applyNumberFormat="0" applyAlignment="0" applyProtection="0">
      <alignment vertical="center"/>
    </xf>
    <xf numFmtId="0" fontId="124" fillId="16" borderId="0" applyNumberFormat="0" applyBorder="0" applyAlignment="0" applyProtection="0">
      <alignment vertical="center"/>
    </xf>
    <xf numFmtId="0" fontId="50" fillId="3" borderId="12" applyNumberFormat="0" applyAlignment="0" applyProtection="0">
      <alignment vertical="center"/>
    </xf>
    <xf numFmtId="0" fontId="124" fillId="16"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5" fillId="16"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5" fillId="16"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5" fillId="16" borderId="0" applyNumberFormat="0" applyBorder="0" applyAlignment="0" applyProtection="0">
      <alignment vertical="center"/>
    </xf>
    <xf numFmtId="10" fontId="60" fillId="2" borderId="1" applyNumberFormat="0" applyBorder="0" applyAlignment="0" applyProtection="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3" fillId="16" borderId="0" applyNumberFormat="0" applyBorder="0" applyAlignment="0" applyProtection="0">
      <alignment vertical="center"/>
    </xf>
    <xf numFmtId="0" fontId="63" fillId="16"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63" fillId="16"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63" fillId="16" borderId="0" applyNumberFormat="0" applyBorder="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63" fillId="16"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63" fillId="16"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63" fillId="16"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63" fillId="16"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90" fillId="0" borderId="0">
      <protection locked="0"/>
    </xf>
    <xf numFmtId="10" fontId="60" fillId="2" borderId="1" applyNumberFormat="0" applyBorder="0" applyAlignment="0" applyProtection="0"/>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100" fillId="30" borderId="0" applyNumberFormat="0" applyBorder="0" applyAlignment="0" applyProtection="0"/>
    <xf numFmtId="0" fontId="47" fillId="4" borderId="12" applyNumberFormat="0" applyAlignment="0" applyProtection="0">
      <alignment vertical="center"/>
    </xf>
    <xf numFmtId="0" fontId="47" fillId="4" borderId="12" applyNumberFormat="0" applyAlignment="0" applyProtection="0">
      <alignment vertical="center"/>
    </xf>
    <xf numFmtId="0" fontId="59" fillId="45" borderId="0" applyNumberFormat="0" applyBorder="0" applyAlignment="0" applyProtection="0"/>
    <xf numFmtId="0" fontId="89" fillId="6" borderId="0" applyNumberFormat="0" applyBorder="0" applyAlignment="0" applyProtection="0">
      <alignment vertical="center"/>
    </xf>
    <xf numFmtId="0" fontId="92" fillId="4" borderId="12" applyNumberFormat="0" applyAlignment="0" applyProtection="0">
      <alignment vertical="center"/>
    </xf>
    <xf numFmtId="0" fontId="100" fillId="69" borderId="0"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100" fillId="70" borderId="0" applyNumberFormat="0" applyBorder="0" applyAlignment="0" applyProtection="0"/>
    <xf numFmtId="0" fontId="59" fillId="61" borderId="0" applyNumberFormat="0" applyBorder="0" applyAlignment="0" applyProtection="0"/>
    <xf numFmtId="0" fontId="100" fillId="65" borderId="0" applyNumberFormat="0" applyBorder="0" applyAlignment="0" applyProtection="0"/>
    <xf numFmtId="41" fontId="95" fillId="0" borderId="0" applyFont="0" applyFill="0" applyBorder="0" applyAlignment="0" applyProtection="0"/>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100" fillId="70" borderId="0" applyNumberFormat="0" applyBorder="0" applyAlignment="0" applyProtection="0"/>
    <xf numFmtId="0" fontId="51" fillId="5" borderId="0" applyNumberFormat="0" applyBorder="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100" fillId="65" borderId="0" applyNumberFormat="0" applyBorder="0" applyAlignment="0" applyProtection="0"/>
    <xf numFmtId="0" fontId="59" fillId="61" borderId="0"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100" fillId="30" borderId="0" applyNumberFormat="0" applyBorder="0" applyAlignment="0" applyProtection="0"/>
    <xf numFmtId="0" fontId="59" fillId="45" borderId="0" applyNumberFormat="0" applyBorder="0" applyAlignment="0" applyProtection="0"/>
    <xf numFmtId="0" fontId="59" fillId="9" borderId="0" applyNumberFormat="0" applyBorder="0" applyAlignment="0" applyProtection="0"/>
    <xf numFmtId="0" fontId="46" fillId="3" borderId="12" applyNumberFormat="0" applyAlignment="0" applyProtection="0">
      <alignment vertical="center"/>
    </xf>
    <xf numFmtId="0" fontId="46" fillId="3" borderId="12" applyNumberFormat="0" applyAlignment="0" applyProtection="0">
      <alignment vertical="center"/>
    </xf>
    <xf numFmtId="0" fontId="110" fillId="59" borderId="0" applyNumberFormat="0" applyFont="0" applyBorder="0" applyAlignment="0" applyProtection="0"/>
    <xf numFmtId="0" fontId="142" fillId="17" borderId="0" applyNumberFormat="0" applyBorder="0" applyAlignment="0" applyProtection="0"/>
    <xf numFmtId="0" fontId="0" fillId="0" borderId="0"/>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100" fillId="71" borderId="0" applyNumberFormat="0" applyBorder="0" applyAlignment="0" applyProtection="0"/>
    <xf numFmtId="0" fontId="59" fillId="45" borderId="0" applyNumberFormat="0" applyBorder="0" applyAlignment="0" applyProtection="0"/>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100" fillId="69" borderId="0" applyNumberFormat="0" applyBorder="0" applyAlignment="0" applyProtection="0"/>
    <xf numFmtId="0" fontId="142" fillId="12" borderId="0" applyNumberFormat="0" applyBorder="0" applyAlignment="0" applyProtection="0"/>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100" fillId="63" borderId="0" applyNumberFormat="0" applyBorder="0" applyAlignment="0" applyProtection="0"/>
    <xf numFmtId="0" fontId="59" fillId="61" borderId="0"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59" fillId="72" borderId="0" applyNumberFormat="0" applyBorder="0" applyAlignment="0" applyProtection="0"/>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100" fillId="72" borderId="0" applyNumberFormat="0" applyBorder="0" applyAlignment="0" applyProtection="0"/>
    <xf numFmtId="0" fontId="77" fillId="5" borderId="0" applyNumberFormat="0" applyBorder="0" applyAlignment="0" applyProtection="0">
      <alignment vertical="center"/>
    </xf>
    <xf numFmtId="0" fontId="100" fillId="63" borderId="0" applyNumberFormat="0" applyBorder="0" applyAlignment="0" applyProtection="0"/>
    <xf numFmtId="0" fontId="51" fillId="5" borderId="0" applyNumberFormat="0" applyBorder="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79" fillId="0" borderId="18" applyNumberFormat="0" applyFill="0" applyProtection="0">
      <alignment horizont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79" fillId="0" borderId="18" applyNumberFormat="0" applyFill="0" applyProtection="0">
      <alignment horizont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51" fillId="6" borderId="0" applyNumberFormat="0" applyBorder="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83" fillId="0" borderId="19"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71" fillId="0" borderId="21"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71" fillId="0" borderId="0" applyNumberFormat="0" applyFill="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130" fillId="0" borderId="8">
      <alignment horizontal="lef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130" fillId="0" borderId="8">
      <alignment horizontal="lef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0" fillId="0" borderId="0">
      <alignment vertical="center"/>
    </xf>
    <xf numFmtId="0" fontId="0" fillId="0" borderId="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130" fillId="0" borderId="8">
      <alignment horizontal="left" vertical="center"/>
    </xf>
    <xf numFmtId="0" fontId="51" fillId="5" borderId="0" applyNumberFormat="0" applyBorder="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130" fillId="0" borderId="8">
      <alignment horizontal="lef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130" fillId="0" borderId="8">
      <alignment horizontal="left" vertical="center"/>
    </xf>
    <xf numFmtId="0" fontId="130" fillId="0" borderId="8">
      <alignment horizontal="left" vertical="center"/>
    </xf>
    <xf numFmtId="0" fontId="45" fillId="0" borderId="0">
      <alignment vertical="center"/>
    </xf>
    <xf numFmtId="0" fontId="45" fillId="0" borderId="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130" fillId="0" borderId="8">
      <alignment horizontal="left" vertical="center"/>
    </xf>
    <xf numFmtId="0" fontId="130" fillId="0" borderId="8">
      <alignment horizontal="lef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99" fillId="11"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0" borderId="0">
      <alignment vertical="center"/>
    </xf>
    <xf numFmtId="0" fontId="45" fillId="0" borderId="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7" fillId="3" borderId="15"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1" fillId="6" borderId="0" applyNumberFormat="0" applyBorder="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0" fontId="57" fillId="3" borderId="15" applyNumberFormat="0" applyAlignment="0" applyProtection="0">
      <alignment vertical="center"/>
    </xf>
    <xf numFmtId="0" fontId="99" fillId="11" borderId="0" applyNumberFormat="0" applyBorder="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15" fontId="110" fillId="0" borderId="0" applyFont="0" applyFill="0" applyBorder="0" applyAlignment="0" applyProtection="0"/>
    <xf numFmtId="0" fontId="47" fillId="4" borderId="12"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1" fillId="5"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10" fontId="95" fillId="0" borderId="0" applyFont="0" applyFill="0" applyBorder="0" applyAlignment="0" applyProtection="0"/>
    <xf numFmtId="0" fontId="0" fillId="0" borderId="0">
      <alignment vertical="center"/>
    </xf>
    <xf numFmtId="0" fontId="0" fillId="0" borderId="0"/>
    <xf numFmtId="0" fontId="46" fillId="3" borderId="12" applyNumberFormat="0" applyAlignment="0" applyProtection="0">
      <alignment vertical="center"/>
    </xf>
    <xf numFmtId="0" fontId="0" fillId="0" borderId="0"/>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77" fillId="5" borderId="0" applyNumberFormat="0" applyBorder="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1" fillId="6"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77" fillId="5"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0" borderId="0">
      <alignment vertical="center"/>
    </xf>
    <xf numFmtId="0" fontId="61" fillId="0" borderId="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1" fillId="0" borderId="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77" fillId="5" borderId="0" applyNumberFormat="0" applyBorder="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0" fillId="0" borderId="0"/>
    <xf numFmtId="0" fontId="54" fillId="3" borderId="15" applyNumberFormat="0" applyAlignment="0" applyProtection="0">
      <alignment vertical="center"/>
    </xf>
    <xf numFmtId="176" fontId="5" fillId="0" borderId="1">
      <alignment vertical="center"/>
      <protection locked="0"/>
    </xf>
    <xf numFmtId="176" fontId="5" fillId="0" borderId="1">
      <alignment vertical="center"/>
      <protection locked="0"/>
    </xf>
    <xf numFmtId="0" fontId="67" fillId="13" borderId="17" applyNumberFormat="0" applyAlignment="0" applyProtection="0">
      <alignment vertical="center"/>
    </xf>
    <xf numFmtId="41" fontId="95" fillId="0" borderId="0" applyFont="0" applyFill="0" applyBorder="0" applyAlignment="0" applyProtection="0"/>
    <xf numFmtId="41" fontId="95" fillId="0" borderId="0" applyFont="0" applyFill="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41" fontId="95" fillId="0" borderId="0" applyFont="0" applyFill="0" applyBorder="0" applyAlignment="0" applyProtection="0"/>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41" fontId="95" fillId="0" borderId="0" applyFont="0" applyFill="0" applyBorder="0" applyAlignment="0" applyProtection="0"/>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41" fontId="95" fillId="0" borderId="0" applyFont="0" applyFill="0" applyBorder="0" applyAlignment="0" applyProtection="0"/>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41" fontId="95" fillId="0" borderId="0" applyFont="0" applyFill="0" applyBorder="0" applyAlignment="0" applyProtection="0"/>
    <xf numFmtId="0" fontId="56" fillId="0" borderId="13" applyNumberFormat="0" applyFill="0" applyAlignment="0" applyProtection="0">
      <alignment vertical="center"/>
    </xf>
    <xf numFmtId="41" fontId="95" fillId="0" borderId="0" applyFont="0" applyFill="0" applyBorder="0" applyAlignment="0" applyProtection="0"/>
    <xf numFmtId="0" fontId="56" fillId="0" borderId="13" applyNumberFormat="0" applyFill="0" applyAlignment="0" applyProtection="0">
      <alignment vertical="center"/>
    </xf>
    <xf numFmtId="41" fontId="95" fillId="0" borderId="0" applyFont="0" applyFill="0" applyBorder="0" applyAlignment="0" applyProtection="0"/>
    <xf numFmtId="0" fontId="56" fillId="0" borderId="13" applyNumberFormat="0" applyFill="0" applyAlignment="0" applyProtection="0">
      <alignment vertical="center"/>
    </xf>
    <xf numFmtId="41" fontId="95" fillId="0" borderId="0" applyFont="0" applyFill="0" applyBorder="0" applyAlignment="0" applyProtection="0"/>
    <xf numFmtId="0" fontId="56" fillId="0" borderId="13" applyNumberFormat="0" applyFill="0" applyAlignment="0" applyProtection="0">
      <alignment vertical="center"/>
    </xf>
    <xf numFmtId="41" fontId="95" fillId="0" borderId="0" applyFont="0" applyFill="0" applyBorder="0" applyAlignment="0" applyProtection="0"/>
    <xf numFmtId="0" fontId="56" fillId="0" borderId="13" applyNumberFormat="0" applyFill="0" applyAlignment="0" applyProtection="0">
      <alignment vertical="center"/>
    </xf>
    <xf numFmtId="41" fontId="95" fillId="0" borderId="0" applyFont="0" applyFill="0" applyBorder="0" applyAlignment="0" applyProtection="0"/>
    <xf numFmtId="41" fontId="95" fillId="0" borderId="0" applyFont="0" applyFill="0" applyBorder="0" applyAlignment="0" applyProtection="0"/>
    <xf numFmtId="41" fontId="95" fillId="0" borderId="0" applyFont="0" applyFill="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196" fontId="95" fillId="0" borderId="0" applyFont="0" applyFill="0" applyBorder="0" applyAlignment="0" applyProtection="0"/>
    <xf numFmtId="184" fontId="109" fillId="0" borderId="0"/>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93" fillId="0" borderId="0" applyProtection="0"/>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187" fontId="109" fillId="0" borderId="0"/>
    <xf numFmtId="0" fontId="71" fillId="0" borderId="0" applyNumberFormat="0" applyFill="0" applyBorder="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64" fillId="0" borderId="0" applyNumberFormat="0" applyFill="0" applyBorder="0" applyAlignment="0" applyProtection="0">
      <alignment vertical="center"/>
    </xf>
    <xf numFmtId="0" fontId="47" fillId="4" borderId="12" applyNumberFormat="0" applyAlignment="0" applyProtection="0">
      <alignment vertical="center"/>
    </xf>
    <xf numFmtId="0" fontId="95" fillId="0" borderId="0"/>
    <xf numFmtId="2" fontId="93" fillId="0" borderId="0" applyProtection="0"/>
    <xf numFmtId="0" fontId="95" fillId="0" borderId="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9" fillId="11" borderId="0" applyNumberFormat="0" applyBorder="0" applyAlignment="0" applyProtection="0">
      <alignment vertical="center"/>
    </xf>
    <xf numFmtId="4" fontId="110" fillId="0" borderId="0" applyFont="0" applyFill="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38" fontId="60" fillId="3" borderId="0" applyNumberFormat="0" applyBorder="0" applyAlignment="0" applyProtection="0"/>
    <xf numFmtId="0" fontId="56" fillId="0" borderId="13" applyNumberFormat="0" applyFill="0" applyAlignment="0" applyProtection="0">
      <alignment vertical="center"/>
    </xf>
    <xf numFmtId="0" fontId="130" fillId="0" borderId="30" applyNumberFormat="0" applyAlignment="0" applyProtection="0">
      <alignment horizontal="left" vertical="center"/>
    </xf>
    <xf numFmtId="0" fontId="130" fillId="0" borderId="8">
      <alignment horizontal="left" vertical="center"/>
    </xf>
    <xf numFmtId="198" fontId="95" fillId="0" borderId="0" applyFont="0" applyFill="0" applyBorder="0" applyAlignment="0" applyProtection="0"/>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130" fillId="0" borderId="8">
      <alignment horizontal="lef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130" fillId="0" borderId="8">
      <alignment horizontal="lef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130" fillId="0" borderId="8">
      <alignment horizontal="lef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130" fillId="0" borderId="8">
      <alignment horizontal="lef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130" fillId="0" borderId="8">
      <alignment horizontal="lef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130" fillId="0" borderId="8">
      <alignment horizontal="lef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130" fillId="0" borderId="8">
      <alignment horizontal="lef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130" fillId="0" borderId="8">
      <alignment horizontal="lef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130" fillId="0" borderId="8">
      <alignment horizontal="lef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130" fillId="0" borderId="8">
      <alignment horizontal="lef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130" fillId="0" borderId="8">
      <alignment horizontal="lef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130" fillId="0" borderId="8">
      <alignment horizontal="lef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9" fillId="11" borderId="0" applyNumberFormat="0" applyBorder="0" applyAlignment="0" applyProtection="0">
      <alignment vertical="center"/>
    </xf>
    <xf numFmtId="0" fontId="54" fillId="3" borderId="15" applyNumberFormat="0" applyAlignment="0" applyProtection="0">
      <alignment vertical="center"/>
    </xf>
    <xf numFmtId="0" fontId="130" fillId="0" borderId="8">
      <alignment horizontal="lef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130" fillId="0" borderId="8">
      <alignment horizontal="left" vertical="center"/>
    </xf>
    <xf numFmtId="0" fontId="128" fillId="0" borderId="0" applyNumberFormat="0" applyFill="0" applyBorder="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85" fillId="0" borderId="14"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128"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120" fillId="0" borderId="0" applyProtection="0"/>
    <xf numFmtId="0" fontId="128"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130" fillId="0" borderId="0" applyProtection="0"/>
    <xf numFmtId="0" fontId="47" fillId="4" borderId="12" applyNumberFormat="0" applyAlignment="0" applyProtection="0">
      <alignment vertical="center"/>
    </xf>
    <xf numFmtId="10" fontId="60" fillId="2" borderId="1" applyNumberFormat="0" applyBorder="0" applyAlignment="0" applyProtection="0"/>
    <xf numFmtId="0" fontId="54" fillId="3" borderId="15" applyNumberFormat="0" applyAlignment="0" applyProtection="0">
      <alignment vertical="center"/>
    </xf>
    <xf numFmtId="0" fontId="54" fillId="3" borderId="15" applyNumberFormat="0" applyAlignment="0" applyProtection="0">
      <alignment vertical="center"/>
    </xf>
    <xf numFmtId="10" fontId="60" fillId="2" borderId="1" applyNumberFormat="0" applyBorder="0" applyAlignment="0" applyProtection="0"/>
    <xf numFmtId="0" fontId="99" fillId="11" borderId="0" applyNumberFormat="0" applyBorder="0" applyAlignment="0" applyProtection="0">
      <alignment vertical="center"/>
    </xf>
    <xf numFmtId="0" fontId="51" fillId="5"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0" fontId="51" fillId="5" borderId="0" applyNumberFormat="0" applyBorder="0" applyAlignment="0" applyProtection="0">
      <alignment vertical="center"/>
    </xf>
    <xf numFmtId="0" fontId="51" fillId="5"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0" fontId="51" fillId="5" borderId="0" applyNumberFormat="0" applyBorder="0" applyAlignment="0" applyProtection="0">
      <alignment vertical="center"/>
    </xf>
    <xf numFmtId="0" fontId="51" fillId="5" borderId="0" applyNumberFormat="0" applyBorder="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0" fontId="51" fillId="5" borderId="0" applyNumberFormat="0" applyBorder="0" applyAlignment="0" applyProtection="0">
      <alignment vertical="center"/>
    </xf>
    <xf numFmtId="0" fontId="51" fillId="5" borderId="0" applyNumberFormat="0" applyBorder="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0" fontId="51" fillId="5" borderId="0" applyNumberFormat="0" applyBorder="0" applyAlignment="0" applyProtection="0">
      <alignment vertical="center"/>
    </xf>
    <xf numFmtId="0" fontId="51" fillId="5" borderId="0" applyNumberFormat="0" applyBorder="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1" fillId="5" borderId="0" applyNumberFormat="0" applyBorder="0" applyAlignment="0" applyProtection="0">
      <alignment vertical="center"/>
    </xf>
    <xf numFmtId="0" fontId="51" fillId="5" borderId="0" applyNumberFormat="0" applyBorder="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77" fillId="5" borderId="0" applyNumberFormat="0" applyBorder="0" applyAlignment="0" applyProtection="0">
      <alignment vertical="center"/>
    </xf>
    <xf numFmtId="0" fontId="51" fillId="5" borderId="0" applyNumberFormat="0" applyBorder="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1" fillId="5" borderId="0" applyNumberFormat="0" applyBorder="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1" fillId="5" borderId="0" applyNumberFormat="0" applyBorder="0" applyAlignment="0" applyProtection="0">
      <alignment vertical="center"/>
    </xf>
    <xf numFmtId="0" fontId="57" fillId="3" borderId="15"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1" fillId="5"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7" fillId="3" borderId="15" applyNumberFormat="0" applyAlignment="0" applyProtection="0">
      <alignment vertical="center"/>
    </xf>
    <xf numFmtId="0" fontId="57" fillId="3" borderId="15"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7" fillId="3" borderId="15" applyNumberFormat="0" applyAlignment="0" applyProtection="0">
      <alignment vertical="center"/>
    </xf>
    <xf numFmtId="0" fontId="57" fillId="3" borderId="15"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51"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0" fontId="65" fillId="12" borderId="0" applyNumberFormat="0" applyBorder="0" applyAlignment="0" applyProtection="0">
      <alignment vertical="center"/>
    </xf>
    <xf numFmtId="0" fontId="65" fillId="12"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0" fontId="65" fillId="12" borderId="0" applyNumberFormat="0" applyBorder="0" applyAlignment="0" applyProtection="0">
      <alignment vertical="center"/>
    </xf>
    <xf numFmtId="0" fontId="65" fillId="12" borderId="0" applyNumberFormat="0" applyBorder="0" applyAlignment="0" applyProtection="0">
      <alignment vertical="center"/>
    </xf>
    <xf numFmtId="0" fontId="106" fillId="5" borderId="0" applyNumberFormat="0" applyBorder="0" applyAlignment="0" applyProtection="0">
      <alignment vertical="center"/>
    </xf>
    <xf numFmtId="0" fontId="46" fillId="3" borderId="12" applyNumberFormat="0" applyAlignment="0" applyProtection="0">
      <alignment vertical="center"/>
    </xf>
    <xf numFmtId="10" fontId="60" fillId="2" borderId="1" applyNumberFormat="0" applyBorder="0" applyAlignment="0" applyProtection="0"/>
    <xf numFmtId="0" fontId="65" fillId="12" borderId="0" applyNumberFormat="0" applyBorder="0" applyAlignment="0" applyProtection="0">
      <alignment vertical="center"/>
    </xf>
    <xf numFmtId="0" fontId="65" fillId="12" borderId="0" applyNumberFormat="0" applyBorder="0" applyAlignment="0" applyProtection="0">
      <alignment vertical="center"/>
    </xf>
    <xf numFmtId="0" fontId="147" fillId="0" borderId="31">
      <alignment horizontal="center"/>
    </xf>
    <xf numFmtId="10" fontId="60" fillId="2" borderId="1" applyNumberFormat="0" applyBorder="0" applyAlignment="0" applyProtection="0"/>
    <xf numFmtId="0" fontId="65" fillId="12" borderId="0" applyNumberFormat="0" applyBorder="0" applyAlignment="0" applyProtection="0">
      <alignment vertical="center"/>
    </xf>
    <xf numFmtId="0" fontId="124" fillId="12"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65" fillId="12"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77" fillId="5" borderId="0" applyNumberFormat="0" applyBorder="0" applyAlignment="0" applyProtection="0">
      <alignment vertical="center"/>
    </xf>
    <xf numFmtId="0" fontId="106" fillId="5" borderId="0" applyNumberFormat="0" applyBorder="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65" fillId="12"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65" fillId="12"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65" fillId="12"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7" fillId="3" borderId="15"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7" fillId="3" borderId="15" applyNumberFormat="0" applyAlignment="0" applyProtection="0">
      <alignment vertical="center"/>
    </xf>
    <xf numFmtId="10" fontId="60" fillId="2" borderId="1" applyNumberFormat="0" applyBorder="0" applyAlignment="0" applyProtection="0"/>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0" fontId="49" fillId="0" borderId="13" applyNumberFormat="0" applyFill="0" applyAlignment="0" applyProtection="0">
      <alignment vertical="center"/>
    </xf>
    <xf numFmtId="0" fontId="49" fillId="0" borderId="13" applyNumberFormat="0" applyFill="0" applyAlignment="0" applyProtection="0">
      <alignment vertical="center"/>
    </xf>
    <xf numFmtId="10" fontId="60" fillId="2" borderId="1"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0" fontId="45" fillId="2" borderId="11" applyNumberFormat="0" applyFon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91" fontId="139" fillId="67" borderId="0"/>
    <xf numFmtId="0" fontId="49" fillId="0" borderId="13" applyNumberFormat="0" applyFill="0" applyAlignment="0" applyProtection="0">
      <alignment vertical="center"/>
    </xf>
    <xf numFmtId="0" fontId="49"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55" fillId="3"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5" fillId="3"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5" fillId="3"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55" fillId="3"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5" fillId="3"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5" fillId="3"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131" fillId="60" borderId="2">
      <protection locked="0"/>
    </xf>
    <xf numFmtId="0" fontId="54" fillId="3" borderId="15"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5" fillId="3"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10" fontId="60" fillId="2" borderId="1" applyNumberFormat="0" applyBorder="0" applyAlignment="0" applyProtection="0"/>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10" fontId="60" fillId="2" borderId="1" applyNumberFormat="0" applyBorder="0" applyAlignment="0" applyProtection="0"/>
    <xf numFmtId="0" fontId="45" fillId="2" borderId="11" applyNumberFormat="0" applyFont="0" applyAlignment="0" applyProtection="0">
      <alignment vertical="center"/>
    </xf>
    <xf numFmtId="10" fontId="60" fillId="2" borderId="1" applyNumberFormat="0" applyBorder="0" applyAlignment="0" applyProtection="0"/>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0" fontId="45" fillId="0" borderId="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0" fontId="48" fillId="4" borderId="12" applyNumberForma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0" fillId="0" borderId="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106" fillId="5"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49"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9"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9"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9"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9"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4" fontId="110" fillId="0" borderId="0" applyFont="0" applyFill="0" applyBorder="0" applyAlignment="0" applyProtection="0"/>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0" borderId="0">
      <alignment vertical="center"/>
    </xf>
    <xf numFmtId="10" fontId="60" fillId="2" borderId="1" applyNumberFormat="0" applyBorder="0" applyAlignment="0" applyProtection="0"/>
    <xf numFmtId="10" fontId="60" fillId="2" borderId="1" applyNumberFormat="0" applyBorder="0" applyAlignment="0" applyProtection="0"/>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135" fillId="0" borderId="0">
      <alignment vertical="center"/>
    </xf>
    <xf numFmtId="10" fontId="60" fillId="2" borderId="1" applyNumberFormat="0" applyBorder="0" applyAlignment="0" applyProtection="0"/>
    <xf numFmtId="10" fontId="60" fillId="2" borderId="1" applyNumberFormat="0" applyBorder="0" applyAlignment="0" applyProtection="0"/>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5" fillId="2" borderId="11" applyNumberFormat="0" applyFont="0" applyAlignment="0" applyProtection="0">
      <alignment vertical="center"/>
    </xf>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5" fillId="2" borderId="11" applyNumberFormat="0" applyFon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45" fillId="2" borderId="11" applyNumberFormat="0" applyFon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48" fillId="4" borderId="12" applyNumberFormat="0" applyAlignment="0" applyProtection="0">
      <alignment vertical="center"/>
    </xf>
    <xf numFmtId="0" fontId="48" fillId="4"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8" fillId="4" borderId="12" applyNumberFormat="0" applyAlignment="0" applyProtection="0">
      <alignment vertical="center"/>
    </xf>
    <xf numFmtId="0" fontId="48" fillId="4"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8" fillId="4" borderId="12" applyNumberFormat="0" applyAlignment="0" applyProtection="0">
      <alignment vertical="center"/>
    </xf>
    <xf numFmtId="0" fontId="48" fillId="4"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8" fillId="4" borderId="12" applyNumberFormat="0" applyAlignment="0" applyProtection="0">
      <alignment vertical="center"/>
    </xf>
    <xf numFmtId="0" fontId="48" fillId="4" borderId="12" applyNumberFormat="0" applyAlignment="0" applyProtection="0">
      <alignment vertical="center"/>
    </xf>
    <xf numFmtId="0" fontId="51" fillId="5" borderId="0" applyNumberFormat="0" applyBorder="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8" fillId="4" borderId="12" applyNumberFormat="0" applyAlignment="0" applyProtection="0">
      <alignment vertical="center"/>
    </xf>
    <xf numFmtId="0" fontId="48" fillId="4"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1" fontId="5" fillId="0" borderId="1">
      <alignment vertical="center"/>
      <protection locked="0"/>
    </xf>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 fontId="5" fillId="0" borderId="1">
      <alignment vertical="center"/>
      <protection locked="0"/>
    </xf>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 fontId="5" fillId="0" borderId="1">
      <alignment vertical="center"/>
      <protection locked="0"/>
    </xf>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0" fillId="0" borderId="0"/>
    <xf numFmtId="10" fontId="60" fillId="2" borderId="1" applyNumberFormat="0" applyBorder="0" applyAlignment="0" applyProtection="0"/>
    <xf numFmtId="10" fontId="60" fillId="2" borderId="1" applyNumberFormat="0" applyBorder="0" applyAlignment="0" applyProtection="0"/>
    <xf numFmtId="0" fontId="89" fillId="6"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9" fillId="0" borderId="13" applyNumberFormat="0" applyFill="0" applyAlignment="0" applyProtection="0">
      <alignment vertical="center"/>
    </xf>
    <xf numFmtId="200" fontId="110" fillId="0" borderId="0" applyFont="0" applyFill="0" applyBorder="0" applyAlignment="0" applyProtection="0"/>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6" fillId="0" borderId="13" applyNumberFormat="0" applyFill="0" applyAlignment="0" applyProtection="0">
      <alignment vertical="center"/>
    </xf>
    <xf numFmtId="10" fontId="60" fillId="2" borderId="1" applyNumberFormat="0" applyBorder="0" applyAlignment="0" applyProtection="0"/>
    <xf numFmtId="0" fontId="56" fillId="0" borderId="13" applyNumberFormat="0" applyFill="0" applyAlignment="0" applyProtection="0">
      <alignment vertical="center"/>
    </xf>
    <xf numFmtId="10" fontId="60" fillId="2" borderId="1" applyNumberFormat="0" applyBorder="0" applyAlignment="0" applyProtection="0"/>
    <xf numFmtId="0" fontId="56"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6" fillId="3" borderId="12" applyNumberFormat="0" applyAlignment="0" applyProtection="0">
      <alignment vertical="center"/>
    </xf>
    <xf numFmtId="0" fontId="46" fillId="3" borderId="12" applyNumberFormat="0" applyAlignment="0" applyProtection="0">
      <alignment vertical="center"/>
    </xf>
    <xf numFmtId="10" fontId="60" fillId="2" borderId="1" applyNumberFormat="0" applyBorder="0" applyAlignment="0" applyProtection="0"/>
    <xf numFmtId="0" fontId="46" fillId="3" borderId="12" applyNumberFormat="0" applyAlignment="0" applyProtection="0">
      <alignment vertical="center"/>
    </xf>
    <xf numFmtId="0" fontId="46" fillId="3" borderId="12" applyNumberFormat="0" applyAlignment="0" applyProtection="0">
      <alignment vertical="center"/>
    </xf>
    <xf numFmtId="10" fontId="60" fillId="2" borderId="1" applyNumberFormat="0" applyBorder="0" applyAlignment="0" applyProtection="0"/>
    <xf numFmtId="0" fontId="46" fillId="3" borderId="12" applyNumberFormat="0" applyAlignment="0" applyProtection="0">
      <alignment vertical="center"/>
    </xf>
    <xf numFmtId="0" fontId="46" fillId="3" borderId="12" applyNumberFormat="0" applyAlignment="0" applyProtection="0">
      <alignment vertical="center"/>
    </xf>
    <xf numFmtId="10" fontId="60" fillId="2" borderId="1" applyNumberFormat="0" applyBorder="0" applyAlignment="0" applyProtection="0"/>
    <xf numFmtId="0" fontId="46" fillId="3" borderId="12" applyNumberFormat="0" applyAlignment="0" applyProtection="0">
      <alignment vertical="center"/>
    </xf>
    <xf numFmtId="0" fontId="46" fillId="3" borderId="12" applyNumberFormat="0" applyAlignment="0" applyProtection="0">
      <alignment vertical="center"/>
    </xf>
    <xf numFmtId="10" fontId="60" fillId="2" borderId="1" applyNumberFormat="0" applyBorder="0" applyAlignment="0" applyProtection="0"/>
    <xf numFmtId="0" fontId="46" fillId="3" borderId="12" applyNumberFormat="0" applyAlignment="0" applyProtection="0">
      <alignment vertical="center"/>
    </xf>
    <xf numFmtId="0" fontId="46" fillId="3" borderId="12" applyNumberFormat="0" applyAlignment="0" applyProtection="0">
      <alignment vertical="center"/>
    </xf>
    <xf numFmtId="10" fontId="60" fillId="2" borderId="1" applyNumberFormat="0" applyBorder="0" applyAlignment="0" applyProtection="0"/>
    <xf numFmtId="0" fontId="46" fillId="3" borderId="12" applyNumberFormat="0" applyAlignment="0" applyProtection="0">
      <alignment vertical="center"/>
    </xf>
    <xf numFmtId="10" fontId="60" fillId="2" borderId="1" applyNumberFormat="0" applyBorder="0" applyAlignment="0" applyProtection="0"/>
    <xf numFmtId="0" fontId="46" fillId="3"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85" fillId="0" borderId="14" applyNumberFormat="0" applyFill="0" applyAlignment="0" applyProtection="0">
      <alignment vertical="center"/>
    </xf>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85" fillId="0" borderId="14" applyNumberFormat="0" applyFill="0" applyAlignment="0" applyProtection="0">
      <alignment vertical="center"/>
    </xf>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85" fillId="0" borderId="14"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10" fontId="60" fillId="2" borderId="1" applyNumberFormat="0" applyBorder="0" applyAlignment="0" applyProtection="0"/>
    <xf numFmtId="0" fontId="57" fillId="3" borderId="15" applyNumberFormat="0" applyAlignment="0" applyProtection="0">
      <alignment vertical="center"/>
    </xf>
    <xf numFmtId="10" fontId="60" fillId="2" borderId="1" applyNumberFormat="0" applyBorder="0" applyAlignment="0" applyProtection="0"/>
    <xf numFmtId="0" fontId="51" fillId="5" borderId="0" applyNumberFormat="0" applyBorder="0" applyAlignment="0" applyProtection="0">
      <alignment vertical="center"/>
    </xf>
    <xf numFmtId="0" fontId="57" fillId="3" borderId="15"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1" fillId="5" borderId="0" applyNumberFormat="0" applyBorder="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54" fillId="3" borderId="15" applyNumberFormat="0" applyAlignment="0" applyProtection="0">
      <alignment vertical="center"/>
    </xf>
    <xf numFmtId="0" fontId="54" fillId="3" borderId="15"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99" fillId="22" borderId="0" applyNumberFormat="0" applyBorder="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7"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57"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9" fontId="45" fillId="0" borderId="0" applyFont="0" applyFill="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0" fontId="60" fillId="2" borderId="1" applyNumberFormat="0" applyBorder="0" applyAlignment="0" applyProtection="0"/>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0" fontId="60" fillId="2" borderId="1" applyNumberFormat="0" applyBorder="0" applyAlignment="0" applyProtection="0"/>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0" fontId="60" fillId="2" borderId="1" applyNumberFormat="0" applyBorder="0" applyAlignment="0" applyProtection="0"/>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0" fontId="60" fillId="2" borderId="1" applyNumberFormat="0" applyBorder="0" applyAlignment="0" applyProtection="0"/>
    <xf numFmtId="0" fontId="71" fillId="0" borderId="0" applyNumberFormat="0" applyFill="0" applyBorder="0" applyAlignment="0" applyProtection="0">
      <alignment vertical="center"/>
    </xf>
    <xf numFmtId="10" fontId="60" fillId="2" borderId="1" applyNumberFormat="0" applyBorder="0" applyAlignment="0" applyProtection="0"/>
    <xf numFmtId="0" fontId="71" fillId="0" borderId="0" applyNumberFormat="0" applyFill="0" applyBorder="0" applyAlignment="0" applyProtection="0">
      <alignment vertical="center"/>
    </xf>
    <xf numFmtId="0" fontId="54" fillId="3" borderId="15" applyNumberFormat="0" applyAlignment="0" applyProtection="0">
      <alignment vertical="center"/>
    </xf>
    <xf numFmtId="10" fontId="60" fillId="2" borderId="1" applyNumberFormat="0" applyBorder="0" applyAlignment="0" applyProtection="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5" fillId="0" borderId="0">
      <alignment vertical="center"/>
    </xf>
    <xf numFmtId="0" fontId="45" fillId="0" borderId="0">
      <alignment vertical="center"/>
    </xf>
    <xf numFmtId="0" fontId="49" fillId="0" borderId="13" applyNumberFormat="0" applyFill="0" applyAlignment="0" applyProtection="0">
      <alignment vertical="center"/>
    </xf>
    <xf numFmtId="0" fontId="71" fillId="0" borderId="0" applyNumberFormat="0" applyFill="0" applyBorder="0" applyAlignment="0" applyProtection="0">
      <alignment vertical="center"/>
    </xf>
    <xf numFmtId="0" fontId="54" fillId="3" borderId="15" applyNumberFormat="0" applyAlignment="0" applyProtection="0">
      <alignment vertical="center"/>
    </xf>
    <xf numFmtId="10" fontId="60" fillId="2" borderId="1" applyNumberFormat="0" applyBorder="0" applyAlignment="0" applyProtection="0"/>
    <xf numFmtId="0" fontId="71" fillId="0" borderId="0" applyNumberFormat="0" applyFill="0" applyBorder="0" applyAlignment="0" applyProtection="0">
      <alignment vertical="center"/>
    </xf>
    <xf numFmtId="0" fontId="54" fillId="3" borderId="15" applyNumberFormat="0" applyAlignment="0" applyProtection="0">
      <alignment vertical="center"/>
    </xf>
    <xf numFmtId="10" fontId="60" fillId="2" borderId="1" applyNumberFormat="0" applyBorder="0" applyAlignment="0" applyProtection="0"/>
    <xf numFmtId="0" fontId="71" fillId="0" borderId="0" applyNumberFormat="0" applyFill="0" applyBorder="0" applyAlignment="0" applyProtection="0">
      <alignment vertical="center"/>
    </xf>
    <xf numFmtId="0" fontId="54" fillId="3" borderId="15" applyNumberFormat="0" applyAlignment="0" applyProtection="0">
      <alignment vertical="center"/>
    </xf>
    <xf numFmtId="10" fontId="60" fillId="2" borderId="1" applyNumberFormat="0" applyBorder="0" applyAlignment="0" applyProtection="0"/>
    <xf numFmtId="0" fontId="71" fillId="0" borderId="0" applyNumberFormat="0" applyFill="0" applyBorder="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72" fillId="11" borderId="0" applyNumberFormat="0" applyBorder="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9" fillId="11" borderId="0" applyNumberFormat="0" applyBorder="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72" fillId="11" borderId="0" applyNumberFormat="0" applyBorder="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72" fillId="11" borderId="0" applyNumberFormat="0" applyBorder="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45" fillId="2" borderId="11" applyNumberFormat="0" applyFon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5" fillId="2" borderId="11" applyNumberFormat="0" applyFon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5" fillId="2" borderId="11" applyNumberFormat="0" applyFon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77" fillId="5"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9" fontId="45" fillId="0" borderId="0" applyFon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10" fontId="60" fillId="2" borderId="1" applyNumberFormat="0" applyBorder="0" applyAlignment="0" applyProtection="0"/>
    <xf numFmtId="0" fontId="45" fillId="2" borderId="11" applyNumberFormat="0" applyFont="0" applyAlignment="0" applyProtection="0">
      <alignment vertical="center"/>
    </xf>
    <xf numFmtId="0" fontId="54" fillId="3" borderId="15" applyNumberFormat="0" applyAlignment="0" applyProtection="0">
      <alignment vertical="center"/>
    </xf>
    <xf numFmtId="10" fontId="60" fillId="2" borderId="1" applyNumberFormat="0" applyBorder="0" applyAlignment="0" applyProtection="0"/>
    <xf numFmtId="0" fontId="45" fillId="2" borderId="11" applyNumberFormat="0" applyFont="0" applyAlignment="0" applyProtection="0">
      <alignment vertical="center"/>
    </xf>
    <xf numFmtId="0" fontId="54" fillId="3" borderId="15"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5" fillId="2" borderId="11" applyNumberFormat="0" applyFont="0" applyAlignment="0" applyProtection="0">
      <alignment vertical="center"/>
    </xf>
    <xf numFmtId="0" fontId="54" fillId="3" borderId="15"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45" fillId="2" borderId="11" applyNumberFormat="0" applyFont="0" applyAlignment="0" applyProtection="0">
      <alignment vertical="center"/>
    </xf>
    <xf numFmtId="10" fontId="60" fillId="2" borderId="1" applyNumberFormat="0" applyBorder="0" applyAlignment="0" applyProtection="0"/>
    <xf numFmtId="0" fontId="57" fillId="3" borderId="15" applyNumberFormat="0" applyAlignment="0" applyProtection="0">
      <alignment vertical="center"/>
    </xf>
    <xf numFmtId="10" fontId="60" fillId="2" borderId="1" applyNumberFormat="0" applyBorder="0" applyAlignment="0" applyProtection="0"/>
    <xf numFmtId="0" fontId="46" fillId="3" borderId="12" applyNumberFormat="0" applyAlignment="0" applyProtection="0">
      <alignment vertical="center"/>
    </xf>
    <xf numFmtId="0" fontId="57" fillId="3" borderId="15" applyNumberFormat="0" applyAlignment="0" applyProtection="0">
      <alignment vertical="center"/>
    </xf>
    <xf numFmtId="10" fontId="60" fillId="2" borderId="1" applyNumberFormat="0" applyBorder="0" applyAlignment="0" applyProtection="0"/>
    <xf numFmtId="0" fontId="46" fillId="3" borderId="12" applyNumberFormat="0" applyAlignment="0" applyProtection="0">
      <alignment vertical="center"/>
    </xf>
    <xf numFmtId="0" fontId="57" fillId="3" borderId="15"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6" fillId="3" borderId="12" applyNumberFormat="0" applyAlignment="0" applyProtection="0">
      <alignment vertical="center"/>
    </xf>
    <xf numFmtId="0" fontId="57" fillId="3" borderId="15"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6" fillId="3" borderId="12" applyNumberFormat="0" applyAlignment="0" applyProtection="0">
      <alignment vertical="center"/>
    </xf>
    <xf numFmtId="0" fontId="57" fillId="3" borderId="15"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6" fillId="3" borderId="12" applyNumberFormat="0" applyAlignment="0" applyProtection="0">
      <alignment vertical="center"/>
    </xf>
    <xf numFmtId="0" fontId="57" fillId="3" borderId="15"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6" fillId="3" borderId="12" applyNumberFormat="0" applyAlignment="0" applyProtection="0">
      <alignment vertical="center"/>
    </xf>
    <xf numFmtId="0" fontId="46" fillId="3"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139" fillId="0" borderId="0"/>
    <xf numFmtId="0" fontId="46" fillId="3" borderId="12" applyNumberFormat="0" applyAlignment="0" applyProtection="0">
      <alignment vertical="center"/>
    </xf>
    <xf numFmtId="0" fontId="46" fillId="3"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6" fillId="3" borderId="12" applyNumberFormat="0" applyAlignment="0" applyProtection="0">
      <alignment vertical="center"/>
    </xf>
    <xf numFmtId="0" fontId="46" fillId="3"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6" fillId="3" borderId="12" applyNumberFormat="0" applyAlignment="0" applyProtection="0">
      <alignment vertical="center"/>
    </xf>
    <xf numFmtId="0" fontId="46" fillId="3"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6" fillId="3" borderId="12" applyNumberFormat="0" applyAlignment="0" applyProtection="0">
      <alignment vertical="center"/>
    </xf>
    <xf numFmtId="0" fontId="46" fillId="3"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6" fillId="3" borderId="12" applyNumberFormat="0" applyAlignment="0" applyProtection="0">
      <alignment vertical="center"/>
    </xf>
    <xf numFmtId="0" fontId="46" fillId="3"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6" fillId="3" borderId="12" applyNumberFormat="0" applyAlignment="0" applyProtection="0">
      <alignment vertical="center"/>
    </xf>
    <xf numFmtId="0" fontId="46" fillId="3"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6" fillId="3" borderId="12" applyNumberFormat="0" applyAlignment="0" applyProtection="0">
      <alignment vertical="center"/>
    </xf>
    <xf numFmtId="0" fontId="46" fillId="3"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6" fillId="3" borderId="12" applyNumberFormat="0" applyAlignment="0" applyProtection="0">
      <alignment vertical="center"/>
    </xf>
    <xf numFmtId="0" fontId="46" fillId="3"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0" fillId="0" borderId="0"/>
    <xf numFmtId="0" fontId="0" fillId="0" borderId="0"/>
    <xf numFmtId="10" fontId="60" fillId="2" borderId="1" applyNumberFormat="0" applyBorder="0" applyAlignment="0" applyProtection="0"/>
    <xf numFmtId="10" fontId="60" fillId="2" borderId="1" applyNumberFormat="0" applyBorder="0" applyAlignment="0" applyProtection="0"/>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0" fillId="0" borderId="0"/>
    <xf numFmtId="0" fontId="0" fillId="0" borderId="0"/>
    <xf numFmtId="10" fontId="60" fillId="2" borderId="1" applyNumberFormat="0" applyBorder="0" applyAlignment="0" applyProtection="0"/>
    <xf numFmtId="10" fontId="60" fillId="2" borderId="1" applyNumberFormat="0" applyBorder="0" applyAlignment="0" applyProtection="0"/>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0" fillId="0" borderId="0"/>
    <xf numFmtId="0" fontId="0" fillId="0" borderId="0"/>
    <xf numFmtId="10" fontId="60" fillId="2" borderId="1" applyNumberFormat="0" applyBorder="0" applyAlignment="0" applyProtection="0"/>
    <xf numFmtId="10" fontId="60" fillId="2" borderId="1" applyNumberFormat="0" applyBorder="0" applyAlignment="0" applyProtection="0"/>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0" fillId="0" borderId="0"/>
    <xf numFmtId="0" fontId="0" fillId="0" borderId="0"/>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0" fillId="0" borderId="0"/>
    <xf numFmtId="0" fontId="0" fillId="0" borderId="0"/>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0" fillId="0" borderId="0"/>
    <xf numFmtId="0" fontId="0" fillId="0" borderId="0"/>
    <xf numFmtId="0" fontId="72" fillId="11" borderId="0" applyNumberFormat="0" applyBorder="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0" fillId="0" borderId="0"/>
    <xf numFmtId="0" fontId="0" fillId="0" borderId="0"/>
    <xf numFmtId="0" fontId="72" fillId="11" borderId="0" applyNumberFormat="0" applyBorder="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0" fillId="0" borderId="0"/>
    <xf numFmtId="0" fontId="0" fillId="0" borderId="0"/>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5" fillId="2" borderId="11" applyNumberFormat="0" applyFont="0" applyAlignment="0" applyProtection="0">
      <alignment vertical="center"/>
    </xf>
    <xf numFmtId="10" fontId="60" fillId="2" borderId="1" applyNumberFormat="0" applyBorder="0" applyAlignment="0" applyProtection="0"/>
    <xf numFmtId="0" fontId="0" fillId="0" borderId="0"/>
    <xf numFmtId="0" fontId="54" fillId="3" borderId="15" applyNumberFormat="0" applyAlignment="0" applyProtection="0">
      <alignment vertical="center"/>
    </xf>
    <xf numFmtId="9" fontId="0" fillId="0" borderId="0" applyFont="0" applyFill="0" applyBorder="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10" fontId="60" fillId="2" borderId="1" applyNumberFormat="0" applyBorder="0" applyAlignment="0" applyProtection="0"/>
    <xf numFmtId="0" fontId="66" fillId="0" borderId="13" applyNumberFormat="0" applyFill="0" applyAlignment="0" applyProtection="0">
      <alignment vertical="center"/>
    </xf>
    <xf numFmtId="0" fontId="49" fillId="0" borderId="13" applyNumberFormat="0" applyFill="0" applyAlignment="0" applyProtection="0">
      <alignment vertical="center"/>
    </xf>
    <xf numFmtId="10" fontId="60" fillId="2" borderId="1" applyNumberFormat="0" applyBorder="0" applyAlignment="0" applyProtection="0"/>
    <xf numFmtId="0" fontId="66" fillId="0" borderId="13" applyNumberFormat="0" applyFill="0" applyAlignment="0" applyProtection="0">
      <alignment vertical="center"/>
    </xf>
    <xf numFmtId="0" fontId="49" fillId="0" borderId="13" applyNumberFormat="0" applyFill="0" applyAlignment="0" applyProtection="0">
      <alignment vertical="center"/>
    </xf>
    <xf numFmtId="10" fontId="60" fillId="2" borderId="1" applyNumberFormat="0" applyBorder="0" applyAlignment="0" applyProtection="0"/>
    <xf numFmtId="0" fontId="66" fillId="0" borderId="13" applyNumberFormat="0" applyFill="0" applyAlignment="0" applyProtection="0">
      <alignment vertical="center"/>
    </xf>
    <xf numFmtId="0" fontId="49" fillId="0" borderId="13" applyNumberFormat="0" applyFill="0" applyAlignment="0" applyProtection="0">
      <alignment vertical="center"/>
    </xf>
    <xf numFmtId="10" fontId="60" fillId="2" borderId="1" applyNumberFormat="0" applyBorder="0" applyAlignment="0" applyProtection="0"/>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10" fontId="60" fillId="2" borderId="1" applyNumberFormat="0" applyBorder="0" applyAlignment="0" applyProtection="0"/>
    <xf numFmtId="0" fontId="101" fillId="5" borderId="0" applyNumberFormat="0" applyBorder="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101" fillId="5" borderId="0" applyNumberFormat="0" applyBorder="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101" fillId="5" borderId="0" applyNumberFormat="0" applyBorder="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101" fillId="5" borderId="0" applyNumberFormat="0" applyBorder="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101" fillId="5" borderId="0" applyNumberFormat="0" applyBorder="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101" fillId="5" borderId="0" applyNumberFormat="0" applyBorder="0" applyAlignment="0" applyProtection="0">
      <alignment vertical="center"/>
    </xf>
    <xf numFmtId="0" fontId="101" fillId="5"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0" fontId="47" fillId="4"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101" fillId="5" borderId="0" applyNumberFormat="0" applyBorder="0" applyAlignment="0" applyProtection="0">
      <alignment vertical="center"/>
    </xf>
    <xf numFmtId="0" fontId="101" fillId="5" borderId="0" applyNumberFormat="0" applyBorder="0" applyAlignment="0" applyProtection="0">
      <alignment vertical="center"/>
    </xf>
    <xf numFmtId="0" fontId="47" fillId="4"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101" fillId="5" borderId="0" applyNumberFormat="0" applyBorder="0" applyAlignment="0" applyProtection="0">
      <alignment vertical="center"/>
    </xf>
    <xf numFmtId="0" fontId="101" fillId="5" borderId="0" applyNumberFormat="0" applyBorder="0" applyAlignment="0" applyProtection="0">
      <alignment vertical="center"/>
    </xf>
    <xf numFmtId="10" fontId="60" fillId="2" borderId="1" applyNumberFormat="0" applyBorder="0" applyAlignment="0" applyProtection="0"/>
    <xf numFmtId="0" fontId="101" fillId="5" borderId="0" applyNumberFormat="0" applyBorder="0" applyAlignment="0" applyProtection="0">
      <alignment vertical="center"/>
    </xf>
    <xf numFmtId="0" fontId="101" fillId="5" borderId="0" applyNumberFormat="0" applyBorder="0" applyAlignment="0" applyProtection="0">
      <alignment vertical="center"/>
    </xf>
    <xf numFmtId="10" fontId="60" fillId="2" borderId="1" applyNumberFormat="0" applyBorder="0" applyAlignment="0" applyProtection="0"/>
    <xf numFmtId="0" fontId="101" fillId="5" borderId="0" applyNumberFormat="0" applyBorder="0" applyAlignment="0" applyProtection="0">
      <alignment vertical="center"/>
    </xf>
    <xf numFmtId="0" fontId="101" fillId="5" borderId="0" applyNumberFormat="0" applyBorder="0" applyAlignment="0" applyProtection="0">
      <alignment vertical="center"/>
    </xf>
    <xf numFmtId="0" fontId="56" fillId="0" borderId="13" applyNumberFormat="0" applyFill="0" applyAlignment="0" applyProtection="0">
      <alignment vertical="center"/>
    </xf>
    <xf numFmtId="10" fontId="60" fillId="2" borderId="1" applyNumberFormat="0" applyBorder="0" applyAlignment="0" applyProtection="0"/>
    <xf numFmtId="0" fontId="101" fillId="5"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0" fontId="49" fillId="0" borderId="13" applyNumberFormat="0" applyFill="0" applyAlignment="0" applyProtection="0">
      <alignment vertical="center"/>
    </xf>
    <xf numFmtId="0" fontId="49" fillId="0" borderId="13" applyNumberFormat="0" applyFill="0" applyAlignment="0" applyProtection="0">
      <alignment vertical="center"/>
    </xf>
    <xf numFmtId="10" fontId="60" fillId="2" borderId="1" applyNumberFormat="0" applyBorder="0" applyAlignment="0" applyProtection="0"/>
    <xf numFmtId="0" fontId="49" fillId="0" borderId="13" applyNumberFormat="0" applyFill="0" applyAlignment="0" applyProtection="0">
      <alignment vertical="center"/>
    </xf>
    <xf numFmtId="0" fontId="49" fillId="0" borderId="13" applyNumberFormat="0" applyFill="0" applyAlignment="0" applyProtection="0">
      <alignment vertical="center"/>
    </xf>
    <xf numFmtId="10" fontId="60" fillId="2" borderId="1" applyNumberFormat="0" applyBorder="0" applyAlignment="0" applyProtection="0"/>
    <xf numFmtId="0" fontId="49" fillId="0" borderId="13" applyNumberFormat="0" applyFill="0" applyAlignment="0" applyProtection="0">
      <alignment vertical="center"/>
    </xf>
    <xf numFmtId="10" fontId="60" fillId="2" borderId="1" applyNumberFormat="0" applyBorder="0" applyAlignment="0" applyProtection="0"/>
    <xf numFmtId="0" fontId="49" fillId="0" borderId="13" applyNumberFormat="0" applyFill="0" applyAlignment="0" applyProtection="0">
      <alignment vertical="center"/>
    </xf>
    <xf numFmtId="10" fontId="60" fillId="2" borderId="1" applyNumberFormat="0" applyBorder="0" applyAlignment="0" applyProtection="0"/>
    <xf numFmtId="3" fontId="110" fillId="0" borderId="0" applyFont="0" applyFill="0" applyBorder="0" applyAlignment="0" applyProtection="0"/>
    <xf numFmtId="10" fontId="60" fillId="2" borderId="1" applyNumberFormat="0" applyBorder="0" applyAlignment="0" applyProtection="0"/>
    <xf numFmtId="3" fontId="110" fillId="0" borderId="0" applyFont="0" applyFill="0" applyBorder="0" applyAlignment="0" applyProtection="0"/>
    <xf numFmtId="10" fontId="60" fillId="2" borderId="1" applyNumberFormat="0" applyBorder="0" applyAlignment="0" applyProtection="0"/>
    <xf numFmtId="3" fontId="110" fillId="0" borderId="0" applyFont="0" applyFill="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10" fontId="60" fillId="2" borderId="1"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0" fontId="60" fillId="2" borderId="1" applyNumberFormat="0" applyBorder="0" applyAlignment="0" applyProtection="0"/>
    <xf numFmtId="10" fontId="60" fillId="2" borderId="1"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0" fontId="60" fillId="2" borderId="1" applyNumberFormat="0" applyBorder="0" applyAlignment="0" applyProtection="0"/>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8"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82" fillId="0" borderId="0" applyNumberFormat="0" applyFill="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1" fillId="5"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79" fillId="0" borderId="18" applyNumberFormat="0" applyFill="0" applyProtection="0">
      <alignment horizontal="center"/>
    </xf>
    <xf numFmtId="0" fontId="54" fillId="3" borderId="15" applyNumberFormat="0" applyAlignment="0" applyProtection="0">
      <alignment vertical="center"/>
    </xf>
    <xf numFmtId="0" fontId="54" fillId="3" borderId="15" applyNumberFormat="0" applyAlignment="0" applyProtection="0">
      <alignment vertical="center"/>
    </xf>
    <xf numFmtId="0" fontId="79" fillId="0" borderId="18" applyNumberFormat="0" applyFill="0" applyProtection="0">
      <alignment horizont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79" fillId="0" borderId="18" applyNumberFormat="0" applyFill="0" applyProtection="0">
      <alignment horizont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99" fillId="11"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82" fillId="0" borderId="0" applyNumberForma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43" fontId="0" fillId="0" borderId="0" applyFont="0" applyFill="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82" fillId="0" borderId="0" applyNumberFormat="0" applyFill="0" applyBorder="0" applyAlignment="0" applyProtection="0">
      <alignment vertical="center"/>
    </xf>
    <xf numFmtId="0" fontId="77"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72" fillId="11" borderId="0" applyNumberFormat="0" applyBorder="0" applyAlignment="0" applyProtection="0">
      <alignment vertical="center"/>
    </xf>
    <xf numFmtId="0" fontId="0" fillId="0" borderId="0"/>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93" fillId="0" borderId="23" applyProtection="0"/>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93" fillId="0" borderId="23" applyProtection="0"/>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93" fillId="0" borderId="23" applyProtection="0"/>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93" fillId="0" borderId="23" applyProtection="0"/>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93" fillId="0" borderId="23" applyProtection="0"/>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93" fillId="0" borderId="23" applyProtection="0"/>
    <xf numFmtId="0" fontId="47" fillId="4" borderId="12"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93" fillId="0" borderId="23" applyProtection="0"/>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93" fillId="0" borderId="23" applyProtection="0"/>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99" fillId="22" borderId="0" applyNumberFormat="0" applyBorder="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51" fillId="5"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82" fillId="0" borderId="0" applyNumberFormat="0" applyFill="0" applyBorder="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202" fontId="41" fillId="0" borderId="0" applyFont="0" applyFill="0" applyBorder="0" applyAlignment="0" applyProtection="0"/>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149"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0" fillId="0" borderId="0"/>
    <xf numFmtId="0" fontId="54"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5" fillId="0" borderId="0" applyFont="0" applyFill="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1" fontId="5" fillId="0" borderId="1">
      <alignment vertical="center"/>
      <protection locked="0"/>
    </xf>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1" fontId="5" fillId="0" borderId="1">
      <alignment vertical="center"/>
      <protection locked="0"/>
    </xf>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1" fontId="5" fillId="0" borderId="1">
      <alignment vertical="center"/>
      <protection locked="0"/>
    </xf>
    <xf numFmtId="0" fontId="47" fillId="4" borderId="12" applyNumberFormat="0" applyAlignment="0" applyProtection="0">
      <alignment vertical="center"/>
    </xf>
    <xf numFmtId="0" fontId="47" fillId="4" borderId="12" applyNumberFormat="0" applyAlignment="0" applyProtection="0">
      <alignment vertical="center"/>
    </xf>
    <xf numFmtId="1" fontId="5" fillId="0" borderId="1">
      <alignment vertical="center"/>
      <protection locked="0"/>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1" fontId="5" fillId="0" borderId="1">
      <alignment vertical="center"/>
      <protection locked="0"/>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1" fontId="5" fillId="0" borderId="1">
      <alignment vertical="center"/>
      <protection locked="0"/>
    </xf>
    <xf numFmtId="1" fontId="5" fillId="0" borderId="1">
      <alignment vertical="center"/>
      <protection locked="0"/>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1" fontId="5" fillId="0" borderId="1">
      <alignment vertical="center"/>
      <protection locked="0"/>
    </xf>
    <xf numFmtId="1" fontId="5" fillId="0" borderId="1">
      <alignment vertical="center"/>
      <protection locked="0"/>
    </xf>
    <xf numFmtId="0" fontId="47" fillId="4" borderId="12"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1" fontId="5" fillId="0" borderId="1">
      <alignment vertical="center"/>
      <protection locked="0"/>
    </xf>
    <xf numFmtId="0" fontId="47" fillId="4" borderId="12" applyNumberFormat="0" applyAlignment="0" applyProtection="0">
      <alignment vertical="center"/>
    </xf>
    <xf numFmtId="0" fontId="49" fillId="0" borderId="13" applyNumberFormat="0" applyFill="0" applyAlignment="0" applyProtection="0">
      <alignment vertical="center"/>
    </xf>
    <xf numFmtId="1" fontId="5" fillId="0" borderId="1">
      <alignment vertical="center"/>
      <protection locked="0"/>
    </xf>
    <xf numFmtId="0" fontId="47" fillId="4" borderId="12" applyNumberFormat="0" applyAlignment="0" applyProtection="0">
      <alignment vertical="center"/>
    </xf>
    <xf numFmtId="0" fontId="49" fillId="0" borderId="13" applyNumberFormat="0" applyFill="0" applyAlignment="0" applyProtection="0">
      <alignment vertical="center"/>
    </xf>
    <xf numFmtId="1" fontId="5" fillId="0" borderId="1">
      <alignment vertical="center"/>
      <protection locked="0"/>
    </xf>
    <xf numFmtId="0" fontId="47" fillId="4" borderId="12" applyNumberFormat="0" applyAlignment="0" applyProtection="0">
      <alignment vertical="center"/>
    </xf>
    <xf numFmtId="0" fontId="49" fillId="0" borderId="13" applyNumberFormat="0" applyFill="0" applyAlignment="0" applyProtection="0">
      <alignment vertical="center"/>
    </xf>
    <xf numFmtId="1" fontId="5" fillId="0" borderId="1">
      <alignment vertical="center"/>
      <protection locked="0"/>
    </xf>
    <xf numFmtId="0" fontId="47" fillId="4" borderId="12" applyNumberFormat="0" applyAlignment="0" applyProtection="0">
      <alignment vertical="center"/>
    </xf>
    <xf numFmtId="0" fontId="49" fillId="0" borderId="13" applyNumberFormat="0" applyFill="0" applyAlignment="0" applyProtection="0">
      <alignment vertical="center"/>
    </xf>
    <xf numFmtId="1" fontId="5" fillId="0" borderId="1">
      <alignment vertical="center"/>
      <protection locked="0"/>
    </xf>
    <xf numFmtId="0" fontId="47" fillId="4" borderId="12" applyNumberFormat="0" applyAlignment="0" applyProtection="0">
      <alignment vertical="center"/>
    </xf>
    <xf numFmtId="1" fontId="5" fillId="0" borderId="1">
      <alignment vertical="center"/>
      <protection locked="0"/>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48" fillId="4" borderId="12" applyNumberFormat="0" applyAlignment="0" applyProtection="0">
      <alignment vertical="center"/>
    </xf>
    <xf numFmtId="0" fontId="132" fillId="4" borderId="12" applyNumberFormat="0" applyAlignment="0" applyProtection="0"/>
    <xf numFmtId="0" fontId="46" fillId="3" borderId="12" applyNumberFormat="0" applyAlignment="0" applyProtection="0">
      <alignment vertical="center"/>
    </xf>
    <xf numFmtId="0" fontId="58" fillId="0" borderId="16" applyNumberFormat="0" applyFill="0" applyAlignment="0" applyProtection="0">
      <alignment vertical="center"/>
    </xf>
    <xf numFmtId="0" fontId="49" fillId="0" borderId="13" applyNumberFormat="0" applyFill="0" applyAlignment="0" applyProtection="0">
      <alignment vertical="center"/>
    </xf>
    <xf numFmtId="0" fontId="93" fillId="0" borderId="23" applyProtection="0"/>
    <xf numFmtId="0" fontId="93" fillId="0" borderId="23" applyProtection="0"/>
    <xf numFmtId="0" fontId="57" fillId="3" borderId="15" applyNumberFormat="0" applyAlignment="0" applyProtection="0">
      <alignment vertical="center"/>
    </xf>
    <xf numFmtId="191" fontId="137" fillId="64" borderId="0"/>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40" fontId="110" fillId="0" borderId="0" applyFont="0" applyFill="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0" fillId="0" borderId="0">
      <alignment vertical="center"/>
    </xf>
    <xf numFmtId="0" fontId="106" fillId="5"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203" fontId="110" fillId="0" borderId="0" applyFont="0" applyFill="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138" fillId="43" borderId="0" applyNumberFormat="0" applyBorder="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109" fillId="0" borderId="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3" fillId="0" borderId="23"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37" fontId="143" fillId="0" borderId="0"/>
    <xf numFmtId="37" fontId="143" fillId="0" borderId="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37" fontId="143" fillId="0" borderId="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37" fontId="143" fillId="0" borderId="0"/>
    <xf numFmtId="0" fontId="49" fillId="0" borderId="13" applyNumberFormat="0" applyFill="0" applyAlignment="0" applyProtection="0">
      <alignment vertical="center"/>
    </xf>
    <xf numFmtId="0" fontId="90" fillId="0" borderId="0"/>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0" borderId="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1" fillId="0" borderId="0">
      <alignment vertical="center"/>
    </xf>
    <xf numFmtId="0" fontId="57" fillId="3" borderId="15" applyNumberFormat="0" applyAlignment="0" applyProtection="0">
      <alignment vertical="center"/>
    </xf>
    <xf numFmtId="186" fontId="95" fillId="0" borderId="0" applyFont="0" applyFill="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86" fillId="11"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0" borderId="0"/>
    <xf numFmtId="0" fontId="0" fillId="0" borderId="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0" fillId="0" borderId="0">
      <alignment vertical="center"/>
    </xf>
    <xf numFmtId="0" fontId="0" fillId="0" borderId="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79" fillId="0" borderId="18" applyNumberFormat="0" applyFill="0" applyProtection="0">
      <alignment horizont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79" fillId="0" borderId="18" applyNumberFormat="0" applyFill="0" applyProtection="0">
      <alignment horizont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77"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0" borderId="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1" fillId="0" borderId="0">
      <alignment vertical="center"/>
    </xf>
    <xf numFmtId="0" fontId="57" fillId="3" borderId="15" applyNumberFormat="0" applyAlignment="0" applyProtection="0">
      <alignment vertical="center"/>
    </xf>
    <xf numFmtId="43" fontId="0" fillId="0" borderId="0" applyFon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1"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72" fillId="11"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1" fillId="0" borderId="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85" fillId="0" borderId="14" applyNumberFormat="0" applyFill="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81" fillId="0" borderId="21"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85" fillId="0" borderId="14" applyNumberFormat="0" applyFill="0" applyAlignment="0" applyProtection="0">
      <alignment vertical="center"/>
    </xf>
    <xf numFmtId="0" fontId="85" fillId="0" borderId="14" applyNumberFormat="0" applyFill="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81" fillId="0" borderId="21" applyNumberFormat="0" applyFill="0" applyAlignment="0" applyProtection="0">
      <alignment vertical="center"/>
    </xf>
    <xf numFmtId="0" fontId="85" fillId="0" borderId="14" applyNumberFormat="0" applyFill="0" applyAlignment="0" applyProtection="0">
      <alignment vertical="center"/>
    </xf>
    <xf numFmtId="0" fontId="85" fillId="0" borderId="14"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81" fillId="0" borderId="21" applyNumberFormat="0" applyFill="0" applyAlignment="0" applyProtection="0">
      <alignment vertical="center"/>
    </xf>
    <xf numFmtId="0" fontId="85" fillId="0" borderId="14" applyNumberFormat="0" applyFill="0" applyAlignment="0" applyProtection="0">
      <alignment vertical="center"/>
    </xf>
    <xf numFmtId="0" fontId="85" fillId="0" borderId="14"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81" fillId="0" borderId="21" applyNumberFormat="0" applyFill="0" applyAlignment="0" applyProtection="0">
      <alignment vertical="center"/>
    </xf>
    <xf numFmtId="0" fontId="98" fillId="0" borderId="14" applyNumberFormat="0" applyFill="0" applyAlignment="0" applyProtection="0">
      <alignment vertical="center"/>
    </xf>
    <xf numFmtId="0" fontId="85" fillId="0" borderId="14"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81" fillId="0" borderId="21" applyNumberFormat="0" applyFill="0" applyAlignment="0" applyProtection="0">
      <alignment vertical="center"/>
    </xf>
    <xf numFmtId="0" fontId="85" fillId="0" borderId="14"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81" fillId="0" borderId="21" applyNumberFormat="0" applyFill="0" applyAlignment="0" applyProtection="0">
      <alignment vertical="center"/>
    </xf>
    <xf numFmtId="0" fontId="85" fillId="0" borderId="14" applyNumberFormat="0" applyFill="0" applyAlignment="0" applyProtection="0">
      <alignment vertical="center"/>
    </xf>
    <xf numFmtId="0" fontId="85" fillId="0" borderId="14"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85" fillId="0" borderId="14"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8" fillId="0" borderId="14"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8" fillId="0" borderId="14"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133" fillId="62" borderId="0" applyNumberFormat="0" applyBorder="0" applyAlignment="0" applyProtection="0"/>
    <xf numFmtId="0" fontId="45" fillId="2" borderId="11" applyNumberFormat="0" applyFon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99" fillId="11"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118" fillId="0" borderId="19"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4" fontId="110" fillId="0" borderId="0" applyFont="0" applyFill="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4" fontId="110" fillId="0" borderId="0" applyFont="0" applyFill="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118" fillId="0" borderId="19"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77"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0" fillId="0" borderId="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0" fillId="0" borderId="0">
      <alignment vertical="center"/>
    </xf>
    <xf numFmtId="0" fontId="0" fillId="0" borderId="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1" fillId="6"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45" fillId="2" borderId="11" applyNumberFormat="0" applyFont="0" applyAlignment="0" applyProtection="0">
      <alignment vertical="center"/>
    </xf>
    <xf numFmtId="0" fontId="0" fillId="0" borderId="0">
      <alignment vertical="center"/>
    </xf>
    <xf numFmtId="0" fontId="0" fillId="0" borderId="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71" fillId="0" borderId="21"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0" borderId="0">
      <alignment vertical="center"/>
    </xf>
    <xf numFmtId="0" fontId="45" fillId="0" borderId="0">
      <alignment vertical="center"/>
    </xf>
    <xf numFmtId="0" fontId="54" fillId="3" borderId="15" applyNumberFormat="0" applyAlignment="0" applyProtection="0">
      <alignment vertical="center"/>
    </xf>
    <xf numFmtId="0" fontId="45" fillId="0" borderId="0">
      <alignment vertical="center"/>
    </xf>
    <xf numFmtId="0" fontId="45" fillId="0" borderId="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71" fillId="0" borderId="21"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77" fillId="5" borderId="0" applyNumberFormat="0" applyBorder="0" applyAlignment="0" applyProtection="0">
      <alignment vertical="center"/>
    </xf>
    <xf numFmtId="0" fontId="45" fillId="2" borderId="11" applyNumberFormat="0" applyFont="0" applyAlignment="0" applyProtection="0">
      <alignment vertical="center"/>
    </xf>
    <xf numFmtId="0" fontId="71" fillId="0" borderId="21"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77" fillId="5" borderId="0" applyNumberFormat="0" applyBorder="0" applyAlignment="0" applyProtection="0">
      <alignment vertical="center"/>
    </xf>
    <xf numFmtId="0" fontId="45" fillId="2" borderId="11" applyNumberFormat="0" applyFont="0" applyAlignment="0" applyProtection="0">
      <alignment vertical="center"/>
    </xf>
    <xf numFmtId="0" fontId="71" fillId="0" borderId="21" applyNumberFormat="0" applyFill="0" applyAlignment="0" applyProtection="0">
      <alignment vertical="center"/>
    </xf>
    <xf numFmtId="0" fontId="133" fillId="62" borderId="0" applyNumberFormat="0" applyBorder="0" applyAlignment="0" applyProtection="0"/>
    <xf numFmtId="0" fontId="45" fillId="2" borderId="11" applyNumberFormat="0" applyFont="0" applyAlignment="0" applyProtection="0">
      <alignment vertical="center"/>
    </xf>
    <xf numFmtId="0" fontId="71" fillId="0" borderId="21"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133" fillId="62" borderId="0" applyNumberFormat="0" applyBorder="0" applyAlignment="0" applyProtection="0"/>
    <xf numFmtId="0" fontId="45" fillId="2" borderId="11" applyNumberFormat="0" applyFont="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99" fillId="11"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110" fillId="0" borderId="0" applyNumberFormat="0" applyFont="0" applyFill="0" applyBorder="0" applyAlignment="0" applyProtection="0">
      <alignment horizontal="left"/>
    </xf>
    <xf numFmtId="0" fontId="110" fillId="0" borderId="0" applyNumberFormat="0" applyFont="0" applyFill="0" applyBorder="0" applyAlignment="0" applyProtection="0">
      <alignment horizontal="left"/>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110" fillId="0" borderId="0" applyNumberFormat="0" applyFont="0" applyFill="0" applyBorder="0" applyAlignment="0" applyProtection="0">
      <alignment horizontal="left"/>
    </xf>
    <xf numFmtId="0" fontId="131" fillId="60" borderId="2">
      <protection locked="0"/>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110" fillId="0" borderId="0" applyNumberFormat="0" applyFont="0" applyFill="0" applyBorder="0" applyAlignment="0" applyProtection="0">
      <alignment horizontal="left"/>
    </xf>
    <xf numFmtId="15" fontId="110" fillId="0" borderId="0" applyFont="0" applyFill="0" applyBorder="0" applyAlignment="0" applyProtection="0"/>
    <xf numFmtId="15" fontId="110" fillId="0" borderId="0" applyFont="0" applyFill="0" applyBorder="0" applyAlignment="0" applyProtection="0"/>
    <xf numFmtId="15" fontId="110" fillId="0" borderId="0" applyFont="0" applyFill="0" applyBorder="0" applyAlignment="0" applyProtection="0"/>
    <xf numFmtId="4" fontId="110" fillId="0" borderId="0" applyFont="0" applyFill="0" applyBorder="0" applyAlignment="0" applyProtection="0"/>
    <xf numFmtId="3" fontId="110" fillId="0" borderId="0" applyFont="0" applyFill="0" applyBorder="0" applyAlignment="0" applyProtection="0"/>
    <xf numFmtId="0" fontId="46" fillId="3" borderId="12" applyNumberFormat="0" applyAlignment="0" applyProtection="0">
      <alignment vertical="center"/>
    </xf>
    <xf numFmtId="0" fontId="93" fillId="0" borderId="23" applyProtection="0"/>
    <xf numFmtId="3" fontId="110" fillId="0" borderId="0" applyFont="0" applyFill="0" applyBorder="0" applyAlignment="0" applyProtection="0"/>
    <xf numFmtId="0" fontId="72" fillId="11" borderId="0" applyNumberFormat="0" applyBorder="0" applyAlignment="0" applyProtection="0">
      <alignment vertical="center"/>
    </xf>
    <xf numFmtId="0" fontId="110" fillId="59" borderId="0" applyNumberFormat="0" applyFont="0" applyBorder="0" applyAlignment="0" applyProtection="0"/>
    <xf numFmtId="0" fontId="77" fillId="5" borderId="0" applyNumberFormat="0" applyBorder="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0" fillId="0" borderId="0" applyNumberFormat="0" applyFill="0" applyBorder="0" applyAlignment="0" applyProtection="0"/>
    <xf numFmtId="0" fontId="131" fillId="60" borderId="2">
      <protection locked="0"/>
    </xf>
    <xf numFmtId="0" fontId="150" fillId="0" borderId="0"/>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131" fillId="60" borderId="2">
      <protection locked="0"/>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51" fillId="5"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131" fillId="60" borderId="2">
      <protection locked="0"/>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3" fillId="0" borderId="23" applyProtection="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3" fillId="0" borderId="23" applyProtection="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3" fillId="0" borderId="23" applyProtection="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3" fillId="0" borderId="23" applyProtection="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3" fillId="0" borderId="23" applyProtection="0"/>
    <xf numFmtId="0" fontId="93" fillId="0" borderId="23" applyProtection="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3" fillId="0" borderId="23" applyProtection="0"/>
    <xf numFmtId="0" fontId="93" fillId="0" borderId="23" applyProtection="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3" fillId="0" borderId="23" applyProtection="0"/>
    <xf numFmtId="0" fontId="93" fillId="0" borderId="23" applyProtection="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3" fillId="0" borderId="23" applyProtection="0"/>
    <xf numFmtId="0" fontId="93" fillId="0" borderId="23" applyProtection="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3" fillId="0" borderId="23" applyProtection="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3" fillId="0" borderId="23" applyProtection="0"/>
    <xf numFmtId="0" fontId="93" fillId="0" borderId="23" applyProtection="0"/>
    <xf numFmtId="0" fontId="93" fillId="0" borderId="23" applyProtection="0"/>
    <xf numFmtId="0" fontId="93" fillId="0" borderId="23" applyProtection="0"/>
    <xf numFmtId="0" fontId="93" fillId="0" borderId="23" applyProtection="0"/>
    <xf numFmtId="0" fontId="93" fillId="0" borderId="23" applyProtection="0"/>
    <xf numFmtId="0" fontId="93" fillId="0" borderId="23" applyProtection="0"/>
    <xf numFmtId="0" fontId="93" fillId="0" borderId="23" applyProtection="0"/>
    <xf numFmtId="0" fontId="77"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3" fillId="0" borderId="23" applyProtection="0"/>
    <xf numFmtId="0" fontId="93" fillId="0" borderId="23"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3" fillId="0" borderId="23" applyProtection="0"/>
    <xf numFmtId="0" fontId="93" fillId="0" borderId="23"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3" fillId="0" borderId="23" applyProtection="0"/>
    <xf numFmtId="0" fontId="93" fillId="0" borderId="23"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3" fillId="0" borderId="23" applyProtection="0"/>
    <xf numFmtId="0" fontId="93" fillId="0" borderId="23" applyProtection="0"/>
    <xf numFmtId="0" fontId="93" fillId="0" borderId="23" applyProtection="0"/>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3" fillId="0" borderId="23" applyProtection="0"/>
    <xf numFmtId="0" fontId="93" fillId="0" borderId="23" applyProtection="0"/>
    <xf numFmtId="0" fontId="0" fillId="0" borderId="0"/>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3" fillId="0" borderId="23" applyProtection="0"/>
    <xf numFmtId="0" fontId="93" fillId="0" borderId="23" applyProtection="0"/>
    <xf numFmtId="0" fontId="0" fillId="0" borderId="0"/>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3" fillId="0" borderId="23" applyProtection="0"/>
    <xf numFmtId="0" fontId="93" fillId="0" borderId="23" applyProtection="0"/>
    <xf numFmtId="0" fontId="77"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0" borderId="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3" fillId="0" borderId="23" applyProtection="0"/>
    <xf numFmtId="0" fontId="93" fillId="0" borderId="23" applyProtection="0"/>
    <xf numFmtId="0" fontId="127" fillId="13" borderId="17"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0" borderId="0"/>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3" fillId="0" borderId="23" applyProtection="0"/>
    <xf numFmtId="0" fontId="93" fillId="0" borderId="23" applyProtection="0"/>
    <xf numFmtId="0" fontId="93" fillId="0" borderId="23"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0" borderId="0"/>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3" fillId="0" borderId="23" applyProtection="0"/>
    <xf numFmtId="0" fontId="46" fillId="3" borderId="12" applyNumberFormat="0" applyAlignment="0" applyProtection="0">
      <alignment vertical="center"/>
    </xf>
    <xf numFmtId="0" fontId="93" fillId="0" borderId="23" applyProtection="0"/>
    <xf numFmtId="0" fontId="46" fillId="3" borderId="12" applyNumberFormat="0" applyAlignment="0" applyProtection="0">
      <alignment vertical="center"/>
    </xf>
    <xf numFmtId="0" fontId="93" fillId="0" borderId="23" applyProtection="0"/>
    <xf numFmtId="0" fontId="46" fillId="3" borderId="12" applyNumberFormat="0" applyAlignment="0" applyProtection="0">
      <alignment vertical="center"/>
    </xf>
    <xf numFmtId="0" fontId="93" fillId="0" borderId="23" applyProtection="0"/>
    <xf numFmtId="0" fontId="46" fillId="3" borderId="12" applyNumberFormat="0" applyAlignment="0" applyProtection="0">
      <alignment vertical="center"/>
    </xf>
    <xf numFmtId="0" fontId="93" fillId="0" borderId="23" applyProtection="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3" fillId="0" borderId="23" applyProtection="0"/>
    <xf numFmtId="1" fontId="5" fillId="0" borderId="1">
      <alignment vertical="center"/>
      <protection locked="0"/>
    </xf>
    <xf numFmtId="1" fontId="5" fillId="0" borderId="1">
      <alignment vertical="center"/>
      <protection locked="0"/>
    </xf>
    <xf numFmtId="0" fontId="93" fillId="0" borderId="23" applyProtection="0"/>
    <xf numFmtId="1" fontId="5" fillId="0" borderId="1">
      <alignment vertical="center"/>
      <protection locked="0"/>
    </xf>
    <xf numFmtId="1" fontId="5" fillId="0" borderId="1">
      <alignment vertical="center"/>
      <protection locked="0"/>
    </xf>
    <xf numFmtId="0" fontId="93" fillId="0" borderId="23" applyProtection="0"/>
    <xf numFmtId="1" fontId="5" fillId="0" borderId="1">
      <alignment vertical="center"/>
      <protection locked="0"/>
    </xf>
    <xf numFmtId="0" fontId="93" fillId="0" borderId="23" applyProtection="0"/>
    <xf numFmtId="0" fontId="93" fillId="0" borderId="23" applyProtection="0"/>
    <xf numFmtId="0" fontId="93" fillId="0" borderId="23" applyProtection="0"/>
    <xf numFmtId="0" fontId="93" fillId="0" borderId="23" applyProtection="0"/>
    <xf numFmtId="0" fontId="93" fillId="0" borderId="23" applyProtection="0"/>
    <xf numFmtId="0" fontId="93" fillId="0" borderId="23" applyProtection="0"/>
    <xf numFmtId="0" fontId="93" fillId="0" borderId="23" applyProtection="0"/>
    <xf numFmtId="0" fontId="93" fillId="0" borderId="23" applyProtection="0"/>
    <xf numFmtId="0" fontId="94" fillId="0" borderId="0" applyNumberFormat="0" applyFill="0" applyBorder="0" applyAlignment="0" applyProtection="0">
      <alignment vertical="center"/>
    </xf>
    <xf numFmtId="0" fontId="93" fillId="0" borderId="23" applyProtection="0"/>
    <xf numFmtId="0" fontId="93" fillId="0" borderId="23" applyProtection="0"/>
    <xf numFmtId="0" fontId="57" fillId="3" borderId="15" applyNumberFormat="0" applyAlignment="0" applyProtection="0">
      <alignment vertical="center"/>
    </xf>
    <xf numFmtId="0" fontId="93" fillId="0" borderId="23" applyProtection="0"/>
    <xf numFmtId="0" fontId="93" fillId="0" borderId="23" applyProtection="0"/>
    <xf numFmtId="0" fontId="57" fillId="3" borderId="15" applyNumberFormat="0" applyAlignment="0" applyProtection="0">
      <alignment vertical="center"/>
    </xf>
    <xf numFmtId="0" fontId="93" fillId="0" borderId="23" applyProtection="0"/>
    <xf numFmtId="0" fontId="93" fillId="0" borderId="23" applyProtection="0"/>
    <xf numFmtId="0" fontId="57" fillId="3" borderId="15" applyNumberFormat="0" applyAlignment="0" applyProtection="0">
      <alignment vertical="center"/>
    </xf>
    <xf numFmtId="0" fontId="93" fillId="0" borderId="23" applyProtection="0"/>
    <xf numFmtId="0" fontId="57" fillId="3" borderId="15" applyNumberFormat="0" applyAlignment="0" applyProtection="0">
      <alignment vertical="center"/>
    </xf>
    <xf numFmtId="0" fontId="93" fillId="0" borderId="23" applyProtection="0"/>
    <xf numFmtId="0" fontId="57" fillId="3" borderId="15" applyNumberFormat="0" applyAlignment="0" applyProtection="0">
      <alignment vertical="center"/>
    </xf>
    <xf numFmtId="180" fontId="95" fillId="0" borderId="18" applyFill="0" applyProtection="0">
      <alignment horizontal="right"/>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3" fillId="0" borderId="23" applyProtection="0"/>
    <xf numFmtId="1" fontId="5" fillId="0" borderId="1">
      <alignment vertical="center"/>
      <protection locked="0"/>
    </xf>
    <xf numFmtId="1" fontId="5" fillId="0" borderId="1">
      <alignment vertical="center"/>
      <protection locked="0"/>
    </xf>
    <xf numFmtId="0" fontId="93" fillId="0" borderId="23" applyProtection="0"/>
    <xf numFmtId="1" fontId="5" fillId="0" borderId="1">
      <alignment vertical="center"/>
      <protection locked="0"/>
    </xf>
    <xf numFmtId="0" fontId="93" fillId="0" borderId="23" applyProtection="0"/>
    <xf numFmtId="0" fontId="93" fillId="0" borderId="23" applyProtection="0"/>
    <xf numFmtId="0" fontId="93" fillId="0" borderId="23" applyProtection="0"/>
    <xf numFmtId="0" fontId="93" fillId="0" borderId="23" applyProtection="0"/>
    <xf numFmtId="0" fontId="51" fillId="6" borderId="0" applyNumberFormat="0" applyBorder="0" applyAlignment="0" applyProtection="0">
      <alignment vertical="center"/>
    </xf>
    <xf numFmtId="0" fontId="93" fillId="0" borderId="23" applyProtection="0"/>
    <xf numFmtId="0" fontId="93" fillId="0" borderId="23" applyProtection="0"/>
    <xf numFmtId="0" fontId="93" fillId="0" borderId="23" applyProtection="0"/>
    <xf numFmtId="0" fontId="93" fillId="0" borderId="23" applyProtection="0"/>
    <xf numFmtId="0" fontId="45" fillId="0" borderId="0">
      <alignment vertical="center"/>
    </xf>
    <xf numFmtId="0" fontId="93" fillId="0" borderId="23" applyProtection="0"/>
    <xf numFmtId="0" fontId="93" fillId="0" borderId="23" applyProtection="0"/>
    <xf numFmtId="0" fontId="93" fillId="0" borderId="23" applyProtection="0"/>
    <xf numFmtId="0" fontId="93" fillId="0" borderId="23"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3" fillId="0" borderId="23" applyProtection="0"/>
    <xf numFmtId="0" fontId="93" fillId="0" borderId="23" applyProtection="0"/>
    <xf numFmtId="0" fontId="93" fillId="0" borderId="23" applyProtection="0"/>
    <xf numFmtId="0" fontId="93" fillId="0" borderId="23" applyProtection="0"/>
    <xf numFmtId="0" fontId="93" fillId="0" borderId="23" applyProtection="0"/>
    <xf numFmtId="0" fontId="93" fillId="0" borderId="23" applyProtection="0"/>
    <xf numFmtId="0" fontId="93" fillId="0" borderId="23" applyProtection="0"/>
    <xf numFmtId="0" fontId="93" fillId="0" borderId="23" applyProtection="0"/>
    <xf numFmtId="0" fontId="93" fillId="0" borderId="23" applyProtection="0"/>
    <xf numFmtId="0" fontId="93" fillId="0" borderId="23" applyProtection="0"/>
    <xf numFmtId="0" fontId="93" fillId="0" borderId="23"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3" fillId="0" borderId="23" applyProtection="0"/>
    <xf numFmtId="0" fontId="46" fillId="3" borderId="12" applyNumberFormat="0" applyAlignment="0" applyProtection="0">
      <alignment vertical="center"/>
    </xf>
    <xf numFmtId="0" fontId="93" fillId="0" borderId="23" applyProtection="0"/>
    <xf numFmtId="0" fontId="93" fillId="0" borderId="23" applyProtection="0"/>
    <xf numFmtId="0" fontId="93" fillId="0" borderId="23" applyProtection="0"/>
    <xf numFmtId="0" fontId="93" fillId="0" borderId="23" applyProtection="0"/>
    <xf numFmtId="0" fontId="57" fillId="3" borderId="15" applyNumberFormat="0" applyAlignment="0" applyProtection="0">
      <alignment vertical="center"/>
    </xf>
    <xf numFmtId="0" fontId="0" fillId="0" borderId="0"/>
    <xf numFmtId="0" fontId="0" fillId="0" borderId="0"/>
    <xf numFmtId="0" fontId="46" fillId="3" borderId="12" applyNumberFormat="0" applyAlignment="0" applyProtection="0">
      <alignment vertical="center"/>
    </xf>
    <xf numFmtId="0" fontId="93" fillId="0" borderId="23" applyProtection="0"/>
    <xf numFmtId="0" fontId="93" fillId="0" borderId="23" applyProtection="0"/>
    <xf numFmtId="0" fontId="57" fillId="3" borderId="15" applyNumberFormat="0" applyAlignment="0" applyProtection="0">
      <alignment vertical="center"/>
    </xf>
    <xf numFmtId="0" fontId="46" fillId="3" borderId="12" applyNumberFormat="0" applyAlignment="0" applyProtection="0">
      <alignment vertical="center"/>
    </xf>
    <xf numFmtId="0" fontId="93" fillId="0" borderId="23" applyProtection="0"/>
    <xf numFmtId="0" fontId="93" fillId="0" borderId="23" applyProtection="0"/>
    <xf numFmtId="0" fontId="57" fillId="3" borderId="15" applyNumberFormat="0" applyAlignment="0" applyProtection="0">
      <alignment vertical="center"/>
    </xf>
    <xf numFmtId="0" fontId="46" fillId="3" borderId="12" applyNumberFormat="0" applyAlignment="0" applyProtection="0">
      <alignment vertical="center"/>
    </xf>
    <xf numFmtId="0" fontId="93" fillId="0" borderId="23" applyProtection="0"/>
    <xf numFmtId="0" fontId="93" fillId="0" borderId="23" applyProtection="0"/>
    <xf numFmtId="0" fontId="57" fillId="3" borderId="15"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3" fillId="0" borderId="23" applyProtection="0"/>
    <xf numFmtId="0" fontId="93" fillId="0" borderId="23" applyProtection="0"/>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93" fillId="0" borderId="23" applyProtection="0"/>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3" fillId="0" borderId="23" applyProtection="0"/>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3" fillId="0" borderId="23" applyProtection="0"/>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3" fillId="0" borderId="23" applyProtection="0"/>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3" fillId="0" borderId="23" applyProtection="0"/>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3" fillId="0" borderId="23" applyProtection="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3" fillId="0" borderId="23" applyProtection="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3" fillId="0" borderId="23" applyProtection="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3" fillId="0" borderId="23" applyProtection="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3" fillId="0" borderId="23" applyProtection="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3" fillId="0" borderId="23" applyProtection="0"/>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0" fillId="0" borderId="0" applyFont="0" applyFill="0" applyBorder="0" applyAlignment="0" applyProtection="0">
      <alignment vertical="center"/>
    </xf>
    <xf numFmtId="9" fontId="61" fillId="0" borderId="0" applyFont="0" applyFill="0" applyBorder="0" applyAlignment="0" applyProtection="0">
      <alignment vertical="center"/>
    </xf>
    <xf numFmtId="0" fontId="48" fillId="4" borderId="12" applyNumberFormat="0" applyAlignment="0" applyProtection="0">
      <alignment vertical="center"/>
    </xf>
    <xf numFmtId="193" fontId="95" fillId="0" borderId="0" applyFont="0" applyFill="0" applyBorder="0" applyAlignment="0" applyProtection="0"/>
    <xf numFmtId="0" fontId="95" fillId="0" borderId="4" applyNumberFormat="0" applyFill="0" applyProtection="0">
      <alignment horizontal="right"/>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5" fillId="0" borderId="4" applyNumberFormat="0" applyFill="0" applyProtection="0">
      <alignment horizontal="right"/>
    </xf>
    <xf numFmtId="0" fontId="47" fillId="4" borderId="12" applyNumberFormat="0" applyAlignment="0" applyProtection="0">
      <alignment vertical="center"/>
    </xf>
    <xf numFmtId="0" fontId="47" fillId="4" borderId="12" applyNumberFormat="0" applyAlignment="0" applyProtection="0">
      <alignment vertical="center"/>
    </xf>
    <xf numFmtId="0" fontId="95" fillId="0" borderId="4" applyNumberFormat="0" applyFill="0" applyProtection="0">
      <alignment horizontal="right"/>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5" fillId="0" borderId="4" applyNumberFormat="0" applyFill="0" applyProtection="0">
      <alignment horizontal="right"/>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0" fillId="0" borderId="0"/>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85" fillId="0" borderId="14"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85" fillId="0" borderId="14"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85" fillId="0" borderId="14" applyNumberFormat="0" applyFill="0" applyAlignment="0" applyProtection="0">
      <alignment vertical="center"/>
    </xf>
    <xf numFmtId="0" fontId="85" fillId="0" borderId="14" applyNumberFormat="0" applyFill="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5" fillId="0" borderId="14" applyNumberFormat="0" applyFill="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8" fillId="4" borderId="12" applyNumberFormat="0" applyAlignment="0" applyProtection="0">
      <alignment vertical="center"/>
    </xf>
    <xf numFmtId="0" fontId="85" fillId="0" borderId="14" applyNumberFormat="0" applyFill="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8" fillId="4" borderId="12" applyNumberFormat="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52" fillId="0" borderId="14" applyNumberFormat="0" applyFill="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82" fillId="0" borderId="0" applyNumberForma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82" fillId="0" borderId="0" applyNumberFormat="0" applyFill="0" applyBorder="0" applyAlignment="0" applyProtection="0">
      <alignment vertical="center"/>
    </xf>
    <xf numFmtId="0" fontId="77"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82" fillId="0" borderId="0" applyNumberForma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82" fillId="0" borderId="0" applyNumberForma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7" fillId="0" borderId="19" applyNumberFormat="0" applyFill="0" applyAlignment="0" applyProtection="0">
      <alignment vertical="center"/>
    </xf>
    <xf numFmtId="0" fontId="87" fillId="0" borderId="19" applyNumberFormat="0" applyFill="0" applyAlignment="0" applyProtection="0">
      <alignment vertical="center"/>
    </xf>
    <xf numFmtId="0" fontId="87" fillId="0" borderId="19" applyNumberFormat="0" applyFill="0" applyAlignment="0" applyProtection="0">
      <alignment vertical="center"/>
    </xf>
    <xf numFmtId="0" fontId="87" fillId="0" borderId="19" applyNumberFormat="0" applyFill="0" applyAlignment="0" applyProtection="0">
      <alignment vertical="center"/>
    </xf>
    <xf numFmtId="0" fontId="87" fillId="0" borderId="19" applyNumberFormat="0" applyFill="0" applyAlignment="0" applyProtection="0">
      <alignment vertical="center"/>
    </xf>
    <xf numFmtId="0" fontId="87" fillId="0" borderId="19" applyNumberFormat="0" applyFill="0" applyAlignment="0" applyProtection="0">
      <alignment vertical="center"/>
    </xf>
    <xf numFmtId="0" fontId="87" fillId="0" borderId="19" applyNumberFormat="0" applyFill="0" applyAlignment="0" applyProtection="0">
      <alignment vertical="center"/>
    </xf>
    <xf numFmtId="0" fontId="87" fillId="0" borderId="19" applyNumberFormat="0" applyFill="0" applyAlignment="0" applyProtection="0">
      <alignment vertical="center"/>
    </xf>
    <xf numFmtId="0" fontId="87" fillId="0" borderId="19" applyNumberFormat="0" applyFill="0" applyAlignment="0" applyProtection="0">
      <alignment vertical="center"/>
    </xf>
    <xf numFmtId="0" fontId="49" fillId="0" borderId="13" applyNumberFormat="0" applyFill="0" applyAlignment="0" applyProtection="0">
      <alignment vertical="center"/>
    </xf>
    <xf numFmtId="0" fontId="87" fillId="0" borderId="19" applyNumberFormat="0" applyFill="0" applyAlignment="0" applyProtection="0">
      <alignment vertical="center"/>
    </xf>
    <xf numFmtId="0" fontId="87" fillId="0" borderId="19"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83" fillId="0" borderId="19" applyNumberFormat="0" applyFill="0" applyAlignment="0" applyProtection="0">
      <alignment vertical="center"/>
    </xf>
    <xf numFmtId="0" fontId="77"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83" fillId="0" borderId="19" applyNumberFormat="0" applyFill="0" applyAlignment="0" applyProtection="0">
      <alignment vertical="center"/>
    </xf>
    <xf numFmtId="0" fontId="77"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83" fillId="0" borderId="19" applyNumberFormat="0" applyFill="0" applyAlignment="0" applyProtection="0">
      <alignment vertical="center"/>
    </xf>
    <xf numFmtId="0" fontId="55" fillId="3" borderId="12" applyNumberFormat="0" applyAlignment="0" applyProtection="0">
      <alignment vertical="center"/>
    </xf>
    <xf numFmtId="0" fontId="83" fillId="0" borderId="19"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118" fillId="0" borderId="19" applyNumberFormat="0" applyFill="0" applyAlignment="0" applyProtection="0">
      <alignment vertical="center"/>
    </xf>
    <xf numFmtId="0" fontId="83" fillId="0" borderId="19" applyNumberFormat="0" applyFill="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83" fillId="0" borderId="19" applyNumberFormat="0" applyFill="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83" fillId="0" borderId="19" applyNumberFormat="0" applyFill="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83" fillId="0" borderId="19" applyNumberFormat="0" applyFill="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83" fillId="0" borderId="19" applyNumberFormat="0" applyFill="0" applyAlignment="0" applyProtection="0">
      <alignment vertical="center"/>
    </xf>
    <xf numFmtId="0" fontId="54" fillId="3" borderId="15" applyNumberFormat="0" applyAlignment="0" applyProtection="0">
      <alignment vertical="center"/>
    </xf>
    <xf numFmtId="0" fontId="83" fillId="0" borderId="19"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83" fillId="0" borderId="19"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83" fillId="0" borderId="19"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83" fillId="0" borderId="19"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83" fillId="0" borderId="19"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87" fillId="0" borderId="19"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87" fillId="0" borderId="19" applyNumberFormat="0" applyFill="0" applyAlignment="0" applyProtection="0">
      <alignment vertical="center"/>
    </xf>
    <xf numFmtId="0" fontId="87" fillId="0" borderId="19"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87" fillId="0" borderId="19" applyNumberFormat="0" applyFill="0" applyAlignment="0" applyProtection="0">
      <alignment vertical="center"/>
    </xf>
    <xf numFmtId="0" fontId="46" fillId="3" borderId="12" applyNumberFormat="0" applyAlignment="0" applyProtection="0">
      <alignment vertical="center"/>
    </xf>
    <xf numFmtId="0" fontId="87" fillId="0" borderId="19" applyNumberFormat="0" applyFill="0" applyAlignment="0" applyProtection="0">
      <alignment vertical="center"/>
    </xf>
    <xf numFmtId="0" fontId="46" fillId="3" borderId="12" applyNumberFormat="0" applyAlignment="0" applyProtection="0">
      <alignment vertical="center"/>
    </xf>
    <xf numFmtId="0" fontId="87" fillId="0" borderId="19" applyNumberFormat="0" applyFill="0" applyAlignment="0" applyProtection="0">
      <alignment vertical="center"/>
    </xf>
    <xf numFmtId="0" fontId="46" fillId="3" borderId="12" applyNumberFormat="0" applyAlignment="0" applyProtection="0">
      <alignment vertical="center"/>
    </xf>
    <xf numFmtId="0" fontId="87" fillId="0" borderId="19" applyNumberFormat="0" applyFill="0" applyAlignment="0" applyProtection="0">
      <alignment vertical="center"/>
    </xf>
    <xf numFmtId="0" fontId="46" fillId="3" borderId="12" applyNumberFormat="0" applyAlignment="0" applyProtection="0">
      <alignment vertical="center"/>
    </xf>
    <xf numFmtId="0" fontId="87" fillId="0" borderId="19" applyNumberFormat="0" applyFill="0" applyAlignment="0" applyProtection="0">
      <alignment vertical="center"/>
    </xf>
    <xf numFmtId="0" fontId="46" fillId="3" borderId="12" applyNumberFormat="0" applyAlignment="0" applyProtection="0">
      <alignment vertical="center"/>
    </xf>
    <xf numFmtId="0" fontId="87" fillId="0" borderId="19" applyNumberFormat="0" applyFill="0" applyAlignment="0" applyProtection="0">
      <alignment vertical="center"/>
    </xf>
    <xf numFmtId="0" fontId="81" fillId="0" borderId="21" applyNumberFormat="0" applyFill="0" applyAlignment="0" applyProtection="0">
      <alignment vertical="center"/>
    </xf>
    <xf numFmtId="0" fontId="81" fillId="0" borderId="21" applyNumberFormat="0" applyFill="0" applyAlignment="0" applyProtection="0">
      <alignment vertical="center"/>
    </xf>
    <xf numFmtId="0" fontId="81" fillId="0" borderId="21" applyNumberFormat="0" applyFill="0" applyAlignment="0" applyProtection="0">
      <alignment vertical="center"/>
    </xf>
    <xf numFmtId="0" fontId="81" fillId="0" borderId="21" applyNumberFormat="0" applyFill="0" applyAlignment="0" applyProtection="0">
      <alignment vertical="center"/>
    </xf>
    <xf numFmtId="0" fontId="81" fillId="0" borderId="21" applyNumberFormat="0" applyFill="0" applyAlignment="0" applyProtection="0">
      <alignment vertical="center"/>
    </xf>
    <xf numFmtId="0" fontId="81" fillId="0" borderId="21" applyNumberFormat="0" applyFill="0" applyAlignment="0" applyProtection="0">
      <alignment vertical="center"/>
    </xf>
    <xf numFmtId="0" fontId="81" fillId="0" borderId="21" applyNumberFormat="0" applyFill="0" applyAlignment="0" applyProtection="0">
      <alignment vertical="center"/>
    </xf>
    <xf numFmtId="0" fontId="81" fillId="0" borderId="21" applyNumberFormat="0" applyFill="0" applyAlignment="0" applyProtection="0">
      <alignment vertical="center"/>
    </xf>
    <xf numFmtId="0" fontId="81" fillId="0" borderId="21"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81" fillId="0" borderId="21" applyNumberFormat="0" applyFill="0" applyAlignment="0" applyProtection="0">
      <alignment vertical="center"/>
    </xf>
    <xf numFmtId="0" fontId="81" fillId="0" borderId="21" applyNumberFormat="0" applyFill="0" applyAlignment="0" applyProtection="0">
      <alignment vertical="center"/>
    </xf>
    <xf numFmtId="0" fontId="45" fillId="2" borderId="11" applyNumberFormat="0" applyFont="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71" fillId="0" borderId="21"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79" fillId="0" borderId="18" applyNumberFormat="0" applyFill="0" applyProtection="0">
      <alignment horizont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112" fillId="0" borderId="21" applyNumberFormat="0" applyFill="0" applyAlignment="0" applyProtection="0">
      <alignment vertical="center"/>
    </xf>
    <xf numFmtId="0" fontId="71" fillId="0" borderId="21"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71" fillId="0" borderId="21"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71" fillId="0" borderId="21"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71" fillId="0" borderId="21"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112" fillId="0" borderId="21"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112" fillId="0" borderId="21" applyNumberFormat="0" applyFill="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54" fillId="3" borderId="15" applyNumberFormat="0" applyAlignment="0" applyProtection="0">
      <alignment vertical="center"/>
    </xf>
    <xf numFmtId="0" fontId="71" fillId="0" borderId="21" applyNumberFormat="0" applyFill="0" applyAlignment="0" applyProtection="0">
      <alignment vertical="center"/>
    </xf>
    <xf numFmtId="0" fontId="54" fillId="3" borderId="15" applyNumberFormat="0" applyAlignment="0" applyProtection="0">
      <alignment vertical="center"/>
    </xf>
    <xf numFmtId="0" fontId="71" fillId="0" borderId="21" applyNumberFormat="0" applyFill="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81" fillId="0" borderId="21" applyNumberFormat="0" applyFill="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71" fillId="0" borderId="0" applyNumberFormat="0" applyFill="0" applyBorder="0" applyAlignment="0" applyProtection="0">
      <alignment vertical="center"/>
    </xf>
    <xf numFmtId="0" fontId="45" fillId="2" borderId="11" applyNumberFormat="0" applyFont="0" applyAlignment="0" applyProtection="0">
      <alignment vertical="center"/>
    </xf>
    <xf numFmtId="0" fontId="71" fillId="0" borderId="0" applyNumberFormat="0" applyFill="0" applyBorder="0" applyAlignment="0" applyProtection="0">
      <alignment vertical="center"/>
    </xf>
    <xf numFmtId="0" fontId="45" fillId="2" borderId="11" applyNumberFormat="0" applyFont="0" applyAlignment="0" applyProtection="0">
      <alignment vertical="center"/>
    </xf>
    <xf numFmtId="0" fontId="71" fillId="0" borderId="0" applyNumberFormat="0" applyFill="0" applyBorder="0" applyAlignment="0" applyProtection="0">
      <alignment vertical="center"/>
    </xf>
    <xf numFmtId="0" fontId="0" fillId="0" borderId="0"/>
    <xf numFmtId="0" fontId="0" fillId="0" borderId="0"/>
    <xf numFmtId="0" fontId="45" fillId="2" borderId="11" applyNumberFormat="0" applyFont="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81" fillId="0" borderId="0" applyNumberFormat="0" applyFill="0" applyBorder="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81" fillId="0" borderId="0" applyNumberForma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81" fillId="0" borderId="0" applyNumberForma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81" fillId="0" borderId="0" applyNumberFormat="0" applyFill="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81" fillId="0" borderId="0" applyNumberFormat="0" applyFill="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81" fillId="0" borderId="0" applyNumberFormat="0" applyFill="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82" fillId="0" borderId="0" applyNumberFormat="0" applyFill="0" applyBorder="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82" fillId="0" borderId="0" applyNumberFormat="0" applyFill="0" applyBorder="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82" fillId="0" borderId="0" applyNumberForma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82" fillId="0" borderId="0" applyNumberForma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82" fillId="0" borderId="0" applyNumberFormat="0" applyFill="0" applyBorder="0" applyAlignment="0" applyProtection="0">
      <alignment vertical="center"/>
    </xf>
    <xf numFmtId="0" fontId="79" fillId="0" borderId="18" applyNumberFormat="0" applyFill="0" applyProtection="0">
      <alignment horizontal="center"/>
    </xf>
    <xf numFmtId="0" fontId="115" fillId="0" borderId="4" applyNumberFormat="0" applyFill="0" applyProtection="0">
      <alignment horizontal="center"/>
    </xf>
    <xf numFmtId="0" fontId="115" fillId="0" borderId="4" applyNumberFormat="0" applyFill="0" applyProtection="0">
      <alignment horizontal="center"/>
    </xf>
    <xf numFmtId="0" fontId="49" fillId="0" borderId="13" applyNumberFormat="0" applyFill="0" applyAlignment="0" applyProtection="0">
      <alignment vertical="center"/>
    </xf>
    <xf numFmtId="0" fontId="115" fillId="0" borderId="4" applyNumberFormat="0" applyFill="0" applyProtection="0">
      <alignment horizontal="center"/>
    </xf>
    <xf numFmtId="0" fontId="115" fillId="0" borderId="4" applyNumberFormat="0" applyFill="0" applyProtection="0">
      <alignment horizontal="center"/>
    </xf>
    <xf numFmtId="0" fontId="47" fillId="4" borderId="12" applyNumberFormat="0" applyAlignment="0" applyProtection="0">
      <alignment vertical="center"/>
    </xf>
    <xf numFmtId="0" fontId="47" fillId="4" borderId="12" applyNumberFormat="0" applyAlignment="0" applyProtection="0">
      <alignment vertical="center"/>
    </xf>
    <xf numFmtId="0" fontId="151" fillId="0" borderId="0" applyNumberFormat="0" applyFill="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79" fillId="0" borderId="18" applyNumberFormat="0" applyFill="0" applyProtection="0">
      <alignment horizontal="center"/>
    </xf>
    <xf numFmtId="0" fontId="51" fillId="5" borderId="0" applyNumberFormat="0" applyBorder="0" applyAlignment="0" applyProtection="0">
      <alignment vertical="center"/>
    </xf>
    <xf numFmtId="0" fontId="79" fillId="0" borderId="18" applyNumberFormat="0" applyFill="0" applyProtection="0">
      <alignment horizontal="center"/>
    </xf>
    <xf numFmtId="0" fontId="79" fillId="0" borderId="18" applyNumberFormat="0" applyFill="0" applyProtection="0">
      <alignment horizontal="center"/>
    </xf>
    <xf numFmtId="0" fontId="79" fillId="0" borderId="18" applyNumberFormat="0" applyFill="0" applyProtection="0">
      <alignment horizontal="center"/>
    </xf>
    <xf numFmtId="0" fontId="57" fillId="3" borderId="15" applyNumberFormat="0" applyAlignment="0" applyProtection="0">
      <alignment vertical="center"/>
    </xf>
    <xf numFmtId="0" fontId="57" fillId="3" borderId="15" applyNumberFormat="0" applyAlignment="0" applyProtection="0">
      <alignment vertical="center"/>
    </xf>
    <xf numFmtId="0" fontId="79" fillId="0" borderId="18" applyNumberFormat="0" applyFill="0" applyProtection="0">
      <alignment horizontal="center"/>
    </xf>
    <xf numFmtId="0" fontId="57" fillId="3" borderId="15" applyNumberFormat="0" applyAlignment="0" applyProtection="0">
      <alignment vertical="center"/>
    </xf>
    <xf numFmtId="0" fontId="57" fillId="3" borderId="15" applyNumberFormat="0" applyAlignment="0" applyProtection="0">
      <alignment vertical="center"/>
    </xf>
    <xf numFmtId="0" fontId="79" fillId="0" borderId="18" applyNumberFormat="0" applyFill="0" applyProtection="0">
      <alignment horizontal="center"/>
    </xf>
    <xf numFmtId="0" fontId="77" fillId="5"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1" fillId="5"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1" fillId="5"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1" fillId="5" borderId="0" applyNumberFormat="0" applyBorder="0" applyAlignment="0" applyProtection="0">
      <alignment vertical="center"/>
    </xf>
    <xf numFmtId="0" fontId="49" fillId="0" borderId="13" applyNumberFormat="0" applyFill="0" applyAlignment="0" applyProtection="0">
      <alignment vertical="center"/>
    </xf>
    <xf numFmtId="0" fontId="51"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1" fillId="5"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1" fillId="5"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77" fillId="5" borderId="0" applyNumberFormat="0" applyBorder="0" applyAlignment="0" applyProtection="0">
      <alignment vertical="center"/>
    </xf>
    <xf numFmtId="0" fontId="77"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1" fillId="5"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51" fillId="5"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51" fillId="5"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51" fillId="5" borderId="0" applyNumberFormat="0" applyBorder="0" applyAlignment="0" applyProtection="0">
      <alignment vertical="center"/>
    </xf>
    <xf numFmtId="0" fontId="48" fillId="4" borderId="12" applyNumberFormat="0" applyAlignment="0" applyProtection="0">
      <alignment vertical="center"/>
    </xf>
    <xf numFmtId="0" fontId="101" fillId="5" borderId="0" applyNumberFormat="0" applyBorder="0" applyAlignment="0" applyProtection="0">
      <alignment vertical="center"/>
    </xf>
    <xf numFmtId="0" fontId="70" fillId="11" borderId="0" applyNumberFormat="0" applyBorder="0" applyAlignment="0" applyProtection="0">
      <alignment vertical="center"/>
    </xf>
    <xf numFmtId="0" fontId="101" fillId="5" borderId="0" applyNumberFormat="0" applyBorder="0" applyAlignment="0" applyProtection="0">
      <alignment vertical="center"/>
    </xf>
    <xf numFmtId="0" fontId="101" fillId="5" borderId="0" applyNumberFormat="0" applyBorder="0" applyAlignment="0" applyProtection="0">
      <alignment vertical="center"/>
    </xf>
    <xf numFmtId="0" fontId="101" fillId="5" borderId="0" applyNumberFormat="0" applyBorder="0" applyAlignment="0" applyProtection="0">
      <alignment vertical="center"/>
    </xf>
    <xf numFmtId="0" fontId="51" fillId="5"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1" fillId="5"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106" fillId="6"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106" fillId="6" borderId="0" applyNumberFormat="0" applyBorder="0" applyAlignment="0" applyProtection="0">
      <alignment vertical="center"/>
    </xf>
    <xf numFmtId="0" fontId="89" fillId="6" borderId="0" applyNumberFormat="0" applyBorder="0" applyAlignment="0" applyProtection="0">
      <alignment vertical="center"/>
    </xf>
    <xf numFmtId="0" fontId="49" fillId="0" borderId="13" applyNumberFormat="0" applyFill="0" applyAlignment="0" applyProtection="0">
      <alignment vertical="center"/>
    </xf>
    <xf numFmtId="0" fontId="106" fillId="6"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106" fillId="6"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1" fillId="5"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77" fillId="5" borderId="0" applyNumberFormat="0" applyBorder="0" applyAlignment="0" applyProtection="0">
      <alignment vertical="center"/>
    </xf>
    <xf numFmtId="0" fontId="51" fillId="6" borderId="0" applyNumberFormat="0" applyBorder="0" applyAlignment="0" applyProtection="0">
      <alignment vertical="center"/>
    </xf>
    <xf numFmtId="0" fontId="77" fillId="5"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77" fillId="5" borderId="0" applyNumberFormat="0" applyBorder="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77" fillId="5" borderId="0" applyNumberFormat="0" applyBorder="0" applyAlignment="0" applyProtection="0">
      <alignment vertical="center"/>
    </xf>
    <xf numFmtId="0" fontId="49" fillId="0" borderId="13" applyNumberFormat="0" applyFill="0" applyAlignment="0" applyProtection="0">
      <alignment vertical="center"/>
    </xf>
    <xf numFmtId="0" fontId="77" fillId="5" borderId="0" applyNumberFormat="0" applyBorder="0" applyAlignment="0" applyProtection="0">
      <alignment vertical="center"/>
    </xf>
    <xf numFmtId="0" fontId="51" fillId="5"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77" fillId="5" borderId="0" applyNumberFormat="0" applyBorder="0" applyAlignment="0" applyProtection="0">
      <alignment vertical="center"/>
    </xf>
    <xf numFmtId="0" fontId="0" fillId="0" borderId="0"/>
    <xf numFmtId="0" fontId="0" fillId="0" borderId="0"/>
    <xf numFmtId="0" fontId="51" fillId="5" borderId="0" applyNumberFormat="0" applyBorder="0" applyAlignment="0" applyProtection="0">
      <alignment vertical="center"/>
    </xf>
    <xf numFmtId="0" fontId="47" fillId="4" borderId="12" applyNumberFormat="0" applyAlignment="0" applyProtection="0">
      <alignment vertical="center"/>
    </xf>
    <xf numFmtId="0" fontId="77" fillId="5" borderId="0" applyNumberFormat="0" applyBorder="0" applyAlignment="0" applyProtection="0">
      <alignment vertical="center"/>
    </xf>
    <xf numFmtId="0" fontId="47" fillId="4" borderId="12" applyNumberFormat="0" applyAlignment="0" applyProtection="0">
      <alignment vertical="center"/>
    </xf>
    <xf numFmtId="0" fontId="77" fillId="5" borderId="0" applyNumberFormat="0" applyBorder="0" applyAlignment="0" applyProtection="0">
      <alignment vertical="center"/>
    </xf>
    <xf numFmtId="0" fontId="51" fillId="5" borderId="0" applyNumberFormat="0" applyBorder="0" applyAlignment="0" applyProtection="0">
      <alignment vertical="center"/>
    </xf>
    <xf numFmtId="0" fontId="49" fillId="0" borderId="13" applyNumberFormat="0" applyFill="0" applyAlignment="0" applyProtection="0">
      <alignment vertical="center"/>
    </xf>
    <xf numFmtId="0" fontId="51" fillId="5" borderId="0" applyNumberFormat="0" applyBorder="0" applyAlignment="0" applyProtection="0">
      <alignment vertical="center"/>
    </xf>
    <xf numFmtId="0" fontId="0" fillId="0" borderId="0"/>
    <xf numFmtId="0" fontId="0" fillId="0" borderId="0"/>
    <xf numFmtId="0" fontId="54" fillId="3" borderId="15" applyNumberFormat="0" applyAlignment="0" applyProtection="0">
      <alignment vertical="center"/>
    </xf>
    <xf numFmtId="0" fontId="54" fillId="3" borderId="15" applyNumberFormat="0" applyAlignment="0" applyProtection="0">
      <alignment vertical="center"/>
    </xf>
    <xf numFmtId="0" fontId="51"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1" fillId="5"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1" fillId="5"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1" fillId="5" borderId="0" applyNumberFormat="0" applyBorder="0" applyAlignment="0" applyProtection="0">
      <alignment vertical="center"/>
    </xf>
    <xf numFmtId="0" fontId="57" fillId="3" borderId="15" applyNumberFormat="0" applyAlignment="0" applyProtection="0">
      <alignment vertical="center"/>
    </xf>
    <xf numFmtId="0" fontId="51" fillId="5" borderId="0" applyNumberFormat="0" applyBorder="0" applyAlignment="0" applyProtection="0">
      <alignment vertical="center"/>
    </xf>
    <xf numFmtId="0" fontId="51" fillId="5" borderId="0" applyNumberFormat="0" applyBorder="0" applyAlignment="0" applyProtection="0">
      <alignment vertical="center"/>
    </xf>
    <xf numFmtId="0" fontId="49" fillId="0" borderId="13" applyNumberFormat="0" applyFill="0" applyAlignment="0" applyProtection="0">
      <alignment vertical="center"/>
    </xf>
    <xf numFmtId="0" fontId="51" fillId="5" borderId="0" applyNumberFormat="0" applyBorder="0" applyAlignment="0" applyProtection="0">
      <alignment vertical="center"/>
    </xf>
    <xf numFmtId="0" fontId="49" fillId="0" borderId="13" applyNumberFormat="0" applyFill="0" applyAlignment="0" applyProtection="0">
      <alignment vertical="center"/>
    </xf>
    <xf numFmtId="0" fontId="51" fillId="5" borderId="0" applyNumberFormat="0" applyBorder="0" applyAlignment="0" applyProtection="0">
      <alignment vertical="center"/>
    </xf>
    <xf numFmtId="0" fontId="46" fillId="3" borderId="12" applyNumberFormat="0" applyAlignment="0" applyProtection="0">
      <alignment vertical="center"/>
    </xf>
    <xf numFmtId="0" fontId="51" fillId="6" borderId="0" applyNumberFormat="0" applyBorder="0" applyAlignment="0" applyProtection="0">
      <alignment vertical="center"/>
    </xf>
    <xf numFmtId="0" fontId="106" fillId="6" borderId="0" applyNumberFormat="0" applyBorder="0" applyAlignment="0" applyProtection="0">
      <alignment vertical="center"/>
    </xf>
    <xf numFmtId="0" fontId="54" fillId="3" borderId="15" applyNumberFormat="0" applyAlignment="0" applyProtection="0">
      <alignment vertical="center"/>
    </xf>
    <xf numFmtId="0" fontId="133" fillId="62" borderId="0" applyNumberFormat="0" applyBorder="0" applyAlignment="0" applyProtection="0"/>
    <xf numFmtId="0" fontId="72" fillId="11" borderId="0" applyNumberFormat="0" applyBorder="0" applyAlignment="0" applyProtection="0">
      <alignment vertical="center"/>
    </xf>
    <xf numFmtId="0" fontId="133" fillId="62" borderId="0" applyNumberFormat="0" applyBorder="0" applyAlignment="0" applyProtection="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89" fillId="5" borderId="0" applyNumberFormat="0" applyBorder="0" applyAlignment="0" applyProtection="0">
      <alignment vertical="center"/>
    </xf>
    <xf numFmtId="0" fontId="106" fillId="5" borderId="0" applyNumberFormat="0" applyBorder="0" applyAlignment="0" applyProtection="0">
      <alignment vertical="center"/>
    </xf>
    <xf numFmtId="0" fontId="47" fillId="4" borderId="12" applyNumberFormat="0" applyAlignment="0" applyProtection="0">
      <alignment vertical="center"/>
    </xf>
    <xf numFmtId="0" fontId="106" fillId="5" borderId="0" applyNumberFormat="0" applyBorder="0" applyAlignment="0" applyProtection="0">
      <alignment vertical="center"/>
    </xf>
    <xf numFmtId="0" fontId="106" fillId="6" borderId="0" applyNumberFormat="0" applyBorder="0" applyAlignment="0" applyProtection="0">
      <alignment vertical="center"/>
    </xf>
    <xf numFmtId="0" fontId="51" fillId="5" borderId="0" applyNumberFormat="0" applyBorder="0" applyAlignment="0" applyProtection="0">
      <alignment vertical="center"/>
    </xf>
    <xf numFmtId="0" fontId="45" fillId="2" borderId="11" applyNumberFormat="0" applyFont="0" applyAlignment="0" applyProtection="0">
      <alignment vertical="center"/>
    </xf>
    <xf numFmtId="0" fontId="51" fillId="6"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77" fillId="5" borderId="0" applyNumberFormat="0" applyBorder="0" applyAlignment="0" applyProtection="0">
      <alignment vertical="center"/>
    </xf>
    <xf numFmtId="0" fontId="46" fillId="3" borderId="12" applyNumberFormat="0" applyAlignment="0" applyProtection="0">
      <alignment vertical="center"/>
    </xf>
    <xf numFmtId="0" fontId="77" fillId="5" borderId="0" applyNumberFormat="0" applyBorder="0" applyAlignment="0" applyProtection="0">
      <alignment vertical="center"/>
    </xf>
    <xf numFmtId="0" fontId="77"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77" fillId="5" borderId="0" applyNumberFormat="0" applyBorder="0" applyAlignment="0" applyProtection="0">
      <alignment vertical="center"/>
    </xf>
    <xf numFmtId="0" fontId="77" fillId="5" borderId="0" applyNumberFormat="0" applyBorder="0" applyAlignment="0" applyProtection="0">
      <alignment vertical="center"/>
    </xf>
    <xf numFmtId="43" fontId="0" fillId="0" borderId="0" applyFont="0" applyFill="0" applyBorder="0" applyAlignment="0" applyProtection="0">
      <alignment vertical="center"/>
    </xf>
    <xf numFmtId="1" fontId="5" fillId="0" borderId="1">
      <alignment vertical="center"/>
      <protection locked="0"/>
    </xf>
    <xf numFmtId="1" fontId="5" fillId="0" borderId="1">
      <alignment vertical="center"/>
      <protection locked="0"/>
    </xf>
    <xf numFmtId="0" fontId="51" fillId="5" borderId="0" applyNumberFormat="0" applyBorder="0" applyAlignment="0" applyProtection="0">
      <alignment vertical="center"/>
    </xf>
    <xf numFmtId="0" fontId="77" fillId="5" borderId="0" applyNumberFormat="0" applyBorder="0" applyAlignment="0" applyProtection="0">
      <alignment vertical="center"/>
    </xf>
    <xf numFmtId="0" fontId="0" fillId="0" borderId="0"/>
    <xf numFmtId="0" fontId="77" fillId="5" borderId="0" applyNumberFormat="0" applyBorder="0" applyAlignment="0" applyProtection="0">
      <alignment vertical="center"/>
    </xf>
    <xf numFmtId="0" fontId="0" fillId="0" borderId="0"/>
    <xf numFmtId="0" fontId="47" fillId="4" borderId="12" applyNumberFormat="0" applyAlignment="0" applyProtection="0">
      <alignment vertical="center"/>
    </xf>
    <xf numFmtId="0" fontId="51" fillId="6"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77" fillId="5" borderId="0" applyNumberFormat="0" applyBorder="0" applyAlignment="0" applyProtection="0">
      <alignment vertical="center"/>
    </xf>
    <xf numFmtId="0" fontId="77" fillId="5" borderId="0" applyNumberFormat="0" applyBorder="0" applyAlignment="0" applyProtection="0">
      <alignment vertical="center"/>
    </xf>
    <xf numFmtId="0" fontId="51" fillId="5" borderId="0" applyNumberFormat="0" applyBorder="0" applyAlignment="0" applyProtection="0">
      <alignment vertical="center"/>
    </xf>
    <xf numFmtId="0" fontId="51" fillId="5" borderId="0" applyNumberFormat="0" applyBorder="0" applyAlignment="0" applyProtection="0">
      <alignment vertical="center"/>
    </xf>
    <xf numFmtId="0" fontId="51" fillId="5"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1" fillId="5" borderId="0" applyNumberFormat="0" applyBorder="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77" fillId="5" borderId="0" applyNumberFormat="0" applyBorder="0" applyAlignment="0" applyProtection="0">
      <alignment vertical="center"/>
    </xf>
    <xf numFmtId="0" fontId="77" fillId="5" borderId="0" applyNumberFormat="0" applyBorder="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0" borderId="0"/>
    <xf numFmtId="0" fontId="0" fillId="0" borderId="0">
      <alignment vertical="center"/>
    </xf>
    <xf numFmtId="0" fontId="51" fillId="5" borderId="0" applyNumberFormat="0" applyBorder="0" applyAlignment="0" applyProtection="0">
      <alignment vertical="center"/>
    </xf>
    <xf numFmtId="0" fontId="77" fillId="5"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77" fillId="5" borderId="0" applyNumberFormat="0" applyBorder="0" applyAlignment="0" applyProtection="0">
      <alignment vertical="center"/>
    </xf>
    <xf numFmtId="0" fontId="77" fillId="5" borderId="0" applyNumberFormat="0" applyBorder="0" applyAlignment="0" applyProtection="0">
      <alignment vertical="center"/>
    </xf>
    <xf numFmtId="0" fontId="77" fillId="5" borderId="0" applyNumberFormat="0" applyBorder="0" applyAlignment="0" applyProtection="0">
      <alignment vertical="center"/>
    </xf>
    <xf numFmtId="0" fontId="77" fillId="5" borderId="0" applyNumberFormat="0" applyBorder="0" applyAlignment="0" applyProtection="0">
      <alignment vertical="center"/>
    </xf>
    <xf numFmtId="0" fontId="51" fillId="5"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77" fillId="5"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77" fillId="5" borderId="0" applyNumberFormat="0" applyBorder="0" applyAlignment="0" applyProtection="0">
      <alignment vertical="center"/>
    </xf>
    <xf numFmtId="0" fontId="77" fillId="5" borderId="0" applyNumberFormat="0" applyBorder="0" applyAlignment="0" applyProtection="0">
      <alignment vertical="center"/>
    </xf>
    <xf numFmtId="0" fontId="77" fillId="5" borderId="0" applyNumberFormat="0" applyBorder="0" applyAlignment="0" applyProtection="0">
      <alignment vertical="center"/>
    </xf>
    <xf numFmtId="0" fontId="49" fillId="0" borderId="13" applyNumberFormat="0" applyFill="0" applyAlignment="0" applyProtection="0">
      <alignment vertical="center"/>
    </xf>
    <xf numFmtId="0" fontId="77" fillId="5" borderId="0" applyNumberFormat="0" applyBorder="0" applyAlignment="0" applyProtection="0">
      <alignment vertical="center"/>
    </xf>
    <xf numFmtId="0" fontId="77"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1" fillId="5" borderId="0" applyNumberFormat="0" applyBorder="0" applyAlignment="0" applyProtection="0">
      <alignment vertical="center"/>
    </xf>
    <xf numFmtId="0" fontId="46" fillId="3" borderId="12" applyNumberFormat="0" applyAlignment="0" applyProtection="0">
      <alignment vertical="center"/>
    </xf>
    <xf numFmtId="0" fontId="77"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77" fillId="5"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77" fillId="5" borderId="0" applyNumberFormat="0" applyBorder="0" applyAlignment="0" applyProtection="0">
      <alignment vertical="center"/>
    </xf>
    <xf numFmtId="0" fontId="77" fillId="5" borderId="0" applyNumberFormat="0" applyBorder="0" applyAlignment="0" applyProtection="0">
      <alignment vertical="center"/>
    </xf>
    <xf numFmtId="0" fontId="54" fillId="3" borderId="15" applyNumberFormat="0" applyAlignment="0" applyProtection="0">
      <alignment vertical="center"/>
    </xf>
    <xf numFmtId="0" fontId="77" fillId="5" borderId="0" applyNumberFormat="0" applyBorder="0" applyAlignment="0" applyProtection="0">
      <alignment vertical="center"/>
    </xf>
    <xf numFmtId="0" fontId="77" fillId="5" borderId="0" applyNumberFormat="0" applyBorder="0" applyAlignment="0" applyProtection="0">
      <alignment vertical="center"/>
    </xf>
    <xf numFmtId="0" fontId="49" fillId="0" borderId="13" applyNumberFormat="0" applyFill="0" applyAlignment="0" applyProtection="0">
      <alignment vertical="center"/>
    </xf>
    <xf numFmtId="0" fontId="51" fillId="5" borderId="0" applyNumberFormat="0" applyBorder="0" applyAlignment="0" applyProtection="0">
      <alignment vertical="center"/>
    </xf>
    <xf numFmtId="0" fontId="89" fillId="6" borderId="0" applyNumberFormat="0" applyBorder="0" applyAlignment="0" applyProtection="0">
      <alignment vertical="center"/>
    </xf>
    <xf numFmtId="0" fontId="77" fillId="5" borderId="0" applyNumberFormat="0" applyBorder="0" applyAlignment="0" applyProtection="0">
      <alignment vertical="center"/>
    </xf>
    <xf numFmtId="0" fontId="77" fillId="5" borderId="0" applyNumberFormat="0" applyBorder="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77" fillId="5" borderId="0" applyNumberFormat="0" applyBorder="0" applyAlignment="0" applyProtection="0">
      <alignment vertical="center"/>
    </xf>
    <xf numFmtId="0" fontId="46" fillId="3" borderId="12" applyNumberFormat="0" applyAlignment="0" applyProtection="0">
      <alignment vertical="center"/>
    </xf>
    <xf numFmtId="0" fontId="77" fillId="5"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76" fillId="6" borderId="0" applyNumberFormat="0" applyBorder="0" applyAlignment="0" applyProtection="0">
      <alignment vertical="center"/>
    </xf>
    <xf numFmtId="0" fontId="61" fillId="0" borderId="0"/>
    <xf numFmtId="0" fontId="56" fillId="0" borderId="13" applyNumberFormat="0" applyFill="0" applyAlignment="0" applyProtection="0">
      <alignment vertical="center"/>
    </xf>
    <xf numFmtId="0" fontId="61" fillId="0" borderId="0"/>
    <xf numFmtId="0" fontId="56" fillId="0" borderId="13" applyNumberFormat="0" applyFill="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135" fillId="0" borderId="0">
      <alignment vertical="center"/>
    </xf>
    <xf numFmtId="0" fontId="61" fillId="0" borderId="0"/>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2" borderId="11" applyNumberFormat="0" applyFont="0" applyAlignment="0" applyProtection="0">
      <alignment vertical="center"/>
    </xf>
    <xf numFmtId="0" fontId="45" fillId="0" borderId="0">
      <alignment vertical="center"/>
    </xf>
    <xf numFmtId="0" fontId="75" fillId="0" borderId="16"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2" borderId="11" applyNumberFormat="0" applyFont="0" applyAlignment="0" applyProtection="0">
      <alignment vertical="center"/>
    </xf>
    <xf numFmtId="0" fontId="45" fillId="0" borderId="0">
      <alignment vertical="center"/>
    </xf>
    <xf numFmtId="43" fontId="0" fillId="0" borderId="0" applyFont="0" applyFill="0" applyBorder="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2" borderId="11" applyNumberFormat="0" applyFont="0" applyAlignment="0" applyProtection="0">
      <alignment vertical="center"/>
    </xf>
    <xf numFmtId="0" fontId="45" fillId="0" borderId="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61" fillId="0" borderId="0"/>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0" fillId="0" borderId="0"/>
    <xf numFmtId="0" fontId="0" fillId="0" borderId="0"/>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0" borderId="0">
      <alignment vertical="center"/>
    </xf>
    <xf numFmtId="0" fontId="6" fillId="0" borderId="0"/>
    <xf numFmtId="0" fontId="57" fillId="3" borderId="15" applyNumberFormat="0" applyAlignment="0" applyProtection="0">
      <alignment vertical="center"/>
    </xf>
    <xf numFmtId="0" fontId="45" fillId="0" borderId="0">
      <alignment vertical="center"/>
    </xf>
    <xf numFmtId="0" fontId="61" fillId="0" borderId="0">
      <alignment vertical="center"/>
    </xf>
    <xf numFmtId="0" fontId="57" fillId="3" borderId="15" applyNumberFormat="0" applyAlignment="0" applyProtection="0">
      <alignment vertical="center"/>
    </xf>
    <xf numFmtId="0" fontId="45" fillId="0" borderId="0">
      <alignment vertical="center"/>
    </xf>
    <xf numFmtId="0" fontId="0" fillId="0" borderId="0"/>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61" fillId="0" borderId="0">
      <alignment vertical="center"/>
    </xf>
    <xf numFmtId="0" fontId="61" fillId="0" borderId="0">
      <alignment vertical="center"/>
    </xf>
    <xf numFmtId="0" fontId="61" fillId="0" borderId="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1" fillId="0" borderId="0"/>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1" fillId="0" borderId="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1" fillId="0" borderId="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0" borderId="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1" fillId="0" borderId="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0" borderId="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1" fillId="0" borderId="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1"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1"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1"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1" fillId="0" borderId="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1" fillId="0" borderId="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1" fillId="0" borderId="0">
      <alignment vertical="center"/>
    </xf>
    <xf numFmtId="0" fontId="61" fillId="0" borderId="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1" fillId="0" borderId="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1" fillId="0" borderId="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1" fillId="0" borderId="0">
      <alignment vertical="center"/>
    </xf>
    <xf numFmtId="0" fontId="61" fillId="0" borderId="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1"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1"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1" fillId="0" borderId="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1"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1"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1"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1" fillId="0" borderId="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1" fillId="0" borderId="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1" fillId="0" borderId="0">
      <alignment vertical="center"/>
    </xf>
    <xf numFmtId="0" fontId="61" fillId="0" borderId="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1" fillId="0" borderId="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1" fontId="5" fillId="0" borderId="1">
      <alignment vertical="center"/>
      <protection locked="0"/>
    </xf>
    <xf numFmtId="0" fontId="57" fillId="3" borderId="15" applyNumberFormat="0" applyAlignment="0" applyProtection="0">
      <alignment vertical="center"/>
    </xf>
    <xf numFmtId="0" fontId="61" fillId="0" borderId="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1" fontId="5" fillId="0" borderId="1">
      <alignment vertical="center"/>
      <protection locked="0"/>
    </xf>
    <xf numFmtId="0" fontId="57" fillId="3" borderId="15" applyNumberFormat="0" applyAlignment="0" applyProtection="0">
      <alignment vertical="center"/>
    </xf>
    <xf numFmtId="0" fontId="61" fillId="0" borderId="0">
      <alignment vertical="center"/>
    </xf>
    <xf numFmtId="0" fontId="45" fillId="2" borderId="11" applyNumberFormat="0" applyFont="0" applyAlignment="0" applyProtection="0">
      <alignment vertical="center"/>
    </xf>
    <xf numFmtId="0" fontId="61" fillId="0" borderId="0">
      <alignment vertical="center"/>
    </xf>
    <xf numFmtId="0" fontId="57" fillId="3" borderId="15" applyNumberFormat="0" applyAlignment="0" applyProtection="0">
      <alignment vertical="center"/>
    </xf>
    <xf numFmtId="0" fontId="61" fillId="0" borderId="0"/>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0" fillId="0" borderId="0"/>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1" fillId="0" borderId="0"/>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61" fillId="0" borderId="0"/>
    <xf numFmtId="0" fontId="0" fillId="0" borderId="0"/>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125" fillId="0" borderId="0"/>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125" fillId="0" borderId="0"/>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61" fillId="0" borderId="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61" fillId="0" borderId="0">
      <alignment vertical="center"/>
    </xf>
    <xf numFmtId="0" fontId="61" fillId="0" borderId="0">
      <alignment vertical="center"/>
    </xf>
    <xf numFmtId="0" fontId="125" fillId="0" borderId="0"/>
    <xf numFmtId="0" fontId="61" fillId="0" borderId="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0" borderId="0">
      <alignment vertical="center"/>
    </xf>
    <xf numFmtId="0" fontId="45" fillId="0" borderId="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54" fillId="3" borderId="15" applyNumberFormat="0" applyAlignment="0" applyProtection="0">
      <alignment vertical="center"/>
    </xf>
    <xf numFmtId="0" fontId="45" fillId="0" borderId="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45" fillId="0" borderId="0">
      <alignment vertical="center"/>
    </xf>
    <xf numFmtId="0" fontId="45" fillId="2" borderId="11" applyNumberFormat="0" applyFont="0" applyAlignment="0" applyProtection="0">
      <alignment vertical="center"/>
    </xf>
    <xf numFmtId="0" fontId="45" fillId="0" borderId="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70" fillId="11" borderId="0" applyNumberFormat="0" applyBorder="0" applyAlignment="0" applyProtection="0">
      <alignment vertical="center"/>
    </xf>
    <xf numFmtId="0" fontId="0" fillId="0" borderId="0">
      <alignment vertical="center"/>
    </xf>
    <xf numFmtId="0" fontId="2" fillId="0" borderId="0"/>
    <xf numFmtId="0" fontId="0" fillId="0" borderId="0"/>
    <xf numFmtId="0" fontId="0" fillId="0" borderId="0"/>
    <xf numFmtId="0" fontId="0" fillId="0" borderId="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0" fillId="0" borderId="0"/>
    <xf numFmtId="0" fontId="0" fillId="0" borderId="0"/>
    <xf numFmtId="0" fontId="45" fillId="0" borderId="0">
      <alignment vertical="center"/>
    </xf>
    <xf numFmtId="0" fontId="54" fillId="3" borderId="15" applyNumberFormat="0" applyAlignment="0" applyProtection="0">
      <alignment vertical="center"/>
    </xf>
    <xf numFmtId="0" fontId="45" fillId="0" borderId="0">
      <alignment vertical="center"/>
    </xf>
    <xf numFmtId="0" fontId="45" fillId="0" borderId="0">
      <alignment vertical="center"/>
    </xf>
    <xf numFmtId="0" fontId="54" fillId="3" borderId="15" applyNumberFormat="0" applyAlignment="0" applyProtection="0">
      <alignment vertical="center"/>
    </xf>
    <xf numFmtId="0" fontId="45" fillId="0" borderId="0">
      <alignment vertical="center"/>
    </xf>
    <xf numFmtId="0" fontId="45" fillId="0" borderId="0">
      <alignment vertical="center"/>
    </xf>
    <xf numFmtId="0" fontId="54" fillId="3" borderId="15" applyNumberFormat="0" applyAlignment="0" applyProtection="0">
      <alignment vertical="center"/>
    </xf>
    <xf numFmtId="0" fontId="45" fillId="0" borderId="0">
      <alignment vertical="center"/>
    </xf>
    <xf numFmtId="0" fontId="45" fillId="0" borderId="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0" fillId="0" borderId="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0" borderId="0">
      <alignment vertical="center"/>
    </xf>
    <xf numFmtId="0" fontId="0"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0" borderId="0">
      <alignment vertical="center"/>
    </xf>
    <xf numFmtId="0" fontId="95" fillId="0" borderId="0"/>
    <xf numFmtId="0" fontId="0" fillId="0" borderId="0"/>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0" fillId="0" borderId="0"/>
    <xf numFmtId="0" fontId="45" fillId="2" borderId="11" applyNumberFormat="0" applyFont="0" applyAlignment="0" applyProtection="0">
      <alignment vertical="center"/>
    </xf>
    <xf numFmtId="0" fontId="0" fillId="0" borderId="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0" borderId="0"/>
    <xf numFmtId="0" fontId="0" fillId="0" borderId="0"/>
    <xf numFmtId="0" fontId="0" fillId="0" borderId="0"/>
    <xf numFmtId="0" fontId="0" fillId="0" borderId="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0" borderId="0"/>
    <xf numFmtId="0" fontId="0" fillId="0" borderId="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0" fillId="0" borderId="0"/>
    <xf numFmtId="0" fontId="0" fillId="0" borderId="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0" borderId="0"/>
    <xf numFmtId="0" fontId="0" fillId="0" borderId="0"/>
    <xf numFmtId="0" fontId="0" fillId="0" borderId="0"/>
    <xf numFmtId="0" fontId="0" fillId="0" borderId="0"/>
    <xf numFmtId="0" fontId="54" fillId="3" borderId="15" applyNumberFormat="0" applyAlignment="0" applyProtection="0">
      <alignment vertical="center"/>
    </xf>
    <xf numFmtId="0" fontId="0" fillId="0" borderId="0"/>
    <xf numFmtId="0" fontId="0" fillId="0" borderId="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0" borderId="0"/>
    <xf numFmtId="0" fontId="0" fillId="0" borderId="0"/>
    <xf numFmtId="0" fontId="54" fillId="3" borderId="15" applyNumberFormat="0" applyAlignment="0" applyProtection="0">
      <alignment vertical="center"/>
    </xf>
    <xf numFmtId="0" fontId="54" fillId="3" borderId="15" applyNumberFormat="0" applyAlignment="0" applyProtection="0">
      <alignment vertical="center"/>
    </xf>
    <xf numFmtId="0" fontId="0" fillId="0" borderId="0">
      <alignment vertical="center"/>
    </xf>
    <xf numFmtId="0" fontId="0" fillId="0" borderId="0"/>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0" fillId="0" borderId="0"/>
    <xf numFmtId="0" fontId="0" fillId="0" borderId="0"/>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0" fillId="0" borderId="0"/>
    <xf numFmtId="0" fontId="46"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0" fillId="0" borderId="0"/>
    <xf numFmtId="0" fontId="0" fillId="0" borderId="0"/>
    <xf numFmtId="0" fontId="0" fillId="0" borderId="0"/>
    <xf numFmtId="43" fontId="61" fillId="0" borderId="0" applyFont="0" applyFill="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0" fillId="0" borderId="0"/>
    <xf numFmtId="0" fontId="56" fillId="0" borderId="13" applyNumberFormat="0" applyFill="0" applyAlignment="0" applyProtection="0">
      <alignment vertical="center"/>
    </xf>
    <xf numFmtId="0" fontId="0" fillId="0" borderId="0"/>
    <xf numFmtId="43" fontId="61" fillId="0" borderId="0" applyFont="0" applyFill="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0" fillId="0" borderId="0"/>
    <xf numFmtId="0" fontId="0" fillId="0" borderId="0"/>
    <xf numFmtId="0" fontId="0" fillId="0" borderId="0"/>
    <xf numFmtId="0" fontId="0" fillId="0" borderId="0"/>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0" fillId="0" borderId="0"/>
    <xf numFmtId="0" fontId="0" fillId="0" borderId="0"/>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0" fillId="0" borderId="0"/>
    <xf numFmtId="0" fontId="0" fillId="0" borderId="0"/>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0" fillId="0" borderId="0"/>
    <xf numFmtId="0" fontId="0" fillId="0" borderId="0"/>
    <xf numFmtId="0" fontId="0" fillId="0" borderId="0"/>
    <xf numFmtId="0" fontId="0" fillId="0" borderId="0"/>
    <xf numFmtId="0" fontId="0" fillId="0" borderId="0">
      <alignment vertical="center"/>
    </xf>
    <xf numFmtId="0" fontId="54" fillId="3" borderId="15" applyNumberFormat="0" applyAlignment="0" applyProtection="0">
      <alignment vertical="center"/>
    </xf>
    <xf numFmtId="0" fontId="0" fillId="0" borderId="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0" fillId="0" borderId="0"/>
    <xf numFmtId="0" fontId="0" fillId="0" borderId="0"/>
    <xf numFmtId="0" fontId="0" fillId="0" borderId="0"/>
    <xf numFmtId="0" fontId="0" fillId="0" borderId="0"/>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0" fillId="0" borderId="0"/>
    <xf numFmtId="0" fontId="0" fillId="0" borderId="0"/>
    <xf numFmtId="0" fontId="57" fillId="3" borderId="15" applyNumberFormat="0" applyAlignment="0" applyProtection="0">
      <alignment vertical="center"/>
    </xf>
    <xf numFmtId="0" fontId="0" fillId="0" borderId="0"/>
    <xf numFmtId="0" fontId="0" fillId="0" borderId="0"/>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0" fillId="0" borderId="0"/>
    <xf numFmtId="0" fontId="0" fillId="0" borderId="0"/>
    <xf numFmtId="0" fontId="0" fillId="0" borderId="0"/>
    <xf numFmtId="0" fontId="0" fillId="0" borderId="0"/>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0" fillId="0" borderId="0"/>
    <xf numFmtId="0" fontId="0" fillId="0" borderId="0"/>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0" fillId="0" borderId="0"/>
    <xf numFmtId="0" fontId="0" fillId="0" borderId="0"/>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5" fillId="3" borderId="12" applyNumberFormat="0" applyAlignment="0" applyProtection="0">
      <alignment vertical="center"/>
    </xf>
    <xf numFmtId="0" fontId="55" fillId="3" borderId="12"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0" fillId="0" borderId="0"/>
    <xf numFmtId="0" fontId="55" fillId="3" borderId="12" applyNumberFormat="0" applyAlignment="0" applyProtection="0">
      <alignment vertical="center"/>
    </xf>
    <xf numFmtId="0" fontId="55" fillId="3" borderId="12"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0" fillId="0" borderId="0"/>
    <xf numFmtId="0" fontId="0" fillId="0" borderId="0"/>
    <xf numFmtId="0" fontId="0" fillId="0" borderId="0"/>
    <xf numFmtId="0" fontId="54" fillId="3" borderId="15"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0" fillId="0" borderId="0"/>
    <xf numFmtId="0" fontId="0" fillId="0" borderId="0"/>
    <xf numFmtId="0" fontId="75" fillId="0" borderId="16" applyNumberFormat="0" applyFill="0" applyAlignment="0" applyProtection="0">
      <alignment vertical="center"/>
    </xf>
    <xf numFmtId="0" fontId="0" fillId="0" borderId="0"/>
    <xf numFmtId="0" fontId="0" fillId="0" borderId="0"/>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54" fillId="3" borderId="15" applyNumberFormat="0" applyAlignment="0" applyProtection="0">
      <alignment vertical="center"/>
    </xf>
    <xf numFmtId="0" fontId="54" fillId="3" borderId="15" applyNumberFormat="0" applyAlignment="0" applyProtection="0">
      <alignment vertical="center"/>
    </xf>
    <xf numFmtId="0" fontId="0" fillId="0" borderId="0"/>
    <xf numFmtId="0" fontId="0" fillId="0" borderId="0"/>
    <xf numFmtId="0" fontId="54" fillId="3" borderId="15" applyNumberFormat="0" applyAlignment="0" applyProtection="0">
      <alignment vertical="center"/>
    </xf>
    <xf numFmtId="0" fontId="54" fillId="3" borderId="15" applyNumberFormat="0" applyAlignment="0" applyProtection="0">
      <alignment vertical="center"/>
    </xf>
    <xf numFmtId="0" fontId="0" fillId="0" borderId="0"/>
    <xf numFmtId="0" fontId="0" fillId="0" borderId="0"/>
    <xf numFmtId="0" fontId="0" fillId="0" borderId="0"/>
    <xf numFmtId="0" fontId="0" fillId="0" borderId="0"/>
    <xf numFmtId="0" fontId="54" fillId="3" borderId="15" applyNumberFormat="0" applyAlignment="0" applyProtection="0">
      <alignment vertical="center"/>
    </xf>
    <xf numFmtId="0" fontId="54" fillId="3" borderId="15" applyNumberFormat="0" applyAlignment="0" applyProtection="0">
      <alignment vertical="center"/>
    </xf>
    <xf numFmtId="0" fontId="0" fillId="0" borderId="0"/>
    <xf numFmtId="0" fontId="0" fillId="0" borderId="0"/>
    <xf numFmtId="0" fontId="54" fillId="3" borderId="15" applyNumberFormat="0" applyAlignment="0" applyProtection="0">
      <alignment vertical="center"/>
    </xf>
    <xf numFmtId="0" fontId="0" fillId="0" borderId="0"/>
    <xf numFmtId="0" fontId="0" fillId="0" borderId="0"/>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0" fillId="0" borderId="0"/>
    <xf numFmtId="0" fontId="0" fillId="0" borderId="0"/>
    <xf numFmtId="0" fontId="0" fillId="0" borderId="0"/>
    <xf numFmtId="0" fontId="0" fillId="0" borderId="0"/>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0" fillId="0" borderId="0"/>
    <xf numFmtId="0" fontId="0" fillId="0" borderId="0"/>
    <xf numFmtId="0" fontId="0" fillId="0" borderId="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0" borderId="0"/>
    <xf numFmtId="0" fontId="54" fillId="3" borderId="15" applyNumberFormat="0" applyAlignment="0" applyProtection="0">
      <alignment vertical="center"/>
    </xf>
    <xf numFmtId="0" fontId="0" fillId="0" borderId="0"/>
    <xf numFmtId="0" fontId="0" fillId="0" borderId="0"/>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0" fillId="0" borderId="0"/>
    <xf numFmtId="0" fontId="0" fillId="0" borderId="0"/>
    <xf numFmtId="0" fontId="54" fillId="3" borderId="15" applyNumberFormat="0" applyAlignment="0" applyProtection="0">
      <alignment vertical="center"/>
    </xf>
    <xf numFmtId="0" fontId="54" fillId="3" borderId="15" applyNumberFormat="0" applyAlignment="0" applyProtection="0">
      <alignment vertical="center"/>
    </xf>
    <xf numFmtId="0" fontId="0" fillId="0" borderId="0"/>
    <xf numFmtId="0" fontId="0" fillId="0" borderId="0"/>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0" fillId="0" borderId="0"/>
    <xf numFmtId="0" fontId="0" fillId="0" borderId="0"/>
    <xf numFmtId="0" fontId="0" fillId="0" borderId="0"/>
    <xf numFmtId="0" fontId="0" fillId="0" borderId="0"/>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0" fillId="0" borderId="0"/>
    <xf numFmtId="0" fontId="0" fillId="0" borderId="0"/>
    <xf numFmtId="0" fontId="54" fillId="3" borderId="15" applyNumberFormat="0" applyAlignment="0" applyProtection="0">
      <alignment vertical="center"/>
    </xf>
    <xf numFmtId="0" fontId="0" fillId="0" borderId="0"/>
    <xf numFmtId="0" fontId="0" fillId="0" borderId="0"/>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0" fillId="0" borderId="0"/>
    <xf numFmtId="0" fontId="0" fillId="0" borderId="0"/>
    <xf numFmtId="0" fontId="0" fillId="0" borderId="0"/>
    <xf numFmtId="0" fontId="0" fillId="0" borderId="0"/>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0" fillId="0" borderId="0"/>
    <xf numFmtId="0" fontId="0" fillId="0" borderId="0"/>
    <xf numFmtId="0" fontId="0" fillId="0" borderId="0"/>
    <xf numFmtId="0" fontId="0" fillId="0" borderId="0"/>
    <xf numFmtId="0" fontId="54" fillId="3" borderId="15" applyNumberFormat="0" applyAlignment="0" applyProtection="0">
      <alignment vertical="center"/>
    </xf>
    <xf numFmtId="0" fontId="0" fillId="0" borderId="0"/>
    <xf numFmtId="0" fontId="0" fillId="0" borderId="0"/>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0" fillId="0" borderId="0"/>
    <xf numFmtId="0" fontId="0" fillId="0" borderId="0"/>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0" fillId="0" borderId="0"/>
    <xf numFmtId="0" fontId="0" fillId="0" borderId="0"/>
    <xf numFmtId="0" fontId="0" fillId="0" borderId="0"/>
    <xf numFmtId="0" fontId="0" fillId="0" borderId="0"/>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0" fillId="0" borderId="0"/>
    <xf numFmtId="0" fontId="0" fillId="0" borderId="0"/>
    <xf numFmtId="0" fontId="54" fillId="3" borderId="15"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4" fillId="3" borderId="15"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0" fillId="0" borderId="0"/>
    <xf numFmtId="0" fontId="0" fillId="0" borderId="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0" borderId="0"/>
    <xf numFmtId="0" fontId="0" fillId="0" borderId="0"/>
    <xf numFmtId="0" fontId="0" fillId="0" borderId="0"/>
    <xf numFmtId="0" fontId="0" fillId="0" borderId="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0" borderId="0"/>
    <xf numFmtId="0" fontId="0" fillId="0" borderId="0"/>
    <xf numFmtId="0" fontId="0" fillId="0" borderId="0"/>
    <xf numFmtId="0" fontId="0" fillId="0" borderId="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0" borderId="0"/>
    <xf numFmtId="0" fontId="0" fillId="0" borderId="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0" fillId="0" borderId="0"/>
    <xf numFmtId="0" fontId="0" fillId="0" borderId="0"/>
    <xf numFmtId="0" fontId="0" fillId="0" borderId="0"/>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0" borderId="0"/>
    <xf numFmtId="0" fontId="0" fillId="0" borderId="0"/>
    <xf numFmtId="0" fontId="48" fillId="4" borderId="12" applyNumberFormat="0" applyAlignment="0" applyProtection="0">
      <alignment vertical="center"/>
    </xf>
    <xf numFmtId="0" fontId="0" fillId="0" borderId="0"/>
    <xf numFmtId="0" fontId="0" fillId="0" borderId="0"/>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0" borderId="0"/>
    <xf numFmtId="0" fontId="0" fillId="0" borderId="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0" fillId="0" borderId="0"/>
    <xf numFmtId="0" fontId="0" fillId="0" borderId="0"/>
    <xf numFmtId="0" fontId="48" fillId="4" borderId="12" applyNumberFormat="0" applyAlignment="0" applyProtection="0">
      <alignment vertical="center"/>
    </xf>
    <xf numFmtId="0" fontId="48" fillId="4" borderId="12" applyNumberFormat="0" applyAlignment="0" applyProtection="0">
      <alignment vertical="center"/>
    </xf>
    <xf numFmtId="0" fontId="0" fillId="0" borderId="0"/>
    <xf numFmtId="0" fontId="0" fillId="0" borderId="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0" borderId="0"/>
    <xf numFmtId="0" fontId="0" fillId="0" borderId="0">
      <alignment vertical="center"/>
    </xf>
    <xf numFmtId="0" fontId="48" fillId="4" borderId="12" applyNumberFormat="0" applyAlignment="0" applyProtection="0">
      <alignment vertical="center"/>
    </xf>
    <xf numFmtId="0" fontId="0" fillId="0" borderId="0"/>
    <xf numFmtId="0" fontId="0" fillId="0" borderId="0">
      <alignment vertical="center"/>
    </xf>
    <xf numFmtId="0" fontId="0" fillId="0" borderId="0"/>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0" fillId="0" borderId="0">
      <alignment vertical="center"/>
    </xf>
    <xf numFmtId="0" fontId="0" fillId="0" borderId="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0" fillId="0" borderId="0">
      <alignment vertical="center"/>
    </xf>
    <xf numFmtId="0" fontId="0" fillId="0" borderId="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0" fillId="0" borderId="0">
      <alignment vertical="center"/>
    </xf>
    <xf numFmtId="0" fontId="0" fillId="0" borderId="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0" fillId="0" borderId="0">
      <alignment vertical="center"/>
    </xf>
    <xf numFmtId="0" fontId="0" fillId="0" borderId="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0" fillId="0" borderId="0">
      <alignment vertical="center"/>
    </xf>
    <xf numFmtId="0" fontId="45" fillId="0" borderId="0">
      <alignment vertical="center"/>
    </xf>
    <xf numFmtId="0" fontId="0" fillId="0" borderId="0">
      <alignment vertical="center"/>
    </xf>
    <xf numFmtId="0" fontId="45" fillId="0" borderId="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0" fillId="0" borderId="0">
      <alignment vertical="center"/>
    </xf>
    <xf numFmtId="0" fontId="45" fillId="0" borderId="0">
      <alignment vertical="center"/>
    </xf>
    <xf numFmtId="0" fontId="0" fillId="0" borderId="0">
      <alignment vertical="center"/>
    </xf>
    <xf numFmtId="0" fontId="45" fillId="0" borderId="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0" fillId="0" borderId="0">
      <alignment vertical="center"/>
    </xf>
    <xf numFmtId="0" fontId="45" fillId="0" borderId="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0" borderId="0"/>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0" borderId="0">
      <alignment vertical="center"/>
    </xf>
    <xf numFmtId="0" fontId="45" fillId="0" borderId="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0" borderId="0">
      <alignment vertical="center"/>
    </xf>
    <xf numFmtId="0" fontId="45" fillId="0" borderId="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0" borderId="0">
      <alignment vertical="center"/>
    </xf>
    <xf numFmtId="0" fontId="45" fillId="0" borderId="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0" borderId="0">
      <alignment vertical="center"/>
    </xf>
    <xf numFmtId="0" fontId="45" fillId="0" borderId="0">
      <alignment vertical="center"/>
    </xf>
    <xf numFmtId="0" fontId="124" fillId="12"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0" borderId="0">
      <alignment vertical="center"/>
    </xf>
    <xf numFmtId="0" fontId="45" fillId="0" borderId="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0" borderId="0">
      <alignment vertical="center"/>
    </xf>
    <xf numFmtId="0" fontId="45" fillId="0" borderId="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0" borderId="0">
      <alignment vertical="center"/>
    </xf>
    <xf numFmtId="0" fontId="45" fillId="0" borderId="0">
      <alignment vertical="center"/>
    </xf>
    <xf numFmtId="0" fontId="49" fillId="0" borderId="13" applyNumberFormat="0" applyFill="0" applyAlignment="0" applyProtection="0">
      <alignment vertical="center"/>
    </xf>
    <xf numFmtId="0" fontId="45" fillId="0" borderId="0">
      <alignment vertical="center"/>
    </xf>
    <xf numFmtId="0" fontId="45" fillId="0" borderId="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49" fillId="0" borderId="13" applyNumberFormat="0" applyFill="0" applyAlignment="0" applyProtection="0">
      <alignment vertical="center"/>
    </xf>
    <xf numFmtId="0" fontId="70" fillId="11" borderId="0" applyNumberFormat="0" applyBorder="0" applyAlignment="0" applyProtection="0">
      <alignment vertical="center"/>
    </xf>
    <xf numFmtId="0" fontId="0" fillId="0" borderId="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0" fillId="0" borderId="0">
      <alignment vertical="center"/>
    </xf>
    <xf numFmtId="0" fontId="0" fillId="0" borderId="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0" fillId="0" borderId="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0" fillId="0" borderId="0">
      <alignment vertical="center"/>
    </xf>
    <xf numFmtId="0" fontId="45" fillId="0" borderId="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70" fillId="11" borderId="0" applyNumberFormat="0" applyBorder="0" applyAlignment="0" applyProtection="0">
      <alignment vertical="center"/>
    </xf>
    <xf numFmtId="0" fontId="0" fillId="0" borderId="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61" fillId="0" borderId="0"/>
    <xf numFmtId="0" fontId="0" fillId="0" borderId="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61" fillId="0" borderId="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45" fillId="0" borderId="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9" fillId="0" borderId="13" applyNumberFormat="0" applyFill="0" applyAlignment="0" applyProtection="0">
      <alignment vertical="center"/>
    </xf>
    <xf numFmtId="0" fontId="45" fillId="0" borderId="0">
      <alignment vertical="center"/>
    </xf>
    <xf numFmtId="0" fontId="45" fillId="0" borderId="0">
      <alignment vertical="center"/>
    </xf>
    <xf numFmtId="0" fontId="70" fillId="11" borderId="0" applyNumberFormat="0" applyBorder="0" applyAlignment="0" applyProtection="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0" borderId="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0" fillId="0" borderId="0">
      <alignment vertical="center"/>
    </xf>
    <xf numFmtId="0" fontId="0" fillId="0" borderId="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0" fillId="0" borderId="0">
      <alignment vertical="center"/>
    </xf>
    <xf numFmtId="0" fontId="45" fillId="0" borderId="0">
      <alignment vertical="center"/>
    </xf>
    <xf numFmtId="0" fontId="45" fillId="0" borderId="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0" borderId="0">
      <alignment vertical="center"/>
    </xf>
    <xf numFmtId="0" fontId="45" fillId="0" borderId="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0" borderId="0">
      <alignment vertical="center"/>
    </xf>
    <xf numFmtId="0" fontId="45" fillId="0" borderId="0">
      <alignment vertical="center"/>
    </xf>
    <xf numFmtId="0" fontId="54" fillId="3" borderId="15" applyNumberFormat="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70" fillId="11" borderId="0" applyNumberFormat="0" applyBorder="0" applyAlignment="0" applyProtection="0">
      <alignment vertical="center"/>
    </xf>
    <xf numFmtId="0" fontId="0" fillId="0" borderId="0">
      <alignment vertical="center"/>
    </xf>
    <xf numFmtId="0" fontId="0" fillId="0" borderId="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0" borderId="0">
      <alignment vertical="center"/>
    </xf>
    <xf numFmtId="0" fontId="45" fillId="0" borderId="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0" borderId="0">
      <alignment vertical="center"/>
    </xf>
    <xf numFmtId="0" fontId="45" fillId="0" borderId="0">
      <alignment vertical="center"/>
    </xf>
    <xf numFmtId="0" fontId="57" fillId="3" borderId="15" applyNumberFormat="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0" fillId="0" borderId="0">
      <alignment vertical="center"/>
    </xf>
    <xf numFmtId="0" fontId="49" fillId="0" borderId="13" applyNumberFormat="0" applyFill="0" applyAlignment="0" applyProtection="0">
      <alignment vertical="center"/>
    </xf>
    <xf numFmtId="0" fontId="45" fillId="0" borderId="0">
      <alignment vertical="center"/>
    </xf>
    <xf numFmtId="0" fontId="0" fillId="0" borderId="0">
      <alignment vertical="center"/>
    </xf>
    <xf numFmtId="0" fontId="70" fillId="11" borderId="0" applyNumberFormat="0" applyBorder="0" applyAlignment="0" applyProtection="0">
      <alignment vertical="center"/>
    </xf>
    <xf numFmtId="0" fontId="70" fillId="11" borderId="0" applyNumberFormat="0" applyBorder="0" applyAlignment="0" applyProtection="0">
      <alignment vertical="center"/>
    </xf>
    <xf numFmtId="0" fontId="95" fillId="0" borderId="0" applyNumberFormat="0" applyFont="0" applyFill="0" applyBorder="0" applyAlignment="0" applyProtection="0"/>
    <xf numFmtId="0" fontId="61" fillId="0" borderId="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0" fillId="0" borderId="0">
      <alignment vertical="center"/>
    </xf>
    <xf numFmtId="0" fontId="0" fillId="0" borderId="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76" fontId="5" fillId="0" borderId="1">
      <alignment vertical="center"/>
      <protection locked="0"/>
    </xf>
    <xf numFmtId="0" fontId="54" fillId="3" borderId="15" applyNumberFormat="0" applyAlignment="0" applyProtection="0">
      <alignment vertical="center"/>
    </xf>
    <xf numFmtId="0" fontId="0" fillId="0" borderId="0">
      <alignment vertical="center"/>
    </xf>
    <xf numFmtId="0" fontId="0" fillId="0" borderId="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0" fillId="0" borderId="0">
      <alignment vertical="center"/>
    </xf>
    <xf numFmtId="0" fontId="0" fillId="0" borderId="0">
      <alignment vertical="center"/>
    </xf>
    <xf numFmtId="0" fontId="57" fillId="3" borderId="15" applyNumberFormat="0" applyAlignment="0" applyProtection="0">
      <alignment vertical="center"/>
    </xf>
    <xf numFmtId="0" fontId="0" fillId="0" borderId="0">
      <alignment vertical="center"/>
    </xf>
    <xf numFmtId="0" fontId="0" fillId="0" borderId="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11" borderId="0" applyNumberFormat="0" applyBorder="0" applyAlignment="0" applyProtection="0">
      <alignment vertical="center"/>
    </xf>
    <xf numFmtId="0" fontId="70" fillId="11" borderId="0" applyNumberFormat="0" applyBorder="0" applyAlignment="0" applyProtection="0">
      <alignment vertical="center"/>
    </xf>
    <xf numFmtId="0" fontId="45" fillId="0" borderId="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7" fillId="3" borderId="1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0" fillId="0" borderId="0">
      <alignment vertical="center"/>
    </xf>
    <xf numFmtId="0" fontId="0" fillId="0" borderId="0">
      <alignment vertical="center"/>
    </xf>
    <xf numFmtId="0" fontId="61" fillId="0" borderId="0">
      <alignment vertical="center"/>
    </xf>
    <xf numFmtId="0" fontId="0" fillId="0" borderId="0">
      <alignment vertical="center"/>
    </xf>
    <xf numFmtId="0" fontId="45" fillId="0" borderId="0">
      <alignment vertical="center"/>
    </xf>
    <xf numFmtId="0" fontId="0" fillId="0" borderId="0">
      <alignment vertical="center"/>
    </xf>
    <xf numFmtId="0" fontId="45" fillId="0" borderId="0">
      <alignment vertical="center"/>
    </xf>
    <xf numFmtId="0" fontId="61" fillId="0" borderId="0">
      <alignment vertical="center"/>
    </xf>
    <xf numFmtId="0" fontId="61" fillId="0" borderId="0">
      <alignment vertical="center"/>
    </xf>
    <xf numFmtId="0" fontId="70" fillId="11" borderId="0" applyNumberFormat="0" applyBorder="0" applyAlignment="0" applyProtection="0">
      <alignment vertical="center"/>
    </xf>
    <xf numFmtId="0" fontId="70" fillId="11" borderId="0" applyNumberFormat="0" applyBorder="0" applyAlignment="0" applyProtection="0">
      <alignment vertical="center"/>
    </xf>
    <xf numFmtId="0" fontId="45" fillId="0" borderId="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2" fillId="0" borderId="0"/>
    <xf numFmtId="0" fontId="0" fillId="0" borderId="0">
      <alignment vertical="center"/>
    </xf>
    <xf numFmtId="0" fontId="61" fillId="0" borderId="0">
      <alignment vertical="center"/>
    </xf>
    <xf numFmtId="0" fontId="45" fillId="0" borderId="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6" fillId="3" borderId="12" applyNumberFormat="0" applyAlignment="0" applyProtection="0">
      <alignment vertical="center"/>
    </xf>
    <xf numFmtId="0" fontId="99" fillId="11" borderId="0" applyNumberFormat="0" applyBorder="0" applyAlignment="0" applyProtection="0">
      <alignment vertical="center"/>
    </xf>
    <xf numFmtId="0" fontId="45" fillId="0" borderId="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0" borderId="0">
      <alignment vertical="center"/>
    </xf>
    <xf numFmtId="0" fontId="49" fillId="0" borderId="13" applyNumberFormat="0" applyFill="0" applyAlignment="0" applyProtection="0">
      <alignment vertical="center"/>
    </xf>
    <xf numFmtId="0" fontId="45" fillId="0" borderId="0">
      <alignment vertical="center"/>
    </xf>
    <xf numFmtId="0" fontId="47" fillId="4" borderId="12" applyNumberFormat="0" applyAlignment="0" applyProtection="0">
      <alignment vertical="center"/>
    </xf>
    <xf numFmtId="0" fontId="41" fillId="0" borderId="0"/>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0" fillId="0" borderId="0"/>
    <xf numFmtId="0" fontId="2" fillId="0" borderId="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0" fillId="0" borderId="0"/>
    <xf numFmtId="0" fontId="152" fillId="0" borderId="0" applyNumberFormat="0" applyFill="0" applyBorder="0" applyAlignment="0" applyProtection="0">
      <alignment vertical="top"/>
      <protection locked="0"/>
    </xf>
    <xf numFmtId="0" fontId="0" fillId="0" borderId="0" applyNumberFormat="0" applyFill="0" applyBorder="0" applyAlignment="0" applyProtection="0"/>
    <xf numFmtId="0" fontId="49" fillId="0" borderId="13" applyNumberFormat="0" applyFill="0" applyAlignment="0" applyProtection="0">
      <alignment vertical="center"/>
    </xf>
    <xf numFmtId="0" fontId="153" fillId="0" borderId="0" applyNumberFormat="0" applyFill="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9" fontId="146" fillId="0" borderId="0" applyFont="0" applyFill="0" applyBorder="0" applyAlignment="0" applyProtection="0"/>
    <xf numFmtId="0" fontId="70" fillId="11" borderId="0" applyNumberFormat="0" applyBorder="0" applyAlignment="0" applyProtection="0">
      <alignment vertical="center"/>
    </xf>
    <xf numFmtId="0" fontId="70" fillId="11" borderId="0" applyNumberFormat="0" applyBorder="0" applyAlignment="0" applyProtection="0">
      <alignment vertical="center"/>
    </xf>
    <xf numFmtId="0" fontId="70" fillId="11" borderId="0" applyNumberFormat="0" applyBorder="0" applyAlignment="0" applyProtection="0">
      <alignment vertical="center"/>
    </xf>
    <xf numFmtId="0" fontId="70" fillId="11"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72" fillId="11"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99" fillId="11" borderId="0" applyNumberFormat="0" applyBorder="0" applyAlignment="0" applyProtection="0">
      <alignment vertical="center"/>
    </xf>
    <xf numFmtId="0" fontId="46" fillId="3" borderId="12" applyNumberFormat="0" applyAlignment="0" applyProtection="0">
      <alignment vertical="center"/>
    </xf>
    <xf numFmtId="0" fontId="99" fillId="11" borderId="0" applyNumberFormat="0" applyBorder="0" applyAlignment="0" applyProtection="0">
      <alignment vertical="center"/>
    </xf>
    <xf numFmtId="0" fontId="46" fillId="3" borderId="12" applyNumberFormat="0" applyAlignment="0" applyProtection="0">
      <alignment vertical="center"/>
    </xf>
    <xf numFmtId="0" fontId="99" fillId="11" borderId="0" applyNumberFormat="0" applyBorder="0" applyAlignment="0" applyProtection="0">
      <alignment vertical="center"/>
    </xf>
    <xf numFmtId="0" fontId="46" fillId="3" borderId="12" applyNumberFormat="0" applyAlignment="0" applyProtection="0">
      <alignment vertical="center"/>
    </xf>
    <xf numFmtId="0" fontId="99" fillId="11"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9" fillId="11"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72" fillId="11" borderId="0" applyNumberFormat="0" applyBorder="0" applyAlignment="0" applyProtection="0">
      <alignment vertical="center"/>
    </xf>
    <xf numFmtId="0" fontId="46" fillId="3" borderId="12" applyNumberFormat="0" applyAlignment="0" applyProtection="0">
      <alignment vertical="center"/>
    </xf>
    <xf numFmtId="0" fontId="72" fillId="11" borderId="0" applyNumberFormat="0" applyBorder="0" applyAlignment="0" applyProtection="0">
      <alignment vertical="center"/>
    </xf>
    <xf numFmtId="0" fontId="46" fillId="3" borderId="12" applyNumberFormat="0" applyAlignment="0" applyProtection="0">
      <alignment vertical="center"/>
    </xf>
    <xf numFmtId="0" fontId="70" fillId="11"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70" fillId="11"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70" fillId="11"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70" fillId="11"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70" fillId="11"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70" fillId="11"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70" fillId="11"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70" fillId="11" borderId="0" applyNumberFormat="0" applyBorder="0" applyAlignment="0" applyProtection="0">
      <alignment vertical="center"/>
    </xf>
    <xf numFmtId="0" fontId="56" fillId="0" borderId="13" applyNumberFormat="0" applyFill="0" applyAlignment="0" applyProtection="0">
      <alignment vertical="center"/>
    </xf>
    <xf numFmtId="0" fontId="99" fillId="11" borderId="0" applyNumberFormat="0" applyBorder="0" applyAlignment="0" applyProtection="0">
      <alignment vertical="center"/>
    </xf>
    <xf numFmtId="0" fontId="86" fillId="22" borderId="0" applyNumberFormat="0" applyBorder="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86" fillId="22" borderId="0" applyNumberFormat="0" applyBorder="0" applyAlignment="0" applyProtection="0">
      <alignment vertical="center"/>
    </xf>
    <xf numFmtId="0" fontId="121" fillId="22" borderId="0" applyNumberFormat="0" applyBorder="0" applyAlignment="0" applyProtection="0">
      <alignment vertical="center"/>
    </xf>
    <xf numFmtId="0" fontId="45" fillId="2" borderId="11" applyNumberFormat="0" applyFont="0" applyAlignment="0" applyProtection="0">
      <alignment vertical="center"/>
    </xf>
    <xf numFmtId="0" fontId="86" fillId="22" borderId="0" applyNumberFormat="0" applyBorder="0" applyAlignment="0" applyProtection="0">
      <alignment vertical="center"/>
    </xf>
    <xf numFmtId="0" fontId="86" fillId="25" borderId="0" applyNumberFormat="0" applyBorder="0" applyAlignment="0" applyProtection="0"/>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99" fillId="11"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78" fillId="11" borderId="0" applyNumberFormat="0" applyBorder="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99" fillId="22" borderId="0" applyNumberFormat="0" applyBorder="0" applyAlignment="0" applyProtection="0">
      <alignment vertical="center"/>
    </xf>
    <xf numFmtId="0" fontId="99" fillId="22" borderId="0" applyNumberFormat="0" applyBorder="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9" fillId="22" borderId="0" applyNumberFormat="0" applyBorder="0" applyAlignment="0" applyProtection="0">
      <alignment vertical="center"/>
    </xf>
    <xf numFmtId="0" fontId="99" fillId="11" borderId="0" applyNumberFormat="0" applyBorder="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72" fillId="11" borderId="0" applyNumberFormat="0" applyBorder="0" applyAlignment="0" applyProtection="0">
      <alignment vertical="center"/>
    </xf>
    <xf numFmtId="0" fontId="121" fillId="22" borderId="0" applyNumberFormat="0" applyBorder="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121" fillId="22" borderId="0" applyNumberFormat="0" applyBorder="0" applyAlignment="0" applyProtection="0">
      <alignment vertical="center"/>
    </xf>
    <xf numFmtId="0" fontId="99" fillId="22" borderId="0" applyNumberFormat="0" applyBorder="0" applyAlignment="0" applyProtection="0">
      <alignment vertical="center"/>
    </xf>
    <xf numFmtId="0" fontId="99" fillId="11" borderId="0" applyNumberFormat="0" applyBorder="0" applyAlignment="0" applyProtection="0">
      <alignment vertical="center"/>
    </xf>
    <xf numFmtId="0" fontId="72" fillId="11" borderId="0" applyNumberFormat="0" applyBorder="0" applyAlignment="0" applyProtection="0">
      <alignment vertical="center"/>
    </xf>
    <xf numFmtId="189" fontId="0" fillId="0" borderId="0" applyFont="0" applyFill="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99" fillId="11"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72" fillId="11"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72" fillId="11" borderId="0" applyNumberFormat="0" applyBorder="0" applyAlignment="0" applyProtection="0">
      <alignment vertical="center"/>
    </xf>
    <xf numFmtId="0" fontId="99" fillId="11" borderId="0" applyNumberFormat="0" applyBorder="0" applyAlignment="0" applyProtection="0">
      <alignment vertical="center"/>
    </xf>
    <xf numFmtId="0" fontId="47" fillId="4" borderId="12" applyNumberFormat="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48" fillId="4" borderId="12" applyNumberFormat="0" applyAlignment="0" applyProtection="0">
      <alignment vertical="center"/>
    </xf>
    <xf numFmtId="0" fontId="99" fillId="11"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9" fillId="11"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9" fillId="11" borderId="0" applyNumberFormat="0" applyBorder="0" applyAlignment="0" applyProtection="0">
      <alignment vertical="center"/>
    </xf>
    <xf numFmtId="0" fontId="45" fillId="2" borderId="11" applyNumberFormat="0" applyFont="0" applyAlignment="0" applyProtection="0">
      <alignment vertical="center"/>
    </xf>
    <xf numFmtId="0" fontId="78" fillId="11" borderId="0" applyNumberFormat="0" applyBorder="0" applyAlignment="0" applyProtection="0">
      <alignment vertical="center"/>
    </xf>
    <xf numFmtId="0" fontId="55" fillId="3" borderId="12" applyNumberFormat="0" applyAlignment="0" applyProtection="0">
      <alignment vertical="center"/>
    </xf>
    <xf numFmtId="0" fontId="99" fillId="22"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99" fillId="22" borderId="0" applyNumberFormat="0" applyBorder="0" applyAlignment="0" applyProtection="0">
      <alignment vertical="center"/>
    </xf>
    <xf numFmtId="0" fontId="86" fillId="22" borderId="0" applyNumberFormat="0" applyBorder="0" applyAlignment="0" applyProtection="0">
      <alignment vertical="center"/>
    </xf>
    <xf numFmtId="0" fontId="56" fillId="0" borderId="13" applyNumberFormat="0" applyFill="0" applyAlignment="0" applyProtection="0">
      <alignment vertical="center"/>
    </xf>
    <xf numFmtId="0" fontId="86" fillId="25" borderId="0" applyNumberFormat="0" applyBorder="0" applyAlignment="0" applyProtection="0"/>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9" fillId="22"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86" fillId="25" borderId="0" applyNumberFormat="0" applyBorder="0" applyAlignment="0" applyProtection="0"/>
    <xf numFmtId="0" fontId="56" fillId="0" borderId="13" applyNumberFormat="0" applyFill="0" applyAlignment="0" applyProtection="0">
      <alignment vertical="center"/>
    </xf>
    <xf numFmtId="0" fontId="121" fillId="11"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86" fillId="11" borderId="0" applyNumberFormat="0" applyBorder="0" applyAlignment="0" applyProtection="0">
      <alignment vertical="center"/>
    </xf>
    <xf numFmtId="0" fontId="48" fillId="4" borderId="12" applyNumberFormat="0" applyAlignment="0" applyProtection="0">
      <alignment vertical="center"/>
    </xf>
    <xf numFmtId="0" fontId="86" fillId="11" borderId="0" applyNumberFormat="0" applyBorder="0" applyAlignment="0" applyProtection="0">
      <alignment vertical="center"/>
    </xf>
    <xf numFmtId="0" fontId="86" fillId="25" borderId="0" applyNumberFormat="0" applyBorder="0" applyAlignment="0" applyProtection="0"/>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86" fillId="25" borderId="0" applyNumberFormat="0" applyBorder="0" applyAlignment="0" applyProtection="0"/>
    <xf numFmtId="0" fontId="48" fillId="4" borderId="12" applyNumberFormat="0" applyAlignment="0" applyProtection="0">
      <alignment vertical="center"/>
    </xf>
    <xf numFmtId="0" fontId="48" fillId="4" borderId="12" applyNumberFormat="0" applyAlignment="0" applyProtection="0">
      <alignment vertical="center"/>
    </xf>
    <xf numFmtId="0" fontId="99" fillId="11" borderId="0" applyNumberFormat="0" applyBorder="0" applyAlignment="0" applyProtection="0">
      <alignment vertical="center"/>
    </xf>
    <xf numFmtId="0" fontId="121" fillId="22" borderId="0" applyNumberFormat="0" applyBorder="0" applyAlignment="0" applyProtection="0">
      <alignment vertical="center"/>
    </xf>
    <xf numFmtId="0" fontId="86" fillId="22"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121" fillId="22"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99" fillId="11" borderId="0" applyNumberFormat="0" applyBorder="0" applyAlignment="0" applyProtection="0">
      <alignment vertical="center"/>
    </xf>
    <xf numFmtId="0" fontId="86" fillId="11" borderId="0" applyNumberFormat="0" applyBorder="0" applyAlignment="0" applyProtection="0">
      <alignment vertical="center"/>
    </xf>
    <xf numFmtId="0" fontId="57" fillId="3" borderId="15" applyNumberFormat="0" applyAlignment="0" applyProtection="0">
      <alignment vertical="center"/>
    </xf>
    <xf numFmtId="0" fontId="99" fillId="11" borderId="0" applyNumberFormat="0" applyBorder="0" applyAlignment="0" applyProtection="0">
      <alignment vertical="center"/>
    </xf>
    <xf numFmtId="0" fontId="99" fillId="22"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9" fillId="11" borderId="0" applyNumberFormat="0" applyBorder="0" applyAlignment="0" applyProtection="0">
      <alignment vertical="center"/>
    </xf>
    <xf numFmtId="0" fontId="49" fillId="0" borderId="13" applyNumberFormat="0" applyFill="0" applyAlignment="0" applyProtection="0">
      <alignment vertical="center"/>
    </xf>
    <xf numFmtId="0" fontId="121" fillId="22" borderId="0" applyNumberFormat="0" applyBorder="0" applyAlignment="0" applyProtection="0">
      <alignment vertical="center"/>
    </xf>
    <xf numFmtId="0" fontId="55" fillId="3" borderId="12" applyNumberFormat="0" applyAlignment="0" applyProtection="0">
      <alignment vertical="center"/>
    </xf>
    <xf numFmtId="0" fontId="72" fillId="11" borderId="0" applyNumberFormat="0" applyBorder="0" applyAlignment="0" applyProtection="0">
      <alignment vertical="center"/>
    </xf>
    <xf numFmtId="0" fontId="46" fillId="3" borderId="12" applyNumberFormat="0" applyAlignment="0" applyProtection="0">
      <alignment vertical="center"/>
    </xf>
    <xf numFmtId="0" fontId="72" fillId="11" borderId="0" applyNumberFormat="0" applyBorder="0" applyAlignment="0" applyProtection="0">
      <alignment vertical="center"/>
    </xf>
    <xf numFmtId="0" fontId="46" fillId="3" borderId="12" applyNumberFormat="0" applyAlignment="0" applyProtection="0">
      <alignment vertical="center"/>
    </xf>
    <xf numFmtId="0" fontId="154" fillId="11" borderId="0" applyNumberFormat="0" applyBorder="0" applyAlignment="0" applyProtection="0">
      <alignment vertical="center"/>
    </xf>
    <xf numFmtId="0" fontId="99" fillId="22" borderId="0" applyNumberFormat="0" applyBorder="0" applyAlignment="0" applyProtection="0">
      <alignment vertical="center"/>
    </xf>
    <xf numFmtId="0" fontId="86" fillId="25" borderId="0" applyNumberFormat="0" applyBorder="0" applyAlignment="0" applyProtection="0"/>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99" fillId="22" borderId="0" applyNumberFormat="0" applyBorder="0" applyAlignment="0" applyProtection="0">
      <alignment vertical="center"/>
    </xf>
    <xf numFmtId="0" fontId="54" fillId="3" borderId="15" applyNumberFormat="0" applyAlignment="0" applyProtection="0">
      <alignment vertical="center"/>
    </xf>
    <xf numFmtId="0" fontId="72" fillId="11"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86" fillId="11" borderId="0" applyNumberFormat="0" applyBorder="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99" fillId="11" borderId="0" applyNumberFormat="0" applyBorder="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99" fillId="11"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72" fillId="11"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9" fillId="11" borderId="0" applyNumberFormat="0" applyBorder="0" applyAlignment="0" applyProtection="0">
      <alignment vertical="center"/>
    </xf>
    <xf numFmtId="0" fontId="45" fillId="2" borderId="11" applyNumberFormat="0" applyFon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72" fillId="11" borderId="0" applyNumberFormat="0" applyBorder="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72" fillId="11"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72" fillId="11"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72" fillId="11" borderId="0" applyNumberFormat="0" applyBorder="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99" fillId="11"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99" fillId="22"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99" fillId="11" borderId="0" applyNumberFormat="0" applyBorder="0" applyAlignment="0" applyProtection="0">
      <alignment vertical="center"/>
    </xf>
    <xf numFmtId="0" fontId="78" fillId="22" borderId="0" applyNumberFormat="0" applyBorder="0" applyAlignment="0" applyProtection="0">
      <alignment vertical="center"/>
    </xf>
    <xf numFmtId="0" fontId="72" fillId="11"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72" fillId="11" borderId="0" applyNumberFormat="0" applyBorder="0" applyAlignment="0" applyProtection="0">
      <alignment vertical="center"/>
    </xf>
    <xf numFmtId="0" fontId="54" fillId="3" borderId="15" applyNumberFormat="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57" fillId="3" borderId="15" applyNumberFormat="0" applyAlignment="0" applyProtection="0">
      <alignment vertical="center"/>
    </xf>
    <xf numFmtId="0" fontId="99" fillId="22"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99" fillId="11"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99" fillId="11"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99" fillId="11" borderId="0" applyNumberFormat="0" applyBorder="0" applyAlignment="0" applyProtection="0">
      <alignment vertical="center"/>
    </xf>
    <xf numFmtId="0" fontId="72" fillId="11"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72" fillId="11"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72" fillId="11"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72" fillId="11" borderId="0" applyNumberFormat="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99" fillId="11" borderId="0" applyNumberFormat="0" applyBorder="0" applyAlignment="0" applyProtection="0">
      <alignment vertical="center"/>
    </xf>
    <xf numFmtId="0" fontId="121" fillId="22" borderId="0" applyNumberFormat="0" applyBorder="0" applyAlignment="0" applyProtection="0">
      <alignment vertical="center"/>
    </xf>
    <xf numFmtId="0" fontId="54" fillId="3" borderId="15" applyNumberFormat="0" applyAlignment="0" applyProtection="0">
      <alignment vertical="center"/>
    </xf>
    <xf numFmtId="0" fontId="72" fillId="11" borderId="0" applyNumberFormat="0" applyBorder="0" applyAlignment="0" applyProtection="0">
      <alignment vertical="center"/>
    </xf>
    <xf numFmtId="0" fontId="46" fillId="3" borderId="12" applyNumberFormat="0" applyAlignment="0" applyProtection="0">
      <alignment vertical="center"/>
    </xf>
    <xf numFmtId="0" fontId="72" fillId="11" borderId="0" applyNumberFormat="0" applyBorder="0" applyAlignment="0" applyProtection="0">
      <alignment vertical="center"/>
    </xf>
    <xf numFmtId="0" fontId="55" fillId="3" borderId="12" applyNumberFormat="0" applyAlignment="0" applyProtection="0">
      <alignment vertical="center"/>
    </xf>
    <xf numFmtId="0" fontId="72" fillId="11" borderId="0" applyNumberFormat="0" applyBorder="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72" fillId="11" borderId="0" applyNumberFormat="0" applyBorder="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78" fillId="22"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0"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75" fillId="0" borderId="16"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204" fontId="41" fillId="0" borderId="0" applyFont="0" applyFill="0" applyBorder="0" applyAlignment="0" applyProtection="0"/>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1" fontId="5" fillId="0" borderId="1">
      <alignment vertical="center"/>
      <protection locked="0"/>
    </xf>
    <xf numFmtId="0" fontId="56" fillId="0" borderId="13" applyNumberFormat="0" applyFill="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 fontId="5" fillId="0" borderId="1">
      <alignment vertical="center"/>
      <protection locked="0"/>
    </xf>
    <xf numFmtId="0" fontId="56" fillId="0" borderId="13" applyNumberFormat="0" applyFill="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 fontId="5" fillId="0" borderId="1">
      <alignment vertical="center"/>
      <protection locked="0"/>
    </xf>
    <xf numFmtId="0" fontId="56" fillId="0" borderId="13" applyNumberFormat="0" applyFill="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 fontId="5" fillId="0" borderId="1">
      <alignment vertical="center"/>
      <protection locked="0"/>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 fontId="5" fillId="0" borderId="1">
      <alignment vertical="center"/>
      <protection locked="0"/>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 fontId="5" fillId="0" borderId="1">
      <alignment vertical="center"/>
      <protection locked="0"/>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80" fillId="3" borderId="15"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80" fillId="3" borderId="15"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76" fontId="5" fillId="0" borderId="1">
      <alignment vertical="center"/>
      <protection locked="0"/>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76" fontId="5" fillId="0" borderId="1">
      <alignment vertical="center"/>
      <protection locked="0"/>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76" fontId="5" fillId="0" borderId="1">
      <alignment vertical="center"/>
      <protection locked="0"/>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76" fontId="5" fillId="0" borderId="1">
      <alignment vertical="center"/>
      <protection locked="0"/>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176" fontId="5" fillId="0" borderId="1">
      <alignment vertical="center"/>
      <protection locked="0"/>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176" fontId="5" fillId="0" borderId="1">
      <alignment vertical="center"/>
      <protection locked="0"/>
    </xf>
    <xf numFmtId="176" fontId="5" fillId="0" borderId="1">
      <alignment vertical="center"/>
      <protection locked="0"/>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176" fontId="5" fillId="0" borderId="1">
      <alignment vertical="center"/>
      <protection locked="0"/>
    </xf>
    <xf numFmtId="176" fontId="5" fillId="0" borderId="1">
      <alignment vertical="center"/>
      <protection locked="0"/>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176" fontId="5" fillId="0" borderId="1">
      <alignment vertical="center"/>
      <protection locked="0"/>
    </xf>
    <xf numFmtId="176" fontId="5" fillId="0" borderId="1">
      <alignment vertical="center"/>
      <protection locked="0"/>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176" fontId="5" fillId="0" borderId="1">
      <alignment vertical="center"/>
      <protection locked="0"/>
    </xf>
    <xf numFmtId="176" fontId="5" fillId="0" borderId="1">
      <alignment vertical="center"/>
      <protection locked="0"/>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176" fontId="5" fillId="0" borderId="1">
      <alignment vertical="center"/>
      <protection locked="0"/>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176" fontId="5" fillId="0" borderId="1">
      <alignment vertical="center"/>
      <protection locked="0"/>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176" fontId="5" fillId="0" borderId="1">
      <alignment vertical="center"/>
      <protection locked="0"/>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176" fontId="5" fillId="0" borderId="1">
      <alignment vertical="center"/>
      <protection locked="0"/>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176" fontId="5" fillId="0" borderId="1">
      <alignment vertical="center"/>
      <protection locked="0"/>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176" fontId="5" fillId="0" borderId="1">
      <alignment vertical="center"/>
      <protection locked="0"/>
    </xf>
    <xf numFmtId="0" fontId="56" fillId="0" borderId="13" applyNumberFormat="0" applyFill="0" applyAlignment="0" applyProtection="0">
      <alignment vertical="center"/>
    </xf>
    <xf numFmtId="0" fontId="54" fillId="3" borderId="15" applyNumberFormat="0" applyAlignment="0" applyProtection="0">
      <alignment vertical="center"/>
    </xf>
    <xf numFmtId="176" fontId="5" fillId="0" borderId="1">
      <alignment vertical="center"/>
      <protection locked="0"/>
    </xf>
    <xf numFmtId="0" fontId="56" fillId="0" borderId="13" applyNumberFormat="0" applyFill="0" applyAlignment="0" applyProtection="0">
      <alignment vertical="center"/>
    </xf>
    <xf numFmtId="0" fontId="54" fillId="3" borderId="15" applyNumberFormat="0" applyAlignment="0" applyProtection="0">
      <alignment vertical="center"/>
    </xf>
    <xf numFmtId="176" fontId="5" fillId="0" borderId="1">
      <alignment vertical="center"/>
      <protection locked="0"/>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3" fillId="44"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76" fontId="5" fillId="0" borderId="1">
      <alignment vertical="center"/>
      <protection locked="0"/>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76" fontId="5" fillId="0" borderId="1">
      <alignment vertical="center"/>
      <protection locked="0"/>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76" fontId="5" fillId="0" borderId="1">
      <alignment vertical="center"/>
      <protection locked="0"/>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76" fontId="5" fillId="0" borderId="1">
      <alignment vertical="center"/>
      <protection locked="0"/>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76" fontId="5" fillId="0" borderId="1">
      <alignment vertical="center"/>
      <protection locked="0"/>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76" fontId="5" fillId="0" borderId="1">
      <alignment vertical="center"/>
      <protection locked="0"/>
    </xf>
    <xf numFmtId="0" fontId="45" fillId="2" borderId="11" applyNumberFormat="0" applyFon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76" fontId="5" fillId="0" borderId="1">
      <alignment vertical="center"/>
      <protection locked="0"/>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76" fontId="5" fillId="0" borderId="1">
      <alignment vertical="center"/>
      <protection locked="0"/>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94" fillId="0" borderId="0" applyNumberFormat="0" applyFill="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94" fillId="0" borderId="0" applyNumberFormat="0" applyFill="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94" fillId="0" borderId="0" applyNumberFormat="0" applyFill="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94" fillId="0" borderId="0" applyNumberFormat="0" applyFill="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94" fillId="0" borderId="0" applyNumberFormat="0" applyFill="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94" fillId="0" borderId="0" applyNumberFormat="0" applyFill="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94" fillId="0" borderId="0" applyNumberFormat="0" applyFill="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124" fillId="44"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3" fillId="44"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3" fillId="44"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3" fillId="44"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3" fillId="44"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3" fillId="44"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3" fillId="44"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3" fillId="44" borderId="0" applyNumberFormat="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79" fillId="0" borderId="18" applyNumberFormat="0" applyFill="0" applyProtection="0">
      <alignment horizontal="left"/>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1" fontId="5" fillId="0" borderId="1">
      <alignment vertical="center"/>
      <protection locked="0"/>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1" fontId="5" fillId="0" borderId="1">
      <alignment vertical="center"/>
      <protection locked="0"/>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1" fontId="5" fillId="0" borderId="1">
      <alignment vertical="center"/>
      <protection locked="0"/>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1" fontId="5" fillId="0" borderId="1">
      <alignment vertical="center"/>
      <protection locked="0"/>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1" fontId="5" fillId="0" borderId="1">
      <alignment vertical="center"/>
      <protection locked="0"/>
    </xf>
    <xf numFmtId="0" fontId="54" fillId="3" borderId="15"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1" fontId="5" fillId="0" borderId="1">
      <alignment vertical="center"/>
      <protection locked="0"/>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1" fontId="5" fillId="0" borderId="1">
      <alignment vertical="center"/>
      <protection locked="0"/>
    </xf>
    <xf numFmtId="0" fontId="54" fillId="3" borderId="15"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124" fillId="10"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124" fillId="10" borderId="0" applyNumberFormat="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43" fontId="45" fillId="0" borderId="0" applyFont="0" applyFill="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43" fontId="0" fillId="0" borderId="0" applyFont="0" applyFill="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41" fontId="59" fillId="0" borderId="0" applyFont="0" applyFill="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41" fontId="0" fillId="0" borderId="0" applyFont="0" applyFill="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41" fontId="0" fillId="0" borderId="0" applyFont="0" applyFill="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41" fontId="0" fillId="0" borderId="0" applyFont="0" applyFill="0" applyBorder="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66" fillId="0" borderId="13" applyNumberFormat="0" applyFill="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6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9" fillId="0" borderId="13" applyNumberFormat="0" applyFill="0" applyAlignment="0" applyProtection="0">
      <alignment vertical="center"/>
    </xf>
    <xf numFmtId="0" fontId="57"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9" fillId="0" borderId="13" applyNumberFormat="0" applyFill="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9"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1" fontId="5" fillId="0" borderId="1">
      <alignment vertical="center"/>
      <protection locked="0"/>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1" fontId="5" fillId="0" borderId="1">
      <alignment vertical="center"/>
      <protection locked="0"/>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1" fontId="5" fillId="0" borderId="1">
      <alignment vertical="center"/>
      <protection locked="0"/>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1" fontId="5" fillId="0" borderId="1">
      <alignment vertical="center"/>
      <protection locked="0"/>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 fontId="5" fillId="0" borderId="1">
      <alignment vertical="center"/>
      <protection locked="0"/>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 fontId="5" fillId="0" borderId="1">
      <alignment vertical="center"/>
      <protection locked="0"/>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 fontId="5" fillId="0" borderId="1">
      <alignment vertical="center"/>
      <protection locked="0"/>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 fontId="5" fillId="0" borderId="1">
      <alignment vertical="center"/>
      <protection locked="0"/>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95" fillId="0" borderId="4" applyNumberFormat="0" applyFill="0" applyProtection="0">
      <alignment horizontal="left"/>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95" fillId="0" borderId="4" applyNumberFormat="0" applyFill="0" applyProtection="0">
      <alignment horizontal="left"/>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1" fontId="5" fillId="0" borderId="1">
      <alignment vertical="center"/>
      <protection locked="0"/>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5" fillId="12"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5" fillId="12"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5" fillId="12"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5" fillId="12" borderId="0" applyNumberFormat="0" applyBorder="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65" fillId="12" borderId="0" applyNumberFormat="0" applyBorder="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65" fillId="12" borderId="0" applyNumberFormat="0" applyBorder="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65" fillId="12" borderId="0" applyNumberFormat="0" applyBorder="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79" fillId="0" borderId="18" applyNumberFormat="0" applyFill="0" applyProtection="0">
      <alignment horizontal="left"/>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79" fillId="0" borderId="18" applyNumberFormat="0" applyFill="0" applyProtection="0">
      <alignment horizontal="left"/>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79" fillId="0" borderId="18" applyNumberFormat="0" applyFill="0" applyProtection="0">
      <alignment horizontal="left"/>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79" fillId="0" borderId="18" applyNumberFormat="0" applyFill="0" applyProtection="0">
      <alignment horizontal="left"/>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180" fontId="95" fillId="0" borderId="18" applyFill="0" applyProtection="0">
      <alignment horizontal="right"/>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41" fontId="59" fillId="0" borderId="0" applyFont="0" applyFill="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41" fontId="59" fillId="0" borderId="0" applyFont="0" applyFill="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41" fontId="59" fillId="0" borderId="0" applyFont="0" applyFill="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8" fillId="0" borderId="16" applyNumberFormat="0" applyFill="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58" fillId="0" borderId="16" applyNumberFormat="0" applyFill="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58" fillId="0" borderId="16"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43" fontId="0" fillId="0" borderId="0" applyFont="0" applyFill="0" applyBorder="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8" fillId="0" borderId="16"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8" fillId="0" borderId="16"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8" fillId="0" borderId="16"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8" fillId="0" borderId="16" applyNumberFormat="0" applyFill="0" applyAlignment="0" applyProtection="0">
      <alignment vertical="center"/>
    </xf>
    <xf numFmtId="0" fontId="58" fillId="0" borderId="16"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8" fillId="0" borderId="16" applyNumberFormat="0" applyFill="0" applyAlignment="0" applyProtection="0">
      <alignment vertical="center"/>
    </xf>
    <xf numFmtId="0" fontId="58" fillId="0" borderId="16"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8" fillId="0" borderId="16" applyNumberFormat="0" applyFill="0" applyAlignment="0" applyProtection="0">
      <alignment vertical="center"/>
    </xf>
    <xf numFmtId="0" fontId="58" fillId="0" borderId="16"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8" fillId="0" borderId="16" applyNumberFormat="0" applyFill="0" applyAlignment="0" applyProtection="0">
      <alignment vertical="center"/>
    </xf>
    <xf numFmtId="0" fontId="58" fillId="0" borderId="16"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6" fillId="0" borderId="13" applyNumberFormat="0" applyFill="0" applyAlignment="0" applyProtection="0">
      <alignment vertical="center"/>
    </xf>
    <xf numFmtId="0" fontId="58" fillId="0" borderId="16" applyNumberFormat="0" applyFill="0" applyAlignment="0" applyProtection="0">
      <alignment vertical="center"/>
    </xf>
    <xf numFmtId="0" fontId="58" fillId="0" borderId="16"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56" fillId="0" borderId="13"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0" fontId="55" fillId="3" borderId="12" applyNumberFormat="0" applyAlignment="0" applyProtection="0">
      <alignment vertical="center"/>
    </xf>
    <xf numFmtId="176" fontId="5" fillId="0" borderId="1">
      <alignment vertical="center"/>
      <protection locked="0"/>
    </xf>
    <xf numFmtId="0" fontId="55" fillId="3" borderId="12" applyNumberFormat="0" applyAlignment="0" applyProtection="0">
      <alignment vertical="center"/>
    </xf>
    <xf numFmtId="176" fontId="5" fillId="0" borderId="1">
      <alignment vertical="center"/>
      <protection locked="0"/>
    </xf>
    <xf numFmtId="0" fontId="55" fillId="3" borderId="12" applyNumberFormat="0" applyAlignment="0" applyProtection="0">
      <alignment vertical="center"/>
    </xf>
    <xf numFmtId="176" fontId="5" fillId="0" borderId="1">
      <alignment vertical="center"/>
      <protection locked="0"/>
    </xf>
    <xf numFmtId="176" fontId="5" fillId="0" borderId="1">
      <alignment vertical="center"/>
      <protection locked="0"/>
    </xf>
    <xf numFmtId="0" fontId="55" fillId="3" borderId="12" applyNumberFormat="0" applyAlignment="0" applyProtection="0">
      <alignment vertical="center"/>
    </xf>
    <xf numFmtId="176" fontId="5" fillId="0" borderId="1">
      <alignment vertical="center"/>
      <protection locked="0"/>
    </xf>
    <xf numFmtId="176" fontId="5" fillId="0" borderId="1">
      <alignment vertical="center"/>
      <protection locked="0"/>
    </xf>
    <xf numFmtId="0" fontId="55" fillId="3" borderId="12" applyNumberFormat="0" applyAlignment="0" applyProtection="0">
      <alignment vertical="center"/>
    </xf>
    <xf numFmtId="176" fontId="5" fillId="0" borderId="1">
      <alignment vertical="center"/>
      <protection locked="0"/>
    </xf>
    <xf numFmtId="176" fontId="5" fillId="0" borderId="1">
      <alignment vertical="center"/>
      <protection locked="0"/>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 fontId="5" fillId="0" borderId="1">
      <alignment vertical="center"/>
      <protection locked="0"/>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1" fontId="5" fillId="0" borderId="1">
      <alignment vertical="center"/>
      <protection locked="0"/>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1" fontId="5" fillId="0" borderId="1">
      <alignment vertical="center"/>
      <protection locked="0"/>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1" fontId="5" fillId="0" borderId="1">
      <alignment vertical="center"/>
      <protection locked="0"/>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1" fontId="5" fillId="0" borderId="1">
      <alignment vertical="center"/>
      <protection locked="0"/>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1" fontId="5" fillId="0" borderId="1">
      <alignment vertical="center"/>
      <protection locked="0"/>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176"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176"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176"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176"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176"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176"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176"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109" fillId="0" borderId="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43" fontId="0" fillId="0" borderId="0" applyFon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176"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176"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176"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176" fontId="5" fillId="0" borderId="1">
      <alignment vertical="center"/>
      <protection locked="0"/>
    </xf>
    <xf numFmtId="176"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1"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1"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1"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1" fontId="5" fillId="0" borderId="1">
      <alignment vertical="center"/>
      <protection locked="0"/>
    </xf>
    <xf numFmtId="1"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1" fontId="5" fillId="0" borderId="1">
      <alignment vertical="center"/>
      <protection locked="0"/>
    </xf>
    <xf numFmtId="1"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1" fontId="5" fillId="0" borderId="1">
      <alignment vertical="center"/>
      <protection locked="0"/>
    </xf>
    <xf numFmtId="1" fontId="5" fillId="0" borderId="1">
      <alignment vertical="center"/>
      <protection locked="0"/>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1" fontId="95" fillId="0" borderId="18" applyFill="0" applyProtection="0">
      <alignment horizont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1" fontId="95" fillId="0" borderId="18" applyFill="0" applyProtection="0">
      <alignment horizont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65" fillId="29"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5" fillId="29"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65" fillId="29"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43" fontId="45" fillId="0" borderId="0" applyFont="0" applyFill="0" applyBorder="0" applyAlignment="0" applyProtection="0">
      <alignment vertical="center"/>
    </xf>
    <xf numFmtId="0" fontId="65" fillId="29"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43" fontId="45" fillId="0" borderId="0" applyFont="0" applyFill="0" applyBorder="0" applyAlignment="0" applyProtection="0">
      <alignment vertical="center"/>
    </xf>
    <xf numFmtId="0" fontId="65" fillId="29"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43" fontId="45" fillId="0" borderId="0" applyFont="0" applyFill="0" applyBorder="0" applyAlignment="0" applyProtection="0">
      <alignment vertical="center"/>
    </xf>
    <xf numFmtId="0" fontId="65" fillId="29"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43" fontId="45" fillId="0" borderId="0" applyFont="0" applyFill="0" applyBorder="0" applyAlignment="0" applyProtection="0">
      <alignment vertical="center"/>
    </xf>
    <xf numFmtId="0" fontId="65" fillId="29"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5" fillId="29"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43" fontId="45" fillId="0" borderId="0" applyFont="0" applyFill="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43" fontId="45" fillId="0" borderId="0" applyFont="0" applyFill="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43" fontId="45" fillId="0" borderId="0" applyFont="0" applyFill="0" applyBorder="0" applyAlignment="0" applyProtection="0">
      <alignment vertical="center"/>
    </xf>
    <xf numFmtId="0" fontId="46" fillId="3" borderId="12" applyNumberFormat="0" applyAlignment="0" applyProtection="0">
      <alignment vertical="center"/>
    </xf>
    <xf numFmtId="43" fontId="45" fillId="0" borderId="0" applyFont="0" applyFill="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1" fontId="5" fillId="0" borderId="1">
      <alignment vertical="center"/>
      <protection locked="0"/>
    </xf>
    <xf numFmtId="0" fontId="46" fillId="3" borderId="12" applyNumberFormat="0" applyAlignment="0" applyProtection="0">
      <alignment vertical="center"/>
    </xf>
    <xf numFmtId="0" fontId="46" fillId="3" borderId="12" applyNumberFormat="0" applyAlignment="0" applyProtection="0">
      <alignment vertical="center"/>
    </xf>
    <xf numFmtId="1" fontId="5" fillId="0" borderId="1">
      <alignment vertical="center"/>
      <protection locked="0"/>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1" fontId="5" fillId="0" borderId="1">
      <alignment vertical="center"/>
      <protection locked="0"/>
    </xf>
    <xf numFmtId="0" fontId="46" fillId="3" borderId="12" applyNumberFormat="0" applyAlignment="0" applyProtection="0">
      <alignment vertical="center"/>
    </xf>
    <xf numFmtId="1" fontId="5" fillId="0" borderId="1">
      <alignment vertical="center"/>
      <protection locked="0"/>
    </xf>
    <xf numFmtId="0" fontId="46" fillId="3" borderId="12" applyNumberFormat="0" applyAlignment="0" applyProtection="0">
      <alignment vertical="center"/>
    </xf>
    <xf numFmtId="1" fontId="5" fillId="0" borderId="1">
      <alignment vertical="center"/>
      <protection locked="0"/>
    </xf>
    <xf numFmtId="0" fontId="46" fillId="3" borderId="12" applyNumberFormat="0" applyAlignment="0" applyProtection="0">
      <alignment vertical="center"/>
    </xf>
    <xf numFmtId="1" fontId="5" fillId="0" borderId="1">
      <alignment vertical="center"/>
      <protection locked="0"/>
    </xf>
    <xf numFmtId="0" fontId="46" fillId="3" borderId="12" applyNumberFormat="0" applyAlignment="0" applyProtection="0">
      <alignment vertical="center"/>
    </xf>
    <xf numFmtId="1" fontId="5" fillId="0" borderId="1">
      <alignment vertical="center"/>
      <protection locked="0"/>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5" fillId="17"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5" fillId="17"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5" fillId="17"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5" fillId="17"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5" fillId="17"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5" fillId="17"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5" fillId="17"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5" fillId="17"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3" fillId="10"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3" fillId="10"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3" fillId="10" borderId="0" applyNumberFormat="0" applyBorder="0" applyAlignment="0" applyProtection="0">
      <alignment vertical="center"/>
    </xf>
    <xf numFmtId="0" fontId="63" fillId="10"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3" fillId="10" borderId="0" applyNumberFormat="0" applyBorder="0" applyAlignment="0" applyProtection="0">
      <alignment vertical="center"/>
    </xf>
    <xf numFmtId="0" fontId="63" fillId="10"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3" fillId="10" borderId="0" applyNumberFormat="0" applyBorder="0" applyAlignment="0" applyProtection="0">
      <alignment vertical="center"/>
    </xf>
    <xf numFmtId="0" fontId="63" fillId="10"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3" fillId="10" borderId="0" applyNumberFormat="0" applyBorder="0" applyAlignment="0" applyProtection="0">
      <alignment vertical="center"/>
    </xf>
    <xf numFmtId="0" fontId="63" fillId="10"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3" fillId="10" borderId="0" applyNumberFormat="0" applyBorder="0" applyAlignment="0" applyProtection="0">
      <alignment vertical="center"/>
    </xf>
    <xf numFmtId="0" fontId="63" fillId="10"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3" fillId="10"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3" fillId="44" borderId="0" applyNumberFormat="0" applyBorder="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3" fillId="44" borderId="0" applyNumberFormat="0" applyBorder="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3" fillId="44" borderId="0" applyNumberFormat="0" applyBorder="0" applyAlignment="0" applyProtection="0">
      <alignment vertical="center"/>
    </xf>
    <xf numFmtId="0" fontId="63" fillId="44"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3" fillId="44" borderId="0" applyNumberFormat="0" applyBorder="0" applyAlignment="0" applyProtection="0">
      <alignment vertical="center"/>
    </xf>
    <xf numFmtId="0" fontId="63" fillId="44"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3" fillId="44" borderId="0" applyNumberFormat="0" applyBorder="0" applyAlignment="0" applyProtection="0">
      <alignment vertical="center"/>
    </xf>
    <xf numFmtId="0" fontId="63" fillId="44"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3" fillId="44" borderId="0" applyNumberFormat="0" applyBorder="0" applyAlignment="0" applyProtection="0">
      <alignment vertical="center"/>
    </xf>
    <xf numFmtId="0" fontId="63" fillId="44"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3" fillId="44" borderId="0" applyNumberFormat="0" applyBorder="0" applyAlignment="0" applyProtection="0">
      <alignment vertical="center"/>
    </xf>
    <xf numFmtId="0" fontId="63" fillId="44"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8" fillId="4"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65" fillId="12" borderId="0" applyNumberFormat="0" applyBorder="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7" fillId="3" borderId="15" applyNumberFormat="0" applyAlignment="0" applyProtection="0">
      <alignment vertical="center"/>
    </xf>
    <xf numFmtId="1" fontId="5" fillId="0" borderId="1">
      <alignment vertical="center"/>
      <protection locked="0"/>
    </xf>
    <xf numFmtId="0" fontId="46" fillId="3" borderId="12" applyNumberFormat="0" applyAlignment="0" applyProtection="0">
      <alignment vertical="center"/>
    </xf>
    <xf numFmtId="0" fontId="50"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176" fontId="5" fillId="0" borderId="1">
      <alignment vertical="center"/>
      <protection locked="0"/>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41" fontId="0" fillId="0" borderId="0" applyFont="0" applyFill="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8" fillId="0" borderId="16" applyNumberFormat="0" applyFill="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8" fillId="0" borderId="16" applyNumberFormat="0" applyFill="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8" fillId="0" borderId="16" applyNumberFormat="0" applyFill="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8" fillId="0" borderId="16"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8" fillId="0" borderId="16" applyNumberFormat="0" applyFill="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8" fillId="0" borderId="16" applyNumberFormat="0" applyFill="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43" fontId="0" fillId="0" borderId="0" applyFont="0" applyFill="0" applyBorder="0" applyAlignment="0" applyProtection="0">
      <alignment vertical="center"/>
    </xf>
    <xf numFmtId="0" fontId="46" fillId="3" borderId="12" applyNumberFormat="0" applyAlignment="0" applyProtection="0">
      <alignment vertical="center"/>
    </xf>
    <xf numFmtId="43" fontId="0" fillId="0" borderId="0" applyFont="0" applyFill="0" applyBorder="0" applyAlignment="0" applyProtection="0">
      <alignment vertical="center"/>
    </xf>
    <xf numFmtId="0" fontId="46" fillId="3" borderId="12" applyNumberFormat="0" applyAlignment="0" applyProtection="0">
      <alignment vertical="center"/>
    </xf>
    <xf numFmtId="43" fontId="0" fillId="0" borderId="0" applyFont="0" applyFill="0" applyBorder="0" applyAlignment="0" applyProtection="0">
      <alignment vertical="center"/>
    </xf>
    <xf numFmtId="0" fontId="46" fillId="3" borderId="12" applyNumberFormat="0" applyAlignment="0" applyProtection="0">
      <alignment vertical="center"/>
    </xf>
    <xf numFmtId="43" fontId="0" fillId="0" borderId="0" applyFont="0" applyFill="0" applyBorder="0" applyAlignment="0" applyProtection="0">
      <alignment vertical="center"/>
    </xf>
    <xf numFmtId="0" fontId="46" fillId="3" borderId="12" applyNumberFormat="0" applyAlignment="0" applyProtection="0">
      <alignment vertical="center"/>
    </xf>
    <xf numFmtId="43" fontId="61" fillId="0" borderId="0" applyFont="0" applyFill="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43" fontId="0" fillId="0" borderId="0" applyFont="0" applyFill="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43" fontId="0" fillId="0" borderId="0" applyFont="0" applyFill="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1" fontId="95" fillId="0" borderId="18" applyFill="0" applyProtection="0">
      <alignment horizont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0" fillId="3" borderId="12" applyNumberFormat="0" applyAlignment="0" applyProtection="0">
      <alignment vertical="center"/>
    </xf>
    <xf numFmtId="0" fontId="54" fillId="3" borderId="15" applyNumberFormat="0" applyAlignment="0" applyProtection="0">
      <alignment vertical="center"/>
    </xf>
    <xf numFmtId="0" fontId="50" fillId="3" borderId="12" applyNumberFormat="0" applyAlignment="0" applyProtection="0">
      <alignment vertical="center"/>
    </xf>
    <xf numFmtId="0" fontId="54" fillId="3" borderId="15" applyNumberFormat="0" applyAlignment="0" applyProtection="0">
      <alignment vertical="center"/>
    </xf>
    <xf numFmtId="0" fontId="50" fillId="3" borderId="12"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4" fillId="3" borderId="15"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43" fontId="45" fillId="0" borderId="0" applyFont="0" applyFill="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43" fontId="45" fillId="0" borderId="0" applyFont="0" applyFill="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43" fontId="45" fillId="0" borderId="0" applyFont="0" applyFill="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43" fontId="45" fillId="0" borderId="0" applyFont="0" applyFill="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43" fontId="45" fillId="0" borderId="0" applyFont="0" applyFill="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0"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80" fillId="3" borderId="15"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80" fillId="3" borderId="15"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80" fillId="3" borderId="15"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80" fillId="3" borderId="15"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80" fillId="3" borderId="15"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63" fillId="17" borderId="0" applyNumberFormat="0" applyBorder="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5" fillId="2" borderId="11" applyNumberFormat="0" applyFon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46"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3" fillId="15"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3" fillId="15"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3" fillId="15"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3" fillId="15"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3" fillId="15"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3" fillId="15" borderId="0" applyNumberFormat="0" applyBorder="0" applyAlignment="0" applyProtection="0">
      <alignment vertical="center"/>
    </xf>
    <xf numFmtId="0" fontId="63" fillId="15"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3" fillId="15" borderId="0" applyNumberFormat="0" applyBorder="0" applyAlignment="0" applyProtection="0">
      <alignment vertical="center"/>
    </xf>
    <xf numFmtId="0" fontId="63" fillId="15"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3" fillId="15" borderId="0" applyNumberFormat="0" applyBorder="0" applyAlignment="0" applyProtection="0">
      <alignment vertical="center"/>
    </xf>
    <xf numFmtId="0" fontId="63" fillId="15"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3" fillId="15" borderId="0" applyNumberFormat="0" applyBorder="0" applyAlignment="0" applyProtection="0">
      <alignment vertical="center"/>
    </xf>
    <xf numFmtId="0" fontId="63" fillId="15"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3" fillId="15" borderId="0" applyNumberFormat="0" applyBorder="0" applyAlignment="0" applyProtection="0">
      <alignment vertical="center"/>
    </xf>
    <xf numFmtId="0" fontId="63" fillId="15" borderId="0" applyNumberFormat="0" applyBorder="0" applyAlignment="0" applyProtection="0">
      <alignment vertical="center"/>
    </xf>
    <xf numFmtId="0" fontId="55" fillId="3" borderId="12" applyNumberFormat="0" applyAlignment="0" applyProtection="0">
      <alignment vertical="center"/>
    </xf>
    <xf numFmtId="0" fontId="124" fillId="15" borderId="0" applyNumberFormat="0" applyBorder="0" applyAlignment="0" applyProtection="0">
      <alignment vertical="center"/>
    </xf>
    <xf numFmtId="0" fontId="55" fillId="3" borderId="12" applyNumberFormat="0" applyAlignment="0" applyProtection="0">
      <alignment vertical="center"/>
    </xf>
    <xf numFmtId="0" fontId="63" fillId="15" borderId="0" applyNumberFormat="0" applyBorder="0" applyAlignment="0" applyProtection="0">
      <alignment vertical="center"/>
    </xf>
    <xf numFmtId="0" fontId="55" fillId="3" borderId="12" applyNumberFormat="0" applyAlignment="0" applyProtection="0">
      <alignment vertical="center"/>
    </xf>
    <xf numFmtId="0" fontId="63" fillId="15" borderId="0" applyNumberFormat="0" applyBorder="0" applyAlignment="0" applyProtection="0">
      <alignment vertical="center"/>
    </xf>
    <xf numFmtId="0" fontId="55" fillId="3" borderId="12" applyNumberFormat="0" applyAlignment="0" applyProtection="0">
      <alignment vertical="center"/>
    </xf>
    <xf numFmtId="0" fontId="63" fillId="15" borderId="0" applyNumberFormat="0" applyBorder="0" applyAlignment="0" applyProtection="0">
      <alignment vertical="center"/>
    </xf>
    <xf numFmtId="0" fontId="55" fillId="3" borderId="12" applyNumberFormat="0" applyAlignment="0" applyProtection="0">
      <alignment vertical="center"/>
    </xf>
    <xf numFmtId="0" fontId="63" fillId="15" borderId="0" applyNumberFormat="0" applyBorder="0" applyAlignment="0" applyProtection="0">
      <alignment vertical="center"/>
    </xf>
    <xf numFmtId="0" fontId="55" fillId="3" borderId="12" applyNumberFormat="0" applyAlignment="0" applyProtection="0">
      <alignment vertical="center"/>
    </xf>
    <xf numFmtId="0" fontId="63" fillId="15" borderId="0" applyNumberFormat="0" applyBorder="0" applyAlignment="0" applyProtection="0">
      <alignment vertical="center"/>
    </xf>
    <xf numFmtId="0" fontId="55" fillId="3" borderId="12" applyNumberFormat="0" applyAlignment="0" applyProtection="0">
      <alignment vertical="center"/>
    </xf>
    <xf numFmtId="0" fontId="63" fillId="15"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3" fillId="29"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3" fillId="29"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3" fillId="29"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3" fillId="29"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3" fillId="29"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3" fillId="29" borderId="0" applyNumberFormat="0" applyBorder="0" applyAlignment="0" applyProtection="0">
      <alignment vertical="center"/>
    </xf>
    <xf numFmtId="0" fontId="63" fillId="29" borderId="0" applyNumberFormat="0" applyBorder="0" applyAlignment="0" applyProtection="0">
      <alignment vertical="center"/>
    </xf>
    <xf numFmtId="0" fontId="55" fillId="3" borderId="12" applyNumberFormat="0" applyAlignment="0" applyProtection="0">
      <alignment vertical="center"/>
    </xf>
    <xf numFmtId="0" fontId="63" fillId="29" borderId="0" applyNumberFormat="0" applyBorder="0" applyAlignment="0" applyProtection="0">
      <alignment vertical="center"/>
    </xf>
    <xf numFmtId="0" fontId="63" fillId="29" borderId="0" applyNumberFormat="0" applyBorder="0" applyAlignment="0" applyProtection="0">
      <alignment vertical="center"/>
    </xf>
    <xf numFmtId="0" fontId="55" fillId="3" borderId="12" applyNumberFormat="0" applyAlignment="0" applyProtection="0">
      <alignment vertical="center"/>
    </xf>
    <xf numFmtId="0" fontId="124" fillId="29" borderId="0" applyNumberFormat="0" applyBorder="0" applyAlignment="0" applyProtection="0">
      <alignment vertical="center"/>
    </xf>
    <xf numFmtId="0" fontId="55" fillId="3" borderId="12" applyNumberFormat="0" applyAlignment="0" applyProtection="0">
      <alignment vertical="center"/>
    </xf>
    <xf numFmtId="0" fontId="63" fillId="29" borderId="0" applyNumberFormat="0" applyBorder="0" applyAlignment="0" applyProtection="0">
      <alignment vertical="center"/>
    </xf>
    <xf numFmtId="0" fontId="55" fillId="3" borderId="12" applyNumberFormat="0" applyAlignment="0" applyProtection="0">
      <alignment vertical="center"/>
    </xf>
    <xf numFmtId="0" fontId="63" fillId="29" borderId="0" applyNumberFormat="0" applyBorder="0" applyAlignment="0" applyProtection="0">
      <alignment vertical="center"/>
    </xf>
    <xf numFmtId="0" fontId="55" fillId="3" borderId="12" applyNumberFormat="0" applyAlignment="0" applyProtection="0">
      <alignment vertical="center"/>
    </xf>
    <xf numFmtId="0" fontId="63" fillId="29" borderId="0" applyNumberFormat="0" applyBorder="0" applyAlignment="0" applyProtection="0">
      <alignment vertical="center"/>
    </xf>
    <xf numFmtId="0" fontId="55" fillId="3" borderId="12" applyNumberFormat="0" applyAlignment="0" applyProtection="0">
      <alignment vertical="center"/>
    </xf>
    <xf numFmtId="0" fontId="63" fillId="29" borderId="0" applyNumberFormat="0" applyBorder="0" applyAlignment="0" applyProtection="0">
      <alignment vertical="center"/>
    </xf>
    <xf numFmtId="0" fontId="55" fillId="3" borderId="12" applyNumberFormat="0" applyAlignment="0" applyProtection="0">
      <alignment vertical="center"/>
    </xf>
    <xf numFmtId="0" fontId="63" fillId="29" borderId="0" applyNumberFormat="0" applyBorder="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3" fillId="17"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3" fillId="17"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3" fillId="17"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3" fillId="17"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3" fillId="17"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3" fillId="17" borderId="0" applyNumberFormat="0" applyBorder="0" applyAlignment="0" applyProtection="0">
      <alignment vertical="center"/>
    </xf>
    <xf numFmtId="0" fontId="63" fillId="17"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63" fillId="17" borderId="0" applyNumberFormat="0" applyBorder="0" applyAlignment="0" applyProtection="0">
      <alignment vertical="center"/>
    </xf>
    <xf numFmtId="0" fontId="63" fillId="17" borderId="0" applyNumberFormat="0" applyBorder="0" applyAlignment="0" applyProtection="0">
      <alignment vertical="center"/>
    </xf>
    <xf numFmtId="0" fontId="55" fillId="3" borderId="12" applyNumberFormat="0" applyAlignment="0" applyProtection="0">
      <alignment vertical="center"/>
    </xf>
    <xf numFmtId="0" fontId="124" fillId="17" borderId="0" applyNumberFormat="0" applyBorder="0" applyAlignment="0" applyProtection="0">
      <alignment vertical="center"/>
    </xf>
    <xf numFmtId="0" fontId="55" fillId="3" borderId="12" applyNumberFormat="0" applyAlignment="0" applyProtection="0">
      <alignment vertical="center"/>
    </xf>
    <xf numFmtId="0" fontId="63" fillId="17" borderId="0" applyNumberFormat="0" applyBorder="0" applyAlignment="0" applyProtection="0">
      <alignment vertical="center"/>
    </xf>
    <xf numFmtId="0" fontId="55" fillId="3" borderId="12" applyNumberFormat="0" applyAlignment="0" applyProtection="0">
      <alignment vertical="center"/>
    </xf>
    <xf numFmtId="0" fontId="63" fillId="17" borderId="0" applyNumberFormat="0" applyBorder="0" applyAlignment="0" applyProtection="0">
      <alignment vertical="center"/>
    </xf>
    <xf numFmtId="0" fontId="55" fillId="3" borderId="12" applyNumberFormat="0" applyAlignment="0" applyProtection="0">
      <alignment vertical="center"/>
    </xf>
    <xf numFmtId="0" fontId="63" fillId="17" borderId="0" applyNumberFormat="0" applyBorder="0" applyAlignment="0" applyProtection="0">
      <alignment vertical="center"/>
    </xf>
    <xf numFmtId="0" fontId="55" fillId="3" borderId="12" applyNumberFormat="0" applyAlignment="0" applyProtection="0">
      <alignment vertical="center"/>
    </xf>
    <xf numFmtId="0" fontId="63" fillId="17" borderId="0" applyNumberFormat="0" applyBorder="0" applyAlignment="0" applyProtection="0">
      <alignment vertical="center"/>
    </xf>
    <xf numFmtId="0" fontId="55" fillId="3" borderId="12" applyNumberFormat="0" applyAlignment="0" applyProtection="0">
      <alignment vertical="center"/>
    </xf>
    <xf numFmtId="0" fontId="63" fillId="17" borderId="0" applyNumberFormat="0" applyBorder="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5" fillId="3" borderId="12"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5" fillId="3" borderId="12"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5" fillId="3" borderId="12"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119" fillId="43"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138" fillId="43"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138" fillId="43"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4"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43" fontId="0" fillId="0" borderId="0" applyFont="0" applyFill="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43" fontId="0" fillId="0" borderId="0" applyFont="0" applyFill="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43" fontId="0" fillId="0" borderId="0" applyFont="0" applyFill="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43" fontId="0" fillId="0" borderId="0" applyFont="0" applyFill="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43" fontId="0" fillId="0" borderId="0" applyFont="0" applyFill="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138" fillId="43" borderId="0" applyNumberFormat="0" applyBorder="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47" fillId="4"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138" fillId="43"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5" fillId="3" borderId="12" applyNumberFormat="0" applyAlignment="0" applyProtection="0">
      <alignment vertical="center"/>
    </xf>
    <xf numFmtId="0" fontId="55" fillId="3" borderId="12" applyNumberFormat="0" applyAlignment="0" applyProtection="0">
      <alignment vertical="center"/>
    </xf>
    <xf numFmtId="0" fontId="45" fillId="2" borderId="11" applyNumberFormat="0" applyFont="0" applyAlignment="0" applyProtection="0">
      <alignment vertical="center"/>
    </xf>
    <xf numFmtId="0" fontId="127" fillId="13" borderId="17" applyNumberFormat="0" applyAlignment="0" applyProtection="0">
      <alignment vertical="center"/>
    </xf>
    <xf numFmtId="0" fontId="45" fillId="2" borderId="11" applyNumberFormat="0" applyFont="0" applyAlignment="0" applyProtection="0">
      <alignment vertical="center"/>
    </xf>
    <xf numFmtId="0" fontId="127" fillId="13" borderId="17" applyNumberFormat="0" applyAlignment="0" applyProtection="0">
      <alignment vertical="center"/>
    </xf>
    <xf numFmtId="0" fontId="45" fillId="2" borderId="11" applyNumberFormat="0" applyFont="0" applyAlignment="0" applyProtection="0">
      <alignment vertical="center"/>
    </xf>
    <xf numFmtId="0" fontId="127" fillId="13" borderId="17" applyNumberFormat="0" applyAlignment="0" applyProtection="0">
      <alignment vertical="center"/>
    </xf>
    <xf numFmtId="0" fontId="45" fillId="2" borderId="11" applyNumberFormat="0" applyFont="0" applyAlignment="0" applyProtection="0">
      <alignment vertical="center"/>
    </xf>
    <xf numFmtId="0" fontId="127" fillId="13" borderId="17" applyNumberFormat="0" applyAlignment="0" applyProtection="0">
      <alignment vertical="center"/>
    </xf>
    <xf numFmtId="0" fontId="127" fillId="13" borderId="17" applyNumberFormat="0" applyAlignment="0" applyProtection="0">
      <alignment vertical="center"/>
    </xf>
    <xf numFmtId="0" fontId="127" fillId="13" borderId="17" applyNumberFormat="0" applyAlignment="0" applyProtection="0">
      <alignment vertical="center"/>
    </xf>
    <xf numFmtId="0" fontId="127" fillId="13" borderId="17" applyNumberFormat="0" applyAlignment="0" applyProtection="0">
      <alignment vertical="center"/>
    </xf>
    <xf numFmtId="0" fontId="127" fillId="13" borderId="17" applyNumberFormat="0" applyAlignment="0" applyProtection="0">
      <alignment vertical="center"/>
    </xf>
    <xf numFmtId="0" fontId="127" fillId="13" borderId="17" applyNumberFormat="0" applyAlignment="0" applyProtection="0">
      <alignment vertical="center"/>
    </xf>
    <xf numFmtId="0" fontId="127" fillId="13" borderId="17" applyNumberFormat="0" applyAlignment="0" applyProtection="0">
      <alignment vertical="center"/>
    </xf>
    <xf numFmtId="0" fontId="127" fillId="13" borderId="17" applyNumberFormat="0" applyAlignment="0" applyProtection="0">
      <alignment vertical="center"/>
    </xf>
    <xf numFmtId="0" fontId="127" fillId="13" borderId="17" applyNumberFormat="0" applyAlignment="0" applyProtection="0">
      <alignment vertical="center"/>
    </xf>
    <xf numFmtId="0" fontId="127" fillId="13" borderId="17" applyNumberFormat="0" applyAlignment="0" applyProtection="0">
      <alignment vertical="center"/>
    </xf>
    <xf numFmtId="0" fontId="127" fillId="13" borderId="17" applyNumberFormat="0" applyAlignment="0" applyProtection="0">
      <alignment vertical="center"/>
    </xf>
    <xf numFmtId="0" fontId="127" fillId="13" borderId="17" applyNumberFormat="0" applyAlignment="0" applyProtection="0">
      <alignment vertical="center"/>
    </xf>
    <xf numFmtId="0" fontId="136" fillId="13" borderId="17" applyNumberFormat="0" applyAlignment="0" applyProtection="0">
      <alignment vertical="center"/>
    </xf>
    <xf numFmtId="0" fontId="67" fillId="13" borderId="17" applyNumberFormat="0" applyAlignment="0" applyProtection="0">
      <alignment vertical="center"/>
    </xf>
    <xf numFmtId="0" fontId="54" fillId="3" borderId="15" applyNumberFormat="0" applyAlignment="0" applyProtection="0">
      <alignment vertical="center"/>
    </xf>
    <xf numFmtId="0" fontId="67" fillId="13" borderId="17" applyNumberFormat="0" applyAlignment="0" applyProtection="0">
      <alignment vertical="center"/>
    </xf>
    <xf numFmtId="0" fontId="54" fillId="3" borderId="15" applyNumberFormat="0" applyAlignment="0" applyProtection="0">
      <alignment vertical="center"/>
    </xf>
    <xf numFmtId="0" fontId="67" fillId="13" borderId="17"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7" fillId="13" borderId="17"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7" fillId="13" borderId="17"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7" fillId="13" borderId="17" applyNumberFormat="0" applyAlignment="0" applyProtection="0">
      <alignment vertical="center"/>
    </xf>
    <xf numFmtId="0" fontId="67" fillId="13" borderId="17"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7" fillId="13" borderId="17" applyNumberFormat="0" applyAlignment="0" applyProtection="0">
      <alignment vertical="center"/>
    </xf>
    <xf numFmtId="0" fontId="67" fillId="13" borderId="17"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7" fillId="13" borderId="17" applyNumberFormat="0" applyAlignment="0" applyProtection="0">
      <alignment vertical="center"/>
    </xf>
    <xf numFmtId="0" fontId="67" fillId="13" borderId="17"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7" fillId="13" borderId="17" applyNumberFormat="0" applyAlignment="0" applyProtection="0">
      <alignment vertical="center"/>
    </xf>
    <xf numFmtId="0" fontId="67" fillId="13" borderId="17"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7" fillId="13" borderId="17" applyNumberFormat="0" applyAlignment="0" applyProtection="0">
      <alignment vertical="center"/>
    </xf>
    <xf numFmtId="0" fontId="67" fillId="13" borderId="17"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7" fillId="13" borderId="17" applyNumberFormat="0" applyAlignment="0" applyProtection="0">
      <alignment vertical="center"/>
    </xf>
    <xf numFmtId="0" fontId="67" fillId="13" borderId="17" applyNumberFormat="0" applyAlignment="0" applyProtection="0">
      <alignment vertical="center"/>
    </xf>
    <xf numFmtId="0" fontId="136" fillId="13" borderId="17"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7" fillId="13" borderId="17"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7" fillId="13" borderId="17"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7" fillId="13" borderId="17"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7" fillId="13" borderId="17"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7" fillId="13" borderId="17" applyNumberFormat="0" applyAlignment="0" applyProtection="0">
      <alignment vertical="center"/>
    </xf>
    <xf numFmtId="0" fontId="136" fillId="13" borderId="17" applyNumberFormat="0" applyAlignment="0" applyProtection="0">
      <alignment vertical="center"/>
    </xf>
    <xf numFmtId="0" fontId="136" fillId="13" borderId="17" applyNumberFormat="0" applyAlignment="0" applyProtection="0">
      <alignment vertical="center"/>
    </xf>
    <xf numFmtId="0" fontId="67" fillId="13" borderId="17" applyNumberFormat="0" applyAlignment="0" applyProtection="0">
      <alignment vertical="center"/>
    </xf>
    <xf numFmtId="0" fontId="67" fillId="13" borderId="17" applyNumberFormat="0" applyAlignment="0" applyProtection="0">
      <alignment vertical="center"/>
    </xf>
    <xf numFmtId="0" fontId="67" fillId="13" borderId="17" applyNumberFormat="0" applyAlignment="0" applyProtection="0">
      <alignment vertical="center"/>
    </xf>
    <xf numFmtId="0" fontId="67" fillId="13" borderId="17" applyNumberFormat="0" applyAlignment="0" applyProtection="0">
      <alignment vertical="center"/>
    </xf>
    <xf numFmtId="0" fontId="67" fillId="13" borderId="17" applyNumberFormat="0" applyAlignment="0" applyProtection="0">
      <alignment vertical="center"/>
    </xf>
    <xf numFmtId="0" fontId="67" fillId="13" borderId="17" applyNumberFormat="0" applyAlignment="0" applyProtection="0">
      <alignment vertical="center"/>
    </xf>
    <xf numFmtId="0" fontId="127" fillId="13" borderId="17" applyNumberFormat="0" applyAlignment="0" applyProtection="0">
      <alignment vertical="center"/>
    </xf>
    <xf numFmtId="0" fontId="127" fillId="13" borderId="17" applyNumberFormat="0" applyAlignment="0" applyProtection="0">
      <alignment vertical="center"/>
    </xf>
    <xf numFmtId="0" fontId="127" fillId="13" borderId="17" applyNumberFormat="0" applyAlignment="0" applyProtection="0">
      <alignment vertical="center"/>
    </xf>
    <xf numFmtId="0" fontId="127" fillId="13" borderId="17" applyNumberFormat="0" applyAlignment="0" applyProtection="0">
      <alignment vertical="center"/>
    </xf>
    <xf numFmtId="0" fontId="127" fillId="13" borderId="17" applyNumberFormat="0" applyAlignment="0" applyProtection="0">
      <alignment vertical="center"/>
    </xf>
    <xf numFmtId="0" fontId="127" fillId="13" borderId="17" applyNumberFormat="0" applyAlignment="0" applyProtection="0">
      <alignment vertical="center"/>
    </xf>
    <xf numFmtId="0" fontId="127" fillId="13" borderId="17" applyNumberFormat="0" applyAlignment="0" applyProtection="0">
      <alignment vertical="center"/>
    </xf>
    <xf numFmtId="0" fontId="127" fillId="13" borderId="17" applyNumberFormat="0" applyAlignment="0" applyProtection="0">
      <alignment vertical="center"/>
    </xf>
    <xf numFmtId="0" fontId="45" fillId="2" borderId="11" applyNumberFormat="0" applyFont="0" applyAlignment="0" applyProtection="0">
      <alignment vertical="center"/>
    </xf>
    <xf numFmtId="0" fontId="129" fillId="0" borderId="0" applyNumberFormat="0" applyFill="0" applyBorder="0" applyAlignment="0" applyProtection="0">
      <alignment vertical="center"/>
    </xf>
    <xf numFmtId="0" fontId="45" fillId="2" borderId="11" applyNumberFormat="0" applyFont="0" applyAlignment="0" applyProtection="0">
      <alignment vertical="center"/>
    </xf>
    <xf numFmtId="0" fontId="129" fillId="0" borderId="0" applyNumberFormat="0" applyFill="0" applyBorder="0" applyAlignment="0" applyProtection="0">
      <alignment vertical="center"/>
    </xf>
    <xf numFmtId="0" fontId="45" fillId="2" borderId="11" applyNumberFormat="0" applyFont="0" applyAlignment="0" applyProtection="0">
      <alignment vertical="center"/>
    </xf>
    <xf numFmtId="0" fontId="129" fillId="0" borderId="0" applyNumberFormat="0" applyFill="0" applyBorder="0" applyAlignment="0" applyProtection="0">
      <alignment vertical="center"/>
    </xf>
    <xf numFmtId="0" fontId="45" fillId="2" borderId="11" applyNumberFormat="0" applyFont="0" applyAlignment="0" applyProtection="0">
      <alignment vertical="center"/>
    </xf>
    <xf numFmtId="0" fontId="129"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54" fillId="3" borderId="15" applyNumberFormat="0" applyAlignment="0" applyProtection="0">
      <alignment vertical="center"/>
    </xf>
    <xf numFmtId="0" fontId="64" fillId="0" borderId="0" applyNumberFormat="0" applyFill="0" applyBorder="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64" fillId="0" borderId="0" applyNumberFormat="0" applyFill="0" applyBorder="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4" fillId="0" borderId="0" applyNumberFormat="0" applyFill="0" applyBorder="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4" fillId="0" borderId="0" applyNumberFormat="0" applyFill="0" applyBorder="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48" fillId="4" borderId="12" applyNumberFormat="0" applyAlignment="0" applyProtection="0">
      <alignment vertical="center"/>
    </xf>
    <xf numFmtId="0" fontId="129"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129" fillId="0" borderId="0" applyNumberForma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129" fillId="0" borderId="0" applyNumberForma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129" fillId="0" borderId="0" applyNumberForma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129" fillId="0" borderId="0" applyNumberForma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129" fillId="0" borderId="0" applyNumberForma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129" fillId="0" borderId="0" applyNumberFormat="0" applyFill="0" applyBorder="0" applyAlignment="0" applyProtection="0">
      <alignment vertical="center"/>
    </xf>
    <xf numFmtId="0" fontId="79" fillId="0" borderId="18" applyNumberFormat="0" applyFill="0" applyProtection="0">
      <alignment horizontal="left"/>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79" fillId="0" borderId="18" applyNumberFormat="0" applyFill="0" applyProtection="0">
      <alignment horizontal="left"/>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79" fillId="0" borderId="18" applyNumberFormat="0" applyFill="0" applyProtection="0">
      <alignment horizontal="left"/>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79" fillId="0" borderId="18" applyNumberFormat="0" applyFill="0" applyProtection="0">
      <alignment horizontal="left"/>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79" fillId="0" borderId="18" applyNumberFormat="0" applyFill="0" applyProtection="0">
      <alignment horizontal="left"/>
    </xf>
    <xf numFmtId="0" fontId="48" fillId="4" borderId="12" applyNumberFormat="0" applyAlignment="0" applyProtection="0">
      <alignment vertical="center"/>
    </xf>
    <xf numFmtId="0" fontId="79" fillId="0" borderId="18" applyNumberFormat="0" applyFill="0" applyProtection="0">
      <alignment horizontal="left"/>
    </xf>
    <xf numFmtId="0" fontId="79" fillId="0" borderId="18" applyNumberFormat="0" applyFill="0" applyProtection="0">
      <alignment horizontal="left"/>
    </xf>
    <xf numFmtId="0" fontId="48" fillId="4" borderId="12" applyNumberFormat="0" applyAlignment="0" applyProtection="0">
      <alignment vertical="center"/>
    </xf>
    <xf numFmtId="0" fontId="79" fillId="0" borderId="18" applyNumberFormat="0" applyFill="0" applyProtection="0">
      <alignment horizontal="left"/>
    </xf>
    <xf numFmtId="0" fontId="128"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7" fillId="0" borderId="0" applyNumberFormat="0" applyFill="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94" fillId="0" borderId="0" applyNumberFormat="0" applyFill="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94" fillId="0" borderId="0" applyNumberFormat="0" applyFill="0" applyBorder="0" applyAlignment="0" applyProtection="0">
      <alignment vertical="center"/>
    </xf>
    <xf numFmtId="0" fontId="48" fillId="4" borderId="12" applyNumberFormat="0" applyAlignment="0" applyProtection="0">
      <alignment vertical="center"/>
    </xf>
    <xf numFmtId="0" fontId="94" fillId="0" borderId="0" applyNumberFormat="0" applyFill="0" applyBorder="0" applyAlignment="0" applyProtection="0">
      <alignment vertical="center"/>
    </xf>
    <xf numFmtId="0" fontId="48" fillId="4" borderId="12" applyNumberFormat="0" applyAlignment="0" applyProtection="0">
      <alignment vertical="center"/>
    </xf>
    <xf numFmtId="0" fontId="94" fillId="0" borderId="0" applyNumberFormat="0" applyFill="0" applyBorder="0" applyAlignment="0" applyProtection="0">
      <alignment vertical="center"/>
    </xf>
    <xf numFmtId="0" fontId="48" fillId="4" borderId="12" applyNumberFormat="0" applyAlignment="0" applyProtection="0">
      <alignment vertical="center"/>
    </xf>
    <xf numFmtId="0" fontId="94" fillId="0" borderId="0" applyNumberFormat="0" applyFill="0" applyBorder="0" applyAlignment="0" applyProtection="0">
      <alignment vertical="center"/>
    </xf>
    <xf numFmtId="0" fontId="48" fillId="4" borderId="12" applyNumberFormat="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48" fillId="4" borderId="12" applyNumberFormat="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4" fillId="0" borderId="0" applyNumberFormat="0" applyFill="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4"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45" fillId="2" borderId="11" applyNumberFormat="0" applyFont="0" applyAlignment="0" applyProtection="0">
      <alignment vertical="center"/>
    </xf>
    <xf numFmtId="0" fontId="128" fillId="0" borderId="0" applyNumberFormat="0" applyFill="0" applyBorder="0" applyAlignment="0" applyProtection="0">
      <alignment vertical="center"/>
    </xf>
    <xf numFmtId="0" fontId="45" fillId="2" borderId="11" applyNumberFormat="0" applyFont="0" applyAlignment="0" applyProtection="0">
      <alignment vertical="center"/>
    </xf>
    <xf numFmtId="0" fontId="128"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107" fillId="0" borderId="16"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8" fillId="0" borderId="16"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8" fillId="0" borderId="16" applyNumberFormat="0" applyFill="0" applyAlignment="0" applyProtection="0">
      <alignment vertical="center"/>
    </xf>
    <xf numFmtId="0" fontId="58" fillId="0" borderId="16" applyNumberFormat="0" applyFill="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8" fillId="0" borderId="16" applyNumberFormat="0" applyFill="0" applyAlignment="0" applyProtection="0">
      <alignment vertical="center"/>
    </xf>
    <xf numFmtId="0" fontId="107" fillId="0" borderId="16" applyNumberFormat="0" applyFill="0" applyAlignment="0" applyProtection="0">
      <alignment vertical="center"/>
    </xf>
    <xf numFmtId="0" fontId="45" fillId="2" borderId="11" applyNumberFormat="0" applyFont="0" applyAlignment="0" applyProtection="0">
      <alignment vertical="center"/>
    </xf>
    <xf numFmtId="0" fontId="58" fillId="0" borderId="16" applyNumberFormat="0" applyFill="0" applyAlignment="0" applyProtection="0">
      <alignment vertical="center"/>
    </xf>
    <xf numFmtId="0" fontId="58" fillId="0" borderId="16" applyNumberFormat="0" applyFill="0" applyAlignment="0" applyProtection="0">
      <alignment vertical="center"/>
    </xf>
    <xf numFmtId="0" fontId="107" fillId="0" borderId="16" applyNumberFormat="0" applyFill="0" applyAlignment="0" applyProtection="0">
      <alignment vertical="center"/>
    </xf>
    <xf numFmtId="0" fontId="107"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75" fillId="0" borderId="16"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75" fillId="0" borderId="16"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75" fillId="0" borderId="16"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75" fillId="0" borderId="16"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75" fillId="0" borderId="16" applyNumberFormat="0" applyFill="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205" fontId="41" fillId="0" borderId="0" applyFont="0" applyFill="0" applyBorder="0" applyAlignment="0" applyProtection="0"/>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206" fontId="41" fillId="0" borderId="0" applyFont="0" applyFill="0" applyBorder="0" applyAlignment="0" applyProtection="0"/>
    <xf numFmtId="41" fontId="109" fillId="0" borderId="0" applyFont="0" applyFill="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43" fontId="109" fillId="0" borderId="0" applyFont="0" applyFill="0" applyBorder="0" applyAlignment="0" applyProtection="0"/>
    <xf numFmtId="41" fontId="95" fillId="0" borderId="0" applyFont="0" applyFill="0" applyBorder="0" applyAlignment="0" applyProtection="0"/>
    <xf numFmtId="0" fontId="48" fillId="4" borderId="12" applyNumberFormat="0" applyAlignment="0" applyProtection="0">
      <alignment vertical="center"/>
    </xf>
    <xf numFmtId="43" fontId="95" fillId="0" borderId="0" applyFont="0" applyFill="0" applyBorder="0" applyAlignment="0" applyProtection="0"/>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61" fillId="0" borderId="0" applyFont="0" applyFill="0" applyBorder="0" applyAlignment="0" applyProtection="0">
      <alignment vertical="center"/>
    </xf>
    <xf numFmtId="43" fontId="61" fillId="0" borderId="0" applyFont="0" applyFill="0" applyBorder="0" applyAlignment="0" applyProtection="0">
      <alignment vertical="center"/>
    </xf>
    <xf numFmtId="43" fontId="0" fillId="0" borderId="0" applyFont="0" applyFill="0" applyBorder="0" applyAlignment="0" applyProtection="0">
      <alignment vertical="center"/>
    </xf>
    <xf numFmtId="43" fontId="61" fillId="0" borderId="0" applyFont="0" applyFill="0" applyBorder="0" applyAlignment="0" applyProtection="0">
      <alignment vertical="center"/>
    </xf>
    <xf numFmtId="43" fontId="61" fillId="0" borderId="0" applyFont="0" applyFill="0" applyBorder="0" applyAlignment="0" applyProtection="0">
      <alignment vertical="center"/>
    </xf>
    <xf numFmtId="43" fontId="0" fillId="0" borderId="0" applyFont="0" applyFill="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43" fontId="0" fillId="0" borderId="0" applyFont="0" applyFill="0" applyBorder="0" applyAlignment="0" applyProtection="0">
      <alignment vertical="center"/>
    </xf>
    <xf numFmtId="43" fontId="61" fillId="0" borderId="0" applyFont="0" applyFill="0" applyBorder="0" applyAlignment="0" applyProtection="0">
      <alignment vertical="center"/>
    </xf>
    <xf numFmtId="43" fontId="0" fillId="0" borderId="0" applyFont="0" applyFill="0" applyBorder="0" applyAlignment="0" applyProtection="0">
      <alignment vertical="center"/>
    </xf>
    <xf numFmtId="43" fontId="61" fillId="0" borderId="0" applyFont="0" applyFill="0" applyBorder="0" applyAlignment="0" applyProtection="0">
      <alignment vertical="center"/>
    </xf>
    <xf numFmtId="43" fontId="61" fillId="0" borderId="0" applyFont="0" applyFill="0" applyBorder="0" applyAlignment="0" applyProtection="0">
      <alignment vertical="center"/>
    </xf>
    <xf numFmtId="43" fontId="0" fillId="0" borderId="0" applyFont="0" applyFill="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0" fontId="57" fillId="3" borderId="15" applyNumberFormat="0" applyAlignment="0" applyProtection="0">
      <alignment vertical="center"/>
    </xf>
    <xf numFmtId="43" fontId="45" fillId="0" borderId="0" applyFont="0" applyFill="0" applyBorder="0" applyAlignment="0" applyProtection="0">
      <alignment vertical="center"/>
    </xf>
    <xf numFmtId="0" fontId="57" fillId="3" borderId="15" applyNumberFormat="0" applyAlignment="0" applyProtection="0">
      <alignment vertical="center"/>
    </xf>
    <xf numFmtId="43" fontId="45" fillId="0" borderId="0" applyFont="0" applyFill="0" applyBorder="0" applyAlignment="0" applyProtection="0">
      <alignment vertical="center"/>
    </xf>
    <xf numFmtId="0" fontId="57" fillId="3" borderId="15" applyNumberFormat="0" applyAlignment="0" applyProtection="0">
      <alignment vertical="center"/>
    </xf>
    <xf numFmtId="43" fontId="45" fillId="0" borderId="0" applyFont="0" applyFill="0" applyBorder="0" applyAlignment="0" applyProtection="0">
      <alignment vertical="center"/>
    </xf>
    <xf numFmtId="0" fontId="57" fillId="3" borderId="15" applyNumberFormat="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43" fontId="0" fillId="0" borderId="0" applyFon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43" fontId="0" fillId="0" borderId="0" applyFont="0" applyFill="0" applyBorder="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43" fontId="0" fillId="0" borderId="0" applyFon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43" fontId="0" fillId="0" borderId="0" applyFon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43" fontId="0" fillId="0" borderId="0" applyFon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45" fillId="2" borderId="11" applyNumberFormat="0" applyFon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181" fontId="141" fillId="0" borderId="0" applyFont="0" applyFill="0" applyBorder="0" applyAlignment="0" applyProtection="0"/>
    <xf numFmtId="0" fontId="47" fillId="4" borderId="12" applyNumberFormat="0" applyAlignment="0" applyProtection="0">
      <alignment vertical="center"/>
    </xf>
    <xf numFmtId="0" fontId="47" fillId="4" borderId="12" applyNumberFormat="0" applyAlignment="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43" fontId="61" fillId="0" borderId="0" applyFont="0" applyFill="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43" fontId="0" fillId="0" borderId="0" applyFon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41" fontId="59" fillId="0" borderId="0" applyFon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41" fontId="59" fillId="0" borderId="0" applyFon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41" fontId="59" fillId="0" borderId="0" applyFont="0" applyFill="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41" fontId="59" fillId="0" borderId="0" applyFont="0" applyFill="0" applyBorder="0" applyAlignment="0" applyProtection="0">
      <alignment vertical="center"/>
    </xf>
    <xf numFmtId="41" fontId="59" fillId="0" borderId="0" applyFont="0" applyFill="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41" fontId="59" fillId="0" borderId="0" applyFont="0" applyFill="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41" fontId="59" fillId="0" borderId="0" applyFont="0" applyFill="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41" fontId="59" fillId="0" borderId="0" applyFont="0" applyFill="0" applyBorder="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41" fontId="59" fillId="0" borderId="0" applyFont="0" applyFill="0" applyBorder="0" applyAlignment="0" applyProtection="0">
      <alignment vertical="center"/>
    </xf>
    <xf numFmtId="41" fontId="59" fillId="0" borderId="0" applyFont="0" applyFill="0" applyBorder="0" applyAlignment="0" applyProtection="0">
      <alignment vertical="center"/>
    </xf>
    <xf numFmtId="41" fontId="59" fillId="0" borderId="0" applyFont="0" applyFill="0" applyBorder="0" applyAlignment="0" applyProtection="0">
      <alignment vertical="center"/>
    </xf>
    <xf numFmtId="0" fontId="48" fillId="4" borderId="12" applyNumberFormat="0" applyAlignment="0" applyProtection="0">
      <alignment vertical="center"/>
    </xf>
    <xf numFmtId="41" fontId="0" fillId="0" borderId="0" applyFont="0" applyFill="0" applyBorder="0" applyAlignment="0" applyProtection="0">
      <alignment vertical="center"/>
    </xf>
    <xf numFmtId="43" fontId="0" fillId="0" borderId="0" applyFont="0" applyFill="0" applyBorder="0" applyAlignment="0" applyProtection="0"/>
    <xf numFmtId="0" fontId="146" fillId="0" borderId="0"/>
    <xf numFmtId="180" fontId="95" fillId="0" borderId="18" applyFill="0" applyProtection="0">
      <alignment horizontal="right"/>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140" fillId="73" borderId="0" applyNumberFormat="0" applyBorder="0" applyAlignment="0" applyProtection="0"/>
    <xf numFmtId="180" fontId="95" fillId="0" borderId="18" applyFill="0" applyProtection="0">
      <alignment horizontal="right"/>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140" fillId="74" borderId="0" applyNumberFormat="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140" fillId="66" borderId="0" applyNumberFormat="0" applyBorder="0" applyAlignment="0" applyProtection="0"/>
    <xf numFmtId="0" fontId="63" fillId="10" borderId="0" applyNumberFormat="0" applyBorder="0" applyAlignment="0" applyProtection="0">
      <alignment vertical="center"/>
    </xf>
    <xf numFmtId="0" fontId="63" fillId="10" borderId="0" applyNumberFormat="0" applyBorder="0" applyAlignment="0" applyProtection="0">
      <alignment vertical="center"/>
    </xf>
    <xf numFmtId="0" fontId="63" fillId="10" borderId="0" applyNumberFormat="0" applyBorder="0" applyAlignment="0" applyProtection="0">
      <alignment vertical="center"/>
    </xf>
    <xf numFmtId="0" fontId="124"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57" fillId="3" borderId="15" applyNumberFormat="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124"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57" fillId="3" borderId="15" applyNumberFormat="0" applyAlignment="0" applyProtection="0">
      <alignment vertical="center"/>
    </xf>
    <xf numFmtId="0" fontId="65" fillId="10" borderId="0" applyNumberFormat="0" applyBorder="0" applyAlignment="0" applyProtection="0">
      <alignment vertical="center"/>
    </xf>
    <xf numFmtId="0" fontId="57" fillId="3" borderId="15" applyNumberFormat="0" applyAlignment="0" applyProtection="0">
      <alignment vertical="center"/>
    </xf>
    <xf numFmtId="0" fontId="65" fillId="10"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65" fillId="10"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65" fillId="10"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65" fillId="10"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65" fillId="10"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65" fillId="10" borderId="0" applyNumberFormat="0" applyBorder="0" applyAlignment="0" applyProtection="0">
      <alignment vertical="center"/>
    </xf>
    <xf numFmtId="0" fontId="63" fillId="10" borderId="0" applyNumberFormat="0" applyBorder="0" applyAlignment="0" applyProtection="0">
      <alignment vertical="center"/>
    </xf>
    <xf numFmtId="0" fontId="63" fillId="10" borderId="0" applyNumberFormat="0" applyBorder="0" applyAlignment="0" applyProtection="0">
      <alignment vertical="center"/>
    </xf>
    <xf numFmtId="0" fontId="63" fillId="10" borderId="0" applyNumberFormat="0" applyBorder="0" applyAlignment="0" applyProtection="0">
      <alignment vertical="center"/>
    </xf>
    <xf numFmtId="0" fontId="63" fillId="10" borderId="0" applyNumberFormat="0" applyBorder="0" applyAlignment="0" applyProtection="0">
      <alignment vertical="center"/>
    </xf>
    <xf numFmtId="0" fontId="63" fillId="10" borderId="0" applyNumberFormat="0" applyBorder="0" applyAlignment="0" applyProtection="0">
      <alignment vertical="center"/>
    </xf>
    <xf numFmtId="0" fontId="63" fillId="10" borderId="0" applyNumberFormat="0" applyBorder="0" applyAlignment="0" applyProtection="0">
      <alignment vertical="center"/>
    </xf>
    <xf numFmtId="0" fontId="63" fillId="10" borderId="0" applyNumberFormat="0" applyBorder="0" applyAlignment="0" applyProtection="0">
      <alignment vertical="center"/>
    </xf>
    <xf numFmtId="0" fontId="63" fillId="10"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124"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48" fillId="4" borderId="12" applyNumberFormat="0" applyAlignment="0" applyProtection="0">
      <alignment vertical="center"/>
    </xf>
    <xf numFmtId="0" fontId="124" fillId="15" borderId="0" applyNumberFormat="0" applyBorder="0" applyAlignment="0" applyProtection="0">
      <alignment vertical="center"/>
    </xf>
    <xf numFmtId="0" fontId="124"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3" fillId="15"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63" fillId="15" borderId="0" applyNumberFormat="0" applyBorder="0" applyAlignment="0" applyProtection="0">
      <alignment vertical="center"/>
    </xf>
    <xf numFmtId="0" fontId="63" fillId="15" borderId="0" applyNumberFormat="0" applyBorder="0" applyAlignment="0" applyProtection="0">
      <alignment vertical="center"/>
    </xf>
    <xf numFmtId="0" fontId="63" fillId="29" borderId="0" applyNumberFormat="0" applyBorder="0" applyAlignment="0" applyProtection="0">
      <alignment vertical="center"/>
    </xf>
    <xf numFmtId="0" fontId="63" fillId="29" borderId="0" applyNumberFormat="0" applyBorder="0" applyAlignment="0" applyProtection="0">
      <alignment vertical="center"/>
    </xf>
    <xf numFmtId="0" fontId="63" fillId="29" borderId="0" applyNumberFormat="0" applyBorder="0" applyAlignment="0" applyProtection="0">
      <alignment vertical="center"/>
    </xf>
    <xf numFmtId="0" fontId="63" fillId="29" borderId="0" applyNumberFormat="0" applyBorder="0" applyAlignment="0" applyProtection="0">
      <alignment vertical="center"/>
    </xf>
    <xf numFmtId="0" fontId="63" fillId="29" borderId="0" applyNumberFormat="0" applyBorder="0" applyAlignment="0" applyProtection="0">
      <alignment vertical="center"/>
    </xf>
    <xf numFmtId="0" fontId="63" fillId="29" borderId="0" applyNumberFormat="0" applyBorder="0" applyAlignment="0" applyProtection="0">
      <alignment vertical="center"/>
    </xf>
    <xf numFmtId="0" fontId="65" fillId="29" borderId="0" applyNumberFormat="0" applyBorder="0" applyAlignment="0" applyProtection="0">
      <alignment vertical="center"/>
    </xf>
    <xf numFmtId="0" fontId="65" fillId="29" borderId="0" applyNumberFormat="0" applyBorder="0" applyAlignment="0" applyProtection="0">
      <alignment vertical="center"/>
    </xf>
    <xf numFmtId="0" fontId="65" fillId="29" borderId="0" applyNumberFormat="0" applyBorder="0" applyAlignment="0" applyProtection="0">
      <alignment vertical="center"/>
    </xf>
    <xf numFmtId="0" fontId="65" fillId="29" borderId="0" applyNumberFormat="0" applyBorder="0" applyAlignment="0" applyProtection="0">
      <alignment vertical="center"/>
    </xf>
    <xf numFmtId="0" fontId="65" fillId="29" borderId="0" applyNumberFormat="0" applyBorder="0" applyAlignment="0" applyProtection="0">
      <alignment vertical="center"/>
    </xf>
    <xf numFmtId="0" fontId="65" fillId="29" borderId="0" applyNumberFormat="0" applyBorder="0" applyAlignment="0" applyProtection="0">
      <alignment vertical="center"/>
    </xf>
    <xf numFmtId="0" fontId="65" fillId="29" borderId="0" applyNumberFormat="0" applyBorder="0" applyAlignment="0" applyProtection="0">
      <alignment vertical="center"/>
    </xf>
    <xf numFmtId="0" fontId="65" fillId="29" borderId="0" applyNumberFormat="0" applyBorder="0" applyAlignment="0" applyProtection="0">
      <alignment vertical="center"/>
    </xf>
    <xf numFmtId="0" fontId="65" fillId="29" borderId="0" applyNumberFormat="0" applyBorder="0" applyAlignment="0" applyProtection="0">
      <alignment vertical="center"/>
    </xf>
    <xf numFmtId="0" fontId="65" fillId="29" borderId="0" applyNumberFormat="0" applyBorder="0" applyAlignment="0" applyProtection="0">
      <alignment vertical="center"/>
    </xf>
    <xf numFmtId="0" fontId="65" fillId="29" borderId="0" applyNumberFormat="0" applyBorder="0" applyAlignment="0" applyProtection="0">
      <alignment vertical="center"/>
    </xf>
    <xf numFmtId="0" fontId="65" fillId="29" borderId="0" applyNumberFormat="0" applyBorder="0" applyAlignment="0" applyProtection="0">
      <alignment vertical="center"/>
    </xf>
    <xf numFmtId="0" fontId="65" fillId="29" borderId="0" applyNumberFormat="0" applyBorder="0" applyAlignment="0" applyProtection="0">
      <alignment vertical="center"/>
    </xf>
    <xf numFmtId="0" fontId="65" fillId="29" borderId="0" applyNumberFormat="0" applyBorder="0" applyAlignment="0" applyProtection="0">
      <alignment vertical="center"/>
    </xf>
    <xf numFmtId="0" fontId="124" fillId="29" borderId="0" applyNumberFormat="0" applyBorder="0" applyAlignment="0" applyProtection="0">
      <alignment vertical="center"/>
    </xf>
    <xf numFmtId="0" fontId="65" fillId="29" borderId="0" applyNumberFormat="0" applyBorder="0" applyAlignment="0" applyProtection="0">
      <alignment vertical="center"/>
    </xf>
    <xf numFmtId="0" fontId="65" fillId="29" borderId="0" applyNumberFormat="0" applyBorder="0" applyAlignment="0" applyProtection="0">
      <alignment vertical="center"/>
    </xf>
    <xf numFmtId="0" fontId="65" fillId="29" borderId="0" applyNumberFormat="0" applyBorder="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65" fillId="29" borderId="0" applyNumberFormat="0" applyBorder="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124" fillId="29" borderId="0" applyNumberFormat="0" applyBorder="0" applyAlignment="0" applyProtection="0">
      <alignment vertical="center"/>
    </xf>
    <xf numFmtId="0" fontId="45" fillId="2" borderId="11" applyNumberFormat="0" applyFont="0" applyAlignment="0" applyProtection="0">
      <alignment vertical="center"/>
    </xf>
    <xf numFmtId="0" fontId="124" fillId="29" borderId="0" applyNumberFormat="0" applyBorder="0" applyAlignment="0" applyProtection="0">
      <alignment vertical="center"/>
    </xf>
    <xf numFmtId="0" fontId="63" fillId="29"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63" fillId="29" borderId="0" applyNumberFormat="0" applyBorder="0" applyAlignment="0" applyProtection="0">
      <alignment vertical="center"/>
    </xf>
    <xf numFmtId="0" fontId="63" fillId="29" borderId="0" applyNumberFormat="0" applyBorder="0" applyAlignment="0" applyProtection="0">
      <alignment vertical="center"/>
    </xf>
    <xf numFmtId="0" fontId="63" fillId="29" borderId="0" applyNumberFormat="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124" fillId="17" borderId="0" applyNumberFormat="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124" fillId="17" borderId="0" applyNumberFormat="0" applyBorder="0" applyAlignment="0" applyProtection="0">
      <alignment vertical="center"/>
    </xf>
    <xf numFmtId="0" fontId="124" fillId="17" borderId="0" applyNumberFormat="0" applyBorder="0" applyAlignment="0" applyProtection="0">
      <alignment vertical="center"/>
    </xf>
    <xf numFmtId="0" fontId="63" fillId="17" borderId="0" applyNumberFormat="0" applyBorder="0" applyAlignment="0" applyProtection="0">
      <alignment vertical="center"/>
    </xf>
    <xf numFmtId="0" fontId="63" fillId="17" borderId="0" applyNumberFormat="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5" fillId="12" borderId="0" applyNumberFormat="0" applyBorder="0" applyAlignment="0" applyProtection="0">
      <alignment vertical="center"/>
    </xf>
    <xf numFmtId="0" fontId="65" fillId="12" borderId="0" applyNumberFormat="0" applyBorder="0" applyAlignment="0" applyProtection="0">
      <alignment vertical="center"/>
    </xf>
    <xf numFmtId="0" fontId="65" fillId="12" borderId="0" applyNumberFormat="0" applyBorder="0" applyAlignment="0" applyProtection="0">
      <alignment vertical="center"/>
    </xf>
    <xf numFmtId="0" fontId="65" fillId="12" borderId="0" applyNumberFormat="0" applyBorder="0" applyAlignment="0" applyProtection="0">
      <alignment vertical="center"/>
    </xf>
    <xf numFmtId="0" fontId="65" fillId="12" borderId="0" applyNumberFormat="0" applyBorder="0" applyAlignment="0" applyProtection="0">
      <alignment vertical="center"/>
    </xf>
    <xf numFmtId="0" fontId="65" fillId="12" borderId="0" applyNumberFormat="0" applyBorder="0" applyAlignment="0" applyProtection="0">
      <alignment vertical="center"/>
    </xf>
    <xf numFmtId="0" fontId="65" fillId="12" borderId="0" applyNumberFormat="0" applyBorder="0" applyAlignment="0" applyProtection="0">
      <alignment vertical="center"/>
    </xf>
    <xf numFmtId="0" fontId="124" fillId="12" borderId="0" applyNumberFormat="0" applyBorder="0" applyAlignment="0" applyProtection="0">
      <alignment vertical="center"/>
    </xf>
    <xf numFmtId="0" fontId="124" fillId="12" borderId="0" applyNumberFormat="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3" fillId="44" borderId="0" applyNumberFormat="0" applyBorder="0" applyAlignment="0" applyProtection="0">
      <alignment vertical="center"/>
    </xf>
    <xf numFmtId="0" fontId="156" fillId="0" borderId="0"/>
    <xf numFmtId="0" fontId="63" fillId="44" borderId="0" applyNumberFormat="0" applyBorder="0" applyAlignment="0" applyProtection="0">
      <alignment vertical="center"/>
    </xf>
    <xf numFmtId="0" fontId="63" fillId="44" borderId="0" applyNumberFormat="0" applyBorder="0" applyAlignment="0" applyProtection="0">
      <alignment vertical="center"/>
    </xf>
    <xf numFmtId="0" fontId="65" fillId="44" borderId="0" applyNumberFormat="0" applyBorder="0" applyAlignment="0" applyProtection="0">
      <alignment vertical="center"/>
    </xf>
    <xf numFmtId="0" fontId="65" fillId="44" borderId="0" applyNumberFormat="0" applyBorder="0" applyAlignment="0" applyProtection="0">
      <alignment vertical="center"/>
    </xf>
    <xf numFmtId="0" fontId="65" fillId="44" borderId="0" applyNumberFormat="0" applyBorder="0" applyAlignment="0" applyProtection="0">
      <alignment vertical="center"/>
    </xf>
    <xf numFmtId="0" fontId="65" fillId="44" borderId="0" applyNumberFormat="0" applyBorder="0" applyAlignment="0" applyProtection="0">
      <alignment vertical="center"/>
    </xf>
    <xf numFmtId="0" fontId="65" fillId="44" borderId="0" applyNumberFormat="0" applyBorder="0" applyAlignment="0" applyProtection="0">
      <alignment vertical="center"/>
    </xf>
    <xf numFmtId="0" fontId="65" fillId="44" borderId="0" applyNumberFormat="0" applyBorder="0" applyAlignment="0" applyProtection="0">
      <alignment vertical="center"/>
    </xf>
    <xf numFmtId="0" fontId="65" fillId="44" borderId="0" applyNumberFormat="0" applyBorder="0" applyAlignment="0" applyProtection="0">
      <alignment vertical="center"/>
    </xf>
    <xf numFmtId="0" fontId="65" fillId="44" borderId="0" applyNumberFormat="0" applyBorder="0" applyAlignment="0" applyProtection="0">
      <alignment vertical="center"/>
    </xf>
    <xf numFmtId="0" fontId="65" fillId="44" borderId="0" applyNumberFormat="0" applyBorder="0" applyAlignment="0" applyProtection="0">
      <alignment vertical="center"/>
    </xf>
    <xf numFmtId="0" fontId="65" fillId="44" borderId="0" applyNumberFormat="0" applyBorder="0" applyAlignment="0" applyProtection="0">
      <alignment vertical="center"/>
    </xf>
    <xf numFmtId="0" fontId="65" fillId="44" borderId="0" applyNumberFormat="0" applyBorder="0" applyAlignment="0" applyProtection="0">
      <alignment vertical="center"/>
    </xf>
    <xf numFmtId="0" fontId="65" fillId="44" borderId="0" applyNumberFormat="0" applyBorder="0" applyAlignment="0" applyProtection="0">
      <alignment vertical="center"/>
    </xf>
    <xf numFmtId="0" fontId="65" fillId="44" borderId="0" applyNumberFormat="0" applyBorder="0" applyAlignment="0" applyProtection="0">
      <alignment vertical="center"/>
    </xf>
    <xf numFmtId="0" fontId="65" fillId="44" borderId="0" applyNumberFormat="0" applyBorder="0" applyAlignment="0" applyProtection="0">
      <alignment vertical="center"/>
    </xf>
    <xf numFmtId="0" fontId="65" fillId="44" borderId="0" applyNumberFormat="0" applyBorder="0" applyAlignment="0" applyProtection="0">
      <alignment vertical="center"/>
    </xf>
    <xf numFmtId="0" fontId="57" fillId="3" borderId="15" applyNumberFormat="0" applyAlignment="0" applyProtection="0">
      <alignment vertical="center"/>
    </xf>
    <xf numFmtId="0" fontId="65" fillId="44" borderId="0" applyNumberFormat="0" applyBorder="0" applyAlignment="0" applyProtection="0">
      <alignment vertical="center"/>
    </xf>
    <xf numFmtId="0" fontId="65" fillId="44" borderId="0" applyNumberFormat="0" applyBorder="0" applyAlignment="0" applyProtection="0">
      <alignment vertical="center"/>
    </xf>
    <xf numFmtId="0" fontId="124" fillId="44" borderId="0" applyNumberFormat="0" applyBorder="0" applyAlignment="0" applyProtection="0">
      <alignment vertical="center"/>
    </xf>
    <xf numFmtId="0" fontId="65" fillId="44" borderId="0" applyNumberFormat="0" applyBorder="0" applyAlignment="0" applyProtection="0">
      <alignment vertical="center"/>
    </xf>
    <xf numFmtId="0" fontId="65" fillId="44" borderId="0" applyNumberFormat="0" applyBorder="0" applyAlignment="0" applyProtection="0">
      <alignment vertical="center"/>
    </xf>
    <xf numFmtId="0" fontId="65" fillId="44" borderId="0" applyNumberFormat="0" applyBorder="0" applyAlignment="0" applyProtection="0">
      <alignment vertical="center"/>
    </xf>
    <xf numFmtId="0" fontId="65" fillId="44" borderId="0" applyNumberFormat="0" applyBorder="0" applyAlignment="0" applyProtection="0">
      <alignment vertical="center"/>
    </xf>
    <xf numFmtId="0" fontId="57" fillId="3" borderId="15" applyNumberFormat="0" applyAlignment="0" applyProtection="0">
      <alignment vertical="center"/>
    </xf>
    <xf numFmtId="0" fontId="65" fillId="44"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124" fillId="44"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124" fillId="44" borderId="0" applyNumberFormat="0" applyBorder="0" applyAlignment="0" applyProtection="0">
      <alignment vertical="center"/>
    </xf>
    <xf numFmtId="0" fontId="57" fillId="3" borderId="15" applyNumberFormat="0" applyAlignment="0" applyProtection="0">
      <alignment vertical="center"/>
    </xf>
    <xf numFmtId="0" fontId="65" fillId="44"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65" fillId="44"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65" fillId="44"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65" fillId="44"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65" fillId="44" borderId="0" applyNumberFormat="0" applyBorder="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65" fillId="44" borderId="0" applyNumberFormat="0" applyBorder="0" applyAlignment="0" applyProtection="0">
      <alignment vertical="center"/>
    </xf>
    <xf numFmtId="180" fontId="95" fillId="0" borderId="18" applyFill="0" applyProtection="0">
      <alignment horizontal="right"/>
    </xf>
    <xf numFmtId="0" fontId="54" fillId="3" borderId="15" applyNumberFormat="0" applyAlignment="0" applyProtection="0">
      <alignment vertical="center"/>
    </xf>
    <xf numFmtId="0" fontId="54" fillId="3" borderId="15" applyNumberFormat="0" applyAlignment="0" applyProtection="0">
      <alignment vertical="center"/>
    </xf>
    <xf numFmtId="180" fontId="95" fillId="0" borderId="18" applyFill="0" applyProtection="0">
      <alignment horizontal="right"/>
    </xf>
    <xf numFmtId="180" fontId="95" fillId="0" borderId="18" applyFill="0" applyProtection="0">
      <alignment horizontal="right"/>
    </xf>
    <xf numFmtId="180" fontId="95" fillId="0" borderId="18" applyFill="0" applyProtection="0">
      <alignment horizontal="right"/>
    </xf>
    <xf numFmtId="180" fontId="95" fillId="0" borderId="18" applyFill="0" applyProtection="0">
      <alignment horizontal="right"/>
    </xf>
    <xf numFmtId="180" fontId="95" fillId="0" borderId="18" applyFill="0" applyProtection="0">
      <alignment horizontal="right"/>
    </xf>
    <xf numFmtId="180" fontId="95" fillId="0" borderId="18" applyFill="0" applyProtection="0">
      <alignment horizontal="right"/>
    </xf>
    <xf numFmtId="180" fontId="95" fillId="0" borderId="18" applyFill="0" applyProtection="0">
      <alignment horizontal="right"/>
    </xf>
    <xf numFmtId="180" fontId="95" fillId="0" borderId="18" applyFill="0" applyProtection="0">
      <alignment horizontal="right"/>
    </xf>
    <xf numFmtId="180" fontId="95" fillId="0" borderId="18" applyFill="0" applyProtection="0">
      <alignment horizontal="right"/>
    </xf>
    <xf numFmtId="180" fontId="95" fillId="0" borderId="18" applyFill="0" applyProtection="0">
      <alignment horizontal="right"/>
    </xf>
    <xf numFmtId="0" fontId="95" fillId="0" borderId="4" applyNumberFormat="0" applyFill="0" applyProtection="0">
      <alignment horizontal="left"/>
    </xf>
    <xf numFmtId="0" fontId="95" fillId="0" borderId="4" applyNumberFormat="0" applyFill="0" applyProtection="0">
      <alignment horizontal="left"/>
    </xf>
    <xf numFmtId="0" fontId="54" fillId="3" borderId="15" applyNumberFormat="0" applyAlignment="0" applyProtection="0">
      <alignment vertical="center"/>
    </xf>
    <xf numFmtId="0" fontId="119" fillId="43" borderId="0" applyNumberFormat="0" applyBorder="0" applyAlignment="0" applyProtection="0">
      <alignment vertical="center"/>
    </xf>
    <xf numFmtId="0" fontId="119" fillId="43" borderId="0" applyNumberFormat="0" applyBorder="0" applyAlignment="0" applyProtection="0">
      <alignment vertical="center"/>
    </xf>
    <xf numFmtId="0" fontId="119" fillId="43" borderId="0" applyNumberFormat="0" applyBorder="0" applyAlignment="0" applyProtection="0">
      <alignment vertical="center"/>
    </xf>
    <xf numFmtId="0" fontId="119" fillId="43" borderId="0" applyNumberFormat="0" applyBorder="0" applyAlignment="0" applyProtection="0">
      <alignment vertical="center"/>
    </xf>
    <xf numFmtId="0" fontId="119" fillId="43" borderId="0" applyNumberFormat="0" applyBorder="0" applyAlignment="0" applyProtection="0">
      <alignment vertical="center"/>
    </xf>
    <xf numFmtId="0" fontId="119" fillId="43" borderId="0" applyNumberFormat="0" applyBorder="0" applyAlignment="0" applyProtection="0">
      <alignment vertical="center"/>
    </xf>
    <xf numFmtId="0" fontId="119" fillId="43" borderId="0" applyNumberFormat="0" applyBorder="0" applyAlignment="0" applyProtection="0">
      <alignment vertical="center"/>
    </xf>
    <xf numFmtId="0" fontId="119" fillId="43" borderId="0" applyNumberFormat="0" applyBorder="0" applyAlignment="0" applyProtection="0">
      <alignment vertical="center"/>
    </xf>
    <xf numFmtId="0" fontId="119" fillId="43" borderId="0" applyNumberFormat="0" applyBorder="0" applyAlignment="0" applyProtection="0">
      <alignment vertical="center"/>
    </xf>
    <xf numFmtId="0" fontId="119" fillId="43" borderId="0" applyNumberFormat="0" applyBorder="0" applyAlignment="0" applyProtection="0">
      <alignment vertical="center"/>
    </xf>
    <xf numFmtId="0" fontId="119" fillId="43" borderId="0" applyNumberFormat="0" applyBorder="0" applyAlignment="0" applyProtection="0">
      <alignment vertical="center"/>
    </xf>
    <xf numFmtId="0" fontId="119" fillId="43" borderId="0" applyNumberFormat="0" applyBorder="0" applyAlignment="0" applyProtection="0">
      <alignment vertical="center"/>
    </xf>
    <xf numFmtId="0" fontId="119" fillId="43" borderId="0" applyNumberFormat="0" applyBorder="0" applyAlignment="0" applyProtection="0">
      <alignment vertical="center"/>
    </xf>
    <xf numFmtId="0" fontId="119" fillId="43" borderId="0" applyNumberFormat="0" applyBorder="0" applyAlignment="0" applyProtection="0">
      <alignment vertical="center"/>
    </xf>
    <xf numFmtId="0" fontId="119" fillId="43"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144" fillId="43" borderId="0" applyNumberFormat="0" applyBorder="0" applyAlignment="0" applyProtection="0">
      <alignment vertical="center"/>
    </xf>
    <xf numFmtId="0" fontId="138" fillId="43" borderId="0" applyNumberFormat="0" applyBorder="0" applyAlignment="0" applyProtection="0">
      <alignment vertical="center"/>
    </xf>
    <xf numFmtId="0" fontId="138" fillId="43" borderId="0" applyNumberFormat="0" applyBorder="0" applyAlignment="0" applyProtection="0">
      <alignment vertical="center"/>
    </xf>
    <xf numFmtId="0" fontId="138" fillId="43" borderId="0" applyNumberFormat="0" applyBorder="0" applyAlignment="0" applyProtection="0">
      <alignment vertical="center"/>
    </xf>
    <xf numFmtId="0" fontId="138" fillId="43" borderId="0" applyNumberFormat="0" applyBorder="0" applyAlignment="0" applyProtection="0">
      <alignment vertical="center"/>
    </xf>
    <xf numFmtId="0" fontId="138" fillId="43" borderId="0" applyNumberFormat="0" applyBorder="0" applyAlignment="0" applyProtection="0">
      <alignment vertical="center"/>
    </xf>
    <xf numFmtId="0" fontId="138" fillId="43" borderId="0" applyNumberFormat="0" applyBorder="0" applyAlignment="0" applyProtection="0">
      <alignment vertical="center"/>
    </xf>
    <xf numFmtId="0" fontId="138" fillId="43" borderId="0" applyNumberFormat="0" applyBorder="0" applyAlignment="0" applyProtection="0">
      <alignment vertical="center"/>
    </xf>
    <xf numFmtId="0" fontId="138" fillId="43" borderId="0" applyNumberFormat="0" applyBorder="0" applyAlignment="0" applyProtection="0">
      <alignment vertical="center"/>
    </xf>
    <xf numFmtId="0" fontId="138" fillId="43" borderId="0" applyNumberFormat="0" applyBorder="0" applyAlignment="0" applyProtection="0">
      <alignment vertical="center"/>
    </xf>
    <xf numFmtId="0" fontId="138" fillId="43" borderId="0" applyNumberFormat="0" applyBorder="0" applyAlignment="0" applyProtection="0">
      <alignment vertical="center"/>
    </xf>
    <xf numFmtId="0" fontId="138" fillId="43" borderId="0" applyNumberFormat="0" applyBorder="0" applyAlignment="0" applyProtection="0">
      <alignment vertical="center"/>
    </xf>
    <xf numFmtId="0" fontId="144" fillId="43" borderId="0" applyNumberFormat="0" applyBorder="0" applyAlignment="0" applyProtection="0">
      <alignment vertical="center"/>
    </xf>
    <xf numFmtId="0" fontId="138" fillId="43" borderId="0" applyNumberFormat="0" applyBorder="0" applyAlignment="0" applyProtection="0">
      <alignment vertical="center"/>
    </xf>
    <xf numFmtId="0" fontId="138" fillId="43" borderId="0" applyNumberFormat="0" applyBorder="0" applyAlignment="0" applyProtection="0">
      <alignment vertical="center"/>
    </xf>
    <xf numFmtId="0" fontId="138" fillId="43" borderId="0" applyNumberFormat="0" applyBorder="0" applyAlignment="0" applyProtection="0">
      <alignment vertical="center"/>
    </xf>
    <xf numFmtId="0" fontId="138" fillId="43" borderId="0" applyNumberFormat="0" applyBorder="0" applyAlignment="0" applyProtection="0">
      <alignment vertical="center"/>
    </xf>
    <xf numFmtId="0" fontId="138" fillId="43" borderId="0" applyNumberFormat="0" applyBorder="0" applyAlignment="0" applyProtection="0">
      <alignment vertical="center"/>
    </xf>
    <xf numFmtId="0" fontId="144" fillId="43" borderId="0" applyNumberFormat="0" applyBorder="0" applyAlignment="0" applyProtection="0">
      <alignment vertical="center"/>
    </xf>
    <xf numFmtId="0" fontId="144" fillId="43" borderId="0" applyNumberFormat="0" applyBorder="0" applyAlignment="0" applyProtection="0">
      <alignment vertical="center"/>
    </xf>
    <xf numFmtId="0" fontId="138" fillId="43" borderId="0" applyNumberFormat="0" applyBorder="0" applyAlignment="0" applyProtection="0">
      <alignment vertical="center"/>
    </xf>
    <xf numFmtId="0" fontId="138" fillId="43" borderId="0" applyNumberFormat="0" applyBorder="0" applyAlignment="0" applyProtection="0">
      <alignment vertical="center"/>
    </xf>
    <xf numFmtId="0" fontId="138" fillId="43" borderId="0" applyNumberFormat="0" applyBorder="0" applyAlignment="0" applyProtection="0">
      <alignment vertical="center"/>
    </xf>
    <xf numFmtId="0" fontId="138" fillId="43" borderId="0" applyNumberFormat="0" applyBorder="0" applyAlignment="0" applyProtection="0">
      <alignment vertical="center"/>
    </xf>
    <xf numFmtId="0" fontId="138" fillId="43" borderId="0" applyNumberFormat="0" applyBorder="0" applyAlignment="0" applyProtection="0">
      <alignment vertical="center"/>
    </xf>
    <xf numFmtId="0" fontId="138" fillId="43" borderId="0" applyNumberFormat="0" applyBorder="0" applyAlignment="0" applyProtection="0">
      <alignment vertical="center"/>
    </xf>
    <xf numFmtId="0" fontId="119" fillId="43"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119" fillId="43"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119" fillId="43"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119" fillId="43"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119" fillId="43"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119" fillId="43"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119" fillId="43" borderId="0" applyNumberFormat="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119" fillId="43" borderId="0" applyNumberFormat="0" applyBorder="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1" fontId="5" fillId="0" borderId="1">
      <alignment vertical="center"/>
      <protection locked="0"/>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1" fontId="5" fillId="0" borderId="1">
      <alignment vertical="center"/>
      <protection locked="0"/>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176" fontId="5" fillId="0" borderId="1">
      <alignment vertical="center"/>
      <protection locked="0"/>
    </xf>
    <xf numFmtId="0" fontId="57" fillId="3" borderId="15" applyNumberFormat="0" applyAlignment="0" applyProtection="0">
      <alignment vertical="center"/>
    </xf>
    <xf numFmtId="0" fontId="57" fillId="3" borderId="15" applyNumberFormat="0" applyAlignment="0" applyProtection="0">
      <alignment vertical="center"/>
    </xf>
    <xf numFmtId="176" fontId="5" fillId="0" borderId="1">
      <alignment vertical="center"/>
      <protection locked="0"/>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176" fontId="5" fillId="0" borderId="1">
      <alignment vertical="center"/>
      <protection locked="0"/>
    </xf>
    <xf numFmtId="0" fontId="57" fillId="3" borderId="15" applyNumberFormat="0" applyAlignment="0" applyProtection="0">
      <alignment vertical="center"/>
    </xf>
    <xf numFmtId="176" fontId="5" fillId="0" borderId="1">
      <alignment vertical="center"/>
      <protection locked="0"/>
    </xf>
    <xf numFmtId="0" fontId="57" fillId="3" borderId="15" applyNumberFormat="0" applyAlignment="0" applyProtection="0">
      <alignment vertical="center"/>
    </xf>
    <xf numFmtId="176" fontId="5" fillId="0" borderId="1">
      <alignment vertical="center"/>
      <protection locked="0"/>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1" fontId="5" fillId="0" borderId="1">
      <alignment vertical="center"/>
      <protection locked="0"/>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176" fontId="5" fillId="0" borderId="1">
      <alignment vertical="center"/>
      <protection locked="0"/>
    </xf>
    <xf numFmtId="0" fontId="54" fillId="3" borderId="15" applyNumberFormat="0" applyAlignment="0" applyProtection="0">
      <alignment vertical="center"/>
    </xf>
    <xf numFmtId="176" fontId="5" fillId="0" borderId="1">
      <alignment vertical="center"/>
      <protection locked="0"/>
    </xf>
    <xf numFmtId="0" fontId="54" fillId="3" borderId="15" applyNumberFormat="0" applyAlignment="0" applyProtection="0">
      <alignment vertical="center"/>
    </xf>
    <xf numFmtId="176" fontId="5" fillId="0" borderId="1">
      <alignment vertical="center"/>
      <protection locked="0"/>
    </xf>
    <xf numFmtId="176" fontId="5" fillId="0" borderId="1">
      <alignment vertical="center"/>
      <protection locked="0"/>
    </xf>
    <xf numFmtId="0" fontId="54" fillId="3" borderId="15" applyNumberFormat="0" applyAlignment="0" applyProtection="0">
      <alignment vertical="center"/>
    </xf>
    <xf numFmtId="176" fontId="5" fillId="0" borderId="1">
      <alignment vertical="center"/>
      <protection locked="0"/>
    </xf>
    <xf numFmtId="176" fontId="5" fillId="0" borderId="1">
      <alignment vertical="center"/>
      <protection locked="0"/>
    </xf>
    <xf numFmtId="0" fontId="54" fillId="3" borderId="15" applyNumberFormat="0" applyAlignment="0" applyProtection="0">
      <alignment vertical="center"/>
    </xf>
    <xf numFmtId="176" fontId="5" fillId="0" borderId="1">
      <alignment vertical="center"/>
      <protection locked="0"/>
    </xf>
    <xf numFmtId="176" fontId="5" fillId="0" borderId="1">
      <alignment vertical="center"/>
      <protection locked="0"/>
    </xf>
    <xf numFmtId="0" fontId="54" fillId="3" borderId="15" applyNumberFormat="0" applyAlignment="0" applyProtection="0">
      <alignment vertical="center"/>
    </xf>
    <xf numFmtId="176" fontId="5" fillId="0" borderId="1">
      <alignment vertical="center"/>
      <protection locked="0"/>
    </xf>
    <xf numFmtId="176" fontId="5" fillId="0" borderId="1">
      <alignment vertical="center"/>
      <protection locked="0"/>
    </xf>
    <xf numFmtId="0" fontId="54" fillId="3" borderId="15" applyNumberFormat="0" applyAlignment="0" applyProtection="0">
      <alignment vertical="center"/>
    </xf>
    <xf numFmtId="0" fontId="54" fillId="3" borderId="15" applyNumberFormat="0" applyAlignment="0" applyProtection="0">
      <alignment vertical="center"/>
    </xf>
    <xf numFmtId="176" fontId="5" fillId="0" borderId="1">
      <alignment vertical="center"/>
      <protection locked="0"/>
    </xf>
    <xf numFmtId="176" fontId="5" fillId="0" borderId="1">
      <alignment vertical="center"/>
      <protection locked="0"/>
    </xf>
    <xf numFmtId="0" fontId="54" fillId="3" borderId="15" applyNumberFormat="0" applyAlignment="0" applyProtection="0">
      <alignment vertical="center"/>
    </xf>
    <xf numFmtId="0" fontId="54" fillId="3" borderId="15" applyNumberFormat="0" applyAlignment="0" applyProtection="0">
      <alignment vertical="center"/>
    </xf>
    <xf numFmtId="176" fontId="5" fillId="0" borderId="1">
      <alignment vertical="center"/>
      <protection locked="0"/>
    </xf>
    <xf numFmtId="176" fontId="5" fillId="0" borderId="1">
      <alignment vertical="center"/>
      <protection locked="0"/>
    </xf>
    <xf numFmtId="0" fontId="54" fillId="3" borderId="15" applyNumberFormat="0" applyAlignment="0" applyProtection="0">
      <alignment vertical="center"/>
    </xf>
    <xf numFmtId="0" fontId="54" fillId="3" borderId="15" applyNumberFormat="0" applyAlignment="0" applyProtection="0">
      <alignment vertical="center"/>
    </xf>
    <xf numFmtId="176" fontId="5" fillId="0" borderId="1">
      <alignment vertical="center"/>
      <protection locked="0"/>
    </xf>
    <xf numFmtId="176" fontId="5" fillId="0" borderId="1">
      <alignment vertical="center"/>
      <protection locked="0"/>
    </xf>
    <xf numFmtId="0" fontId="54" fillId="3" borderId="15" applyNumberFormat="0" applyAlignment="0" applyProtection="0">
      <alignment vertical="center"/>
    </xf>
    <xf numFmtId="0" fontId="54" fillId="3" borderId="15" applyNumberFormat="0" applyAlignment="0" applyProtection="0">
      <alignment vertical="center"/>
    </xf>
    <xf numFmtId="176" fontId="5" fillId="0" borderId="1">
      <alignment vertical="center"/>
      <protection locked="0"/>
    </xf>
    <xf numFmtId="176" fontId="5" fillId="0" borderId="1">
      <alignment vertical="center"/>
      <protection locked="0"/>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176" fontId="5" fillId="0" borderId="1">
      <alignment vertical="center"/>
      <protection locked="0"/>
    </xf>
    <xf numFmtId="176" fontId="5" fillId="0" borderId="1">
      <alignment vertical="center"/>
      <protection locked="0"/>
    </xf>
    <xf numFmtId="0" fontId="54" fillId="3" borderId="15" applyNumberFormat="0" applyAlignment="0" applyProtection="0">
      <alignment vertical="center"/>
    </xf>
    <xf numFmtId="0" fontId="54" fillId="3" borderId="15" applyNumberFormat="0" applyAlignment="0" applyProtection="0">
      <alignment vertical="center"/>
    </xf>
    <xf numFmtId="176" fontId="5" fillId="0" borderId="1">
      <alignment vertical="center"/>
      <protection locked="0"/>
    </xf>
    <xf numFmtId="176" fontId="5" fillId="0" borderId="1">
      <alignment vertical="center"/>
      <protection locked="0"/>
    </xf>
    <xf numFmtId="0" fontId="54" fillId="3" borderId="15" applyNumberFormat="0" applyAlignment="0" applyProtection="0">
      <alignment vertical="center"/>
    </xf>
    <xf numFmtId="0" fontId="54" fillId="3" borderId="15" applyNumberFormat="0" applyAlignment="0" applyProtection="0">
      <alignment vertical="center"/>
    </xf>
    <xf numFmtId="176" fontId="5" fillId="0" borderId="1">
      <alignment vertical="center"/>
      <protection locked="0"/>
    </xf>
    <xf numFmtId="176" fontId="5" fillId="0" borderId="1">
      <alignment vertical="center"/>
      <protection locked="0"/>
    </xf>
    <xf numFmtId="0" fontId="54" fillId="3" borderId="15" applyNumberFormat="0" applyAlignment="0" applyProtection="0">
      <alignment vertical="center"/>
    </xf>
    <xf numFmtId="0" fontId="54" fillId="3" borderId="15" applyNumberFormat="0" applyAlignment="0" applyProtection="0">
      <alignment vertical="center"/>
    </xf>
    <xf numFmtId="176" fontId="5" fillId="0" borderId="1">
      <alignment vertical="center"/>
      <protection locked="0"/>
    </xf>
    <xf numFmtId="176" fontId="5" fillId="0" borderId="1">
      <alignment vertical="center"/>
      <protection locked="0"/>
    </xf>
    <xf numFmtId="0" fontId="54" fillId="3" borderId="15" applyNumberFormat="0" applyAlignment="0" applyProtection="0">
      <alignment vertical="center"/>
    </xf>
    <xf numFmtId="0" fontId="54" fillId="3" borderId="15" applyNumberFormat="0" applyAlignment="0" applyProtection="0">
      <alignment vertical="center"/>
    </xf>
    <xf numFmtId="176" fontId="5" fillId="0" borderId="1">
      <alignment vertical="center"/>
      <protection locked="0"/>
    </xf>
    <xf numFmtId="176" fontId="5" fillId="0" borderId="1">
      <alignment vertical="center"/>
      <protection locked="0"/>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176" fontId="5" fillId="0" borderId="1">
      <alignment vertical="center"/>
      <protection locked="0"/>
    </xf>
    <xf numFmtId="176" fontId="5" fillId="0" borderId="1">
      <alignment vertical="center"/>
      <protection locked="0"/>
    </xf>
    <xf numFmtId="0" fontId="54" fillId="3" borderId="15" applyNumberFormat="0" applyAlignment="0" applyProtection="0">
      <alignment vertical="center"/>
    </xf>
    <xf numFmtId="0" fontId="54" fillId="3" borderId="15" applyNumberFormat="0" applyAlignment="0" applyProtection="0">
      <alignment vertical="center"/>
    </xf>
    <xf numFmtId="176" fontId="5" fillId="0" borderId="1">
      <alignment vertical="center"/>
      <protection locked="0"/>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1" fontId="5" fillId="0" borderId="1">
      <alignment vertical="center"/>
      <protection locked="0"/>
    </xf>
    <xf numFmtId="0" fontId="54" fillId="3" borderId="15" applyNumberFormat="0" applyAlignment="0" applyProtection="0">
      <alignment vertical="center"/>
    </xf>
    <xf numFmtId="1" fontId="5" fillId="0" borderId="1">
      <alignment vertical="center"/>
      <protection locked="0"/>
    </xf>
    <xf numFmtId="0" fontId="54" fillId="3" borderId="15" applyNumberFormat="0" applyAlignment="0" applyProtection="0">
      <alignment vertical="center"/>
    </xf>
    <xf numFmtId="1" fontId="5" fillId="0" borderId="1">
      <alignment vertical="center"/>
      <protection locked="0"/>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8" fillId="4" borderId="12"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8" fillId="4" borderId="12" applyNumberForma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45" fillId="2" borderId="11" applyNumberFormat="0" applyFont="0" applyAlignment="0" applyProtection="0">
      <alignment vertical="center"/>
    </xf>
    <xf numFmtId="0" fontId="80" fillId="3" borderId="15" applyNumberForma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80"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1" fontId="5" fillId="0" borderId="1">
      <alignment vertical="center"/>
      <protection locked="0"/>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176" fontId="5" fillId="0" borderId="1">
      <alignment vertical="center"/>
      <protection locked="0"/>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47"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176" fontId="5" fillId="0" borderId="1">
      <alignment vertical="center"/>
      <protection locked="0"/>
    </xf>
    <xf numFmtId="0" fontId="54" fillId="3" borderId="15" applyNumberFormat="0" applyAlignment="0" applyProtection="0">
      <alignment vertical="center"/>
    </xf>
    <xf numFmtId="0" fontId="54" fillId="3" borderId="15" applyNumberFormat="0" applyAlignment="0" applyProtection="0">
      <alignment vertical="center"/>
    </xf>
    <xf numFmtId="176" fontId="5" fillId="0" borderId="1">
      <alignment vertical="center"/>
      <protection locked="0"/>
    </xf>
    <xf numFmtId="0" fontId="54" fillId="3" borderId="15" applyNumberFormat="0" applyAlignment="0" applyProtection="0">
      <alignment vertical="center"/>
    </xf>
    <xf numFmtId="176" fontId="5" fillId="0" borderId="1">
      <alignment vertical="center"/>
      <protection locked="0"/>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176" fontId="5" fillId="0" borderId="1">
      <alignment vertical="center"/>
      <protection locked="0"/>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45" fillId="2" borderId="11" applyNumberFormat="0" applyFon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4"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7" fillId="4" borderId="12"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45" fillId="2" borderId="11" applyNumberFormat="0" applyFon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57" fillId="3" borderId="15"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 fontId="5" fillId="0" borderId="1">
      <alignment vertical="center"/>
      <protection locked="0"/>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 fontId="5" fillId="0" borderId="1">
      <alignment vertical="center"/>
      <protection locked="0"/>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 fontId="5" fillId="0" borderId="1">
      <alignment vertical="center"/>
      <protection locked="0"/>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 fontId="5" fillId="0" borderId="1">
      <alignment vertical="center"/>
      <protection locked="0"/>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 fontId="5" fillId="0" borderId="1">
      <alignment vertical="center"/>
      <protection locked="0"/>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 fontId="5" fillId="0" borderId="1">
      <alignment vertical="center"/>
      <protection locked="0"/>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 fontId="5" fillId="0" borderId="1">
      <alignment vertical="center"/>
      <protection locked="0"/>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 fontId="5" fillId="0" borderId="1">
      <alignment vertical="center"/>
      <protection locked="0"/>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 fontId="5" fillId="0" borderId="1">
      <alignment vertical="center"/>
      <protection locked="0"/>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 fontId="5" fillId="0" borderId="1">
      <alignment vertical="center"/>
      <protection locked="0"/>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76" fontId="5" fillId="0" borderId="1">
      <alignment vertical="center"/>
      <protection locked="0"/>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76" fontId="5" fillId="0" borderId="1">
      <alignment vertical="center"/>
      <protection locked="0"/>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76" fontId="5" fillId="0" borderId="1">
      <alignment vertical="center"/>
      <protection locked="0"/>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76" fontId="5" fillId="0" borderId="1">
      <alignment vertical="center"/>
      <protection locked="0"/>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76" fontId="5" fillId="0" borderId="1">
      <alignment vertical="center"/>
      <protection locked="0"/>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76" fontId="5" fillId="0" borderId="1">
      <alignment vertical="center"/>
      <protection locked="0"/>
    </xf>
    <xf numFmtId="176" fontId="5" fillId="0" borderId="1">
      <alignment vertical="center"/>
      <protection locked="0"/>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76" fontId="5" fillId="0" borderId="1">
      <alignment vertical="center"/>
      <protection locked="0"/>
    </xf>
    <xf numFmtId="176" fontId="5" fillId="0" borderId="1">
      <alignment vertical="center"/>
      <protection locked="0"/>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76" fontId="5" fillId="0" borderId="1">
      <alignment vertical="center"/>
      <protection locked="0"/>
    </xf>
    <xf numFmtId="176" fontId="5" fillId="0" borderId="1">
      <alignment vertical="center"/>
      <protection locked="0"/>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76" fontId="5" fillId="0" borderId="1">
      <alignment vertical="center"/>
      <protection locked="0"/>
    </xf>
    <xf numFmtId="176" fontId="5" fillId="0" borderId="1">
      <alignment vertical="center"/>
      <protection locked="0"/>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76" fontId="5" fillId="0" borderId="1">
      <alignment vertical="center"/>
      <protection locked="0"/>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47" fillId="4" borderId="12" applyNumberForma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47" fillId="4" borderId="12" applyNumberForma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47" fillId="4" borderId="12" applyNumberFormat="0" applyAlignment="0" applyProtection="0">
      <alignment vertical="center"/>
    </xf>
    <xf numFmtId="0" fontId="0" fillId="2" borderId="11" applyNumberFormat="0" applyFont="0" applyAlignment="0" applyProtection="0">
      <alignment vertical="center"/>
    </xf>
    <xf numFmtId="0" fontId="47" fillId="4" borderId="12" applyNumberFormat="0" applyAlignment="0" applyProtection="0">
      <alignment vertical="center"/>
    </xf>
    <xf numFmtId="0" fontId="0"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92"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0" fillId="0" borderId="0" applyFont="0" applyFill="0" applyBorder="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5" fillId="2" borderId="11" applyNumberFormat="0" applyFon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7"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76" fontId="5" fillId="0" borderId="1">
      <alignment vertical="center"/>
      <protection locked="0"/>
    </xf>
    <xf numFmtId="176" fontId="5" fillId="0" borderId="1">
      <alignment vertical="center"/>
      <protection locked="0"/>
    </xf>
    <xf numFmtId="0" fontId="48" fillId="4" borderId="12" applyNumberFormat="0" applyAlignment="0" applyProtection="0">
      <alignment vertical="center"/>
    </xf>
    <xf numFmtId="176" fontId="5" fillId="0" borderId="1">
      <alignment vertical="center"/>
      <protection locked="0"/>
    </xf>
    <xf numFmtId="176" fontId="5" fillId="0" borderId="1">
      <alignment vertical="center"/>
      <protection locked="0"/>
    </xf>
    <xf numFmtId="0" fontId="48" fillId="4" borderId="12" applyNumberFormat="0" applyAlignment="0" applyProtection="0">
      <alignment vertical="center"/>
    </xf>
    <xf numFmtId="176" fontId="5" fillId="0" borderId="1">
      <alignment vertical="center"/>
      <protection locked="0"/>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76" fontId="5" fillId="0" borderId="1">
      <alignment vertical="center"/>
      <protection locked="0"/>
    </xf>
    <xf numFmtId="176" fontId="5" fillId="0" borderId="1">
      <alignment vertical="center"/>
      <protection locked="0"/>
    </xf>
    <xf numFmtId="0" fontId="48" fillId="4" borderId="12" applyNumberFormat="0" applyAlignment="0" applyProtection="0">
      <alignment vertical="center"/>
    </xf>
    <xf numFmtId="176" fontId="5" fillId="0" borderId="1">
      <alignment vertical="center"/>
      <protection locked="0"/>
    </xf>
    <xf numFmtId="176" fontId="5" fillId="0" borderId="1">
      <alignment vertical="center"/>
      <protection locked="0"/>
    </xf>
    <xf numFmtId="0" fontId="48" fillId="4" borderId="12" applyNumberFormat="0" applyAlignment="0" applyProtection="0">
      <alignment vertical="center"/>
    </xf>
    <xf numFmtId="176" fontId="5" fillId="0" borderId="1">
      <alignment vertical="center"/>
      <protection locked="0"/>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5" fillId="2" borderId="11" applyNumberFormat="0" applyFon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0" fontId="48" fillId="4" borderId="12" applyNumberFormat="0" applyAlignment="0" applyProtection="0">
      <alignment vertical="center"/>
    </xf>
    <xf numFmtId="1" fontId="95" fillId="0" borderId="18" applyFill="0" applyProtection="0">
      <alignment horizontal="center"/>
    </xf>
    <xf numFmtId="1" fontId="95" fillId="0" borderId="18" applyFill="0" applyProtection="0">
      <alignment horizontal="center"/>
    </xf>
    <xf numFmtId="1" fontId="95" fillId="0" borderId="18" applyFill="0" applyProtection="0">
      <alignment horizontal="center"/>
    </xf>
    <xf numFmtId="1" fontId="95" fillId="0" borderId="18" applyFill="0" applyProtection="0">
      <alignment horizontal="center"/>
    </xf>
    <xf numFmtId="1" fontId="95" fillId="0" borderId="18" applyFill="0" applyProtection="0">
      <alignment horizontal="center"/>
    </xf>
    <xf numFmtId="1" fontId="95" fillId="0" borderId="18" applyFill="0" applyProtection="0">
      <alignment horizontal="center"/>
    </xf>
    <xf numFmtId="1" fontId="95" fillId="0" borderId="18" applyFill="0" applyProtection="0">
      <alignment horizontal="center"/>
    </xf>
    <xf numFmtId="1" fontId="95" fillId="0" borderId="18" applyFill="0" applyProtection="0">
      <alignment horizontal="center"/>
    </xf>
    <xf numFmtId="1" fontId="95" fillId="0" borderId="18" applyFill="0" applyProtection="0">
      <alignment horizontal="center"/>
    </xf>
    <xf numFmtId="1" fontId="95" fillId="0" borderId="18" applyFill="0" applyProtection="0">
      <alignment horizontal="center"/>
    </xf>
    <xf numFmtId="1" fontId="95" fillId="0" borderId="18" applyFill="0" applyProtection="0">
      <alignment horizontal="center"/>
    </xf>
    <xf numFmtId="1" fontId="95" fillId="0" borderId="18" applyFill="0" applyProtection="0">
      <alignment horizont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 fontId="5" fillId="0" borderId="1">
      <alignment vertical="center"/>
      <protection locked="0"/>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 fontId="5" fillId="0" borderId="1">
      <alignment vertical="center"/>
      <protection locked="0"/>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 fontId="5" fillId="0" borderId="1">
      <alignment vertical="center"/>
      <protection locked="0"/>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 fontId="5" fillId="0" borderId="1">
      <alignment vertical="center"/>
      <protection locked="0"/>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 fontId="5" fillId="0" borderId="1">
      <alignment vertical="center"/>
      <protection locked="0"/>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45" fillId="2" borderId="11"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45" fillId="2" borderId="11"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45" fillId="2" borderId="11"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45" fillId="2" borderId="11" applyNumberFormat="0" applyFont="0" applyAlignment="0" applyProtection="0">
      <alignment vertical="center"/>
    </xf>
    <xf numFmtId="1" fontId="5" fillId="0" borderId="1">
      <alignment vertical="center"/>
      <protection locked="0"/>
    </xf>
    <xf numFmtId="0" fontId="45" fillId="2" borderId="11"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45" fillId="2" borderId="11" applyNumberFormat="0" applyFont="0" applyAlignment="0" applyProtection="0">
      <alignment vertical="center"/>
    </xf>
    <xf numFmtId="1" fontId="5" fillId="0" borderId="1">
      <alignment vertical="center"/>
      <protection locked="0"/>
    </xf>
    <xf numFmtId="0" fontId="45" fillId="2" borderId="11"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45" fillId="2" borderId="11" applyNumberFormat="0" applyFont="0" applyAlignment="0" applyProtection="0">
      <alignment vertical="center"/>
    </xf>
    <xf numFmtId="1"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0" fontId="0" fillId="2" borderId="11" applyNumberFormat="0" applyFont="0" applyAlignment="0" applyProtection="0">
      <alignment vertical="center"/>
    </xf>
    <xf numFmtId="0" fontId="45" fillId="2" borderId="11" applyNumberFormat="0" applyFont="0" applyAlignment="0" applyProtection="0">
      <alignment vertical="center"/>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0" fontId="0" fillId="2" borderId="11" applyNumberFormat="0" applyFont="0" applyAlignment="0" applyProtection="0">
      <alignment vertical="center"/>
    </xf>
    <xf numFmtId="0" fontId="45" fillId="2" borderId="11" applyNumberFormat="0" applyFont="0" applyAlignment="0" applyProtection="0">
      <alignment vertical="center"/>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0" fontId="45" fillId="2" borderId="11" applyNumberFormat="0" applyFont="0" applyAlignment="0" applyProtection="0">
      <alignment vertical="center"/>
    </xf>
    <xf numFmtId="176" fontId="5" fillId="0" borderId="1">
      <alignment vertical="center"/>
      <protection locked="0"/>
    </xf>
    <xf numFmtId="176" fontId="5" fillId="0" borderId="1">
      <alignment vertical="center"/>
      <protection locked="0"/>
    </xf>
    <xf numFmtId="0" fontId="45" fillId="2" borderId="11" applyNumberFormat="0" applyFont="0" applyAlignment="0" applyProtection="0">
      <alignment vertical="center"/>
    </xf>
    <xf numFmtId="176" fontId="5" fillId="0" borderId="1">
      <alignment vertical="center"/>
      <protection locked="0"/>
    </xf>
    <xf numFmtId="176" fontId="5" fillId="0" borderId="1">
      <alignment vertical="center"/>
      <protection locked="0"/>
    </xf>
    <xf numFmtId="0" fontId="45" fillId="2" borderId="11" applyNumberFormat="0" applyFont="0" applyAlignment="0" applyProtection="0">
      <alignment vertical="center"/>
    </xf>
    <xf numFmtId="176" fontId="5" fillId="0" borderId="1">
      <alignment vertical="center"/>
      <protection locked="0"/>
    </xf>
    <xf numFmtId="176" fontId="5" fillId="0" borderId="1">
      <alignment vertical="center"/>
      <protection locked="0"/>
    </xf>
    <xf numFmtId="0" fontId="0" fillId="2" borderId="11" applyNumberFormat="0" applyFont="0" applyAlignment="0" applyProtection="0">
      <alignment vertical="center"/>
    </xf>
    <xf numFmtId="0" fontId="45" fillId="2" borderId="11" applyNumberFormat="0" applyFont="0" applyAlignment="0" applyProtection="0">
      <alignment vertical="center"/>
    </xf>
    <xf numFmtId="176" fontId="5" fillId="0" borderId="1">
      <alignment vertical="center"/>
      <protection locked="0"/>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76" fontId="5" fillId="0" borderId="1">
      <alignment vertical="center"/>
      <protection locked="0"/>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76" fontId="5" fillId="0" borderId="1">
      <alignment vertical="center"/>
      <protection locked="0"/>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76" fontId="5" fillId="0" borderId="1">
      <alignment vertical="center"/>
      <protection locked="0"/>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76" fontId="5" fillId="0" borderId="1">
      <alignment vertical="center"/>
      <protection locked="0"/>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76" fontId="5" fillId="0" borderId="1">
      <alignment vertical="center"/>
      <protection locked="0"/>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76" fontId="5" fillId="0" borderId="1">
      <alignment vertical="center"/>
      <protection locked="0"/>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76" fontId="5" fillId="0" borderId="1">
      <alignment vertical="center"/>
      <protection locked="0"/>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76" fontId="5" fillId="0" borderId="1">
      <alignment vertical="center"/>
      <protection locked="0"/>
    </xf>
    <xf numFmtId="0" fontId="45" fillId="2" borderId="11" applyNumberFormat="0" applyFont="0" applyAlignment="0" applyProtection="0">
      <alignment vertical="center"/>
    </xf>
    <xf numFmtId="0" fontId="45" fillId="2" borderId="11" applyNumberFormat="0" applyFont="0" applyAlignment="0" applyProtection="0">
      <alignment vertical="center"/>
    </xf>
    <xf numFmtId="176" fontId="5" fillId="0" borderId="1">
      <alignment vertical="center"/>
      <protection locked="0"/>
    </xf>
    <xf numFmtId="176" fontId="5" fillId="0" borderId="1">
      <alignment vertical="center"/>
      <protection locked="0"/>
    </xf>
    <xf numFmtId="176" fontId="5" fillId="0" borderId="1">
      <alignment vertical="center"/>
      <protection locked="0"/>
    </xf>
    <xf numFmtId="0" fontId="41" fillId="0" borderId="0"/>
    <xf numFmtId="0" fontId="41" fillId="0" borderId="0">
      <alignment vertical="center"/>
    </xf>
    <xf numFmtId="0" fontId="110" fillId="0" borderId="0"/>
    <xf numFmtId="43" fontId="95" fillId="0" borderId="0" applyFont="0" applyFill="0" applyBorder="0" applyAlignment="0" applyProtection="0"/>
    <xf numFmtId="41" fontId="95" fillId="0" borderId="0" applyFont="0" applyFill="0" applyBorder="0" applyAlignment="0" applyProtection="0"/>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0"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0" fontId="45" fillId="2" borderId="11" applyNumberFormat="0" applyFont="0" applyAlignment="0" applyProtection="0">
      <alignment vertical="center"/>
    </xf>
    <xf numFmtId="38" fontId="148" fillId="0" borderId="0" applyFont="0" applyFill="0" applyBorder="0" applyAlignment="0" applyProtection="0"/>
    <xf numFmtId="40" fontId="148" fillId="0" borderId="0" applyFont="0" applyFill="0" applyBorder="0" applyAlignment="0" applyProtection="0"/>
    <xf numFmtId="0" fontId="148" fillId="0" borderId="0" applyFont="0" applyFill="0" applyBorder="0" applyAlignment="0" applyProtection="0"/>
    <xf numFmtId="0" fontId="148" fillId="0" borderId="0" applyFont="0" applyFill="0" applyBorder="0" applyAlignment="0" applyProtection="0"/>
    <xf numFmtId="0" fontId="157" fillId="0" borderId="0"/>
    <xf numFmtId="0" fontId="6" fillId="0" borderId="0">
      <alignment vertical="center"/>
    </xf>
    <xf numFmtId="0" fontId="0" fillId="0" borderId="0">
      <alignment vertical="center"/>
    </xf>
    <xf numFmtId="0" fontId="45" fillId="0" borderId="0">
      <alignment vertical="center"/>
    </xf>
    <xf numFmtId="0" fontId="41" fillId="0" borderId="0"/>
    <xf numFmtId="0" fontId="0" fillId="0" borderId="0"/>
    <xf numFmtId="0" fontId="45" fillId="0" borderId="0">
      <alignment vertical="center"/>
    </xf>
    <xf numFmtId="0" fontId="45" fillId="0" borderId="0">
      <alignment vertical="center"/>
    </xf>
  </cellStyleXfs>
  <cellXfs count="381">
    <xf numFmtId="0" fontId="0" fillId="0" borderId="0" xfId="0" applyAlignment="1">
      <alignment vertical="center"/>
    </xf>
    <xf numFmtId="49" fontId="1" fillId="0" borderId="0" xfId="10968" applyNumberFormat="1" applyFont="1" applyFill="1" applyAlignment="1" applyProtection="1">
      <alignment horizontal="center" vertical="center"/>
    </xf>
    <xf numFmtId="0" fontId="1" fillId="0" borderId="0" xfId="10968" applyNumberFormat="1" applyFont="1" applyFill="1" applyAlignment="1" applyProtection="1">
      <alignment horizontal="center" vertical="center"/>
    </xf>
    <xf numFmtId="207" fontId="1" fillId="0" borderId="0" xfId="10968" applyNumberFormat="1" applyFont="1" applyFill="1" applyAlignment="1" applyProtection="1">
      <alignment horizontal="center" vertical="center"/>
    </xf>
    <xf numFmtId="49" fontId="2" fillId="0" borderId="0" xfId="8838" applyNumberFormat="1" applyFont="1" applyFill="1" applyAlignment="1">
      <alignment horizontal="left" vertical="center"/>
    </xf>
    <xf numFmtId="0" fontId="2" fillId="0" borderId="0" xfId="8838" applyNumberFormat="1" applyFont="1" applyFill="1" applyAlignment="1">
      <alignment horizontal="left" vertical="center"/>
    </xf>
    <xf numFmtId="207" fontId="2" fillId="0" borderId="0" xfId="8838" applyNumberFormat="1" applyFont="1" applyFill="1" applyAlignment="1">
      <alignment horizontal="left" vertical="center"/>
    </xf>
    <xf numFmtId="49" fontId="3" fillId="0" borderId="1" xfId="10968" applyNumberFormat="1" applyFont="1" applyFill="1" applyBorder="1" applyAlignment="1">
      <alignment horizontal="center" vertical="center" wrapText="1"/>
    </xf>
    <xf numFmtId="0" fontId="3" fillId="0" borderId="1" xfId="10968" applyFont="1" applyFill="1" applyBorder="1" applyAlignment="1">
      <alignment horizontal="center" vertical="center" wrapText="1"/>
    </xf>
    <xf numFmtId="207" fontId="3" fillId="0" borderId="1" xfId="8838" applyNumberFormat="1" applyFont="1" applyFill="1" applyBorder="1" applyAlignment="1" applyProtection="1">
      <alignment horizontal="center" vertical="center"/>
    </xf>
    <xf numFmtId="0" fontId="3" fillId="0" borderId="1" xfId="8838" applyNumberFormat="1" applyFont="1" applyFill="1" applyBorder="1" applyAlignment="1" applyProtection="1">
      <alignment horizontal="center" vertical="center"/>
    </xf>
    <xf numFmtId="207" fontId="3" fillId="0" borderId="1" xfId="8838" applyNumberFormat="1" applyFont="1" applyFill="1" applyBorder="1" applyAlignment="1" applyProtection="1">
      <alignment horizontal="center" vertical="center" wrapText="1"/>
    </xf>
    <xf numFmtId="0" fontId="3" fillId="0" borderId="1" xfId="8838" applyNumberFormat="1" applyFont="1" applyFill="1" applyBorder="1" applyAlignment="1" applyProtection="1">
      <alignment horizontal="center" vertical="center" wrapText="1"/>
    </xf>
    <xf numFmtId="49" fontId="4" fillId="0" borderId="2" xfId="8838" applyNumberFormat="1" applyFont="1" applyFill="1" applyBorder="1" applyAlignment="1">
      <alignment horizontal="center" vertical="center"/>
    </xf>
    <xf numFmtId="0" fontId="3" fillId="0" borderId="1" xfId="8838" applyNumberFormat="1" applyFont="1" applyFill="1" applyBorder="1" applyAlignment="1">
      <alignment horizontal="center" vertical="center"/>
    </xf>
    <xf numFmtId="185" fontId="3" fillId="0" borderId="1" xfId="2628" applyNumberFormat="1" applyFont="1" applyFill="1" applyBorder="1" applyAlignment="1">
      <alignment horizontal="right" vertical="center"/>
    </xf>
    <xf numFmtId="49" fontId="5" fillId="0" borderId="1" xfId="2628" applyNumberFormat="1" applyFont="1" applyFill="1" applyBorder="1" applyAlignment="1">
      <alignment horizontal="left" vertical="center" wrapText="1"/>
    </xf>
    <xf numFmtId="0" fontId="4" fillId="0" borderId="1" xfId="8838" applyNumberFormat="1" applyFont="1" applyFill="1" applyBorder="1" applyAlignment="1">
      <alignment horizontal="left" vertical="center"/>
    </xf>
    <xf numFmtId="185" fontId="4" fillId="0" borderId="1" xfId="2628" applyNumberFormat="1" applyFont="1" applyFill="1" applyBorder="1" applyAlignment="1">
      <alignment horizontal="right" vertical="center"/>
    </xf>
    <xf numFmtId="49" fontId="6" fillId="0" borderId="1" xfId="0" applyNumberFormat="1" applyFont="1" applyFill="1" applyBorder="1" applyAlignment="1" applyProtection="1">
      <alignment horizontal="left" vertical="center"/>
    </xf>
    <xf numFmtId="185" fontId="4" fillId="0" borderId="1" xfId="8838" applyNumberFormat="1" applyFont="1" applyFill="1" applyBorder="1" applyAlignment="1">
      <alignment horizontal="right" vertical="center"/>
    </xf>
    <xf numFmtId="185" fontId="4" fillId="0" borderId="1" xfId="0" applyNumberFormat="1" applyFont="1" applyFill="1" applyBorder="1" applyAlignment="1" applyProtection="1">
      <alignment horizontal="right"/>
    </xf>
    <xf numFmtId="49" fontId="5" fillId="0" borderId="0" xfId="2628" applyNumberFormat="1" applyFont="1" applyFill="1" applyBorder="1" applyAlignment="1">
      <alignment horizontal="center" vertical="center" wrapText="1"/>
    </xf>
    <xf numFmtId="49" fontId="2" fillId="0" borderId="0" xfId="8838" applyNumberFormat="1" applyFont="1" applyFill="1" applyBorder="1"/>
    <xf numFmtId="177" fontId="1" fillId="0" borderId="0" xfId="10968" applyNumberFormat="1" applyFont="1" applyFill="1" applyAlignment="1" applyProtection="1">
      <alignment horizontal="center" vertical="center"/>
    </xf>
    <xf numFmtId="10" fontId="1" fillId="0" borderId="0" xfId="10968" applyNumberFormat="1" applyFont="1" applyFill="1" applyAlignment="1" applyProtection="1">
      <alignment horizontal="center" vertical="center"/>
    </xf>
    <xf numFmtId="185" fontId="1" fillId="0" borderId="0" xfId="10968" applyNumberFormat="1" applyFont="1" applyFill="1" applyAlignment="1" applyProtection="1">
      <alignment horizontal="center" vertical="center"/>
    </xf>
    <xf numFmtId="177" fontId="2" fillId="0" borderId="0" xfId="8838" applyNumberFormat="1" applyFont="1" applyFill="1" applyAlignment="1">
      <alignment horizontal="left" vertical="center"/>
    </xf>
    <xf numFmtId="10" fontId="5" fillId="0" borderId="0" xfId="8838" applyNumberFormat="1" applyFont="1" applyFill="1" applyAlignment="1">
      <alignment horizontal="right" vertical="center"/>
    </xf>
    <xf numFmtId="185" fontId="5" fillId="0" borderId="0" xfId="8838" applyNumberFormat="1" applyFont="1" applyFill="1" applyAlignment="1">
      <alignment horizontal="right" vertical="center"/>
    </xf>
    <xf numFmtId="185" fontId="5" fillId="0" borderId="3" xfId="8838" applyNumberFormat="1" applyFont="1" applyFill="1" applyBorder="1" applyAlignment="1">
      <alignment horizontal="center" vertical="center"/>
    </xf>
    <xf numFmtId="177" fontId="3" fillId="0" borderId="1" xfId="8838" applyNumberFormat="1" applyFont="1" applyFill="1" applyBorder="1" applyAlignment="1" applyProtection="1">
      <alignment horizontal="center" vertical="center"/>
    </xf>
    <xf numFmtId="10" fontId="3" fillId="0" borderId="1" xfId="8838" applyNumberFormat="1" applyFont="1" applyFill="1" applyBorder="1" applyAlignment="1" applyProtection="1">
      <alignment horizontal="center" vertical="center"/>
    </xf>
    <xf numFmtId="185" fontId="7" fillId="0" borderId="1" xfId="2589" applyNumberFormat="1" applyFont="1" applyFill="1" applyBorder="1" applyAlignment="1">
      <alignment horizontal="center" vertical="center" wrapText="1"/>
    </xf>
    <xf numFmtId="177" fontId="3" fillId="0" borderId="1" xfId="8838" applyNumberFormat="1" applyFont="1" applyFill="1" applyBorder="1" applyAlignment="1" applyProtection="1">
      <alignment horizontal="center" vertical="center" wrapText="1"/>
    </xf>
    <xf numFmtId="10" fontId="3" fillId="0" borderId="1" xfId="8838" applyNumberFormat="1" applyFont="1" applyFill="1" applyBorder="1" applyAlignment="1" applyProtection="1">
      <alignment horizontal="center" vertical="center" wrapText="1"/>
    </xf>
    <xf numFmtId="177" fontId="3" fillId="0" borderId="4" xfId="2628" applyNumberFormat="1" applyFont="1" applyFill="1" applyBorder="1" applyAlignment="1">
      <alignment vertical="center"/>
    </xf>
    <xf numFmtId="10" fontId="3" fillId="0" borderId="4" xfId="8838" applyNumberFormat="1" applyFont="1" applyFill="1" applyBorder="1" applyAlignment="1">
      <alignment horizontal="right" vertical="center"/>
    </xf>
    <xf numFmtId="185" fontId="3" fillId="0" borderId="4" xfId="8838" applyNumberFormat="1" applyFont="1" applyFill="1" applyBorder="1" applyAlignment="1">
      <alignment horizontal="right" vertical="center"/>
    </xf>
    <xf numFmtId="207" fontId="4" fillId="0" borderId="5" xfId="2628" applyNumberFormat="1" applyFont="1" applyFill="1" applyBorder="1" applyAlignment="1">
      <alignment vertical="center"/>
    </xf>
    <xf numFmtId="10" fontId="4" fillId="0" borderId="4" xfId="8838" applyNumberFormat="1" applyFont="1" applyFill="1" applyBorder="1" applyAlignment="1">
      <alignment horizontal="right" vertical="center"/>
    </xf>
    <xf numFmtId="185" fontId="4" fillId="0" borderId="4" xfId="8838" applyNumberFormat="1" applyFont="1" applyFill="1" applyBorder="1" applyAlignment="1">
      <alignment horizontal="right" vertical="center"/>
    </xf>
    <xf numFmtId="177" fontId="6" fillId="0" borderId="1" xfId="8838" applyNumberFormat="1" applyFont="1" applyFill="1" applyBorder="1" applyAlignment="1">
      <alignment horizontal="right" vertical="center"/>
    </xf>
    <xf numFmtId="10" fontId="8" fillId="0" borderId="4" xfId="8838" applyNumberFormat="1" applyFont="1" applyFill="1" applyBorder="1" applyAlignment="1">
      <alignment horizontal="right" vertical="center"/>
    </xf>
    <xf numFmtId="185" fontId="6" fillId="0" borderId="1" xfId="8838" applyNumberFormat="1" applyFont="1" applyFill="1" applyBorder="1" applyAlignment="1">
      <alignment horizontal="right" vertical="center"/>
    </xf>
    <xf numFmtId="0" fontId="0" fillId="0" borderId="0" xfId="8346" applyFont="1" applyFill="1" applyAlignment="1">
      <alignment vertical="center"/>
    </xf>
    <xf numFmtId="0" fontId="5" fillId="0" borderId="0" xfId="8346" applyFont="1" applyFill="1" applyAlignment="1">
      <alignment vertical="center"/>
    </xf>
    <xf numFmtId="0" fontId="9" fillId="0" borderId="0" xfId="8346" applyFont="1" applyFill="1" applyAlignment="1">
      <alignment vertical="center"/>
    </xf>
    <xf numFmtId="0" fontId="10" fillId="0" borderId="0" xfId="8346" applyFont="1" applyFill="1" applyAlignment="1">
      <alignment vertical="center"/>
    </xf>
    <xf numFmtId="0" fontId="0" fillId="0" borderId="0" xfId="8346" applyFont="1" applyFill="1" applyAlignment="1">
      <alignment vertical="center" wrapText="1"/>
    </xf>
    <xf numFmtId="179" fontId="0" fillId="0" borderId="0" xfId="8346" applyNumberFormat="1" applyFont="1" applyFill="1" applyAlignment="1">
      <alignment horizontal="center" vertical="center"/>
    </xf>
    <xf numFmtId="185" fontId="0" fillId="0" borderId="0" xfId="8346" applyNumberFormat="1" applyFont="1" applyFill="1" applyAlignment="1">
      <alignment vertical="center"/>
    </xf>
    <xf numFmtId="0" fontId="11" fillId="0" borderId="0" xfId="8346" applyFont="1" applyFill="1" applyAlignment="1">
      <alignment horizontal="center" vertical="center" wrapText="1"/>
    </xf>
    <xf numFmtId="0" fontId="5" fillId="0" borderId="0" xfId="8346" applyFont="1" applyFill="1" applyAlignment="1">
      <alignment horizontal="center" vertical="center" wrapText="1"/>
    </xf>
    <xf numFmtId="179" fontId="5" fillId="0" borderId="0" xfId="8346" applyNumberFormat="1" applyFont="1" applyFill="1" applyAlignment="1">
      <alignment horizontal="center" vertical="center" wrapText="1"/>
    </xf>
    <xf numFmtId="185" fontId="5" fillId="0" borderId="0" xfId="8346" applyNumberFormat="1" applyFont="1" applyFill="1" applyAlignment="1">
      <alignment horizontal="center" vertical="center" wrapText="1"/>
    </xf>
    <xf numFmtId="0" fontId="9" fillId="0" borderId="3" xfId="8346" applyFont="1" applyFill="1" applyBorder="1" applyAlignment="1">
      <alignment horizontal="right" vertical="center" wrapText="1"/>
    </xf>
    <xf numFmtId="0" fontId="6" fillId="0" borderId="1" xfId="8346" applyFont="1" applyFill="1" applyBorder="1" applyAlignment="1">
      <alignment horizontal="center" vertical="center" wrapText="1"/>
    </xf>
    <xf numFmtId="179" fontId="6" fillId="0" borderId="1" xfId="8346" applyNumberFormat="1" applyFont="1" applyFill="1" applyBorder="1" applyAlignment="1">
      <alignment horizontal="center" vertical="center" wrapText="1"/>
    </xf>
    <xf numFmtId="185" fontId="6" fillId="0" borderId="1" xfId="8346" applyNumberFormat="1" applyFont="1" applyFill="1" applyBorder="1" applyAlignment="1">
      <alignment horizontal="center" vertical="center"/>
    </xf>
    <xf numFmtId="179" fontId="6" fillId="0" borderId="1" xfId="8346" applyNumberFormat="1" applyFont="1" applyFill="1" applyBorder="1" applyAlignment="1">
      <alignment horizontal="center" vertical="center"/>
    </xf>
    <xf numFmtId="0" fontId="8" fillId="0" borderId="1" xfId="8346" applyFont="1" applyFill="1" applyBorder="1" applyAlignment="1">
      <alignment vertical="center" wrapText="1"/>
    </xf>
    <xf numFmtId="41" fontId="6" fillId="0" borderId="1" xfId="55" applyNumberFormat="1" applyFont="1" applyFill="1" applyBorder="1" applyAlignment="1">
      <alignment vertical="center"/>
    </xf>
    <xf numFmtId="208" fontId="6" fillId="0" borderId="1" xfId="55" applyNumberFormat="1" applyFont="1" applyFill="1" applyBorder="1" applyAlignment="1">
      <alignment horizontal="center" vertical="center"/>
    </xf>
    <xf numFmtId="0" fontId="6" fillId="0" borderId="1" xfId="8346" applyFont="1" applyFill="1" applyBorder="1" applyAlignment="1">
      <alignment vertical="center" wrapText="1"/>
    </xf>
    <xf numFmtId="0" fontId="8" fillId="0" borderId="1" xfId="8346" applyFont="1" applyFill="1" applyBorder="1" applyAlignment="1">
      <alignment horizontal="center" vertical="center" wrapText="1"/>
    </xf>
    <xf numFmtId="0" fontId="6" fillId="0" borderId="0" xfId="58341" applyFont="1" applyFill="1" applyAlignment="1">
      <alignment horizontal="left" vertical="center"/>
    </xf>
    <xf numFmtId="201" fontId="10" fillId="0" borderId="0" xfId="8346" applyNumberFormat="1" applyFont="1" applyFill="1" applyAlignment="1">
      <alignment vertical="center"/>
    </xf>
    <xf numFmtId="197" fontId="10" fillId="0" borderId="0" xfId="8346" applyNumberFormat="1" applyFont="1" applyFill="1" applyAlignment="1">
      <alignment vertical="center"/>
    </xf>
    <xf numFmtId="189" fontId="10" fillId="0" borderId="0" xfId="8346" applyNumberFormat="1" applyFont="1" applyFill="1" applyAlignment="1">
      <alignment vertical="center"/>
    </xf>
    <xf numFmtId="185" fontId="10" fillId="0" borderId="0" xfId="8346" applyNumberFormat="1" applyFont="1" applyFill="1" applyAlignment="1">
      <alignment vertical="center"/>
    </xf>
    <xf numFmtId="185" fontId="9" fillId="0" borderId="0" xfId="8346" applyNumberFormat="1" applyFont="1" applyFill="1" applyAlignment="1">
      <alignment vertical="center"/>
    </xf>
    <xf numFmtId="189" fontId="9" fillId="0" borderId="0" xfId="8346" applyNumberFormat="1" applyFont="1" applyFill="1" applyAlignment="1">
      <alignment vertical="center"/>
    </xf>
    <xf numFmtId="0" fontId="12" fillId="0" borderId="0" xfId="8346" applyFont="1" applyFill="1" applyAlignment="1">
      <alignment vertical="center"/>
    </xf>
    <xf numFmtId="0" fontId="13" fillId="0" borderId="0" xfId="8346" applyFont="1" applyFill="1" applyAlignment="1">
      <alignment horizontal="center" vertical="center" wrapText="1"/>
    </xf>
    <xf numFmtId="0" fontId="6" fillId="0" borderId="0" xfId="8346" applyFont="1" applyFill="1" applyAlignment="1">
      <alignment horizontal="center" vertical="center" wrapText="1"/>
    </xf>
    <xf numFmtId="179" fontId="6" fillId="0" borderId="0" xfId="8346" applyNumberFormat="1" applyFont="1" applyFill="1" applyAlignment="1">
      <alignment horizontal="center" vertical="center" wrapText="1"/>
    </xf>
    <xf numFmtId="185" fontId="6" fillId="0" borderId="0" xfId="8346" applyNumberFormat="1" applyFont="1" applyFill="1" applyAlignment="1">
      <alignment horizontal="center" vertical="center" wrapText="1"/>
    </xf>
    <xf numFmtId="0" fontId="14" fillId="0" borderId="3" xfId="8346" applyFont="1" applyFill="1" applyBorder="1" applyAlignment="1">
      <alignment horizontal="right" vertical="center" wrapText="1"/>
    </xf>
    <xf numFmtId="0" fontId="15" fillId="0" borderId="1" xfId="8346" applyFont="1" applyFill="1" applyBorder="1" applyAlignment="1">
      <alignment horizontal="center" vertical="center" wrapText="1"/>
    </xf>
    <xf numFmtId="179" fontId="15" fillId="0" borderId="1" xfId="8346" applyNumberFormat="1" applyFont="1" applyFill="1" applyBorder="1" applyAlignment="1">
      <alignment horizontal="center" vertical="center" wrapText="1"/>
    </xf>
    <xf numFmtId="185" fontId="15" fillId="0" borderId="1" xfId="8346" applyNumberFormat="1" applyFont="1" applyFill="1" applyBorder="1" applyAlignment="1">
      <alignment horizontal="center" vertical="center"/>
    </xf>
    <xf numFmtId="179" fontId="15" fillId="0" borderId="1" xfId="8346" applyNumberFormat="1" applyFont="1" applyFill="1" applyBorder="1" applyAlignment="1">
      <alignment horizontal="center" vertical="center"/>
    </xf>
    <xf numFmtId="0" fontId="15" fillId="0" borderId="1" xfId="8346" applyFont="1" applyFill="1" applyBorder="1" applyAlignment="1">
      <alignment vertical="center" wrapText="1"/>
    </xf>
    <xf numFmtId="41" fontId="15" fillId="0" borderId="1" xfId="55" applyNumberFormat="1" applyFont="1" applyFill="1" applyBorder="1" applyAlignment="1">
      <alignment vertical="center"/>
    </xf>
    <xf numFmtId="208" fontId="15" fillId="0" borderId="1" xfId="55" applyNumberFormat="1" applyFont="1" applyFill="1" applyBorder="1" applyAlignment="1">
      <alignment horizontal="center" vertical="center"/>
    </xf>
    <xf numFmtId="0" fontId="6" fillId="0" borderId="1" xfId="8346" applyFont="1" applyFill="1" applyBorder="1" applyAlignment="1">
      <alignment horizontal="left" vertical="center" wrapText="1"/>
    </xf>
    <xf numFmtId="41" fontId="16" fillId="0" borderId="1" xfId="55" applyNumberFormat="1" applyFont="1" applyFill="1" applyBorder="1" applyAlignment="1">
      <alignment vertical="center"/>
    </xf>
    <xf numFmtId="208" fontId="16" fillId="0" borderId="1" xfId="55" applyNumberFormat="1" applyFont="1" applyFill="1" applyBorder="1" applyAlignment="1">
      <alignment horizontal="center" vertical="center"/>
    </xf>
    <xf numFmtId="185" fontId="12" fillId="0" borderId="1" xfId="8346" applyNumberFormat="1" applyFont="1" applyFill="1" applyBorder="1" applyAlignment="1">
      <alignment vertical="center"/>
    </xf>
    <xf numFmtId="179" fontId="12" fillId="0" borderId="1" xfId="8346" applyNumberFormat="1" applyFont="1" applyFill="1" applyBorder="1" applyAlignment="1">
      <alignment horizontal="center" vertical="center"/>
    </xf>
    <xf numFmtId="197" fontId="9" fillId="0" borderId="0" xfId="8346" applyNumberFormat="1" applyFont="1" applyFill="1" applyAlignment="1">
      <alignment vertical="center"/>
    </xf>
    <xf numFmtId="10" fontId="9" fillId="0" borderId="0" xfId="8346" applyNumberFormat="1" applyFont="1" applyFill="1" applyAlignment="1">
      <alignment vertical="center"/>
    </xf>
    <xf numFmtId="0" fontId="17" fillId="0" borderId="0" xfId="58344" applyFont="1"/>
    <xf numFmtId="0" fontId="12" fillId="0" borderId="0" xfId="58344" applyFont="1"/>
    <xf numFmtId="0" fontId="18" fillId="0" borderId="0" xfId="58344" applyFont="1"/>
    <xf numFmtId="0" fontId="13" fillId="0" borderId="0" xfId="58346" applyFont="1" applyFill="1" applyBorder="1" applyAlignment="1">
      <alignment horizontal="center" vertical="center" wrapText="1"/>
    </xf>
    <xf numFmtId="0" fontId="19" fillId="0" borderId="3" xfId="58346" applyFont="1" applyFill="1" applyBorder="1" applyAlignment="1">
      <alignment horizontal="right" vertical="center" wrapText="1"/>
    </xf>
    <xf numFmtId="0" fontId="6" fillId="0" borderId="1" xfId="58343" applyFont="1" applyBorder="1" applyAlignment="1">
      <alignment horizontal="center" vertical="center"/>
    </xf>
    <xf numFmtId="0" fontId="6" fillId="0" borderId="6" xfId="58343" applyFont="1" applyBorder="1" applyAlignment="1">
      <alignment horizontal="center" vertical="center" wrapText="1"/>
    </xf>
    <xf numFmtId="0" fontId="6" fillId="0" borderId="2" xfId="58341" applyFont="1" applyBorder="1" applyAlignment="1">
      <alignment horizontal="center" vertical="center"/>
    </xf>
    <xf numFmtId="190" fontId="6" fillId="0" borderId="1" xfId="45596" applyNumberFormat="1" applyFont="1" applyBorder="1" applyAlignment="1">
      <alignment horizontal="center" vertical="center" wrapText="1"/>
    </xf>
    <xf numFmtId="0" fontId="6" fillId="0" borderId="4" xfId="58341" applyFont="1" applyBorder="1" applyAlignment="1">
      <alignment horizontal="center" vertical="center"/>
    </xf>
    <xf numFmtId="190" fontId="6" fillId="0" borderId="1" xfId="45596" applyNumberFormat="1" applyFont="1" applyBorder="1" applyAlignment="1">
      <alignment horizontal="center" vertical="center"/>
    </xf>
    <xf numFmtId="0" fontId="19" fillId="0" borderId="1" xfId="58345" applyFont="1" applyFill="1" applyBorder="1" applyAlignment="1">
      <alignment horizontal="left" vertical="center" wrapText="1"/>
    </xf>
    <xf numFmtId="189" fontId="6" fillId="0" borderId="1" xfId="58341" applyNumberFormat="1" applyFont="1" applyFill="1" applyBorder="1" applyAlignment="1">
      <alignment horizontal="right" vertical="center"/>
    </xf>
    <xf numFmtId="208" fontId="19" fillId="0" borderId="4" xfId="55" applyNumberFormat="1" applyFont="1" applyFill="1" applyBorder="1" applyAlignment="1">
      <alignment horizontal="center" vertical="center" wrapText="1"/>
    </xf>
    <xf numFmtId="0" fontId="6" fillId="0" borderId="1" xfId="58345" applyFont="1" applyFill="1" applyBorder="1" applyAlignment="1">
      <alignment horizontal="left" vertical="center" wrapText="1"/>
    </xf>
    <xf numFmtId="38" fontId="6" fillId="0" borderId="1" xfId="58341" applyNumberFormat="1" applyFont="1" applyFill="1" applyBorder="1" applyAlignment="1">
      <alignment horizontal="right" vertical="center"/>
    </xf>
    <xf numFmtId="38" fontId="6" fillId="0" borderId="1" xfId="58344" applyNumberFormat="1" applyFont="1" applyFill="1" applyBorder="1" applyAlignment="1">
      <alignment vertical="center"/>
    </xf>
    <xf numFmtId="0" fontId="19" fillId="0" borderId="1" xfId="58345" applyFont="1" applyFill="1" applyBorder="1" applyAlignment="1">
      <alignment horizontal="center" vertical="center" wrapText="1"/>
    </xf>
    <xf numFmtId="0" fontId="19" fillId="0" borderId="7" xfId="58346" applyFont="1" applyFill="1" applyBorder="1" applyAlignment="1">
      <alignment horizontal="left" vertical="center" wrapText="1"/>
    </xf>
    <xf numFmtId="0" fontId="19" fillId="0" borderId="1" xfId="58346" applyFont="1" applyFill="1" applyBorder="1" applyAlignment="1">
      <alignment horizontal="center" vertical="center" wrapText="1"/>
    </xf>
    <xf numFmtId="0" fontId="18" fillId="0" borderId="0" xfId="58344" applyFont="1" applyFill="1"/>
    <xf numFmtId="189" fontId="18" fillId="0" borderId="0" xfId="58344" applyNumberFormat="1" applyFont="1"/>
    <xf numFmtId="0" fontId="12" fillId="0" borderId="0" xfId="58341" applyFont="1" applyFill="1">
      <alignment vertical="center"/>
    </xf>
    <xf numFmtId="0" fontId="18" fillId="0" borderId="0" xfId="58341" applyFont="1" applyFill="1">
      <alignment vertical="center"/>
    </xf>
    <xf numFmtId="0" fontId="11" fillId="0" borderId="0" xfId="58342" applyFont="1" applyFill="1" applyBorder="1" applyAlignment="1">
      <alignment horizontal="center" vertical="center" wrapText="1"/>
    </xf>
    <xf numFmtId="0" fontId="20" fillId="0" borderId="0" xfId="58342" applyFont="1" applyFill="1">
      <alignment vertical="center"/>
    </xf>
    <xf numFmtId="0" fontId="21" fillId="0" borderId="3" xfId="58342" applyFont="1" applyFill="1" applyBorder="1" applyAlignment="1">
      <alignment vertical="center" wrapText="1"/>
    </xf>
    <xf numFmtId="0" fontId="21" fillId="0" borderId="3" xfId="58342" applyFont="1" applyFill="1" applyBorder="1" applyAlignment="1">
      <alignment horizontal="right" vertical="center" wrapText="1"/>
    </xf>
    <xf numFmtId="0" fontId="6" fillId="0" borderId="6" xfId="58343" applyFont="1" applyFill="1" applyBorder="1" applyAlignment="1">
      <alignment horizontal="center" vertical="center"/>
    </xf>
    <xf numFmtId="0" fontId="6" fillId="0" borderId="6" xfId="58343" applyFont="1" applyFill="1" applyBorder="1" applyAlignment="1">
      <alignment horizontal="center" vertical="center" wrapText="1"/>
    </xf>
    <xf numFmtId="0" fontId="6" fillId="0" borderId="7" xfId="58343" applyFont="1" applyFill="1" applyBorder="1" applyAlignment="1">
      <alignment horizontal="center" vertical="center"/>
    </xf>
    <xf numFmtId="0" fontId="6" fillId="0" borderId="8" xfId="58343" applyFont="1" applyFill="1" applyBorder="1" applyAlignment="1">
      <alignment horizontal="center" vertical="center"/>
    </xf>
    <xf numFmtId="0" fontId="6" fillId="0" borderId="9" xfId="58343" applyFont="1" applyFill="1" applyBorder="1" applyAlignment="1">
      <alignment horizontal="center" vertical="center"/>
    </xf>
    <xf numFmtId="0" fontId="22" fillId="0" borderId="0" xfId="58342" applyFont="1" applyFill="1">
      <alignment vertical="center"/>
    </xf>
    <xf numFmtId="0" fontId="6" fillId="0" borderId="2" xfId="58343" applyFont="1" applyFill="1" applyBorder="1" applyAlignment="1">
      <alignment horizontal="center" vertical="center"/>
    </xf>
    <xf numFmtId="0" fontId="6" fillId="0" borderId="2" xfId="58343" applyFont="1" applyFill="1" applyBorder="1" applyAlignment="1">
      <alignment horizontal="center" vertical="center" wrapText="1"/>
    </xf>
    <xf numFmtId="190" fontId="6" fillId="0" borderId="6" xfId="45596" applyNumberFormat="1" applyFont="1" applyFill="1" applyBorder="1" applyAlignment="1">
      <alignment horizontal="center" vertical="center" wrapText="1"/>
    </xf>
    <xf numFmtId="190" fontId="6" fillId="0" borderId="7" xfId="45596" applyNumberFormat="1" applyFont="1" applyFill="1" applyBorder="1" applyAlignment="1">
      <alignment horizontal="center" vertical="center" wrapText="1"/>
    </xf>
    <xf numFmtId="190" fontId="6" fillId="0" borderId="9" xfId="45596" applyNumberFormat="1" applyFont="1" applyFill="1" applyBorder="1" applyAlignment="1">
      <alignment horizontal="center" vertical="center" wrapText="1"/>
    </xf>
    <xf numFmtId="0" fontId="6" fillId="0" borderId="4" xfId="58343" applyFont="1" applyFill="1" applyBorder="1" applyAlignment="1">
      <alignment horizontal="center" vertical="center"/>
    </xf>
    <xf numFmtId="0" fontId="6" fillId="0" borderId="4" xfId="58343" applyFont="1" applyFill="1" applyBorder="1" applyAlignment="1">
      <alignment horizontal="center" vertical="center" wrapText="1"/>
    </xf>
    <xf numFmtId="190" fontId="6" fillId="0" borderId="4" xfId="45596" applyNumberFormat="1" applyFont="1" applyFill="1" applyBorder="1" applyAlignment="1">
      <alignment horizontal="center" vertical="center" wrapText="1"/>
    </xf>
    <xf numFmtId="190" fontId="6" fillId="0" borderId="1" xfId="45596" applyNumberFormat="1" applyFont="1" applyFill="1" applyBorder="1" applyAlignment="1">
      <alignment horizontal="center" vertical="center"/>
    </xf>
    <xf numFmtId="0" fontId="19" fillId="0" borderId="1" xfId="58342" applyFont="1" applyFill="1" applyBorder="1" applyAlignment="1">
      <alignment horizontal="left" vertical="center" wrapText="1"/>
    </xf>
    <xf numFmtId="209" fontId="6" fillId="0" borderId="1" xfId="58341" applyNumberFormat="1" applyFont="1" applyFill="1" applyBorder="1" applyAlignment="1">
      <alignment horizontal="right" vertical="center"/>
    </xf>
    <xf numFmtId="185" fontId="6" fillId="0" borderId="1" xfId="58341" applyNumberFormat="1" applyFont="1" applyFill="1" applyBorder="1" applyAlignment="1">
      <alignment horizontal="right" vertical="center"/>
    </xf>
    <xf numFmtId="0" fontId="22" fillId="0" borderId="0" xfId="58342" applyFont="1" applyFill="1" applyBorder="1">
      <alignment vertical="center"/>
    </xf>
    <xf numFmtId="41" fontId="6" fillId="0" borderId="1" xfId="55" applyNumberFormat="1" applyFont="1" applyFill="1" applyBorder="1" applyAlignment="1">
      <alignment horizontal="right" vertical="center"/>
    </xf>
    <xf numFmtId="0" fontId="19" fillId="0" borderId="1" xfId="58342" applyFont="1" applyFill="1" applyBorder="1" applyAlignment="1">
      <alignment horizontal="center" vertical="center" wrapText="1"/>
    </xf>
    <xf numFmtId="0" fontId="20" fillId="0" borderId="0" xfId="58342" applyFont="1" applyFill="1" applyBorder="1">
      <alignment vertical="center"/>
    </xf>
    <xf numFmtId="209" fontId="18" fillId="0" borderId="0" xfId="58341" applyNumberFormat="1" applyFont="1" applyFill="1">
      <alignment vertical="center"/>
    </xf>
    <xf numFmtId="0" fontId="6" fillId="0" borderId="0" xfId="58340">
      <alignment vertical="center"/>
    </xf>
    <xf numFmtId="0" fontId="0" fillId="0" borderId="0" xfId="0" applyFill="1" applyBorder="1" applyAlignment="1"/>
    <xf numFmtId="0" fontId="23" fillId="0" borderId="0"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right" vertical="center"/>
    </xf>
    <xf numFmtId="0" fontId="5" fillId="0" borderId="6" xfId="0" applyNumberFormat="1" applyFont="1" applyFill="1" applyBorder="1" applyAlignment="1" applyProtection="1">
      <alignment horizontal="center" vertical="center"/>
    </xf>
    <xf numFmtId="0" fontId="5" fillId="0" borderId="6" xfId="0" applyNumberFormat="1" applyFont="1" applyFill="1" applyBorder="1" applyAlignment="1" applyProtection="1">
      <alignment horizontal="center" vertical="center" wrapText="1"/>
    </xf>
    <xf numFmtId="0" fontId="6" fillId="0" borderId="1" xfId="0" applyFont="1" applyFill="1" applyBorder="1" applyAlignment="1"/>
    <xf numFmtId="3" fontId="5" fillId="0" borderId="1" xfId="0" applyNumberFormat="1" applyFont="1" applyFill="1" applyBorder="1" applyAlignment="1" applyProtection="1">
      <alignment horizontal="right" vertical="center"/>
    </xf>
    <xf numFmtId="0" fontId="5" fillId="0" borderId="1" xfId="0" applyNumberFormat="1" applyFont="1" applyFill="1" applyBorder="1" applyAlignment="1" applyProtection="1">
      <alignment horizontal="right" vertical="center"/>
    </xf>
    <xf numFmtId="0" fontId="6" fillId="0" borderId="0" xfId="58341" applyFont="1" applyFill="1" applyBorder="1" applyAlignment="1">
      <alignment horizontal="left" vertical="center"/>
    </xf>
    <xf numFmtId="41" fontId="24" fillId="0" borderId="0" xfId="55" applyNumberFormat="1" applyFont="1" applyFill="1" applyAlignment="1">
      <alignment vertical="center"/>
    </xf>
    <xf numFmtId="41" fontId="25" fillId="0" borderId="0" xfId="55" applyNumberFormat="1" applyFont="1" applyFill="1" applyAlignment="1">
      <alignment vertical="center" wrapText="1"/>
    </xf>
    <xf numFmtId="41" fontId="26" fillId="0" borderId="0" xfId="55" applyNumberFormat="1" applyFont="1" applyFill="1" applyAlignment="1">
      <alignment vertical="center"/>
    </xf>
    <xf numFmtId="0" fontId="6" fillId="0" borderId="0" xfId="0" applyFont="1" applyAlignment="1">
      <alignment horizontal="right" vertical="center"/>
    </xf>
    <xf numFmtId="41" fontId="27" fillId="0" borderId="1" xfId="55" applyNumberFormat="1" applyFont="1" applyFill="1" applyBorder="1" applyAlignment="1">
      <alignment horizontal="center" vertical="center"/>
    </xf>
    <xf numFmtId="41" fontId="27" fillId="0" borderId="1" xfId="55" applyNumberFormat="1" applyFont="1" applyFill="1" applyBorder="1" applyAlignment="1">
      <alignment horizontal="center" vertical="center" wrapText="1"/>
    </xf>
    <xf numFmtId="41" fontId="27" fillId="0" borderId="1" xfId="55" applyNumberFormat="1" applyFont="1" applyFill="1" applyBorder="1" applyAlignment="1" applyProtection="1">
      <alignment vertical="center"/>
      <protection locked="0"/>
    </xf>
    <xf numFmtId="41" fontId="27" fillId="0" borderId="1" xfId="55" applyNumberFormat="1" applyFont="1" applyFill="1" applyBorder="1" applyAlignment="1">
      <alignment horizontal="right" vertical="center"/>
    </xf>
    <xf numFmtId="0" fontId="27" fillId="0" borderId="1" xfId="10967" applyNumberFormat="1" applyFont="1" applyFill="1" applyBorder="1" applyAlignment="1" applyProtection="1">
      <alignment vertical="center" wrapText="1"/>
      <protection locked="0"/>
    </xf>
    <xf numFmtId="189" fontId="27" fillId="0" borderId="1" xfId="10971" applyNumberFormat="1" applyFont="1" applyFill="1" applyBorder="1" applyAlignment="1">
      <alignment horizontal="right" vertical="center"/>
    </xf>
    <xf numFmtId="41" fontId="26" fillId="0" borderId="1" xfId="55" applyNumberFormat="1" applyFont="1" applyFill="1" applyBorder="1" applyAlignment="1" applyProtection="1">
      <alignment vertical="center"/>
      <protection locked="0"/>
    </xf>
    <xf numFmtId="41" fontId="26" fillId="0" borderId="1" xfId="55" applyNumberFormat="1" applyFont="1" applyFill="1" applyBorder="1" applyAlignment="1">
      <alignment horizontal="right" vertical="center"/>
    </xf>
    <xf numFmtId="0" fontId="26" fillId="0" borderId="1" xfId="10164" applyNumberFormat="1" applyFont="1" applyFill="1" applyBorder="1" applyAlignment="1" applyProtection="1">
      <alignment horizontal="left" vertical="center" wrapText="1"/>
    </xf>
    <xf numFmtId="189" fontId="26" fillId="0" borderId="1" xfId="30675" applyNumberFormat="1" applyFont="1" applyFill="1" applyBorder="1" applyAlignment="1" applyProtection="1">
      <alignment horizontal="right" vertical="center"/>
    </xf>
    <xf numFmtId="0" fontId="0" fillId="0" borderId="1" xfId="0" applyBorder="1" applyAlignment="1">
      <alignment vertical="center"/>
    </xf>
    <xf numFmtId="41" fontId="24" fillId="0" borderId="0" xfId="55" applyNumberFormat="1" applyFont="1" applyFill="1" applyAlignment="1">
      <alignment horizontal="center" vertical="center"/>
    </xf>
    <xf numFmtId="41" fontId="26" fillId="0" borderId="0" xfId="55" applyNumberFormat="1" applyFont="1" applyFill="1" applyAlignment="1">
      <alignment vertical="center" wrapText="1"/>
    </xf>
    <xf numFmtId="43" fontId="26" fillId="0" borderId="0" xfId="55" applyNumberFormat="1" applyFont="1" applyFill="1" applyAlignment="1">
      <alignment vertical="center"/>
    </xf>
    <xf numFmtId="41" fontId="27" fillId="0" borderId="6" xfId="55" applyNumberFormat="1" applyFont="1" applyFill="1" applyBorder="1" applyAlignment="1">
      <alignment horizontal="center" vertical="center" wrapText="1"/>
    </xf>
    <xf numFmtId="41" fontId="27" fillId="0" borderId="7" xfId="55" applyNumberFormat="1" applyFont="1" applyFill="1" applyBorder="1" applyAlignment="1">
      <alignment horizontal="center" vertical="center"/>
    </xf>
    <xf numFmtId="41" fontId="27" fillId="0" borderId="8" xfId="55" applyNumberFormat="1" applyFont="1" applyFill="1" applyBorder="1" applyAlignment="1">
      <alignment horizontal="center" vertical="center"/>
    </xf>
    <xf numFmtId="41" fontId="27" fillId="0" borderId="9" xfId="55" applyNumberFormat="1" applyFont="1" applyFill="1" applyBorder="1" applyAlignment="1">
      <alignment horizontal="center" vertical="center"/>
    </xf>
    <xf numFmtId="41" fontId="27" fillId="0" borderId="2" xfId="55" applyNumberFormat="1" applyFont="1" applyFill="1" applyBorder="1" applyAlignment="1">
      <alignment horizontal="center" vertical="center" wrapText="1"/>
    </xf>
    <xf numFmtId="41" fontId="27" fillId="0" borderId="10" xfId="55" applyNumberFormat="1" applyFont="1" applyFill="1" applyBorder="1" applyAlignment="1">
      <alignment horizontal="center" vertical="center" wrapText="1"/>
    </xf>
    <xf numFmtId="43" fontId="27" fillId="0" borderId="6" xfId="55" applyNumberFormat="1" applyFont="1" applyFill="1" applyBorder="1" applyAlignment="1">
      <alignment horizontal="center" vertical="center" wrapText="1"/>
    </xf>
    <xf numFmtId="41" fontId="27" fillId="0" borderId="6" xfId="55" applyNumberFormat="1" applyFont="1" applyFill="1" applyBorder="1" applyAlignment="1">
      <alignment horizontal="center" vertical="center"/>
    </xf>
    <xf numFmtId="41" fontId="27" fillId="0" borderId="7" xfId="55" applyNumberFormat="1" applyFont="1" applyFill="1" applyBorder="1" applyAlignment="1">
      <alignment horizontal="center" vertical="center" wrapText="1"/>
    </xf>
    <xf numFmtId="41" fontId="27" fillId="0" borderId="4" xfId="55" applyNumberFormat="1" applyFont="1" applyFill="1" applyBorder="1" applyAlignment="1">
      <alignment horizontal="center" vertical="center" wrapText="1"/>
    </xf>
    <xf numFmtId="41" fontId="27" fillId="0" borderId="5" xfId="55" applyNumberFormat="1" applyFont="1" applyFill="1" applyBorder="1" applyAlignment="1">
      <alignment horizontal="center" vertical="center" wrapText="1"/>
    </xf>
    <xf numFmtId="43" fontId="27" fillId="0" borderId="4" xfId="55" applyNumberFormat="1" applyFont="1" applyFill="1" applyBorder="1" applyAlignment="1">
      <alignment horizontal="center" vertical="center" wrapText="1"/>
    </xf>
    <xf numFmtId="43" fontId="27" fillId="0" borderId="1" xfId="55" applyNumberFormat="1" applyFont="1" applyFill="1" applyBorder="1" applyAlignment="1">
      <alignment horizontal="center" vertical="center"/>
    </xf>
    <xf numFmtId="41" fontId="27" fillId="0" borderId="4" xfId="55" applyNumberFormat="1" applyFont="1" applyFill="1" applyBorder="1" applyAlignment="1">
      <alignment horizontal="center" vertical="center"/>
    </xf>
    <xf numFmtId="0" fontId="27" fillId="0" borderId="1" xfId="8838" applyNumberFormat="1" applyFont="1" applyFill="1" applyBorder="1" applyAlignment="1" applyProtection="1">
      <alignment vertical="center" wrapText="1"/>
    </xf>
    <xf numFmtId="201" fontId="27" fillId="0" borderId="1" xfId="55" applyNumberFormat="1" applyFont="1" applyFill="1" applyBorder="1" applyAlignment="1">
      <alignment horizontal="right" vertical="center"/>
    </xf>
    <xf numFmtId="178" fontId="27" fillId="0" borderId="1" xfId="10971" applyNumberFormat="1" applyFont="1" applyFill="1" applyBorder="1" applyAlignment="1">
      <alignment horizontal="right" vertical="center"/>
    </xf>
    <xf numFmtId="0" fontId="26" fillId="0" borderId="1" xfId="10087" applyNumberFormat="1" applyFont="1" applyFill="1" applyBorder="1" applyAlignment="1" applyProtection="1">
      <alignment vertical="center" wrapText="1"/>
    </xf>
    <xf numFmtId="189" fontId="26" fillId="0" borderId="1" xfId="10971" applyNumberFormat="1" applyFont="1" applyFill="1" applyBorder="1" applyAlignment="1">
      <alignment horizontal="right" vertical="center"/>
    </xf>
    <xf numFmtId="189" fontId="26" fillId="0" borderId="1" xfId="30675" applyNumberFormat="1" applyFont="1" applyFill="1" applyBorder="1" applyAlignment="1">
      <alignment horizontal="right" vertical="center"/>
    </xf>
    <xf numFmtId="189" fontId="26" fillId="0" borderId="1" xfId="8838" applyNumberFormat="1" applyFont="1" applyFill="1" applyBorder="1" applyAlignment="1">
      <alignment vertical="center"/>
    </xf>
    <xf numFmtId="189" fontId="26" fillId="0" borderId="1" xfId="30675" applyNumberFormat="1" applyFont="1" applyFill="1" applyBorder="1" applyAlignment="1">
      <alignment vertical="center"/>
    </xf>
    <xf numFmtId="3" fontId="26" fillId="0" borderId="1" xfId="8838" applyNumberFormat="1" applyFont="1" applyFill="1" applyBorder="1" applyAlignment="1" applyProtection="1">
      <alignment vertical="center" wrapText="1"/>
    </xf>
    <xf numFmtId="0" fontId="26" fillId="0" borderId="1" xfId="8838" applyFont="1" applyFill="1" applyBorder="1" applyAlignment="1">
      <alignment horizontal="left" vertical="center" wrapText="1"/>
    </xf>
    <xf numFmtId="189" fontId="26" fillId="0" borderId="1" xfId="10967" applyNumberFormat="1" applyFont="1" applyFill="1" applyBorder="1" applyAlignment="1">
      <alignment horizontal="right" vertical="center"/>
    </xf>
    <xf numFmtId="0" fontId="26" fillId="0" borderId="1" xfId="8838" applyNumberFormat="1" applyFont="1" applyFill="1" applyBorder="1" applyAlignment="1" applyProtection="1">
      <alignment horizontal="left" vertical="center" wrapText="1"/>
    </xf>
    <xf numFmtId="0" fontId="26" fillId="0" borderId="1" xfId="8838" applyFont="1" applyFill="1" applyBorder="1" applyAlignment="1">
      <alignment vertical="center" wrapText="1"/>
    </xf>
    <xf numFmtId="189" fontId="26" fillId="0" borderId="1" xfId="8838" applyNumberFormat="1" applyFont="1" applyFill="1" applyBorder="1" applyAlignment="1" applyProtection="1">
      <alignment horizontal="right" vertical="center"/>
    </xf>
    <xf numFmtId="3" fontId="27" fillId="0" borderId="1" xfId="8838" applyNumberFormat="1" applyFont="1" applyFill="1" applyBorder="1" applyAlignment="1" applyProtection="1">
      <alignment horizontal="left" vertical="center" wrapText="1"/>
    </xf>
    <xf numFmtId="43" fontId="26" fillId="0" borderId="0" xfId="55" applyNumberFormat="1" applyFont="1" applyFill="1" applyAlignment="1">
      <alignment horizontal="right" vertical="center"/>
    </xf>
    <xf numFmtId="41" fontId="27" fillId="0" borderId="9" xfId="55" applyNumberFormat="1" applyFont="1" applyFill="1" applyBorder="1" applyAlignment="1">
      <alignment horizontal="center" vertical="center" wrapText="1"/>
    </xf>
    <xf numFmtId="0" fontId="0" fillId="0" borderId="0" xfId="0" applyFont="1" applyFill="1" applyAlignment="1">
      <alignment vertical="center"/>
    </xf>
    <xf numFmtId="189" fontId="0" fillId="0" borderId="0" xfId="0" applyNumberFormat="1" applyFill="1" applyAlignment="1">
      <alignment vertical="center"/>
    </xf>
    <xf numFmtId="0" fontId="27" fillId="0" borderId="1" xfId="8838" applyNumberFormat="1" applyFont="1" applyFill="1" applyBorder="1" applyAlignment="1" applyProtection="1">
      <alignment horizontal="left" vertical="center" wrapText="1"/>
    </xf>
    <xf numFmtId="0" fontId="26" fillId="0" borderId="1" xfId="10087" applyNumberFormat="1" applyFont="1" applyFill="1" applyBorder="1" applyAlignment="1" applyProtection="1">
      <alignment horizontal="left" vertical="center" wrapText="1"/>
    </xf>
    <xf numFmtId="189" fontId="27" fillId="0" borderId="1" xfId="30675" applyNumberFormat="1" applyFont="1" applyFill="1" applyBorder="1" applyAlignment="1">
      <alignment horizontal="right" vertical="center"/>
    </xf>
    <xf numFmtId="0" fontId="27" fillId="0" borderId="1" xfId="10967" applyNumberFormat="1" applyFont="1" applyFill="1" applyBorder="1" applyAlignment="1" applyProtection="1">
      <alignment horizontal="center" vertical="center" wrapText="1"/>
      <protection locked="0"/>
    </xf>
    <xf numFmtId="189" fontId="27" fillId="0" borderId="1" xfId="47945" applyNumberFormat="1" applyFont="1" applyFill="1" applyBorder="1" applyAlignment="1">
      <alignment horizontal="right" vertical="center"/>
    </xf>
    <xf numFmtId="41" fontId="26" fillId="0" borderId="0" xfId="55" applyNumberFormat="1" applyFont="1" applyFill="1" applyAlignment="1">
      <alignment horizontal="right"/>
    </xf>
    <xf numFmtId="0" fontId="0" fillId="0" borderId="0" xfId="0" applyFill="1" applyAlignment="1">
      <alignment vertical="center"/>
    </xf>
    <xf numFmtId="178" fontId="26" fillId="0" borderId="1" xfId="10971" applyNumberFormat="1" applyFont="1" applyFill="1" applyBorder="1" applyAlignment="1">
      <alignment horizontal="right" vertical="center"/>
    </xf>
    <xf numFmtId="41" fontId="27" fillId="0" borderId="2" xfId="55" applyNumberFormat="1" applyFont="1" applyFill="1" applyBorder="1" applyAlignment="1">
      <alignment horizontal="center" vertical="center"/>
    </xf>
    <xf numFmtId="41" fontId="26" fillId="0" borderId="10" xfId="55" applyNumberFormat="1" applyFont="1" applyFill="1" applyBorder="1" applyAlignment="1" applyProtection="1">
      <alignment vertical="center"/>
    </xf>
    <xf numFmtId="178" fontId="26" fillId="0" borderId="1" xfId="55" applyNumberFormat="1" applyFont="1" applyFill="1" applyBorder="1" applyAlignment="1">
      <alignment horizontal="right" vertical="center"/>
    </xf>
    <xf numFmtId="41" fontId="27" fillId="0" borderId="1" xfId="55" applyNumberFormat="1" applyFont="1" applyFill="1" applyBorder="1" applyAlignment="1" applyProtection="1">
      <alignment horizontal="center" vertical="center"/>
      <protection locked="0"/>
    </xf>
    <xf numFmtId="178" fontId="27" fillId="0" borderId="1" xfId="55" applyNumberFormat="1" applyFont="1" applyFill="1" applyBorder="1" applyAlignment="1">
      <alignment horizontal="right" vertical="center"/>
    </xf>
    <xf numFmtId="41" fontId="25" fillId="0" borderId="0" xfId="55" applyNumberFormat="1" applyFont="1" applyFill="1" applyAlignment="1">
      <alignment horizontal="center" vertical="center" wrapText="1"/>
    </xf>
    <xf numFmtId="41" fontId="27" fillId="0" borderId="0" xfId="55" applyNumberFormat="1" applyFont="1" applyFill="1" applyAlignment="1">
      <alignment horizontal="center" vertical="center" wrapText="1"/>
    </xf>
    <xf numFmtId="43" fontId="27" fillId="0" borderId="1" xfId="55" applyNumberFormat="1" applyFont="1" applyFill="1" applyBorder="1" applyAlignment="1">
      <alignment horizontal="center" vertical="center" wrapText="1"/>
    </xf>
    <xf numFmtId="41" fontId="0" fillId="0" borderId="0" xfId="0" applyNumberFormat="1" applyFill="1" applyAlignment="1">
      <alignment vertical="center"/>
    </xf>
    <xf numFmtId="179" fontId="27" fillId="0" borderId="1" xfId="55" applyNumberFormat="1" applyFont="1" applyFill="1" applyBorder="1" applyAlignment="1">
      <alignment horizontal="right" vertical="center"/>
    </xf>
    <xf numFmtId="43" fontId="26" fillId="0" borderId="0" xfId="55" applyNumberFormat="1" applyFont="1" applyFill="1" applyAlignment="1">
      <alignment horizontal="center" vertical="center"/>
    </xf>
    <xf numFmtId="0" fontId="28" fillId="0" borderId="0" xfId="0" applyNumberFormat="1" applyFont="1" applyFill="1" applyBorder="1" applyAlignment="1" applyProtection="1">
      <alignment horizontal="center" vertical="center" wrapText="1"/>
    </xf>
    <xf numFmtId="0" fontId="6" fillId="0" borderId="1" xfId="0" applyNumberFormat="1" applyFont="1" applyFill="1" applyBorder="1" applyAlignment="1" applyProtection="1">
      <alignment horizontal="left" vertical="center"/>
    </xf>
    <xf numFmtId="0" fontId="6" fillId="0" borderId="1" xfId="0" applyNumberFormat="1" applyFont="1" applyFill="1" applyBorder="1" applyAlignment="1" applyProtection="1">
      <alignment horizontal="right" vertical="center"/>
    </xf>
    <xf numFmtId="0" fontId="6" fillId="0" borderId="0" xfId="0" applyFont="1" applyFill="1" applyBorder="1" applyAlignment="1"/>
    <xf numFmtId="0" fontId="0" fillId="0" borderId="0" xfId="0" applyFont="1" applyFill="1" applyBorder="1" applyAlignment="1"/>
    <xf numFmtId="0" fontId="0" fillId="0" borderId="0" xfId="0" applyAlignment="1">
      <alignment vertical="center" wrapText="1"/>
    </xf>
    <xf numFmtId="41" fontId="29" fillId="0" borderId="0" xfId="55" applyNumberFormat="1" applyFont="1" applyFill="1" applyAlignment="1">
      <alignment vertical="center"/>
    </xf>
    <xf numFmtId="41" fontId="16" fillId="0" borderId="0" xfId="55" applyNumberFormat="1" applyFont="1" applyFill="1" applyAlignment="1">
      <alignment horizontal="left" vertical="center"/>
    </xf>
    <xf numFmtId="0" fontId="5" fillId="0" borderId="0" xfId="0" applyFont="1" applyAlignment="1">
      <alignment horizontal="right" vertical="center"/>
    </xf>
    <xf numFmtId="41" fontId="15" fillId="0" borderId="1" xfId="55" applyNumberFormat="1" applyFont="1" applyFill="1" applyBorder="1" applyAlignment="1">
      <alignment horizontal="center" vertical="center" wrapText="1"/>
    </xf>
    <xf numFmtId="41" fontId="30" fillId="0" borderId="1" xfId="55" applyNumberFormat="1" applyFont="1" applyFill="1" applyBorder="1" applyAlignment="1">
      <alignment horizontal="center" vertical="center" wrapText="1"/>
    </xf>
    <xf numFmtId="41" fontId="15" fillId="0" borderId="1" xfId="55" applyNumberFormat="1" applyFont="1" applyFill="1" applyBorder="1" applyAlignment="1" applyProtection="1">
      <alignment vertical="center" wrapText="1"/>
      <protection locked="0"/>
    </xf>
    <xf numFmtId="41" fontId="15" fillId="0" borderId="1" xfId="55" applyNumberFormat="1" applyFont="1" applyFill="1" applyBorder="1" applyAlignment="1" applyProtection="1">
      <alignment vertical="center"/>
      <protection locked="0"/>
    </xf>
    <xf numFmtId="41" fontId="30" fillId="0" borderId="1" xfId="55" applyNumberFormat="1" applyFont="1" applyFill="1" applyBorder="1" applyAlignment="1" applyProtection="1">
      <alignment horizontal="center" vertical="center" wrapText="1"/>
      <protection locked="0"/>
    </xf>
    <xf numFmtId="41" fontId="16" fillId="0" borderId="1" xfId="55" applyNumberFormat="1" applyFont="1" applyFill="1" applyBorder="1" applyAlignment="1" applyProtection="1">
      <alignment horizontal="left" vertical="center" wrapText="1"/>
      <protection locked="0"/>
    </xf>
    <xf numFmtId="0" fontId="8" fillId="0" borderId="1" xfId="0" applyNumberFormat="1" applyFont="1" applyFill="1" applyBorder="1" applyAlignment="1" applyProtection="1">
      <alignment vertical="center" wrapText="1"/>
    </xf>
    <xf numFmtId="41" fontId="31" fillId="0" borderId="1" xfId="55" applyNumberFormat="1" applyFont="1" applyFill="1" applyBorder="1" applyAlignment="1" applyProtection="1">
      <alignment horizontal="right" vertical="center"/>
      <protection locked="0"/>
    </xf>
    <xf numFmtId="0" fontId="6" fillId="0" borderId="1" xfId="0" applyNumberFormat="1" applyFont="1" applyFill="1" applyBorder="1" applyAlignment="1" applyProtection="1">
      <alignment vertical="center" wrapText="1"/>
    </xf>
    <xf numFmtId="189" fontId="31" fillId="0" borderId="1" xfId="55" applyNumberFormat="1" applyFont="1" applyFill="1" applyBorder="1" applyAlignment="1" applyProtection="1">
      <alignment horizontal="right" vertical="center"/>
      <protection locked="0"/>
    </xf>
    <xf numFmtId="41" fontId="31" fillId="0" borderId="1" xfId="55" applyNumberFormat="1" applyFont="1" applyFill="1" applyBorder="1" applyAlignment="1">
      <alignment horizontal="right" vertical="center"/>
    </xf>
    <xf numFmtId="41" fontId="31" fillId="0" borderId="1" xfId="55" applyNumberFormat="1" applyFont="1" applyFill="1" applyBorder="1" applyAlignment="1">
      <alignment vertical="center"/>
    </xf>
    <xf numFmtId="41" fontId="31" fillId="0" borderId="1" xfId="55" applyNumberFormat="1" applyFont="1" applyFill="1" applyBorder="1" applyAlignment="1" applyProtection="1">
      <alignment horizontal="right" vertical="center"/>
    </xf>
    <xf numFmtId="41" fontId="15" fillId="0" borderId="1" xfId="55" applyNumberFormat="1" applyFont="1" applyFill="1" applyBorder="1" applyAlignment="1" applyProtection="1">
      <alignment horizontal="left" vertical="center" wrapText="1"/>
      <protection locked="0"/>
    </xf>
    <xf numFmtId="41" fontId="30" fillId="0" borderId="1" xfId="55" applyNumberFormat="1" applyFont="1" applyFill="1" applyBorder="1" applyAlignment="1">
      <alignment horizontal="right" vertical="center"/>
    </xf>
    <xf numFmtId="41" fontId="26" fillId="0" borderId="0" xfId="55" applyNumberFormat="1" applyFont="1" applyFill="1" applyAlignment="1">
      <alignment wrapText="1"/>
    </xf>
    <xf numFmtId="41" fontId="26" fillId="0" borderId="0" xfId="55" applyNumberFormat="1" applyFont="1" applyFill="1" applyAlignment="1"/>
    <xf numFmtId="0" fontId="0" fillId="0" borderId="0" xfId="0" applyBorder="1" applyAlignment="1">
      <alignment vertical="center"/>
    </xf>
    <xf numFmtId="41" fontId="15" fillId="0" borderId="0" xfId="55" applyNumberFormat="1" applyFont="1" applyFill="1" applyBorder="1" applyAlignment="1" applyProtection="1">
      <alignment vertical="center" wrapText="1"/>
      <protection locked="0"/>
    </xf>
    <xf numFmtId="41" fontId="30" fillId="0" borderId="0" xfId="55" applyNumberFormat="1" applyFont="1" applyFill="1" applyBorder="1" applyAlignment="1" applyProtection="1">
      <alignment horizontal="center" vertical="center" wrapText="1"/>
      <protection locked="0"/>
    </xf>
    <xf numFmtId="41" fontId="16" fillId="0" borderId="0" xfId="55" applyNumberFormat="1" applyFont="1" applyFill="1" applyBorder="1" applyAlignment="1" applyProtection="1">
      <alignment horizontal="left" vertical="center" wrapText="1"/>
      <protection locked="0"/>
    </xf>
    <xf numFmtId="41" fontId="31" fillId="0" borderId="0" xfId="55" applyNumberFormat="1" applyFont="1" applyFill="1" applyBorder="1" applyAlignment="1" applyProtection="1">
      <alignment horizontal="right" vertical="center"/>
      <protection locked="0"/>
    </xf>
    <xf numFmtId="189" fontId="31" fillId="0" borderId="0" xfId="55" applyNumberFormat="1" applyFont="1" applyFill="1" applyBorder="1" applyAlignment="1" applyProtection="1">
      <alignment horizontal="right" vertical="center"/>
      <protection locked="0"/>
    </xf>
    <xf numFmtId="41" fontId="31" fillId="0" borderId="0" xfId="55" applyNumberFormat="1" applyFont="1" applyFill="1" applyBorder="1" applyAlignment="1">
      <alignment horizontal="right" vertical="center"/>
    </xf>
    <xf numFmtId="41" fontId="31" fillId="0" borderId="0" xfId="55" applyNumberFormat="1" applyFont="1" applyFill="1" applyBorder="1" applyAlignment="1">
      <alignment vertical="center"/>
    </xf>
    <xf numFmtId="41" fontId="29" fillId="0" borderId="0" xfId="55" applyNumberFormat="1" applyFont="1" applyFill="1" applyAlignment="1">
      <alignment horizontal="center" vertical="center" wrapText="1"/>
    </xf>
    <xf numFmtId="41" fontId="29" fillId="0" borderId="0" xfId="55" applyNumberFormat="1" applyFont="1" applyFill="1" applyAlignment="1">
      <alignment horizontal="center" vertical="center"/>
    </xf>
    <xf numFmtId="41" fontId="16" fillId="0" borderId="0" xfId="55" applyNumberFormat="1" applyFont="1" applyFill="1" applyAlignment="1">
      <alignment horizontal="right" vertical="center"/>
    </xf>
    <xf numFmtId="49" fontId="15" fillId="0" borderId="1" xfId="0" applyNumberFormat="1" applyFont="1" applyFill="1" applyBorder="1" applyAlignment="1" applyProtection="1">
      <alignment horizontal="left" vertical="center" wrapText="1"/>
    </xf>
    <xf numFmtId="189" fontId="15" fillId="0" borderId="1" xfId="0" applyNumberFormat="1" applyFont="1" applyFill="1" applyBorder="1" applyAlignment="1" applyProtection="1">
      <alignment horizontal="right" vertical="center"/>
    </xf>
    <xf numFmtId="49" fontId="16" fillId="0" borderId="1" xfId="0" applyNumberFormat="1" applyFont="1" applyFill="1" applyBorder="1" applyAlignment="1" applyProtection="1">
      <alignment horizontal="left" vertical="center" wrapText="1"/>
    </xf>
    <xf numFmtId="189" fontId="16" fillId="0" borderId="1" xfId="0" applyNumberFormat="1" applyFont="1" applyFill="1" applyBorder="1" applyAlignment="1" applyProtection="1">
      <alignment horizontal="right" vertical="center"/>
    </xf>
    <xf numFmtId="41" fontId="15" fillId="0" borderId="1" xfId="55" applyNumberFormat="1" applyFont="1" applyFill="1" applyBorder="1" applyAlignment="1" applyProtection="1">
      <alignment horizontal="left" vertical="center"/>
      <protection locked="0"/>
    </xf>
    <xf numFmtId="41" fontId="15" fillId="0" borderId="1" xfId="55" applyNumberFormat="1" applyFont="1" applyFill="1" applyBorder="1" applyAlignment="1">
      <alignment horizontal="center" vertical="center"/>
    </xf>
    <xf numFmtId="41" fontId="16" fillId="0" borderId="3" xfId="55" applyNumberFormat="1" applyFont="1" applyFill="1" applyBorder="1" applyAlignment="1">
      <alignment horizontal="right" vertical="center"/>
    </xf>
    <xf numFmtId="41" fontId="15" fillId="0" borderId="1" xfId="55" applyNumberFormat="1" applyFont="1" applyFill="1" applyBorder="1" applyAlignment="1">
      <alignment horizontal="left" vertical="center" wrapText="1"/>
    </xf>
    <xf numFmtId="41" fontId="15" fillId="0" borderId="1" xfId="55" applyNumberFormat="1" applyFont="1" applyFill="1" applyBorder="1" applyAlignment="1" applyProtection="1">
      <alignment horizontal="center" vertical="center" wrapText="1"/>
      <protection locked="0"/>
    </xf>
    <xf numFmtId="0" fontId="29" fillId="0" borderId="0" xfId="55" applyNumberFormat="1" applyFont="1" applyFill="1" applyAlignment="1">
      <alignment horizontal="left" vertical="center"/>
    </xf>
    <xf numFmtId="0" fontId="29" fillId="0" borderId="0" xfId="55" applyNumberFormat="1" applyFont="1" applyFill="1" applyAlignment="1">
      <alignment horizontal="center" vertical="center"/>
    </xf>
    <xf numFmtId="178" fontId="29" fillId="0" borderId="0" xfId="55" applyNumberFormat="1" applyFont="1" applyFill="1" applyAlignment="1">
      <alignment horizontal="center" vertical="center"/>
    </xf>
    <xf numFmtId="41" fontId="16" fillId="0" borderId="0" xfId="55" applyNumberFormat="1" applyFont="1" applyFill="1" applyAlignment="1" applyProtection="1">
      <alignment vertical="center"/>
      <protection locked="0"/>
    </xf>
    <xf numFmtId="0" fontId="16" fillId="0" borderId="0" xfId="55" applyNumberFormat="1" applyFont="1" applyFill="1" applyAlignment="1" applyProtection="1">
      <alignment horizontal="left" vertical="center"/>
      <protection locked="0"/>
    </xf>
    <xf numFmtId="0" fontId="16" fillId="0" borderId="0" xfId="55" applyNumberFormat="1" applyFont="1" applyFill="1" applyAlignment="1" applyProtection="1">
      <alignment vertical="center"/>
      <protection locked="0"/>
    </xf>
    <xf numFmtId="41" fontId="16" fillId="0" borderId="0" xfId="55" applyNumberFormat="1" applyFont="1" applyFill="1" applyAlignment="1">
      <alignment vertical="center"/>
    </xf>
    <xf numFmtId="178" fontId="16" fillId="0" borderId="0" xfId="55" applyNumberFormat="1" applyFont="1" applyFill="1" applyAlignment="1" applyProtection="1">
      <alignment vertical="center"/>
      <protection locked="0"/>
    </xf>
    <xf numFmtId="178" fontId="16" fillId="0" borderId="0" xfId="55" applyNumberFormat="1" applyFont="1" applyFill="1" applyAlignment="1">
      <alignment vertical="center"/>
    </xf>
    <xf numFmtId="41" fontId="30" fillId="0" borderId="1" xfId="55" applyNumberFormat="1" applyFont="1" applyFill="1" applyBorder="1" applyAlignment="1" applyProtection="1">
      <alignment horizontal="center" vertical="center"/>
      <protection locked="0"/>
    </xf>
    <xf numFmtId="0" fontId="30" fillId="0" borderId="1" xfId="55" applyNumberFormat="1" applyFont="1" applyFill="1" applyBorder="1" applyAlignment="1" applyProtection="1">
      <alignment horizontal="left" vertical="center"/>
      <protection locked="0"/>
    </xf>
    <xf numFmtId="0" fontId="30" fillId="0" borderId="1" xfId="55" applyNumberFormat="1" applyFont="1" applyFill="1" applyBorder="1" applyAlignment="1" applyProtection="1">
      <alignment horizontal="center" vertical="center"/>
      <protection locked="0"/>
    </xf>
    <xf numFmtId="178" fontId="30" fillId="0" borderId="1" xfId="55" applyNumberFormat="1" applyFont="1" applyFill="1" applyBorder="1" applyAlignment="1" applyProtection="1">
      <alignment horizontal="center" vertical="center"/>
      <protection locked="0"/>
    </xf>
    <xf numFmtId="0" fontId="30" fillId="0" borderId="1" xfId="55" applyNumberFormat="1" applyFont="1" applyFill="1" applyBorder="1" applyAlignment="1" applyProtection="1">
      <alignment horizontal="left" vertical="center" wrapText="1"/>
      <protection locked="0"/>
    </xf>
    <xf numFmtId="0" fontId="30" fillId="0" borderId="1" xfId="55" applyNumberFormat="1" applyFont="1" applyFill="1" applyBorder="1" applyAlignment="1" applyProtection="1">
      <alignment horizontal="center" vertical="center" wrapText="1"/>
      <protection locked="0"/>
    </xf>
    <xf numFmtId="178" fontId="30" fillId="0" borderId="1" xfId="55" applyNumberFormat="1" applyFont="1" applyFill="1" applyBorder="1" applyAlignment="1">
      <alignment horizontal="center" vertical="center" wrapText="1"/>
    </xf>
    <xf numFmtId="178" fontId="30" fillId="0" borderId="1" xfId="55" applyNumberFormat="1" applyFont="1" applyFill="1" applyBorder="1" applyAlignment="1" applyProtection="1">
      <alignment horizontal="center" vertical="center" wrapText="1"/>
      <protection locked="0"/>
    </xf>
    <xf numFmtId="49" fontId="30" fillId="0" borderId="1" xfId="10087" applyNumberFormat="1" applyFont="1" applyFill="1" applyBorder="1" applyAlignment="1" applyProtection="1">
      <alignment horizontal="left" vertical="center" wrapText="1"/>
    </xf>
    <xf numFmtId="0" fontId="5" fillId="0" borderId="1" xfId="0" applyFont="1" applyFill="1" applyBorder="1" applyAlignment="1">
      <alignment horizontal="left" vertical="center"/>
    </xf>
    <xf numFmtId="0" fontId="30" fillId="0" borderId="1" xfId="10087" applyNumberFormat="1" applyFont="1" applyFill="1" applyBorder="1" applyAlignment="1" applyProtection="1">
      <alignment horizontal="left" vertical="center" wrapText="1"/>
    </xf>
    <xf numFmtId="189" fontId="30" fillId="0" borderId="1" xfId="37" applyNumberFormat="1" applyFont="1" applyFill="1" applyBorder="1" applyAlignment="1" applyProtection="1">
      <alignment horizontal="right" vertical="center"/>
    </xf>
    <xf numFmtId="41" fontId="30" fillId="0" borderId="1" xfId="55" applyNumberFormat="1" applyFont="1" applyFill="1" applyBorder="1" applyAlignment="1">
      <alignment vertical="center"/>
    </xf>
    <xf numFmtId="178" fontId="30" fillId="0" borderId="1" xfId="55" applyNumberFormat="1" applyFont="1" applyFill="1" applyBorder="1" applyAlignment="1" applyProtection="1">
      <alignment horizontal="right" vertical="center"/>
    </xf>
    <xf numFmtId="0" fontId="32" fillId="0" borderId="1" xfId="0" applyFont="1" applyFill="1" applyBorder="1" applyAlignment="1">
      <alignment horizontal="left" vertical="center"/>
    </xf>
    <xf numFmtId="49" fontId="31" fillId="0" borderId="1" xfId="10087" applyNumberFormat="1" applyFont="1" applyFill="1" applyBorder="1" applyAlignment="1" applyProtection="1">
      <alignment horizontal="left" vertical="center" wrapText="1"/>
    </xf>
    <xf numFmtId="0" fontId="31" fillId="0" borderId="1" xfId="10087" applyNumberFormat="1" applyFont="1" applyFill="1" applyBorder="1" applyAlignment="1" applyProtection="1">
      <alignment horizontal="left" vertical="center" wrapText="1"/>
    </xf>
    <xf numFmtId="189" fontId="31" fillId="0" borderId="1" xfId="37" applyNumberFormat="1" applyFont="1" applyFill="1" applyBorder="1" applyAlignment="1" applyProtection="1">
      <alignment horizontal="right" vertical="center"/>
    </xf>
    <xf numFmtId="178" fontId="31" fillId="0" borderId="1" xfId="55" applyNumberFormat="1" applyFont="1" applyFill="1" applyBorder="1" applyAlignment="1" applyProtection="1">
      <alignment horizontal="right" vertical="center"/>
    </xf>
    <xf numFmtId="207" fontId="31" fillId="0" borderId="1" xfId="10087" applyNumberFormat="1" applyFont="1" applyFill="1" applyBorder="1" applyAlignment="1" applyProtection="1">
      <alignment vertical="center" wrapText="1"/>
    </xf>
    <xf numFmtId="0" fontId="33" fillId="0" borderId="1" xfId="10087" applyNumberFormat="1" applyFont="1" applyFill="1" applyBorder="1" applyAlignment="1" applyProtection="1">
      <alignment horizontal="left" vertical="center" wrapText="1"/>
    </xf>
    <xf numFmtId="208" fontId="16" fillId="0" borderId="0" xfId="55" applyNumberFormat="1" applyFont="1" applyFill="1" applyAlignment="1">
      <alignment vertical="center"/>
    </xf>
    <xf numFmtId="178" fontId="16" fillId="0" borderId="0" xfId="55" applyNumberFormat="1" applyFont="1" applyFill="1" applyAlignment="1" applyProtection="1">
      <alignment horizontal="right" vertical="center"/>
      <protection locked="0"/>
    </xf>
    <xf numFmtId="41" fontId="30" fillId="0" borderId="7" xfId="55" applyNumberFormat="1" applyFont="1" applyFill="1" applyBorder="1" applyAlignment="1">
      <alignment horizontal="center" vertical="center" wrapText="1"/>
    </xf>
    <xf numFmtId="41" fontId="30" fillId="0" borderId="8" xfId="55" applyNumberFormat="1" applyFont="1" applyFill="1" applyBorder="1" applyAlignment="1">
      <alignment horizontal="center" vertical="center" wrapText="1"/>
    </xf>
    <xf numFmtId="178" fontId="30" fillId="0" borderId="9" xfId="55" applyNumberFormat="1" applyFont="1" applyFill="1" applyBorder="1" applyAlignment="1">
      <alignment horizontal="center" vertical="center" wrapText="1"/>
    </xf>
    <xf numFmtId="189" fontId="0" fillId="0" borderId="0" xfId="0" applyNumberFormat="1" applyFont="1" applyFill="1" applyAlignment="1">
      <alignment vertical="center"/>
    </xf>
    <xf numFmtId="41" fontId="30" fillId="0" borderId="1" xfId="55" applyNumberFormat="1" applyFont="1" applyFill="1" applyBorder="1" applyAlignment="1" applyProtection="1">
      <alignment horizontal="right" vertical="center"/>
    </xf>
    <xf numFmtId="189" fontId="34" fillId="0" borderId="0" xfId="0" applyNumberFormat="1" applyFont="1" applyFill="1" applyAlignment="1">
      <alignment vertical="center"/>
    </xf>
    <xf numFmtId="0" fontId="35" fillId="0" borderId="1" xfId="0" applyFont="1" applyFill="1" applyBorder="1" applyAlignment="1">
      <alignment horizontal="left" vertical="center"/>
    </xf>
    <xf numFmtId="0" fontId="36" fillId="0" borderId="1" xfId="10087" applyNumberFormat="1" applyFont="1" applyFill="1" applyBorder="1" applyAlignment="1" applyProtection="1">
      <alignment horizontal="left" vertical="center" wrapText="1"/>
    </xf>
    <xf numFmtId="49" fontId="35" fillId="0" borderId="1" xfId="0" applyNumberFormat="1" applyFont="1" applyFill="1" applyBorder="1" applyAlignment="1"/>
    <xf numFmtId="0" fontId="37" fillId="0" borderId="1" xfId="0" applyFont="1" applyFill="1" applyBorder="1" applyAlignment="1">
      <alignment horizontal="left" vertical="center"/>
    </xf>
    <xf numFmtId="189" fontId="30" fillId="0" borderId="1" xfId="55" applyNumberFormat="1" applyFont="1" applyFill="1" applyBorder="1" applyAlignment="1">
      <alignment vertical="center"/>
    </xf>
    <xf numFmtId="49" fontId="5" fillId="0" borderId="1" xfId="0" applyNumberFormat="1" applyFont="1" applyFill="1" applyBorder="1" applyAlignment="1">
      <alignment horizontal="left" vertical="center" shrinkToFit="1"/>
    </xf>
    <xf numFmtId="49" fontId="35" fillId="0" borderId="1" xfId="0" applyNumberFormat="1" applyFont="1" applyFill="1" applyBorder="1" applyAlignment="1">
      <alignment horizontal="left" vertical="center" shrinkToFit="1"/>
    </xf>
    <xf numFmtId="49" fontId="33" fillId="0" borderId="1" xfId="10087" applyNumberFormat="1" applyFont="1" applyFill="1" applyBorder="1" applyAlignment="1" applyProtection="1">
      <alignment horizontal="left" vertical="center" wrapText="1"/>
    </xf>
    <xf numFmtId="189" fontId="33" fillId="0" borderId="1" xfId="37" applyNumberFormat="1" applyFont="1" applyFill="1" applyBorder="1" applyAlignment="1" applyProtection="1">
      <alignment horizontal="right" vertical="center"/>
    </xf>
    <xf numFmtId="49" fontId="32" fillId="0" borderId="1" xfId="0" applyNumberFormat="1" applyFont="1" applyFill="1" applyBorder="1" applyAlignment="1">
      <alignment horizontal="left" vertical="center" shrinkToFit="1"/>
    </xf>
    <xf numFmtId="0" fontId="38" fillId="0" borderId="1" xfId="0" applyFont="1" applyFill="1" applyBorder="1" applyAlignment="1">
      <alignment horizontal="left" vertical="center"/>
    </xf>
    <xf numFmtId="0" fontId="39" fillId="0" borderId="1" xfId="0" applyFont="1" applyFill="1" applyBorder="1" applyAlignment="1">
      <alignment horizontal="left" vertical="center"/>
    </xf>
    <xf numFmtId="49" fontId="36" fillId="0" borderId="1" xfId="10087" applyNumberFormat="1" applyFont="1" applyFill="1" applyBorder="1" applyAlignment="1" applyProtection="1">
      <alignment horizontal="left" vertical="center" wrapText="1"/>
    </xf>
    <xf numFmtId="189" fontId="36" fillId="0" borderId="1" xfId="37" applyNumberFormat="1" applyFont="1" applyFill="1" applyBorder="1" applyAlignment="1" applyProtection="1">
      <alignment horizontal="right" vertical="center"/>
    </xf>
    <xf numFmtId="178" fontId="36" fillId="0" borderId="1" xfId="10087" applyNumberFormat="1" applyFont="1" applyFill="1" applyBorder="1" applyAlignment="1" applyProtection="1">
      <alignment horizontal="left" vertical="center" wrapText="1"/>
    </xf>
    <xf numFmtId="0" fontId="35" fillId="0" borderId="1" xfId="0" applyFont="1" applyFill="1" applyBorder="1" applyAlignment="1"/>
    <xf numFmtId="178" fontId="37" fillId="0" borderId="1" xfId="0" applyNumberFormat="1" applyFont="1" applyFill="1" applyBorder="1" applyAlignment="1"/>
    <xf numFmtId="178" fontId="35" fillId="0" borderId="1" xfId="0" applyNumberFormat="1" applyFont="1" applyFill="1" applyBorder="1" applyAlignment="1"/>
    <xf numFmtId="0" fontId="32" fillId="0" borderId="1" xfId="0" applyNumberFormat="1" applyFont="1" applyFill="1" applyBorder="1" applyAlignment="1">
      <alignment horizontal="left" vertical="center" shrinkToFit="1"/>
    </xf>
    <xf numFmtId="0" fontId="35" fillId="0" borderId="1" xfId="0" applyNumberFormat="1" applyFont="1" applyFill="1" applyBorder="1" applyAlignment="1">
      <alignment horizontal="left" vertical="center" shrinkToFit="1"/>
    </xf>
    <xf numFmtId="178" fontId="31" fillId="0" borderId="1" xfId="37" applyNumberFormat="1" applyFont="1" applyFill="1" applyBorder="1" applyAlignment="1" applyProtection="1">
      <alignment horizontal="right" vertical="center"/>
    </xf>
    <xf numFmtId="0" fontId="5" fillId="0" borderId="1" xfId="0" applyNumberFormat="1" applyFont="1" applyFill="1" applyBorder="1" applyAlignment="1">
      <alignment horizontal="left" vertical="center" shrinkToFit="1"/>
    </xf>
    <xf numFmtId="49" fontId="37" fillId="0" borderId="1" xfId="0" applyNumberFormat="1" applyFont="1" applyFill="1" applyBorder="1" applyAlignment="1">
      <alignment horizontal="left" vertical="center" shrinkToFit="1"/>
    </xf>
    <xf numFmtId="41" fontId="15" fillId="0" borderId="0" xfId="55" applyNumberFormat="1" applyFont="1" applyFill="1" applyAlignment="1">
      <alignment horizontal="center" vertical="center"/>
    </xf>
    <xf numFmtId="0" fontId="15" fillId="0" borderId="0" xfId="55" applyNumberFormat="1" applyFont="1" applyFill="1" applyAlignment="1">
      <alignment horizontal="left" vertical="center"/>
    </xf>
    <xf numFmtId="0" fontId="15" fillId="0" borderId="0" xfId="55" applyNumberFormat="1" applyFont="1" applyFill="1" applyAlignment="1">
      <alignment horizontal="center" vertical="center"/>
    </xf>
    <xf numFmtId="178" fontId="15" fillId="0" borderId="0" xfId="55" applyNumberFormat="1" applyFont="1" applyFill="1" applyAlignment="1">
      <alignment horizontal="center" vertical="center"/>
    </xf>
    <xf numFmtId="41" fontId="16" fillId="0" borderId="0" xfId="55" applyNumberFormat="1" applyFont="1" applyFill="1" applyAlignment="1">
      <alignment horizontal="center" vertical="center"/>
    </xf>
    <xf numFmtId="178" fontId="16" fillId="0" borderId="0" xfId="55" applyNumberFormat="1" applyFont="1" applyFill="1" applyAlignment="1">
      <alignment horizontal="center" vertical="center"/>
    </xf>
    <xf numFmtId="43" fontId="16" fillId="0" borderId="0" xfId="55" applyNumberFormat="1" applyFont="1" applyFill="1" applyAlignment="1">
      <alignment vertical="center"/>
    </xf>
    <xf numFmtId="0" fontId="37" fillId="0" borderId="1" xfId="0" applyNumberFormat="1" applyFont="1" applyFill="1" applyBorder="1" applyAlignment="1">
      <alignment horizontal="left" vertical="center" shrinkToFit="1"/>
    </xf>
    <xf numFmtId="208" fontId="16" fillId="0" borderId="0" xfId="55" applyNumberFormat="1" applyFont="1" applyFill="1" applyAlignment="1">
      <alignment horizontal="center" vertical="center"/>
    </xf>
    <xf numFmtId="41" fontId="30" fillId="0" borderId="1" xfId="55" applyNumberFormat="1" applyFont="1" applyFill="1" applyBorder="1" applyAlignment="1" applyProtection="1">
      <alignment vertical="center" wrapText="1"/>
      <protection locked="0"/>
    </xf>
    <xf numFmtId="41" fontId="31" fillId="0" borderId="1" xfId="55" applyNumberFormat="1" applyFont="1" applyFill="1" applyBorder="1" applyAlignment="1" applyProtection="1">
      <alignment horizontal="left" vertical="center" wrapText="1"/>
      <protection locked="0"/>
    </xf>
    <xf numFmtId="178" fontId="31" fillId="0" borderId="1" xfId="55" applyNumberFormat="1" applyFont="1" applyFill="1" applyBorder="1" applyAlignment="1" applyProtection="1">
      <alignment horizontal="right" vertical="center"/>
      <protection locked="0"/>
    </xf>
    <xf numFmtId="178" fontId="31" fillId="0" borderId="1" xfId="55" applyNumberFormat="1" applyFont="1" applyFill="1" applyBorder="1" applyAlignment="1">
      <alignment horizontal="right" vertical="center"/>
    </xf>
    <xf numFmtId="41" fontId="31" fillId="0" borderId="1" xfId="55" applyNumberFormat="1" applyFont="1" applyFill="1" applyBorder="1" applyAlignment="1" applyProtection="1">
      <alignment vertical="center" wrapText="1"/>
      <protection locked="0"/>
    </xf>
    <xf numFmtId="178" fontId="31" fillId="0" borderId="1" xfId="55" applyNumberFormat="1" applyFont="1" applyFill="1" applyBorder="1" applyAlignment="1">
      <alignment vertical="center"/>
    </xf>
    <xf numFmtId="41" fontId="31" fillId="0" borderId="1" xfId="55" applyNumberFormat="1" applyFont="1" applyFill="1" applyBorder="1" applyAlignment="1">
      <alignment vertical="center" wrapText="1"/>
    </xf>
    <xf numFmtId="178" fontId="30" fillId="0" borderId="1" xfId="55" applyNumberFormat="1" applyFont="1" applyFill="1" applyBorder="1" applyAlignment="1">
      <alignment horizontal="right" vertical="center"/>
    </xf>
    <xf numFmtId="41" fontId="15" fillId="0" borderId="7" xfId="55" applyNumberFormat="1" applyFont="1" applyFill="1" applyBorder="1" applyAlignment="1">
      <alignment horizontal="center" vertical="center" wrapText="1"/>
    </xf>
    <xf numFmtId="0" fontId="16" fillId="0" borderId="8" xfId="0" applyFont="1" applyFill="1" applyBorder="1" applyAlignment="1">
      <alignment vertical="center"/>
    </xf>
    <xf numFmtId="178" fontId="16" fillId="0" borderId="8" xfId="0" applyNumberFormat="1" applyFont="1" applyFill="1" applyBorder="1" applyAlignment="1">
      <alignment vertical="center"/>
    </xf>
    <xf numFmtId="178" fontId="16" fillId="0" borderId="9" xfId="0" applyNumberFormat="1" applyFont="1" applyFill="1" applyBorder="1" applyAlignment="1">
      <alignment vertical="center"/>
    </xf>
    <xf numFmtId="41" fontId="15" fillId="0" borderId="10" xfId="55" applyNumberFormat="1" applyFont="1" applyFill="1" applyBorder="1" applyAlignment="1">
      <alignment horizontal="center" vertical="center" wrapText="1"/>
    </xf>
    <xf numFmtId="178" fontId="15" fillId="0" borderId="1" xfId="55" applyNumberFormat="1" applyFont="1" applyFill="1" applyBorder="1" applyAlignment="1">
      <alignment horizontal="center" vertical="center" wrapText="1"/>
    </xf>
    <xf numFmtId="41" fontId="15" fillId="0" borderId="4" xfId="55" applyNumberFormat="1" applyFont="1" applyFill="1" applyBorder="1" applyAlignment="1">
      <alignment horizontal="center" vertical="center" wrapText="1"/>
    </xf>
    <xf numFmtId="41" fontId="15" fillId="0" borderId="5" xfId="55" applyNumberFormat="1" applyFont="1" applyFill="1" applyBorder="1" applyAlignment="1">
      <alignment horizontal="center" vertical="center" wrapText="1"/>
    </xf>
    <xf numFmtId="178" fontId="15" fillId="0" borderId="1" xfId="55" applyNumberFormat="1" applyFont="1" applyFill="1" applyBorder="1" applyAlignment="1" applyProtection="1">
      <alignment horizontal="right" vertical="center"/>
    </xf>
    <xf numFmtId="178" fontId="15" fillId="0" borderId="1" xfId="55" applyNumberFormat="1" applyFont="1" applyFill="1" applyBorder="1" applyAlignment="1">
      <alignment vertical="center"/>
    </xf>
    <xf numFmtId="178" fontId="16" fillId="0" borderId="1" xfId="55" applyNumberFormat="1" applyFont="1" applyFill="1" applyBorder="1" applyAlignment="1" applyProtection="1">
      <alignment horizontal="right" vertical="center"/>
    </xf>
    <xf numFmtId="178" fontId="16" fillId="0" borderId="1" xfId="55" applyNumberFormat="1" applyFont="1" applyFill="1" applyBorder="1" applyAlignment="1">
      <alignment vertical="center"/>
    </xf>
    <xf numFmtId="178" fontId="15" fillId="0" borderId="1" xfId="55" applyNumberFormat="1" applyFont="1" applyFill="1" applyBorder="1" applyAlignment="1">
      <alignment horizontal="right" vertical="center"/>
    </xf>
    <xf numFmtId="178" fontId="16" fillId="0" borderId="1" xfId="55" applyNumberFormat="1" applyFont="1" applyFill="1" applyBorder="1" applyAlignment="1">
      <alignment horizontal="right" vertical="center"/>
    </xf>
    <xf numFmtId="41" fontId="16" fillId="0" borderId="1" xfId="55" applyNumberFormat="1" applyFont="1" applyFill="1" applyBorder="1" applyAlignment="1">
      <alignment horizontal="right" vertical="center"/>
    </xf>
    <xf numFmtId="178" fontId="16" fillId="0" borderId="3" xfId="55" applyNumberFormat="1" applyFont="1" applyFill="1" applyBorder="1" applyAlignment="1">
      <alignment horizontal="right" vertical="center"/>
    </xf>
    <xf numFmtId="178" fontId="16" fillId="0" borderId="1" xfId="55" applyNumberFormat="1" applyFont="1" applyFill="1" applyBorder="1" applyAlignment="1">
      <alignment wrapText="1"/>
    </xf>
    <xf numFmtId="41" fontId="16" fillId="0" borderId="1" xfId="55" applyNumberFormat="1" applyFont="1" applyFill="1" applyBorder="1" applyAlignment="1">
      <alignment wrapText="1"/>
    </xf>
    <xf numFmtId="178" fontId="16" fillId="0" borderId="1" xfId="55" applyNumberFormat="1" applyFont="1" applyFill="1" applyBorder="1" applyAlignment="1"/>
    <xf numFmtId="41" fontId="16" fillId="0" borderId="1" xfId="55" applyNumberFormat="1" applyFont="1" applyFill="1" applyBorder="1" applyAlignment="1"/>
    <xf numFmtId="41" fontId="15" fillId="0" borderId="1" xfId="55" applyNumberFormat="1" applyFont="1" applyFill="1" applyBorder="1" applyAlignment="1" applyProtection="1">
      <alignment horizontal="center" vertical="center"/>
      <protection locked="0"/>
    </xf>
    <xf numFmtId="178" fontId="15" fillId="0" borderId="1" xfId="55" applyNumberFormat="1" applyFont="1" applyFill="1" applyBorder="1" applyAlignment="1"/>
    <xf numFmtId="178" fontId="26" fillId="0" borderId="0" xfId="55" applyNumberFormat="1" applyFont="1" applyFill="1" applyAlignment="1"/>
    <xf numFmtId="0" fontId="40" fillId="0" borderId="0" xfId="10971" applyFont="1" applyAlignment="1">
      <alignment horizontal="center" vertical="center"/>
    </xf>
    <xf numFmtId="0" fontId="41" fillId="0" borderId="0" xfId="10971" applyFont="1" applyAlignment="1">
      <alignment vertical="center"/>
    </xf>
    <xf numFmtId="0" fontId="42" fillId="0" borderId="0" xfId="10971" applyFont="1" applyAlignment="1">
      <alignment horizontal="left" vertical="center"/>
    </xf>
    <xf numFmtId="0" fontId="42" fillId="0" borderId="0" xfId="10971" applyFont="1" applyAlignment="1">
      <alignment vertical="center"/>
    </xf>
    <xf numFmtId="0" fontId="42" fillId="0" borderId="0" xfId="10971" applyFont="1" applyAlignment="1">
      <alignment vertical="center" wrapText="1"/>
    </xf>
    <xf numFmtId="0" fontId="42" fillId="0" borderId="0" xfId="10962" applyFont="1" applyAlignment="1">
      <alignment vertical="center"/>
    </xf>
    <xf numFmtId="0" fontId="43" fillId="0" borderId="0" xfId="10971" applyFont="1"/>
    <xf numFmtId="0" fontId="44" fillId="0" borderId="0" xfId="10971" applyFont="1" applyAlignment="1">
      <alignment horizontal="center"/>
    </xf>
    <xf numFmtId="0" fontId="40" fillId="0" borderId="0" xfId="10971" applyFont="1" applyAlignment="1">
      <alignment horizontal="center"/>
    </xf>
    <xf numFmtId="49" fontId="40" fillId="0" borderId="0" xfId="10971" applyNumberFormat="1" applyFont="1" applyAlignment="1">
      <alignment horizontal="center"/>
    </xf>
  </cellXfs>
  <cellStyles count="58347">
    <cellStyle name="常规" xfId="0" builtinId="0"/>
    <cellStyle name="货币[0]" xfId="1" builtinId="7"/>
    <cellStyle name="输出 2 13 3 28" xfId="2"/>
    <cellStyle name="输出 2 13 3 33" xfId="3"/>
    <cellStyle name="20% - 强调文字颜色 4 2 25 2" xfId="4"/>
    <cellStyle name="20% - 强调文字颜色 4 2 30 2" xfId="5"/>
    <cellStyle name="20% - 强调文字颜色 4 2 27" xfId="6"/>
    <cellStyle name="常规 39" xfId="7"/>
    <cellStyle name="常规 44" xfId="8"/>
    <cellStyle name="Output 4 47" xfId="9"/>
    <cellStyle name="货币" xfId="10" builtinId="4"/>
    <cellStyle name="40% - 强调文字颜色 1 2 4 2" xfId="11"/>
    <cellStyle name="输出 2 13 2 2 9" xfId="12"/>
    <cellStyle name="20% - 强调文字颜色 4 29" xfId="13"/>
    <cellStyle name="20% - 强调文字颜色 4 34" xfId="14"/>
    <cellStyle name="40% - 强调文字颜色 5 35" xfId="15"/>
    <cellStyle name="差_Book1_Book1" xfId="16"/>
    <cellStyle name="汇总 3 3 13" xfId="17"/>
    <cellStyle name="计算 2 2 3 9" xfId="18"/>
    <cellStyle name="20% - 强调文字颜色 3" xfId="19" builtinId="38"/>
    <cellStyle name="汇总 2 12 3 2" xfId="20"/>
    <cellStyle name="20% - 强调文字颜色 1 2 19 2" xfId="21"/>
    <cellStyle name="20% - 强调文字颜色 1 2 24 2" xfId="22"/>
    <cellStyle name="输出 17 2 10" xfId="23"/>
    <cellStyle name="输出 22 2 10" xfId="24"/>
    <cellStyle name="20% - 强调文字颜色 3 26" xfId="25"/>
    <cellStyle name="20% - 强调文字颜色 3 31" xfId="26"/>
    <cellStyle name="40% - 强调文字颜色 4 32" xfId="27"/>
    <cellStyle name="40% - 强调文字颜色 4 27" xfId="28"/>
    <cellStyle name="输入" xfId="29" builtinId="20"/>
    <cellStyle name="20% - 强调文字颜色 6 2 12" xfId="30"/>
    <cellStyle name="20% - 强调文字颜色 4 2 14" xfId="31"/>
    <cellStyle name="输入 8 31" xfId="32"/>
    <cellStyle name="输入 8 26" xfId="33"/>
    <cellStyle name="输入 5 4 21" xfId="34"/>
    <cellStyle name="输入 5 4 16" xfId="35"/>
    <cellStyle name="args.style" xfId="36"/>
    <cellStyle name="千位分隔[0]" xfId="37" builtinId="6"/>
    <cellStyle name="Accent2 - 40%" xfId="38"/>
    <cellStyle name="注释 2 5 14" xfId="39"/>
    <cellStyle name="注释 10 2 4 23" xfId="40"/>
    <cellStyle name="注释 10 2 4 18" xfId="41"/>
    <cellStyle name="标题 2 2 21" xfId="42"/>
    <cellStyle name="标题 2 2 16" xfId="43"/>
    <cellStyle name="40% - 强调文字颜色 3" xfId="44" builtinId="39"/>
    <cellStyle name="输出 8 3 15" xfId="45"/>
    <cellStyle name="输出 8 3 20" xfId="46"/>
    <cellStyle name="计算 2 18 4 16" xfId="47"/>
    <cellStyle name="计算 2 18 4 21" xfId="48"/>
    <cellStyle name="计算 2 23 4 16" xfId="49"/>
    <cellStyle name="计算 2 23 4 21" xfId="50"/>
    <cellStyle name="40% - 强调文字颜色 1 2 13" xfId="51"/>
    <cellStyle name="Input [yellow] 2 6 2" xfId="52"/>
    <cellStyle name="差" xfId="53" builtinId="27"/>
    <cellStyle name="注释 2 3 2 5" xfId="54"/>
    <cellStyle name="千位分隔" xfId="55" builtinId="3"/>
    <cellStyle name="20% - 强调文字颜色 2 2 29 2" xfId="56"/>
    <cellStyle name="60% - 强调文字颜色 3" xfId="57" builtinId="40"/>
    <cellStyle name="超链接" xfId="58" builtinId="8"/>
    <cellStyle name="输出 6 4 14" xfId="59"/>
    <cellStyle name="注释 2 27 2 3 24" xfId="60"/>
    <cellStyle name="注释 2 27 2 3 19" xfId="61"/>
    <cellStyle name="Input 5 34" xfId="62"/>
    <cellStyle name="Input 5 29" xfId="63"/>
    <cellStyle name="20% - 强调文字颜色 1 2 17" xfId="64"/>
    <cellStyle name="20% - 强调文字颜色 1 2 22" xfId="65"/>
    <cellStyle name="输出 2 2 3 8" xfId="66"/>
    <cellStyle name="汇总 2 29 4 18" xfId="67"/>
    <cellStyle name="汇总 2 29 4 23" xfId="68"/>
    <cellStyle name="强调文字颜色 3 2 19" xfId="69"/>
    <cellStyle name="强调文字颜色 3 2 24" xfId="70"/>
    <cellStyle name="百分比" xfId="71" builtinId="5"/>
    <cellStyle name="输入 25 14" xfId="72"/>
    <cellStyle name="60% - 强调文字颜色 3 13" xfId="73"/>
    <cellStyle name="20% - 强调文字颜色 1 11" xfId="74"/>
    <cellStyle name="40% - 强调文字颜色 2 12" xfId="75"/>
    <cellStyle name="已访问的超链接" xfId="76" builtinId="9"/>
    <cellStyle name="计算 14 4 15" xfId="77"/>
    <cellStyle name="计算 14 4 20" xfId="78"/>
    <cellStyle name="_ET_STYLE_NoName_00__Sheet3" xfId="79"/>
    <cellStyle name="注释 2 29 2 10" xfId="80"/>
    <cellStyle name="汇总 2 22 3 30" xfId="81"/>
    <cellStyle name="汇总 2 22 3 25" xfId="82"/>
    <cellStyle name="汇总 2 17 3 30" xfId="83"/>
    <cellStyle name="汇总 2 17 3 25" xfId="84"/>
    <cellStyle name="20% - 强调文字颜色 4 5" xfId="85"/>
    <cellStyle name="计算 9 3 28" xfId="86"/>
    <cellStyle name="计算 9 3 33" xfId="87"/>
    <cellStyle name="注释" xfId="88" builtinId="10"/>
    <cellStyle name="输出 2 25 3 18" xfId="89"/>
    <cellStyle name="输出 2 25 3 23" xfId="90"/>
    <cellStyle name="输出 2 30 3 18" xfId="91"/>
    <cellStyle name="输出 2 30 3 23" xfId="92"/>
    <cellStyle name="注释 13 3 32" xfId="93"/>
    <cellStyle name="注释 13 3 27" xfId="94"/>
    <cellStyle name="60% - 强调文字颜色 2 3" xfId="95"/>
    <cellStyle name="60% - 强调文字颜色 2" xfId="96" builtinId="36"/>
    <cellStyle name="标题 4" xfId="97" builtinId="19"/>
    <cellStyle name="注释 2 23 2 13" xfId="98"/>
    <cellStyle name="注释 2 18 2 13" xfId="99"/>
    <cellStyle name="输入 2 26 2 12" xfId="100"/>
    <cellStyle name="汇总 2 11 3 28" xfId="101"/>
    <cellStyle name="汇总 2 11 3 33" xfId="102"/>
    <cellStyle name="输出 2 3 2 2 5" xfId="103"/>
    <cellStyle name="汇总 2 33 5" xfId="104"/>
    <cellStyle name="汇总 2 28 5" xfId="105"/>
    <cellStyle name="注释 23 2 3 21" xfId="106"/>
    <cellStyle name="注释 23 2 3 16" xfId="107"/>
    <cellStyle name="注释 18 2 3 21" xfId="108"/>
    <cellStyle name="注释 18 2 3 16" xfId="109"/>
    <cellStyle name="20% - 强调文字颜色 5 2 30" xfId="110"/>
    <cellStyle name="20% - 强调文字颜色 5 2 25" xfId="111"/>
    <cellStyle name="输出 10 2 2 9" xfId="112"/>
    <cellStyle name="20% - 强调文字颜色 5 2 10 2" xfId="113"/>
    <cellStyle name="汇总 25 3 7" xfId="114"/>
    <cellStyle name="差_2006年分析表" xfId="115"/>
    <cellStyle name="差 9" xfId="116"/>
    <cellStyle name="警告文本" xfId="117" builtinId="11"/>
    <cellStyle name="注释 2 2 2 2 10" xfId="118"/>
    <cellStyle name="输入 2 20 3 4" xfId="119"/>
    <cellStyle name="输入 2 15 3 4" xfId="120"/>
    <cellStyle name="Input 2 10" xfId="121"/>
    <cellStyle name="输出 2 12 2 2 9" xfId="122"/>
    <cellStyle name="Calculation 3 23" xfId="123"/>
    <cellStyle name="Calculation 3 18" xfId="124"/>
    <cellStyle name="标题" xfId="125" builtinId="15"/>
    <cellStyle name="注释 21 2 3 14" xfId="126"/>
    <cellStyle name="注释 16 2 3 14" xfId="127"/>
    <cellStyle name="计算 7 2 46" xfId="128"/>
    <cellStyle name="解释性文本" xfId="129" builtinId="53"/>
    <cellStyle name="汇总 12 2 4" xfId="130"/>
    <cellStyle name="输出 13 4 24" xfId="131"/>
    <cellStyle name="输出 13 4 19" xfId="132"/>
    <cellStyle name="标题 1" xfId="133" builtinId="16"/>
    <cellStyle name="注释 2 23 2 10" xfId="134"/>
    <cellStyle name="注释 2 18 2 10" xfId="135"/>
    <cellStyle name="汇总 2 11 3 25" xfId="136"/>
    <cellStyle name="汇总 2 11 3 30" xfId="137"/>
    <cellStyle name="输出 2 3 2 2 2" xfId="138"/>
    <cellStyle name="汇总 2 33 2" xfId="139"/>
    <cellStyle name="汇总 2 28 2" xfId="140"/>
    <cellStyle name="注释 23 2 3 13" xfId="141"/>
    <cellStyle name="注释 18 2 3 13" xfId="142"/>
    <cellStyle name="20% - 强调文字颜色 5 2 17" xfId="143"/>
    <cellStyle name="20% - 强调文字颜色 5 2 22" xfId="144"/>
    <cellStyle name="输出 10 2 2 6" xfId="145"/>
    <cellStyle name="标题 2" xfId="146" builtinId="17"/>
    <cellStyle name="注释 2 23 2 11" xfId="147"/>
    <cellStyle name="注释 2 18 2 11" xfId="148"/>
    <cellStyle name="输入 2 26 2 10" xfId="149"/>
    <cellStyle name="汇总 2 11 3 26" xfId="150"/>
    <cellStyle name="汇总 2 11 3 31" xfId="151"/>
    <cellStyle name="输出 2 3 2 2 3" xfId="152"/>
    <cellStyle name="汇总 2 33 3" xfId="153"/>
    <cellStyle name="汇总 2 28 3" xfId="154"/>
    <cellStyle name="注释 23 2 3 14" xfId="155"/>
    <cellStyle name="注释 18 2 3 14" xfId="156"/>
    <cellStyle name="20% - 强调文字颜色 5 2 18" xfId="157"/>
    <cellStyle name="20% - 强调文字颜色 5 2 23" xfId="158"/>
    <cellStyle name="输出 10 2 2 7" xfId="159"/>
    <cellStyle name="差 7" xfId="160"/>
    <cellStyle name="0,0_x000d__x000a_NA_x000d__x000a_" xfId="161"/>
    <cellStyle name="60% - 强调文字颜色 1" xfId="162" builtinId="32"/>
    <cellStyle name="标题 3" xfId="163" builtinId="18"/>
    <cellStyle name="注释 2 23 2 12" xfId="164"/>
    <cellStyle name="注释 2 18 2 12" xfId="165"/>
    <cellStyle name="输入 2 26 2 11" xfId="166"/>
    <cellStyle name="汇总 2 11 3 27" xfId="167"/>
    <cellStyle name="汇总 2 11 3 32" xfId="168"/>
    <cellStyle name="输出 2 3 2 2 4" xfId="169"/>
    <cellStyle name="汇总 2 33 4" xfId="170"/>
    <cellStyle name="汇总 2 28 4" xfId="171"/>
    <cellStyle name="注释 23 2 3 20" xfId="172"/>
    <cellStyle name="注释 23 2 3 15" xfId="173"/>
    <cellStyle name="注释 18 2 3 20" xfId="174"/>
    <cellStyle name="注释 18 2 3 15" xfId="175"/>
    <cellStyle name="20% - 强调文字颜色 5 2 19" xfId="176"/>
    <cellStyle name="20% - 强调文字颜色 5 2 24" xfId="177"/>
    <cellStyle name="输出 10 2 2 8" xfId="178"/>
    <cellStyle name="差 8" xfId="179"/>
    <cellStyle name="20% - 强调文字颜色 4 2 27 2" xfId="180"/>
    <cellStyle name="60% - 强调文字颜色 4" xfId="181" builtinId="44"/>
    <cellStyle name="Input [yellow] 2 6 23" xfId="182"/>
    <cellStyle name="Input [yellow] 2 6 18" xfId="183"/>
    <cellStyle name="20% - 强调文字颜色 3 2 9 2" xfId="184"/>
    <cellStyle name="汇总 19 4 27" xfId="185"/>
    <cellStyle name="汇总 19 4 32" xfId="186"/>
    <cellStyle name="汇总 24 4 27" xfId="187"/>
    <cellStyle name="汇总 24 4 32" xfId="188"/>
    <cellStyle name="计算 17 4 49" xfId="189"/>
    <cellStyle name="计算 22 4 49" xfId="190"/>
    <cellStyle name="60% - 强调文字颜色 2 2 22" xfId="191"/>
    <cellStyle name="60% - 强调文字颜色 2 2 17" xfId="192"/>
    <cellStyle name="输出" xfId="193" builtinId="21"/>
    <cellStyle name="注释 23 4 28" xfId="194"/>
    <cellStyle name="注释 18 4 28" xfId="195"/>
    <cellStyle name="计算 8 39" xfId="196"/>
    <cellStyle name="Input [yellow] 2 4 2" xfId="197"/>
    <cellStyle name="60% - 强调文字颜色 6 23" xfId="198"/>
    <cellStyle name="60% - 强调文字颜色 6 18" xfId="199"/>
    <cellStyle name="20% - 强调文字颜色 4 16" xfId="200"/>
    <cellStyle name="20% - 强调文字颜色 4 21" xfId="201"/>
    <cellStyle name="好 2 27" xfId="202"/>
    <cellStyle name="40% - 强调文字颜色 5 22" xfId="203"/>
    <cellStyle name="40% - 强调文字颜色 5 17" xfId="204"/>
    <cellStyle name="计算" xfId="205" builtinId="22"/>
    <cellStyle name="输出 2 13 3 2" xfId="206"/>
    <cellStyle name="注释 7 2 10" xfId="207"/>
    <cellStyle name="计算 2 6 3 27" xfId="208"/>
    <cellStyle name="计算 2 6 3 32" xfId="209"/>
    <cellStyle name="计算 7 2 26" xfId="210"/>
    <cellStyle name="计算 7 2 31" xfId="211"/>
    <cellStyle name="检查单元格" xfId="212" builtinId="23"/>
    <cellStyle name="20% - 强调文字颜色 6" xfId="213" builtinId="50"/>
    <cellStyle name="注释 2 24 2 3" xfId="214"/>
    <cellStyle name="注释 2 19 2 3" xfId="215"/>
    <cellStyle name="汇总 2 12 3 5" xfId="216"/>
    <cellStyle name="20% - 强调文字颜色 2 26" xfId="217"/>
    <cellStyle name="20% - 强调文字颜色 2 31" xfId="218"/>
    <cellStyle name="注释 7 2 3 9" xfId="219"/>
    <cellStyle name="40% - 强调文字颜色 3 32" xfId="220"/>
    <cellStyle name="40% - 强调文字颜色 3 27" xfId="221"/>
    <cellStyle name="Note 2 2 10" xfId="222"/>
    <cellStyle name="强调文字颜色 2" xfId="223" builtinId="33"/>
    <cellStyle name="输出 2 3 4 5" xfId="224"/>
    <cellStyle name="汇总 10 4 8" xfId="225"/>
    <cellStyle name="输出 2 9 3 17" xfId="226"/>
    <cellStyle name="输出 2 9 3 22" xfId="227"/>
    <cellStyle name="注释 2 23 4 2" xfId="228"/>
    <cellStyle name="注释 2 18 4 2" xfId="229"/>
    <cellStyle name="部门 2 5" xfId="230"/>
    <cellStyle name="Input 2 32" xfId="231"/>
    <cellStyle name="Input 2 27" xfId="232"/>
    <cellStyle name="计算 2 16 2 13" xfId="233"/>
    <cellStyle name="计算 2 21 2 13" xfId="234"/>
    <cellStyle name="输出 2 4 2 2 26" xfId="235"/>
    <cellStyle name="输出 2 4 2 2 31" xfId="236"/>
    <cellStyle name="20% - 强调文字颜色 2 2_本公支" xfId="237"/>
    <cellStyle name="20% - 强调文字颜色 1 2 14 2" xfId="238"/>
    <cellStyle name="注释 6 2 10" xfId="239"/>
    <cellStyle name="计算 2 5 3 27" xfId="240"/>
    <cellStyle name="计算 2 5 3 32" xfId="241"/>
    <cellStyle name="常规 2 2 18 2" xfId="242"/>
    <cellStyle name="常规 2 2 23 2" xfId="243"/>
    <cellStyle name="链接单元格" xfId="244" builtinId="24"/>
    <cellStyle name="20% - 强调文字颜色 3 2 19 2" xfId="245"/>
    <cellStyle name="20% - 强调文字颜色 3 2 24 2" xfId="246"/>
    <cellStyle name="汇总 13 2 19" xfId="247"/>
    <cellStyle name="汇总 13 2 24" xfId="248"/>
    <cellStyle name="标题 2 2 7" xfId="249"/>
    <cellStyle name="输出 2 27 2 4" xfId="250"/>
    <cellStyle name="汇总" xfId="251" builtinId="25"/>
    <cellStyle name="输入 2 5 3 8" xfId="252"/>
    <cellStyle name="差_Book2" xfId="253"/>
    <cellStyle name="Input [yellow] 2 7" xfId="254"/>
    <cellStyle name="汇总 4 2 14" xfId="255"/>
    <cellStyle name="输出 2 17 11" xfId="256"/>
    <cellStyle name="输出 2 22 11" xfId="257"/>
    <cellStyle name="好" xfId="258" builtinId="26"/>
    <cellStyle name="输出 13 4 39" xfId="259"/>
    <cellStyle name="输出 13 4 44" xfId="260"/>
    <cellStyle name="适中" xfId="261" builtinId="28"/>
    <cellStyle name="计算 19 4 27" xfId="262"/>
    <cellStyle name="计算 19 4 32" xfId="263"/>
    <cellStyle name="计算 24 4 27" xfId="264"/>
    <cellStyle name="计算 24 4 32" xfId="265"/>
    <cellStyle name="注释 2 24 2 2 14" xfId="266"/>
    <cellStyle name="注释 2 19 2 2 14" xfId="267"/>
    <cellStyle name="20% - 强调文字颜色 5 14" xfId="268"/>
    <cellStyle name="计算 6 4 45" xfId="269"/>
    <cellStyle name="40% - 强调文字颜色 6 20" xfId="270"/>
    <cellStyle name="40% - 强调文字颜色 6 15" xfId="271"/>
    <cellStyle name="汇总 2 14 6" xfId="272"/>
    <cellStyle name="注释 2 27 2 3 10" xfId="273"/>
    <cellStyle name="Input 5 20" xfId="274"/>
    <cellStyle name="Input 5 15" xfId="275"/>
    <cellStyle name="_Book1_5" xfId="276"/>
    <cellStyle name="20% - 强调文字颜色 3 3" xfId="277"/>
    <cellStyle name="20% - Accent3 2" xfId="278"/>
    <cellStyle name="20% - 强调文字颜色 5" xfId="279" builtinId="46"/>
    <cellStyle name="注释 2 24 2 2" xfId="280"/>
    <cellStyle name="注释 2 19 2 2" xfId="281"/>
    <cellStyle name="汇总 2 12 3 4" xfId="282"/>
    <cellStyle name="20% - 强调文字颜色 2 25" xfId="283"/>
    <cellStyle name="20% - 强调文字颜色 2 30" xfId="284"/>
    <cellStyle name="注释 7 2 3 8" xfId="285"/>
    <cellStyle name="40% - 强调文字颜色 3 31" xfId="286"/>
    <cellStyle name="40% - 强调文字颜色 3 26" xfId="287"/>
    <cellStyle name="40% - 强调文字颜色 4 2 3 2" xfId="288"/>
    <cellStyle name="计算 4 2 17" xfId="289"/>
    <cellStyle name="计算 4 2 22" xfId="290"/>
    <cellStyle name="强调文字颜色 1" xfId="291" builtinId="29"/>
    <cellStyle name="输出 2 3 4 4" xfId="292"/>
    <cellStyle name="汇总 10 4 7" xfId="293"/>
    <cellStyle name="20% - 强调文字颜色 1" xfId="294" builtinId="30"/>
    <cellStyle name="汇总 2 4 2 35" xfId="295"/>
    <cellStyle name="40% - 强调文字颜色 6 2 29" xfId="296"/>
    <cellStyle name="标题 5 20" xfId="297"/>
    <cellStyle name="标题 5 15" xfId="298"/>
    <cellStyle name="_ET_STYLE_NoName_00__附件1：基数核对表" xfId="299"/>
    <cellStyle name="汇总 10 2 27" xfId="300"/>
    <cellStyle name="汇总 10 2 32" xfId="301"/>
    <cellStyle name="注释 2 5 12" xfId="302"/>
    <cellStyle name="注释 10 2 4 21" xfId="303"/>
    <cellStyle name="注释 10 2 4 16" xfId="304"/>
    <cellStyle name="标题 2 2 14" xfId="305"/>
    <cellStyle name="40% - 强调文字颜色 1" xfId="306" builtinId="31"/>
    <cellStyle name="输出 8 3 13" xfId="307"/>
    <cellStyle name="计算 2 18 4 14" xfId="308"/>
    <cellStyle name="计算 2 23 4 14" xfId="309"/>
    <cellStyle name="20% - 强调文字颜色 2" xfId="310" builtinId="34"/>
    <cellStyle name="注释 2 5 13" xfId="311"/>
    <cellStyle name="注释 10 2 4 22" xfId="312"/>
    <cellStyle name="注释 10 2 4 17" xfId="313"/>
    <cellStyle name="标题 2 2 20" xfId="314"/>
    <cellStyle name="标题 2 2 15" xfId="315"/>
    <cellStyle name="输入 2 10 37" xfId="316"/>
    <cellStyle name="计算 2 29 3 9" xfId="317"/>
    <cellStyle name="输出 13 2 2 4" xfId="318"/>
    <cellStyle name="PSDate 2 2" xfId="319"/>
    <cellStyle name="40% - 强调文字颜色 2" xfId="320" builtinId="35"/>
    <cellStyle name="输出 8 3 14" xfId="321"/>
    <cellStyle name="计算 2 18 4 15" xfId="322"/>
    <cellStyle name="计算 2 18 4 20" xfId="323"/>
    <cellStyle name="计算 2 23 4 15" xfId="324"/>
    <cellStyle name="计算 2 23 4 20" xfId="325"/>
    <cellStyle name="20% - 强调文字颜色 2 27" xfId="326"/>
    <cellStyle name="20% - 强调文字颜色 2 32" xfId="327"/>
    <cellStyle name="40% - 强调文字颜色 3 33" xfId="328"/>
    <cellStyle name="40% - 强调文字颜色 3 28" xfId="329"/>
    <cellStyle name="Note 2 2 11" xfId="330"/>
    <cellStyle name="强调文字颜色 3" xfId="331" builtinId="37"/>
    <cellStyle name="输出 2 3 4 6" xfId="332"/>
    <cellStyle name="汇总 10 4 9" xfId="333"/>
    <cellStyle name="20% - 强调文字颜色 4 2 8 2" xfId="334"/>
    <cellStyle name="40% - 强调文字颜色 3 34" xfId="335"/>
    <cellStyle name="40% - 强调文字颜色 3 29" xfId="336"/>
    <cellStyle name="PSChar" xfId="337"/>
    <cellStyle name="20% - 强调文字颜色 2 28" xfId="338"/>
    <cellStyle name="20% - 强调文字颜色 2 33" xfId="339"/>
    <cellStyle name="Note 2 2 12" xfId="340"/>
    <cellStyle name="强调文字颜色 4" xfId="341" builtinId="41"/>
    <cellStyle name="20% - 强调文字颜色 4" xfId="342" builtinId="42"/>
    <cellStyle name="汇总 2 12 3 3" xfId="343"/>
    <cellStyle name="注释 2 5 20" xfId="344"/>
    <cellStyle name="注释 2 5 15" xfId="345"/>
    <cellStyle name="注释 10 2 4 24" xfId="346"/>
    <cellStyle name="注释 10 2 4 19" xfId="347"/>
    <cellStyle name="标题 2 2 22" xfId="348"/>
    <cellStyle name="标题 2 2 17" xfId="349"/>
    <cellStyle name="输出 2 6 2 2 2" xfId="350"/>
    <cellStyle name="40% - 强调文字颜色 4" xfId="351" builtinId="43"/>
    <cellStyle name="输出 8 3 16" xfId="352"/>
    <cellStyle name="输出 8 3 21" xfId="353"/>
    <cellStyle name="计算 2 18 4 17" xfId="354"/>
    <cellStyle name="计算 2 18 4 22" xfId="355"/>
    <cellStyle name="计算 2 23 4 17" xfId="356"/>
    <cellStyle name="计算 2 23 4 22" xfId="357"/>
    <cellStyle name="20% - 强调文字颜色 2 29" xfId="358"/>
    <cellStyle name="20% - 强调文字颜色 2 34" xfId="359"/>
    <cellStyle name="40% - 强调文字颜色 3 35" xfId="360"/>
    <cellStyle name="Note 2 2 13" xfId="361"/>
    <cellStyle name="强调文字颜色 5" xfId="362" builtinId="45"/>
    <cellStyle name="注释 2 5 21" xfId="363"/>
    <cellStyle name="注释 2 5 16" xfId="364"/>
    <cellStyle name="注释 10 2 4 30" xfId="365"/>
    <cellStyle name="注释 10 2 4 25" xfId="366"/>
    <cellStyle name="标题 2 2 23" xfId="367"/>
    <cellStyle name="标题 2 2 18" xfId="368"/>
    <cellStyle name="输出 2 6 2 2 3" xfId="369"/>
    <cellStyle name="40% - 强调文字颜色 5" xfId="370" builtinId="47"/>
    <cellStyle name="输出 8 3 17" xfId="371"/>
    <cellStyle name="输出 8 3 22" xfId="372"/>
    <cellStyle name="计算 2 18 4 18" xfId="373"/>
    <cellStyle name="计算 2 18 4 23" xfId="374"/>
    <cellStyle name="计算 2 23 4 18" xfId="375"/>
    <cellStyle name="计算 2 23 4 23" xfId="376"/>
    <cellStyle name="60% - 强调文字颜色 5" xfId="377" builtinId="48"/>
    <cellStyle name="20% - 强调文字颜色 2 35" xfId="378"/>
    <cellStyle name="汇总 2 5 4 2" xfId="379"/>
    <cellStyle name="40% - 强调文字颜色 3 36" xfId="380"/>
    <cellStyle name="计算 2 4 2 12" xfId="381"/>
    <cellStyle name="20% - 强调文字颜色 4 2 19 2" xfId="382"/>
    <cellStyle name="20% - 强调文字颜色 4 2 24 2" xfId="383"/>
    <cellStyle name="Note 2 2 14" xfId="384"/>
    <cellStyle name="强调文字颜色 6" xfId="385" builtinId="49"/>
    <cellStyle name="注释 2 5 22" xfId="386"/>
    <cellStyle name="注释 2 5 17" xfId="387"/>
    <cellStyle name="注释 10 2 4 31" xfId="388"/>
    <cellStyle name="注释 10 2 4 26" xfId="389"/>
    <cellStyle name="标题 2 2 24" xfId="390"/>
    <cellStyle name="标题 2 2 19" xfId="391"/>
    <cellStyle name="输出 2 6 2 2 4" xfId="392"/>
    <cellStyle name="40% - 强调文字颜色 6" xfId="393" builtinId="51"/>
    <cellStyle name="输出 8 3 18" xfId="394"/>
    <cellStyle name="输出 8 3 23" xfId="395"/>
    <cellStyle name="计算 2 18 4 19" xfId="396"/>
    <cellStyle name="计算 2 18 4 24" xfId="397"/>
    <cellStyle name="计算 2 23 4 19" xfId="398"/>
    <cellStyle name="计算 2 23 4 24" xfId="399"/>
    <cellStyle name="注释 9 4 2" xfId="400"/>
    <cellStyle name="_弱电系统设备配置报价清单" xfId="401"/>
    <cellStyle name="60% - 强调文字颜色 6" xfId="402" builtinId="52"/>
    <cellStyle name="Input 10 10" xfId="403"/>
    <cellStyle name="_ET_STYLE_NoName_00__Book1" xfId="404"/>
    <cellStyle name="差_2006年分析表 2 2" xfId="405"/>
    <cellStyle name="_ET_STYLE_NoName_00_" xfId="406"/>
    <cellStyle name="60% - 强调文字颜色 5 2 30" xfId="407"/>
    <cellStyle name="60% - 强调文字颜色 5 2 25" xfId="408"/>
    <cellStyle name="Note 5 22" xfId="409"/>
    <cellStyle name="Note 5 17" xfId="410"/>
    <cellStyle name="20% - 强调文字颜色 2 2 28" xfId="411"/>
    <cellStyle name="汇总 2 14 2" xfId="412"/>
    <cellStyle name="Input 5 11" xfId="413"/>
    <cellStyle name="20% - 强调文字颜色 4 2 2 2" xfId="414"/>
    <cellStyle name="40% - 强调文字颜色 5 2 7 2" xfId="415"/>
    <cellStyle name="_Book1_1" xfId="416"/>
    <cellStyle name="计算 19 4 18" xfId="417"/>
    <cellStyle name="计算 19 4 23" xfId="418"/>
    <cellStyle name="计算 24 4 18" xfId="419"/>
    <cellStyle name="计算 24 4 23" xfId="420"/>
    <cellStyle name="Input 7" xfId="421"/>
    <cellStyle name="注释 2 24 2 2 10" xfId="422"/>
    <cellStyle name="注释 2 19 2 2 10" xfId="423"/>
    <cellStyle name="20% - 强调文字颜色 5 10" xfId="424"/>
    <cellStyle name="计算 6 4 36" xfId="425"/>
    <cellStyle name="计算 6 4 41" xfId="426"/>
    <cellStyle name="40% - 强调文字颜色 6 11" xfId="427"/>
    <cellStyle name="汇总 2 2 4 43" xfId="428"/>
    <cellStyle name="汇总 2 2 4 38" xfId="429"/>
    <cellStyle name="注释 12 2 2 35" xfId="430"/>
    <cellStyle name="注释 12 2 2 40" xfId="431"/>
    <cellStyle name="注释 2 2 3 4" xfId="432"/>
    <cellStyle name="计算 11 3" xfId="433"/>
    <cellStyle name="好_云南省2008年中小学教职工情况（教育厅提供20090101加工整理）" xfId="434"/>
    <cellStyle name="20% - 强调文字颜色 1 2 7 2" xfId="435"/>
    <cellStyle name="_2011年广西城乡风貌改造三期工程综合整治项目进度表6.07" xfId="436"/>
    <cellStyle name="注释 2 2 2 23" xfId="437"/>
    <cellStyle name="注释 2 2 2 18" xfId="438"/>
    <cellStyle name="百分比 2 3" xfId="439"/>
    <cellStyle name="计算 10 13" xfId="440"/>
    <cellStyle name="计算 16 4 19" xfId="441"/>
    <cellStyle name="计算 16 4 24" xfId="442"/>
    <cellStyle name="计算 21 4 19" xfId="443"/>
    <cellStyle name="计算 21 4 24" xfId="444"/>
    <cellStyle name="输出 2 17 2 2 15" xfId="445"/>
    <cellStyle name="输出 2 17 2 2 20" xfId="446"/>
    <cellStyle name="输出 2 22 2 2 15" xfId="447"/>
    <cellStyle name="输出 2 22 2 2 20" xfId="448"/>
    <cellStyle name="输入 23 2 42" xfId="449"/>
    <cellStyle name="输入 23 2 37" xfId="450"/>
    <cellStyle name="输入 18 2 42" xfId="451"/>
    <cellStyle name="输入 18 2 37" xfId="452"/>
    <cellStyle name="Input [yellow] 3 6" xfId="453"/>
    <cellStyle name="注释 2 3 2 2 43" xfId="454"/>
    <cellStyle name="注释 2 3 2 2 38" xfId="455"/>
    <cellStyle name="_20100326高清市院遂宁检察院1080P配置清单26日改" xfId="456"/>
    <cellStyle name="Input [yellow] 3 2 14" xfId="457"/>
    <cellStyle name="输入 2 31 49" xfId="458"/>
    <cellStyle name="?鹎%U龡&amp;H齲_x0001_C铣_x0014__x0007__x0001__x0001_" xfId="459"/>
    <cellStyle name="_2013年本级预算草案20121206（晚上厅长议后修改，按8％）" xfId="460"/>
    <cellStyle name="汇总 2 20 2 3" xfId="461"/>
    <cellStyle name="汇总 2 15 2 3" xfId="462"/>
    <cellStyle name="输出 2 27 2 23" xfId="463"/>
    <cellStyle name="输出 2 27 2 18" xfId="464"/>
    <cellStyle name="注释 2 18 6" xfId="465"/>
    <cellStyle name="注释 2 23 6" xfId="466"/>
    <cellStyle name="_Book1" xfId="467"/>
    <cellStyle name="20% - 强调文字颜色 2 2 17 2" xfId="468"/>
    <cellStyle name="20% - 强调文字颜色 2 2 22 2" xfId="469"/>
    <cellStyle name="计算 2 29 4 2" xfId="470"/>
    <cellStyle name="注释 2 12 5 7" xfId="471"/>
    <cellStyle name="60% - 强调文字颜色 1 9" xfId="472"/>
    <cellStyle name="输出 6 4 13" xfId="473"/>
    <cellStyle name="注释 2 27 2 3 23" xfId="474"/>
    <cellStyle name="注释 2 27 2 3 18" xfId="475"/>
    <cellStyle name="Input 5 33" xfId="476"/>
    <cellStyle name="Input 5 28" xfId="477"/>
    <cellStyle name="20% - 强调文字颜色 1 2 16" xfId="478"/>
    <cellStyle name="20% - 强调文字颜色 1 2 21" xfId="479"/>
    <cellStyle name="输出 2 2 3 7" xfId="480"/>
    <cellStyle name="汇总 2 29 4 17" xfId="481"/>
    <cellStyle name="汇总 2 29 4 22" xfId="482"/>
    <cellStyle name="输入 25 13" xfId="483"/>
    <cellStyle name="60% - 强调文字颜色 3 12" xfId="484"/>
    <cellStyle name="20% - 强调文字颜色 1 10" xfId="485"/>
    <cellStyle name="40% - 强调文字颜色 2 11" xfId="486"/>
    <cellStyle name="_Book1_1 2" xfId="487"/>
    <cellStyle name="汇总 2 3 4 46" xfId="488"/>
    <cellStyle name="汇总 2 14 3" xfId="489"/>
    <cellStyle name="Input 5 12" xfId="490"/>
    <cellStyle name="_Book1_2" xfId="491"/>
    <cellStyle name="常规 2_（企业处-国有资本经营预算部分）5西~1" xfId="492"/>
    <cellStyle name="输出 2 17 4 27" xfId="493"/>
    <cellStyle name="输出 2 17 4 32" xfId="494"/>
    <cellStyle name="输出 2 22 4 27" xfId="495"/>
    <cellStyle name="输出 2 22 4 32" xfId="496"/>
    <cellStyle name="计算 19 4 19" xfId="497"/>
    <cellStyle name="计算 19 4 24" xfId="498"/>
    <cellStyle name="计算 24 4 19" xfId="499"/>
    <cellStyle name="计算 24 4 24" xfId="500"/>
    <cellStyle name="Input 8" xfId="501"/>
    <cellStyle name="注释 2 24 2 2 11" xfId="502"/>
    <cellStyle name="注释 2 19 2 2 11" xfId="503"/>
    <cellStyle name="20% - 强调文字颜色 5 11" xfId="504"/>
    <cellStyle name="计算 6 4 37" xfId="505"/>
    <cellStyle name="计算 6 4 42" xfId="506"/>
    <cellStyle name="40% - 强调文字颜色 6 12" xfId="507"/>
    <cellStyle name="_Book1_3" xfId="508"/>
    <cellStyle name="Input 5 13" xfId="509"/>
    <cellStyle name="汇总 2 14 4" xfId="510"/>
    <cellStyle name="计算 19 4 25" xfId="511"/>
    <cellStyle name="计算 19 4 30" xfId="512"/>
    <cellStyle name="计算 24 4 25" xfId="513"/>
    <cellStyle name="计算 24 4 30" xfId="514"/>
    <cellStyle name="Input 9" xfId="515"/>
    <cellStyle name="计算 6 4 38" xfId="516"/>
    <cellStyle name="计算 6 4 43" xfId="517"/>
    <cellStyle name="40% - 强调文字颜色 6 13" xfId="518"/>
    <cellStyle name="20% - 强调文字颜色 5 12" xfId="519"/>
    <cellStyle name="注释 2 19 2 2 12" xfId="520"/>
    <cellStyle name="注释 2 24 2 2 12" xfId="521"/>
    <cellStyle name="20% - 强调文字颜色 4 2 13 2" xfId="522"/>
    <cellStyle name="计算 2 13 2 36" xfId="523"/>
    <cellStyle name="计算 2 13 2 41" xfId="524"/>
    <cellStyle name="汇总 2 14 5" xfId="525"/>
    <cellStyle name="Input 5 14" xfId="526"/>
    <cellStyle name="_Book1_4" xfId="527"/>
    <cellStyle name="注释 2 24 2 2 13" xfId="528"/>
    <cellStyle name="注释 2 19 2 2 13" xfId="529"/>
    <cellStyle name="20% - 强调文字颜色 5 13" xfId="530"/>
    <cellStyle name="计算 6 4 39" xfId="531"/>
    <cellStyle name="计算 6 4 44" xfId="532"/>
    <cellStyle name="40% - 强调文字颜色 6 14" xfId="533"/>
    <cellStyle name="20% - 强调文字颜色 3 2" xfId="534"/>
    <cellStyle name="20% - 强调文字颜色 6 2 27" xfId="535"/>
    <cellStyle name="注释 2 24 2 20" xfId="536"/>
    <cellStyle name="注释 2 24 2 15" xfId="537"/>
    <cellStyle name="注释 2 19 2 20" xfId="538"/>
    <cellStyle name="注释 2 19 2 15" xfId="539"/>
    <cellStyle name="输入 2 27 2 14" xfId="540"/>
    <cellStyle name="汇总 2 12 3 35" xfId="541"/>
    <cellStyle name="_ET_STYLE_NoName_00__Book1_1" xfId="542"/>
    <cellStyle name="20% - 强调文字颜色 6 2 28" xfId="543"/>
    <cellStyle name="_ET_STYLE_NoName_00__Book1_2" xfId="544"/>
    <cellStyle name="_ET_STYLE_NoName_00__表一：基数核对表" xfId="545"/>
    <cellStyle name="标题 3 4" xfId="546"/>
    <cellStyle name="_本公支" xfId="547"/>
    <cellStyle name="Note 4 13" xfId="548"/>
    <cellStyle name="计算 2 19 6" xfId="549"/>
    <cellStyle name="计算 2 24 6" xfId="550"/>
    <cellStyle name="汇总 22 26" xfId="551"/>
    <cellStyle name="汇总 17 26" xfId="552"/>
    <cellStyle name="标题 1 2 22" xfId="553"/>
    <cellStyle name="标题 1 2 17" xfId="554"/>
    <cellStyle name="20% - 强调文字颜色 3 2 16" xfId="555"/>
    <cellStyle name="20% - 强调文字颜色 3 2 21" xfId="556"/>
    <cellStyle name="Input [yellow] 2 2 2 12" xfId="557"/>
    <cellStyle name="强调文字颜色 5 2 18" xfId="558"/>
    <cellStyle name="强调文字颜色 5 2 23" xfId="559"/>
    <cellStyle name="_附表1&amp;2：2013年各级财政预算汇总表" xfId="560"/>
    <cellStyle name="_汇总表12年2月3日日作登陇穷建设投资统计表" xfId="561"/>
    <cellStyle name="千位分隔 12" xfId="562"/>
    <cellStyle name="标题 1 2 5" xfId="563"/>
    <cellStyle name="输出 2 26 2 2" xfId="564"/>
    <cellStyle name="输出 2 31 2 2" xfId="565"/>
    <cellStyle name="20% - 强调文字颜色 1 2 18 2" xfId="566"/>
    <cellStyle name="20% - 强调文字颜色 1 2 23 2" xfId="567"/>
    <cellStyle name="汇总 2 5 2 13" xfId="568"/>
    <cellStyle name="Accent1 - 20%" xfId="569"/>
    <cellStyle name="注释 9 4 31" xfId="570"/>
    <cellStyle name="注释 9 4 26" xfId="571"/>
    <cellStyle name="20% - Accent1" xfId="572"/>
    <cellStyle name="强调文字颜色 2 2 2" xfId="573"/>
    <cellStyle name="20% - 强调文字颜色 1 3" xfId="574"/>
    <cellStyle name="20% - Accent1 2" xfId="575"/>
    <cellStyle name="注释 9 4 32" xfId="576"/>
    <cellStyle name="注释 9 4 27" xfId="577"/>
    <cellStyle name="20% - Accent2" xfId="578"/>
    <cellStyle name="强调文字颜色 2 2 3" xfId="579"/>
    <cellStyle name="输入 21 4 30" xfId="580"/>
    <cellStyle name="输入 21 4 25" xfId="581"/>
    <cellStyle name="输入 16 4 30" xfId="582"/>
    <cellStyle name="输入 16 4 25" xfId="583"/>
    <cellStyle name="20% - 强调文字颜色 3 2 8" xfId="584"/>
    <cellStyle name="输入 2 14 34" xfId="585"/>
    <cellStyle name="输入 2 14 29" xfId="586"/>
    <cellStyle name="20% - 强调文字颜色 2 3" xfId="587"/>
    <cellStyle name="20% - Accent2 2" xfId="588"/>
    <cellStyle name="注释 9 4 28" xfId="589"/>
    <cellStyle name="20% - Accent3" xfId="590"/>
    <cellStyle name="强调文字颜色 2 2 4" xfId="591"/>
    <cellStyle name="注释 9 4 29" xfId="592"/>
    <cellStyle name="20% - Accent4" xfId="593"/>
    <cellStyle name="强调文字颜色 2 2 5" xfId="594"/>
    <cellStyle name="汇总 2 22 3 23" xfId="595"/>
    <cellStyle name="汇总 2 22 3 18" xfId="596"/>
    <cellStyle name="汇总 2 17 3 23" xfId="597"/>
    <cellStyle name="汇总 2 17 3 18" xfId="598"/>
    <cellStyle name="20% - 强调文字颜色 4 3" xfId="599"/>
    <cellStyle name="20% - Accent4 2" xfId="600"/>
    <cellStyle name="输出 3 3 35" xfId="601"/>
    <cellStyle name="60% - 强调文字颜色 3 2 5" xfId="602"/>
    <cellStyle name="20% - 强调文字颜色 4 2 28 2" xfId="603"/>
    <cellStyle name="计算 2 13 4 36" xfId="604"/>
    <cellStyle name="计算 2 13 4 41" xfId="605"/>
    <cellStyle name="20% - Accent5" xfId="606"/>
    <cellStyle name="强调文字颜色 2 2 6" xfId="607"/>
    <cellStyle name="汇总 22 2 10" xfId="608"/>
    <cellStyle name="汇总 17 2 10" xfId="609"/>
    <cellStyle name="20% - Accent5 2" xfId="610"/>
    <cellStyle name="注释 2 24 2 2 3" xfId="611"/>
    <cellStyle name="注释 2 19 2 2 3" xfId="612"/>
    <cellStyle name="20% - 强调文字颜色 5 3" xfId="613"/>
    <cellStyle name="输出 3 3 36" xfId="614"/>
    <cellStyle name="60% - 强调文字颜色 3 2 6" xfId="615"/>
    <cellStyle name="计算 2 13 4 37" xfId="616"/>
    <cellStyle name="计算 2 13 4 42" xfId="617"/>
    <cellStyle name="20% - 强调文字颜色 5 2 11 2" xfId="618"/>
    <cellStyle name="20% - Accent6" xfId="619"/>
    <cellStyle name="强调文字颜色 2 2 7" xfId="620"/>
    <cellStyle name="20% - Accent6 2" xfId="621"/>
    <cellStyle name="输入 13 2 17" xfId="622"/>
    <cellStyle name="输入 13 2 22" xfId="623"/>
    <cellStyle name="注释 2 24 2 3 3" xfId="624"/>
    <cellStyle name="注释 2 19 2 3 3" xfId="625"/>
    <cellStyle name="差_业务工作量指标" xfId="626"/>
    <cellStyle name="20% - 强调文字颜色 6 3" xfId="627"/>
    <cellStyle name="差_34青海" xfId="628"/>
    <cellStyle name="输出 6 4 15" xfId="629"/>
    <cellStyle name="输出 6 4 20" xfId="630"/>
    <cellStyle name="注释 2 27 2 3 30" xfId="631"/>
    <cellStyle name="注释 2 27 2 3 25" xfId="632"/>
    <cellStyle name="Input 5 40" xfId="633"/>
    <cellStyle name="Input 5 35" xfId="634"/>
    <cellStyle name="20% - 强调文字颜色 1 2 18" xfId="635"/>
    <cellStyle name="20% - 强调文字颜色 1 2 23" xfId="636"/>
    <cellStyle name="输出 2 2 3 9" xfId="637"/>
    <cellStyle name="汇总 2 29 4 19" xfId="638"/>
    <cellStyle name="汇总 2 29 4 24" xfId="639"/>
    <cellStyle name="输入 25 20" xfId="640"/>
    <cellStyle name="输入 25 15" xfId="641"/>
    <cellStyle name="60% - 强调文字颜色 3 14" xfId="642"/>
    <cellStyle name="20% - 强调文字颜色 1 12" xfId="643"/>
    <cellStyle name="40% - 强调文字颜色 2 13" xfId="644"/>
    <cellStyle name="汇总 2 29 4 30" xfId="645"/>
    <cellStyle name="汇总 2 29 4 25" xfId="646"/>
    <cellStyle name="20% - 强调文字颜色 1 2 19" xfId="647"/>
    <cellStyle name="20% - 强调文字颜色 1 2 24" xfId="648"/>
    <cellStyle name="输出 6 4 16" xfId="649"/>
    <cellStyle name="输出 6 4 21" xfId="650"/>
    <cellStyle name="注释 2 27 2 3 31" xfId="651"/>
    <cellStyle name="注释 2 27 2 3 26" xfId="652"/>
    <cellStyle name="Input 5 41" xfId="653"/>
    <cellStyle name="Input 5 36" xfId="654"/>
    <cellStyle name="输入 25 21" xfId="655"/>
    <cellStyle name="输入 25 16" xfId="656"/>
    <cellStyle name="60% - 强调文字颜色 3 20" xfId="657"/>
    <cellStyle name="60% - 强调文字颜色 3 15" xfId="658"/>
    <cellStyle name="20% - 强调文字颜色 1 13" xfId="659"/>
    <cellStyle name="输入 13 4 2" xfId="660"/>
    <cellStyle name="40% - 强调文字颜色 2 14" xfId="661"/>
    <cellStyle name="输出 6 4 17" xfId="662"/>
    <cellStyle name="输出 6 4 22" xfId="663"/>
    <cellStyle name="注释 2 27 2 3 32" xfId="664"/>
    <cellStyle name="注释 2 27 2 3 27" xfId="665"/>
    <cellStyle name="Input 5 42" xfId="666"/>
    <cellStyle name="Input 5 37" xfId="667"/>
    <cellStyle name="汇总 2 29 4 26" xfId="668"/>
    <cellStyle name="汇总 2 29 4 31" xfId="669"/>
    <cellStyle name="20% - 强调文字颜色 1 2 25" xfId="670"/>
    <cellStyle name="20% - 强调文字颜色 1 2 30" xfId="671"/>
    <cellStyle name="计算 19 4 49" xfId="672"/>
    <cellStyle name="计算 24 4 49" xfId="673"/>
    <cellStyle name="60% - 强调文字颜色 4 2 22" xfId="674"/>
    <cellStyle name="60% - 强调文字颜色 4 2 17" xfId="675"/>
    <cellStyle name="20% - 强调文字颜色 5 2 27 2" xfId="676"/>
    <cellStyle name="输出 2 28 4 6" xfId="677"/>
    <cellStyle name="汇总 3 4 15" xfId="678"/>
    <cellStyle name="汇总 3 4 20" xfId="679"/>
    <cellStyle name="注释 2 24 2 2 41" xfId="680"/>
    <cellStyle name="注释 2 24 2 2 36" xfId="681"/>
    <cellStyle name="注释 2 19 2 2 41" xfId="682"/>
    <cellStyle name="注释 2 19 2 2 36" xfId="683"/>
    <cellStyle name="20% - 强调文字颜色 5 36" xfId="684"/>
    <cellStyle name="输入 13 4 3" xfId="685"/>
    <cellStyle name="40% - 强调文字颜色 2 20" xfId="686"/>
    <cellStyle name="40% - 强调文字颜色 2 15" xfId="687"/>
    <cellStyle name="20% - 强调文字颜色 1 14" xfId="688"/>
    <cellStyle name="Note 3 2" xfId="689"/>
    <cellStyle name="输入 25 22" xfId="690"/>
    <cellStyle name="输入 25 17" xfId="691"/>
    <cellStyle name="60% - 强调文字颜色 3 21" xfId="692"/>
    <cellStyle name="60% - 强调文字颜色 3 16" xfId="693"/>
    <cellStyle name="输入 13 4 4" xfId="694"/>
    <cellStyle name="40% - 强调文字颜色 2 21" xfId="695"/>
    <cellStyle name="40% - 强调文字颜色 2 16" xfId="696"/>
    <cellStyle name="20% - 强调文字颜色 1 15" xfId="697"/>
    <cellStyle name="20% - 强调文字颜色 1 20" xfId="698"/>
    <cellStyle name="Note 3 3" xfId="699"/>
    <cellStyle name="输入 25 23" xfId="700"/>
    <cellStyle name="输入 25 18" xfId="701"/>
    <cellStyle name="60% - 强调文字颜色 3 22" xfId="702"/>
    <cellStyle name="60% - 强调文字颜色 3 17" xfId="703"/>
    <cellStyle name="Millares [0]_96 Risk" xfId="704"/>
    <cellStyle name="输出 2 26 5" xfId="705"/>
    <cellStyle name="输出 2 31 5" xfId="706"/>
    <cellStyle name="汇总 2 29 4 27" xfId="707"/>
    <cellStyle name="汇总 2 29 4 32" xfId="708"/>
    <cellStyle name="20% - 强调文字颜色 1 2 26" xfId="709"/>
    <cellStyle name="输入 2 28 2 2" xfId="710"/>
    <cellStyle name="输出 6 4 18" xfId="711"/>
    <cellStyle name="输出 6 4 23" xfId="712"/>
    <cellStyle name="注释 2 27 2 3 28" xfId="713"/>
    <cellStyle name="Input 5 43" xfId="714"/>
    <cellStyle name="Input 5 38" xfId="715"/>
    <cellStyle name="输入 13 4 5" xfId="716"/>
    <cellStyle name="40% - 强调文字颜色 2 22" xfId="717"/>
    <cellStyle name="40% - 强调文字颜色 2 17" xfId="718"/>
    <cellStyle name="20% - 强调文字颜色 6 2 2 2" xfId="719"/>
    <cellStyle name="输出 12 2 25" xfId="720"/>
    <cellStyle name="输出 12 2 30" xfId="721"/>
    <cellStyle name="20% - 强调文字颜色 1 16" xfId="722"/>
    <cellStyle name="20% - 强调文字颜色 1 21" xfId="723"/>
    <cellStyle name="Note 3 4" xfId="724"/>
    <cellStyle name="输入 25 24" xfId="725"/>
    <cellStyle name="输入 25 19" xfId="726"/>
    <cellStyle name="60% - 强调文字颜色 3 23" xfId="727"/>
    <cellStyle name="60% - 强调文字颜色 3 18" xfId="728"/>
    <cellStyle name="输入 2 28 2 3" xfId="729"/>
    <cellStyle name="输出 6 4 19" xfId="730"/>
    <cellStyle name="输出 6 4 24" xfId="731"/>
    <cellStyle name="注释 2 27 2 3 29" xfId="732"/>
    <cellStyle name="Input 5 44" xfId="733"/>
    <cellStyle name="Input 5 39" xfId="734"/>
    <cellStyle name="汇总 2 29 4 28" xfId="735"/>
    <cellStyle name="汇总 2 29 4 33" xfId="736"/>
    <cellStyle name="20% - 强调文字颜色 1 2 27" xfId="737"/>
    <cellStyle name="输入 13 4 6" xfId="738"/>
    <cellStyle name="40% - 强调文字颜色 2 23" xfId="739"/>
    <cellStyle name="40% - 强调文字颜色 2 18" xfId="740"/>
    <cellStyle name="20% - 强调文字颜色 1 17" xfId="741"/>
    <cellStyle name="20% - 强调文字颜色 1 22" xfId="742"/>
    <cellStyle name="Note 3 5" xfId="743"/>
    <cellStyle name="输入 25 30" xfId="744"/>
    <cellStyle name="输入 25 25" xfId="745"/>
    <cellStyle name="60% - 强调文字颜色 3 24" xfId="746"/>
    <cellStyle name="60% - 强调文字颜色 3 19" xfId="747"/>
    <cellStyle name="输入 2 28 2 4" xfId="748"/>
    <cellStyle name="输出 6 4 25" xfId="749"/>
    <cellStyle name="输出 6 4 30" xfId="750"/>
    <cellStyle name="Input 5 45" xfId="751"/>
    <cellStyle name="汇总 2 29 4 29" xfId="752"/>
    <cellStyle name="汇总 2 29 4 34" xfId="753"/>
    <cellStyle name="20% - 强调文字颜色 1 2 28" xfId="754"/>
    <cellStyle name="输入 13 4 7" xfId="755"/>
    <cellStyle name="40% - 强调文字颜色 2 24" xfId="756"/>
    <cellStyle name="40% - 强调文字颜色 2 19" xfId="757"/>
    <cellStyle name="20% - 强调文字颜色 1 18" xfId="758"/>
    <cellStyle name="20% - 强调文字颜色 1 23" xfId="759"/>
    <cellStyle name="Note 3 6" xfId="760"/>
    <cellStyle name="输入 25 31" xfId="761"/>
    <cellStyle name="输入 25 26" xfId="762"/>
    <cellStyle name="60% - 强调文字颜色 3 25" xfId="763"/>
    <cellStyle name="输入 2 28 2 5" xfId="764"/>
    <cellStyle name="输出 6 4 26" xfId="765"/>
    <cellStyle name="输出 6 4 31" xfId="766"/>
    <cellStyle name="Input 5 46" xfId="767"/>
    <cellStyle name="汇总 2 29 4 35" xfId="768"/>
    <cellStyle name="汇总 2 29 4 40" xfId="769"/>
    <cellStyle name="20% - 强调文字颜色 1 2 29" xfId="770"/>
    <cellStyle name="输入 13 4 8" xfId="771"/>
    <cellStyle name="40% - 强调文字颜色 2 30" xfId="772"/>
    <cellStyle name="40% - 强调文字颜色 2 25" xfId="773"/>
    <cellStyle name="好_江西超收收入安排（1-10月份）新" xfId="774"/>
    <cellStyle name="输入 25 27" xfId="775"/>
    <cellStyle name="输入 25 32" xfId="776"/>
    <cellStyle name="20% - 强调文字颜色 1 19" xfId="777"/>
    <cellStyle name="20% - 强调文字颜色 1 24" xfId="778"/>
    <cellStyle name="Note 3 7" xfId="779"/>
    <cellStyle name="注释 24 4 13" xfId="780"/>
    <cellStyle name="注释 19 4 13" xfId="781"/>
    <cellStyle name="40% - 强调文字颜色 6 2 29 2" xfId="782"/>
    <cellStyle name="汇总 13 19" xfId="783"/>
    <cellStyle name="汇总 13 24" xfId="784"/>
    <cellStyle name="20% - 强调文字颜色 1 2" xfId="785"/>
    <cellStyle name="60% - 强调文字颜色 1 3" xfId="786"/>
    <cellStyle name="汇总 2 14 8" xfId="787"/>
    <cellStyle name="注释 2 27 2 3 12" xfId="788"/>
    <cellStyle name="Input 5 22" xfId="789"/>
    <cellStyle name="Input 5 17" xfId="790"/>
    <cellStyle name="汇总 2 29 4 11" xfId="791"/>
    <cellStyle name="20% - 强调文字颜色 1 2 10" xfId="792"/>
    <cellStyle name="注释 2 24 2 2 21" xfId="793"/>
    <cellStyle name="注释 2 24 2 2 16" xfId="794"/>
    <cellStyle name="注释 2 19 2 2 21" xfId="795"/>
    <cellStyle name="注释 2 19 2 2 16" xfId="796"/>
    <cellStyle name="20% - 强调文字颜色 5 21" xfId="797"/>
    <cellStyle name="20% - 强调文字颜色 5 16" xfId="798"/>
    <cellStyle name="计算 6 4 47" xfId="799"/>
    <cellStyle name="40% - 强调文字颜色 6 22" xfId="800"/>
    <cellStyle name="40% - 强调文字颜色 6 17" xfId="801"/>
    <cellStyle name="注释 10 2 8" xfId="802"/>
    <cellStyle name="差_M03" xfId="803"/>
    <cellStyle name="20% - 强调文字颜色 3 5" xfId="804"/>
    <cellStyle name="20% - 强调文字颜色 1 2 10 2" xfId="805"/>
    <cellStyle name="注释 2 20 2 3 8" xfId="806"/>
    <cellStyle name="注释 2 15 2 3 8" xfId="807"/>
    <cellStyle name="常规 2 18" xfId="808"/>
    <cellStyle name="常规 2 23" xfId="809"/>
    <cellStyle name="输出 2 16 2 2 10" xfId="810"/>
    <cellStyle name="输出 2 21 2 2 10" xfId="811"/>
    <cellStyle name="注释 2 12 5 2" xfId="812"/>
    <cellStyle name="60% - 强调文字颜色 1 4" xfId="813"/>
    <cellStyle name="汇总 2 14 9" xfId="814"/>
    <cellStyle name="注释 2 27 2 3 13" xfId="815"/>
    <cellStyle name="Input 5 23" xfId="816"/>
    <cellStyle name="Input 5 18" xfId="817"/>
    <cellStyle name="20% - 强调文字颜色 1 2 11" xfId="818"/>
    <cellStyle name="输出 2 2 3 2" xfId="819"/>
    <cellStyle name="汇总 2 29 4 12" xfId="820"/>
    <cellStyle name="注释 2 24 2 2 22" xfId="821"/>
    <cellStyle name="注释 2 24 2 2 17" xfId="822"/>
    <cellStyle name="注释 2 19 2 2 22" xfId="823"/>
    <cellStyle name="注释 2 19 2 2 17" xfId="824"/>
    <cellStyle name="20% - 强调文字颜色 5 22" xfId="825"/>
    <cellStyle name="20% - 强调文字颜色 5 17" xfId="826"/>
    <cellStyle name="计算 6 4 48" xfId="827"/>
    <cellStyle name="40% - 强调文字颜色 6 23" xfId="828"/>
    <cellStyle name="40% - 强调文字颜色 6 18" xfId="829"/>
    <cellStyle name="注释 2 26 3 30" xfId="830"/>
    <cellStyle name="注释 2 26 3 25" xfId="831"/>
    <cellStyle name="输入 2 29 3 24" xfId="832"/>
    <cellStyle name="输入 2 29 3 19" xfId="833"/>
    <cellStyle name="汇总 2 14 4 45" xfId="834"/>
    <cellStyle name="20% - 强调文字颜色 2 2 3 2" xfId="835"/>
    <cellStyle name="40% - 强调文字颜色 3 2 8 2" xfId="836"/>
    <cellStyle name="20% - 强调文字颜色 3 6" xfId="837"/>
    <cellStyle name="注释 2 20 2 22" xfId="838"/>
    <cellStyle name="注释 2 20 2 17" xfId="839"/>
    <cellStyle name="注释 2 15 2 22" xfId="840"/>
    <cellStyle name="注释 2 15 2 17" xfId="841"/>
    <cellStyle name="输入 2 23 2 21" xfId="842"/>
    <cellStyle name="输入 2 23 2 16" xfId="843"/>
    <cellStyle name="输入 2 18 2 21" xfId="844"/>
    <cellStyle name="输入 2 18 2 16" xfId="845"/>
    <cellStyle name="差_2006年水利统计指标统计表" xfId="846"/>
    <cellStyle name="Note 5 23" xfId="847"/>
    <cellStyle name="Note 5 18" xfId="848"/>
    <cellStyle name="20% - 强调文字颜色 2 2 29" xfId="849"/>
    <cellStyle name="差_教师绩效工资测算表（离退休按各地上报数测算）2009年1月1日 2 3" xfId="850"/>
    <cellStyle name="20% - 强调文字颜色 1 2 11 2" xfId="851"/>
    <cellStyle name="输入 13" xfId="852"/>
    <cellStyle name="注释 2 20 2 4 8" xfId="853"/>
    <cellStyle name="注释 2 15 2 4 8" xfId="854"/>
    <cellStyle name="常规 2 68" xfId="855"/>
    <cellStyle name="常规 2 73" xfId="856"/>
    <cellStyle name="Input [yellow] 5 2 10" xfId="857"/>
    <cellStyle name="注释 2 12 5 3" xfId="858"/>
    <cellStyle name="60% - 强调文字颜色 1 5" xfId="859"/>
    <cellStyle name="注释 2 27 2 3 14" xfId="860"/>
    <cellStyle name="Input 5 24" xfId="861"/>
    <cellStyle name="Input 5 19" xfId="862"/>
    <cellStyle name="20% - 强调文字颜色 1 2 12" xfId="863"/>
    <cellStyle name="输出 2 2 3 3" xfId="864"/>
    <cellStyle name="汇总 2 29 4 13" xfId="865"/>
    <cellStyle name="注释 31 14" xfId="866"/>
    <cellStyle name="注释 26 14" xfId="867"/>
    <cellStyle name="汇总 2 10 4 2" xfId="868"/>
    <cellStyle name="注释 2 24 2 2 23" xfId="869"/>
    <cellStyle name="注释 2 24 2 2 18" xfId="870"/>
    <cellStyle name="注释 2 19 2 2 23" xfId="871"/>
    <cellStyle name="注释 2 19 2 2 18" xfId="872"/>
    <cellStyle name="20% - 强调文字颜色 5 23" xfId="873"/>
    <cellStyle name="20% - 强调文字颜色 5 18" xfId="874"/>
    <cellStyle name="计算 6 4 49" xfId="875"/>
    <cellStyle name="40% - 强调文字颜色 6 24" xfId="876"/>
    <cellStyle name="40% - 强调文字颜色 6 19" xfId="877"/>
    <cellStyle name="20% - 强调文字颜色 3 7" xfId="878"/>
    <cellStyle name="20% - 强调文字颜色 1 2 12 2" xfId="879"/>
    <cellStyle name="注释 2 12 5 4" xfId="880"/>
    <cellStyle name="60% - 强调文字颜色 1 6" xfId="881"/>
    <cellStyle name="输出 6 4 10" xfId="882"/>
    <cellStyle name="注释 2 27 2 3 20" xfId="883"/>
    <cellStyle name="注释 2 27 2 3 15" xfId="884"/>
    <cellStyle name="Input 5 30" xfId="885"/>
    <cellStyle name="Input 5 25" xfId="886"/>
    <cellStyle name="20% - 强调文字颜色 1 2 13" xfId="887"/>
    <cellStyle name="输出 2 2 3 4" xfId="888"/>
    <cellStyle name="汇总 2 29 4 14" xfId="889"/>
    <cellStyle name="计算 19 4 37" xfId="890"/>
    <cellStyle name="计算 19 4 42" xfId="891"/>
    <cellStyle name="计算 24 4 37" xfId="892"/>
    <cellStyle name="计算 24 4 42" xfId="893"/>
    <cellStyle name="60% - 强调文字颜色 4 2 10" xfId="894"/>
    <cellStyle name="注释 31 20" xfId="895"/>
    <cellStyle name="注释 31 15" xfId="896"/>
    <cellStyle name="注释 26 20" xfId="897"/>
    <cellStyle name="注释 26 15" xfId="898"/>
    <cellStyle name="汇总 2 10 4 3" xfId="899"/>
    <cellStyle name="注释 2 24 2 2 24" xfId="900"/>
    <cellStyle name="注释 2 24 2 2 19" xfId="901"/>
    <cellStyle name="注释 2 19 2 2 24" xfId="902"/>
    <cellStyle name="注释 2 19 2 2 19" xfId="903"/>
    <cellStyle name="20% - 强调文字颜色 5 24" xfId="904"/>
    <cellStyle name="20% - 强调文字颜色 5 19" xfId="905"/>
    <cellStyle name="40% - 强调文字颜色 6 30" xfId="906"/>
    <cellStyle name="40% - 强调文字颜色 6 25" xfId="907"/>
    <cellStyle name="20% - 强调文字颜色 3 8" xfId="908"/>
    <cellStyle name="20% - 强调文字颜色 3 2 26" xfId="909"/>
    <cellStyle name="20% - 强调文字颜色 1 2 13 2" xfId="910"/>
    <cellStyle name="输入 25 11" xfId="911"/>
    <cellStyle name="60% - 强调文字颜色 3 10" xfId="912"/>
    <cellStyle name="20% - 强调文字颜色 3 9" xfId="913"/>
    <cellStyle name="注释 2 12 5 5" xfId="914"/>
    <cellStyle name="60% - 强调文字颜色 1 7" xfId="915"/>
    <cellStyle name="输出 6 4 11" xfId="916"/>
    <cellStyle name="注释 2 27 2 3 21" xfId="917"/>
    <cellStyle name="注释 2 27 2 3 16" xfId="918"/>
    <cellStyle name="Input 5 31" xfId="919"/>
    <cellStyle name="Input 5 26" xfId="920"/>
    <cellStyle name="20% - 强调文字颜色 1 2 14" xfId="921"/>
    <cellStyle name="输出 2 2 3 5" xfId="922"/>
    <cellStyle name="汇总 2 29 4 15" xfId="923"/>
    <cellStyle name="汇总 2 29 4 20" xfId="924"/>
    <cellStyle name="注释 2 12 5 6" xfId="925"/>
    <cellStyle name="60% - 强调文字颜色 1 8" xfId="926"/>
    <cellStyle name="输出 6 4 12" xfId="927"/>
    <cellStyle name="注释 2 27 2 3 22" xfId="928"/>
    <cellStyle name="注释 2 27 2 3 17" xfId="929"/>
    <cellStyle name="Input 5 32" xfId="930"/>
    <cellStyle name="Input 5 27" xfId="931"/>
    <cellStyle name="20% - 强调文字颜色 1 2 15" xfId="932"/>
    <cellStyle name="20% - 强调文字颜色 1 2 20" xfId="933"/>
    <cellStyle name="输出 2 2 3 6" xfId="934"/>
    <cellStyle name="汇总 2 29 4 16" xfId="935"/>
    <cellStyle name="汇总 2 29 4 21" xfId="936"/>
    <cellStyle name="20% - 强调文字颜色 4 2 18" xfId="937"/>
    <cellStyle name="20% - 强调文字颜色 4 2 23" xfId="938"/>
    <cellStyle name="20% - 强调文字颜色 1 2 15 2" xfId="939"/>
    <cellStyle name="20% - 强调文字颜色 1 2 20 2" xfId="940"/>
    <cellStyle name="20% - 强调文字颜色 1 2 16 2" xfId="941"/>
    <cellStyle name="20% - 强调文字颜色 1 2 21 2" xfId="942"/>
    <cellStyle name="注释 23 2 3 11" xfId="943"/>
    <cellStyle name="注释 18 2 3 11" xfId="944"/>
    <cellStyle name="20% - 强调文字颜色 5 2 15" xfId="945"/>
    <cellStyle name="20% - 强调文字颜色 5 2 20" xfId="946"/>
    <cellStyle name="输出 10 2 2 4" xfId="947"/>
    <cellStyle name="Input [yellow] 2 4 2 11" xfId="948"/>
    <cellStyle name="汇总 2 18 4 49" xfId="949"/>
    <cellStyle name="汇总 2 23 4 49" xfId="950"/>
    <cellStyle name="20% - 强调文字颜色 1 2 17 2" xfId="951"/>
    <cellStyle name="20% - 强调文字颜色 1 2 22 2" xfId="952"/>
    <cellStyle name="20% - 强调文字颜色 1 2 2" xfId="953"/>
    <cellStyle name="计算 7 25" xfId="954"/>
    <cellStyle name="计算 7 30" xfId="955"/>
    <cellStyle name="输出 2 17 2 18" xfId="956"/>
    <cellStyle name="输出 2 17 2 23" xfId="957"/>
    <cellStyle name="输出 2 22 2 18" xfId="958"/>
    <cellStyle name="输出 2 22 2 23" xfId="959"/>
    <cellStyle name="40% - 强调文字颜色 2 2 7" xfId="960"/>
    <cellStyle name="注释 2 23 2 14" xfId="961"/>
    <cellStyle name="注释 2 18 2 14" xfId="962"/>
    <cellStyle name="输入 2 26 2 13" xfId="963"/>
    <cellStyle name="标题 5" xfId="964"/>
    <cellStyle name="汇总 2 11 3 29" xfId="965"/>
    <cellStyle name="汇总 2 11 3 34" xfId="966"/>
    <cellStyle name="输出 2 3 2 2 6" xfId="967"/>
    <cellStyle name="汇总 2 33 6" xfId="968"/>
    <cellStyle name="汇总 2 28 6" xfId="969"/>
    <cellStyle name="好_第一部分：综合全" xfId="970"/>
    <cellStyle name="注释 23 2 3 22" xfId="971"/>
    <cellStyle name="注释 23 2 3 17" xfId="972"/>
    <cellStyle name="注释 18 2 3 22" xfId="973"/>
    <cellStyle name="注释 18 2 3 17" xfId="974"/>
    <cellStyle name="20% - 强调文字颜色 5 2 26" xfId="975"/>
    <cellStyle name="20% - 强调文字颜色 1 2 2 2" xfId="976"/>
    <cellStyle name="40% - 强调文字颜色 2 2 7 2" xfId="977"/>
    <cellStyle name="20% - 强调文字颜色 1 2 25 2" xfId="978"/>
    <cellStyle name="20% - 强调文字颜色 1 2 30 2" xfId="979"/>
    <cellStyle name="20% - 强调文字颜色 1 2 26 2" xfId="980"/>
    <cellStyle name="20% - 强调文字颜色 1 2 27 2" xfId="981"/>
    <cellStyle name="注释 32 2 12" xfId="982"/>
    <cellStyle name="注释 27 2 12" xfId="983"/>
    <cellStyle name="Output 2 2 12" xfId="984"/>
    <cellStyle name="20% - 强调文字颜色 2 2 3" xfId="985"/>
    <cellStyle name="汇总 2 5 3 13" xfId="986"/>
    <cellStyle name="40% - 强调文字颜色 3 2 8" xfId="987"/>
    <cellStyle name="注释 2 12 5" xfId="988"/>
    <cellStyle name="60% - 强调文字颜色 1 2 26" xfId="989"/>
    <cellStyle name="20% - 强调文字颜色 1 2 28 2" xfId="990"/>
    <cellStyle name="汇总 18 4 36" xfId="991"/>
    <cellStyle name="汇总 18 4 41" xfId="992"/>
    <cellStyle name="汇总 23 4 36" xfId="993"/>
    <cellStyle name="汇总 23 4 41" xfId="994"/>
    <cellStyle name="20% - 强调文字颜色 1 2 29 2" xfId="995"/>
    <cellStyle name="输出 17 3 10" xfId="996"/>
    <cellStyle name="输出 22 3 10" xfId="997"/>
    <cellStyle name="Input [yellow] 2 4 7" xfId="998"/>
    <cellStyle name="20% - 强调文字颜色 4 26" xfId="999"/>
    <cellStyle name="20% - 强调文字颜色 4 31" xfId="1000"/>
    <cellStyle name="40% - 强调文字颜色 5 32" xfId="1001"/>
    <cellStyle name="40% - 强调文字颜色 5 27" xfId="1002"/>
    <cellStyle name="60% - 强调文字颜色 5 10" xfId="1003"/>
    <cellStyle name="20% - 强调文字颜色 1 2 3" xfId="1004"/>
    <cellStyle name="计算 7 26" xfId="1005"/>
    <cellStyle name="计算 7 31" xfId="1006"/>
    <cellStyle name="好_奖励补助测算7.25" xfId="1007"/>
    <cellStyle name="输出 2 17 2 19" xfId="1008"/>
    <cellStyle name="输出 2 17 2 24" xfId="1009"/>
    <cellStyle name="输出 2 22 2 19" xfId="1010"/>
    <cellStyle name="输出 2 22 2 24" xfId="1011"/>
    <cellStyle name="40% - 强调文字颜色 2 2 8" xfId="1012"/>
    <cellStyle name="注释 2 21 2 3 23" xfId="1013"/>
    <cellStyle name="注释 2 21 2 3 18" xfId="1014"/>
    <cellStyle name="注释 2 16 2 3 23" xfId="1015"/>
    <cellStyle name="注释 2 16 2 3 18" xfId="1016"/>
    <cellStyle name="20% - 强调文字颜色 1 2 3 2" xfId="1017"/>
    <cellStyle name="40% - 强调文字颜色 2 2 8 2" xfId="1018"/>
    <cellStyle name="输出 2 27 4 10" xfId="1019"/>
    <cellStyle name="20% - 强调文字颜色 1 2 30 3" xfId="1020"/>
    <cellStyle name="计算 6 2 35" xfId="1021"/>
    <cellStyle name="注释 13 2 3 18" xfId="1022"/>
    <cellStyle name="注释 13 2 3 23" xfId="1023"/>
    <cellStyle name="计算 6 2 40" xfId="1024"/>
    <cellStyle name="40% - 强调文字颜色 4 10" xfId="1025"/>
    <cellStyle name="60% - 强调文字颜色 5 11" xfId="1026"/>
    <cellStyle name="20% - 强调文字颜色 1 2 4" xfId="1027"/>
    <cellStyle name="计算 7 27" xfId="1028"/>
    <cellStyle name="计算 7 32" xfId="1029"/>
    <cellStyle name="输出 2 17 2 25" xfId="1030"/>
    <cellStyle name="输出 2 17 2 30" xfId="1031"/>
    <cellStyle name="输出 2 22 2 25" xfId="1032"/>
    <cellStyle name="输出 2 22 2 30" xfId="1033"/>
    <cellStyle name="40% - 强调文字颜色 2 2 9" xfId="1034"/>
    <cellStyle name="输入 23 23" xfId="1035"/>
    <cellStyle name="输入 23 18" xfId="1036"/>
    <cellStyle name="输入 18 23" xfId="1037"/>
    <cellStyle name="输入 18 18" xfId="1038"/>
    <cellStyle name="60% - 强调文字颜色 1 22" xfId="1039"/>
    <cellStyle name="60% - 强调文字颜色 1 17" xfId="1040"/>
    <cellStyle name="20% - 强调文字颜色 1 2 4 2" xfId="1041"/>
    <cellStyle name="输出 25 2 2 28" xfId="1042"/>
    <cellStyle name="输出 25 2 2 33" xfId="1043"/>
    <cellStyle name="40% - 强调文字颜色 2 2 9 2" xfId="1044"/>
    <cellStyle name="60% - 强调文字颜色 5 12" xfId="1045"/>
    <cellStyle name="20% - 强调文字颜色 3 10" xfId="1046"/>
    <cellStyle name="注释 13 2 3 24" xfId="1047"/>
    <cellStyle name="注释 13 2 3 19" xfId="1048"/>
    <cellStyle name="计算 6 2 36" xfId="1049"/>
    <cellStyle name="计算 6 2 41" xfId="1050"/>
    <cellStyle name="40% - 强调文字颜色 4 11" xfId="1051"/>
    <cellStyle name="20% - 强调文字颜色 1 2 5" xfId="1052"/>
    <cellStyle name="计算 7 28" xfId="1053"/>
    <cellStyle name="计算 7 33" xfId="1054"/>
    <cellStyle name="20% - 强调文字颜色 1 2 5 2" xfId="1055"/>
    <cellStyle name="20% - 强调文字颜色 3 2 15 2" xfId="1056"/>
    <cellStyle name="20% - 强调文字颜色 3 2 20 2" xfId="1057"/>
    <cellStyle name="60% - 强调文字颜色 5 13" xfId="1058"/>
    <cellStyle name="20% - 强调文字颜色 3 11" xfId="1059"/>
    <cellStyle name="注释 13 2 3 30" xfId="1060"/>
    <cellStyle name="注释 13 2 3 25" xfId="1061"/>
    <cellStyle name="计算 6 2 37" xfId="1062"/>
    <cellStyle name="计算 6 2 42" xfId="1063"/>
    <cellStyle name="40% - 强调文字颜色 4 12" xfId="1064"/>
    <cellStyle name="20% - 强调文字颜色 1 2 6" xfId="1065"/>
    <cellStyle name="计算 7 29" xfId="1066"/>
    <cellStyle name="计算 7 34" xfId="1067"/>
    <cellStyle name="20% - 强调文字颜色 1 2 6 2" xfId="1068"/>
    <cellStyle name="60% - 强调文字颜色 5 14" xfId="1069"/>
    <cellStyle name="20% - 强调文字颜色 3 12" xfId="1070"/>
    <cellStyle name="注释 13 2 3 31" xfId="1071"/>
    <cellStyle name="注释 13 2 3 26" xfId="1072"/>
    <cellStyle name="计算 6 2 38" xfId="1073"/>
    <cellStyle name="计算 6 2 43" xfId="1074"/>
    <cellStyle name="40% - 强调文字颜色 4 13" xfId="1075"/>
    <cellStyle name="20% - 强调文字颜色 1 2 7" xfId="1076"/>
    <cellStyle name="计算 7 35" xfId="1077"/>
    <cellStyle name="注释 2 29 2 3" xfId="1078"/>
    <cellStyle name="汇总 2 22 3 5" xfId="1079"/>
    <cellStyle name="汇总 2 17 3 5" xfId="1080"/>
    <cellStyle name="差_下半年禁毒办案经费分配2544.3万元" xfId="1081"/>
    <cellStyle name="汇总 2 6 4 2" xfId="1082"/>
    <cellStyle name="40% - 强调文字颜色 2 7" xfId="1083"/>
    <cellStyle name="20% - 强调文字颜色 5 2 2 2" xfId="1084"/>
    <cellStyle name="40% - 强调文字颜色 6 2 7 2" xfId="1085"/>
    <cellStyle name="Output 3 31" xfId="1086"/>
    <cellStyle name="Output 3 26" xfId="1087"/>
    <cellStyle name="60% - 强调文字颜色 5 20" xfId="1088"/>
    <cellStyle name="60% - 强调文字颜色 5 15" xfId="1089"/>
    <cellStyle name="20% - 强调文字颜色 3 13" xfId="1090"/>
    <cellStyle name="注释 13 2 3 32" xfId="1091"/>
    <cellStyle name="注释 13 2 3 27" xfId="1092"/>
    <cellStyle name="计算 6 2 39" xfId="1093"/>
    <cellStyle name="计算 6 2 44" xfId="1094"/>
    <cellStyle name="40% - 强调文字颜色 4 14" xfId="1095"/>
    <cellStyle name="20% - 强调文字颜色 1 2 8" xfId="1096"/>
    <cellStyle name="计算 7 36" xfId="1097"/>
    <cellStyle name="注释 2 21 2 4 23" xfId="1098"/>
    <cellStyle name="注释 2 21 2 4 18" xfId="1099"/>
    <cellStyle name="注释 2 16 2 4 23" xfId="1100"/>
    <cellStyle name="注释 2 16 2 4 18" xfId="1101"/>
    <cellStyle name="20% - 强调文字颜色 1 2 8 2" xfId="1102"/>
    <cellStyle name="注释 32 2 23" xfId="1103"/>
    <cellStyle name="注释 32 2 18" xfId="1104"/>
    <cellStyle name="注释 27 2 23" xfId="1105"/>
    <cellStyle name="注释 27 2 18" xfId="1106"/>
    <cellStyle name="Output 2 2 23" xfId="1107"/>
    <cellStyle name="Output 2 2 18" xfId="1108"/>
    <cellStyle name="注释 34 10" xfId="1109"/>
    <cellStyle name="注释 29 10" xfId="1110"/>
    <cellStyle name="注释 2 5 5 31" xfId="1111"/>
    <cellStyle name="注释 2 5 5 26" xfId="1112"/>
    <cellStyle name="Output 4 10" xfId="1113"/>
    <cellStyle name="20% - 强调文字颜色 2 2 9" xfId="1114"/>
    <cellStyle name="60% - 强调文字颜色 5 21" xfId="1115"/>
    <cellStyle name="60% - 强调文字颜色 5 16" xfId="1116"/>
    <cellStyle name="20% - 强调文字颜色 3 14" xfId="1117"/>
    <cellStyle name="注释 13 2 3 28" xfId="1118"/>
    <cellStyle name="计算 6 2 45" xfId="1119"/>
    <cellStyle name="40% - 强调文字颜色 4 20" xfId="1120"/>
    <cellStyle name="40% - 强调文字颜色 4 15" xfId="1121"/>
    <cellStyle name="20% - 强调文字颜色 1 2 9" xfId="1122"/>
    <cellStyle name="计算 7 37" xfId="1123"/>
    <cellStyle name="40% - 强调文字颜色 1 21" xfId="1124"/>
    <cellStyle name="40% - 强调文字颜色 1 16" xfId="1125"/>
    <cellStyle name="输入 24 23" xfId="1126"/>
    <cellStyle name="输入 24 18" xfId="1127"/>
    <cellStyle name="输入 19 23" xfId="1128"/>
    <cellStyle name="输入 19 18" xfId="1129"/>
    <cellStyle name="60% - 强调文字颜色 2 22" xfId="1130"/>
    <cellStyle name="60% - 强调文字颜色 2 17" xfId="1131"/>
    <cellStyle name="小数 5 2 10" xfId="1132"/>
    <cellStyle name="20% - 强调文字颜色 1 2 9 2" xfId="1133"/>
    <cellStyle name="Input [yellow] 2 4 4" xfId="1134"/>
    <cellStyle name="60% - 强调文字颜色 6 25" xfId="1135"/>
    <cellStyle name="20% - 强调文字颜色 4 18" xfId="1136"/>
    <cellStyle name="20% - 强调文字颜色 4 23" xfId="1137"/>
    <cellStyle name="好 2 29" xfId="1138"/>
    <cellStyle name="计算 2 2 3 3" xfId="1139"/>
    <cellStyle name="40% - 强调文字颜色 5 24" xfId="1140"/>
    <cellStyle name="40% - 强调文字颜色 5 19" xfId="1141"/>
    <cellStyle name="20% - 强调文字颜色 1 2_本公支" xfId="1142"/>
    <cellStyle name="输入 13 4 9" xfId="1143"/>
    <cellStyle name="40% - 强调文字颜色 2 31" xfId="1144"/>
    <cellStyle name="40% - 强调文字颜色 2 26" xfId="1145"/>
    <cellStyle name="20% - 强调文字颜色 1 25" xfId="1146"/>
    <cellStyle name="20% - 强调文字颜色 1 30" xfId="1147"/>
    <cellStyle name="Note 3 8" xfId="1148"/>
    <cellStyle name="40% - 强调文字颜色 2 32" xfId="1149"/>
    <cellStyle name="40% - 强调文字颜色 2 27" xfId="1150"/>
    <cellStyle name="20% - 强调文字颜色 1 26" xfId="1151"/>
    <cellStyle name="20% - 强调文字颜色 1 31" xfId="1152"/>
    <cellStyle name="Note 3 9" xfId="1153"/>
    <cellStyle name="输入 2 14 2 2" xfId="1154"/>
    <cellStyle name="20% - 强调文字颜色 1 27" xfId="1155"/>
    <cellStyle name="20% - 强调文字颜色 1 32" xfId="1156"/>
    <cellStyle name="40% - 强调文字颜色 2 33" xfId="1157"/>
    <cellStyle name="40% - 强调文字颜色 2 28" xfId="1158"/>
    <cellStyle name="汇总 2 29 4 45" xfId="1159"/>
    <cellStyle name="20% - 强调文字颜色 4 2 3 2" xfId="1160"/>
    <cellStyle name="40% - 强调文字颜色 5 2 8 2" xfId="1161"/>
    <cellStyle name="计算 9 3 17" xfId="1162"/>
    <cellStyle name="计算 9 3 22" xfId="1163"/>
    <cellStyle name="输入 2 14 2 3" xfId="1164"/>
    <cellStyle name="20% - 强调文字颜色 1 28" xfId="1165"/>
    <cellStyle name="20% - 强调文字颜色 1 33" xfId="1166"/>
    <cellStyle name="注释 22 24" xfId="1167"/>
    <cellStyle name="注释 22 19" xfId="1168"/>
    <cellStyle name="注释 17 24" xfId="1169"/>
    <cellStyle name="注释 17 19" xfId="1170"/>
    <cellStyle name="常规 3 3 2" xfId="1171"/>
    <cellStyle name="输出 3 4 4" xfId="1172"/>
    <cellStyle name="注释 10 3 2" xfId="1173"/>
    <cellStyle name="40% - 强调文字颜色 2 34" xfId="1174"/>
    <cellStyle name="40% - 强调文字颜色 2 29" xfId="1175"/>
    <cellStyle name="输入 2 14 2 4" xfId="1176"/>
    <cellStyle name="20% - 强调文字颜色 1 29" xfId="1177"/>
    <cellStyle name="20% - 强调文字颜色 1 34" xfId="1178"/>
    <cellStyle name="注释 10 3 3" xfId="1179"/>
    <cellStyle name="40% - 强调文字颜色 2 35" xfId="1180"/>
    <cellStyle name="Title" xfId="1181"/>
    <cellStyle name="计算 2 8 2 6" xfId="1182"/>
    <cellStyle name="20% - 强调文字颜色 4 2 14 2" xfId="1183"/>
    <cellStyle name="输入 2 14 2 5" xfId="1184"/>
    <cellStyle name="20% - 强调文字颜色 1 35" xfId="1185"/>
    <cellStyle name="注释 10 3 4" xfId="1186"/>
    <cellStyle name="40% - 强调文字颜色 2 36" xfId="1187"/>
    <cellStyle name="输入 2 14 2 6" xfId="1188"/>
    <cellStyle name="20% - 强调文字颜色 1 36" xfId="1189"/>
    <cellStyle name="汇总 2 22 3 22" xfId="1190"/>
    <cellStyle name="汇总 2 22 3 17" xfId="1191"/>
    <cellStyle name="汇总 2 17 3 22" xfId="1192"/>
    <cellStyle name="汇总 2 17 3 17" xfId="1193"/>
    <cellStyle name="20% - 强调文字颜色 4 2" xfId="1194"/>
    <cellStyle name="20% - 强调文字颜色 1 4" xfId="1195"/>
    <cellStyle name="计算 11 3 10" xfId="1196"/>
    <cellStyle name="20% - 强调文字颜色 1 5" xfId="1197"/>
    <cellStyle name="计算 11 3 11" xfId="1198"/>
    <cellStyle name="20% - 强调文字颜色 1 6" xfId="1199"/>
    <cellStyle name="计算 11 3 12" xfId="1200"/>
    <cellStyle name="20% - 强调文字颜色 1 7" xfId="1201"/>
    <cellStyle name="计算 11 3 13" xfId="1202"/>
    <cellStyle name="20% - 强调文字颜色 1 8" xfId="1203"/>
    <cellStyle name="计算 11 3 14" xfId="1204"/>
    <cellStyle name="好_2008云南省分县市中小学教职工统计表（教育厅提供）" xfId="1205"/>
    <cellStyle name="20% - 强调文字颜色 1 9" xfId="1206"/>
    <cellStyle name="计算 11 3 15" xfId="1207"/>
    <cellStyle name="计算 11 3 20" xfId="1208"/>
    <cellStyle name="输出 2 15 4 7" xfId="1209"/>
    <cellStyle name="输出 2 20 4 7" xfId="1210"/>
    <cellStyle name="20% - 强调文字颜色 2 2 27 2" xfId="1211"/>
    <cellStyle name="输入 24 2 8" xfId="1212"/>
    <cellStyle name="输入 19 2 8" xfId="1213"/>
    <cellStyle name="注释 2 21 2 2 41" xfId="1214"/>
    <cellStyle name="注释 2 21 2 2 36" xfId="1215"/>
    <cellStyle name="注释 2 16 2 2 41" xfId="1216"/>
    <cellStyle name="注释 2 16 2 2 36" xfId="1217"/>
    <cellStyle name="60% - 强调文字颜色 2 2 3" xfId="1218"/>
    <cellStyle name="60% - 强调文字颜色 4 12" xfId="1219"/>
    <cellStyle name="20% - 强调文字颜色 2 10" xfId="1220"/>
    <cellStyle name="40% - 强调文字颜色 3 11" xfId="1221"/>
    <cellStyle name="输入 24 2 9" xfId="1222"/>
    <cellStyle name="输入 19 2 9" xfId="1223"/>
    <cellStyle name="注释 2 21 2 2 42" xfId="1224"/>
    <cellStyle name="注释 2 21 2 2 37" xfId="1225"/>
    <cellStyle name="注释 2 16 2 2 42" xfId="1226"/>
    <cellStyle name="注释 2 16 2 2 37" xfId="1227"/>
    <cellStyle name="60% - 强调文字颜色 2 2 4" xfId="1228"/>
    <cellStyle name="20% - 强调文字颜色 3 2 10 2" xfId="1229"/>
    <cellStyle name="汇总 19 4 5" xfId="1230"/>
    <cellStyle name="汇总 24 4 5" xfId="1231"/>
    <cellStyle name="60% - 强调文字颜色 4 13" xfId="1232"/>
    <cellStyle name="20% - 强调文字颜色 2 11" xfId="1233"/>
    <cellStyle name="40% - 强调文字颜色 3 12" xfId="1234"/>
    <cellStyle name="60% - 强调文字颜色 4 14" xfId="1235"/>
    <cellStyle name="20% - 强调文字颜色 2 12" xfId="1236"/>
    <cellStyle name="40% - 强调文字颜色 3 13" xfId="1237"/>
    <cellStyle name="60% - 强调文字颜色 4 20" xfId="1238"/>
    <cellStyle name="60% - 强调文字颜色 4 15" xfId="1239"/>
    <cellStyle name="20% - 强调文字颜色 2 13" xfId="1240"/>
    <cellStyle name="40% - 强调文字颜色 3 14" xfId="1241"/>
    <cellStyle name="60% - 强调文字颜色 4 21" xfId="1242"/>
    <cellStyle name="60% - 强调文字颜色 4 16" xfId="1243"/>
    <cellStyle name="20% - 强调文字颜色 2 14" xfId="1244"/>
    <cellStyle name="注释 7 2 3 2" xfId="1245"/>
    <cellStyle name="40% - 强调文字颜色 3 20" xfId="1246"/>
    <cellStyle name="40% - 强调文字颜色 3 15" xfId="1247"/>
    <cellStyle name="60% - 强调文字颜色 4 22" xfId="1248"/>
    <cellStyle name="60% - 强调文字颜色 4 17" xfId="1249"/>
    <cellStyle name="20% - 强调文字颜色 2 15" xfId="1250"/>
    <cellStyle name="20% - 强调文字颜色 2 20" xfId="1251"/>
    <cellStyle name="注释 7 2 3 3" xfId="1252"/>
    <cellStyle name="40% - 强调文字颜色 3 21" xfId="1253"/>
    <cellStyle name="40% - 强调文字颜色 3 16" xfId="1254"/>
    <cellStyle name="60% - 强调文字颜色 4 23" xfId="1255"/>
    <cellStyle name="60% - 强调文字颜色 4 18" xfId="1256"/>
    <cellStyle name="20% - 强调文字颜色 2 16" xfId="1257"/>
    <cellStyle name="20% - 强调文字颜色 2 21" xfId="1258"/>
    <cellStyle name="注释 7 2 3 4" xfId="1259"/>
    <cellStyle name="40% - 强调文字颜色 3 22" xfId="1260"/>
    <cellStyle name="40% - 强调文字颜色 3 17" xfId="1261"/>
    <cellStyle name="20% - 强调文字颜色 6 2 7 2" xfId="1262"/>
    <cellStyle name="输出 12 3 25" xfId="1263"/>
    <cellStyle name="输出 12 3 30" xfId="1264"/>
    <cellStyle name="注释 2 9 4 2" xfId="1265"/>
    <cellStyle name="60% - 强调文字颜色 4 24" xfId="1266"/>
    <cellStyle name="60% - 强调文字颜色 4 19" xfId="1267"/>
    <cellStyle name="20% - 强调文字颜色 2 17" xfId="1268"/>
    <cellStyle name="20% - 强调文字颜色 2 22" xfId="1269"/>
    <cellStyle name="注释 7 2 3 5" xfId="1270"/>
    <cellStyle name="40% - 强调文字颜色 3 23" xfId="1271"/>
    <cellStyle name="40% - 强调文字颜色 3 18" xfId="1272"/>
    <cellStyle name="注释 2 9 4 3" xfId="1273"/>
    <cellStyle name="60% - 强调文字颜色 4 25" xfId="1274"/>
    <cellStyle name="20% - 强调文字颜色 2 18" xfId="1275"/>
    <cellStyle name="20% - 强调文字颜色 2 23" xfId="1276"/>
    <cellStyle name="注释 7 2 3 6" xfId="1277"/>
    <cellStyle name="40% - 强调文字颜色 3 24" xfId="1278"/>
    <cellStyle name="40% - 强调文字颜色 3 19" xfId="1279"/>
    <cellStyle name="注释 24 2 4 30" xfId="1280"/>
    <cellStyle name="注释 24 2 4 25" xfId="1281"/>
    <cellStyle name="注释 19 2 4 30" xfId="1282"/>
    <cellStyle name="注释 19 2 4 25" xfId="1283"/>
    <cellStyle name="40% - 强调文字颜色 1 2 10 2" xfId="1284"/>
    <cellStyle name="20% - 强调文字颜色 2 19" xfId="1285"/>
    <cellStyle name="20% - 强调文字颜色 2 24" xfId="1286"/>
    <cellStyle name="注释 7 2 3 7" xfId="1287"/>
    <cellStyle name="40% - 强调文字颜色 3 30" xfId="1288"/>
    <cellStyle name="40% - 强调文字颜色 3 25" xfId="1289"/>
    <cellStyle name="输入 21 4 24" xfId="1290"/>
    <cellStyle name="输入 21 4 19" xfId="1291"/>
    <cellStyle name="输入 16 4 24" xfId="1292"/>
    <cellStyle name="输入 16 4 19" xfId="1293"/>
    <cellStyle name="20% - 强调文字颜色 3 2 7" xfId="1294"/>
    <cellStyle name="输入 2 14 33" xfId="1295"/>
    <cellStyle name="输入 2 14 28" xfId="1296"/>
    <cellStyle name="20% - 强调文字颜色 2 2" xfId="1297"/>
    <cellStyle name="20% - 强调文字颜色 2 2 10" xfId="1298"/>
    <cellStyle name="汇总 14 3 4" xfId="1299"/>
    <cellStyle name="20% - 强调文字颜色 2 2 10 2" xfId="1300"/>
    <cellStyle name="20% - 强调文字颜色 2 2 11" xfId="1301"/>
    <cellStyle name="汇总 14 3 5" xfId="1302"/>
    <cellStyle name="输出 2 7 3 2" xfId="1303"/>
    <cellStyle name="注释 32 2 13" xfId="1304"/>
    <cellStyle name="注释 27 2 13" xfId="1305"/>
    <cellStyle name="Output 2 2 13" xfId="1306"/>
    <cellStyle name="20% - 强调文字颜色 2 2 4" xfId="1307"/>
    <cellStyle name="汇总 2 5 3 14" xfId="1308"/>
    <cellStyle name="40% - 强调文字颜色 3 2 9" xfId="1309"/>
    <cellStyle name="注释 2 12 6" xfId="1310"/>
    <cellStyle name="注释 10 2 3 10" xfId="1311"/>
    <cellStyle name="60% - 强调文字颜色 1 2 27" xfId="1312"/>
    <cellStyle name="20% - 强调文字颜色 2 2 11 2" xfId="1313"/>
    <cellStyle name="20% - 强调文字颜色 2 2 12" xfId="1314"/>
    <cellStyle name="汇总 14 3 6" xfId="1315"/>
    <cellStyle name="输出 2 7 3 3" xfId="1316"/>
    <cellStyle name="20% - 强调文字颜色 2 2 12 2" xfId="1317"/>
    <cellStyle name="Input [yellow] 2 4 8" xfId="1318"/>
    <cellStyle name="20% - 强调文字颜色 4 27" xfId="1319"/>
    <cellStyle name="20% - 强调文字颜色 4 32" xfId="1320"/>
    <cellStyle name="40% - 强调文字颜色 5 33" xfId="1321"/>
    <cellStyle name="40% - 强调文字颜色 5 28" xfId="1322"/>
    <cellStyle name="输出 2 7 3 4" xfId="1323"/>
    <cellStyle name="汇总 14 3 7" xfId="1324"/>
    <cellStyle name="20% - 强调文字颜色 2 2 13" xfId="1325"/>
    <cellStyle name="计算 25 4 37" xfId="1326"/>
    <cellStyle name="计算 25 4 42" xfId="1327"/>
    <cellStyle name="强调文字颜色 4 17" xfId="1328"/>
    <cellStyle name="强调文字颜色 4 22" xfId="1329"/>
    <cellStyle name="60% - 强调文字颜色 5 2 10" xfId="1330"/>
    <cellStyle name="常规 2 9 2" xfId="1331"/>
    <cellStyle name="汇总 2 20 4 3" xfId="1332"/>
    <cellStyle name="汇总 2 15 4 3" xfId="1333"/>
    <cellStyle name="20% - 强调文字颜色 2 2 19 2" xfId="1334"/>
    <cellStyle name="20% - 强调文字颜色 2 2 24 2" xfId="1335"/>
    <cellStyle name="20% - 强调文字颜色 2 2 13 2" xfId="1336"/>
    <cellStyle name="汇总 2 27 4 33" xfId="1337"/>
    <cellStyle name="汇总 2 27 4 28" xfId="1338"/>
    <cellStyle name="输出 2 7 3 5" xfId="1339"/>
    <cellStyle name="汇总 14 3 8" xfId="1340"/>
    <cellStyle name="20% - 强调文字颜色 2 2 14" xfId="1341"/>
    <cellStyle name="20% - 强调文字颜色 2 2 14 2" xfId="1342"/>
    <cellStyle name="输出 2 7 3 6" xfId="1343"/>
    <cellStyle name="计算 2 29 2" xfId="1344"/>
    <cellStyle name="汇总 14 3 9" xfId="1345"/>
    <cellStyle name="20% - 强调文字颜色 2 2 20" xfId="1346"/>
    <cellStyle name="20% - 强调文字颜色 2 2 15" xfId="1347"/>
    <cellStyle name="计算 2 29 2 2" xfId="1348"/>
    <cellStyle name="20% - 强调文字颜色 2 2 20 2" xfId="1349"/>
    <cellStyle name="20% - 强调文字颜色 2 2 15 2" xfId="1350"/>
    <cellStyle name="输出 2 7 3 7" xfId="1351"/>
    <cellStyle name="计算 2 29 3" xfId="1352"/>
    <cellStyle name="20% - 强调文字颜色 2 2 21" xfId="1353"/>
    <cellStyle name="20% - 强调文字颜色 2 2 16" xfId="1354"/>
    <cellStyle name="Note 5 10" xfId="1355"/>
    <cellStyle name="计算 2 29 3 2" xfId="1356"/>
    <cellStyle name="20% - 强调文字颜色 2 2 21 2" xfId="1357"/>
    <cellStyle name="20% - 强调文字颜色 2 2 16 2" xfId="1358"/>
    <cellStyle name="输入 2 10 25" xfId="1359"/>
    <cellStyle name="输入 2 10 30" xfId="1360"/>
    <cellStyle name="常规 2 6 2" xfId="1361"/>
    <cellStyle name="输出 2 7 4" xfId="1362"/>
    <cellStyle name="差_2009年一般性转移支付标准工资_地方配套按人均增幅控制8.30xl" xfId="1363"/>
    <cellStyle name="20% - 强调文字颜色 5 2 29 2" xfId="1364"/>
    <cellStyle name="输出 7 4 14" xfId="1365"/>
    <cellStyle name="计算 25 11" xfId="1366"/>
    <cellStyle name="注释 2 20 2 10" xfId="1367"/>
    <cellStyle name="注释 2 15 2 10" xfId="1368"/>
    <cellStyle name="常规 2 7" xfId="1369"/>
    <cellStyle name="输出 2 7 3 8" xfId="1370"/>
    <cellStyle name="计算 2 29 4" xfId="1371"/>
    <cellStyle name="20% - 强调文字颜色 2 2 22" xfId="1372"/>
    <cellStyle name="20% - 强调文字颜色 2 2 17" xfId="1373"/>
    <cellStyle name="Note 5 11" xfId="1374"/>
    <cellStyle name="输出 2 7 3 9" xfId="1375"/>
    <cellStyle name="计算 2 29 5" xfId="1376"/>
    <cellStyle name="20% - 强调文字颜色 2 2 23" xfId="1377"/>
    <cellStyle name="20% - 强调文字颜色 2 2 18" xfId="1378"/>
    <cellStyle name="Note 5 12" xfId="1379"/>
    <cellStyle name="20% - 强调文字颜色 6 2 12 2" xfId="1380"/>
    <cellStyle name="汇总 2 20 3 3" xfId="1381"/>
    <cellStyle name="汇总 2 15 3 3" xfId="1382"/>
    <cellStyle name="20% - 强调文字颜色 2 2 23 2" xfId="1383"/>
    <cellStyle name="20% - 强调文字颜色 2 2 18 2" xfId="1384"/>
    <cellStyle name="计算 2 29 6" xfId="1385"/>
    <cellStyle name="20% - 强调文字颜色 2 2 24" xfId="1386"/>
    <cellStyle name="20% - 强调文字颜色 2 2 19" xfId="1387"/>
    <cellStyle name="Note 5 13" xfId="1388"/>
    <cellStyle name="20% - 强调文字颜色 3 2 7 2" xfId="1389"/>
    <cellStyle name="注释 4 2 3 4" xfId="1390"/>
    <cellStyle name="Note 14" xfId="1391"/>
    <cellStyle name="输出 2 24 2 35" xfId="1392"/>
    <cellStyle name="输出 2 19 2 35" xfId="1393"/>
    <cellStyle name="汇总 2 5 3 12" xfId="1394"/>
    <cellStyle name="40% - 强调文字颜色 3 2 7" xfId="1395"/>
    <cellStyle name="20% - 强调文字颜色 2 2 2" xfId="1396"/>
    <cellStyle name="注释 32 2 11" xfId="1397"/>
    <cellStyle name="注释 27 2 11" xfId="1398"/>
    <cellStyle name="Output 2 2 11" xfId="1399"/>
    <cellStyle name="注释 9 5 30" xfId="1400"/>
    <cellStyle name="注释 9 5 25" xfId="1401"/>
    <cellStyle name="汇总 2 33 49" xfId="1402"/>
    <cellStyle name="20% - 强调文字颜色 2 6" xfId="1403"/>
    <cellStyle name="输入 2 14 37" xfId="1404"/>
    <cellStyle name="40% - 强调文字颜色 3 2 7 2" xfId="1405"/>
    <cellStyle name="20% - 强调文字颜色 2 2 2 2" xfId="1406"/>
    <cellStyle name="计算 2 29 7" xfId="1407"/>
    <cellStyle name="20% - 强调文字颜色 2 2 30" xfId="1408"/>
    <cellStyle name="20% - 强调文字颜色 2 2 25" xfId="1409"/>
    <cellStyle name="Note 5 14" xfId="1410"/>
    <cellStyle name="40% - 强调文字颜色 5 2 8" xfId="1411"/>
    <cellStyle name="汇总 20 3 34" xfId="1412"/>
    <cellStyle name="汇总 20 3 29" xfId="1413"/>
    <cellStyle name="汇总 15 3 34" xfId="1414"/>
    <cellStyle name="汇总 15 3 29" xfId="1415"/>
    <cellStyle name="20% - 强调文字颜色 4 2 3" xfId="1416"/>
    <cellStyle name="20% - 强调文字颜色 2 2 30 2" xfId="1417"/>
    <cellStyle name="20% - 强调文字颜色 2 2 25 2" xfId="1418"/>
    <cellStyle name="输入 8 2 40" xfId="1419"/>
    <cellStyle name="输入 8 2 35" xfId="1420"/>
    <cellStyle name="输出 2 20 2 7" xfId="1421"/>
    <cellStyle name="输出 2 15 2 7" xfId="1422"/>
    <cellStyle name="注释 2 2 4 13" xfId="1423"/>
    <cellStyle name="计算 4 2 8" xfId="1424"/>
    <cellStyle name="40% - 强调文字颜色 4 2 10" xfId="1425"/>
    <cellStyle name="计算 2 29 8" xfId="1426"/>
    <cellStyle name="20% - 强调文字颜色 2 2 26" xfId="1427"/>
    <cellStyle name="Note 5 15" xfId="1428"/>
    <cellStyle name="Note 5 20" xfId="1429"/>
    <cellStyle name="汇总 24 3 4" xfId="1430"/>
    <cellStyle name="汇总 19 3 4" xfId="1431"/>
    <cellStyle name="20% - 强调文字颜色 3 2 10" xfId="1432"/>
    <cellStyle name="20% - 强调文字颜色 2 2 26 2" xfId="1433"/>
    <cellStyle name="输入 2 11 25" xfId="1434"/>
    <cellStyle name="输入 2 11 30" xfId="1435"/>
    <cellStyle name="输出 2 20 3 7" xfId="1436"/>
    <cellStyle name="输出 2 15 3 7" xfId="1437"/>
    <cellStyle name="计算 2 29 9" xfId="1438"/>
    <cellStyle name="20% - 强调文字颜色 2 2 27" xfId="1439"/>
    <cellStyle name="Note 5 16" xfId="1440"/>
    <cellStyle name="Note 5 21" xfId="1441"/>
    <cellStyle name="20% - 强调文字颜色 2 2 28 2" xfId="1442"/>
    <cellStyle name="40% - 强调文字颜色 5 2 9" xfId="1443"/>
    <cellStyle name="输出 2 8 3 10" xfId="1444"/>
    <cellStyle name="汇总 20 3 35" xfId="1445"/>
    <cellStyle name="汇总 15 3 35" xfId="1446"/>
    <cellStyle name="20% - 强调文字颜色 4 2 4" xfId="1447"/>
    <cellStyle name="20% - 强调文字颜色 2 2 30 3" xfId="1448"/>
    <cellStyle name="输入 8 2 41" xfId="1449"/>
    <cellStyle name="输入 8 2 36" xfId="1450"/>
    <cellStyle name="输出 2 20 2 8" xfId="1451"/>
    <cellStyle name="输出 2 15 2 8" xfId="1452"/>
    <cellStyle name="注释 2 2 4 14" xfId="1453"/>
    <cellStyle name="计算 4 2 9" xfId="1454"/>
    <cellStyle name="40% - 强调文字颜色 4 2 11" xfId="1455"/>
    <cellStyle name="注释 2 29 2 11" xfId="1456"/>
    <cellStyle name="汇总 2 22 3 31" xfId="1457"/>
    <cellStyle name="汇总 2 22 3 26" xfId="1458"/>
    <cellStyle name="汇总 2 17 3 31" xfId="1459"/>
    <cellStyle name="汇总 2 17 3 26" xfId="1460"/>
    <cellStyle name="20% - 强调文字颜色 4 6" xfId="1461"/>
    <cellStyle name="40% - 强调文字颜色 3 2 9 2" xfId="1462"/>
    <cellStyle name="注释 2 14 2 2 11" xfId="1463"/>
    <cellStyle name="汇总 14 3 32" xfId="1464"/>
    <cellStyle name="汇总 14 3 27" xfId="1465"/>
    <cellStyle name="20% - 强调文字颜色 2 2 4 2" xfId="1466"/>
    <cellStyle name="Total 2 18" xfId="1467"/>
    <cellStyle name="Total 2 23" xfId="1468"/>
    <cellStyle name="20% - 强调文字颜色 2 2 5" xfId="1469"/>
    <cellStyle name="注释 32 2 14" xfId="1470"/>
    <cellStyle name="注释 27 2 14" xfId="1471"/>
    <cellStyle name="Output 2 2 14" xfId="1472"/>
    <cellStyle name="计算 2 29 12" xfId="1473"/>
    <cellStyle name="20% - 强调文字颜色 2 2 5 2" xfId="1474"/>
    <cellStyle name="20% - 强调文字颜色 2 2 6" xfId="1475"/>
    <cellStyle name="注释 32 2 20" xfId="1476"/>
    <cellStyle name="注释 32 2 15" xfId="1477"/>
    <cellStyle name="注释 27 2 20" xfId="1478"/>
    <cellStyle name="注释 27 2 15" xfId="1479"/>
    <cellStyle name="Output 2 2 15" xfId="1480"/>
    <cellStyle name="Output 2 2 20" xfId="1481"/>
    <cellStyle name="Input [yellow] 5 2 19" xfId="1482"/>
    <cellStyle name="Input [yellow] 5 2 24" xfId="1483"/>
    <cellStyle name="输出 8 4 8" xfId="1484"/>
    <cellStyle name="计算 2 10 4 20" xfId="1485"/>
    <cellStyle name="计算 2 10 4 15" xfId="1486"/>
    <cellStyle name="20% - 强调文字颜色 2 2 6 2" xfId="1487"/>
    <cellStyle name="输出 2 20 13" xfId="1488"/>
    <cellStyle name="输出 2 15 13" xfId="1489"/>
    <cellStyle name="20% - 强调文字颜色 2 2 7" xfId="1490"/>
    <cellStyle name="注释 32 2 21" xfId="1491"/>
    <cellStyle name="注释 32 2 16" xfId="1492"/>
    <cellStyle name="注释 27 2 21" xfId="1493"/>
    <cellStyle name="注释 27 2 16" xfId="1494"/>
    <cellStyle name="Output 2 2 16" xfId="1495"/>
    <cellStyle name="Output 2 2 21" xfId="1496"/>
    <cellStyle name="输出 2 14 2 35" xfId="1497"/>
    <cellStyle name="汇总 2 7 4 43" xfId="1498"/>
    <cellStyle name="汇总 2 7 4 38" xfId="1499"/>
    <cellStyle name="20% - 强调文字颜色 2 2 7 2" xfId="1500"/>
    <cellStyle name="20% - 强调文字颜色 5 2 21 2" xfId="1501"/>
    <cellStyle name="20% - 强调文字颜色 5 2 16 2" xfId="1502"/>
    <cellStyle name="计算 2 8 2 41" xfId="1503"/>
    <cellStyle name="计算 2 8 2 36" xfId="1504"/>
    <cellStyle name="20% - 强调文字颜色 2 2 8" xfId="1505"/>
    <cellStyle name="注释 32 2 22" xfId="1506"/>
    <cellStyle name="注释 32 2 17" xfId="1507"/>
    <cellStyle name="注释 27 2 22" xfId="1508"/>
    <cellStyle name="注释 27 2 17" xfId="1509"/>
    <cellStyle name="Output 2 2 17" xfId="1510"/>
    <cellStyle name="Output 2 2 22" xfId="1511"/>
    <cellStyle name="20% - 强调文字颜色 2 2 8 2" xfId="1512"/>
    <cellStyle name="汇总 14 4 32" xfId="1513"/>
    <cellStyle name="汇总 14 4 27" xfId="1514"/>
    <cellStyle name="20% - 强调文字颜色 2 2 9 2" xfId="1515"/>
    <cellStyle name="输出 12 2 2" xfId="1516"/>
    <cellStyle name="Total 3 18" xfId="1517"/>
    <cellStyle name="Total 3 23" xfId="1518"/>
    <cellStyle name="20% - 强调文字颜色 2 36" xfId="1519"/>
    <cellStyle name="输入 21 4 31" xfId="1520"/>
    <cellStyle name="输入 21 4 26" xfId="1521"/>
    <cellStyle name="输入 16 4 31" xfId="1522"/>
    <cellStyle name="输入 16 4 26" xfId="1523"/>
    <cellStyle name="20% - 强调文字颜色 3 2 9" xfId="1524"/>
    <cellStyle name="20% - 强调文字颜色 2 4" xfId="1525"/>
    <cellStyle name="输入 2 14 35" xfId="1526"/>
    <cellStyle name="差_2009年一般性转移支付标准工资" xfId="1527"/>
    <cellStyle name="输出 3 2 9" xfId="1528"/>
    <cellStyle name="20% - 强调文字颜色 2 5" xfId="1529"/>
    <cellStyle name="输入 2 14 36" xfId="1530"/>
    <cellStyle name="20% - 强调文字颜色 2 7" xfId="1531"/>
    <cellStyle name="输入 2 14 38" xfId="1532"/>
    <cellStyle name="20% - 强调文字颜色 2 8" xfId="1533"/>
    <cellStyle name="输入 2 14 39" xfId="1534"/>
    <cellStyle name="20% - 强调文字颜色 2 9" xfId="1535"/>
    <cellStyle name="20% - 强调文字颜色 3 20" xfId="1536"/>
    <cellStyle name="20% - 强调文字颜色 3 15" xfId="1537"/>
    <cellStyle name="60% - 强调文字颜色 5 17" xfId="1538"/>
    <cellStyle name="60% - 强调文字颜色 5 22" xfId="1539"/>
    <cellStyle name="40% - 强调文字颜色 4 16" xfId="1540"/>
    <cellStyle name="40% - 强调文字颜色 4 21" xfId="1541"/>
    <cellStyle name="注释 13 2 3 29" xfId="1542"/>
    <cellStyle name="计算 6 2 46" xfId="1543"/>
    <cellStyle name="20% - 强调文字颜色 3 21" xfId="1544"/>
    <cellStyle name="20% - 强调文字颜色 3 16" xfId="1545"/>
    <cellStyle name="60% - 强调文字颜色 5 18" xfId="1546"/>
    <cellStyle name="60% - 强调文字颜色 5 23" xfId="1547"/>
    <cellStyle name="40% - 强调文字颜色 4 17" xfId="1548"/>
    <cellStyle name="40% - 强调文字颜色 4 22" xfId="1549"/>
    <cellStyle name="计算 6 2 47" xfId="1550"/>
    <cellStyle name="20% - 强调文字颜色 3 22" xfId="1551"/>
    <cellStyle name="20% - 强调文字颜色 3 17" xfId="1552"/>
    <cellStyle name="60% - 强调文字颜色 5 19" xfId="1553"/>
    <cellStyle name="60% - 强调文字颜色 5 24" xfId="1554"/>
    <cellStyle name="40% - 强调文字颜色 4 18" xfId="1555"/>
    <cellStyle name="40% - 强调文字颜色 4 23" xfId="1556"/>
    <cellStyle name="计算 6 2 48" xfId="1557"/>
    <cellStyle name="20% - 强调文字颜色 3 23" xfId="1558"/>
    <cellStyle name="20% - 强调文字颜色 3 18" xfId="1559"/>
    <cellStyle name="60% - 强调文字颜色 5 25" xfId="1560"/>
    <cellStyle name="40% - 强调文字颜色 4 19" xfId="1561"/>
    <cellStyle name="40% - 强调文字颜色 4 24" xfId="1562"/>
    <cellStyle name="计算 6 2 49" xfId="1563"/>
    <cellStyle name="40% - 强调文字颜色 1 2 15 2" xfId="1564"/>
    <cellStyle name="40% - 强调文字颜色 1 2 20 2" xfId="1565"/>
    <cellStyle name="计算 2 6 2 40" xfId="1566"/>
    <cellStyle name="计算 2 6 2 35" xfId="1567"/>
    <cellStyle name="40% - 强调文字颜色 4 25" xfId="1568"/>
    <cellStyle name="40% - 强调文字颜色 4 30" xfId="1569"/>
    <cellStyle name="20% - 强调文字颜色 3 24" xfId="1570"/>
    <cellStyle name="20% - 强调文字颜色 3 19" xfId="1571"/>
    <cellStyle name="汇总 24 3 5" xfId="1572"/>
    <cellStyle name="汇总 19 3 5" xfId="1573"/>
    <cellStyle name="20% - 强调文字颜色 3 2 11" xfId="1574"/>
    <cellStyle name="20% - 强调文字颜色 3 2 11 2" xfId="1575"/>
    <cellStyle name="汇总 24 3 6" xfId="1576"/>
    <cellStyle name="汇总 19 3 6" xfId="1577"/>
    <cellStyle name="20% - 强调文字颜色 3 2 12" xfId="1578"/>
    <cellStyle name="注释 2 27 5 3" xfId="1579"/>
    <cellStyle name="40% - 强调文字颜色 5 2 27 2" xfId="1580"/>
    <cellStyle name="20% - 强调文字颜色 3 2 12 2" xfId="1581"/>
    <cellStyle name="汇总 24 3 7" xfId="1582"/>
    <cellStyle name="汇总 19 3 7" xfId="1583"/>
    <cellStyle name="20% - 强调文字颜色 3 2 13" xfId="1584"/>
    <cellStyle name="40% - 强调文字颜色 6 2 10 2" xfId="1585"/>
    <cellStyle name="注释 24 2 11" xfId="1586"/>
    <cellStyle name="注释 19 2 11" xfId="1587"/>
    <cellStyle name="汇总 11 22" xfId="1588"/>
    <cellStyle name="汇总 11 17" xfId="1589"/>
    <cellStyle name="20% - 强调文字颜色 3 2 13 2" xfId="1590"/>
    <cellStyle name="汇总 24 3 8" xfId="1591"/>
    <cellStyle name="汇总 19 3 8" xfId="1592"/>
    <cellStyle name="20% - 强调文字颜色 3 2 14" xfId="1593"/>
    <cellStyle name="20% - 强调文字颜色 3 2 14 2" xfId="1594"/>
    <cellStyle name="汇总 24 3 9" xfId="1595"/>
    <cellStyle name="汇总 19 3 9" xfId="1596"/>
    <cellStyle name="20% - 强调文字颜色 3 2 20" xfId="1597"/>
    <cellStyle name="20% - 强调文字颜色 3 2 15" xfId="1598"/>
    <cellStyle name="20% - 强调文字颜色 3 2 21 2" xfId="1599"/>
    <cellStyle name="20% - 强调文字颜色 3 2 16 2" xfId="1600"/>
    <cellStyle name="20% - 强调文字颜色 3 2 22" xfId="1601"/>
    <cellStyle name="20% - 强调文字颜色 3 2 17" xfId="1602"/>
    <cellStyle name="20% - 强调文字颜色 3 2 22 2" xfId="1603"/>
    <cellStyle name="20% - 强调文字颜色 3 2 17 2" xfId="1604"/>
    <cellStyle name="常规 36 2" xfId="1605"/>
    <cellStyle name="常规 41 2" xfId="1606"/>
    <cellStyle name="20% - 强调文字颜色 3 2 23" xfId="1607"/>
    <cellStyle name="20% - 强调文字颜色 3 2 18" xfId="1608"/>
    <cellStyle name="常规 14 140 3" xfId="1609"/>
    <cellStyle name="注释 24 3 11" xfId="1610"/>
    <cellStyle name="注释 19 3 11" xfId="1611"/>
    <cellStyle name="汇总 12 22" xfId="1612"/>
    <cellStyle name="汇总 12 17" xfId="1613"/>
    <cellStyle name="计算 2 23 3 7" xfId="1614"/>
    <cellStyle name="计算 2 18 3 7" xfId="1615"/>
    <cellStyle name="20% - 强调文字颜色 3 2 23 2" xfId="1616"/>
    <cellStyle name="20% - 强调文字颜色 3 2 18 2" xfId="1617"/>
    <cellStyle name="20% - 强调文字颜色 3 2 24" xfId="1618"/>
    <cellStyle name="20% - 强调文字颜色 3 2 19" xfId="1619"/>
    <cellStyle name="40% - 强调文字颜色 4 2 7" xfId="1620"/>
    <cellStyle name="输入 21 4 14" xfId="1621"/>
    <cellStyle name="输入 16 4 14" xfId="1622"/>
    <cellStyle name="20% - 强调文字颜色 3 2 2" xfId="1623"/>
    <cellStyle name="40% - 强调文字颜色 4 2 7 2" xfId="1624"/>
    <cellStyle name="20% - 强调文字颜色 3 2 2 2" xfId="1625"/>
    <cellStyle name="20% - 强调文字颜色 3 2 30" xfId="1626"/>
    <cellStyle name="20% - 强调文字颜色 3 2 25" xfId="1627"/>
    <cellStyle name="输出 14 2 7" xfId="1628"/>
    <cellStyle name="20% - 强调文字颜色 4 11" xfId="1629"/>
    <cellStyle name="60% - 强调文字颜色 6 13" xfId="1630"/>
    <cellStyle name="常规 10 15" xfId="1631"/>
    <cellStyle name="好 2 22" xfId="1632"/>
    <cellStyle name="好 2 17" xfId="1633"/>
    <cellStyle name="40% - 强调文字颜色 5 12" xfId="1634"/>
    <cellStyle name="注释 2 21 2 6" xfId="1635"/>
    <cellStyle name="注释 2 16 2 6" xfId="1636"/>
    <cellStyle name="20% - 强调文字颜色 3 2 30 2" xfId="1637"/>
    <cellStyle name="20% - 强调文字颜色 3 2 25 2" xfId="1638"/>
    <cellStyle name="20% - 强调文字颜色 3 2_本公支" xfId="1639"/>
    <cellStyle name="Normal - Style1" xfId="1640"/>
    <cellStyle name="计算 2 11 2 46" xfId="1641"/>
    <cellStyle name="汇总 2 8 2 24" xfId="1642"/>
    <cellStyle name="汇总 2 8 2 19" xfId="1643"/>
    <cellStyle name="注释 2 24 11" xfId="1644"/>
    <cellStyle name="注释 2 19 11" xfId="1645"/>
    <cellStyle name="输入 2 6 4" xfId="1646"/>
    <cellStyle name="40% - Accent4" xfId="1647"/>
    <cellStyle name="Input 7 5" xfId="1648"/>
    <cellStyle name="40% - 强调文字颜色 1 35" xfId="1649"/>
    <cellStyle name="注释 2 21 3 6" xfId="1650"/>
    <cellStyle name="注释 2 16 3 6" xfId="1651"/>
    <cellStyle name="20% - 强调文字颜色 3 2 26 2" xfId="1652"/>
    <cellStyle name="20% - 强调文字颜色 3 2 27" xfId="1653"/>
    <cellStyle name="注释 2 21 4 6" xfId="1654"/>
    <cellStyle name="注释 2 16 4 6" xfId="1655"/>
    <cellStyle name="20% - 强调文字颜色 3 2 27 2" xfId="1656"/>
    <cellStyle name="20% - 强调文字颜色 3 2 28" xfId="1657"/>
    <cellStyle name="20% - 强调文字颜色 4 2 7 2" xfId="1658"/>
    <cellStyle name="Input 6 11" xfId="1659"/>
    <cellStyle name="汇总 2 24 2" xfId="1660"/>
    <cellStyle name="汇总 2 19 2" xfId="1661"/>
    <cellStyle name="注释 24 4 11" xfId="1662"/>
    <cellStyle name="注释 19 4 11" xfId="1663"/>
    <cellStyle name="汇总 13 22" xfId="1664"/>
    <cellStyle name="汇总 13 17" xfId="1665"/>
    <cellStyle name="注释 2 21 5 6" xfId="1666"/>
    <cellStyle name="注释 2 16 5 6" xfId="1667"/>
    <cellStyle name="20% - 强调文字颜色 3 2 28 2" xfId="1668"/>
    <cellStyle name="20% - 强调文字颜色 3 2 29" xfId="1669"/>
    <cellStyle name="输入 21 4 22" xfId="1670"/>
    <cellStyle name="输入 21 4 17" xfId="1671"/>
    <cellStyle name="输入 16 4 22" xfId="1672"/>
    <cellStyle name="输入 16 4 17" xfId="1673"/>
    <cellStyle name="20% - 强调文字颜色 3 2 5" xfId="1674"/>
    <cellStyle name="输出 3 2 5" xfId="1675"/>
    <cellStyle name="20% - 强调文字颜色 3 2 29 2" xfId="1676"/>
    <cellStyle name="40% - 强调文字颜色 4 2 8" xfId="1677"/>
    <cellStyle name="输入 21 4 20" xfId="1678"/>
    <cellStyle name="输入 21 4 15" xfId="1679"/>
    <cellStyle name="输入 16 4 20" xfId="1680"/>
    <cellStyle name="输入 16 4 15" xfId="1681"/>
    <cellStyle name="20% - 强调文字颜色 3 2 3" xfId="1682"/>
    <cellStyle name="计算 4 3 22" xfId="1683"/>
    <cellStyle name="计算 4 3 17" xfId="1684"/>
    <cellStyle name="40% - 强调文字颜色 4 2 8 2" xfId="1685"/>
    <cellStyle name="20% - 强调文字颜色 3 2 3 2" xfId="1686"/>
    <cellStyle name="汇总 2 24 4 45" xfId="1687"/>
    <cellStyle name="汇总 2 19 4 45" xfId="1688"/>
    <cellStyle name="40% - 强调文字颜色 4 26" xfId="1689"/>
    <cellStyle name="40% - 强调文字颜色 4 31" xfId="1690"/>
    <cellStyle name="20% - 强调文字颜色 3 30" xfId="1691"/>
    <cellStyle name="20% - 强调文字颜色 3 25" xfId="1692"/>
    <cellStyle name="输出 14 2 8" xfId="1693"/>
    <cellStyle name="20% - 强调文字颜色 4 12" xfId="1694"/>
    <cellStyle name="60% - 强调文字颜色 6 14" xfId="1695"/>
    <cellStyle name="好 2 23" xfId="1696"/>
    <cellStyle name="好 2 18" xfId="1697"/>
    <cellStyle name="40% - 强调文字颜色 5 13" xfId="1698"/>
    <cellStyle name="注释 2 21 2 7" xfId="1699"/>
    <cellStyle name="注释 2 16 2 7" xfId="1700"/>
    <cellStyle name="20% - 强调文字颜色 3 2 30 3" xfId="1701"/>
    <cellStyle name="汇总 2 13 2" xfId="1702"/>
    <cellStyle name="40% - 强调文字颜色 4 2 9" xfId="1703"/>
    <cellStyle name="输入 21 4 21" xfId="1704"/>
    <cellStyle name="输入 21 4 16" xfId="1705"/>
    <cellStyle name="输入 16 4 21" xfId="1706"/>
    <cellStyle name="输入 16 4 16" xfId="1707"/>
    <cellStyle name="20% - 强调文字颜色 3 2 4" xfId="1708"/>
    <cellStyle name="40% - 强调文字颜色 5 2 6 2" xfId="1709"/>
    <cellStyle name="汇总 24 3 32" xfId="1710"/>
    <cellStyle name="汇总 24 3 27" xfId="1711"/>
    <cellStyle name="汇总 19 3 32" xfId="1712"/>
    <cellStyle name="汇总 19 3 27" xfId="1713"/>
    <cellStyle name="20% - 强调文字颜色 3 2 4 2" xfId="1714"/>
    <cellStyle name="Input [yellow] 2 5 18" xfId="1715"/>
    <cellStyle name="Input [yellow] 2 5 23" xfId="1716"/>
    <cellStyle name="汇总 2 13 2 2" xfId="1717"/>
    <cellStyle name="40% - 强调文字颜色 4 2 9 2" xfId="1718"/>
    <cellStyle name="20% - 强调文字颜色 3 2 5 2" xfId="1719"/>
    <cellStyle name="20% - 强调文字颜色 4 2 12 2" xfId="1720"/>
    <cellStyle name="输入 21 4 23" xfId="1721"/>
    <cellStyle name="输入 21 4 18" xfId="1722"/>
    <cellStyle name="输入 16 4 23" xfId="1723"/>
    <cellStyle name="输入 16 4 18" xfId="1724"/>
    <cellStyle name="20% - 强调文字颜色 3 2 6" xfId="1725"/>
    <cellStyle name="标题 2 18" xfId="1726"/>
    <cellStyle name="标题 2 23" xfId="1727"/>
    <cellStyle name="汇总 2 13 4 2" xfId="1728"/>
    <cellStyle name="20% - 强调文字颜色 3 2 6 2" xfId="1729"/>
    <cellStyle name="输出 2 13 3 6" xfId="1730"/>
    <cellStyle name="40% - 强调文字颜色 1 2 30 3" xfId="1731"/>
    <cellStyle name="注释 7 2 14" xfId="1732"/>
    <cellStyle name="计算 2 6 3 36" xfId="1733"/>
    <cellStyle name="20% - 强调文字颜色 3 2 8 2" xfId="1734"/>
    <cellStyle name="40% - 强调文字颜色 5 26" xfId="1735"/>
    <cellStyle name="40% - 强调文字颜色 5 31" xfId="1736"/>
    <cellStyle name="20% - 强调文字颜色 4 30" xfId="1737"/>
    <cellStyle name="20% - 强调文字颜色 4 25" xfId="1738"/>
    <cellStyle name="Input [yellow] 2 4 6" xfId="1739"/>
    <cellStyle name="40% - 强调文字颜色 4 28" xfId="1740"/>
    <cellStyle name="40% - 强调文字颜色 4 33" xfId="1741"/>
    <cellStyle name="20% - 强调文字颜色 3 32" xfId="1742"/>
    <cellStyle name="20% - 强调文字颜色 3 27" xfId="1743"/>
    <cellStyle name="40% - 强调文字颜色 4 29" xfId="1744"/>
    <cellStyle name="40% - 强调文字颜色 4 34" xfId="1745"/>
    <cellStyle name="20% - 强调文字颜色 3 33" xfId="1746"/>
    <cellStyle name="20% - 强调文字颜色 3 28" xfId="1747"/>
    <cellStyle name="40% - 强调文字颜色 4 35" xfId="1748"/>
    <cellStyle name="20% - 强调文字颜色 3 34" xfId="1749"/>
    <cellStyle name="20% - 强调文字颜色 3 29" xfId="1750"/>
    <cellStyle name="计算 24 2 48" xfId="1751"/>
    <cellStyle name="计算 19 2 48" xfId="1752"/>
    <cellStyle name="20% - 强调文字颜色 4 2 29 2" xfId="1753"/>
    <cellStyle name="计算 2 4 3 12" xfId="1754"/>
    <cellStyle name="40% - 强调文字颜色 4 36" xfId="1755"/>
    <cellStyle name="20% - 强调文字颜色 3 35" xfId="1756"/>
    <cellStyle name="20% - 强调文字颜色 3 36" xfId="1757"/>
    <cellStyle name="输出 12 4 45" xfId="1758"/>
    <cellStyle name="20% - 强调文字颜色 5 2 12 2" xfId="1759"/>
    <cellStyle name="汇总 3 2 20" xfId="1760"/>
    <cellStyle name="汇总 3 2 15" xfId="1761"/>
    <cellStyle name="40% - 强调文字颜色 6 16" xfId="1762"/>
    <cellStyle name="40% - 强调文字颜色 6 21" xfId="1763"/>
    <cellStyle name="计算 6 4 46" xfId="1764"/>
    <cellStyle name="注释 2 24 2 2 20" xfId="1765"/>
    <cellStyle name="注释 2 24 2 2 15" xfId="1766"/>
    <cellStyle name="注释 2 19 2 2 20" xfId="1767"/>
    <cellStyle name="注释 2 19 2 2 15" xfId="1768"/>
    <cellStyle name="20% - 强调文字颜色 5 15" xfId="1769"/>
    <cellStyle name="20% - 强调文字颜色 5 20" xfId="1770"/>
    <cellStyle name="20% - 强调文字颜色 3 4" xfId="1771"/>
    <cellStyle name="输出 14 2 6" xfId="1772"/>
    <cellStyle name="20% - 强调文字颜色 4 10" xfId="1773"/>
    <cellStyle name="60% - 强调文字颜色 6 12" xfId="1774"/>
    <cellStyle name="好 2 21" xfId="1775"/>
    <cellStyle name="好 2 16" xfId="1776"/>
    <cellStyle name="40% - 强调文字颜色 5 11" xfId="1777"/>
    <cellStyle name="注释 13 2 4 24" xfId="1778"/>
    <cellStyle name="注释 13 2 4 19" xfId="1779"/>
    <cellStyle name="计算 6 3 36" xfId="1780"/>
    <cellStyle name="输出 14 2 9" xfId="1781"/>
    <cellStyle name="20% - 强调文字颜色 4 13" xfId="1782"/>
    <cellStyle name="60% - 强调文字颜色 6 15" xfId="1783"/>
    <cellStyle name="60% - 强调文字颜色 6 20" xfId="1784"/>
    <cellStyle name="好 2 24" xfId="1785"/>
    <cellStyle name="好 2 19" xfId="1786"/>
    <cellStyle name="40% - 强调文字颜色 5 14" xfId="1787"/>
    <cellStyle name="20% - 强调文字颜色 4 14" xfId="1788"/>
    <cellStyle name="60% - 强调文字颜色 6 16" xfId="1789"/>
    <cellStyle name="60% - 强调文字颜色 6 21" xfId="1790"/>
    <cellStyle name="好 2 30" xfId="1791"/>
    <cellStyle name="好 2 25" xfId="1792"/>
    <cellStyle name="40% - 强调文字颜色 5 15" xfId="1793"/>
    <cellStyle name="40% - 强调文字颜色 5 20" xfId="1794"/>
    <cellStyle name="20% - 强调文字颜色 4 20" xfId="1795"/>
    <cellStyle name="20% - 强调文字颜色 4 15" xfId="1796"/>
    <cellStyle name="60% - 强调文字颜色 6 17" xfId="1797"/>
    <cellStyle name="60% - 强调文字颜色 6 22" xfId="1798"/>
    <cellStyle name="好 2 26" xfId="1799"/>
    <cellStyle name="40% - 强调文字颜色 5 16" xfId="1800"/>
    <cellStyle name="40% - 强调文字颜色 5 21" xfId="1801"/>
    <cellStyle name="20% - 强调文字颜色 4 22" xfId="1802"/>
    <cellStyle name="20% - 强调文字颜色 4 17" xfId="1803"/>
    <cellStyle name="60% - 强调文字颜色 6 19" xfId="1804"/>
    <cellStyle name="60% - 强调文字颜色 6 24" xfId="1805"/>
    <cellStyle name="好 2 28" xfId="1806"/>
    <cellStyle name="计算 2 2 3 2" xfId="1807"/>
    <cellStyle name="40% - 强调文字颜色 5 18" xfId="1808"/>
    <cellStyle name="40% - 强调文字颜色 5 23" xfId="1809"/>
    <cellStyle name="Input [yellow] 2 4 3" xfId="1810"/>
    <cellStyle name="输出 2 13 3 5" xfId="1811"/>
    <cellStyle name="40% - 强调文字颜色 1 2 25 2" xfId="1812"/>
    <cellStyle name="40% - 强调文字颜色 1 2 30 2" xfId="1813"/>
    <cellStyle name="注释 7 2 13" xfId="1814"/>
    <cellStyle name="计算 2 6 3 35" xfId="1815"/>
    <cellStyle name="40% - 强调文字颜色 5 25" xfId="1816"/>
    <cellStyle name="40% - 强调文字颜色 5 30" xfId="1817"/>
    <cellStyle name="20% - 强调文字颜色 4 24" xfId="1818"/>
    <cellStyle name="20% - 强调文字颜色 4 19" xfId="1819"/>
    <cellStyle name="Input [yellow] 2 4 5" xfId="1820"/>
    <cellStyle name="20% - 强调文字颜色 4 2 10" xfId="1821"/>
    <cellStyle name="数字 2 4 2 30" xfId="1822"/>
    <cellStyle name="数字 2 4 2 25" xfId="1823"/>
    <cellStyle name="20% - 强调文字颜色 4 2 10 2" xfId="1824"/>
    <cellStyle name="输出 9 3 4" xfId="1825"/>
    <cellStyle name="常规 9 2 2" xfId="1826"/>
    <cellStyle name="20% - 强调文字颜色 4 2_本公支" xfId="1827"/>
    <cellStyle name="20% - 强调文字颜色 4 2 11" xfId="1828"/>
    <cellStyle name="20% - 强调文字颜色 4 2 11 2" xfId="1829"/>
    <cellStyle name="计算 2 26 4 44" xfId="1830"/>
    <cellStyle name="计算 2 26 4 39" xfId="1831"/>
    <cellStyle name="20% - 强调文字颜色 6 2 16 2" xfId="1832"/>
    <cellStyle name="20% - 强调文字颜色 6 2 21 2" xfId="1833"/>
    <cellStyle name="20% - 强调文字颜色 4 2 12" xfId="1834"/>
    <cellStyle name="20% - 强调文字颜色 4 2 13" xfId="1835"/>
    <cellStyle name="20% - 强调文字颜色 4 2 20" xfId="1836"/>
    <cellStyle name="20% - 强调文字颜色 4 2 15" xfId="1837"/>
    <cellStyle name="20% - 强调文字颜色 4 2 20 2" xfId="1838"/>
    <cellStyle name="20% - 强调文字颜色 4 2 15 2" xfId="1839"/>
    <cellStyle name="20% - 强调文字颜色 4 2 21" xfId="1840"/>
    <cellStyle name="20% - 强调文字颜色 4 2 16" xfId="1841"/>
    <cellStyle name="20% - 强调文字颜色 4 2 21 2" xfId="1842"/>
    <cellStyle name="20% - 强调文字颜色 4 2 16 2" xfId="1843"/>
    <cellStyle name="20% - 强调文字颜色 4 2 22" xfId="1844"/>
    <cellStyle name="20% - 强调文字颜色 4 2 17" xfId="1845"/>
    <cellStyle name="Comma [0] 4" xfId="1846"/>
    <cellStyle name="20% - 强调文字颜色 4 2 22 2" xfId="1847"/>
    <cellStyle name="20% - 强调文字颜色 4 2 17 2" xfId="1848"/>
    <cellStyle name="计算 2 13 3 36" xfId="1849"/>
    <cellStyle name="20% - 强调文字颜色 4 2 23 2" xfId="1850"/>
    <cellStyle name="20% - 强调文字颜色 4 2 18 2" xfId="1851"/>
    <cellStyle name="输出 3 2 35" xfId="1852"/>
    <cellStyle name="20% - 强调文字颜色 4 2 24" xfId="1853"/>
    <cellStyle name="20% - 强调文字颜色 4 2 19" xfId="1854"/>
    <cellStyle name="40% - 强调文字颜色 5 2 7" xfId="1855"/>
    <cellStyle name="汇总 20 3 33" xfId="1856"/>
    <cellStyle name="汇总 20 3 28" xfId="1857"/>
    <cellStyle name="汇总 15 3 33" xfId="1858"/>
    <cellStyle name="汇总 15 3 28" xfId="1859"/>
    <cellStyle name="20% - 强调文字颜色 4 2 2" xfId="1860"/>
    <cellStyle name="20% - 强调文字颜色 4 2 9 2" xfId="1861"/>
    <cellStyle name="好_~5676413" xfId="1862"/>
    <cellStyle name="好_高中教师人数（教育厅1.6日提供）" xfId="1863"/>
    <cellStyle name="20% - 强调文字颜色 4 2 30" xfId="1864"/>
    <cellStyle name="20% - 强调文字颜色 4 2 25" xfId="1865"/>
    <cellStyle name="20% - 强调文字颜色 4 2 26" xfId="1866"/>
    <cellStyle name="20% - 强调文字颜色 4 2 26 2" xfId="1867"/>
    <cellStyle name="Note 2 10" xfId="1868"/>
    <cellStyle name="20% - 强调文字颜色 4 2 30 3" xfId="1869"/>
    <cellStyle name="comma zerodec" xfId="1870"/>
    <cellStyle name="20% - 强调文字颜色 4 2 28" xfId="1871"/>
    <cellStyle name="20% - 强调文字颜色 4 2 29" xfId="1872"/>
    <cellStyle name="40% - 强调文字颜色 5 2 9 2" xfId="1873"/>
    <cellStyle name="注释 22 2 4 14" xfId="1874"/>
    <cellStyle name="注释 17 2 4 14" xfId="1875"/>
    <cellStyle name="20% - 强调文字颜色 4 2 4 2" xfId="1876"/>
    <cellStyle name="输出 2 8 3 11" xfId="1877"/>
    <cellStyle name="20% - 强调文字颜色 4 2 5" xfId="1878"/>
    <cellStyle name="20% - 强调文字颜色 4 2 5 2" xfId="1879"/>
    <cellStyle name="输出 2 8 3 12" xfId="1880"/>
    <cellStyle name="20% - 强调文字颜色 4 2 6" xfId="1881"/>
    <cellStyle name="标题 4 2 15" xfId="1882"/>
    <cellStyle name="标题 4 2 20" xfId="1883"/>
    <cellStyle name="注释 4 5 13" xfId="1884"/>
    <cellStyle name="20% - 强调文字颜色 4 2 6 2" xfId="1885"/>
    <cellStyle name="差_第五部分(才淼、饶永宏）" xfId="1886"/>
    <cellStyle name="计算 2 12 24" xfId="1887"/>
    <cellStyle name="计算 2 12 19" xfId="1888"/>
    <cellStyle name="输出 2 8 3 13" xfId="1889"/>
    <cellStyle name="20% - 强调文字颜色 4 2 7" xfId="1890"/>
    <cellStyle name="输入 11 3 10" xfId="1891"/>
    <cellStyle name="常规 10 3 2" xfId="1892"/>
    <cellStyle name="输出 2 8 3 14" xfId="1893"/>
    <cellStyle name="20% - 强调文字颜色 4 2 8" xfId="1894"/>
    <cellStyle name="汇总 13 4 11" xfId="1895"/>
    <cellStyle name="20% - 强调文字颜色 6 2 5 2" xfId="1896"/>
    <cellStyle name="输入 2 7 3 13" xfId="1897"/>
    <cellStyle name="计算 21 36" xfId="1898"/>
    <cellStyle name="计算 16 36" xfId="1899"/>
    <cellStyle name="输入 2 28 4 48" xfId="1900"/>
    <cellStyle name="输出 2 8 3 20" xfId="1901"/>
    <cellStyle name="输出 2 8 3 15" xfId="1902"/>
    <cellStyle name="20% - 强调文字颜色 4 2 9" xfId="1903"/>
    <cellStyle name="40% - 强调文字颜色 5 29" xfId="1904"/>
    <cellStyle name="40% - 强调文字颜色 5 34" xfId="1905"/>
    <cellStyle name="20% - 强调文字颜色 4 33" xfId="1906"/>
    <cellStyle name="20% - 强调文字颜色 4 28" xfId="1907"/>
    <cellStyle name="Input [yellow] 2 4 9" xfId="1908"/>
    <cellStyle name="40% - 强调文字颜色 5 36" xfId="1909"/>
    <cellStyle name="20% - 强调文字颜色 4 35" xfId="1910"/>
    <cellStyle name="20% - 强调文字颜色 4 36" xfId="1911"/>
    <cellStyle name="汇总 2 28 2 2" xfId="1912"/>
    <cellStyle name="20% - 强调文字颜色 5 2 22 2" xfId="1913"/>
    <cellStyle name="20% - 强调文字颜色 5 2 17 2" xfId="1914"/>
    <cellStyle name="汇总 3 3 20" xfId="1915"/>
    <cellStyle name="汇总 3 3 15" xfId="1916"/>
    <cellStyle name="标题 1 2" xfId="1917"/>
    <cellStyle name="汇总 2 22 3 24" xfId="1918"/>
    <cellStyle name="汇总 2 22 3 19" xfId="1919"/>
    <cellStyle name="汇总 2 17 3 24" xfId="1920"/>
    <cellStyle name="汇总 2 17 3 19" xfId="1921"/>
    <cellStyle name="20% - 强调文字颜色 4 4" xfId="1922"/>
    <cellStyle name="注释 2 29 2 12" xfId="1923"/>
    <cellStyle name="汇总 2 22 3 32" xfId="1924"/>
    <cellStyle name="汇总 2 22 3 27" xfId="1925"/>
    <cellStyle name="汇总 2 17 3 32" xfId="1926"/>
    <cellStyle name="汇总 2 17 3 27" xfId="1927"/>
    <cellStyle name="20% - 强调文字颜色 4 7" xfId="1928"/>
    <cellStyle name="注释 2 29 2 13" xfId="1929"/>
    <cellStyle name="汇总 2 22 3 33" xfId="1930"/>
    <cellStyle name="汇总 2 22 3 28" xfId="1931"/>
    <cellStyle name="汇总 2 17 3 33" xfId="1932"/>
    <cellStyle name="汇总 2 17 3 28" xfId="1933"/>
    <cellStyle name="20% - 强调文字颜色 4 8" xfId="1934"/>
    <cellStyle name="注释 2 29 2 14" xfId="1935"/>
    <cellStyle name="汇总 2 22 3 34" xfId="1936"/>
    <cellStyle name="汇总 2 22 3 29" xfId="1937"/>
    <cellStyle name="汇总 2 17 3 34" xfId="1938"/>
    <cellStyle name="汇总 2 17 3 29" xfId="1939"/>
    <cellStyle name="20% - 强调文字颜色 4 9" xfId="1940"/>
    <cellStyle name="注释 2 24 2 2 2" xfId="1941"/>
    <cellStyle name="注释 2 19 2 2 2" xfId="1942"/>
    <cellStyle name="20% - 强调文字颜色 5 2" xfId="1943"/>
    <cellStyle name="汇总 2 6 25" xfId="1944"/>
    <cellStyle name="20% - 强调文字颜色 5 2 10" xfId="1945"/>
    <cellStyle name="汇总 2 6 26" xfId="1946"/>
    <cellStyle name="20% - 强调文字颜色 5 2 11" xfId="1947"/>
    <cellStyle name="20% - 强调文字颜色 5 2 12" xfId="1948"/>
    <cellStyle name="输出 10 2 2 2" xfId="1949"/>
    <cellStyle name="20% - 强调文字颜色 5 2 13" xfId="1950"/>
    <cellStyle name="20% - 强调文字颜色 5 2 13 2" xfId="1951"/>
    <cellStyle name="注释 23 2 3 10" xfId="1952"/>
    <cellStyle name="注释 18 2 3 10" xfId="1953"/>
    <cellStyle name="输出 10 2 2 3" xfId="1954"/>
    <cellStyle name="20% - 强调文字颜色 5 2 14" xfId="1955"/>
    <cellStyle name="计算 2 22 3 20" xfId="1956"/>
    <cellStyle name="计算 2 22 3 15" xfId="1957"/>
    <cellStyle name="计算 2 17 3 20" xfId="1958"/>
    <cellStyle name="计算 2 17 3 15" xfId="1959"/>
    <cellStyle name="20% - 强调文字颜色 5 2 14 2" xfId="1960"/>
    <cellStyle name="输出 7 2 14" xfId="1961"/>
    <cellStyle name="计算 23 11" xfId="1962"/>
    <cellStyle name="计算 18 11" xfId="1963"/>
    <cellStyle name="计算 2 14 4" xfId="1964"/>
    <cellStyle name="Note 3 11" xfId="1965"/>
    <cellStyle name="20% - 强调文字颜色 5 2 20 2" xfId="1966"/>
    <cellStyle name="20% - 强调文字颜色 5 2 15 2" xfId="1967"/>
    <cellStyle name="注释 23 2 3 12" xfId="1968"/>
    <cellStyle name="注释 18 2 3 12" xfId="1969"/>
    <cellStyle name="输出 10 2 2 5" xfId="1970"/>
    <cellStyle name="20% - 强调文字颜色 5 2 21" xfId="1971"/>
    <cellStyle name="20% - 强调文字颜色 5 2 16" xfId="1972"/>
    <cellStyle name="汇总 2 28 3 2" xfId="1973"/>
    <cellStyle name="20% - 强调文字颜色 5 2 23 2" xfId="1974"/>
    <cellStyle name="20% - 强调文字颜色 5 2 18 2" xfId="1975"/>
    <cellStyle name="计算 2 26 2 43" xfId="1976"/>
    <cellStyle name="计算 2 26 2 38" xfId="1977"/>
    <cellStyle name="标题 2 2" xfId="1978"/>
    <cellStyle name="注释 14 2 2 9" xfId="1979"/>
    <cellStyle name="40% - 强调文字颜色 1 2 28" xfId="1980"/>
    <cellStyle name="汇总 22 24" xfId="1981"/>
    <cellStyle name="汇总 22 19" xfId="1982"/>
    <cellStyle name="汇总 17 24" xfId="1983"/>
    <cellStyle name="汇总 17 19" xfId="1984"/>
    <cellStyle name="计算 2 24 3 9" xfId="1985"/>
    <cellStyle name="计算 2 19 3 9" xfId="1986"/>
    <cellStyle name="标题 1 2 15" xfId="1987"/>
    <cellStyle name="标题 1 2 20" xfId="1988"/>
    <cellStyle name="汇总 2 28 4 2" xfId="1989"/>
    <cellStyle name="计算 2 22 4 20" xfId="1990"/>
    <cellStyle name="计算 2 22 4 15" xfId="1991"/>
    <cellStyle name="计算 2 17 4 20" xfId="1992"/>
    <cellStyle name="计算 2 17 4 15" xfId="1993"/>
    <cellStyle name="20% - 强调文字颜色 5 2 24 2" xfId="1994"/>
    <cellStyle name="20% - 强调文字颜色 5 2 19 2" xfId="1995"/>
    <cellStyle name="输出 7 3 14" xfId="1996"/>
    <cellStyle name="计算 24 11" xfId="1997"/>
    <cellStyle name="计算 19 11" xfId="1998"/>
    <cellStyle name="标题 3 2" xfId="1999"/>
    <cellStyle name="计算 2 24 4" xfId="2000"/>
    <cellStyle name="计算 2 19 4" xfId="2001"/>
    <cellStyle name="Note 4 11" xfId="2002"/>
    <cellStyle name="40% - 强调文字颜色 6 2 7" xfId="2003"/>
    <cellStyle name="汇总 2 6 4" xfId="2004"/>
    <cellStyle name="汇总 10 2 14" xfId="2005"/>
    <cellStyle name="20% - 强调文字颜色 5 2 2" xfId="2006"/>
    <cellStyle name="输出 2 28 2 6" xfId="2007"/>
    <cellStyle name="20% - 强调文字颜色 5 2 25 2" xfId="2008"/>
    <cellStyle name="20% - 强调文字颜色 5 2 30 2" xfId="2009"/>
    <cellStyle name="标题 3 2 9" xfId="2010"/>
    <cellStyle name="输出 21 4 23" xfId="2011"/>
    <cellStyle name="输出 21 4 18" xfId="2012"/>
    <cellStyle name="输出 16 4 23" xfId="2013"/>
    <cellStyle name="输出 16 4 18" xfId="2014"/>
    <cellStyle name="注释 2 18 2 4 37" xfId="2015"/>
    <cellStyle name="注释 2 18 2 4 42" xfId="2016"/>
    <cellStyle name="注释 2 23 2 4 37" xfId="2017"/>
    <cellStyle name="注释 2 23 2 4 42" xfId="2018"/>
    <cellStyle name="标题 4 2" xfId="2019"/>
    <cellStyle name="注释 9 2 14" xfId="2020"/>
    <cellStyle name="计算 2 8 3 36" xfId="2021"/>
    <cellStyle name="好_第一部分：综合全 2" xfId="2022"/>
    <cellStyle name="输出 2 28 3 6" xfId="2023"/>
    <cellStyle name="20% - 强调文字颜色 5 2 26 2" xfId="2024"/>
    <cellStyle name="标题 5 2" xfId="2025"/>
    <cellStyle name="输出 2 3 2 2 7" xfId="2026"/>
    <cellStyle name="汇总 2 33 7" xfId="2027"/>
    <cellStyle name="汇总 2 28 7" xfId="2028"/>
    <cellStyle name="注释 23 2 3 23" xfId="2029"/>
    <cellStyle name="注释 23 2 3 18" xfId="2030"/>
    <cellStyle name="注释 18 2 3 23" xfId="2031"/>
    <cellStyle name="注释 18 2 3 18" xfId="2032"/>
    <cellStyle name="20% - 强调文字颜色 5 2 27" xfId="2033"/>
    <cellStyle name="注释 2 23 2 20" xfId="2034"/>
    <cellStyle name="注释 2 23 2 15" xfId="2035"/>
    <cellStyle name="注释 2 18 2 20" xfId="2036"/>
    <cellStyle name="注释 2 18 2 15" xfId="2037"/>
    <cellStyle name="输入 2 26 2 14" xfId="2038"/>
    <cellStyle name="汇总 2 11 3 35" xfId="2039"/>
    <cellStyle name="标题 6" xfId="2040"/>
    <cellStyle name="汇总 2 28 8" xfId="2041"/>
    <cellStyle name="汇总 2 33 8" xfId="2042"/>
    <cellStyle name="输出 2 3 2 2 8" xfId="2043"/>
    <cellStyle name="注释 18 2 3 19" xfId="2044"/>
    <cellStyle name="注释 18 2 3 24" xfId="2045"/>
    <cellStyle name="注释 23 2 3 19" xfId="2046"/>
    <cellStyle name="注释 23 2 3 24" xfId="2047"/>
    <cellStyle name="20% - 强调文字颜色 5 2 28" xfId="2048"/>
    <cellStyle name="标题 7" xfId="2049"/>
    <cellStyle name="输入 2 26 2 15" xfId="2050"/>
    <cellStyle name="输入 2 26 2 20" xfId="2051"/>
    <cellStyle name="注释 2 18 2 16" xfId="2052"/>
    <cellStyle name="注释 2 18 2 21" xfId="2053"/>
    <cellStyle name="注释 2 23 2 16" xfId="2054"/>
    <cellStyle name="注释 2 23 2 21" xfId="2055"/>
    <cellStyle name="20% - 强调文字颜色 5 2 28 2" xfId="2056"/>
    <cellStyle name="40% - 强调文字颜色 3 2 17" xfId="2057"/>
    <cellStyle name="40% - 强调文字颜色 3 2 22" xfId="2058"/>
    <cellStyle name="输出 2 3 2 2 9" xfId="2059"/>
    <cellStyle name="汇总 2 33 9" xfId="2060"/>
    <cellStyle name="汇总 2 28 9" xfId="2061"/>
    <cellStyle name="注释 23 2 3 30" xfId="2062"/>
    <cellStyle name="注释 23 2 3 25" xfId="2063"/>
    <cellStyle name="注释 18 2 3 30" xfId="2064"/>
    <cellStyle name="注释 18 2 3 25" xfId="2065"/>
    <cellStyle name="20% - 强调文字颜色 5 2 29" xfId="2066"/>
    <cellStyle name="注释 2 23 2 22" xfId="2067"/>
    <cellStyle name="注释 2 23 2 17" xfId="2068"/>
    <cellStyle name="注释 2 18 2 22" xfId="2069"/>
    <cellStyle name="注释 2 18 2 17" xfId="2070"/>
    <cellStyle name="输入 2 26 2 21" xfId="2071"/>
    <cellStyle name="输入 2 26 2 16" xfId="2072"/>
    <cellStyle name="标题 8" xfId="2073"/>
    <cellStyle name="40% - 强调文字颜色 6 2 8" xfId="2074"/>
    <cellStyle name="汇总 2 6 5" xfId="2075"/>
    <cellStyle name="汇总 10 2 20" xfId="2076"/>
    <cellStyle name="汇总 10 2 15" xfId="2077"/>
    <cellStyle name="20% - 强调文字颜色 5 2 3" xfId="2078"/>
    <cellStyle name="40% - 强调文字颜色 6 2 8 2" xfId="2079"/>
    <cellStyle name="20% - 强调文字颜色 5 2 3 2" xfId="2080"/>
    <cellStyle name="40% - 强调文字颜色 3 7" xfId="2081"/>
    <cellStyle name="输出 2 28 2 7" xfId="2082"/>
    <cellStyle name="20% - 强调文字颜色 5 2 30 3" xfId="2083"/>
    <cellStyle name="输出 21 4 24" xfId="2084"/>
    <cellStyle name="输出 21 4 19" xfId="2085"/>
    <cellStyle name="输出 16 4 24" xfId="2086"/>
    <cellStyle name="输出 16 4 19" xfId="2087"/>
    <cellStyle name="注释 2 18 2 4 38" xfId="2088"/>
    <cellStyle name="注释 2 18 2 4 43" xfId="2089"/>
    <cellStyle name="注释 2 23 2 4 38" xfId="2090"/>
    <cellStyle name="注释 2 23 2 4 43" xfId="2091"/>
    <cellStyle name="标题 4 3" xfId="2092"/>
    <cellStyle name="40% - 强调文字颜色 6 2 9" xfId="2093"/>
    <cellStyle name="汇总 2 6 6" xfId="2094"/>
    <cellStyle name="汇总 10 2 21" xfId="2095"/>
    <cellStyle name="汇总 10 2 16" xfId="2096"/>
    <cellStyle name="20% - 强调文字颜色 5 2 4" xfId="2097"/>
    <cellStyle name="汇总 25 23" xfId="2098"/>
    <cellStyle name="汇总 25 18" xfId="2099"/>
    <cellStyle name="注释 19 6" xfId="2100"/>
    <cellStyle name="注释 24 6" xfId="2101"/>
    <cellStyle name="40% - 强调文字颜色 6 2 9 2" xfId="2102"/>
    <cellStyle name="20% - 强调文字颜色 5 2 4 2" xfId="2103"/>
    <cellStyle name="40% - 强调文字颜色 4 7" xfId="2104"/>
    <cellStyle name="汇总 2 6 7" xfId="2105"/>
    <cellStyle name="汇总 10 2 22" xfId="2106"/>
    <cellStyle name="汇总 10 2 17" xfId="2107"/>
    <cellStyle name="20% - 强调文字颜色 5 2 5" xfId="2108"/>
    <cellStyle name="标题 5 10" xfId="2109"/>
    <cellStyle name="输出 10 2 2 32" xfId="2110"/>
    <cellStyle name="输出 10 2 2 27" xfId="2111"/>
    <cellStyle name="20% - 强调文字颜色 5 2 5 2" xfId="2112"/>
    <cellStyle name="输入 2 2 3 13" xfId="2113"/>
    <cellStyle name="输入 2 23 4 48" xfId="2114"/>
    <cellStyle name="输入 2 18 4 48" xfId="2115"/>
    <cellStyle name="好 2 8" xfId="2116"/>
    <cellStyle name="40% - 强调文字颜色 5 7" xfId="2117"/>
    <cellStyle name="Input [yellow] 2 14" xfId="2118"/>
    <cellStyle name="输出 6 2 2 13" xfId="2119"/>
    <cellStyle name="汇总 2 6 8" xfId="2120"/>
    <cellStyle name="汇总 10 2 23" xfId="2121"/>
    <cellStyle name="汇总 10 2 18" xfId="2122"/>
    <cellStyle name="20% - 强调文字颜色 5 2 6" xfId="2123"/>
    <cellStyle name="标题 5 11" xfId="2124"/>
    <cellStyle name="20% - 强调文字颜色 5 2 6 2" xfId="2125"/>
    <cellStyle name="注释 6 2 2 4" xfId="2126"/>
    <cellStyle name="40% - 强调文字颜色 6 7" xfId="2127"/>
    <cellStyle name="注释 9 5 13" xfId="2128"/>
    <cellStyle name="汇总 2 33 42" xfId="2129"/>
    <cellStyle name="汇总 2 33 37" xfId="2130"/>
    <cellStyle name="标题 27" xfId="2131"/>
    <cellStyle name="60% - 强调文字颜色 4 2 5" xfId="2132"/>
    <cellStyle name="汇总 2 6 9" xfId="2133"/>
    <cellStyle name="汇总 10 2 24" xfId="2134"/>
    <cellStyle name="汇总 10 2 19" xfId="2135"/>
    <cellStyle name="20% - 强调文字颜色 5 2 7" xfId="2136"/>
    <cellStyle name="标题 5 12" xfId="2137"/>
    <cellStyle name="20% - 强调文字颜色 5 2 7 2" xfId="2138"/>
    <cellStyle name="注释 6 2 3 4" xfId="2139"/>
    <cellStyle name="注释 32 2 44" xfId="2140"/>
    <cellStyle name="注释 32 2 39" xfId="2141"/>
    <cellStyle name="注释 27 2 44" xfId="2142"/>
    <cellStyle name="注释 27 2 39" xfId="2143"/>
    <cellStyle name="常规 18" xfId="2144"/>
    <cellStyle name="常规 23" xfId="2145"/>
    <cellStyle name="注释 32 6" xfId="2146"/>
    <cellStyle name="注释 27 6" xfId="2147"/>
    <cellStyle name="输出 4 13" xfId="2148"/>
    <cellStyle name="Output 2 6" xfId="2149"/>
    <cellStyle name="Output 4 26" xfId="2150"/>
    <cellStyle name="Output 4 31" xfId="2151"/>
    <cellStyle name="汇总 10 2 30" xfId="2152"/>
    <cellStyle name="汇总 10 2 25" xfId="2153"/>
    <cellStyle name="20% - 强调文字颜色 5 2 8" xfId="2154"/>
    <cellStyle name="标题 5 13" xfId="2155"/>
    <cellStyle name="20% - 强调文字颜色 5 2 8 2" xfId="2156"/>
    <cellStyle name="注释 6 2 4 4" xfId="2157"/>
    <cellStyle name="常规 68" xfId="2158"/>
    <cellStyle name="常规 73" xfId="2159"/>
    <cellStyle name="注释 33 6" xfId="2160"/>
    <cellStyle name="注释 28 6" xfId="2161"/>
    <cellStyle name="Output 3 6" xfId="2162"/>
    <cellStyle name="注释 2 2 2 4 11" xfId="2163"/>
    <cellStyle name="计算 10 3 11" xfId="2164"/>
    <cellStyle name="汇总 10 2 31" xfId="2165"/>
    <cellStyle name="汇总 10 2 26" xfId="2166"/>
    <cellStyle name="20% - 强调文字颜色 5 2 9" xfId="2167"/>
    <cellStyle name="标题 5 14" xfId="2168"/>
    <cellStyle name="注释 34 6" xfId="2169"/>
    <cellStyle name="注释 29 6" xfId="2170"/>
    <cellStyle name="Output 4 6" xfId="2171"/>
    <cellStyle name="20% - 强调文字颜色 5 2 9 2" xfId="2172"/>
    <cellStyle name="汇总 9 4 7" xfId="2173"/>
    <cellStyle name="20% - 强调文字颜色 5 2_本公支" xfId="2174"/>
    <cellStyle name="40% - 强调文字颜色 6 26" xfId="2175"/>
    <cellStyle name="40% - 强调文字颜色 6 31" xfId="2176"/>
    <cellStyle name="注释 31 21" xfId="2177"/>
    <cellStyle name="注释 31 16" xfId="2178"/>
    <cellStyle name="注释 26 21" xfId="2179"/>
    <cellStyle name="注释 26 16" xfId="2180"/>
    <cellStyle name="注释 2 22 3 2" xfId="2181"/>
    <cellStyle name="注释 2 17 3 2" xfId="2182"/>
    <cellStyle name="汇总 2 10 4 4" xfId="2183"/>
    <cellStyle name="注释 2 24 2 2 30" xfId="2184"/>
    <cellStyle name="注释 2 24 2 2 25" xfId="2185"/>
    <cellStyle name="注释 2 19 2 2 30" xfId="2186"/>
    <cellStyle name="注释 2 19 2 2 25" xfId="2187"/>
    <cellStyle name="20% - 强调文字颜色 5 25" xfId="2188"/>
    <cellStyle name="20% - 强调文字颜色 5 30" xfId="2189"/>
    <cellStyle name="60% - 强调文字颜色 4 2 11" xfId="2190"/>
    <cellStyle name="计算 24 4 43" xfId="2191"/>
    <cellStyle name="计算 24 4 38" xfId="2192"/>
    <cellStyle name="计算 19 4 43" xfId="2193"/>
    <cellStyle name="计算 19 4 38" xfId="2194"/>
    <cellStyle name="40% - 强调文字颜色 6 27" xfId="2195"/>
    <cellStyle name="40% - 强调文字颜色 6 32" xfId="2196"/>
    <cellStyle name="注释 31 22" xfId="2197"/>
    <cellStyle name="注释 31 17" xfId="2198"/>
    <cellStyle name="注释 26 22" xfId="2199"/>
    <cellStyle name="注释 26 17" xfId="2200"/>
    <cellStyle name="注释 2 22 3 3" xfId="2201"/>
    <cellStyle name="注释 2 17 3 3" xfId="2202"/>
    <cellStyle name="汇总 2 10 4 5" xfId="2203"/>
    <cellStyle name="注释 2 24 2 2 31" xfId="2204"/>
    <cellStyle name="注释 2 24 2 2 26" xfId="2205"/>
    <cellStyle name="注释 2 19 2 2 31" xfId="2206"/>
    <cellStyle name="注释 2 19 2 2 26" xfId="2207"/>
    <cellStyle name="20% - 强调文字颜色 5 26" xfId="2208"/>
    <cellStyle name="20% - 强调文字颜色 5 31" xfId="2209"/>
    <cellStyle name="60% - 强调文字颜色 4 2 12" xfId="2210"/>
    <cellStyle name="计算 24 4 44" xfId="2211"/>
    <cellStyle name="计算 24 4 39" xfId="2212"/>
    <cellStyle name="计算 19 4 44" xfId="2213"/>
    <cellStyle name="计算 19 4 39" xfId="2214"/>
    <cellStyle name="40% - 强调文字颜色 6 28" xfId="2215"/>
    <cellStyle name="40% - 强调文字颜色 6 33" xfId="2216"/>
    <cellStyle name="注释 31 23" xfId="2217"/>
    <cellStyle name="注释 31 18" xfId="2218"/>
    <cellStyle name="注释 26 23" xfId="2219"/>
    <cellStyle name="注释 26 18" xfId="2220"/>
    <cellStyle name="注释 2 22 3 4" xfId="2221"/>
    <cellStyle name="注释 2 17 3 4" xfId="2222"/>
    <cellStyle name="汇总 2 10 4 6" xfId="2223"/>
    <cellStyle name="注释 2 24 2 2 32" xfId="2224"/>
    <cellStyle name="注释 2 24 2 2 27" xfId="2225"/>
    <cellStyle name="注释 2 19 2 2 32" xfId="2226"/>
    <cellStyle name="注释 2 19 2 2 27" xfId="2227"/>
    <cellStyle name="20% - 强调文字颜色 5 27" xfId="2228"/>
    <cellStyle name="20% - 强调文字颜色 5 32" xfId="2229"/>
    <cellStyle name="60% - 强调文字颜色 4 2 13" xfId="2230"/>
    <cellStyle name="计算 24 4 45" xfId="2231"/>
    <cellStyle name="计算 19 4 45" xfId="2232"/>
    <cellStyle name="40% - 强调文字颜色 6 29" xfId="2233"/>
    <cellStyle name="40% - 强调文字颜色 6 34" xfId="2234"/>
    <cellStyle name="汇总 3 4 12" xfId="2235"/>
    <cellStyle name="差_2009年一般性转移支付标准工资_奖励补助测算5.22测试" xfId="2236"/>
    <cellStyle name="输出 2 28 4 3" xfId="2237"/>
    <cellStyle name="注释 31 19" xfId="2238"/>
    <cellStyle name="注释 26 19" xfId="2239"/>
    <cellStyle name="注释 2 22 3 5" xfId="2240"/>
    <cellStyle name="注释 2 17 3 5" xfId="2241"/>
    <cellStyle name="汇总 2 10 4 7" xfId="2242"/>
    <cellStyle name="注释 2 24 2 2 33" xfId="2243"/>
    <cellStyle name="注释 2 24 2 2 28" xfId="2244"/>
    <cellStyle name="注释 2 19 2 2 33" xfId="2245"/>
    <cellStyle name="注释 2 19 2 2 28" xfId="2246"/>
    <cellStyle name="20% - 强调文字颜色 5 28" xfId="2247"/>
    <cellStyle name="20% - 强调文字颜色 5 33" xfId="2248"/>
    <cellStyle name="60% - 强调文字颜色 4 2 14" xfId="2249"/>
    <cellStyle name="计算 24 4 46" xfId="2250"/>
    <cellStyle name="计算 19 4 46" xfId="2251"/>
    <cellStyle name="注释 6 2 2 10" xfId="2252"/>
    <cellStyle name="40% - 强调文字颜色 6 35" xfId="2253"/>
    <cellStyle name="注释 2 22 3 6" xfId="2254"/>
    <cellStyle name="注释 2 17 3 6" xfId="2255"/>
    <cellStyle name="汇总 2 10 4 8" xfId="2256"/>
    <cellStyle name="注释 2 24 2 2 34" xfId="2257"/>
    <cellStyle name="注释 2 24 2 2 29" xfId="2258"/>
    <cellStyle name="注释 2 19 2 2 34" xfId="2259"/>
    <cellStyle name="注释 2 19 2 2 29" xfId="2260"/>
    <cellStyle name="20% - 强调文字颜色 5 29" xfId="2261"/>
    <cellStyle name="20% - 强调文字颜色 5 34" xfId="2262"/>
    <cellStyle name="60% - 强调文字颜色 4 2 15" xfId="2263"/>
    <cellStyle name="60% - 强调文字颜色 4 2 20" xfId="2264"/>
    <cellStyle name="计算 24 4 47" xfId="2265"/>
    <cellStyle name="计算 19 4 47" xfId="2266"/>
    <cellStyle name="40% - 强调文字颜色 1 2 9 2" xfId="2267"/>
    <cellStyle name="注释 6 2 2 11" xfId="2268"/>
    <cellStyle name="40% - 强调文字颜色 6 36" xfId="2269"/>
    <cellStyle name="汇总 3 4 14" xfId="2270"/>
    <cellStyle name="输出 2 28 4 5" xfId="2271"/>
    <cellStyle name="差_10月月报大表" xfId="2272"/>
    <cellStyle name="注释 2 22 3 7" xfId="2273"/>
    <cellStyle name="注释 2 17 3 7" xfId="2274"/>
    <cellStyle name="汇总 2 10 4 9" xfId="2275"/>
    <cellStyle name="注释 2 24 2 2 40" xfId="2276"/>
    <cellStyle name="注释 2 24 2 2 35" xfId="2277"/>
    <cellStyle name="注释 2 19 2 2 40" xfId="2278"/>
    <cellStyle name="注释 2 19 2 2 35" xfId="2279"/>
    <cellStyle name="20% - 强调文字颜色 5 35" xfId="2280"/>
    <cellStyle name="60% - 强调文字颜色 4 2 16" xfId="2281"/>
    <cellStyle name="60% - 强调文字颜色 4 2 21" xfId="2282"/>
    <cellStyle name="计算 24 4 48" xfId="2283"/>
    <cellStyle name="计算 19 4 48" xfId="2284"/>
    <cellStyle name="汇总 22 2 11" xfId="2285"/>
    <cellStyle name="汇总 17 2 11" xfId="2286"/>
    <cellStyle name="注释 2 24 2 2 4" xfId="2287"/>
    <cellStyle name="注释 2 19 2 2 4" xfId="2288"/>
    <cellStyle name="20% - 强调文字颜色 5 4" xfId="2289"/>
    <cellStyle name="汇总 22 2 12" xfId="2290"/>
    <cellStyle name="汇总 17 2 12" xfId="2291"/>
    <cellStyle name="注释 2 24 2 2 5" xfId="2292"/>
    <cellStyle name="注释 2 19 2 2 5" xfId="2293"/>
    <cellStyle name="20% - 强调文字颜色 5 5" xfId="2294"/>
    <cellStyle name="汇总 22 2 13" xfId="2295"/>
    <cellStyle name="汇总 17 2 13" xfId="2296"/>
    <cellStyle name="注释 2 24 2 2 6" xfId="2297"/>
    <cellStyle name="注释 2 19 2 2 6" xfId="2298"/>
    <cellStyle name="20% - 强调文字颜色 5 6" xfId="2299"/>
    <cellStyle name="汇总 22 2 14" xfId="2300"/>
    <cellStyle name="汇总 17 2 14" xfId="2301"/>
    <cellStyle name="注释 2 24 2 2 7" xfId="2302"/>
    <cellStyle name="注释 2 19 2 2 7" xfId="2303"/>
    <cellStyle name="20% - 强调文字颜色 5 7" xfId="2304"/>
    <cellStyle name="汇总 22 2 20" xfId="2305"/>
    <cellStyle name="汇总 22 2 15" xfId="2306"/>
    <cellStyle name="汇总 17 2 20" xfId="2307"/>
    <cellStyle name="汇总 17 2 15" xfId="2308"/>
    <cellStyle name="注释 2 24 2 2 8" xfId="2309"/>
    <cellStyle name="注释 2 19 2 2 8" xfId="2310"/>
    <cellStyle name="20% - 强调文字颜色 5 8" xfId="2311"/>
    <cellStyle name="汇总 22 2 21" xfId="2312"/>
    <cellStyle name="汇总 22 2 16" xfId="2313"/>
    <cellStyle name="汇总 17 2 21" xfId="2314"/>
    <cellStyle name="汇总 17 2 16" xfId="2315"/>
    <cellStyle name="注释 2 24 2 2 9" xfId="2316"/>
    <cellStyle name="注释 2 19 2 2 9" xfId="2317"/>
    <cellStyle name="20% - 强调文字颜色 5 9" xfId="2318"/>
    <cellStyle name="常规 116" xfId="2319"/>
    <cellStyle name="常规 121" xfId="2320"/>
    <cellStyle name="注释 2 24 2 3 10" xfId="2321"/>
    <cellStyle name="注释 2 19 2 3 10" xfId="2322"/>
    <cellStyle name="20% - 强调文字颜色 6 10" xfId="2323"/>
    <cellStyle name="常规 117" xfId="2324"/>
    <cellStyle name="常规 122" xfId="2325"/>
    <cellStyle name="注释 2 24 2 3 11" xfId="2326"/>
    <cellStyle name="注释 2 19 2 3 11" xfId="2327"/>
    <cellStyle name="20% - 强调文字颜色 6 11" xfId="2328"/>
    <cellStyle name="常规 118" xfId="2329"/>
    <cellStyle name="常规 123" xfId="2330"/>
    <cellStyle name="注释 2 24 2 3 12" xfId="2331"/>
    <cellStyle name="注释 2 19 2 3 12" xfId="2332"/>
    <cellStyle name="20% - 强调文字颜色 6 12" xfId="2333"/>
    <cellStyle name="输入 14 4 2" xfId="2334"/>
    <cellStyle name="常规 119" xfId="2335"/>
    <cellStyle name="常规 124" xfId="2336"/>
    <cellStyle name="注释 2 24 2 3 13" xfId="2337"/>
    <cellStyle name="注释 2 19 2 3 13" xfId="2338"/>
    <cellStyle name="20% - 强调文字颜色 6 13" xfId="2339"/>
    <cellStyle name="输入 14 4 3" xfId="2340"/>
    <cellStyle name="常规 125" xfId="2341"/>
    <cellStyle name="常规 130" xfId="2342"/>
    <cellStyle name="注释 2 24 2 3 14" xfId="2343"/>
    <cellStyle name="注释 2 19 2 3 14" xfId="2344"/>
    <cellStyle name="20% - 强调文字颜色 6 14" xfId="2345"/>
    <cellStyle name="注释 32 10" xfId="2346"/>
    <cellStyle name="注释 27 10" xfId="2347"/>
    <cellStyle name="注释 2 5 3 31" xfId="2348"/>
    <cellStyle name="注释 2 5 3 26" xfId="2349"/>
    <cellStyle name="Output 2 10" xfId="2350"/>
    <cellStyle name="输入 14 4 4" xfId="2351"/>
    <cellStyle name="常规 126" xfId="2352"/>
    <cellStyle name="常规 131" xfId="2353"/>
    <cellStyle name="注释 2 24 2 3 20" xfId="2354"/>
    <cellStyle name="注释 2 24 2 3 15" xfId="2355"/>
    <cellStyle name="注释 2 19 2 3 20" xfId="2356"/>
    <cellStyle name="注释 2 19 2 3 15" xfId="2357"/>
    <cellStyle name="20% - 强调文字颜色 6 15" xfId="2358"/>
    <cellStyle name="20% - 强调文字颜色 6 20" xfId="2359"/>
    <cellStyle name="注释 32 11" xfId="2360"/>
    <cellStyle name="注释 27 11" xfId="2361"/>
    <cellStyle name="注释 2 5 3 32" xfId="2362"/>
    <cellStyle name="注释 2 5 3 27" xfId="2363"/>
    <cellStyle name="Output 2 11" xfId="2364"/>
    <cellStyle name="输入 14 4 5" xfId="2365"/>
    <cellStyle name="常规 127" xfId="2366"/>
    <cellStyle name="常规 132" xfId="2367"/>
    <cellStyle name="注释 2 24 2 3 21" xfId="2368"/>
    <cellStyle name="注释 2 24 2 3 16" xfId="2369"/>
    <cellStyle name="注释 2 19 2 3 21" xfId="2370"/>
    <cellStyle name="注释 2 19 2 3 16" xfId="2371"/>
    <cellStyle name="20% - 强调文字颜色 6 16" xfId="2372"/>
    <cellStyle name="20% - 强调文字颜色 6 21" xfId="2373"/>
    <cellStyle name="注释 32 12" xfId="2374"/>
    <cellStyle name="注释 27 12" xfId="2375"/>
    <cellStyle name="注释 2 5 3 33" xfId="2376"/>
    <cellStyle name="注释 2 5 3 28" xfId="2377"/>
    <cellStyle name="Output 2 12" xfId="2378"/>
    <cellStyle name="输入 14 4 6" xfId="2379"/>
    <cellStyle name="常规 128" xfId="2380"/>
    <cellStyle name="常规 133" xfId="2381"/>
    <cellStyle name="注释 2 24 2 3 22" xfId="2382"/>
    <cellStyle name="注释 2 24 2 3 17" xfId="2383"/>
    <cellStyle name="注释 2 19 2 3 22" xfId="2384"/>
    <cellStyle name="注释 2 19 2 3 17" xfId="2385"/>
    <cellStyle name="20% - 强调文字颜色 6 17" xfId="2386"/>
    <cellStyle name="20% - 强调文字颜色 6 22" xfId="2387"/>
    <cellStyle name="注释 32 13" xfId="2388"/>
    <cellStyle name="注释 27 13" xfId="2389"/>
    <cellStyle name="注释 2 5 3 34" xfId="2390"/>
    <cellStyle name="注释 2 5 3 29" xfId="2391"/>
    <cellStyle name="Output 2 13" xfId="2392"/>
    <cellStyle name="输入 14 4 7" xfId="2393"/>
    <cellStyle name="常规 129" xfId="2394"/>
    <cellStyle name="常规 134" xfId="2395"/>
    <cellStyle name="注释 2 24 2 3 23" xfId="2396"/>
    <cellStyle name="注释 2 24 2 3 18" xfId="2397"/>
    <cellStyle name="注释 2 19 2 3 23" xfId="2398"/>
    <cellStyle name="注释 2 19 2 3 18" xfId="2399"/>
    <cellStyle name="20% - 强调文字颜色 6 18" xfId="2400"/>
    <cellStyle name="20% - 强调文字颜色 6 23" xfId="2401"/>
    <cellStyle name="注释 32 14" xfId="2402"/>
    <cellStyle name="注释 27 14" xfId="2403"/>
    <cellStyle name="注释 2 5 3 40" xfId="2404"/>
    <cellStyle name="注释 2 5 3 35" xfId="2405"/>
    <cellStyle name="Output 2 14" xfId="2406"/>
    <cellStyle name="输入 14 4 8" xfId="2407"/>
    <cellStyle name="常规 135" xfId="2408"/>
    <cellStyle name="常规 140" xfId="2409"/>
    <cellStyle name="注释 2 24 2 3 24" xfId="2410"/>
    <cellStyle name="注释 2 24 2 3 19" xfId="2411"/>
    <cellStyle name="注释 2 19 2 3 24" xfId="2412"/>
    <cellStyle name="注释 2 19 2 3 19" xfId="2413"/>
    <cellStyle name="20% - 强调文字颜色 6 19" xfId="2414"/>
    <cellStyle name="20% - 强调文字颜色 6 24" xfId="2415"/>
    <cellStyle name="注释 32 20" xfId="2416"/>
    <cellStyle name="注释 32 15" xfId="2417"/>
    <cellStyle name="注释 27 20" xfId="2418"/>
    <cellStyle name="注释 27 15" xfId="2419"/>
    <cellStyle name="注释 2 5 3 41" xfId="2420"/>
    <cellStyle name="注释 2 5 3 36" xfId="2421"/>
    <cellStyle name="Output 2 15" xfId="2422"/>
    <cellStyle name="Output 2 20" xfId="2423"/>
    <cellStyle name="注释 2 24 2 3 2" xfId="2424"/>
    <cellStyle name="注释 2 19 2 3 2" xfId="2425"/>
    <cellStyle name="20% - 强调文字颜色 6 2" xfId="2426"/>
    <cellStyle name="输入 13 2 21" xfId="2427"/>
    <cellStyle name="输入 13 2 16" xfId="2428"/>
    <cellStyle name="汇总 2 6 4 8" xfId="2429"/>
    <cellStyle name="20% - 强调文字颜色 6 2 10" xfId="2430"/>
    <cellStyle name="60% - 强调文字颜色 4 2 18" xfId="2431"/>
    <cellStyle name="60% - 强调文字颜色 4 2 23" xfId="2432"/>
    <cellStyle name="20% - 强调文字颜色 6 2 10 2" xfId="2433"/>
    <cellStyle name="汇总 2 6 4 9" xfId="2434"/>
    <cellStyle name="20% - 强调文字颜色 6 2 11" xfId="2435"/>
    <cellStyle name="20% - 强调文字颜色 6 2 11 2" xfId="2436"/>
    <cellStyle name="40% - 强调文字颜色 3 2 18" xfId="2437"/>
    <cellStyle name="40% - 强调文字颜色 3 2 23" xfId="2438"/>
    <cellStyle name="20% - 强调文字颜色 6 2 13" xfId="2439"/>
    <cellStyle name="20% - 强调文字颜色 6 2 13 2" xfId="2440"/>
    <cellStyle name="20% - 强调文字颜色 6 2 14" xfId="2441"/>
    <cellStyle name="20% - 强调文字颜色 6 2 14 2" xfId="2442"/>
    <cellStyle name="20% - 强调文字颜色 6 2 15" xfId="2443"/>
    <cellStyle name="20% - 强调文字颜色 6 2 20" xfId="2444"/>
    <cellStyle name="20% - 强调文字颜色 6 2 15 2" xfId="2445"/>
    <cellStyle name="20% - 强调文字颜色 6 2 20 2" xfId="2446"/>
    <cellStyle name="输出 4 4 8" xfId="2447"/>
    <cellStyle name="Output 2 28" xfId="2448"/>
    <cellStyle name="Output 2 33" xfId="2449"/>
    <cellStyle name="20% - 强调文字颜色 6 2 16" xfId="2450"/>
    <cellStyle name="20% - 强调文字颜色 6 2 21" xfId="2451"/>
    <cellStyle name="20% - 强调文字颜色 6 2 17" xfId="2452"/>
    <cellStyle name="20% - 强调文字颜色 6 2 22" xfId="2453"/>
    <cellStyle name="20% - 强调文字颜色 6 2 17 2" xfId="2454"/>
    <cellStyle name="20% - 强调文字颜色 6 2 22 2" xfId="2455"/>
    <cellStyle name="20% - 强调文字颜色 6 2 18" xfId="2456"/>
    <cellStyle name="20% - 强调文字颜色 6 2 23" xfId="2457"/>
    <cellStyle name="Total" xfId="2458"/>
    <cellStyle name="20% - 强调文字颜色 6 2 18 2" xfId="2459"/>
    <cellStyle name="20% - 强调文字颜色 6 2 23 2" xfId="2460"/>
    <cellStyle name="20% - 强调文字颜色 6 2 19" xfId="2461"/>
    <cellStyle name="20% - 强调文字颜色 6 2 24" xfId="2462"/>
    <cellStyle name="20% - 强调文字颜色 6 2 19 2" xfId="2463"/>
    <cellStyle name="20% - 强调文字颜色 6 2 24 2" xfId="2464"/>
    <cellStyle name="汇总 7 4 44" xfId="2465"/>
    <cellStyle name="汇总 7 4 39" xfId="2466"/>
    <cellStyle name="汇总 2 22 2 7" xfId="2467"/>
    <cellStyle name="汇总 2 17 2 7" xfId="2468"/>
    <cellStyle name="40% - 强调文字颜色 1 9" xfId="2469"/>
    <cellStyle name="注释 9 4 20" xfId="2470"/>
    <cellStyle name="注释 9 4 15" xfId="2471"/>
    <cellStyle name="汇总 2 6 3 4" xfId="2472"/>
    <cellStyle name="20% - 强调文字颜色 6 2 2" xfId="2473"/>
    <cellStyle name="20% - 强调文字颜色 6 2 25" xfId="2474"/>
    <cellStyle name="20% - 强调文字颜色 6 2 30" xfId="2475"/>
    <cellStyle name="20% - 强调文字颜色 6 2 25 2" xfId="2476"/>
    <cellStyle name="20% - 强调文字颜色 6 2 30 2" xfId="2477"/>
    <cellStyle name="注释 2 29 2 5" xfId="2478"/>
    <cellStyle name="汇总 2 22 3 7" xfId="2479"/>
    <cellStyle name="汇总 2 17 3 7" xfId="2480"/>
    <cellStyle name="好_2007年政法部门业务指标" xfId="2481"/>
    <cellStyle name="Output 3 28" xfId="2482"/>
    <cellStyle name="Output 3 33" xfId="2483"/>
    <cellStyle name="40% - 强调文字颜色 2 9" xfId="2484"/>
    <cellStyle name="汇总 2 6 4 4" xfId="2485"/>
    <cellStyle name="20% - 强调文字颜色 6 2 26" xfId="2486"/>
    <cellStyle name="差_平邑" xfId="2487"/>
    <cellStyle name="20% - 强调文字颜色 6 2 26 2" xfId="2488"/>
    <cellStyle name="注释 2 29 3 5" xfId="2489"/>
    <cellStyle name="汇总 2 22 4 7" xfId="2490"/>
    <cellStyle name="汇总 2 17 4 7" xfId="2491"/>
    <cellStyle name="40% - 强调文字颜色 3 9" xfId="2492"/>
    <cellStyle name="20% - 强调文字颜色 6 2 27 2" xfId="2493"/>
    <cellStyle name="40% - 强调文字颜色 4 9" xfId="2494"/>
    <cellStyle name="Input [yellow] 2 16" xfId="2495"/>
    <cellStyle name="Input [yellow] 2 21" xfId="2496"/>
    <cellStyle name="输出 6 2 2 20" xfId="2497"/>
    <cellStyle name="输出 6 2 2 15" xfId="2498"/>
    <cellStyle name="20% - 强调文字颜色 6 2 28 2" xfId="2499"/>
    <cellStyle name="40% - 强调文字颜色 5 9" xfId="2500"/>
    <cellStyle name="20% - 强调文字颜色 6 2 29" xfId="2501"/>
    <cellStyle name="40% - 强调文字颜色 3 2" xfId="2502"/>
    <cellStyle name="60% - 强调文字颜色 4 2 7" xfId="2503"/>
    <cellStyle name="20% - 强调文字颜色 6 2 29 2" xfId="2504"/>
    <cellStyle name="40% - 强调文字颜色 3 2 2" xfId="2505"/>
    <cellStyle name="好_2009年一般性转移支付标准工资_地方配套按人均增幅控制8.31（调整结案率后）xl" xfId="2506"/>
    <cellStyle name="注释 6 2 2 6" xfId="2507"/>
    <cellStyle name="40% - 强调文字颜色 6 9" xfId="2508"/>
    <cellStyle name="注释 9 5 20" xfId="2509"/>
    <cellStyle name="注释 9 5 15" xfId="2510"/>
    <cellStyle name="汇总 2 33 44" xfId="2511"/>
    <cellStyle name="汇总 2 33 39" xfId="2512"/>
    <cellStyle name="20% - 强调文字颜色 6 2 3" xfId="2513"/>
    <cellStyle name="Note 4 4" xfId="2514"/>
    <cellStyle name="输出 2 13 2 14" xfId="2515"/>
    <cellStyle name="汇总 2 6 4 22" xfId="2516"/>
    <cellStyle name="汇总 2 6 4 17" xfId="2517"/>
    <cellStyle name="20% - 强调文字颜色 6 2 3 2" xfId="2518"/>
    <cellStyle name="注释 2 17 2 3 18" xfId="2519"/>
    <cellStyle name="注释 2 17 2 3 23" xfId="2520"/>
    <cellStyle name="注释 2 22 2 3 18" xfId="2521"/>
    <cellStyle name="注释 2 22 2 3 23" xfId="2522"/>
    <cellStyle name="汇总 2 12 3 10" xfId="2523"/>
    <cellStyle name="20% - 强调文字颜色 6 2 30 3" xfId="2524"/>
    <cellStyle name="注释 2 29 2 6" xfId="2525"/>
    <cellStyle name="汇总 2 22 3 8" xfId="2526"/>
    <cellStyle name="汇总 2 17 3 8" xfId="2527"/>
    <cellStyle name="注释 2 24 2 4 43" xfId="2528"/>
    <cellStyle name="注释 2 24 2 4 38" xfId="2529"/>
    <cellStyle name="注释 2 19 2 4 43" xfId="2530"/>
    <cellStyle name="注释 2 19 2 4 38" xfId="2531"/>
    <cellStyle name="好_奖励补助测算5.24冯铸" xfId="2532"/>
    <cellStyle name="注释 22 9" xfId="2533"/>
    <cellStyle name="注释 17 9" xfId="2534"/>
    <cellStyle name="输出 3 21" xfId="2535"/>
    <cellStyle name="输出 3 16" xfId="2536"/>
    <cellStyle name="Output 3 29" xfId="2537"/>
    <cellStyle name="Output 3 34" xfId="2538"/>
    <cellStyle name="20% - 强调文字颜色 6 2 4" xfId="2539"/>
    <cellStyle name="Note 5 4" xfId="2540"/>
    <cellStyle name="20% - 强调文字颜色 6 2 4 2" xfId="2541"/>
    <cellStyle name="20% - 强调文字颜色 6 2 5" xfId="2542"/>
    <cellStyle name="常规 2 2 17 2" xfId="2543"/>
    <cellStyle name="常规 2 2 22 2" xfId="2544"/>
    <cellStyle name="计算 25 2 18" xfId="2545"/>
    <cellStyle name="计算 25 2 23" xfId="2546"/>
    <cellStyle name="常规 141 2 2" xfId="2547"/>
    <cellStyle name="差_2011年09月月报大表" xfId="2548"/>
    <cellStyle name="常规 141 2 3" xfId="2549"/>
    <cellStyle name="20% - 强调文字颜色 6 2 6" xfId="2550"/>
    <cellStyle name="Accent3 - 40%" xfId="2551"/>
    <cellStyle name="汇总 2 22 23" xfId="2552"/>
    <cellStyle name="汇总 2 22 18" xfId="2553"/>
    <cellStyle name="汇总 2 17 23" xfId="2554"/>
    <cellStyle name="汇总 2 17 18" xfId="2555"/>
    <cellStyle name="输出 2 6 4 31" xfId="2556"/>
    <cellStyle name="输出 2 6 4 26" xfId="2557"/>
    <cellStyle name="20% - 强调文字颜色 6 2 6 2" xfId="2558"/>
    <cellStyle name="20% - 强调文字颜色 6 2 7" xfId="2559"/>
    <cellStyle name="20% - 强调文字颜色 6 2 8" xfId="2560"/>
    <cellStyle name="20% - 强调文字颜色 6 2 8 2" xfId="2561"/>
    <cellStyle name="注释 2 17 2 4 18" xfId="2562"/>
    <cellStyle name="注释 2 17 2 4 23" xfId="2563"/>
    <cellStyle name="注释 2 22 2 4 18" xfId="2564"/>
    <cellStyle name="注释 2 22 2 4 23" xfId="2565"/>
    <cellStyle name="20% - 强调文字颜色 6 2 9" xfId="2566"/>
    <cellStyle name="20% - 强调文字颜色 6 2 9 2" xfId="2567"/>
    <cellStyle name="20% - 强调文字颜色 6 2_本公支" xfId="2568"/>
    <cellStyle name="输出 2 11 4 11" xfId="2569"/>
    <cellStyle name="计算 12 4 4" xfId="2570"/>
    <cellStyle name="输入 14 4 9" xfId="2571"/>
    <cellStyle name="常规 136" xfId="2572"/>
    <cellStyle name="常规 141" xfId="2573"/>
    <cellStyle name="注释 2 24 2 3 30" xfId="2574"/>
    <cellStyle name="注释 2 24 2 3 25" xfId="2575"/>
    <cellStyle name="注释 2 19 2 3 30" xfId="2576"/>
    <cellStyle name="注释 2 19 2 3 25" xfId="2577"/>
    <cellStyle name="20% - 强调文字颜色 6 25" xfId="2578"/>
    <cellStyle name="20% - 强调文字颜色 6 30" xfId="2579"/>
    <cellStyle name="注释 32 21" xfId="2580"/>
    <cellStyle name="注释 32 16" xfId="2581"/>
    <cellStyle name="注释 27 21" xfId="2582"/>
    <cellStyle name="注释 27 16" xfId="2583"/>
    <cellStyle name="注释 2 5 3 42" xfId="2584"/>
    <cellStyle name="注释 2 5 3 37" xfId="2585"/>
    <cellStyle name="Output 2 16" xfId="2586"/>
    <cellStyle name="Output 2 21" xfId="2587"/>
    <cellStyle name="常规 137" xfId="2588"/>
    <cellStyle name="常规 142" xfId="2589"/>
    <cellStyle name="常规 5 2" xfId="2590"/>
    <cellStyle name="注释 2 24 2 3 31" xfId="2591"/>
    <cellStyle name="注释 2 24 2 3 26" xfId="2592"/>
    <cellStyle name="注释 2 19 2 3 31" xfId="2593"/>
    <cellStyle name="注释 2 19 2 3 26" xfId="2594"/>
    <cellStyle name="20% - 强调文字颜色 6 26" xfId="2595"/>
    <cellStyle name="20% - 强调文字颜色 6 31" xfId="2596"/>
    <cellStyle name="注释 32 22" xfId="2597"/>
    <cellStyle name="注释 32 17" xfId="2598"/>
    <cellStyle name="注释 27 22" xfId="2599"/>
    <cellStyle name="注释 27 17" xfId="2600"/>
    <cellStyle name="注释 2 5 3 43" xfId="2601"/>
    <cellStyle name="注释 2 5 3 38" xfId="2602"/>
    <cellStyle name="输出 4 4 2" xfId="2603"/>
    <cellStyle name="Output 2 17" xfId="2604"/>
    <cellStyle name="Output 2 22" xfId="2605"/>
    <cellStyle name="常规 138" xfId="2606"/>
    <cellStyle name="常规 143" xfId="2607"/>
    <cellStyle name="注释 2 24 2 3 32" xfId="2608"/>
    <cellStyle name="注释 2 24 2 3 27" xfId="2609"/>
    <cellStyle name="注释 2 19 2 3 32" xfId="2610"/>
    <cellStyle name="注释 2 19 2 3 27" xfId="2611"/>
    <cellStyle name="20% - 强调文字颜色 6 27" xfId="2612"/>
    <cellStyle name="20% - 强调文字颜色 6 32" xfId="2613"/>
    <cellStyle name="输入 2 15 2 2" xfId="2614"/>
    <cellStyle name="输入 2 20 2 2" xfId="2615"/>
    <cellStyle name="注释 12 3" xfId="2616"/>
    <cellStyle name="输出 2 10" xfId="2617"/>
    <cellStyle name="注释 32 23" xfId="2618"/>
    <cellStyle name="注释 32 18" xfId="2619"/>
    <cellStyle name="注释 27 23" xfId="2620"/>
    <cellStyle name="注释 27 18" xfId="2621"/>
    <cellStyle name="注释 2 5 3 44" xfId="2622"/>
    <cellStyle name="注释 2 5 3 39" xfId="2623"/>
    <cellStyle name="输出 4 4 3" xfId="2624"/>
    <cellStyle name="Output 2 18" xfId="2625"/>
    <cellStyle name="Output 2 23" xfId="2626"/>
    <cellStyle name="注释 11 3 2" xfId="2627"/>
    <cellStyle name="常规 139" xfId="2628"/>
    <cellStyle name="常规 144" xfId="2629"/>
    <cellStyle name="注释 2 24 2 3 28" xfId="2630"/>
    <cellStyle name="注释 2 19 2 3 28" xfId="2631"/>
    <cellStyle name="20% - 强调文字颜色 6 28" xfId="2632"/>
    <cellStyle name="20% - 强调文字颜色 6 33" xfId="2633"/>
    <cellStyle name="输入 2 15 2 3" xfId="2634"/>
    <cellStyle name="输入 2 20 2 3" xfId="2635"/>
    <cellStyle name="注释 12 4" xfId="2636"/>
    <cellStyle name="输出 2 11" xfId="2637"/>
    <cellStyle name="注释 32 19" xfId="2638"/>
    <cellStyle name="注释 27 19" xfId="2639"/>
    <cellStyle name="注释 2 5 3 45" xfId="2640"/>
    <cellStyle name="输出 4 4 4" xfId="2641"/>
    <cellStyle name="Output 2 19" xfId="2642"/>
    <cellStyle name="Output 2 24" xfId="2643"/>
    <cellStyle name="注释 6 2 3 10" xfId="2644"/>
    <cellStyle name="注释 11 3 3" xfId="2645"/>
    <cellStyle name="常规 145" xfId="2646"/>
    <cellStyle name="注释 2 24 2 3 29" xfId="2647"/>
    <cellStyle name="注释 2 19 2 3 29" xfId="2648"/>
    <cellStyle name="20% - 强调文字颜色 6 29" xfId="2649"/>
    <cellStyle name="20% - 强调文字颜色 6 34" xfId="2650"/>
    <cellStyle name="输入 2 15 2 4" xfId="2651"/>
    <cellStyle name="输入 2 20 2 4" xfId="2652"/>
    <cellStyle name="注释 12 5" xfId="2653"/>
    <cellStyle name="输出 2 12" xfId="2654"/>
    <cellStyle name="输出 4 4 5" xfId="2655"/>
    <cellStyle name="Output 2 25" xfId="2656"/>
    <cellStyle name="Output 2 30" xfId="2657"/>
    <cellStyle name="好_下半年禁毒办案经费分配2544.3万元 2 2" xfId="2658"/>
    <cellStyle name="注释 6 2 3 11" xfId="2659"/>
    <cellStyle name="注释 11 3 4" xfId="2660"/>
    <cellStyle name="常规 146" xfId="2661"/>
    <cellStyle name="20% - 强调文字颜色 6 35" xfId="2662"/>
    <cellStyle name="输入 2 15 2 5" xfId="2663"/>
    <cellStyle name="输入 2 20 2 5" xfId="2664"/>
    <cellStyle name="注释 12 6" xfId="2665"/>
    <cellStyle name="输出 2 13" xfId="2666"/>
    <cellStyle name="输出 4 4 6" xfId="2667"/>
    <cellStyle name="Output 2 26" xfId="2668"/>
    <cellStyle name="Output 2 31" xfId="2669"/>
    <cellStyle name="40% - 强调文字颜色 6 2 2 2" xfId="2670"/>
    <cellStyle name="20% - 强调文字颜色 6 36" xfId="2671"/>
    <cellStyle name="输入 2 15 2 6" xfId="2672"/>
    <cellStyle name="输入 2 20 2 6" xfId="2673"/>
    <cellStyle name="注释 12 7" xfId="2674"/>
    <cellStyle name="输出 2 14" xfId="2675"/>
    <cellStyle name="输出 4 4 7" xfId="2676"/>
    <cellStyle name="Output 2 27" xfId="2677"/>
    <cellStyle name="Output 2 32" xfId="2678"/>
    <cellStyle name="注释 2 24 2 3 4" xfId="2679"/>
    <cellStyle name="注释 2 19 2 3 4" xfId="2680"/>
    <cellStyle name="计算 11 4 10" xfId="2681"/>
    <cellStyle name="20% - 强调文字颜色 6 4" xfId="2682"/>
    <cellStyle name="输入 13 2 23" xfId="2683"/>
    <cellStyle name="输入 13 2 18" xfId="2684"/>
    <cellStyle name="注释 2 24 2 3 5" xfId="2685"/>
    <cellStyle name="注释 2 19 2 3 5" xfId="2686"/>
    <cellStyle name="计算 11 4 11" xfId="2687"/>
    <cellStyle name="20% - 强调文字颜色 6 5" xfId="2688"/>
    <cellStyle name="输入 13 2 24" xfId="2689"/>
    <cellStyle name="输入 13 2 19" xfId="2690"/>
    <cellStyle name="注释 2 24 2 3 6" xfId="2691"/>
    <cellStyle name="注释 2 19 2 3 6" xfId="2692"/>
    <cellStyle name="计算 11 4 12" xfId="2693"/>
    <cellStyle name="20% - 强调文字颜色 6 6" xfId="2694"/>
    <cellStyle name="输入 13 2 30" xfId="2695"/>
    <cellStyle name="输入 13 2 25" xfId="2696"/>
    <cellStyle name="注释 2 24 2 3 7" xfId="2697"/>
    <cellStyle name="注释 2 19 2 3 7" xfId="2698"/>
    <cellStyle name="计算 11 4 13" xfId="2699"/>
    <cellStyle name="20% - 强调文字颜色 6 7" xfId="2700"/>
    <cellStyle name="输入 13 2 31" xfId="2701"/>
    <cellStyle name="输入 13 2 26" xfId="2702"/>
    <cellStyle name="注释 2 24 2 3 8" xfId="2703"/>
    <cellStyle name="注释 2 19 2 3 8" xfId="2704"/>
    <cellStyle name="计算 11 4 14" xfId="2705"/>
    <cellStyle name="20% - 强调文字颜色 6 8" xfId="2706"/>
    <cellStyle name="输入 13 2 32" xfId="2707"/>
    <cellStyle name="输入 13 2 27" xfId="2708"/>
    <cellStyle name="注释 2 24 2 3 9" xfId="2709"/>
    <cellStyle name="注释 2 19 2 3 9" xfId="2710"/>
    <cellStyle name="计算 11 4 20" xfId="2711"/>
    <cellStyle name="计算 11 4 15" xfId="2712"/>
    <cellStyle name="20% - 强调文字颜色 6 9" xfId="2713"/>
    <cellStyle name="输入 13 2 33" xfId="2714"/>
    <cellStyle name="输入 13 2 28" xfId="2715"/>
    <cellStyle name="汇总 2 8 2 21" xfId="2716"/>
    <cellStyle name="汇总 2 8 2 16" xfId="2717"/>
    <cellStyle name="40% - Accent1" xfId="2718"/>
    <cellStyle name="Input 7 2" xfId="2719"/>
    <cellStyle name="注释 2 24 3 42" xfId="2720"/>
    <cellStyle name="注释 2 24 3 37" xfId="2721"/>
    <cellStyle name="注释 2 19 3 42" xfId="2722"/>
    <cellStyle name="注释 2 19 3 37" xfId="2723"/>
    <cellStyle name="输入 2 27 3 36" xfId="2724"/>
    <cellStyle name="40% - Accent1 2" xfId="2725"/>
    <cellStyle name="输入 2 27 2 6" xfId="2726"/>
    <cellStyle name="汇总 2 8 2 22" xfId="2727"/>
    <cellStyle name="汇总 2 8 2 17" xfId="2728"/>
    <cellStyle name="借出原因 2 2 2" xfId="2729"/>
    <cellStyle name="输入 2 6 2" xfId="2730"/>
    <cellStyle name="40% - Accent2" xfId="2731"/>
    <cellStyle name="Input 7 3" xfId="2732"/>
    <cellStyle name="注释 7 2 3 20" xfId="2733"/>
    <cellStyle name="注释 7 2 3 15" xfId="2734"/>
    <cellStyle name="借出原因 2 2 2 2" xfId="2735"/>
    <cellStyle name="输入 2 6 2 2" xfId="2736"/>
    <cellStyle name="40% - Accent2 2" xfId="2737"/>
    <cellStyle name="输入 2 27 3 6" xfId="2738"/>
    <cellStyle name="输入 2 6 2 46" xfId="2739"/>
    <cellStyle name="输出 2 5 3 14" xfId="2740"/>
    <cellStyle name="汇总 2 8 2 23" xfId="2741"/>
    <cellStyle name="汇总 2 8 2 18" xfId="2742"/>
    <cellStyle name="借出原因 2 2 3" xfId="2743"/>
    <cellStyle name="输入 2 6 3" xfId="2744"/>
    <cellStyle name="注释 2 19 10" xfId="2745"/>
    <cellStyle name="注释 2 24 10" xfId="2746"/>
    <cellStyle name="40% - Accent3" xfId="2747"/>
    <cellStyle name="Input 7 4" xfId="2748"/>
    <cellStyle name="Input [yellow] 3 19" xfId="2749"/>
    <cellStyle name="输入 2 6 3 2" xfId="2750"/>
    <cellStyle name="输入 2 27 37" xfId="2751"/>
    <cellStyle name="40% - Accent3 2" xfId="2752"/>
    <cellStyle name="输入 2 27 4 6" xfId="2753"/>
    <cellStyle name="输出 11 2 13" xfId="2754"/>
    <cellStyle name="Input [yellow] 3 2 36" xfId="2755"/>
    <cellStyle name="Input [yellow] 3 2 41" xfId="2756"/>
    <cellStyle name="输出 2 4 2 2 7" xfId="2757"/>
    <cellStyle name="汇总 2 5 4 10" xfId="2758"/>
    <cellStyle name="输入 2 6 4 2" xfId="2759"/>
    <cellStyle name="40% - Accent4 2" xfId="2760"/>
    <cellStyle name="汇总 2 8 2 30" xfId="2761"/>
    <cellStyle name="汇总 2 8 2 25" xfId="2762"/>
    <cellStyle name="注释 2 24 12" xfId="2763"/>
    <cellStyle name="注释 2 19 12" xfId="2764"/>
    <cellStyle name="输入 2 6 5" xfId="2765"/>
    <cellStyle name="40% - Accent5" xfId="2766"/>
    <cellStyle name="Input 7 6" xfId="2767"/>
    <cellStyle name="40% - Accent5 2" xfId="2768"/>
    <cellStyle name="适中 2 24" xfId="2769"/>
    <cellStyle name="适中 2 19" xfId="2770"/>
    <cellStyle name="Calculation 2 15" xfId="2771"/>
    <cellStyle name="Calculation 2 20" xfId="2772"/>
    <cellStyle name="注释 9 8" xfId="2773"/>
    <cellStyle name="汇总 21 2 22" xfId="2774"/>
    <cellStyle name="汇总 21 2 17" xfId="2775"/>
    <cellStyle name="汇总 16 2 22" xfId="2776"/>
    <cellStyle name="汇总 16 2 17" xfId="2777"/>
    <cellStyle name="警告文本 2 2" xfId="2778"/>
    <cellStyle name="差_28四川" xfId="2779"/>
    <cellStyle name="注释 7 11" xfId="2780"/>
    <cellStyle name="输出 5 23" xfId="2781"/>
    <cellStyle name="输出 5 18" xfId="2782"/>
    <cellStyle name="汇总 2 8 2 31" xfId="2783"/>
    <cellStyle name="汇总 2 8 2 26" xfId="2784"/>
    <cellStyle name="注释 2 24 13" xfId="2785"/>
    <cellStyle name="注释 2 19 13" xfId="2786"/>
    <cellStyle name="输入 2 6 6" xfId="2787"/>
    <cellStyle name="40% - Accent6" xfId="2788"/>
    <cellStyle name="Input 7 7" xfId="2789"/>
    <cellStyle name="输入 2 27 4 41" xfId="2790"/>
    <cellStyle name="输入 2 27 4 36" xfId="2791"/>
    <cellStyle name="40% - Accent6 2" xfId="2792"/>
    <cellStyle name="输入 24 12" xfId="2793"/>
    <cellStyle name="输入 19 12" xfId="2794"/>
    <cellStyle name="60% - 强调文字颜色 2 11" xfId="2795"/>
    <cellStyle name="40% - 强调文字颜色 1 10" xfId="2796"/>
    <cellStyle name="输入 24 13" xfId="2797"/>
    <cellStyle name="输入 19 13" xfId="2798"/>
    <cellStyle name="60% - 强调文字颜色 2 12" xfId="2799"/>
    <cellStyle name="40% - 强调文字颜色 1 11" xfId="2800"/>
    <cellStyle name="输入 24 14" xfId="2801"/>
    <cellStyle name="输入 19 14" xfId="2802"/>
    <cellStyle name="60% - 强调文字颜色 2 13" xfId="2803"/>
    <cellStyle name="40% - 强调文字颜色 1 12" xfId="2804"/>
    <cellStyle name="输入 24 20" xfId="2805"/>
    <cellStyle name="输入 24 15" xfId="2806"/>
    <cellStyle name="输入 19 20" xfId="2807"/>
    <cellStyle name="输入 19 15" xfId="2808"/>
    <cellStyle name="60% - 强调文字颜色 2 14" xfId="2809"/>
    <cellStyle name="40% - 强调文字颜色 1 13" xfId="2810"/>
    <cellStyle name="输入 24 21" xfId="2811"/>
    <cellStyle name="输入 24 16" xfId="2812"/>
    <cellStyle name="输入 19 21" xfId="2813"/>
    <cellStyle name="输入 19 16" xfId="2814"/>
    <cellStyle name="60% - 强调文字颜色 2 15" xfId="2815"/>
    <cellStyle name="60% - 强调文字颜色 2 20" xfId="2816"/>
    <cellStyle name="40% - 强调文字颜色 1 14" xfId="2817"/>
    <cellStyle name="输入 24 22" xfId="2818"/>
    <cellStyle name="输入 24 17" xfId="2819"/>
    <cellStyle name="输入 19 22" xfId="2820"/>
    <cellStyle name="输入 19 17" xfId="2821"/>
    <cellStyle name="60% - 强调文字颜色 2 16" xfId="2822"/>
    <cellStyle name="60% - 强调文字颜色 2 21" xfId="2823"/>
    <cellStyle name="40% - 强调文字颜色 1 15" xfId="2824"/>
    <cellStyle name="40% - 强调文字颜色 1 20" xfId="2825"/>
    <cellStyle name="输入 24 24" xfId="2826"/>
    <cellStyle name="输入 24 19" xfId="2827"/>
    <cellStyle name="输入 19 24" xfId="2828"/>
    <cellStyle name="输入 19 19" xfId="2829"/>
    <cellStyle name="60% - 强调文字颜色 2 18" xfId="2830"/>
    <cellStyle name="60% - 强调文字颜色 2 23" xfId="2831"/>
    <cellStyle name="40% - 强调文字颜色 1 17" xfId="2832"/>
    <cellStyle name="40% - 强调文字颜色 1 22" xfId="2833"/>
    <cellStyle name="输入 24 30" xfId="2834"/>
    <cellStyle name="输入 24 25" xfId="2835"/>
    <cellStyle name="输入 19 30" xfId="2836"/>
    <cellStyle name="输入 19 25" xfId="2837"/>
    <cellStyle name="60% - 强调文字颜色 2 19" xfId="2838"/>
    <cellStyle name="60% - 强调文字颜色 2 24" xfId="2839"/>
    <cellStyle name="40% - 强调文字颜色 1 18" xfId="2840"/>
    <cellStyle name="40% - 强调文字颜色 1 23" xfId="2841"/>
    <cellStyle name="输入 24 31" xfId="2842"/>
    <cellStyle name="输入 24 26" xfId="2843"/>
    <cellStyle name="输入 19 31" xfId="2844"/>
    <cellStyle name="输入 19 26" xfId="2845"/>
    <cellStyle name="60% - 强调文字颜色 2 25" xfId="2846"/>
    <cellStyle name="40% - 强调文字颜色 1 19" xfId="2847"/>
    <cellStyle name="40% - 强调文字颜色 1 24" xfId="2848"/>
    <cellStyle name="40% - 强调文字颜色 1 2" xfId="2849"/>
    <cellStyle name="汇总 2 32 32" xfId="2850"/>
    <cellStyle name="汇总 2 32 27" xfId="2851"/>
    <cellStyle name="40% - 强调文字颜色 1 2 10" xfId="2852"/>
    <cellStyle name="40% - 强调文字颜色 1 2 11" xfId="2853"/>
    <cellStyle name="汇总 24 2 31" xfId="2854"/>
    <cellStyle name="汇总 24 2 26" xfId="2855"/>
    <cellStyle name="汇总 19 2 31" xfId="2856"/>
    <cellStyle name="汇总 19 2 26" xfId="2857"/>
    <cellStyle name="Input [yellow] 2 4 17" xfId="2858"/>
    <cellStyle name="Input [yellow] 2 4 22" xfId="2859"/>
    <cellStyle name="输出 2 13 2 2 12" xfId="2860"/>
    <cellStyle name="输出 10 4 44" xfId="2861"/>
    <cellStyle name="输出 10 4 39" xfId="2862"/>
    <cellStyle name="40% - 强调文字颜色 1 2 11 2" xfId="2863"/>
    <cellStyle name="Input [yellow] 5 2 3" xfId="2864"/>
    <cellStyle name="40% - 强调文字颜色 1 2 12" xfId="2865"/>
    <cellStyle name="40% - 强调文字颜色 1 2 12 2" xfId="2866"/>
    <cellStyle name="计算 2 20 3 14" xfId="2867"/>
    <cellStyle name="计算 2 15 3 14" xfId="2868"/>
    <cellStyle name="40% - 强调文字颜色 1 2 13 2" xfId="2869"/>
    <cellStyle name="输出 5 2 13" xfId="2870"/>
    <cellStyle name="标题 1 17" xfId="2871"/>
    <cellStyle name="标题 1 22" xfId="2872"/>
    <cellStyle name="40% - 强调文字颜色 1 2 14" xfId="2873"/>
    <cellStyle name="40% - 强调文字颜色 1 2 14 2" xfId="2874"/>
    <cellStyle name="40% - 强调文字颜色 1 2 15" xfId="2875"/>
    <cellStyle name="40% - 强调文字颜色 1 2 20" xfId="2876"/>
    <cellStyle name="注释 14 2 2 2" xfId="2877"/>
    <cellStyle name="40% - 强调文字颜色 1 2 16" xfId="2878"/>
    <cellStyle name="40% - 强调文字颜色 1 2 21" xfId="2879"/>
    <cellStyle name="40% - 强调文字颜色 1 2 27 2" xfId="2880"/>
    <cellStyle name="汇总 24 3 31" xfId="2881"/>
    <cellStyle name="汇总 24 3 26" xfId="2882"/>
    <cellStyle name="汇总 19 3 31" xfId="2883"/>
    <cellStyle name="汇总 19 3 26" xfId="2884"/>
    <cellStyle name="Input [yellow] 2 5 17" xfId="2885"/>
    <cellStyle name="Input [yellow] 2 5 22" xfId="2886"/>
    <cellStyle name="40% - 强调文字颜色 1 2 16 2" xfId="2887"/>
    <cellStyle name="40% - 强调文字颜色 1 2 21 2" xfId="2888"/>
    <cellStyle name="注释 14 2 2 3" xfId="2889"/>
    <cellStyle name="40% - 强调文字颜色 1 2 17" xfId="2890"/>
    <cellStyle name="40% - 强调文字颜色 1 2 22" xfId="2891"/>
    <cellStyle name="注释 25 2 4 30" xfId="2892"/>
    <cellStyle name="注释 25 2 4 25" xfId="2893"/>
    <cellStyle name="40% - 强调文字颜色 2 2 10 2" xfId="2894"/>
    <cellStyle name="输出 9 2 37" xfId="2895"/>
    <cellStyle name="40% - 强调文字颜色 1 2 17 2" xfId="2896"/>
    <cellStyle name="40% - 强调文字颜色 1 2 22 2" xfId="2897"/>
    <cellStyle name="注释 14 2 2 4" xfId="2898"/>
    <cellStyle name="40% - 强调文字颜色 1 2 18" xfId="2899"/>
    <cellStyle name="40% - 强调文字颜色 1 2 23" xfId="2900"/>
    <cellStyle name="计算 2 20 4 14" xfId="2901"/>
    <cellStyle name="计算 2 15 4 14" xfId="2902"/>
    <cellStyle name="40% - 强调文字颜色 1 2 18 2" xfId="2903"/>
    <cellStyle name="40% - 强调文字颜色 1 2 23 2" xfId="2904"/>
    <cellStyle name="输出 5 3 13" xfId="2905"/>
    <cellStyle name="标题 2 17" xfId="2906"/>
    <cellStyle name="标题 2 22" xfId="2907"/>
    <cellStyle name="注释 14 2 2 5" xfId="2908"/>
    <cellStyle name="40% - 强调文字颜色 1 2 19" xfId="2909"/>
    <cellStyle name="40% - 强调文字颜色 1 2 24" xfId="2910"/>
    <cellStyle name="注释 4 2 3 3" xfId="2911"/>
    <cellStyle name="Note 13" xfId="2912"/>
    <cellStyle name="输出 2 24 2 34" xfId="2913"/>
    <cellStyle name="输出 2 24 2 29" xfId="2914"/>
    <cellStyle name="输出 2 19 2 34" xfId="2915"/>
    <cellStyle name="输出 2 19 2 29" xfId="2916"/>
    <cellStyle name="输出 2 13 2 5" xfId="2917"/>
    <cellStyle name="40% - 强调文字颜色 1 2 19 2" xfId="2918"/>
    <cellStyle name="40% - 强调文字颜色 1 2 24 2" xfId="2919"/>
    <cellStyle name="60% - 强调文字颜色 2 2 7" xfId="2920"/>
    <cellStyle name="注释 2 16 2 2 45" xfId="2921"/>
    <cellStyle name="注释 2 21 2 2 45" xfId="2922"/>
    <cellStyle name="40% - 强调文字颜色 1 2 2" xfId="2923"/>
    <cellStyle name="40% - 强调文字颜色 1 2 2 2" xfId="2924"/>
    <cellStyle name="注释 14 2 2 6" xfId="2925"/>
    <cellStyle name="40% - 强调文字颜色 1 2 25" xfId="2926"/>
    <cellStyle name="40% - 强调文字颜色 1 2 30" xfId="2927"/>
    <cellStyle name="40% - 强调文字颜色 1 2 6 2" xfId="2928"/>
    <cellStyle name="汇总 22 22" xfId="2929"/>
    <cellStyle name="汇总 22 17" xfId="2930"/>
    <cellStyle name="汇总 17 22" xfId="2931"/>
    <cellStyle name="汇总 17 17" xfId="2932"/>
    <cellStyle name="计算 2 24 3 7" xfId="2933"/>
    <cellStyle name="计算 2 19 3 7" xfId="2934"/>
    <cellStyle name="标题 1 2 13" xfId="2935"/>
    <cellStyle name="注释 14 2 2 7" xfId="2936"/>
    <cellStyle name="40% - 强调文字颜色 1 2 26" xfId="2937"/>
    <cellStyle name="汇总 24 4 31" xfId="2938"/>
    <cellStyle name="汇总 24 4 26" xfId="2939"/>
    <cellStyle name="汇总 19 4 31" xfId="2940"/>
    <cellStyle name="汇总 19 4 26" xfId="2941"/>
    <cellStyle name="Input [yellow] 2 6 17" xfId="2942"/>
    <cellStyle name="Input [yellow] 2 6 22" xfId="2943"/>
    <cellStyle name="输出 2 13 4 5" xfId="2944"/>
    <cellStyle name="40% - 强调文字颜色 1 2 26 2" xfId="2945"/>
    <cellStyle name="60% - 强调文字颜色 2 2 16" xfId="2946"/>
    <cellStyle name="60% - 强调文字颜色 2 2 21" xfId="2947"/>
    <cellStyle name="计算 22 4 48" xfId="2948"/>
    <cellStyle name="计算 17 4 48" xfId="2949"/>
    <cellStyle name="注释 14 2 2 8" xfId="2950"/>
    <cellStyle name="40% - 强调文字颜色 1 2 27" xfId="2951"/>
    <cellStyle name="40% - 强调文字颜色 1 2 28 2" xfId="2952"/>
    <cellStyle name="输出 5 4 13" xfId="2953"/>
    <cellStyle name="标题 3 17" xfId="2954"/>
    <cellStyle name="标题 3 22" xfId="2955"/>
    <cellStyle name="40% - 强调文字颜色 1 2 29" xfId="2956"/>
    <cellStyle name="Currency_!!!GO" xfId="2957"/>
    <cellStyle name="40% - 强调文字颜色 1 2 29 2" xfId="2958"/>
    <cellStyle name="60% - 强调文字颜色 2 2 8" xfId="2959"/>
    <cellStyle name="40% - 强调文字颜色 1 2 3" xfId="2960"/>
    <cellStyle name="输出 2 22 3 10" xfId="2961"/>
    <cellStyle name="输出 2 17 3 10" xfId="2962"/>
    <cellStyle name="40% - 强调文字颜色 1 2 3 2" xfId="2963"/>
    <cellStyle name="60% - 强调文字颜色 2 2 9" xfId="2964"/>
    <cellStyle name="40% - 强调文字颜色 1 2 4" xfId="2965"/>
    <cellStyle name="40% - 强调文字颜色 1 2 5" xfId="2966"/>
    <cellStyle name="40% - 强调文字颜色 1 2 5 2" xfId="2967"/>
    <cellStyle name="40% - 强调文字颜色 1 2 6" xfId="2968"/>
    <cellStyle name="计算 2 30" xfId="2969"/>
    <cellStyle name="计算 2 25" xfId="2970"/>
    <cellStyle name="Percent_!!!GO" xfId="2971"/>
    <cellStyle name="40% - 强调文字颜色 1 2 7" xfId="2972"/>
    <cellStyle name="标题 3 2 7" xfId="2973"/>
    <cellStyle name="输出 2 28 2 4" xfId="2974"/>
    <cellStyle name="40% - 强调文字颜色 1 2 7 2" xfId="2975"/>
    <cellStyle name="40% - 强调文字颜色 1 2 8" xfId="2976"/>
    <cellStyle name="差_1110洱源县" xfId="2977"/>
    <cellStyle name="输出 2 28 3 4" xfId="2978"/>
    <cellStyle name="注释 9 2 12" xfId="2979"/>
    <cellStyle name="计算 2 8 3 29" xfId="2980"/>
    <cellStyle name="计算 2 8 3 34" xfId="2981"/>
    <cellStyle name="40% - 强调文字颜色 1 2 8 2" xfId="2982"/>
    <cellStyle name="输出 2 17 4 10" xfId="2983"/>
    <cellStyle name="输出 2 22 4 10" xfId="2984"/>
    <cellStyle name="输出 2 18 2 2 25" xfId="2985"/>
    <cellStyle name="输出 2 18 2 2 30" xfId="2986"/>
    <cellStyle name="输出 2 23 2 2 25" xfId="2987"/>
    <cellStyle name="输出 2 23 2 2 30" xfId="2988"/>
    <cellStyle name="Currency [0]" xfId="2989"/>
    <cellStyle name="40% - 强调文字颜色 1 2 9" xfId="2990"/>
    <cellStyle name="汇总 5 3 28" xfId="2991"/>
    <cellStyle name="汇总 5 3 33" xfId="2992"/>
    <cellStyle name="40% - 强调文字颜色 1 2_本公支" xfId="2993"/>
    <cellStyle name="40% - 强调文字颜色 1 30" xfId="2994"/>
    <cellStyle name="40% - 强调文字颜色 1 25" xfId="2995"/>
    <cellStyle name="40% - 强调文字颜色 1 31" xfId="2996"/>
    <cellStyle name="40% - 强调文字颜色 1 26" xfId="2997"/>
    <cellStyle name="40% - 强调文字颜色 1 32" xfId="2998"/>
    <cellStyle name="40% - 强调文字颜色 1 27" xfId="2999"/>
    <cellStyle name="40% - 强调文字颜色 1 33" xfId="3000"/>
    <cellStyle name="40% - 强调文字颜色 1 28" xfId="3001"/>
    <cellStyle name="40% - 强调文字颜色 1 34" xfId="3002"/>
    <cellStyle name="40% - 强调文字颜色 1 29" xfId="3003"/>
    <cellStyle name="输入 2 2 2 49" xfId="3004"/>
    <cellStyle name="常规 9 2" xfId="3005"/>
    <cellStyle name="汇总 2 32 28" xfId="3006"/>
    <cellStyle name="汇总 2 32 33" xfId="3007"/>
    <cellStyle name="40% - 强调文字颜色 1 3" xfId="3008"/>
    <cellStyle name="40% - 强调文字颜色 1 36" xfId="3009"/>
    <cellStyle name="常规 9 3" xfId="3010"/>
    <cellStyle name="注释 9 4 10" xfId="3011"/>
    <cellStyle name="汇总 2 32 29" xfId="3012"/>
    <cellStyle name="汇总 2 32 34" xfId="3013"/>
    <cellStyle name="40% - 强调文字颜色 1 4" xfId="3014"/>
    <cellStyle name="常规 102 2" xfId="3015"/>
    <cellStyle name="注释 9 4 11" xfId="3016"/>
    <cellStyle name="汇总 2 32 35" xfId="3017"/>
    <cellStyle name="40% - 强调文字颜色 1 5" xfId="3018"/>
    <cellStyle name="40% - 强调文字颜色 1 6" xfId="3019"/>
    <cellStyle name="注释 9 4 13" xfId="3020"/>
    <cellStyle name="汇总 2 6 3 2" xfId="3021"/>
    <cellStyle name="40% - 强调文字颜色 1 7" xfId="3022"/>
    <cellStyle name="40% - 强调文字颜色 6 2 6 2" xfId="3023"/>
    <cellStyle name="注释 9 4 14" xfId="3024"/>
    <cellStyle name="汇总 2 6 3 3" xfId="3025"/>
    <cellStyle name="40% - 强调文字颜色 1 8" xfId="3026"/>
    <cellStyle name="40% - 强调文字颜色 2 10" xfId="3027"/>
    <cellStyle name="输入 25 12" xfId="3028"/>
    <cellStyle name="60% - 强调文字颜色 3 11" xfId="3029"/>
    <cellStyle name="40% - 强调文字颜色 2 2" xfId="3030"/>
    <cellStyle name="注释 33 21" xfId="3031"/>
    <cellStyle name="注释 33 16" xfId="3032"/>
    <cellStyle name="注释 28 21" xfId="3033"/>
    <cellStyle name="注释 28 16" xfId="3034"/>
    <cellStyle name="Output 3 21" xfId="3035"/>
    <cellStyle name="Output 3 16" xfId="3036"/>
    <cellStyle name="40% - 强调文字颜色 2 2 10" xfId="3037"/>
    <cellStyle name="注释 2 12 4 2" xfId="3038"/>
    <cellStyle name="60% - 强调文字颜色 1 2 30 2" xfId="3039"/>
    <cellStyle name="40% - 强调文字颜色 2 2 11" xfId="3040"/>
    <cellStyle name="注释 2 13 2 10" xfId="3041"/>
    <cellStyle name="标题 3 23" xfId="3042"/>
    <cellStyle name="标题 3 18" xfId="3043"/>
    <cellStyle name="40% - 强调文字颜色 2 2 11 2" xfId="3044"/>
    <cellStyle name="输出 2 14 2 2 12" xfId="3045"/>
    <cellStyle name="注释 2 12 4 3" xfId="3046"/>
    <cellStyle name="60% - 强调文字颜色 1 2 30 3" xfId="3047"/>
    <cellStyle name="40% - 强调文字颜色 2 2 12" xfId="3048"/>
    <cellStyle name="40% - 强调文字颜色 2 2 12 2" xfId="3049"/>
    <cellStyle name="40% - 强调文字颜色 2 2 13" xfId="3050"/>
    <cellStyle name="40% - 强调文字颜色 2 2 13 2" xfId="3051"/>
    <cellStyle name="40% - 强调文字颜色 2 2 14" xfId="3052"/>
    <cellStyle name="40% - 强调文字颜色 2 2 14 2" xfId="3053"/>
    <cellStyle name="40% - 强调文字颜色 2 2 20" xfId="3054"/>
    <cellStyle name="40% - 强调文字颜色 2 2 15" xfId="3055"/>
    <cellStyle name="40% - 强调文字颜色 2 2 20 2" xfId="3056"/>
    <cellStyle name="40% - 强调文字颜色 2 2 15 2" xfId="3057"/>
    <cellStyle name="计算 2 19 4 38" xfId="3058"/>
    <cellStyle name="计算 2 19 4 43" xfId="3059"/>
    <cellStyle name="计算 2 24 4 38" xfId="3060"/>
    <cellStyle name="计算 2 24 4 43" xfId="3061"/>
    <cellStyle name="40% - 强调文字颜色 2 2 21" xfId="3062"/>
    <cellStyle name="40% - 强调文字颜色 2 2 16" xfId="3063"/>
    <cellStyle name="注释 2 13 3 10" xfId="3064"/>
    <cellStyle name="标题 4 23" xfId="3065"/>
    <cellStyle name="标题 4 18" xfId="3066"/>
    <cellStyle name="40% - 强调文字颜色 2 2 21 2" xfId="3067"/>
    <cellStyle name="40% - 强调文字颜色 2 2 16 2" xfId="3068"/>
    <cellStyle name="输出 9 10" xfId="3069"/>
    <cellStyle name="40% - 强调文字颜色 2 2 22" xfId="3070"/>
    <cellStyle name="40% - 强调文字颜色 2 2 17" xfId="3071"/>
    <cellStyle name="40% - 强调文字颜色 2 2 22 2" xfId="3072"/>
    <cellStyle name="40% - 强调文字颜色 2 2 17 2" xfId="3073"/>
    <cellStyle name="输出 9 11" xfId="3074"/>
    <cellStyle name="40% - 强调文字颜色 2 2 23" xfId="3075"/>
    <cellStyle name="40% - 强调文字颜色 2 2 18" xfId="3076"/>
    <cellStyle name="汇总 5 4 38" xfId="3077"/>
    <cellStyle name="汇总 5 4 43" xfId="3078"/>
    <cellStyle name="40% - 强调文字颜色 2 2 23 2" xfId="3079"/>
    <cellStyle name="40% - 强调文字颜色 2 2 18 2" xfId="3080"/>
    <cellStyle name="输出 9 12" xfId="3081"/>
    <cellStyle name="40% - 强调文字颜色 2 2 24" xfId="3082"/>
    <cellStyle name="40% - 强调文字颜色 2 2 19" xfId="3083"/>
    <cellStyle name="40% - 强调文字颜色 2 2 24 2" xfId="3084"/>
    <cellStyle name="40% - 强调文字颜色 2 2 19 2" xfId="3085"/>
    <cellStyle name="输出 2 17 2 13" xfId="3086"/>
    <cellStyle name="输出 2 22 2 13" xfId="3087"/>
    <cellStyle name="注释 10 2 22" xfId="3088"/>
    <cellStyle name="注释 10 2 17" xfId="3089"/>
    <cellStyle name="40% - 强调文字颜色 2 2 2" xfId="3090"/>
    <cellStyle name="60% - 强调文字颜色 3 2 7" xfId="3091"/>
    <cellStyle name="计算 2 13 4 38" xfId="3092"/>
    <cellStyle name="计算 2 13 4 43" xfId="3093"/>
    <cellStyle name="计算 19 2 10" xfId="3094"/>
    <cellStyle name="计算 24 2 10" xfId="3095"/>
    <cellStyle name="40% - 强调文字颜色 2 2 2 2" xfId="3096"/>
    <cellStyle name="Input [yellow] 7" xfId="3097"/>
    <cellStyle name="输出 9 13" xfId="3098"/>
    <cellStyle name="40% - 强调文字颜色 2 2 30" xfId="3099"/>
    <cellStyle name="40% - 强调文字颜色 2 2 25" xfId="3100"/>
    <cellStyle name="注释 2 14 3 4" xfId="3101"/>
    <cellStyle name="输出 9 4 37" xfId="3102"/>
    <cellStyle name="输出 9 4 42" xfId="3103"/>
    <cellStyle name="40% - 强调文字颜色 2 2 30 2" xfId="3104"/>
    <cellStyle name="40% - 强调文字颜色 2 2 25 2" xfId="3105"/>
    <cellStyle name="输出 9 14" xfId="3106"/>
    <cellStyle name="40% - 强调文字颜色 2 2 26" xfId="3107"/>
    <cellStyle name="注释 2 13 4 10" xfId="3108"/>
    <cellStyle name="标题 5 23" xfId="3109"/>
    <cellStyle name="标题 5 18" xfId="3110"/>
    <cellStyle name="输出 2 3 2 10" xfId="3111"/>
    <cellStyle name="汇总 10 2 35" xfId="3112"/>
    <cellStyle name="40% - 强调文字颜色 2 2 26 2" xfId="3113"/>
    <cellStyle name="输出 9 15" xfId="3114"/>
    <cellStyle name="输出 9 20" xfId="3115"/>
    <cellStyle name="40% - 强调文字颜色 2 2 27" xfId="3116"/>
    <cellStyle name="注释 12 5 44" xfId="3117"/>
    <cellStyle name="注释 12 5 39" xfId="3118"/>
    <cellStyle name="输出 2 4 3 4" xfId="3119"/>
    <cellStyle name="注释 19 2 2 2" xfId="3120"/>
    <cellStyle name="注释 24 2 2 2" xfId="3121"/>
    <cellStyle name="汇总 11 3 7" xfId="3122"/>
    <cellStyle name="Input 33" xfId="3123"/>
    <cellStyle name="Input 28" xfId="3124"/>
    <cellStyle name="40% - 强调文字颜色 2 2 27 2" xfId="3125"/>
    <cellStyle name="输出 9 16" xfId="3126"/>
    <cellStyle name="输出 9 21" xfId="3127"/>
    <cellStyle name="40% - 强调文字颜色 2 2 28" xfId="3128"/>
    <cellStyle name="输出 2 4 4 4" xfId="3129"/>
    <cellStyle name="注释 19 2 3 2" xfId="3130"/>
    <cellStyle name="注释 24 2 3 2" xfId="3131"/>
    <cellStyle name="汇总 2 14 2 31" xfId="3132"/>
    <cellStyle name="汇总 2 14 2 26" xfId="3133"/>
    <cellStyle name="汇总 11 4 7" xfId="3134"/>
    <cellStyle name="注释 2 10 2 3 9" xfId="3135"/>
    <cellStyle name="计算 2 28 4 16" xfId="3136"/>
    <cellStyle name="计算 2 28 4 21" xfId="3137"/>
    <cellStyle name="输出 2 15 2 2 11" xfId="3138"/>
    <cellStyle name="输出 2 20 2 2 11" xfId="3139"/>
    <cellStyle name="Input 83" xfId="3140"/>
    <cellStyle name="Input 78" xfId="3141"/>
    <cellStyle name="Accent1_33甘肃" xfId="3142"/>
    <cellStyle name="40% - 强调文字颜色 2 2 28 2" xfId="3143"/>
    <cellStyle name="输出 9 17" xfId="3144"/>
    <cellStyle name="输出 9 22" xfId="3145"/>
    <cellStyle name="40% - 强调文字颜色 2 2 29" xfId="3146"/>
    <cellStyle name="40% - 强调文字颜色 2 2 29 2" xfId="3147"/>
    <cellStyle name="输出 2 17 2 14" xfId="3148"/>
    <cellStyle name="输出 2 22 2 14" xfId="3149"/>
    <cellStyle name="注释 10 2 23" xfId="3150"/>
    <cellStyle name="注释 10 2 18" xfId="3151"/>
    <cellStyle name="40% - 强调文字颜色 2 2 3" xfId="3152"/>
    <cellStyle name="60% - 强调文字颜色 3 2 8" xfId="3153"/>
    <cellStyle name="计算 2 13 4 39" xfId="3154"/>
    <cellStyle name="计算 2 13 4 44" xfId="3155"/>
    <cellStyle name="计算 19 2 11" xfId="3156"/>
    <cellStyle name="计算 24 2 11" xfId="3157"/>
    <cellStyle name="40% - 强调文字颜色 2 2 3 2" xfId="3158"/>
    <cellStyle name="输出 2 27 3 10" xfId="3159"/>
    <cellStyle name="注释 2 14 3 5" xfId="3160"/>
    <cellStyle name="输出 9 4 38" xfId="3161"/>
    <cellStyle name="输出 9 4 43" xfId="3162"/>
    <cellStyle name="40% - 强调文字颜色 2 2 30 3" xfId="3163"/>
    <cellStyle name="输出 2 17 2 15" xfId="3164"/>
    <cellStyle name="输出 2 17 2 20" xfId="3165"/>
    <cellStyle name="输出 2 22 2 15" xfId="3166"/>
    <cellStyle name="输出 2 22 2 20" xfId="3167"/>
    <cellStyle name="注释 10 2 19" xfId="3168"/>
    <cellStyle name="40% - 强调文字颜色 2 2 4" xfId="3169"/>
    <cellStyle name="60% - 强调文字颜色 3 2 9" xfId="3170"/>
    <cellStyle name="计算 2 13 4 45" xfId="3171"/>
    <cellStyle name="计算 19 2 12" xfId="3172"/>
    <cellStyle name="计算 24 2 12" xfId="3173"/>
    <cellStyle name="40% - 强调文字颜色 2 2 4 2" xfId="3174"/>
    <cellStyle name="输出 2 14 2 2 9" xfId="3175"/>
    <cellStyle name="输出 2 17 2 16" xfId="3176"/>
    <cellStyle name="输出 2 17 2 21" xfId="3177"/>
    <cellStyle name="输出 2 22 2 16" xfId="3178"/>
    <cellStyle name="输出 2 22 2 21" xfId="3179"/>
    <cellStyle name="40% - 强调文字颜色 2 2 5" xfId="3180"/>
    <cellStyle name="40% - 强调文字颜色 2 2 5 2" xfId="3181"/>
    <cellStyle name="输出 2 17 2 17" xfId="3182"/>
    <cellStyle name="输出 2 17 2 22" xfId="3183"/>
    <cellStyle name="输出 2 22 2 17" xfId="3184"/>
    <cellStyle name="输出 2 22 2 22" xfId="3185"/>
    <cellStyle name="40% - 强调文字颜色 2 2 6" xfId="3186"/>
    <cellStyle name="40% - 强调文字颜色 2 2 6 2" xfId="3187"/>
    <cellStyle name="40% - 强调文字颜色 2 2_本公支" xfId="3188"/>
    <cellStyle name="Input 7 46" xfId="3189"/>
    <cellStyle name="40% - 强调文字颜色 2 3" xfId="3190"/>
    <cellStyle name="注释 33 22" xfId="3191"/>
    <cellStyle name="注释 33 17" xfId="3192"/>
    <cellStyle name="注释 28 22" xfId="3193"/>
    <cellStyle name="注释 28 17" xfId="3194"/>
    <cellStyle name="Output 3 22" xfId="3195"/>
    <cellStyle name="Output 3 17" xfId="3196"/>
    <cellStyle name="40% - 强调文字颜色 2 4" xfId="3197"/>
    <cellStyle name="注释 33 23" xfId="3198"/>
    <cellStyle name="注释 33 18" xfId="3199"/>
    <cellStyle name="注释 28 23" xfId="3200"/>
    <cellStyle name="注释 28 18" xfId="3201"/>
    <cellStyle name="Output 3 23" xfId="3202"/>
    <cellStyle name="Output 3 18" xfId="3203"/>
    <cellStyle name="40% - 强调文字颜色 2 5" xfId="3204"/>
    <cellStyle name="汇总 2_本公支" xfId="3205"/>
    <cellStyle name="Output 3 24" xfId="3206"/>
    <cellStyle name="Output 3 19" xfId="3207"/>
    <cellStyle name="注释 33 19" xfId="3208"/>
    <cellStyle name="注释 28 19" xfId="3209"/>
    <cellStyle name="常规 103 2" xfId="3210"/>
    <cellStyle name="40% - 强调文字颜色 2 6" xfId="3211"/>
    <cellStyle name="Output 3 30" xfId="3212"/>
    <cellStyle name="Output 3 25" xfId="3213"/>
    <cellStyle name="汇总 2 6 4 3" xfId="3214"/>
    <cellStyle name="40% - 强调文字颜色 2 8" xfId="3215"/>
    <cellStyle name="Output 3 32" xfId="3216"/>
    <cellStyle name="Output 3 27" xfId="3217"/>
    <cellStyle name="40% - 强调文字颜色 3 10" xfId="3218"/>
    <cellStyle name="60% - 强调文字颜色 4 11" xfId="3219"/>
    <cellStyle name="40% - 强调文字颜色 3 2 10" xfId="3220"/>
    <cellStyle name="注释 12 5 45" xfId="3221"/>
    <cellStyle name="输出 2 4 3 5" xfId="3222"/>
    <cellStyle name="注释 19 2 2 3" xfId="3223"/>
    <cellStyle name="注释 24 2 2 3" xfId="3224"/>
    <cellStyle name="汇总 11 3 8" xfId="3225"/>
    <cellStyle name="40% - 强调文字颜色 3 2 10 2" xfId="3226"/>
    <cellStyle name="Input 34" xfId="3227"/>
    <cellStyle name="Input 29" xfId="3228"/>
    <cellStyle name="40% - 强调文字颜色 3 2 11" xfId="3229"/>
    <cellStyle name="输出 2 4 4 5" xfId="3230"/>
    <cellStyle name="注释 19 2 3 3" xfId="3231"/>
    <cellStyle name="注释 24 2 3 3" xfId="3232"/>
    <cellStyle name="汇总 2 14 2 32" xfId="3233"/>
    <cellStyle name="汇总 2 14 2 27" xfId="3234"/>
    <cellStyle name="汇总 11 4 8" xfId="3235"/>
    <cellStyle name="40% - 强调文字颜色 3 2 11 2" xfId="3236"/>
    <cellStyle name="计算 2 28 4 17" xfId="3237"/>
    <cellStyle name="计算 2 28 4 22" xfId="3238"/>
    <cellStyle name="输出 2 15 2 2 12" xfId="3239"/>
    <cellStyle name="输出 2 20 2 2 12" xfId="3240"/>
    <cellStyle name="Input 84" xfId="3241"/>
    <cellStyle name="Input 79" xfId="3242"/>
    <cellStyle name="40% - 强调文字颜色 3 2 12" xfId="3243"/>
    <cellStyle name="40% - 强调文字颜色 3 2 12 2" xfId="3244"/>
    <cellStyle name="40% - 强调文字颜色 3 2 13" xfId="3245"/>
    <cellStyle name="注释 2 22 3 34" xfId="3246"/>
    <cellStyle name="注释 2 22 3 29" xfId="3247"/>
    <cellStyle name="注释 2 17 3 34" xfId="3248"/>
    <cellStyle name="注释 2 17 3 29" xfId="3249"/>
    <cellStyle name="输入 2 30 3 33" xfId="3250"/>
    <cellStyle name="输入 2 30 3 28" xfId="3251"/>
    <cellStyle name="输入 2 25 3 33" xfId="3252"/>
    <cellStyle name="输入 2 25 3 28" xfId="3253"/>
    <cellStyle name="输入 2 12 2 3" xfId="3254"/>
    <cellStyle name="汇总 2 10 4 49" xfId="3255"/>
    <cellStyle name="差_12滨州" xfId="3256"/>
    <cellStyle name="40% - 强调文字颜色 3 2 13 2" xfId="3257"/>
    <cellStyle name="40% - 强调文字颜色 3 2 14" xfId="3258"/>
    <cellStyle name="汇总 9 4 17" xfId="3259"/>
    <cellStyle name="汇总 9 4 22" xfId="3260"/>
    <cellStyle name="40% - 强调文字颜色 3 2 14 2" xfId="3261"/>
    <cellStyle name="40% - 强调文字颜色 3 2 20" xfId="3262"/>
    <cellStyle name="40% - 强调文字颜色 3 2 15" xfId="3263"/>
    <cellStyle name="Input 10 30" xfId="3264"/>
    <cellStyle name="Input 10 25" xfId="3265"/>
    <cellStyle name="汇总 2 7 2 25" xfId="3266"/>
    <cellStyle name="汇总 2 7 2 30" xfId="3267"/>
    <cellStyle name="40% - 强调文字颜色 3 2 20 2" xfId="3268"/>
    <cellStyle name="40% - 强调文字颜色 3 2 15 2" xfId="3269"/>
    <cellStyle name="40% - 强调文字颜色 3 2 21" xfId="3270"/>
    <cellStyle name="40% - 强调文字颜色 3 2 16" xfId="3271"/>
    <cellStyle name="注释 2 26 2 12" xfId="3272"/>
    <cellStyle name="输入 2 29 2 11" xfId="3273"/>
    <cellStyle name="汇总 2 14 3 32" xfId="3274"/>
    <cellStyle name="汇总 2 14 3 27" xfId="3275"/>
    <cellStyle name="40% - 强调文字颜色 3 2 21 2" xfId="3276"/>
    <cellStyle name="40% - 强调文字颜色 3 2 16 2" xfId="3277"/>
    <cellStyle name="汇总 14 2 14" xfId="3278"/>
    <cellStyle name="40% - 强调文字颜色 3 2 22 2" xfId="3279"/>
    <cellStyle name="40% - 强调文字颜色 3 2 17 2" xfId="3280"/>
    <cellStyle name="输入 10 2 26" xfId="3281"/>
    <cellStyle name="输入 10 2 31" xfId="3282"/>
    <cellStyle name="40% - 强调文字颜色 3 2 23 2" xfId="3283"/>
    <cellStyle name="40% - 强调文字颜色 3 2 18 2" xfId="3284"/>
    <cellStyle name="40% - 强调文字颜色 3 2 24" xfId="3285"/>
    <cellStyle name="40% - 强调文字颜色 3 2 19" xfId="3286"/>
    <cellStyle name="40% - 强调文字颜色 3 2 24 2" xfId="3287"/>
    <cellStyle name="40% - 强调文字颜色 3 2 19 2" xfId="3288"/>
    <cellStyle name="Input 10 43" xfId="3289"/>
    <cellStyle name="Input 10 38" xfId="3290"/>
    <cellStyle name="40% - 强调文字颜色 3 2 2 2" xfId="3291"/>
    <cellStyle name="40% - 强调文字颜色 3 2 30" xfId="3292"/>
    <cellStyle name="40% - 强调文字颜色 3 2 25" xfId="3293"/>
    <cellStyle name="汇总 2 7 3 25" xfId="3294"/>
    <cellStyle name="汇总 2 7 3 30" xfId="3295"/>
    <cellStyle name="40% - 强调文字颜色 3 2 30 2" xfId="3296"/>
    <cellStyle name="40% - 强调文字颜色 3 2 25 2" xfId="3297"/>
    <cellStyle name="标题 1 2_本公支" xfId="3298"/>
    <cellStyle name="40% - 强调文字颜色 3 2 26" xfId="3299"/>
    <cellStyle name="汇总 23 3 4" xfId="3300"/>
    <cellStyle name="汇总 18 3 4" xfId="3301"/>
    <cellStyle name="Input [yellow] 2 4 2 6" xfId="3302"/>
    <cellStyle name="注释 2 26 3 12" xfId="3303"/>
    <cellStyle name="输入 2 29 3 11" xfId="3304"/>
    <cellStyle name="汇总 2 14 4 32" xfId="3305"/>
    <cellStyle name="汇总 2 14 4 27" xfId="3306"/>
    <cellStyle name="40% - 强调文字颜色 3 2 26 2" xfId="3307"/>
    <cellStyle name="40% - 强调文字颜色 3 2 27" xfId="3308"/>
    <cellStyle name="汇总 23 4 4" xfId="3309"/>
    <cellStyle name="汇总 18 4 4" xfId="3310"/>
    <cellStyle name="Total 2 10" xfId="3311"/>
    <cellStyle name="汇总 14 3 14" xfId="3312"/>
    <cellStyle name="40% - 强调文字颜色 3 2 27 2" xfId="3313"/>
    <cellStyle name="输入 23 2 8" xfId="3314"/>
    <cellStyle name="输入 18 2 8" xfId="3315"/>
    <cellStyle name="60% - 强调文字颜色 1 2 3" xfId="3316"/>
    <cellStyle name="40% - 强调文字颜色 3 2 28" xfId="3317"/>
    <cellStyle name="输入 23 3 8" xfId="3318"/>
    <cellStyle name="输入 18 3 8" xfId="3319"/>
    <cellStyle name="输入 10 3 26" xfId="3320"/>
    <cellStyle name="输入 10 3 31" xfId="3321"/>
    <cellStyle name="40% - 强调文字颜色 3 2 28 2" xfId="3322"/>
    <cellStyle name="40% - 强调文字颜色 3 2 29" xfId="3323"/>
    <cellStyle name="40% - 强调文字颜色 3 2 29 2" xfId="3324"/>
    <cellStyle name="Input [yellow] 5 2 11" xfId="3325"/>
    <cellStyle name="40% - 强调文字颜色 3 2 3" xfId="3326"/>
    <cellStyle name="60% - 强调文字颜色 4 2 8" xfId="3327"/>
    <cellStyle name="40% - 强调文字颜色 3 2 3 2" xfId="3328"/>
    <cellStyle name="汇总 2 7 3 26" xfId="3329"/>
    <cellStyle name="汇总 2 7 3 31" xfId="3330"/>
    <cellStyle name="40% - 强调文字颜色 3 2 30 3" xfId="3331"/>
    <cellStyle name="差_三季度－表二" xfId="3332"/>
    <cellStyle name="40% - 强调文字颜色 3 2 4" xfId="3333"/>
    <cellStyle name="60% - 强调文字颜色 4 2 9" xfId="3334"/>
    <cellStyle name="40% - 强调文字颜色 3 2 4 2" xfId="3335"/>
    <cellStyle name="输出 2 15 2 2 9" xfId="3336"/>
    <cellStyle name="输出 2 20 2 2 9" xfId="3337"/>
    <cellStyle name="汇总 2 5 3 10" xfId="3338"/>
    <cellStyle name="40% - 强调文字颜色 3 2 5" xfId="3339"/>
    <cellStyle name="40% - 强调文字颜色 3 2 5 2" xfId="3340"/>
    <cellStyle name="注释 9 5 24" xfId="3341"/>
    <cellStyle name="注释 9 5 19" xfId="3342"/>
    <cellStyle name="汇总 2 33 48" xfId="3343"/>
    <cellStyle name="注释 32 2 10" xfId="3344"/>
    <cellStyle name="注释 27 2 10" xfId="3345"/>
    <cellStyle name="Output 2 2 10" xfId="3346"/>
    <cellStyle name="汇总 2 5 3 11" xfId="3347"/>
    <cellStyle name="40% - 强调文字颜色 3 2 6" xfId="3348"/>
    <cellStyle name="40% - 强调文字颜色 3 2 6 2" xfId="3349"/>
    <cellStyle name="输出 2 9 2 17" xfId="3350"/>
    <cellStyle name="输出 2 9 2 22" xfId="3351"/>
    <cellStyle name="Header2 12" xfId="3352"/>
    <cellStyle name="40% - 强调文字颜色 3 2_本公支" xfId="3353"/>
    <cellStyle name="Calculation 2 45" xfId="3354"/>
    <cellStyle name="40% - 强调文字颜色 3 3" xfId="3355"/>
    <cellStyle name="40% - 强调文字颜色 3 4" xfId="3356"/>
    <cellStyle name="常规 104 2" xfId="3357"/>
    <cellStyle name="40% - 强调文字颜色 3 5" xfId="3358"/>
    <cellStyle name="40% - 强调文字颜色 3 6" xfId="3359"/>
    <cellStyle name="40% - 强调文字颜色 3 8" xfId="3360"/>
    <cellStyle name="计算 6 2 5" xfId="3361"/>
    <cellStyle name="40% - 强调文字颜色 4 2" xfId="3362"/>
    <cellStyle name="40% - 强调文字颜色 4 2 10 2" xfId="3363"/>
    <cellStyle name="计算 3 4 9" xfId="3364"/>
    <cellStyle name="汇总 23 4 5" xfId="3365"/>
    <cellStyle name="汇总 18 4 5" xfId="3366"/>
    <cellStyle name="Total 2 11" xfId="3367"/>
    <cellStyle name="汇总 14 3 20" xfId="3368"/>
    <cellStyle name="汇总 14 3 15" xfId="3369"/>
    <cellStyle name="输入 23 2 9" xfId="3370"/>
    <cellStyle name="输入 18 2 9" xfId="3371"/>
    <cellStyle name="60% - 强调文字颜色 1 2 4" xfId="3372"/>
    <cellStyle name="40% - 强调文字颜色 4 2 11 2" xfId="3373"/>
    <cellStyle name="常规 2 25" xfId="3374"/>
    <cellStyle name="常规 2 30" xfId="3375"/>
    <cellStyle name="输出 2 16 2 2 12" xfId="3376"/>
    <cellStyle name="输出 2 21 2 2 12" xfId="3377"/>
    <cellStyle name="注释 2 27 4 3" xfId="3378"/>
    <cellStyle name="40% - 强调文字颜色 5 2 26 2" xfId="3379"/>
    <cellStyle name="注释 2 2 4 20" xfId="3380"/>
    <cellStyle name="注释 2 2 4 15" xfId="3381"/>
    <cellStyle name="40% - 强调文字颜色 4 2 12" xfId="3382"/>
    <cellStyle name="计算 12 10" xfId="3383"/>
    <cellStyle name="Input [yellow] 5 2 12" xfId="3384"/>
    <cellStyle name="汇总 2 23 3 11" xfId="3385"/>
    <cellStyle name="汇总 2 18 3 11" xfId="3386"/>
    <cellStyle name="输入 20" xfId="3387"/>
    <cellStyle name="输入 15" xfId="3388"/>
    <cellStyle name="40% - 强调文字颜色 4 2 12 2" xfId="3389"/>
    <cellStyle name="常规 2 75" xfId="3390"/>
    <cellStyle name="常规 2 80" xfId="3391"/>
    <cellStyle name="注释 2 2 4 21" xfId="3392"/>
    <cellStyle name="注释 2 2 4 16" xfId="3393"/>
    <cellStyle name="40% - 强调文字颜色 4 2 13" xfId="3394"/>
    <cellStyle name="计算 12 11" xfId="3395"/>
    <cellStyle name="40% - 强调文字颜色 4 2 13 2" xfId="3396"/>
    <cellStyle name="注释 2 2 4 22" xfId="3397"/>
    <cellStyle name="注释 2 2 4 17" xfId="3398"/>
    <cellStyle name="40% - 强调文字颜色 4 2 14" xfId="3399"/>
    <cellStyle name="计算 12 12" xfId="3400"/>
    <cellStyle name="输入 14 2 10" xfId="3401"/>
    <cellStyle name="40% - 强调文字颜色 4 2 14 2" xfId="3402"/>
    <cellStyle name="注释 2 2 4 23" xfId="3403"/>
    <cellStyle name="注释 2 2 4 18" xfId="3404"/>
    <cellStyle name="40% - 强调文字颜色 4 2 20" xfId="3405"/>
    <cellStyle name="40% - 强调文字颜色 4 2 15" xfId="3406"/>
    <cellStyle name="计算 12 13" xfId="3407"/>
    <cellStyle name="40% - 强调文字颜色 4 2 20 2" xfId="3408"/>
    <cellStyle name="40% - 强调文字颜色 4 2 15 2" xfId="3409"/>
    <cellStyle name="计算 12 4 37" xfId="3410"/>
    <cellStyle name="计算 12 4 42" xfId="3411"/>
    <cellStyle name="数字 2 22" xfId="3412"/>
    <cellStyle name="数字 2 17" xfId="3413"/>
    <cellStyle name="Total 3 11" xfId="3414"/>
    <cellStyle name="注释 2 2 4 24" xfId="3415"/>
    <cellStyle name="注释 2 2 4 19" xfId="3416"/>
    <cellStyle name="40% - 强调文字颜色 4 2 21" xfId="3417"/>
    <cellStyle name="40% - 强调文字颜色 4 2 16" xfId="3418"/>
    <cellStyle name="计算 12 14" xfId="3419"/>
    <cellStyle name="40% - 强调文字颜色 4 2 21 2" xfId="3420"/>
    <cellStyle name="40% - 强调文字颜色 4 2 16 2" xfId="3421"/>
    <cellStyle name="注释 2 2 4 30" xfId="3422"/>
    <cellStyle name="注释 2 2 4 25" xfId="3423"/>
    <cellStyle name="40% - 强调文字颜色 4 2 22" xfId="3424"/>
    <cellStyle name="40% - 强调文字颜色 4 2 17" xfId="3425"/>
    <cellStyle name="计算 12 15" xfId="3426"/>
    <cellStyle name="计算 12 20" xfId="3427"/>
    <cellStyle name="汇总 2 23 4 11" xfId="3428"/>
    <cellStyle name="汇总 2 18 4 11" xfId="3429"/>
    <cellStyle name="40% - 强调文字颜色 4 2 22 2" xfId="3430"/>
    <cellStyle name="40% - 强调文字颜色 4 2 17 2" xfId="3431"/>
    <cellStyle name="注释 2 2 4 31" xfId="3432"/>
    <cellStyle name="注释 2 2 4 26" xfId="3433"/>
    <cellStyle name="40% - 强调文字颜色 4 2 23" xfId="3434"/>
    <cellStyle name="40% - 强调文字颜色 4 2 18" xfId="3435"/>
    <cellStyle name="常规 35 2" xfId="3436"/>
    <cellStyle name="常规 40 2" xfId="3437"/>
    <cellStyle name="计算 12 16" xfId="3438"/>
    <cellStyle name="计算 12 21" xfId="3439"/>
    <cellStyle name="40% - 强调文字颜色 4 2 23 2" xfId="3440"/>
    <cellStyle name="40% - 强调文字颜色 4 2 18 2" xfId="3441"/>
    <cellStyle name="Input [yellow] 2 4 2 13" xfId="3442"/>
    <cellStyle name="注释 2 2 4 32" xfId="3443"/>
    <cellStyle name="注释 2 2 4 27" xfId="3444"/>
    <cellStyle name="40% - 强调文字颜色 4 2 24" xfId="3445"/>
    <cellStyle name="40% - 强调文字颜色 4 2 19" xfId="3446"/>
    <cellStyle name="计算 12 17" xfId="3447"/>
    <cellStyle name="计算 12 22" xfId="3448"/>
    <cellStyle name="标题 1 2 7" xfId="3449"/>
    <cellStyle name="输出 2 26 2 4" xfId="3450"/>
    <cellStyle name="输出 2 31 2 4" xfId="3451"/>
    <cellStyle name="输入 14 3 10" xfId="3452"/>
    <cellStyle name="40% - 强调文字颜色 4 2 24 2" xfId="3453"/>
    <cellStyle name="40% - 强调文字颜色 4 2 19 2" xfId="3454"/>
    <cellStyle name="40% - 强调文字颜色 4 2 2" xfId="3455"/>
    <cellStyle name="汇总 2 4 25" xfId="3456"/>
    <cellStyle name="汇总 25 4 37" xfId="3457"/>
    <cellStyle name="汇总 25 4 42" xfId="3458"/>
    <cellStyle name="输入 6 2 12" xfId="3459"/>
    <cellStyle name="60% - 强调文字颜色 5 2 7" xfId="3460"/>
    <cellStyle name="60% - 强调文字颜色 3 2 27" xfId="3461"/>
    <cellStyle name="输出 2 19 6" xfId="3462"/>
    <cellStyle name="输出 2 24 6" xfId="3463"/>
    <cellStyle name="注释 2 10 2 4 46" xfId="3464"/>
    <cellStyle name="输入 2 9 20" xfId="3465"/>
    <cellStyle name="输入 2 9 15" xfId="3466"/>
    <cellStyle name="40% - 强调文字颜色 4 2 2 2" xfId="3467"/>
    <cellStyle name="注释 2 2 4 28" xfId="3468"/>
    <cellStyle name="40% - 强调文字颜色 4 2 30" xfId="3469"/>
    <cellStyle name="40% - 强调文字颜色 4 2 25" xfId="3470"/>
    <cellStyle name="计算 12 18" xfId="3471"/>
    <cellStyle name="计算 12 23" xfId="3472"/>
    <cellStyle name="输出 2 26 3 4" xfId="3473"/>
    <cellStyle name="40% - 强调文字颜色 4 2 30 2" xfId="3474"/>
    <cellStyle name="40% - 强调文字颜色 4 2 25 2" xfId="3475"/>
    <cellStyle name="数字 3 22" xfId="3476"/>
    <cellStyle name="数字 3 17" xfId="3477"/>
    <cellStyle name="Total 4 11" xfId="3478"/>
    <cellStyle name="注释 2 2 4 29" xfId="3479"/>
    <cellStyle name="40% - 强调文字颜色 4 2 26" xfId="3480"/>
    <cellStyle name="计算 12 19" xfId="3481"/>
    <cellStyle name="计算 12 24" xfId="3482"/>
    <cellStyle name="差_县级基础数据" xfId="3483"/>
    <cellStyle name="输出 2 26 4 4" xfId="3484"/>
    <cellStyle name="注释 11 2 10" xfId="3485"/>
    <cellStyle name="40% - 强调文字颜色 4 2 26 2" xfId="3486"/>
    <cellStyle name="Input [yellow] 2" xfId="3487"/>
    <cellStyle name="40% - 强调文字颜色 4 2 27" xfId="3488"/>
    <cellStyle name="计算 12 25" xfId="3489"/>
    <cellStyle name="计算 12 30" xfId="3490"/>
    <cellStyle name="注释 2 10 7" xfId="3491"/>
    <cellStyle name="Input [yellow] 2 2" xfId="3492"/>
    <cellStyle name="40% - 强调文字颜色 4 2 27 2" xfId="3493"/>
    <cellStyle name="Input [yellow] 3" xfId="3494"/>
    <cellStyle name="40% - 强调文字颜色 4 2 28" xfId="3495"/>
    <cellStyle name="计算 12 26" xfId="3496"/>
    <cellStyle name="计算 12 31" xfId="3497"/>
    <cellStyle name="注释 2 25 2 3 9" xfId="3498"/>
    <cellStyle name="计算 16 4 15" xfId="3499"/>
    <cellStyle name="计算 16 4 20" xfId="3500"/>
    <cellStyle name="计算 21 4 15" xfId="3501"/>
    <cellStyle name="计算 21 4 20" xfId="3502"/>
    <cellStyle name="输出 2 17 2 2 11" xfId="3503"/>
    <cellStyle name="输出 2 22 2 2 11" xfId="3504"/>
    <cellStyle name="注释 2 11 7" xfId="3505"/>
    <cellStyle name="输入 23 2 33" xfId="3506"/>
    <cellStyle name="输入 23 2 28" xfId="3507"/>
    <cellStyle name="输入 18 2 33" xfId="3508"/>
    <cellStyle name="输入 18 2 28" xfId="3509"/>
    <cellStyle name="Input [yellow] 3 2" xfId="3510"/>
    <cellStyle name="注释 2 2 2 14" xfId="3511"/>
    <cellStyle name="40% - 强调文字颜色 4 2 28 2" xfId="3512"/>
    <cellStyle name="Input [yellow] 4" xfId="3513"/>
    <cellStyle name="40% - 强调文字颜色 4 2 29" xfId="3514"/>
    <cellStyle name="计算 12 27" xfId="3515"/>
    <cellStyle name="计算 12 32" xfId="3516"/>
    <cellStyle name="注释 2 12 7" xfId="3517"/>
    <cellStyle name="注释 10 2 3 11" xfId="3518"/>
    <cellStyle name="Input [yellow] 4 2" xfId="3519"/>
    <cellStyle name="60% - 强调文字颜色 1 2 28" xfId="3520"/>
    <cellStyle name="汇总 23 4 43" xfId="3521"/>
    <cellStyle name="汇总 23 4 38" xfId="3522"/>
    <cellStyle name="汇总 18 4 43" xfId="3523"/>
    <cellStyle name="汇总 18 4 38" xfId="3524"/>
    <cellStyle name="输入 14 4 10" xfId="3525"/>
    <cellStyle name="40% - 强调文字颜色 4 2 29 2" xfId="3526"/>
    <cellStyle name="40% - 强调文字颜色 4 2 3" xfId="3527"/>
    <cellStyle name="汇总 2 4 26" xfId="3528"/>
    <cellStyle name="汇总 25 4 38" xfId="3529"/>
    <cellStyle name="汇总 25 4 43" xfId="3530"/>
    <cellStyle name="输入 6 2 13" xfId="3531"/>
    <cellStyle name="60% - 强调文字颜色 5 2 8" xfId="3532"/>
    <cellStyle name="60% - 强调文字颜色 3 2 28" xfId="3533"/>
    <cellStyle name="输出 2 19 7" xfId="3534"/>
    <cellStyle name="输出 2 24 7" xfId="3535"/>
    <cellStyle name="输出 2 26 3 5" xfId="3536"/>
    <cellStyle name="40% - 强调文字颜色 4 2 30 3" xfId="3537"/>
    <cellStyle name="数字 3 23" xfId="3538"/>
    <cellStyle name="数字 3 18" xfId="3539"/>
    <cellStyle name="Total 4 12" xfId="3540"/>
    <cellStyle name="40% - 强调文字颜色 4 2 4" xfId="3541"/>
    <cellStyle name="汇总 25 4 39" xfId="3542"/>
    <cellStyle name="汇总 25 4 44" xfId="3543"/>
    <cellStyle name="输入 6 2 14" xfId="3544"/>
    <cellStyle name="60% - 强调文字颜色 5 2 9" xfId="3545"/>
    <cellStyle name="60% - 强调文字颜色 3 2 29" xfId="3546"/>
    <cellStyle name="输出 2 19 8" xfId="3547"/>
    <cellStyle name="输出 2 24 8" xfId="3548"/>
    <cellStyle name="Input [yellow] 5 2 4" xfId="3549"/>
    <cellStyle name="40% - 强调文字颜色 4 2 4 2" xfId="3550"/>
    <cellStyle name="输出 2 16 2 2 9" xfId="3551"/>
    <cellStyle name="输出 2 21 2 2 9" xfId="3552"/>
    <cellStyle name="汇总 24 2 32" xfId="3553"/>
    <cellStyle name="汇总 24 2 27" xfId="3554"/>
    <cellStyle name="汇总 19 2 32" xfId="3555"/>
    <cellStyle name="汇总 19 2 27" xfId="3556"/>
    <cellStyle name="Input [yellow] 2 4 23" xfId="3557"/>
    <cellStyle name="Input [yellow] 2 4 18" xfId="3558"/>
    <cellStyle name="40% - 强调文字颜色 4 2 5" xfId="3559"/>
    <cellStyle name="40% - 强调文字颜色 4 2 5 2" xfId="3560"/>
    <cellStyle name="输出 2 11 4 29" xfId="3561"/>
    <cellStyle name="输出 2 11 4 34" xfId="3562"/>
    <cellStyle name="40% - 强调文字颜色 4 2 6" xfId="3563"/>
    <cellStyle name="40% - 强调文字颜色 4 2 6 2" xfId="3564"/>
    <cellStyle name="标题 1 23" xfId="3565"/>
    <cellStyle name="标题 1 18" xfId="3566"/>
    <cellStyle name="注释 5 2 11" xfId="3567"/>
    <cellStyle name="计算 2 4 3 28" xfId="3568"/>
    <cellStyle name="计算 2 4 3 33" xfId="3569"/>
    <cellStyle name="40% - 强调文字颜色 4 2_本公支" xfId="3570"/>
    <cellStyle name="计算 6 2 6" xfId="3571"/>
    <cellStyle name="40% - 强调文字颜色 4 3" xfId="3572"/>
    <cellStyle name="计算 6 2 7" xfId="3573"/>
    <cellStyle name="40% - 强调文字颜色 4 4" xfId="3574"/>
    <cellStyle name="汇总 25 21" xfId="3575"/>
    <cellStyle name="汇总 25 16" xfId="3576"/>
    <cellStyle name="注释 19 4" xfId="3577"/>
    <cellStyle name="注释 24 4" xfId="3578"/>
    <cellStyle name="计算 10 2 49" xfId="3579"/>
    <cellStyle name="常规 105 2" xfId="3580"/>
    <cellStyle name="常规 110 2" xfId="3581"/>
    <cellStyle name="计算 6 2 8" xfId="3582"/>
    <cellStyle name="40% - 强调文字颜色 4 5" xfId="3583"/>
    <cellStyle name="计算 6 2 9" xfId="3584"/>
    <cellStyle name="40% - 强调文字颜色 4 6" xfId="3585"/>
    <cellStyle name="汇总 12 2 35" xfId="3586"/>
    <cellStyle name="Mon閠aire [0]_!!!GO" xfId="3587"/>
    <cellStyle name="输出 2 5 2 10" xfId="3588"/>
    <cellStyle name="40% - 强调文字颜色 4 8" xfId="3589"/>
    <cellStyle name="计算 2 8 2 49" xfId="3590"/>
    <cellStyle name="好 2 20" xfId="3591"/>
    <cellStyle name="好 2 15" xfId="3592"/>
    <cellStyle name="注释 13 2 4 23" xfId="3593"/>
    <cellStyle name="注释 13 2 4 18" xfId="3594"/>
    <cellStyle name="计算 6 3 35" xfId="3595"/>
    <cellStyle name="40% - 强调文字颜色 5 10" xfId="3596"/>
    <cellStyle name="60% - 强调文字颜色 6 11" xfId="3597"/>
    <cellStyle name="输入 2 23 4 43" xfId="3598"/>
    <cellStyle name="输入 2 23 4 38" xfId="3599"/>
    <cellStyle name="输入 2 18 4 43" xfId="3600"/>
    <cellStyle name="输入 2 18 4 38" xfId="3601"/>
    <cellStyle name="好 2 3" xfId="3602"/>
    <cellStyle name="输出 10 2 2 22" xfId="3603"/>
    <cellStyle name="输出 10 2 2 17" xfId="3604"/>
    <cellStyle name="计算 6 3 5" xfId="3605"/>
    <cellStyle name="40% - 强调文字颜色 5 2" xfId="3606"/>
    <cellStyle name="注释 2 3 4 13" xfId="3607"/>
    <cellStyle name="40% - 强调文字颜色 5 2 10" xfId="3608"/>
    <cellStyle name="计算 9 2 8" xfId="3609"/>
    <cellStyle name="40% - 强调文字颜色 5 2 10 2" xfId="3610"/>
    <cellStyle name="注释 2 10 8" xfId="3611"/>
    <cellStyle name="Input [yellow] 2 3" xfId="3612"/>
    <cellStyle name="注释 2 3 4 14" xfId="3613"/>
    <cellStyle name="40% - 强调文字颜色 5 2 11" xfId="3614"/>
    <cellStyle name="计算 9 2 9" xfId="3615"/>
    <cellStyle name="40% - 强调文字颜色 5 2 11 2" xfId="3616"/>
    <cellStyle name="计算 16 4 16" xfId="3617"/>
    <cellStyle name="计算 16 4 21" xfId="3618"/>
    <cellStyle name="计算 21 4 16" xfId="3619"/>
    <cellStyle name="计算 21 4 21" xfId="3620"/>
    <cellStyle name="输出 2 17 2 2 12" xfId="3621"/>
    <cellStyle name="输出 2 22 2 2 12" xfId="3622"/>
    <cellStyle name="注释 2 11 8" xfId="3623"/>
    <cellStyle name="输入 23 2 34" xfId="3624"/>
    <cellStyle name="输入 23 2 29" xfId="3625"/>
    <cellStyle name="输入 18 2 34" xfId="3626"/>
    <cellStyle name="输入 18 2 29" xfId="3627"/>
    <cellStyle name="Input [yellow] 3 3" xfId="3628"/>
    <cellStyle name="注释 2 3 4 20" xfId="3629"/>
    <cellStyle name="注释 2 3 4 15" xfId="3630"/>
    <cellStyle name="40% - 强调文字颜色 5 2 12" xfId="3631"/>
    <cellStyle name="40% - 强调文字颜色 5 2 12 2" xfId="3632"/>
    <cellStyle name="注释 2 12 8" xfId="3633"/>
    <cellStyle name="注释 10 2 3 12" xfId="3634"/>
    <cellStyle name="Input [yellow] 4 3" xfId="3635"/>
    <cellStyle name="60% - 强调文字颜色 1 2 29" xfId="3636"/>
    <cellStyle name="注释 2 3 4 21" xfId="3637"/>
    <cellStyle name="注释 2 3 4 16" xfId="3638"/>
    <cellStyle name="40% - 强调文字颜色 5 2 13" xfId="3639"/>
    <cellStyle name="40% - 强调文字颜色 5 2 13 2" xfId="3640"/>
    <cellStyle name="注释 2 13 8" xfId="3641"/>
    <cellStyle name="Input [yellow] 5 3" xfId="3642"/>
    <cellStyle name="注释 2 3 4 22" xfId="3643"/>
    <cellStyle name="注释 2 3 4 17" xfId="3644"/>
    <cellStyle name="40% - 强调文字颜色 5 2 14" xfId="3645"/>
    <cellStyle name="输出 2 4 6" xfId="3646"/>
    <cellStyle name="注释 2 12 2 22" xfId="3647"/>
    <cellStyle name="注释 2 12 2 17" xfId="3648"/>
    <cellStyle name="输入 2 20 2 21" xfId="3649"/>
    <cellStyle name="输入 2 20 2 16" xfId="3650"/>
    <cellStyle name="输入 2 15 2 21" xfId="3651"/>
    <cellStyle name="输入 2 15 2 16" xfId="3652"/>
    <cellStyle name="输入 20 38" xfId="3653"/>
    <cellStyle name="输入 15 38" xfId="3654"/>
    <cellStyle name="t_HVAC Equipment (3)" xfId="3655"/>
    <cellStyle name="汇总 2 27 4 40" xfId="3656"/>
    <cellStyle name="汇总 2 27 4 35" xfId="3657"/>
    <cellStyle name="40% - 强调文字颜色 5 2 14 2" xfId="3658"/>
    <cellStyle name="注释 2 14 8" xfId="3659"/>
    <cellStyle name="Input [yellow] 6 3" xfId="3660"/>
    <cellStyle name="注释 2 3 4 23" xfId="3661"/>
    <cellStyle name="注释 2 3 4 18" xfId="3662"/>
    <cellStyle name="40% - 强调文字颜色 5 2 20" xfId="3663"/>
    <cellStyle name="40% - 强调文字颜色 5 2 15" xfId="3664"/>
    <cellStyle name="40% - 强调文字颜色 5 2 20 2" xfId="3665"/>
    <cellStyle name="40% - 强调文字颜色 5 2 15 2" xfId="3666"/>
    <cellStyle name="注释 2 20 8" xfId="3667"/>
    <cellStyle name="注释 2 15 8" xfId="3668"/>
    <cellStyle name="Input [yellow] 7 3" xfId="3669"/>
    <cellStyle name="汇总 2 3 2 22" xfId="3670"/>
    <cellStyle name="汇总 2 3 2 17" xfId="3671"/>
    <cellStyle name="差_统计表" xfId="3672"/>
    <cellStyle name="注释 2 3 4 24" xfId="3673"/>
    <cellStyle name="注释 2 3 4 19" xfId="3674"/>
    <cellStyle name="40% - 强调文字颜色 5 2 21" xfId="3675"/>
    <cellStyle name="40% - 强调文字颜色 5 2 16" xfId="3676"/>
    <cellStyle name="40% - 强调文字颜色 5 2 21 2" xfId="3677"/>
    <cellStyle name="40% - 强调文字颜色 5 2 16 2" xfId="3678"/>
    <cellStyle name="注释 2 3 4 30" xfId="3679"/>
    <cellStyle name="注释 2 3 4 25" xfId="3680"/>
    <cellStyle name="40% - 强调文字颜色 5 2 22" xfId="3681"/>
    <cellStyle name="40% - 强调文字颜色 5 2 17" xfId="3682"/>
    <cellStyle name="40% - 强调文字颜色 5 2 22 2" xfId="3683"/>
    <cellStyle name="40% - 强调文字颜色 5 2 17 2" xfId="3684"/>
    <cellStyle name="注释 2 22 8" xfId="3685"/>
    <cellStyle name="注释 2 17 8" xfId="3686"/>
    <cellStyle name="注释 10 2 4 12" xfId="3687"/>
    <cellStyle name="标题 2 2 10" xfId="3688"/>
    <cellStyle name="好_三季度－表二" xfId="3689"/>
    <cellStyle name="注释 2 3 4 31" xfId="3690"/>
    <cellStyle name="注释 2 3 4 26" xfId="3691"/>
    <cellStyle name="40% - 强调文字颜色 5 2 23" xfId="3692"/>
    <cellStyle name="40% - 强调文字颜色 5 2 18" xfId="3693"/>
    <cellStyle name="注释 2 23 8" xfId="3694"/>
    <cellStyle name="注释 2 18 8" xfId="3695"/>
    <cellStyle name="输出 2 27 2 25" xfId="3696"/>
    <cellStyle name="输出 2 27 2 30" xfId="3697"/>
    <cellStyle name="40% - 强调文字颜色 5 2 23 2" xfId="3698"/>
    <cellStyle name="40% - 强调文字颜色 5 2 18 2" xfId="3699"/>
    <cellStyle name="汇总 2 15 2 5" xfId="3700"/>
    <cellStyle name="汇总 2 20 2 5" xfId="3701"/>
    <cellStyle name="注释 2 3 4 32" xfId="3702"/>
    <cellStyle name="注释 2 3 4 27" xfId="3703"/>
    <cellStyle name="40% - 强调文字颜色 5 2 24" xfId="3704"/>
    <cellStyle name="40% - 强调文字颜色 5 2 19" xfId="3705"/>
    <cellStyle name="注释 2 27 2 3" xfId="3706"/>
    <cellStyle name="40% - 强调文字颜色 5 2 24 2" xfId="3707"/>
    <cellStyle name="40% - 强调文字颜色 5 2 19 2" xfId="3708"/>
    <cellStyle name="汇总 2 15 3 5" xfId="3709"/>
    <cellStyle name="汇总 2 20 3 5" xfId="3710"/>
    <cellStyle name="40% - 强调文字颜色 5 2 2" xfId="3711"/>
    <cellStyle name="汇总 2 9 25" xfId="3712"/>
    <cellStyle name="汇总 20 3 23" xfId="3713"/>
    <cellStyle name="汇总 20 3 18" xfId="3714"/>
    <cellStyle name="汇总 15 3 23" xfId="3715"/>
    <cellStyle name="汇总 15 3 18" xfId="3716"/>
    <cellStyle name="好_2006年分析表 2" xfId="3717"/>
    <cellStyle name="60% - 强调文字颜色 6 2 7" xfId="3718"/>
    <cellStyle name="Input 4 11" xfId="3719"/>
    <cellStyle name="注释 2 4 2 3 23" xfId="3720"/>
    <cellStyle name="注释 2 4 2 3 18" xfId="3721"/>
    <cellStyle name="好_2006年分析表 2 2" xfId="3722"/>
    <cellStyle name="常规 2 10 3" xfId="3723"/>
    <cellStyle name="40% - 强调文字颜色 5 2 2 2" xfId="3724"/>
    <cellStyle name="注释 2 3 4 28" xfId="3725"/>
    <cellStyle name="40% - 强调文字颜色 5 2 30" xfId="3726"/>
    <cellStyle name="40% - 强调文字颜色 5 2 25" xfId="3727"/>
    <cellStyle name="计算 25 4 39" xfId="3728"/>
    <cellStyle name="计算 25 4 44" xfId="3729"/>
    <cellStyle name="强调文字颜色 4 19" xfId="3730"/>
    <cellStyle name="强调文字颜色 4 24" xfId="3731"/>
    <cellStyle name="60% - 强调文字颜色 5 2 12" xfId="3732"/>
    <cellStyle name="千位分隔[0] 3 2" xfId="3733"/>
    <cellStyle name="差_云南农村义务教育统计表" xfId="3734"/>
    <cellStyle name="注释 2 27 3 3" xfId="3735"/>
    <cellStyle name="40% - 强调文字颜色 5 2 30 2" xfId="3736"/>
    <cellStyle name="40% - 强调文字颜色 5 2 25 2" xfId="3737"/>
    <cellStyle name="汇总 2 15 4 5" xfId="3738"/>
    <cellStyle name="汇总 2 20 4 5" xfId="3739"/>
    <cellStyle name="注释 2 3 4 29" xfId="3740"/>
    <cellStyle name="40% - 强调文字颜色 5 2 26" xfId="3741"/>
    <cellStyle name="40% - 强调文字颜色 5 2 27" xfId="3742"/>
    <cellStyle name="40% - 强调文字颜色 5 2 28" xfId="3743"/>
    <cellStyle name="输出 9 2" xfId="3744"/>
    <cellStyle name="注释 20 3 34" xfId="3745"/>
    <cellStyle name="注释 20 3 29" xfId="3746"/>
    <cellStyle name="注释 15 3 34" xfId="3747"/>
    <cellStyle name="注释 15 3 29" xfId="3748"/>
    <cellStyle name="注释 3 2 2 14" xfId="3749"/>
    <cellStyle name="40% - 强调文字颜色 5 2 28 2" xfId="3750"/>
    <cellStyle name="输出 9 2 2" xfId="3751"/>
    <cellStyle name="注释 2 28 8" xfId="3752"/>
    <cellStyle name="输出 2 27 3 25" xfId="3753"/>
    <cellStyle name="输出 2 27 3 30" xfId="3754"/>
    <cellStyle name="注释 2 21 2 2 43" xfId="3755"/>
    <cellStyle name="注释 2 21 2 2 38" xfId="3756"/>
    <cellStyle name="注释 2 16 2 2 43" xfId="3757"/>
    <cellStyle name="注释 2 16 2 2 38" xfId="3758"/>
    <cellStyle name="60% - 强调文字颜色 2 2 5" xfId="3759"/>
    <cellStyle name="40% - 强调文字颜色 5 2 29" xfId="3760"/>
    <cellStyle name="输出 9 3" xfId="3761"/>
    <cellStyle name="40% - 强调文字颜色 5 2 29 2" xfId="3762"/>
    <cellStyle name="输出 9 3 2" xfId="3763"/>
    <cellStyle name="40% - 强调文字颜色 5 2 3" xfId="3764"/>
    <cellStyle name="汇总 2 9 26" xfId="3765"/>
    <cellStyle name="汇总 20 3 24" xfId="3766"/>
    <cellStyle name="汇总 20 3 19" xfId="3767"/>
    <cellStyle name="汇总 15 3 24" xfId="3768"/>
    <cellStyle name="汇总 15 3 19" xfId="3769"/>
    <cellStyle name="60% - 强调文字颜色 6 2 8" xfId="3770"/>
    <cellStyle name="40% - 强调文字颜色 5 2 3 2" xfId="3771"/>
    <cellStyle name="计算 9 2 17" xfId="3772"/>
    <cellStyle name="计算 9 2 22" xfId="3773"/>
    <cellStyle name="计算 25 4 45" xfId="3774"/>
    <cellStyle name="强调文字颜色 4 25" xfId="3775"/>
    <cellStyle name="60% - 强调文字颜色 5 2 13" xfId="3776"/>
    <cellStyle name="注释 2 27 3 4" xfId="3777"/>
    <cellStyle name="40% - 强调文字颜色 5 2 30 3" xfId="3778"/>
    <cellStyle name="汇总 2 15 4 6" xfId="3779"/>
    <cellStyle name="汇总 2 20 4 6" xfId="3780"/>
    <cellStyle name="40% - 强调文字颜色 5 2 4" xfId="3781"/>
    <cellStyle name="汇总 20 3 30" xfId="3782"/>
    <cellStyle name="汇总 20 3 25" xfId="3783"/>
    <cellStyle name="汇总 15 3 30" xfId="3784"/>
    <cellStyle name="汇总 15 3 25" xfId="3785"/>
    <cellStyle name="60% - 强调文字颜色 6 2 9" xfId="3786"/>
    <cellStyle name="40% - 强调文字颜色 5 2 4 2" xfId="3787"/>
    <cellStyle name="输出 2 17 2 2 9" xfId="3788"/>
    <cellStyle name="输出 2 22 2 2 9" xfId="3789"/>
    <cellStyle name="40% - 强调文字颜色 5 2 5" xfId="3790"/>
    <cellStyle name="Input [yellow] 7 33" xfId="3791"/>
    <cellStyle name="Input [yellow] 7 28" xfId="3792"/>
    <cellStyle name="40% - 强调文字颜色 5 2 5 2" xfId="3793"/>
    <cellStyle name="输出 2 16 4 29" xfId="3794"/>
    <cellStyle name="输出 2 16 4 34" xfId="3795"/>
    <cellStyle name="输出 2 21 4 29" xfId="3796"/>
    <cellStyle name="输出 2 21 4 34" xfId="3797"/>
    <cellStyle name="40% - 强调文字颜色 5 2 6" xfId="3798"/>
    <cellStyle name="计算 2 9 3 28" xfId="3799"/>
    <cellStyle name="计算 2 9 3 33" xfId="3800"/>
    <cellStyle name="40% - 强调文字颜色 5 2_本公支" xfId="3801"/>
    <cellStyle name="Input [yellow] 2 10" xfId="3802"/>
    <cellStyle name="输入 2 23 4 44" xfId="3803"/>
    <cellStyle name="输入 2 23 4 39" xfId="3804"/>
    <cellStyle name="输入 2 18 4 44" xfId="3805"/>
    <cellStyle name="输入 2 18 4 39" xfId="3806"/>
    <cellStyle name="好 2 4" xfId="3807"/>
    <cellStyle name="输出 10 2 2 23" xfId="3808"/>
    <cellStyle name="输出 10 2 2 18" xfId="3809"/>
    <cellStyle name="计算 6 3 6" xfId="3810"/>
    <cellStyle name="40% - 强调文字颜色 5 3" xfId="3811"/>
    <cellStyle name="注释 2 11 2 8" xfId="3812"/>
    <cellStyle name="输出 6 2 2 10" xfId="3813"/>
    <cellStyle name="Input [yellow] 2 11" xfId="3814"/>
    <cellStyle name="输入 2 2 3 10" xfId="3815"/>
    <cellStyle name="输入 2 23 4 45" xfId="3816"/>
    <cellStyle name="输入 2 18 4 45" xfId="3817"/>
    <cellStyle name="好 2 5" xfId="3818"/>
    <cellStyle name="输出 10 2 2 24" xfId="3819"/>
    <cellStyle name="输出 10 2 2 19" xfId="3820"/>
    <cellStyle name="计算 6 3 7" xfId="3821"/>
    <cellStyle name="40% - 强调文字颜色 5 4" xfId="3822"/>
    <cellStyle name="注释 2 11 2 9" xfId="3823"/>
    <cellStyle name="输出 6 2 2 11" xfId="3824"/>
    <cellStyle name="Input [yellow] 2 12" xfId="3825"/>
    <cellStyle name="注释 14 5 41" xfId="3826"/>
    <cellStyle name="注释 14 5 36" xfId="3827"/>
    <cellStyle name="常规 106 2" xfId="3828"/>
    <cellStyle name="常规 111 2" xfId="3829"/>
    <cellStyle name="输入 2 2 3 11" xfId="3830"/>
    <cellStyle name="输入 2 23 4 46" xfId="3831"/>
    <cellStyle name="输入 2 18 4 46" xfId="3832"/>
    <cellStyle name="好 2 6" xfId="3833"/>
    <cellStyle name="输出 10 2 2 30" xfId="3834"/>
    <cellStyle name="输出 10 2 2 25" xfId="3835"/>
    <cellStyle name="计算 6 3 8" xfId="3836"/>
    <cellStyle name="40% - 强调文字颜色 5 5" xfId="3837"/>
    <cellStyle name="输出 6 2 2 12" xfId="3838"/>
    <cellStyle name="Input [yellow] 2 13" xfId="3839"/>
    <cellStyle name="输入 2 2 3 12" xfId="3840"/>
    <cellStyle name="输入 2 23 4 47" xfId="3841"/>
    <cellStyle name="输入 2 18 4 47" xfId="3842"/>
    <cellStyle name="好 2 7" xfId="3843"/>
    <cellStyle name="输出 10 2 2 31" xfId="3844"/>
    <cellStyle name="输出 10 2 2 26" xfId="3845"/>
    <cellStyle name="计算 6 3 9" xfId="3846"/>
    <cellStyle name="40% - 强调文字颜色 5 6" xfId="3847"/>
    <cellStyle name="输出 6 2 2 14" xfId="3848"/>
    <cellStyle name="Input [yellow] 2 20" xfId="3849"/>
    <cellStyle name="Input [yellow] 2 15" xfId="3850"/>
    <cellStyle name="输入 2 2 3 14" xfId="3851"/>
    <cellStyle name="输入 2 23 4 49" xfId="3852"/>
    <cellStyle name="输入 2 18 4 49" xfId="3853"/>
    <cellStyle name="好 2 9" xfId="3854"/>
    <cellStyle name="输出 10 2 2 33" xfId="3855"/>
    <cellStyle name="输出 10 2 2 28" xfId="3856"/>
    <cellStyle name="40% - 强调文字颜色 5 8" xfId="3857"/>
    <cellStyle name="计算 19 4 17" xfId="3858"/>
    <cellStyle name="计算 19 4 22" xfId="3859"/>
    <cellStyle name="计算 24 4 17" xfId="3860"/>
    <cellStyle name="计算 24 4 22" xfId="3861"/>
    <cellStyle name="Input 6" xfId="3862"/>
    <cellStyle name="计算 6 4 35" xfId="3863"/>
    <cellStyle name="计算 6 4 40" xfId="3864"/>
    <cellStyle name="40% - 强调文字颜色 6 10" xfId="3865"/>
    <cellStyle name="标题 22" xfId="3866"/>
    <cellStyle name="标题 17" xfId="3867"/>
    <cellStyle name="汇总 2 33 27" xfId="3868"/>
    <cellStyle name="汇总 2 33 32" xfId="3869"/>
    <cellStyle name="计算 6 4 5" xfId="3870"/>
    <cellStyle name="输出 2 3 2 2 27" xfId="3871"/>
    <cellStyle name="输出 2 3 2 2 32" xfId="3872"/>
    <cellStyle name="40% - 强调文字颜色 6 2" xfId="3873"/>
    <cellStyle name="注释 2 4 4 13" xfId="3874"/>
    <cellStyle name="40% - 强调文字颜色 6 2 10" xfId="3875"/>
    <cellStyle name="注释 2 4 4 14" xfId="3876"/>
    <cellStyle name="40% - 强调文字颜色 6 2 11" xfId="3877"/>
    <cellStyle name="注释 2 21 2 2 44" xfId="3878"/>
    <cellStyle name="注释 2 21 2 2 39" xfId="3879"/>
    <cellStyle name="注释 2 16 2 2 44" xfId="3880"/>
    <cellStyle name="注释 2 16 2 2 39" xfId="3881"/>
    <cellStyle name="60% - 强调文字颜色 2 2 6" xfId="3882"/>
    <cellStyle name="汇总 24 4 7" xfId="3883"/>
    <cellStyle name="汇总 19 4 7" xfId="3884"/>
    <cellStyle name="40% - 强调文字颜色 6 2 11 2" xfId="3885"/>
    <cellStyle name="输出 2 18 2 2 12" xfId="3886"/>
    <cellStyle name="输出 2 23 2 2 12" xfId="3887"/>
    <cellStyle name="汇总 2 4 2 13" xfId="3888"/>
    <cellStyle name="注释 2 28 2 2 40" xfId="3889"/>
    <cellStyle name="注释 2 28 2 2 35" xfId="3890"/>
    <cellStyle name="差_云南省2008年中小学教职工情况（教育厅提供20090101加工整理）" xfId="3891"/>
    <cellStyle name="注释 2 4 4 20" xfId="3892"/>
    <cellStyle name="注释 2 4 4 15" xfId="3893"/>
    <cellStyle name="40% - 强调文字颜色 6 2 12" xfId="3894"/>
    <cellStyle name="40% - 强调文字颜色 6 2 12 2" xfId="3895"/>
    <cellStyle name="注释 2 4 4 21" xfId="3896"/>
    <cellStyle name="注释 2 4 4 16" xfId="3897"/>
    <cellStyle name="40% - 强调文字颜色 6 2 13" xfId="3898"/>
    <cellStyle name="40% - 强调文字颜色 6 2 13 2" xfId="3899"/>
    <cellStyle name="强调文字颜色 5 25" xfId="3900"/>
    <cellStyle name="注释 2 4 4 22" xfId="3901"/>
    <cellStyle name="注释 2 4 4 17" xfId="3902"/>
    <cellStyle name="40% - 强调文字颜色 6 2 14" xfId="3903"/>
    <cellStyle name="注释 24 2 13" xfId="3904"/>
    <cellStyle name="注释 19 2 13" xfId="3905"/>
    <cellStyle name="40% - 强调文字颜色 6 2 14 2" xfId="3906"/>
    <cellStyle name="汇总 11 19" xfId="3907"/>
    <cellStyle name="汇总 11 24" xfId="3908"/>
    <cellStyle name="注释 2 4 4 23" xfId="3909"/>
    <cellStyle name="注释 2 4 4 18" xfId="3910"/>
    <cellStyle name="40% - 强调文字颜色 6 2 20" xfId="3911"/>
    <cellStyle name="40% - 强调文字颜色 6 2 15" xfId="3912"/>
    <cellStyle name="40% - 强调文字颜色 6 2 20 2" xfId="3913"/>
    <cellStyle name="40% - 强调文字颜色 6 2 15 2" xfId="3914"/>
    <cellStyle name="注释 2 4 4 24" xfId="3915"/>
    <cellStyle name="注释 2 4 4 19" xfId="3916"/>
    <cellStyle name="注释 20 2 2 2" xfId="3917"/>
    <cellStyle name="注释 15 2 2 2" xfId="3918"/>
    <cellStyle name="40% - 强调文字颜色 6 2 21" xfId="3919"/>
    <cellStyle name="40% - 强调文字颜色 6 2 16" xfId="3920"/>
    <cellStyle name="40% - 强调文字颜色 6 2 21 2" xfId="3921"/>
    <cellStyle name="40% - 强调文字颜色 6 2 16 2" xfId="3922"/>
    <cellStyle name="注释 2 4 4 30" xfId="3923"/>
    <cellStyle name="注释 2 4 4 25" xfId="3924"/>
    <cellStyle name="注释 20 2 2 3" xfId="3925"/>
    <cellStyle name="注释 15 2 2 3" xfId="3926"/>
    <cellStyle name="40% - 强调文字颜色 6 2 22" xfId="3927"/>
    <cellStyle name="40% - 强调文字颜色 6 2 17" xfId="3928"/>
    <cellStyle name="40% - 强调文字颜色 6 2 22 2" xfId="3929"/>
    <cellStyle name="40% - 强调文字颜色 6 2 17 2" xfId="3930"/>
    <cellStyle name="注释 2 4 4 31" xfId="3931"/>
    <cellStyle name="注释 2 4 4 26" xfId="3932"/>
    <cellStyle name="注释 20 2 2 4" xfId="3933"/>
    <cellStyle name="注释 15 2 2 4" xfId="3934"/>
    <cellStyle name="40% - 强调文字颜色 6 2 23" xfId="3935"/>
    <cellStyle name="40% - 强调文字颜色 6 2 18" xfId="3936"/>
    <cellStyle name="40% - 强调文字颜色 6 2 23 2" xfId="3937"/>
    <cellStyle name="40% - 强调文字颜色 6 2 18 2" xfId="3938"/>
    <cellStyle name="强调文字颜色 6 25" xfId="3939"/>
    <cellStyle name="计算 2 18 2 9" xfId="3940"/>
    <cellStyle name="计算 2 23 2 9" xfId="3941"/>
    <cellStyle name="注释 2 4 4 32" xfId="3942"/>
    <cellStyle name="注释 2 4 4 27" xfId="3943"/>
    <cellStyle name="注释 20 2 2 5" xfId="3944"/>
    <cellStyle name="注释 15 2 2 5" xfId="3945"/>
    <cellStyle name="40% - 强调文字颜色 6 2 24" xfId="3946"/>
    <cellStyle name="40% - 强调文字颜色 6 2 19" xfId="3947"/>
    <cellStyle name="计算 2 18 3 9" xfId="3948"/>
    <cellStyle name="计算 2 23 3 9" xfId="3949"/>
    <cellStyle name="注释 24 3 13" xfId="3950"/>
    <cellStyle name="注释 19 3 13" xfId="3951"/>
    <cellStyle name="40% - 强调文字颜色 6 2 24 2" xfId="3952"/>
    <cellStyle name="40% - 强调文字颜色 6 2 19 2" xfId="3953"/>
    <cellStyle name="汇总 12 19" xfId="3954"/>
    <cellStyle name="汇总 12 24" xfId="3955"/>
    <cellStyle name="40% - 强调文字颜色 6 2 2" xfId="3956"/>
    <cellStyle name="注释 2 4 4 28" xfId="3957"/>
    <cellStyle name="注释 20 2 2 6" xfId="3958"/>
    <cellStyle name="注释 15 2 2 6" xfId="3959"/>
    <cellStyle name="40% - 强调文字颜色 6 2 30" xfId="3960"/>
    <cellStyle name="40% - 强调文字颜色 6 2 25" xfId="3961"/>
    <cellStyle name="计算 2 18 4 9" xfId="3962"/>
    <cellStyle name="计算 2 23 4 9" xfId="3963"/>
    <cellStyle name="40% - 强调文字颜色 6 2 30 2" xfId="3964"/>
    <cellStyle name="40% - 强调文字颜色 6 2 25 2" xfId="3965"/>
    <cellStyle name="汇总 13 2 26" xfId="3966"/>
    <cellStyle name="汇总 13 2 31" xfId="3967"/>
    <cellStyle name="标题 2 2 9" xfId="3968"/>
    <cellStyle name="输出 2 27 2 6" xfId="3969"/>
    <cellStyle name="注释 2 4 4 29" xfId="3970"/>
    <cellStyle name="注释 20 2 2 7" xfId="3971"/>
    <cellStyle name="注释 15 2 2 7" xfId="3972"/>
    <cellStyle name="40% - 强调文字颜色 6 2 26" xfId="3973"/>
    <cellStyle name="40% - 强调文字颜色 6 2 26 2" xfId="3974"/>
    <cellStyle name="注释 20 2 2 8" xfId="3975"/>
    <cellStyle name="注释 15 2 2 8" xfId="3976"/>
    <cellStyle name="40% - 强调文字颜色 6 2 27" xfId="3977"/>
    <cellStyle name="40% - 强调文字颜色 6 2 27 2" xfId="3978"/>
    <cellStyle name="注释 20 2 2 9" xfId="3979"/>
    <cellStyle name="注释 15 2 2 9" xfId="3980"/>
    <cellStyle name="40% - 强调文字颜色 6 2 28" xfId="3981"/>
    <cellStyle name="注释 4 2 2 14" xfId="3982"/>
    <cellStyle name="40% - 强调文字颜色 6 2 28 2" xfId="3983"/>
    <cellStyle name="40% - 强调文字颜色 6 2 3" xfId="3984"/>
    <cellStyle name="40% - 强调文字颜色 6 2 3 2" xfId="3985"/>
    <cellStyle name="40% - 强调文字颜色 6 2 30 3" xfId="3986"/>
    <cellStyle name="40% - 强调文字颜色 6 2 4" xfId="3987"/>
    <cellStyle name="输入 2 20 4 5" xfId="3988"/>
    <cellStyle name="输入 2 15 4 5" xfId="3989"/>
    <cellStyle name="Output" xfId="3990"/>
    <cellStyle name="输出 25 4 45" xfId="3991"/>
    <cellStyle name="注释 14 6" xfId="3992"/>
    <cellStyle name="汇总 19 18" xfId="3993"/>
    <cellStyle name="汇总 19 23" xfId="3994"/>
    <cellStyle name="汇总 24 18" xfId="3995"/>
    <cellStyle name="汇总 24 23" xfId="3996"/>
    <cellStyle name="40% - 强调文字颜色 6 2 4 2" xfId="3997"/>
    <cellStyle name="输出 2 18 2 2 9" xfId="3998"/>
    <cellStyle name="输出 2 23 2 2 9" xfId="3999"/>
    <cellStyle name="40% - 强调文字颜色 6 2 5" xfId="4000"/>
    <cellStyle name="40% - 强调文字颜色 6 2 5 2" xfId="4001"/>
    <cellStyle name="输出 2 26 4 29" xfId="4002"/>
    <cellStyle name="输出 2 26 4 34" xfId="4003"/>
    <cellStyle name="40% - 强调文字颜色 6 2 6" xfId="4004"/>
    <cellStyle name="注释 2 22 3 24" xfId="4005"/>
    <cellStyle name="注释 2 22 3 19" xfId="4006"/>
    <cellStyle name="注释 2 17 3 24" xfId="4007"/>
    <cellStyle name="注释 2 17 3 19" xfId="4008"/>
    <cellStyle name="输入 2 30 3 23" xfId="4009"/>
    <cellStyle name="输入 2 30 3 18" xfId="4010"/>
    <cellStyle name="输入 2 25 3 23" xfId="4011"/>
    <cellStyle name="输入 2 25 3 18" xfId="4012"/>
    <cellStyle name="汇总 2 10 4 44" xfId="4013"/>
    <cellStyle name="汇总 2 10 4 39" xfId="4014"/>
    <cellStyle name="差 2 5" xfId="4015"/>
    <cellStyle name="输入 10 26" xfId="4016"/>
    <cellStyle name="输入 10 31" xfId="4017"/>
    <cellStyle name="40% - 强调文字颜色 6 2_本公支" xfId="4018"/>
    <cellStyle name="标题 23" xfId="4019"/>
    <cellStyle name="标题 18" xfId="4020"/>
    <cellStyle name="汇总 2 33 28" xfId="4021"/>
    <cellStyle name="汇总 2 33 33" xfId="4022"/>
    <cellStyle name="计算 6 4 6" xfId="4023"/>
    <cellStyle name="输出 2 3 2 2 28" xfId="4024"/>
    <cellStyle name="输出 2 3 2 2 33" xfId="4025"/>
    <cellStyle name="40% - 强调文字颜色 6 3" xfId="4026"/>
    <cellStyle name="60% - 强调文字颜色 4 2 2" xfId="4027"/>
    <cellStyle name="标题 24" xfId="4028"/>
    <cellStyle name="标题 19" xfId="4029"/>
    <cellStyle name="注释 9 5 10" xfId="4030"/>
    <cellStyle name="汇总 2 33 29" xfId="4031"/>
    <cellStyle name="汇总 2 33 34" xfId="4032"/>
    <cellStyle name="计算 6 4 7" xfId="4033"/>
    <cellStyle name="输出 2 3 2 2 29" xfId="4034"/>
    <cellStyle name="输出 2 3 2 2 34" xfId="4035"/>
    <cellStyle name="40% - 强调文字颜色 6 4" xfId="4036"/>
    <cellStyle name="60% - 强调文字颜色 4 2 3" xfId="4037"/>
    <cellStyle name="标题 25" xfId="4038"/>
    <cellStyle name="常规 107 2" xfId="4039"/>
    <cellStyle name="常规 112 2" xfId="4040"/>
    <cellStyle name="汇总 2 16 2 18" xfId="4041"/>
    <cellStyle name="汇总 2 16 2 23" xfId="4042"/>
    <cellStyle name="汇总 2 21 2 18" xfId="4043"/>
    <cellStyle name="汇总 2 21 2 23" xfId="4044"/>
    <cellStyle name="注释 9 5 11" xfId="4045"/>
    <cellStyle name="汇总 2 33 35" xfId="4046"/>
    <cellStyle name="汇总 2 33 40" xfId="4047"/>
    <cellStyle name="计算 6 4 8" xfId="4048"/>
    <cellStyle name="输出 2 3 2 2 35" xfId="4049"/>
    <cellStyle name="注释 6 2 2 2" xfId="4050"/>
    <cellStyle name="40% - 强调文字颜色 6 5" xfId="4051"/>
    <cellStyle name="60% - 强调文字颜色 4 2 4" xfId="4052"/>
    <cellStyle name="标题 26" xfId="4053"/>
    <cellStyle name="注释 9 5 12" xfId="4054"/>
    <cellStyle name="汇总 2 33 36" xfId="4055"/>
    <cellStyle name="汇总 2 33 41" xfId="4056"/>
    <cellStyle name="计算 6 4 9" xfId="4057"/>
    <cellStyle name="注释 6 2 2 3" xfId="4058"/>
    <cellStyle name="40% - 强调文字颜色 6 6" xfId="4059"/>
    <cellStyle name="60% - 强调文字颜色 4 2 6" xfId="4060"/>
    <cellStyle name="标题 28" xfId="4061"/>
    <cellStyle name="Accent3_33甘肃" xfId="4062"/>
    <cellStyle name="注释 9 5 14" xfId="4063"/>
    <cellStyle name="汇总 2 33 38" xfId="4064"/>
    <cellStyle name="汇总 2 33 43" xfId="4065"/>
    <cellStyle name="注释 6 2 2 5" xfId="4066"/>
    <cellStyle name="40% - 强调文字颜色 6 8" xfId="4067"/>
    <cellStyle name="60% - Accent1" xfId="4068"/>
    <cellStyle name="60% - Accent2" xfId="4069"/>
    <cellStyle name="60% - Accent3" xfId="4070"/>
    <cellStyle name="标题 3 2_本公支" xfId="4071"/>
    <cellStyle name="常规 2 48" xfId="4072"/>
    <cellStyle name="常规 2 53" xfId="4073"/>
    <cellStyle name="输出 2 16 2 2 35" xfId="4074"/>
    <cellStyle name="输出 2 21 2 2 35" xfId="4075"/>
    <cellStyle name="per.style" xfId="4076"/>
    <cellStyle name="60% - Accent4" xfId="4077"/>
    <cellStyle name="60% - Accent5" xfId="4078"/>
    <cellStyle name="60% - Accent6" xfId="4079"/>
    <cellStyle name="输入 23 11" xfId="4080"/>
    <cellStyle name="输入 18 11" xfId="4081"/>
    <cellStyle name="60% - 强调文字颜色 1 10" xfId="4082"/>
    <cellStyle name="输入 23 12" xfId="4083"/>
    <cellStyle name="输入 18 12" xfId="4084"/>
    <cellStyle name="60% - 强调文字颜色 1 11" xfId="4085"/>
    <cellStyle name="输入 23 13" xfId="4086"/>
    <cellStyle name="输入 18 13" xfId="4087"/>
    <cellStyle name="60% - 强调文字颜色 1 12" xfId="4088"/>
    <cellStyle name="输入 23 14" xfId="4089"/>
    <cellStyle name="输入 18 14" xfId="4090"/>
    <cellStyle name="60% - 强调文字颜色 1 13" xfId="4091"/>
    <cellStyle name="输入 23 20" xfId="4092"/>
    <cellStyle name="输入 23 15" xfId="4093"/>
    <cellStyle name="输入 18 20" xfId="4094"/>
    <cellStyle name="输入 18 15" xfId="4095"/>
    <cellStyle name="60% - 强调文字颜色 1 14" xfId="4096"/>
    <cellStyle name="输入 23 21" xfId="4097"/>
    <cellStyle name="输入 23 16" xfId="4098"/>
    <cellStyle name="输入 18 21" xfId="4099"/>
    <cellStyle name="输入 18 16" xfId="4100"/>
    <cellStyle name="60% - 强调文字颜色 1 20" xfId="4101"/>
    <cellStyle name="60% - 强调文字颜色 1 15" xfId="4102"/>
    <cellStyle name="输入 23 22" xfId="4103"/>
    <cellStyle name="输入 23 17" xfId="4104"/>
    <cellStyle name="输入 18 22" xfId="4105"/>
    <cellStyle name="输入 18 17" xfId="4106"/>
    <cellStyle name="60% - 强调文字颜色 1 21" xfId="4107"/>
    <cellStyle name="60% - 强调文字颜色 1 16" xfId="4108"/>
    <cellStyle name="常规 2 2 56 2" xfId="4109"/>
    <cellStyle name="输入 23 24" xfId="4110"/>
    <cellStyle name="输入 23 19" xfId="4111"/>
    <cellStyle name="输入 18 24" xfId="4112"/>
    <cellStyle name="输入 18 19" xfId="4113"/>
    <cellStyle name="60% - 强调文字颜色 1 23" xfId="4114"/>
    <cellStyle name="60% - 强调文字颜色 1 18" xfId="4115"/>
    <cellStyle name="输入 23 30" xfId="4116"/>
    <cellStyle name="输入 23 25" xfId="4117"/>
    <cellStyle name="输入 18 30" xfId="4118"/>
    <cellStyle name="输入 18 25" xfId="4119"/>
    <cellStyle name="60% - 强调文字颜色 1 24" xfId="4120"/>
    <cellStyle name="60% - 强调文字颜色 1 19" xfId="4121"/>
    <cellStyle name="60% - 强调文字颜色 1 2" xfId="4122"/>
    <cellStyle name="汇总 2 14 7" xfId="4123"/>
    <cellStyle name="注释 2 27 2 3 11" xfId="4124"/>
    <cellStyle name="Input 5 21" xfId="4125"/>
    <cellStyle name="Input 5 16" xfId="4126"/>
    <cellStyle name="差_地方配套按人均增幅控制8.30xl" xfId="4127"/>
    <cellStyle name="计算 14 2 6" xfId="4128"/>
    <cellStyle name="计算 16 4 37" xfId="4129"/>
    <cellStyle name="计算 16 4 42" xfId="4130"/>
    <cellStyle name="计算 21 4 37" xfId="4131"/>
    <cellStyle name="计算 21 4 42" xfId="4132"/>
    <cellStyle name="输出 2 17 2 2 28" xfId="4133"/>
    <cellStyle name="输出 2 17 2 2 33" xfId="4134"/>
    <cellStyle name="输出 2 22 2 2 28" xfId="4135"/>
    <cellStyle name="输出 2 22 2 2 33" xfId="4136"/>
    <cellStyle name="60% - 强调文字颜色 1 2 10" xfId="4137"/>
    <cellStyle name="计算 14 2 7" xfId="4138"/>
    <cellStyle name="计算 16 4 38" xfId="4139"/>
    <cellStyle name="计算 16 4 43" xfId="4140"/>
    <cellStyle name="计算 21 4 38" xfId="4141"/>
    <cellStyle name="计算 21 4 43" xfId="4142"/>
    <cellStyle name="输出 2 17 2 2 29" xfId="4143"/>
    <cellStyle name="输出 2 17 2 2 34" xfId="4144"/>
    <cellStyle name="输出 2 22 2 2 29" xfId="4145"/>
    <cellStyle name="输出 2 22 2 2 34" xfId="4146"/>
    <cellStyle name="60% - 强调文字颜色 1 2 11" xfId="4147"/>
    <cellStyle name="计算 14 2 8" xfId="4148"/>
    <cellStyle name="计算 16 4 39" xfId="4149"/>
    <cellStyle name="计算 16 4 44" xfId="4150"/>
    <cellStyle name="计算 21 4 39" xfId="4151"/>
    <cellStyle name="计算 21 4 44" xfId="4152"/>
    <cellStyle name="输出 2 17 2 2 35" xfId="4153"/>
    <cellStyle name="输出 2 22 2 2 35" xfId="4154"/>
    <cellStyle name="60% - 强调文字颜色 1 2 12" xfId="4155"/>
    <cellStyle name="计算 14 2 9" xfId="4156"/>
    <cellStyle name="计算 16 4 45" xfId="4157"/>
    <cellStyle name="计算 21 4 45" xfId="4158"/>
    <cellStyle name="60% - 强调文字颜色 1 2 13" xfId="4159"/>
    <cellStyle name="Accent3 - 60%" xfId="4160"/>
    <cellStyle name="计算 16 4 46" xfId="4161"/>
    <cellStyle name="计算 21 4 46" xfId="4162"/>
    <cellStyle name="60% - 强调文字颜色 1 2 14" xfId="4163"/>
    <cellStyle name="计算 16 4 47" xfId="4164"/>
    <cellStyle name="计算 21 4 47" xfId="4165"/>
    <cellStyle name="60% - 强调文字颜色 1 2 20" xfId="4166"/>
    <cellStyle name="60% - 强调文字颜色 1 2 15" xfId="4167"/>
    <cellStyle name="注释 2 25 2 4 2" xfId="4168"/>
    <cellStyle name="计算 16 4 48" xfId="4169"/>
    <cellStyle name="计算 21 4 48" xfId="4170"/>
    <cellStyle name="60% - 强调文字颜色 1 2 21" xfId="4171"/>
    <cellStyle name="60% - 强调文字颜色 1 2 16" xfId="4172"/>
    <cellStyle name="注释 2 25 2 4 3" xfId="4173"/>
    <cellStyle name="计算 16 4 49" xfId="4174"/>
    <cellStyle name="计算 21 4 49" xfId="4175"/>
    <cellStyle name="60% - 强调文字颜色 1 2 22" xfId="4176"/>
    <cellStyle name="60% - 强调文字颜色 1 2 17" xfId="4177"/>
    <cellStyle name="注释 2 12 2" xfId="4178"/>
    <cellStyle name="60% - 强调文字颜色 1 2 23" xfId="4179"/>
    <cellStyle name="60% - 强调文字颜色 1 2 18" xfId="4180"/>
    <cellStyle name="注释 2 12 3" xfId="4181"/>
    <cellStyle name="60% - 强调文字颜色 1 2 24" xfId="4182"/>
    <cellStyle name="60% - 强调文字颜色 1 2 19" xfId="4183"/>
    <cellStyle name="汇总 14 3 13" xfId="4184"/>
    <cellStyle name="输入 23 2 7" xfId="4185"/>
    <cellStyle name="输入 18 2 7" xfId="4186"/>
    <cellStyle name="60% - 强调文字颜色 1 2 2" xfId="4187"/>
    <cellStyle name="注释 2 12 4" xfId="4188"/>
    <cellStyle name="60% - 强调文字颜色 1 2 30" xfId="4189"/>
    <cellStyle name="60% - 强调文字颜色 1 2 25" xfId="4190"/>
    <cellStyle name="汇总 23 4 6" xfId="4191"/>
    <cellStyle name="汇总 18 4 6" xfId="4192"/>
    <cellStyle name="Total 2 12" xfId="4193"/>
    <cellStyle name="汇总 14 3 21" xfId="4194"/>
    <cellStyle name="汇总 14 3 16" xfId="4195"/>
    <cellStyle name="60% - 强调文字颜色 1 2 5" xfId="4196"/>
    <cellStyle name="汇总 23 4 7" xfId="4197"/>
    <cellStyle name="汇总 18 4 7" xfId="4198"/>
    <cellStyle name="Total 2 13" xfId="4199"/>
    <cellStyle name="汇总 14 3 22" xfId="4200"/>
    <cellStyle name="汇总 14 3 17" xfId="4201"/>
    <cellStyle name="60% - 强调文字颜色 1 2 6" xfId="4202"/>
    <cellStyle name="汇总 23 4 8" xfId="4203"/>
    <cellStyle name="汇总 18 4 8" xfId="4204"/>
    <cellStyle name="Total 2 14" xfId="4205"/>
    <cellStyle name="汇总 14 3 23" xfId="4206"/>
    <cellStyle name="汇总 14 3 18" xfId="4207"/>
    <cellStyle name="60% - 强调文字颜色 1 2 7" xfId="4208"/>
    <cellStyle name="汇总 23 4 9" xfId="4209"/>
    <cellStyle name="汇总 18 4 9" xfId="4210"/>
    <cellStyle name="Total 2 20" xfId="4211"/>
    <cellStyle name="Total 2 15" xfId="4212"/>
    <cellStyle name="汇总 14 3 24" xfId="4213"/>
    <cellStyle name="汇总 14 3 19" xfId="4214"/>
    <cellStyle name="60% - 强调文字颜色 1 2 8" xfId="4215"/>
    <cellStyle name="Total 2 21" xfId="4216"/>
    <cellStyle name="Total 2 16" xfId="4217"/>
    <cellStyle name="汇总 14 3 30" xfId="4218"/>
    <cellStyle name="汇总 14 3 25" xfId="4219"/>
    <cellStyle name="60% - 强调文字颜色 1 2 9" xfId="4220"/>
    <cellStyle name="60% - 强调文字颜色 1 2_本公支" xfId="4221"/>
    <cellStyle name="注释 2 12 5 10" xfId="4222"/>
    <cellStyle name="输入 23 31" xfId="4223"/>
    <cellStyle name="输入 23 26" xfId="4224"/>
    <cellStyle name="输入 18 31" xfId="4225"/>
    <cellStyle name="输入 18 26" xfId="4226"/>
    <cellStyle name="60% - 强调文字颜色 1 25" xfId="4227"/>
    <cellStyle name="输入 24 11" xfId="4228"/>
    <cellStyle name="输入 19 11" xfId="4229"/>
    <cellStyle name="60% - 强调文字颜色 2 10" xfId="4230"/>
    <cellStyle name="输出 2 25 3 17" xfId="4231"/>
    <cellStyle name="输出 2 25 3 22" xfId="4232"/>
    <cellStyle name="输出 2 30 3 17" xfId="4233"/>
    <cellStyle name="输出 2 30 3 22" xfId="4234"/>
    <cellStyle name="注释 13 3 31" xfId="4235"/>
    <cellStyle name="注释 13 3 26" xfId="4236"/>
    <cellStyle name="60% - 强调文字颜色 2 2" xfId="4237"/>
    <cellStyle name="Calculation 34" xfId="4238"/>
    <cellStyle name="Calculation 29" xfId="4239"/>
    <cellStyle name="Note 2 4 42" xfId="4240"/>
    <cellStyle name="Note 2 4 37" xfId="4241"/>
    <cellStyle name="汇总 19 4 15" xfId="4242"/>
    <cellStyle name="汇总 19 4 20" xfId="4243"/>
    <cellStyle name="汇总 24 4 15" xfId="4244"/>
    <cellStyle name="汇总 24 4 20" xfId="4245"/>
    <cellStyle name="Input [yellow] 2 6 11" xfId="4246"/>
    <cellStyle name="计算 17 4 37" xfId="4247"/>
    <cellStyle name="计算 17 4 42" xfId="4248"/>
    <cellStyle name="计算 19 2 6" xfId="4249"/>
    <cellStyle name="计算 22 4 37" xfId="4250"/>
    <cellStyle name="计算 22 4 42" xfId="4251"/>
    <cellStyle name="计算 24 2 6" xfId="4252"/>
    <cellStyle name="60% - 强调文字颜色 2 2 10" xfId="4253"/>
    <cellStyle name="Calculation 35" xfId="4254"/>
    <cellStyle name="Note 2 4 43" xfId="4255"/>
    <cellStyle name="Note 2 4 38" xfId="4256"/>
    <cellStyle name="汇总 19 4 16" xfId="4257"/>
    <cellStyle name="汇总 19 4 21" xfId="4258"/>
    <cellStyle name="汇总 24 4 16" xfId="4259"/>
    <cellStyle name="汇总 24 4 21" xfId="4260"/>
    <cellStyle name="Input [yellow] 2 6 12" xfId="4261"/>
    <cellStyle name="计算 17 4 38" xfId="4262"/>
    <cellStyle name="计算 17 4 43" xfId="4263"/>
    <cellStyle name="计算 19 2 7" xfId="4264"/>
    <cellStyle name="计算 22 4 38" xfId="4265"/>
    <cellStyle name="计算 22 4 43" xfId="4266"/>
    <cellStyle name="计算 24 2 7" xfId="4267"/>
    <cellStyle name="60% - 强调文字颜色 2 2 11" xfId="4268"/>
    <cellStyle name="Calculation 36" xfId="4269"/>
    <cellStyle name="Note 2 4 44" xfId="4270"/>
    <cellStyle name="Note 2 4 39" xfId="4271"/>
    <cellStyle name="汇总 19 4 17" xfId="4272"/>
    <cellStyle name="汇总 19 4 22" xfId="4273"/>
    <cellStyle name="汇总 24 4 17" xfId="4274"/>
    <cellStyle name="汇总 24 4 22" xfId="4275"/>
    <cellStyle name="Input [yellow] 2 6 13" xfId="4276"/>
    <cellStyle name="计算 17 4 39" xfId="4277"/>
    <cellStyle name="计算 17 4 44" xfId="4278"/>
    <cellStyle name="计算 19 2 8" xfId="4279"/>
    <cellStyle name="计算 22 4 39" xfId="4280"/>
    <cellStyle name="计算 22 4 44" xfId="4281"/>
    <cellStyle name="计算 24 2 8" xfId="4282"/>
    <cellStyle name="60% - 强调文字颜色 2 2 12" xfId="4283"/>
    <cellStyle name="Calculation 37" xfId="4284"/>
    <cellStyle name="Note 2 4 45" xfId="4285"/>
    <cellStyle name="汇总 19 4 18" xfId="4286"/>
    <cellStyle name="汇总 19 4 23" xfId="4287"/>
    <cellStyle name="汇总 24 4 18" xfId="4288"/>
    <cellStyle name="汇总 24 4 23" xfId="4289"/>
    <cellStyle name="Input [yellow] 2 6 14" xfId="4290"/>
    <cellStyle name="计算 17 4 45" xfId="4291"/>
    <cellStyle name="计算 19 2 9" xfId="4292"/>
    <cellStyle name="计算 22 4 45" xfId="4293"/>
    <cellStyle name="计算 24 2 9" xfId="4294"/>
    <cellStyle name="60% - 强调文字颜色 2 2 13" xfId="4295"/>
    <cellStyle name="Calculation 38" xfId="4296"/>
    <cellStyle name="Note 2 4 46" xfId="4297"/>
    <cellStyle name="汇总 19 4 19" xfId="4298"/>
    <cellStyle name="汇总 19 4 24" xfId="4299"/>
    <cellStyle name="汇总 24 4 19" xfId="4300"/>
    <cellStyle name="汇总 24 4 24" xfId="4301"/>
    <cellStyle name="Input [yellow] 2 6 20" xfId="4302"/>
    <cellStyle name="Input [yellow] 2 6 15" xfId="4303"/>
    <cellStyle name="计算 17 4 46" xfId="4304"/>
    <cellStyle name="计算 22 4 46" xfId="4305"/>
    <cellStyle name="60% - 强调文字颜色 2 2 14" xfId="4306"/>
    <cellStyle name="Calculation 39" xfId="4307"/>
    <cellStyle name="好_奖励补助测算7.25 (version 1) (version 1)" xfId="4308"/>
    <cellStyle name="汇总 24 4 30" xfId="4309"/>
    <cellStyle name="汇总 24 4 25" xfId="4310"/>
    <cellStyle name="汇总 19 4 30" xfId="4311"/>
    <cellStyle name="汇总 19 4 25" xfId="4312"/>
    <cellStyle name="Input [yellow] 2 6 21" xfId="4313"/>
    <cellStyle name="Input [yellow] 2 6 16" xfId="4314"/>
    <cellStyle name="计算 17 4 47" xfId="4315"/>
    <cellStyle name="计算 22 4 47" xfId="4316"/>
    <cellStyle name="60% - 强调文字颜色 2 2 20" xfId="4317"/>
    <cellStyle name="60% - 强调文字颜色 2 2 15" xfId="4318"/>
    <cellStyle name="汇总 24 4 33" xfId="4319"/>
    <cellStyle name="汇总 24 4 28" xfId="4320"/>
    <cellStyle name="汇总 19 4 33" xfId="4321"/>
    <cellStyle name="汇总 19 4 28" xfId="4322"/>
    <cellStyle name="Input [yellow] 2 6 24" xfId="4323"/>
    <cellStyle name="Input [yellow] 2 6 19" xfId="4324"/>
    <cellStyle name="60% - 强调文字颜色 2 2 23" xfId="4325"/>
    <cellStyle name="60% - 强调文字颜色 2 2 18" xfId="4326"/>
    <cellStyle name="汇总 24 4 34" xfId="4327"/>
    <cellStyle name="汇总 24 4 29" xfId="4328"/>
    <cellStyle name="汇总 19 4 34" xfId="4329"/>
    <cellStyle name="汇总 19 4 29" xfId="4330"/>
    <cellStyle name="汇总 16 2" xfId="4331"/>
    <cellStyle name="汇总 21 2" xfId="4332"/>
    <cellStyle name="Input [yellow] 2 6 30" xfId="4333"/>
    <cellStyle name="Input [yellow] 2 6 25" xfId="4334"/>
    <cellStyle name="60% - 强调文字颜色 2 2 24" xfId="4335"/>
    <cellStyle name="60% - 强调文字颜色 2 2 19" xfId="4336"/>
    <cellStyle name="输入 24 2 7" xfId="4337"/>
    <cellStyle name="输入 19 2 7" xfId="4338"/>
    <cellStyle name="注释 2 21 2 2 40" xfId="4339"/>
    <cellStyle name="注释 2 21 2 2 35" xfId="4340"/>
    <cellStyle name="注释 2 16 2 2 40" xfId="4341"/>
    <cellStyle name="注释 2 16 2 2 35" xfId="4342"/>
    <cellStyle name="60% - 强调文字颜色 2 2 2" xfId="4343"/>
    <cellStyle name="汇总 24 4 40" xfId="4344"/>
    <cellStyle name="汇总 24 4 35" xfId="4345"/>
    <cellStyle name="汇总 19 4 40" xfId="4346"/>
    <cellStyle name="汇总 19 4 35" xfId="4347"/>
    <cellStyle name="汇总 16 3" xfId="4348"/>
    <cellStyle name="汇总 21 3" xfId="4349"/>
    <cellStyle name="Input [yellow] 2 6 31" xfId="4350"/>
    <cellStyle name="Input [yellow] 2 6 26" xfId="4351"/>
    <cellStyle name="60% - 强调文字颜色 2 2 30" xfId="4352"/>
    <cellStyle name="60% - 强调文字颜色 2 2 25" xfId="4353"/>
    <cellStyle name="汇总 24 4 41" xfId="4354"/>
    <cellStyle name="汇总 24 4 36" xfId="4355"/>
    <cellStyle name="汇总 19 4 41" xfId="4356"/>
    <cellStyle name="汇总 19 4 36" xfId="4357"/>
    <cellStyle name="汇总 16 4" xfId="4358"/>
    <cellStyle name="汇总 21 4" xfId="4359"/>
    <cellStyle name="Input [yellow] 2 6 32" xfId="4360"/>
    <cellStyle name="Input [yellow] 2 6 27" xfId="4361"/>
    <cellStyle name="60% - 强调文字颜色 2 2 26" xfId="4362"/>
    <cellStyle name="汇总 24 4 42" xfId="4363"/>
    <cellStyle name="汇总 24 4 37" xfId="4364"/>
    <cellStyle name="汇总 19 4 42" xfId="4365"/>
    <cellStyle name="汇总 19 4 37" xfId="4366"/>
    <cellStyle name="汇总 16 5" xfId="4367"/>
    <cellStyle name="汇总 21 5" xfId="4368"/>
    <cellStyle name="Input [yellow] 2 6 33" xfId="4369"/>
    <cellStyle name="Input [yellow] 2 6 28" xfId="4370"/>
    <cellStyle name="60% - 强调文字颜色 2 2 27" xfId="4371"/>
    <cellStyle name="汇总 24 4 43" xfId="4372"/>
    <cellStyle name="汇总 24 4 38" xfId="4373"/>
    <cellStyle name="汇总 19 4 43" xfId="4374"/>
    <cellStyle name="汇总 19 4 38" xfId="4375"/>
    <cellStyle name="汇总 16 6" xfId="4376"/>
    <cellStyle name="汇总 21 6" xfId="4377"/>
    <cellStyle name="输入 20 4 10" xfId="4378"/>
    <cellStyle name="输入 15 4 10" xfId="4379"/>
    <cellStyle name="Input [yellow] 2 6 29" xfId="4380"/>
    <cellStyle name="60% - 强调文字颜色 2 2 28" xfId="4381"/>
    <cellStyle name="60% - 强调文字颜色 2 2 29" xfId="4382"/>
    <cellStyle name="注释 13 5 34" xfId="4383"/>
    <cellStyle name="注释 13 5 29" xfId="4384"/>
    <cellStyle name="汇总 21 3 2" xfId="4385"/>
    <cellStyle name="汇总 16 3 2" xfId="4386"/>
    <cellStyle name="Input [yellow] 2 2 2 4" xfId="4387"/>
    <cellStyle name="注释 2 8 3 21" xfId="4388"/>
    <cellStyle name="注释 2 8 3 16" xfId="4389"/>
    <cellStyle name="60% - 强调文字颜色 2 2 30 2" xfId="4390"/>
    <cellStyle name="注释 13 5 40" xfId="4391"/>
    <cellStyle name="注释 13 5 35" xfId="4392"/>
    <cellStyle name="汇总 21 3 3" xfId="4393"/>
    <cellStyle name="汇总 16 3 3" xfId="4394"/>
    <cellStyle name="Input [yellow] 2 2 2 5" xfId="4395"/>
    <cellStyle name="注释 2 8 3 22" xfId="4396"/>
    <cellStyle name="注释 2 8 3 17" xfId="4397"/>
    <cellStyle name="60% - 强调文字颜色 2 2 30 3" xfId="4398"/>
    <cellStyle name="输出 2 12 3 6" xfId="4399"/>
    <cellStyle name="Accent5 - 20%" xfId="4400"/>
    <cellStyle name="输入 2 12 3 21" xfId="4401"/>
    <cellStyle name="输入 2 12 3 16" xfId="4402"/>
    <cellStyle name="计算 6 9" xfId="4403"/>
    <cellStyle name="数量 4" xfId="4404"/>
    <cellStyle name="60% - 强调文字颜色 2 2_本公支" xfId="4405"/>
    <cellStyle name="计算 2 3 2" xfId="4406"/>
    <cellStyle name="输出 2 25 3 19" xfId="4407"/>
    <cellStyle name="输出 2 25 3 24" xfId="4408"/>
    <cellStyle name="输出 2 30 3 19" xfId="4409"/>
    <cellStyle name="输出 2 30 3 24" xfId="4410"/>
    <cellStyle name="注释 13 3 33" xfId="4411"/>
    <cellStyle name="注释 13 3 28" xfId="4412"/>
    <cellStyle name="60% - 强调文字颜色 2 4" xfId="4413"/>
    <cellStyle name="输出 2 25 3 25" xfId="4414"/>
    <cellStyle name="输出 2 25 3 30" xfId="4415"/>
    <cellStyle name="输出 2 30 3 25" xfId="4416"/>
    <cellStyle name="输出 2 30 3 30" xfId="4417"/>
    <cellStyle name="注释 13 3 34" xfId="4418"/>
    <cellStyle name="注释 13 3 29" xfId="4419"/>
    <cellStyle name="60% - 强调文字颜色 2 5" xfId="4420"/>
    <cellStyle name="输出 2 25 3 26" xfId="4421"/>
    <cellStyle name="输出 2 25 3 31" xfId="4422"/>
    <cellStyle name="输出 2 30 3 26" xfId="4423"/>
    <cellStyle name="输出 2 30 3 31" xfId="4424"/>
    <cellStyle name="注释 13 3 40" xfId="4425"/>
    <cellStyle name="注释 13 3 35" xfId="4426"/>
    <cellStyle name="60% - 强调文字颜色 2 6" xfId="4427"/>
    <cellStyle name="输出 2 25 3 27" xfId="4428"/>
    <cellStyle name="输出 2 25 3 32" xfId="4429"/>
    <cellStyle name="输出 2 30 3 27" xfId="4430"/>
    <cellStyle name="输出 2 30 3 32" xfId="4431"/>
    <cellStyle name="注释 13 3 41" xfId="4432"/>
    <cellStyle name="注释 13 3 36" xfId="4433"/>
    <cellStyle name="60% - 强调文字颜色 2 7" xfId="4434"/>
    <cellStyle name="输出 2 25 3 28" xfId="4435"/>
    <cellStyle name="输出 2 25 3 33" xfId="4436"/>
    <cellStyle name="输出 2 30 3 28" xfId="4437"/>
    <cellStyle name="输出 2 30 3 33" xfId="4438"/>
    <cellStyle name="注释 13 3 42" xfId="4439"/>
    <cellStyle name="注释 13 3 37" xfId="4440"/>
    <cellStyle name="60% - 强调文字颜色 2 8" xfId="4441"/>
    <cellStyle name="注释 2 21 10" xfId="4442"/>
    <cellStyle name="注释 2 16 10" xfId="4443"/>
    <cellStyle name="输出 2 25 3 29" xfId="4444"/>
    <cellStyle name="输出 2 25 3 34" xfId="4445"/>
    <cellStyle name="输出 2 30 3 29" xfId="4446"/>
    <cellStyle name="输出 2 30 3 34" xfId="4447"/>
    <cellStyle name="注释 13 3 43" xfId="4448"/>
    <cellStyle name="注释 13 3 38" xfId="4449"/>
    <cellStyle name="60% - 强调文字颜色 2 9" xfId="4450"/>
    <cellStyle name="60% - 强调文字颜色 3 2" xfId="4451"/>
    <cellStyle name="计算 18 4 37" xfId="4452"/>
    <cellStyle name="计算 18 4 42" xfId="4453"/>
    <cellStyle name="计算 23 4 37" xfId="4454"/>
    <cellStyle name="计算 23 4 42" xfId="4455"/>
    <cellStyle name="60% - 强调文字颜色 3 2 10" xfId="4456"/>
    <cellStyle name="计算 18 4 38" xfId="4457"/>
    <cellStyle name="计算 18 4 43" xfId="4458"/>
    <cellStyle name="计算 23 4 38" xfId="4459"/>
    <cellStyle name="计算 23 4 43" xfId="4460"/>
    <cellStyle name="60% - 强调文字颜色 3 2 11" xfId="4461"/>
    <cellStyle name="计算 18 4 39" xfId="4462"/>
    <cellStyle name="计算 18 4 44" xfId="4463"/>
    <cellStyle name="计算 23 4 39" xfId="4464"/>
    <cellStyle name="计算 23 4 44" xfId="4465"/>
    <cellStyle name="60% - 强调文字颜色 3 2 12" xfId="4466"/>
    <cellStyle name="差 2_本公支" xfId="4467"/>
    <cellStyle name="输出 2 18 4 2" xfId="4468"/>
    <cellStyle name="输出 2 23 4 2" xfId="4469"/>
    <cellStyle name="汇总 2 4 11" xfId="4470"/>
    <cellStyle name="计算 18 4 45" xfId="4471"/>
    <cellStyle name="计算 23 4 45" xfId="4472"/>
    <cellStyle name="60% - 强调文字颜色 3 2 13" xfId="4473"/>
    <cellStyle name="计算 18 4 46" xfId="4474"/>
    <cellStyle name="计算 23 4 46" xfId="4475"/>
    <cellStyle name="60% - 强调文字颜色 3 2 14" xfId="4476"/>
    <cellStyle name="计算 18 4 47" xfId="4477"/>
    <cellStyle name="计算 23 4 47" xfId="4478"/>
    <cellStyle name="60% - 强调文字颜色 3 2 20" xfId="4479"/>
    <cellStyle name="60% - 强调文字颜色 3 2 15" xfId="4480"/>
    <cellStyle name="计算 18 4 48" xfId="4481"/>
    <cellStyle name="计算 23 4 48" xfId="4482"/>
    <cellStyle name="60% - 强调文字颜色 3 2 21" xfId="4483"/>
    <cellStyle name="60% - 强调文字颜色 3 2 16" xfId="4484"/>
    <cellStyle name="计算 7 4 7" xfId="4485"/>
    <cellStyle name="标题 4 2 30 2" xfId="4486"/>
    <cellStyle name="计算 18 4 49" xfId="4487"/>
    <cellStyle name="计算 23 4 49" xfId="4488"/>
    <cellStyle name="60% - 强调文字颜色 3 2 22" xfId="4489"/>
    <cellStyle name="60% - 强调文字颜色 3 2 17" xfId="4490"/>
    <cellStyle name="汇总 25 4 27" xfId="4491"/>
    <cellStyle name="汇总 25 4 32" xfId="4492"/>
    <cellStyle name="60% - 强调文字颜色 5 2 2" xfId="4493"/>
    <cellStyle name="计算 7 4 8" xfId="4494"/>
    <cellStyle name="标题 4 2 30 3" xfId="4495"/>
    <cellStyle name="60% - 强调文字颜色 3 2 23" xfId="4496"/>
    <cellStyle name="60% - 强调文字颜色 3 2 18" xfId="4497"/>
    <cellStyle name="输出 2 19 2" xfId="4498"/>
    <cellStyle name="输出 2 24 2" xfId="4499"/>
    <cellStyle name="汇总 25 4 28" xfId="4500"/>
    <cellStyle name="汇总 25 4 33" xfId="4501"/>
    <cellStyle name="60% - 强调文字颜色 5 2 3" xfId="4502"/>
    <cellStyle name="汇总 25 4 29" xfId="4503"/>
    <cellStyle name="汇总 25 4 34" xfId="4504"/>
    <cellStyle name="60% - 强调文字颜色 5 2 4" xfId="4505"/>
    <cellStyle name="60% - 强调文字颜色 3 2 24" xfId="4506"/>
    <cellStyle name="60% - 强调文字颜色 3 2 19" xfId="4507"/>
    <cellStyle name="输出 2 19 3" xfId="4508"/>
    <cellStyle name="输出 2 24 3" xfId="4509"/>
    <cellStyle name="输出 3 3 27" xfId="4510"/>
    <cellStyle name="输出 3 3 32" xfId="4511"/>
    <cellStyle name="60% - 强调文字颜色 3 2 2" xfId="4512"/>
    <cellStyle name="输入 25 2 7" xfId="4513"/>
    <cellStyle name="计算 2 13 4 28" xfId="4514"/>
    <cellStyle name="计算 2 13 4 33" xfId="4515"/>
    <cellStyle name="汇总 25 4 35" xfId="4516"/>
    <cellStyle name="汇总 25 4 40" xfId="4517"/>
    <cellStyle name="输入 6 2 10" xfId="4518"/>
    <cellStyle name="60% - 强调文字颜色 5 2 5" xfId="4519"/>
    <cellStyle name="60% - 强调文字颜色 3 2 30" xfId="4520"/>
    <cellStyle name="60% - 强调文字颜色 3 2 25" xfId="4521"/>
    <cellStyle name="输出 2 19 4" xfId="4522"/>
    <cellStyle name="输出 2 24 4" xfId="4523"/>
    <cellStyle name="汇总 25 4 36" xfId="4524"/>
    <cellStyle name="汇总 25 4 41" xfId="4525"/>
    <cellStyle name="输入 6 2 11" xfId="4526"/>
    <cellStyle name="60% - 强调文字颜色 5 2 6" xfId="4527"/>
    <cellStyle name="60% - 强调文字颜色 3 2 26" xfId="4528"/>
    <cellStyle name="输出 2 19 5" xfId="4529"/>
    <cellStyle name="输出 2 24 5" xfId="4530"/>
    <cellStyle name="输出 3 3 28" xfId="4531"/>
    <cellStyle name="输出 3 3 33" xfId="4532"/>
    <cellStyle name="60% - 强调文字颜色 3 2 3" xfId="4533"/>
    <cellStyle name="输入 25 2 8" xfId="4534"/>
    <cellStyle name="计算 2 13 4 29" xfId="4535"/>
    <cellStyle name="计算 2 13 4 34" xfId="4536"/>
    <cellStyle name="60% - 强调文字颜色 3 2 30 2" xfId="4537"/>
    <cellStyle name="注释 31 4 41" xfId="4538"/>
    <cellStyle name="注释 31 4 36" xfId="4539"/>
    <cellStyle name="注释 26 4 41" xfId="4540"/>
    <cellStyle name="注释 26 4 36" xfId="4541"/>
    <cellStyle name="输出 2 19 4 2" xfId="4542"/>
    <cellStyle name="输出 2 24 4 2" xfId="4543"/>
    <cellStyle name="汇总 2 9 11" xfId="4544"/>
    <cellStyle name="汇总 6 7" xfId="4545"/>
    <cellStyle name="60% - 强调文字颜色 3 2 30 3" xfId="4546"/>
    <cellStyle name="注释 31 4 42" xfId="4547"/>
    <cellStyle name="注释 31 4 37" xfId="4548"/>
    <cellStyle name="注释 26 4 42" xfId="4549"/>
    <cellStyle name="注释 26 4 37" xfId="4550"/>
    <cellStyle name="输出 2 19 4 3" xfId="4551"/>
    <cellStyle name="输出 2 24 4 3" xfId="4552"/>
    <cellStyle name="汇总 2 9 12" xfId="4553"/>
    <cellStyle name="汇总 6 8" xfId="4554"/>
    <cellStyle name="输出 3 3 29" xfId="4555"/>
    <cellStyle name="输出 3 3 34" xfId="4556"/>
    <cellStyle name="60% - 强调文字颜色 3 2 4" xfId="4557"/>
    <cellStyle name="输入 25 2 9" xfId="4558"/>
    <cellStyle name="计算 2 13 4 35" xfId="4559"/>
    <cellStyle name="计算 2 13 4 40" xfId="4560"/>
    <cellStyle name="注释 2 27 2 4 41" xfId="4561"/>
    <cellStyle name="注释 2 27 2 4 36" xfId="4562"/>
    <cellStyle name="Input 6 46" xfId="4563"/>
    <cellStyle name="60% - 强调文字颜色 3 2_本公支" xfId="4564"/>
    <cellStyle name="60% - 强调文字颜色 3 24 2" xfId="4565"/>
    <cellStyle name="解释性文本 2 25" xfId="4566"/>
    <cellStyle name="解释性文本 2 30" xfId="4567"/>
    <cellStyle name="输出 2 29 4 28" xfId="4568"/>
    <cellStyle name="输出 2 29 4 33" xfId="4569"/>
    <cellStyle name="Input 8 10" xfId="4570"/>
    <cellStyle name="差_1003牟定县" xfId="4571"/>
    <cellStyle name="60% - 强调文字颜色 3 24 3" xfId="4572"/>
    <cellStyle name="解释性文本 2 26" xfId="4573"/>
    <cellStyle name="常规 2 45 2" xfId="4574"/>
    <cellStyle name="常规 2 50 2" xfId="4575"/>
    <cellStyle name="输出 2 29 4 29" xfId="4576"/>
    <cellStyle name="输出 2 29 4 34" xfId="4577"/>
    <cellStyle name="Input 8 11" xfId="4578"/>
    <cellStyle name="60% - 强调文字颜色 3 24 4" xfId="4579"/>
    <cellStyle name="解释性文本 2 27" xfId="4580"/>
    <cellStyle name="输出 2 29 4 35" xfId="4581"/>
    <cellStyle name="输出 2 29 4 40" xfId="4582"/>
    <cellStyle name="差_高中教师人数（教育厅1.6日提供）" xfId="4583"/>
    <cellStyle name="日期 3" xfId="4584"/>
    <cellStyle name="60% - 强调文字颜色 3 24 5" xfId="4585"/>
    <cellStyle name="解释性文本 2 28" xfId="4586"/>
    <cellStyle name="输出 2 29 4 36" xfId="4587"/>
    <cellStyle name="输出 2 29 4 41" xfId="4588"/>
    <cellStyle name="输出 2 11 2 2 2" xfId="4589"/>
    <cellStyle name="Input 8 12" xfId="4590"/>
    <cellStyle name="输出 2 11 2 2 3" xfId="4591"/>
    <cellStyle name="Input 8 13" xfId="4592"/>
    <cellStyle name="常规 84 2 2" xfId="4593"/>
    <cellStyle name="60% - 强调文字颜色 3 24 6" xfId="4594"/>
    <cellStyle name="解释性文本 2 29" xfId="4595"/>
    <cellStyle name="输出 2 29 4 37" xfId="4596"/>
    <cellStyle name="输出 2 29 4 42" xfId="4597"/>
    <cellStyle name="60% - 强调文字颜色 3 3" xfId="4598"/>
    <cellStyle name="60% - 强调文字颜色 3 4" xfId="4599"/>
    <cellStyle name="60% - 强调文字颜色 3 5" xfId="4600"/>
    <cellStyle name="60% - 强调文字颜色 3 6" xfId="4601"/>
    <cellStyle name="60% - 强调文字颜色 3 7" xfId="4602"/>
    <cellStyle name="60% - 强调文字颜色 3 8" xfId="4603"/>
    <cellStyle name="60% - 强调文字颜色 3 9" xfId="4604"/>
    <cellStyle name="60% - 强调文字颜色 4 10" xfId="4605"/>
    <cellStyle name="注释 2 4 3 40" xfId="4606"/>
    <cellStyle name="注释 2 4 3 35" xfId="4607"/>
    <cellStyle name="60% - 强调文字颜色 4 2" xfId="4608"/>
    <cellStyle name="60% - 强调文字颜色 4 2 24" xfId="4609"/>
    <cellStyle name="60% - 强调文字颜色 4 2 19" xfId="4610"/>
    <cellStyle name="60% - 强调文字颜色 4 2 30" xfId="4611"/>
    <cellStyle name="60% - 强调文字颜色 4 2 25" xfId="4612"/>
    <cellStyle name="60% - 强调文字颜色 4 2 26" xfId="4613"/>
    <cellStyle name="60% - 强调文字颜色 4 2 27" xfId="4614"/>
    <cellStyle name="60% - 强调文字颜色 4 2 28" xfId="4615"/>
    <cellStyle name="60% - 强调文字颜色 4 2 29" xfId="4616"/>
    <cellStyle name="60% - 强调文字颜色 4 2 30 2" xfId="4617"/>
    <cellStyle name="输出 2 19 2 36" xfId="4618"/>
    <cellStyle name="输出 2 24 2 36" xfId="4619"/>
    <cellStyle name="注释 4 2 3 5" xfId="4620"/>
    <cellStyle name="Note 20" xfId="4621"/>
    <cellStyle name="Note 15" xfId="4622"/>
    <cellStyle name="60% - 强调文字颜色 4 2 30 3" xfId="4623"/>
    <cellStyle name="输出 2 19 2 37" xfId="4624"/>
    <cellStyle name="输出 2 24 2 37" xfId="4625"/>
    <cellStyle name="注释 4 2 3 6" xfId="4626"/>
    <cellStyle name="Note 21" xfId="4627"/>
    <cellStyle name="Note 16" xfId="4628"/>
    <cellStyle name="汇总 14 2" xfId="4629"/>
    <cellStyle name="注释 2 24 3 22" xfId="4630"/>
    <cellStyle name="注释 2 24 3 17" xfId="4631"/>
    <cellStyle name="注释 2 19 3 22" xfId="4632"/>
    <cellStyle name="注释 2 19 3 17" xfId="4633"/>
    <cellStyle name="输入 2 27 3 21" xfId="4634"/>
    <cellStyle name="输入 2 27 3 16" xfId="4635"/>
    <cellStyle name="汇总 2 12 4 37" xfId="4636"/>
    <cellStyle name="汇总 2 12 4 42" xfId="4637"/>
    <cellStyle name="60% - 强调文字颜色 4 2_本公支" xfId="4638"/>
    <cellStyle name="注释 2 4 3 41" xfId="4639"/>
    <cellStyle name="注释 2 4 3 36" xfId="4640"/>
    <cellStyle name="60% - 强调文字颜色 4 3" xfId="4641"/>
    <cellStyle name="注释 2 4 3 42" xfId="4642"/>
    <cellStyle name="注释 2 4 3 37" xfId="4643"/>
    <cellStyle name="60% - 强调文字颜色 4 4" xfId="4644"/>
    <cellStyle name="注释 2 4 3 43" xfId="4645"/>
    <cellStyle name="注释 2 4 3 38" xfId="4646"/>
    <cellStyle name="60% - 强调文字颜色 4 5" xfId="4647"/>
    <cellStyle name="注释 2 4 3 44" xfId="4648"/>
    <cellStyle name="注释 2 4 3 39" xfId="4649"/>
    <cellStyle name="60% - 强调文字颜色 4 6" xfId="4650"/>
    <cellStyle name="注释 2 4 3 45" xfId="4651"/>
    <cellStyle name="60% - 强调文字颜色 4 7" xfId="4652"/>
    <cellStyle name="60% - 强调文字颜色 4 8" xfId="4653"/>
    <cellStyle name="差_07临沂" xfId="4654"/>
    <cellStyle name="60% - 强调文字颜色 4 9" xfId="4655"/>
    <cellStyle name="注释 4 5 23" xfId="4656"/>
    <cellStyle name="注释 4 5 18" xfId="4657"/>
    <cellStyle name="标题 4 2 30" xfId="4658"/>
    <cellStyle name="标题 4 2 25" xfId="4659"/>
    <cellStyle name="60% - 强调文字颜色 5 2" xfId="4660"/>
    <cellStyle name="计算 25 4 38" xfId="4661"/>
    <cellStyle name="计算 25 4 43" xfId="4662"/>
    <cellStyle name="强调文字颜色 4 18" xfId="4663"/>
    <cellStyle name="强调文字颜色 4 23" xfId="4664"/>
    <cellStyle name="60% - 强调文字颜色 5 2 11" xfId="4665"/>
    <cellStyle name="计算 25 4 46" xfId="4666"/>
    <cellStyle name="60% - 强调文字颜色 5 2 14" xfId="4667"/>
    <cellStyle name="计算 25 4 47" xfId="4668"/>
    <cellStyle name="60% - 强调文字颜色 5 2 20" xfId="4669"/>
    <cellStyle name="60% - 强调文字颜色 5 2 15" xfId="4670"/>
    <cellStyle name="PSSpacer 2" xfId="4671"/>
    <cellStyle name="计算 25 4 48" xfId="4672"/>
    <cellStyle name="60% - 强调文字颜色 5 2 21" xfId="4673"/>
    <cellStyle name="60% - 强调文字颜色 5 2 16" xfId="4674"/>
    <cellStyle name="PSSpacer 3" xfId="4675"/>
    <cellStyle name="计算 25 4 49" xfId="4676"/>
    <cellStyle name="60% - 强调文字颜色 5 2 22" xfId="4677"/>
    <cellStyle name="60% - 强调文字颜色 5 2 17" xfId="4678"/>
    <cellStyle name="常规 29 2" xfId="4679"/>
    <cellStyle name="常规 34 2" xfId="4680"/>
    <cellStyle name="注释 2 20 2 4 10" xfId="4681"/>
    <cellStyle name="注释 2 15 2 4 10" xfId="4682"/>
    <cellStyle name="PSSpacer 4" xfId="4683"/>
    <cellStyle name="60% - 强调文字颜色 5 2 23" xfId="4684"/>
    <cellStyle name="60% - 强调文字颜色 5 2 18" xfId="4685"/>
    <cellStyle name="60% - 强调文字颜色 5 2 24" xfId="4686"/>
    <cellStyle name="60% - 强调文字颜色 5 2 19" xfId="4687"/>
    <cellStyle name="差_2006年分析表 2 3" xfId="4688"/>
    <cellStyle name="60% - 强调文字颜色 5 2 26" xfId="4689"/>
    <cellStyle name="Milliers [0]_!!!GO" xfId="4690"/>
    <cellStyle name="60% - 强调文字颜色 5 2 27" xfId="4691"/>
    <cellStyle name="60% - 强调文字颜色 5 2 28" xfId="4692"/>
    <cellStyle name="60% - 强调文字颜色 5 2 29" xfId="4693"/>
    <cellStyle name="60% - 强调文字颜色 5 2 30 2" xfId="4694"/>
    <cellStyle name="汇总 2 10 3 10" xfId="4695"/>
    <cellStyle name="60% - 强调文字颜色 5 2 30 3" xfId="4696"/>
    <cellStyle name="汇总 2 10 3 11" xfId="4697"/>
    <cellStyle name="注释 2 22 2 4 13" xfId="4698"/>
    <cellStyle name="注释 2 17 2 4 13" xfId="4699"/>
    <cellStyle name="Calculation 2 9" xfId="4700"/>
    <cellStyle name="注释 2 29 3 22" xfId="4701"/>
    <cellStyle name="注释 2 29 3 17" xfId="4702"/>
    <cellStyle name="汇总 2 17 4 37" xfId="4703"/>
    <cellStyle name="汇总 2 17 4 42" xfId="4704"/>
    <cellStyle name="汇总 2 22 4 37" xfId="4705"/>
    <cellStyle name="汇总 2 22 4 42" xfId="4706"/>
    <cellStyle name="60% - 强调文字颜色 5 2_本公支" xfId="4707"/>
    <cellStyle name="输入 6 3 35" xfId="4708"/>
    <cellStyle name="差_05潍坊" xfId="4709"/>
    <cellStyle name="60% - 强调文字颜色 5 3" xfId="4710"/>
    <cellStyle name="注释 4 5 24" xfId="4711"/>
    <cellStyle name="注释 4 5 19" xfId="4712"/>
    <cellStyle name="标题 4 2 26" xfId="4713"/>
    <cellStyle name="注释 4 5 30" xfId="4714"/>
    <cellStyle name="注释 4 5 25" xfId="4715"/>
    <cellStyle name="标题 4 2 27" xfId="4716"/>
    <cellStyle name="60% - 强调文字颜色 5 4" xfId="4717"/>
    <cellStyle name="注释 4 5 31" xfId="4718"/>
    <cellStyle name="注释 4 5 26" xfId="4719"/>
    <cellStyle name="标题 4 2 28" xfId="4720"/>
    <cellStyle name="60% - 强调文字颜色 5 5" xfId="4721"/>
    <cellStyle name="注释 4 5 32" xfId="4722"/>
    <cellStyle name="注释 4 5 27" xfId="4723"/>
    <cellStyle name="标题 4 2 29" xfId="4724"/>
    <cellStyle name="60% - 强调文字颜色 5 6" xfId="4725"/>
    <cellStyle name="60% - 强调文字颜色 5 7" xfId="4726"/>
    <cellStyle name="差_2008年县级公安保障标准落实奖励经费分配测算 2" xfId="4727"/>
    <cellStyle name="60% - 强调文字颜色 5 8" xfId="4728"/>
    <cellStyle name="60% - 强调文字颜色 5 9" xfId="4729"/>
    <cellStyle name="60% - 强调文字颜色 6 10" xfId="4730"/>
    <cellStyle name="60% - 强调文字颜色 6 2" xfId="4731"/>
    <cellStyle name="汇总 2 19 7" xfId="4732"/>
    <cellStyle name="汇总 2 24 7" xfId="4733"/>
    <cellStyle name="注释 2 27 2 4 11" xfId="4734"/>
    <cellStyle name="Input 6 21" xfId="4735"/>
    <cellStyle name="Input 6 16" xfId="4736"/>
    <cellStyle name="60% - 强调文字颜色 6 2 10" xfId="4737"/>
    <cellStyle name="60% - 强调文字颜色 6 2 11" xfId="4738"/>
    <cellStyle name="60% - 强调文字颜色 6 2 12" xfId="4739"/>
    <cellStyle name="60% - 强调文字颜色 6 2 13" xfId="4740"/>
    <cellStyle name="输出 2 9 2 2 28" xfId="4741"/>
    <cellStyle name="输出 2 9 2 2 33" xfId="4742"/>
    <cellStyle name="Accent4 - 60%" xfId="4743"/>
    <cellStyle name="60% - 强调文字颜色 6 2 14" xfId="4744"/>
    <cellStyle name="好_财政支出对上级的依赖程度 2" xfId="4745"/>
    <cellStyle name="输出 2 19 4 49" xfId="4746"/>
    <cellStyle name="输出 2 24 4 49" xfId="4747"/>
    <cellStyle name="捠壿 [0.00]_Region Orders (2)" xfId="4748"/>
    <cellStyle name="Calculation" xfId="4749"/>
    <cellStyle name="输出 2 9 2 2 29" xfId="4750"/>
    <cellStyle name="输出 2 9 2 2 34" xfId="4751"/>
    <cellStyle name="60% - 强调文字颜色 6 2 20" xfId="4752"/>
    <cellStyle name="60% - 强调文字颜色 6 2 15" xfId="4753"/>
    <cellStyle name="60% - 强调文字颜色 6 2 21" xfId="4754"/>
    <cellStyle name="60% - 强调文字颜色 6 2 16" xfId="4755"/>
    <cellStyle name="60% - 强调文字颜色 6 2 22" xfId="4756"/>
    <cellStyle name="60% - 强调文字颜色 6 2 17" xfId="4757"/>
    <cellStyle name="60% - 强调文字颜色 6 2 23" xfId="4758"/>
    <cellStyle name="60% - 强调文字颜色 6 2 18" xfId="4759"/>
    <cellStyle name="60% - 强调文字颜色 6 2 24" xfId="4760"/>
    <cellStyle name="60% - 强调文字颜色 6 2 19" xfId="4761"/>
    <cellStyle name="汇总 20 3 13" xfId="4762"/>
    <cellStyle name="汇总 15 3 13" xfId="4763"/>
    <cellStyle name="60% - 强调文字颜色 6 2 2" xfId="4764"/>
    <cellStyle name="60% - 强调文字颜色 6 2 30" xfId="4765"/>
    <cellStyle name="60% - 强调文字颜色 6 2 25" xfId="4766"/>
    <cellStyle name="60% - 强调文字颜色 6 2 26" xfId="4767"/>
    <cellStyle name="60% - 强调文字颜色 6 2 27" xfId="4768"/>
    <cellStyle name="输入 24 4 10" xfId="4769"/>
    <cellStyle name="输入 19 4 10" xfId="4770"/>
    <cellStyle name="Calc Currency (0)" xfId="4771"/>
    <cellStyle name="60% - 强调文字颜色 6 2 28" xfId="4772"/>
    <cellStyle name="60% - 强调文字颜色 6 2 29" xfId="4773"/>
    <cellStyle name="汇总 20 3 14" xfId="4774"/>
    <cellStyle name="汇总 15 3 14" xfId="4775"/>
    <cellStyle name="60% - 强调文字颜色 6 2 3" xfId="4776"/>
    <cellStyle name="计算 2 33 46" xfId="4777"/>
    <cellStyle name="60% - 强调文字颜色 6 2 30 2" xfId="4778"/>
    <cellStyle name="计算 2 33 47" xfId="4779"/>
    <cellStyle name="60% - 强调文字颜色 6 2 30 3" xfId="4780"/>
    <cellStyle name="汇总 20 3 20" xfId="4781"/>
    <cellStyle name="汇总 20 3 15" xfId="4782"/>
    <cellStyle name="汇总 15 3 20" xfId="4783"/>
    <cellStyle name="汇总 15 3 15" xfId="4784"/>
    <cellStyle name="60% - 强调文字颜色 6 2 4" xfId="4785"/>
    <cellStyle name="汇总 20 3 21" xfId="4786"/>
    <cellStyle name="汇总 20 3 16" xfId="4787"/>
    <cellStyle name="汇总 15 3 21" xfId="4788"/>
    <cellStyle name="汇总 15 3 16" xfId="4789"/>
    <cellStyle name="60% - 强调文字颜色 6 2 5" xfId="4790"/>
    <cellStyle name="汇总 20 3 22" xfId="4791"/>
    <cellStyle name="汇总 20 3 17" xfId="4792"/>
    <cellStyle name="汇总 15 3 22" xfId="4793"/>
    <cellStyle name="汇总 15 3 17" xfId="4794"/>
    <cellStyle name="60% - 强调文字颜色 6 2 6" xfId="4795"/>
    <cellStyle name="Input [yellow] 6 5" xfId="4796"/>
    <cellStyle name="汇总 2 27 4 37" xfId="4797"/>
    <cellStyle name="汇总 2 27 4 42" xfId="4798"/>
    <cellStyle name="60% - 强调文字颜色 6 2_本公支" xfId="4799"/>
    <cellStyle name="60% - 强调文字颜色 6 3" xfId="4800"/>
    <cellStyle name="汇总 2 19 8" xfId="4801"/>
    <cellStyle name="汇总 2 24 8" xfId="4802"/>
    <cellStyle name="注释 2 27 2 4 12" xfId="4803"/>
    <cellStyle name="Input 6 22" xfId="4804"/>
    <cellStyle name="Input 6 17" xfId="4805"/>
    <cellStyle name="60% - 强调文字颜色 6 4" xfId="4806"/>
    <cellStyle name="汇总 2 19 9" xfId="4807"/>
    <cellStyle name="汇总 2 24 9" xfId="4808"/>
    <cellStyle name="注释 2 27 2 4 13" xfId="4809"/>
    <cellStyle name="Input 6 23" xfId="4810"/>
    <cellStyle name="Input 6 18" xfId="4811"/>
    <cellStyle name="60% - 强调文字颜色 6 5" xfId="4812"/>
    <cellStyle name="注释 2 27 2 4 14" xfId="4813"/>
    <cellStyle name="Input 6 24" xfId="4814"/>
    <cellStyle name="Input 6 19" xfId="4815"/>
    <cellStyle name="60% - 强调文字颜色 6 6" xfId="4816"/>
    <cellStyle name="注释 2 27 2 4 20" xfId="4817"/>
    <cellStyle name="注释 2 27 2 4 15" xfId="4818"/>
    <cellStyle name="Input 6 30" xfId="4819"/>
    <cellStyle name="Input 6 25" xfId="4820"/>
    <cellStyle name="60% - 强调文字颜色 6 7" xfId="4821"/>
    <cellStyle name="注释 2 27 2 4 21" xfId="4822"/>
    <cellStyle name="注释 2 27 2 4 16" xfId="4823"/>
    <cellStyle name="Input 6 31" xfId="4824"/>
    <cellStyle name="Input 6 26" xfId="4825"/>
    <cellStyle name="60% - 强调文字颜色 6 8" xfId="4826"/>
    <cellStyle name="注释 2 27 2 4 22" xfId="4827"/>
    <cellStyle name="注释 2 27 2 4 17" xfId="4828"/>
    <cellStyle name="Input 6 32" xfId="4829"/>
    <cellStyle name="Input 6 27" xfId="4830"/>
    <cellStyle name="60% - 强调文字颜色 6 9" xfId="4831"/>
    <cellStyle name="注释 2 27 2 4 23" xfId="4832"/>
    <cellStyle name="注释 2 27 2 4 18" xfId="4833"/>
    <cellStyle name="Input 6 33" xfId="4834"/>
    <cellStyle name="Input 6 28" xfId="4835"/>
    <cellStyle name="汇总 2 10 4 12" xfId="4836"/>
    <cellStyle name="6mal" xfId="4837"/>
    <cellStyle name="Input [yellow] 2 4 2 34" xfId="4838"/>
    <cellStyle name="Input [yellow] 2 4 2 29" xfId="4839"/>
    <cellStyle name="汇总 18 3 14" xfId="4840"/>
    <cellStyle name="汇总 23 3 14" xfId="4841"/>
    <cellStyle name="Accent1" xfId="4842"/>
    <cellStyle name="输入 2 27 2 44" xfId="4843"/>
    <cellStyle name="输入 2 27 2 39" xfId="4844"/>
    <cellStyle name="Accent1 - 40%" xfId="4845"/>
    <cellStyle name="差_2006年基础数据" xfId="4846"/>
    <cellStyle name="输入 2 31 45" xfId="4847"/>
    <cellStyle name="Accent1 - 60%" xfId="4848"/>
    <cellStyle name="Input [yellow] 2 4 2 40" xfId="4849"/>
    <cellStyle name="Input [yellow] 2 4 2 35" xfId="4850"/>
    <cellStyle name="汇总 18 3 15" xfId="4851"/>
    <cellStyle name="汇总 18 3 20" xfId="4852"/>
    <cellStyle name="汇总 23 3 15" xfId="4853"/>
    <cellStyle name="汇总 23 3 20" xfId="4854"/>
    <cellStyle name="Accent2" xfId="4855"/>
    <cellStyle name="Accent2 - 20%" xfId="4856"/>
    <cellStyle name="Accent2 - 60%" xfId="4857"/>
    <cellStyle name="Comma [0] 3" xfId="4858"/>
    <cellStyle name="输出 6 2 3" xfId="4859"/>
    <cellStyle name="注释 2 28 2 3 23" xfId="4860"/>
    <cellStyle name="注释 2 28 2 3 18" xfId="4861"/>
    <cellStyle name="Input 3 5" xfId="4862"/>
    <cellStyle name="Accent2_33甘肃" xfId="4863"/>
    <cellStyle name="差_2007年检察院案件数" xfId="4864"/>
    <cellStyle name="Input [yellow] 2 4 2 41" xfId="4865"/>
    <cellStyle name="Input [yellow] 2 4 2 36" xfId="4866"/>
    <cellStyle name="汇总 18 3 16" xfId="4867"/>
    <cellStyle name="汇总 18 3 21" xfId="4868"/>
    <cellStyle name="汇总 23 3 16" xfId="4869"/>
    <cellStyle name="汇总 23 3 21" xfId="4870"/>
    <cellStyle name="Accent3" xfId="4871"/>
    <cellStyle name="Accent3 - 20%" xfId="4872"/>
    <cellStyle name="Input [yellow] 2 4 2 42" xfId="4873"/>
    <cellStyle name="Input [yellow] 2 4 2 37" xfId="4874"/>
    <cellStyle name="汇总 18 3 17" xfId="4875"/>
    <cellStyle name="汇总 18 3 22" xfId="4876"/>
    <cellStyle name="汇总 23 3 17" xfId="4877"/>
    <cellStyle name="汇总 23 3 22" xfId="4878"/>
    <cellStyle name="Accent4" xfId="4879"/>
    <cellStyle name="Accent4 - 20%" xfId="4880"/>
    <cellStyle name="Accent4 - 40%" xfId="4881"/>
    <cellStyle name="计算 2 19 4 45" xfId="4882"/>
    <cellStyle name="计算 2 24 4 45" xfId="4883"/>
    <cellStyle name="PSSpacer 2 2" xfId="4884"/>
    <cellStyle name="Accent4_Book1" xfId="4885"/>
    <cellStyle name="常规 2 2 14 2" xfId="4886"/>
    <cellStyle name="汇总 3 3 7" xfId="4887"/>
    <cellStyle name="Input [yellow] 2 4 2 43" xfId="4888"/>
    <cellStyle name="Input [yellow] 2 4 2 38" xfId="4889"/>
    <cellStyle name="汇总 18 3 18" xfId="4890"/>
    <cellStyle name="汇总 18 3 23" xfId="4891"/>
    <cellStyle name="汇总 23 3 18" xfId="4892"/>
    <cellStyle name="汇总 23 3 23" xfId="4893"/>
    <cellStyle name="Accent5" xfId="4894"/>
    <cellStyle name="Accent5 - 40%" xfId="4895"/>
    <cellStyle name="Input 8 30" xfId="4896"/>
    <cellStyle name="Input 8 25" xfId="4897"/>
    <cellStyle name="汇总 11 3 26" xfId="4898"/>
    <cellStyle name="汇总 11 3 31" xfId="4899"/>
    <cellStyle name="输入 2 5 2 33" xfId="4900"/>
    <cellStyle name="输入 2 5 2 28" xfId="4901"/>
    <cellStyle name="Accent5 - 60%" xfId="4902"/>
    <cellStyle name="Accent5_Book1" xfId="4903"/>
    <cellStyle name="Input [yellow] 2 4 2 39" xfId="4904"/>
    <cellStyle name="汇总 18 3 19" xfId="4905"/>
    <cellStyle name="汇总 18 3 24" xfId="4906"/>
    <cellStyle name="汇总 23 3 19" xfId="4907"/>
    <cellStyle name="汇总 23 3 24" xfId="4908"/>
    <cellStyle name="Accent6" xfId="4909"/>
    <cellStyle name="Accent6 - 20%" xfId="4910"/>
    <cellStyle name="Input [yellow] 4 33" xfId="4911"/>
    <cellStyle name="Input [yellow] 4 28" xfId="4912"/>
    <cellStyle name="Accent6 - 40%" xfId="4913"/>
    <cellStyle name="输出 16 15" xfId="4914"/>
    <cellStyle name="输出 16 20" xfId="4915"/>
    <cellStyle name="输出 21 15" xfId="4916"/>
    <cellStyle name="输出 21 20" xfId="4917"/>
    <cellStyle name="Input 2 11" xfId="4918"/>
    <cellStyle name="输出 2 4 2 2 10" xfId="4919"/>
    <cellStyle name="Calculation 3 24" xfId="4920"/>
    <cellStyle name="Calculation 3 19" xfId="4921"/>
    <cellStyle name="汇总 16 3 26" xfId="4922"/>
    <cellStyle name="汇总 16 3 31" xfId="4923"/>
    <cellStyle name="汇总 21 3 26" xfId="4924"/>
    <cellStyle name="汇总 21 3 31" xfId="4925"/>
    <cellStyle name="Accent6 - 60%" xfId="4926"/>
    <cellStyle name="差_文体广播部门 2 3" xfId="4927"/>
    <cellStyle name="Accent6_33甘肃" xfId="4928"/>
    <cellStyle name="Bad" xfId="4929"/>
    <cellStyle name="汇总 2 6 3 11" xfId="4930"/>
    <cellStyle name="汇总 17 3 7" xfId="4931"/>
    <cellStyle name="汇总 22 3 7" xfId="4932"/>
    <cellStyle name="注释 2 28 11" xfId="4933"/>
    <cellStyle name="部门 4" xfId="4934"/>
    <cellStyle name="注释 2 25 5 4" xfId="4935"/>
    <cellStyle name="计算 4 4 26" xfId="4936"/>
    <cellStyle name="计算 4 4 31" xfId="4937"/>
    <cellStyle name="Calculation 10" xfId="4938"/>
    <cellStyle name="注释 4 2 4 8" xfId="4939"/>
    <cellStyle name="注释 2 3 2 12" xfId="4940"/>
    <cellStyle name="汇总 20 4" xfId="4941"/>
    <cellStyle name="汇总 15 4" xfId="4942"/>
    <cellStyle name="Note 2 4 13" xfId="4943"/>
    <cellStyle name="汇总 17 3 8" xfId="4944"/>
    <cellStyle name="汇总 22 3 8" xfId="4945"/>
    <cellStyle name="注释 2 28 12" xfId="4946"/>
    <cellStyle name="部门 5" xfId="4947"/>
    <cellStyle name="注释 2 25 5 5" xfId="4948"/>
    <cellStyle name="计算 4 4 27" xfId="4949"/>
    <cellStyle name="计算 4 4 32" xfId="4950"/>
    <cellStyle name="Calculation 11" xfId="4951"/>
    <cellStyle name="注释 4 2 4 9" xfId="4952"/>
    <cellStyle name="注释 2 3 2 13" xfId="4953"/>
    <cellStyle name="汇总 20 5" xfId="4954"/>
    <cellStyle name="汇总 15 5" xfId="4955"/>
    <cellStyle name="Note 2 4 14" xfId="4956"/>
    <cellStyle name="注释 2 25 5 6" xfId="4957"/>
    <cellStyle name="计算 4 4 28" xfId="4958"/>
    <cellStyle name="计算 4 4 33" xfId="4959"/>
    <cellStyle name="Calculation 12" xfId="4960"/>
    <cellStyle name="注释 2 3 2 14" xfId="4961"/>
    <cellStyle name="汇总 20 6" xfId="4962"/>
    <cellStyle name="汇总 15 6" xfId="4963"/>
    <cellStyle name="Note 2 4 20" xfId="4964"/>
    <cellStyle name="Note 2 4 15" xfId="4965"/>
    <cellStyle name="注释 2 25 5 7" xfId="4966"/>
    <cellStyle name="计算 4 4 29" xfId="4967"/>
    <cellStyle name="计算 4 4 34" xfId="4968"/>
    <cellStyle name="Calculation 13" xfId="4969"/>
    <cellStyle name="注释 2 3 2 20" xfId="4970"/>
    <cellStyle name="注释 2 3 2 15" xfId="4971"/>
    <cellStyle name="汇总 20 7" xfId="4972"/>
    <cellStyle name="汇总 15 7" xfId="4973"/>
    <cellStyle name="Note 2 4 21" xfId="4974"/>
    <cellStyle name="Note 2 4 16" xfId="4975"/>
    <cellStyle name="注释 2 25 5 8" xfId="4976"/>
    <cellStyle name="计算 4 4 35" xfId="4977"/>
    <cellStyle name="计算 4 4 40" xfId="4978"/>
    <cellStyle name="Calculation 14" xfId="4979"/>
    <cellStyle name="注释 2 3 2 21" xfId="4980"/>
    <cellStyle name="注释 2 3 2 16" xfId="4981"/>
    <cellStyle name="汇总 20 8" xfId="4982"/>
    <cellStyle name="汇总 15 8" xfId="4983"/>
    <cellStyle name="Note 2 4 22" xfId="4984"/>
    <cellStyle name="Note 2 4 17" xfId="4985"/>
    <cellStyle name="注释 2 25 5 9" xfId="4986"/>
    <cellStyle name="计算 4 4 36" xfId="4987"/>
    <cellStyle name="计算 4 4 41" xfId="4988"/>
    <cellStyle name="Calculation 20" xfId="4989"/>
    <cellStyle name="Calculation 15" xfId="4990"/>
    <cellStyle name="注释 2 3 2 22" xfId="4991"/>
    <cellStyle name="注释 2 3 2 17" xfId="4992"/>
    <cellStyle name="汇总 20 9" xfId="4993"/>
    <cellStyle name="汇总 15 9" xfId="4994"/>
    <cellStyle name="Note 2 4 23" xfId="4995"/>
    <cellStyle name="Note 2 4 18" xfId="4996"/>
    <cellStyle name="计算 4 4 37" xfId="4997"/>
    <cellStyle name="计算 4 4 42" xfId="4998"/>
    <cellStyle name="Calculation 21" xfId="4999"/>
    <cellStyle name="Calculation 16" xfId="5000"/>
    <cellStyle name="Note 2 4 24" xfId="5001"/>
    <cellStyle name="Note 2 4 19" xfId="5002"/>
    <cellStyle name="计算 4 4 38" xfId="5003"/>
    <cellStyle name="计算 4 4 43" xfId="5004"/>
    <cellStyle name="Calculation 22" xfId="5005"/>
    <cellStyle name="Calculation 17" xfId="5006"/>
    <cellStyle name="Note 2 4 30" xfId="5007"/>
    <cellStyle name="Note 2 4 25" xfId="5008"/>
    <cellStyle name="计算 4 4 39" xfId="5009"/>
    <cellStyle name="计算 4 4 44" xfId="5010"/>
    <cellStyle name="Calculation 23" xfId="5011"/>
    <cellStyle name="Calculation 18" xfId="5012"/>
    <cellStyle name="Note 2 4 31" xfId="5013"/>
    <cellStyle name="Note 2 4 26" xfId="5014"/>
    <cellStyle name="计算 4 4 45" xfId="5015"/>
    <cellStyle name="Calculation 24" xfId="5016"/>
    <cellStyle name="Calculation 19" xfId="5017"/>
    <cellStyle name="Note 2 4 32" xfId="5018"/>
    <cellStyle name="Note 2 4 27" xfId="5019"/>
    <cellStyle name="汇总 19 4 10" xfId="5020"/>
    <cellStyle name="汇总 24 4 10" xfId="5021"/>
    <cellStyle name="计算 2 6 3 6" xfId="5022"/>
    <cellStyle name="差_27重庆" xfId="5023"/>
    <cellStyle name="Calculation 2" xfId="5024"/>
    <cellStyle name="汇总 9 4 19" xfId="5025"/>
    <cellStyle name="汇总 9 4 24" xfId="5026"/>
    <cellStyle name="注释 9 3" xfId="5027"/>
    <cellStyle name="Heading 2" xfId="5028"/>
    <cellStyle name="汇总 16 2 12" xfId="5029"/>
    <cellStyle name="汇总 21 2 12" xfId="5030"/>
    <cellStyle name="汇总 2 5 4 45" xfId="5031"/>
    <cellStyle name="输出 2 12 2 37" xfId="5032"/>
    <cellStyle name="Calculation 2 10" xfId="5033"/>
    <cellStyle name="注释 9 4" xfId="5034"/>
    <cellStyle name="Heading 3" xfId="5035"/>
    <cellStyle name="汇总 16 2 13" xfId="5036"/>
    <cellStyle name="汇总 21 2 13" xfId="5037"/>
    <cellStyle name="汇总 2 5 4 46" xfId="5038"/>
    <cellStyle name="Calculation 2 11" xfId="5039"/>
    <cellStyle name="注释 9 5" xfId="5040"/>
    <cellStyle name="Heading 4" xfId="5041"/>
    <cellStyle name="汇总 16 2 14" xfId="5042"/>
    <cellStyle name="汇总 21 2 14" xfId="5043"/>
    <cellStyle name="汇总 2 5 4 47" xfId="5044"/>
    <cellStyle name="Calculation 2 12" xfId="5045"/>
    <cellStyle name="汇总 2 5 4 48" xfId="5046"/>
    <cellStyle name="Calculation 2 13" xfId="5047"/>
    <cellStyle name="汇总 2 5 4 49" xfId="5048"/>
    <cellStyle name="Calculation 2 14" xfId="5049"/>
    <cellStyle name="Calculation 2 21" xfId="5050"/>
    <cellStyle name="Calculation 2 16" xfId="5051"/>
    <cellStyle name="Calculation 2 22" xfId="5052"/>
    <cellStyle name="Calculation 2 17" xfId="5053"/>
    <cellStyle name="Calculation 2 23" xfId="5054"/>
    <cellStyle name="Calculation 2 18" xfId="5055"/>
    <cellStyle name="Calculation 2 24" xfId="5056"/>
    <cellStyle name="Calculation 2 19" xfId="5057"/>
    <cellStyle name="汇总 2 5 4 6" xfId="5058"/>
    <cellStyle name="Calculation 2 2" xfId="5059"/>
    <cellStyle name="Calculation 2 30" xfId="5060"/>
    <cellStyle name="Calculation 2 25" xfId="5061"/>
    <cellStyle name="Calculation 2 31" xfId="5062"/>
    <cellStyle name="Calculation 2 26" xfId="5063"/>
    <cellStyle name="Calculation 2 32" xfId="5064"/>
    <cellStyle name="Calculation 2 27" xfId="5065"/>
    <cellStyle name="Calculation 2 33" xfId="5066"/>
    <cellStyle name="Calculation 2 28" xfId="5067"/>
    <cellStyle name="Calculation 2 34" xfId="5068"/>
    <cellStyle name="Calculation 2 29" xfId="5069"/>
    <cellStyle name="汇总 2 5 4 7" xfId="5070"/>
    <cellStyle name="Calculation 2 3" xfId="5071"/>
    <cellStyle name="Calculation 2 40" xfId="5072"/>
    <cellStyle name="Calculation 2 35" xfId="5073"/>
    <cellStyle name="Calculation 2 41" xfId="5074"/>
    <cellStyle name="Calculation 2 36" xfId="5075"/>
    <cellStyle name="Calculation 2 42" xfId="5076"/>
    <cellStyle name="Calculation 2 37" xfId="5077"/>
    <cellStyle name="输出 2 9 2 15" xfId="5078"/>
    <cellStyle name="输出 2 9 2 20" xfId="5079"/>
    <cellStyle name="Header2 10" xfId="5080"/>
    <cellStyle name="Calculation 2 43" xfId="5081"/>
    <cellStyle name="Calculation 2 38" xfId="5082"/>
    <cellStyle name="输出 2 9 2 16" xfId="5083"/>
    <cellStyle name="输出 2 9 2 21" xfId="5084"/>
    <cellStyle name="Header2 11" xfId="5085"/>
    <cellStyle name="Calculation 2 44" xfId="5086"/>
    <cellStyle name="Calculation 2 39" xfId="5087"/>
    <cellStyle name="常规 78 2" xfId="5088"/>
    <cellStyle name="常规 83 2" xfId="5089"/>
    <cellStyle name="汇总 2 5 4 8" xfId="5090"/>
    <cellStyle name="Calculation 2 4" xfId="5091"/>
    <cellStyle name="输出 2 9 2 18" xfId="5092"/>
    <cellStyle name="输出 2 9 2 23" xfId="5093"/>
    <cellStyle name="Header2 13" xfId="5094"/>
    <cellStyle name="差_地方配套按人均增幅控制8.30一般预算平均增幅、人均可用财力平均增幅两次控制、社会治安系数调整、案件数调整xl" xfId="5095"/>
    <cellStyle name="Calculation 2 46" xfId="5096"/>
    <cellStyle name="输出 2 9 2 19" xfId="5097"/>
    <cellStyle name="输出 2 9 2 24" xfId="5098"/>
    <cellStyle name="Header2 14" xfId="5099"/>
    <cellStyle name="Calculation 2 47" xfId="5100"/>
    <cellStyle name="输出 2 9 2 25" xfId="5101"/>
    <cellStyle name="输出 2 9 2 30" xfId="5102"/>
    <cellStyle name="Header2 20" xfId="5103"/>
    <cellStyle name="Header2 15" xfId="5104"/>
    <cellStyle name="常规 119 2" xfId="5105"/>
    <cellStyle name="常规 124 2" xfId="5106"/>
    <cellStyle name="Calculation 2 48" xfId="5107"/>
    <cellStyle name="输出 2 9 2 26" xfId="5108"/>
    <cellStyle name="输出 2 9 2 31" xfId="5109"/>
    <cellStyle name="Header2 21" xfId="5110"/>
    <cellStyle name="Header2 16" xfId="5111"/>
    <cellStyle name="Calculation 2 49" xfId="5112"/>
    <cellStyle name="汇总 2 5 4 9" xfId="5113"/>
    <cellStyle name="Calculation 2 5" xfId="5114"/>
    <cellStyle name="注释 2 22 2 4 10" xfId="5115"/>
    <cellStyle name="注释 2 17 2 4 10" xfId="5116"/>
    <cellStyle name="Calculation 2 6" xfId="5117"/>
    <cellStyle name="好_地方配套按人均增幅控制8.30xl" xfId="5118"/>
    <cellStyle name="注释 2 22 2 4 11" xfId="5119"/>
    <cellStyle name="注释 2 17 2 4 11" xfId="5120"/>
    <cellStyle name="Calculation 2 7" xfId="5121"/>
    <cellStyle name="注释 2 22 2 4 12" xfId="5122"/>
    <cellStyle name="注释 2 17 2 4 12" xfId="5123"/>
    <cellStyle name="Calculation 2 8" xfId="5124"/>
    <cellStyle name="计算 4 4 46" xfId="5125"/>
    <cellStyle name="Calculation 30" xfId="5126"/>
    <cellStyle name="Calculation 25" xfId="5127"/>
    <cellStyle name="Note 2 4 33" xfId="5128"/>
    <cellStyle name="Note 2 4 28" xfId="5129"/>
    <cellStyle name="汇总 19 4 11" xfId="5130"/>
    <cellStyle name="汇总 24 4 11" xfId="5131"/>
    <cellStyle name="计算 4 4 47" xfId="5132"/>
    <cellStyle name="Calculation 31" xfId="5133"/>
    <cellStyle name="Calculation 26" xfId="5134"/>
    <cellStyle name="Note 2 4 34" xfId="5135"/>
    <cellStyle name="Note 2 4 29" xfId="5136"/>
    <cellStyle name="常规 2 87 2" xfId="5137"/>
    <cellStyle name="常规 2 92 2" xfId="5138"/>
    <cellStyle name="汇总 19 4 12" xfId="5139"/>
    <cellStyle name="汇总 24 4 12" xfId="5140"/>
    <cellStyle name="计算 4 4 48" xfId="5141"/>
    <cellStyle name="Calculation 32" xfId="5142"/>
    <cellStyle name="Calculation 27" xfId="5143"/>
    <cellStyle name="Note 2 4 40" xfId="5144"/>
    <cellStyle name="Note 2 4 35" xfId="5145"/>
    <cellStyle name="汇总 19 4 13" xfId="5146"/>
    <cellStyle name="汇总 24 4 13" xfId="5147"/>
    <cellStyle name="计算 4 4 49" xfId="5148"/>
    <cellStyle name="Calculation 33" xfId="5149"/>
    <cellStyle name="Calculation 28" xfId="5150"/>
    <cellStyle name="Note 2 4 41" xfId="5151"/>
    <cellStyle name="Note 2 4 36" xfId="5152"/>
    <cellStyle name="汇总 19 4 14" xfId="5153"/>
    <cellStyle name="汇总 24 4 14" xfId="5154"/>
    <cellStyle name="Input [yellow] 2 6 10" xfId="5155"/>
    <cellStyle name="Calculation 3" xfId="5156"/>
    <cellStyle name="汇总 9 4 25" xfId="5157"/>
    <cellStyle name="汇总 9 4 30" xfId="5158"/>
    <cellStyle name="注释 2 23 3 7" xfId="5159"/>
    <cellStyle name="注释 2 18 3 7" xfId="5160"/>
    <cellStyle name="汇总 2 11 4 9" xfId="5161"/>
    <cellStyle name="汇总 21 3 12" xfId="5162"/>
    <cellStyle name="汇总 16 3 12" xfId="5163"/>
    <cellStyle name="Input [yellow] 2 2 2 32" xfId="5164"/>
    <cellStyle name="Input [yellow] 2 2 2 27" xfId="5165"/>
    <cellStyle name="输出 6 13" xfId="5166"/>
    <cellStyle name="Calculation 3 10" xfId="5167"/>
    <cellStyle name="汇总 21 3 13" xfId="5168"/>
    <cellStyle name="汇总 16 3 13" xfId="5169"/>
    <cellStyle name="Input [yellow] 2 2 2 33" xfId="5170"/>
    <cellStyle name="Input [yellow] 2 2 2 28" xfId="5171"/>
    <cellStyle name="输出 6 14" xfId="5172"/>
    <cellStyle name="注释 32 4 45" xfId="5173"/>
    <cellStyle name="注释 27 4 45" xfId="5174"/>
    <cellStyle name="输出 2 29 4 6" xfId="5175"/>
    <cellStyle name="差_11大理" xfId="5176"/>
    <cellStyle name="输出 2 12 2 2 2" xfId="5177"/>
    <cellStyle name="Calculation 3 11" xfId="5178"/>
    <cellStyle name="汇总 21 3 14" xfId="5179"/>
    <cellStyle name="汇总 16 3 14" xfId="5180"/>
    <cellStyle name="Input [yellow] 2 2 2 34" xfId="5181"/>
    <cellStyle name="Input [yellow] 2 2 2 29" xfId="5182"/>
    <cellStyle name="输出 6 15" xfId="5183"/>
    <cellStyle name="输出 6 20" xfId="5184"/>
    <cellStyle name="输出 2 12 2 2 3" xfId="5185"/>
    <cellStyle name="Calculation 3 12" xfId="5186"/>
    <cellStyle name="汇总 21 3 20" xfId="5187"/>
    <cellStyle name="汇总 21 3 15" xfId="5188"/>
    <cellStyle name="汇总 16 3 20" xfId="5189"/>
    <cellStyle name="汇总 16 3 15" xfId="5190"/>
    <cellStyle name="Input [yellow] 2 2 2 40" xfId="5191"/>
    <cellStyle name="Input [yellow] 2 2 2 35" xfId="5192"/>
    <cellStyle name="输出 6 16" xfId="5193"/>
    <cellStyle name="输出 6 21" xfId="5194"/>
    <cellStyle name="输出 2 12 2 2 4" xfId="5195"/>
    <cellStyle name="Calculation 3 13" xfId="5196"/>
    <cellStyle name="汇总 21 3 21" xfId="5197"/>
    <cellStyle name="汇总 21 3 16" xfId="5198"/>
    <cellStyle name="汇总 16 3 21" xfId="5199"/>
    <cellStyle name="汇总 16 3 16" xfId="5200"/>
    <cellStyle name="注释 8 10" xfId="5201"/>
    <cellStyle name="Input [yellow] 2 2 2 41" xfId="5202"/>
    <cellStyle name="Input [yellow] 2 2 2 36" xfId="5203"/>
    <cellStyle name="输出 6 17" xfId="5204"/>
    <cellStyle name="输出 6 22" xfId="5205"/>
    <cellStyle name="输出 2 12 2 2 5" xfId="5206"/>
    <cellStyle name="Calculation 3 14" xfId="5207"/>
    <cellStyle name="汇总 21 3 22" xfId="5208"/>
    <cellStyle name="汇总 21 3 17" xfId="5209"/>
    <cellStyle name="汇总 16 3 22" xfId="5210"/>
    <cellStyle name="汇总 16 3 17" xfId="5211"/>
    <cellStyle name="注释 8 11" xfId="5212"/>
    <cellStyle name="Input [yellow] 2 2 2 42" xfId="5213"/>
    <cellStyle name="Input [yellow] 2 2 2 37" xfId="5214"/>
    <cellStyle name="输出 6 18" xfId="5215"/>
    <cellStyle name="输出 6 23" xfId="5216"/>
    <cellStyle name="输出 2 12 2 2 6" xfId="5217"/>
    <cellStyle name="Calculation 3 20" xfId="5218"/>
    <cellStyle name="Calculation 3 15" xfId="5219"/>
    <cellStyle name="汇总 21 3 23" xfId="5220"/>
    <cellStyle name="汇总 21 3 18" xfId="5221"/>
    <cellStyle name="汇总 16 3 23" xfId="5222"/>
    <cellStyle name="汇总 16 3 18" xfId="5223"/>
    <cellStyle name="注释 8 12" xfId="5224"/>
    <cellStyle name="Input [yellow] 2 2 2 43" xfId="5225"/>
    <cellStyle name="Input [yellow] 2 2 2 38" xfId="5226"/>
    <cellStyle name="输出 6 19" xfId="5227"/>
    <cellStyle name="输出 6 24" xfId="5228"/>
    <cellStyle name="输出 2 12 2 2 7" xfId="5229"/>
    <cellStyle name="Calculation 3 21" xfId="5230"/>
    <cellStyle name="Calculation 3 16" xfId="5231"/>
    <cellStyle name="汇总 21 3 24" xfId="5232"/>
    <cellStyle name="汇总 21 3 19" xfId="5233"/>
    <cellStyle name="汇总 16 3 24" xfId="5234"/>
    <cellStyle name="汇总 16 3 19" xfId="5235"/>
    <cellStyle name="注释 8 13" xfId="5236"/>
    <cellStyle name="Input [yellow] 2 2 2 39" xfId="5237"/>
    <cellStyle name="输出 6 25" xfId="5238"/>
    <cellStyle name="好_地方配套按人均增幅控制8.30一般预算平均增幅、人均可用财力平均增幅两次控制、社会治安系数调整、案件数调整xl" xfId="5239"/>
    <cellStyle name="输出 2 12 2 2 8" xfId="5240"/>
    <cellStyle name="Calculation 3 22" xfId="5241"/>
    <cellStyle name="Calculation 3 17" xfId="5242"/>
    <cellStyle name="注释 2 22 2 4 46" xfId="5243"/>
    <cellStyle name="注释 2 17 2 4 46" xfId="5244"/>
    <cellStyle name="Calculation 3 2" xfId="5245"/>
    <cellStyle name="Input 2 12" xfId="5246"/>
    <cellStyle name="输出 2 4 2 2 11" xfId="5247"/>
    <cellStyle name="Calculation 3 30" xfId="5248"/>
    <cellStyle name="Calculation 3 25" xfId="5249"/>
    <cellStyle name="Input 2 13" xfId="5250"/>
    <cellStyle name="输出 2 4 2 2 12" xfId="5251"/>
    <cellStyle name="Calculation 3 31" xfId="5252"/>
    <cellStyle name="Calculation 3 26" xfId="5253"/>
    <cellStyle name="Input 2 14" xfId="5254"/>
    <cellStyle name="输出 2 4 2 2 13" xfId="5255"/>
    <cellStyle name="Calculation 3 32" xfId="5256"/>
    <cellStyle name="Calculation 3 27" xfId="5257"/>
    <cellStyle name="Input 2 20" xfId="5258"/>
    <cellStyle name="Input 2 15" xfId="5259"/>
    <cellStyle name="输出 2 4 2 2 14" xfId="5260"/>
    <cellStyle name="Calculation 3 33" xfId="5261"/>
    <cellStyle name="Calculation 3 28" xfId="5262"/>
    <cellStyle name="Input 2 21" xfId="5263"/>
    <cellStyle name="Input 2 16" xfId="5264"/>
    <cellStyle name="输出 2 4 2 2 15" xfId="5265"/>
    <cellStyle name="输出 2 4 2 2 20" xfId="5266"/>
    <cellStyle name="Calculation 3 34" xfId="5267"/>
    <cellStyle name="Calculation 3 29" xfId="5268"/>
    <cellStyle name="Calculation 3 3" xfId="5269"/>
    <cellStyle name="PSDate" xfId="5270"/>
    <cellStyle name="Input 2 22" xfId="5271"/>
    <cellStyle name="Input 2 17" xfId="5272"/>
    <cellStyle name="输出 2 4 2 2 16" xfId="5273"/>
    <cellStyle name="输出 2 4 2 2 21" xfId="5274"/>
    <cellStyle name="Calculation 3 35" xfId="5275"/>
    <cellStyle name="差_奖励补助测算7.23" xfId="5276"/>
    <cellStyle name="Input 2 23" xfId="5277"/>
    <cellStyle name="Input 2 18" xfId="5278"/>
    <cellStyle name="输出 2 4 2 2 17" xfId="5279"/>
    <cellStyle name="输出 2 4 2 2 22" xfId="5280"/>
    <cellStyle name="Calculation 3 36" xfId="5281"/>
    <cellStyle name="Percent [2]" xfId="5282"/>
    <cellStyle name="常规 79 2" xfId="5283"/>
    <cellStyle name="常规 84 2" xfId="5284"/>
    <cellStyle name="Calculation 3 4" xfId="5285"/>
    <cellStyle name="常规 84 3" xfId="5286"/>
    <cellStyle name="Calculation 3 5" xfId="5287"/>
    <cellStyle name="Calculation 3 6" xfId="5288"/>
    <cellStyle name="Calculation 3 7" xfId="5289"/>
    <cellStyle name="Calculation 3 8" xfId="5290"/>
    <cellStyle name="Calculation 3 9" xfId="5291"/>
    <cellStyle name="差_丽江汇总 2 2" xfId="5292"/>
    <cellStyle name="Calculation 4" xfId="5293"/>
    <cellStyle name="汇总 9 4 26" xfId="5294"/>
    <cellStyle name="汇总 9 4 31" xfId="5295"/>
    <cellStyle name="输出 2 12 4 37" xfId="5296"/>
    <cellStyle name="输出 2 12 4 42" xfId="5297"/>
    <cellStyle name="Calculation 4 10" xfId="5298"/>
    <cellStyle name="输出 2 12 4 38" xfId="5299"/>
    <cellStyle name="输出 2 12 4 43" xfId="5300"/>
    <cellStyle name="Calculation 4 11" xfId="5301"/>
    <cellStyle name="差_县级公安机关公用经费标准奖励测算方案（定稿）" xfId="5302"/>
    <cellStyle name="输出 2 12 4 39" xfId="5303"/>
    <cellStyle name="输出 2 12 4 44" xfId="5304"/>
    <cellStyle name="Calculation 4 12" xfId="5305"/>
    <cellStyle name="输出 2 12 4 45" xfId="5306"/>
    <cellStyle name="Calculation 4 13" xfId="5307"/>
    <cellStyle name="输出 2 12 4 46" xfId="5308"/>
    <cellStyle name="Calculation 4 14" xfId="5309"/>
    <cellStyle name="输出 2 12 4 47" xfId="5310"/>
    <cellStyle name="Calculation 4 20" xfId="5311"/>
    <cellStyle name="Calculation 4 15" xfId="5312"/>
    <cellStyle name="输出 2 12 4 48" xfId="5313"/>
    <cellStyle name="Calculation 4 21" xfId="5314"/>
    <cellStyle name="Calculation 4 16" xfId="5315"/>
    <cellStyle name="输出 2 12 4 49" xfId="5316"/>
    <cellStyle name="Calculation 4 22" xfId="5317"/>
    <cellStyle name="Calculation 4 17" xfId="5318"/>
    <cellStyle name="Input 3 10" xfId="5319"/>
    <cellStyle name="Calculation 4 23" xfId="5320"/>
    <cellStyle name="Calculation 4 18" xfId="5321"/>
    <cellStyle name="Input 3 11" xfId="5322"/>
    <cellStyle name="Calculation 4 24" xfId="5323"/>
    <cellStyle name="Calculation 4 19" xfId="5324"/>
    <cellStyle name="Note 2 14" xfId="5325"/>
    <cellStyle name="注释 2 25 5 32" xfId="5326"/>
    <cellStyle name="注释 2 25 5 27" xfId="5327"/>
    <cellStyle name="计算 17 14" xfId="5328"/>
    <cellStyle name="计算 22 14" xfId="5329"/>
    <cellStyle name="Calculation 4 2" xfId="5330"/>
    <cellStyle name="计算 2 17 2 18" xfId="5331"/>
    <cellStyle name="计算 2 17 2 23" xfId="5332"/>
    <cellStyle name="计算 2 22 2 18" xfId="5333"/>
    <cellStyle name="计算 2 22 2 23" xfId="5334"/>
    <cellStyle name="Input 3 12" xfId="5335"/>
    <cellStyle name="Calculation 4 30" xfId="5336"/>
    <cellStyle name="Calculation 4 25" xfId="5337"/>
    <cellStyle name="差_检验表（调整后）" xfId="5338"/>
    <cellStyle name="Calculation 4 31" xfId="5339"/>
    <cellStyle name="Calculation 4 26" xfId="5340"/>
    <cellStyle name="Input 3 13" xfId="5341"/>
    <cellStyle name="Input 3 14" xfId="5342"/>
    <cellStyle name="Calculation 4 32" xfId="5343"/>
    <cellStyle name="Calculation 4 27" xfId="5344"/>
    <cellStyle name="Input 3 20" xfId="5345"/>
    <cellStyle name="Input 3 15" xfId="5346"/>
    <cellStyle name="Calculation 4 33" xfId="5347"/>
    <cellStyle name="Calculation 4 28" xfId="5348"/>
    <cellStyle name="Input 3 21" xfId="5349"/>
    <cellStyle name="Input 3 16" xfId="5350"/>
    <cellStyle name="Calculation 4 34" xfId="5351"/>
    <cellStyle name="Calculation 4 29" xfId="5352"/>
    <cellStyle name="Note 2 20" xfId="5353"/>
    <cellStyle name="Note 2 15" xfId="5354"/>
    <cellStyle name="注释 2 25 5 33" xfId="5355"/>
    <cellStyle name="注释 2 25 5 28" xfId="5356"/>
    <cellStyle name="计算 17 15" xfId="5357"/>
    <cellStyle name="计算 17 20" xfId="5358"/>
    <cellStyle name="计算 22 15" xfId="5359"/>
    <cellStyle name="计算 22 20" xfId="5360"/>
    <cellStyle name="Calculation 4 3" xfId="5361"/>
    <cellStyle name="计算 2 17 2 19" xfId="5362"/>
    <cellStyle name="计算 2 17 2 24" xfId="5363"/>
    <cellStyle name="计算 2 22 2 19" xfId="5364"/>
    <cellStyle name="计算 2 22 2 24" xfId="5365"/>
    <cellStyle name="Input 3 22" xfId="5366"/>
    <cellStyle name="Input 3 17" xfId="5367"/>
    <cellStyle name="Calculation 4 40" xfId="5368"/>
    <cellStyle name="Calculation 4 35" xfId="5369"/>
    <cellStyle name="Input 3 23" xfId="5370"/>
    <cellStyle name="Input 3 18" xfId="5371"/>
    <cellStyle name="Calculation 4 41" xfId="5372"/>
    <cellStyle name="Calculation 4 36" xfId="5373"/>
    <cellStyle name="Input 3 24" xfId="5374"/>
    <cellStyle name="Input 3 19" xfId="5375"/>
    <cellStyle name="计算 2 16 3 10" xfId="5376"/>
    <cellStyle name="计算 2 21 3 10" xfId="5377"/>
    <cellStyle name="Calculation 4 42" xfId="5378"/>
    <cellStyle name="Calculation 4 37" xfId="5379"/>
    <cellStyle name="输出 6 2 10" xfId="5380"/>
    <cellStyle name="Input 3 30" xfId="5381"/>
    <cellStyle name="Input 3 25" xfId="5382"/>
    <cellStyle name="计算 2 16 3 11" xfId="5383"/>
    <cellStyle name="计算 2 21 3 11" xfId="5384"/>
    <cellStyle name="Calculation 4 43" xfId="5385"/>
    <cellStyle name="Calculation 4 38" xfId="5386"/>
    <cellStyle name="输出 6 2 11" xfId="5387"/>
    <cellStyle name="Input 3 31" xfId="5388"/>
    <cellStyle name="Input 3 26" xfId="5389"/>
    <cellStyle name="计算 2 16 3 12" xfId="5390"/>
    <cellStyle name="计算 2 21 3 12" xfId="5391"/>
    <cellStyle name="Calculation 4 44" xfId="5392"/>
    <cellStyle name="Calculation 4 39" xfId="5393"/>
    <cellStyle name="Note 2 21" xfId="5394"/>
    <cellStyle name="Note 2 16" xfId="5395"/>
    <cellStyle name="注释 2 25 5 34" xfId="5396"/>
    <cellStyle name="注释 2 25 5 29" xfId="5397"/>
    <cellStyle name="常规 85 2" xfId="5398"/>
    <cellStyle name="常规 90 2" xfId="5399"/>
    <cellStyle name="计算 17 16" xfId="5400"/>
    <cellStyle name="计算 17 21" xfId="5401"/>
    <cellStyle name="计算 22 16" xfId="5402"/>
    <cellStyle name="计算 22 21" xfId="5403"/>
    <cellStyle name="Calculation 4 4" xfId="5404"/>
    <cellStyle name="计算 2 17 2 25" xfId="5405"/>
    <cellStyle name="计算 2 17 2 30" xfId="5406"/>
    <cellStyle name="计算 2 22 2 25" xfId="5407"/>
    <cellStyle name="计算 2 22 2 30" xfId="5408"/>
    <cellStyle name="输出 6 2 12" xfId="5409"/>
    <cellStyle name="Input 3 32" xfId="5410"/>
    <cellStyle name="Input 3 27" xfId="5411"/>
    <cellStyle name="计算 2 16 3 13" xfId="5412"/>
    <cellStyle name="计算 2 21 3 13" xfId="5413"/>
    <cellStyle name="Calculation 4 45" xfId="5414"/>
    <cellStyle name="输出 6 2 13" xfId="5415"/>
    <cellStyle name="Input 3 33" xfId="5416"/>
    <cellStyle name="Input 3 28" xfId="5417"/>
    <cellStyle name="计算 2 16 3 14" xfId="5418"/>
    <cellStyle name="计算 2 21 3 14" xfId="5419"/>
    <cellStyle name="Calculation 4 46" xfId="5420"/>
    <cellStyle name="输出 6 2 14" xfId="5421"/>
    <cellStyle name="Input 3 34" xfId="5422"/>
    <cellStyle name="Input 3 29" xfId="5423"/>
    <cellStyle name="计算 2 16 3 15" xfId="5424"/>
    <cellStyle name="计算 2 16 3 20" xfId="5425"/>
    <cellStyle name="计算 2 21 3 15" xfId="5426"/>
    <cellStyle name="计算 2 21 3 20" xfId="5427"/>
    <cellStyle name="Calculation 4 47" xfId="5428"/>
    <cellStyle name="输出 6 2 15" xfId="5429"/>
    <cellStyle name="输出 6 2 20" xfId="5430"/>
    <cellStyle name="Input 3 40" xfId="5431"/>
    <cellStyle name="Input 3 35" xfId="5432"/>
    <cellStyle name="计算 2 16 3 16" xfId="5433"/>
    <cellStyle name="计算 2 16 3 21" xfId="5434"/>
    <cellStyle name="计算 2 21 3 16" xfId="5435"/>
    <cellStyle name="计算 2 21 3 21" xfId="5436"/>
    <cellStyle name="Calculation 4 48" xfId="5437"/>
    <cellStyle name="输出 6 2 16" xfId="5438"/>
    <cellStyle name="输出 6 2 21" xfId="5439"/>
    <cellStyle name="Input 3 41" xfId="5440"/>
    <cellStyle name="Input 3 36" xfId="5441"/>
    <cellStyle name="计算 2 16 3 17" xfId="5442"/>
    <cellStyle name="计算 2 16 3 22" xfId="5443"/>
    <cellStyle name="计算 2 21 3 17" xfId="5444"/>
    <cellStyle name="计算 2 21 3 22" xfId="5445"/>
    <cellStyle name="Calculation 4 49" xfId="5446"/>
    <cellStyle name="Note 2 22" xfId="5447"/>
    <cellStyle name="Note 2 17" xfId="5448"/>
    <cellStyle name="注释 2 25 5 40" xfId="5449"/>
    <cellStyle name="注释 2 25 5 35" xfId="5450"/>
    <cellStyle name="常规 90 3" xfId="5451"/>
    <cellStyle name="计算 17 17" xfId="5452"/>
    <cellStyle name="计算 17 22" xfId="5453"/>
    <cellStyle name="计算 22 17" xfId="5454"/>
    <cellStyle name="计算 22 22" xfId="5455"/>
    <cellStyle name="Calculation 4 5" xfId="5456"/>
    <cellStyle name="计算 2 17 2 26" xfId="5457"/>
    <cellStyle name="计算 2 17 2 31" xfId="5458"/>
    <cellStyle name="计算 2 22 2 26" xfId="5459"/>
    <cellStyle name="计算 2 22 2 31" xfId="5460"/>
    <cellStyle name="Note 2 23" xfId="5461"/>
    <cellStyle name="Note 2 18" xfId="5462"/>
    <cellStyle name="注释 2 25 5 41" xfId="5463"/>
    <cellStyle name="注释 2 25 5 36" xfId="5464"/>
    <cellStyle name="计算 17 18" xfId="5465"/>
    <cellStyle name="计算 17 23" xfId="5466"/>
    <cellStyle name="计算 22 18" xfId="5467"/>
    <cellStyle name="计算 22 23" xfId="5468"/>
    <cellStyle name="Calculation 4 6" xfId="5469"/>
    <cellStyle name="计算 2 17 2 27" xfId="5470"/>
    <cellStyle name="计算 2 17 2 32" xfId="5471"/>
    <cellStyle name="计算 2 22 2 27" xfId="5472"/>
    <cellStyle name="计算 2 22 2 32" xfId="5473"/>
    <cellStyle name="Note 2 19" xfId="5474"/>
    <cellStyle name="注释 2 25 5 42" xfId="5475"/>
    <cellStyle name="注释 2 25 5 37" xfId="5476"/>
    <cellStyle name="计算 17 19" xfId="5477"/>
    <cellStyle name="计算 17 24" xfId="5478"/>
    <cellStyle name="计算 22 19" xfId="5479"/>
    <cellStyle name="计算 22 24" xfId="5480"/>
    <cellStyle name="Calculation 4 7" xfId="5481"/>
    <cellStyle name="计算 2 17 2 28" xfId="5482"/>
    <cellStyle name="计算 2 17 2 33" xfId="5483"/>
    <cellStyle name="计算 2 22 2 28" xfId="5484"/>
    <cellStyle name="计算 2 22 2 33" xfId="5485"/>
    <cellStyle name="注释 2 25 5 43" xfId="5486"/>
    <cellStyle name="注释 2 25 5 38" xfId="5487"/>
    <cellStyle name="计算 17 25" xfId="5488"/>
    <cellStyle name="计算 17 30" xfId="5489"/>
    <cellStyle name="计算 22 25" xfId="5490"/>
    <cellStyle name="计算 22 30" xfId="5491"/>
    <cellStyle name="Calculation 4 8" xfId="5492"/>
    <cellStyle name="计算 2 17 2 29" xfId="5493"/>
    <cellStyle name="计算 2 17 2 34" xfId="5494"/>
    <cellStyle name="计算 2 22 2 29" xfId="5495"/>
    <cellStyle name="计算 2 22 2 34" xfId="5496"/>
    <cellStyle name="注释 2 25 5 44" xfId="5497"/>
    <cellStyle name="注释 2 25 5 39" xfId="5498"/>
    <cellStyle name="计算 17 26" xfId="5499"/>
    <cellStyle name="计算 17 31" xfId="5500"/>
    <cellStyle name="计算 22 26" xfId="5501"/>
    <cellStyle name="计算 22 31" xfId="5502"/>
    <cellStyle name="Calculation 4 9" xfId="5503"/>
    <cellStyle name="计算 2 17 2 35" xfId="5504"/>
    <cellStyle name="计算 2 17 2 40" xfId="5505"/>
    <cellStyle name="计算 2 22 2 35" xfId="5506"/>
    <cellStyle name="计算 2 22 2 40" xfId="5507"/>
    <cellStyle name="差_丽江汇总 2 3" xfId="5508"/>
    <cellStyle name="Calculation 5" xfId="5509"/>
    <cellStyle name="汇总 9 4 27" xfId="5510"/>
    <cellStyle name="汇总 9 4 32" xfId="5511"/>
    <cellStyle name="Calculation 6" xfId="5512"/>
    <cellStyle name="汇总 9 4 28" xfId="5513"/>
    <cellStyle name="汇总 9 4 33" xfId="5514"/>
    <cellStyle name="Calculation 7" xfId="5515"/>
    <cellStyle name="汇总 9 4 29" xfId="5516"/>
    <cellStyle name="汇总 9 4 34" xfId="5517"/>
    <cellStyle name="Calculation 8" xfId="5518"/>
    <cellStyle name="汇总 9 4 35" xfId="5519"/>
    <cellStyle name="汇总 9 4 40" xfId="5520"/>
    <cellStyle name="Calculation 9" xfId="5521"/>
    <cellStyle name="汇总 9 4 36" xfId="5522"/>
    <cellStyle name="汇总 9 4 41" xfId="5523"/>
    <cellStyle name="常规 2 10 5 2 2" xfId="5524"/>
    <cellStyle name="输出 2 13 14" xfId="5525"/>
    <cellStyle name="小数 2 3 42" xfId="5526"/>
    <cellStyle name="小数 2 3 37" xfId="5527"/>
    <cellStyle name="Check Cell" xfId="5528"/>
    <cellStyle name="Comma [0]" xfId="5529"/>
    <cellStyle name="Comma [0] 2" xfId="5530"/>
    <cellStyle name="注释 24 3 33" xfId="5531"/>
    <cellStyle name="注释 24 3 28" xfId="5532"/>
    <cellStyle name="注释 19 3 33" xfId="5533"/>
    <cellStyle name="注释 19 3 28" xfId="5534"/>
    <cellStyle name="Comma [0] 2 2" xfId="5535"/>
    <cellStyle name="汇总 4 3 4" xfId="5536"/>
    <cellStyle name="注释 24 3 34" xfId="5537"/>
    <cellStyle name="注释 24 3 29" xfId="5538"/>
    <cellStyle name="注释 19 3 34" xfId="5539"/>
    <cellStyle name="注释 19 3 29" xfId="5540"/>
    <cellStyle name="Comma [0] 2 3" xfId="5541"/>
    <cellStyle name="汇总 4 3 5" xfId="5542"/>
    <cellStyle name="注释 24 3 40" xfId="5543"/>
    <cellStyle name="注释 24 3 35" xfId="5544"/>
    <cellStyle name="注释 19 3 40" xfId="5545"/>
    <cellStyle name="注释 19 3 35" xfId="5546"/>
    <cellStyle name="Comma [0] 2 4" xfId="5547"/>
    <cellStyle name="汇总 4 3 6" xfId="5548"/>
    <cellStyle name="注释 24 3 41" xfId="5549"/>
    <cellStyle name="注释 24 3 36" xfId="5550"/>
    <cellStyle name="注释 19 3 41" xfId="5551"/>
    <cellStyle name="注释 19 3 36" xfId="5552"/>
    <cellStyle name="Comma [0] 2 5" xfId="5553"/>
    <cellStyle name="汇总 4 3 7" xfId="5554"/>
    <cellStyle name="Comma [0] 3 2" xfId="5555"/>
    <cellStyle name="汇总 4 4 4" xfId="5556"/>
    <cellStyle name="Comma [0] 3 3" xfId="5557"/>
    <cellStyle name="汇总 4 4 5" xfId="5558"/>
    <cellStyle name="Comma [0] 3 4" xfId="5559"/>
    <cellStyle name="汇总 4 4 6" xfId="5560"/>
    <cellStyle name="Comma [0] 3 5" xfId="5561"/>
    <cellStyle name="汇总 4 4 7" xfId="5562"/>
    <cellStyle name="Comma [0] 5" xfId="5563"/>
    <cellStyle name="Comma [0] 6" xfId="5564"/>
    <cellStyle name="Comma [0] 7" xfId="5565"/>
    <cellStyle name="注释 2 27 3 45" xfId="5566"/>
    <cellStyle name="注释 2 13 3 2" xfId="5567"/>
    <cellStyle name="Comma_!!!GO" xfId="5568"/>
    <cellStyle name="Currency1" xfId="5569"/>
    <cellStyle name="输出 14 4 46" xfId="5570"/>
    <cellStyle name="汇总 5 2 16" xfId="5571"/>
    <cellStyle name="汇总 5 2 21" xfId="5572"/>
    <cellStyle name="Date" xfId="5573"/>
    <cellStyle name="输出 2 16 2 2" xfId="5574"/>
    <cellStyle name="输出 2 21 2 2" xfId="5575"/>
    <cellStyle name="汇总 2 11 2 21" xfId="5576"/>
    <cellStyle name="汇总 2 11 2 16" xfId="5577"/>
    <cellStyle name="计算 2 25 4 11" xfId="5578"/>
    <cellStyle name="计算 2 30 4 11" xfId="5579"/>
    <cellStyle name="输入 2 21 2" xfId="5580"/>
    <cellStyle name="输入 2 16 2" xfId="5581"/>
    <cellStyle name="Dollar (zero dec)" xfId="5582"/>
    <cellStyle name="标题 4 2 11" xfId="5583"/>
    <cellStyle name="输出 2 29 9" xfId="5584"/>
    <cellStyle name="Input 9 12" xfId="5585"/>
    <cellStyle name="Explanatory Text" xfId="5586"/>
    <cellStyle name="Input 4 10" xfId="5587"/>
    <cellStyle name="e鯪9Y_x000b_" xfId="5588"/>
    <cellStyle name="Fixed" xfId="5589"/>
    <cellStyle name="gcd" xfId="5590"/>
    <cellStyle name="汇总 2 6 4 26" xfId="5591"/>
    <cellStyle name="汇总 2 6 4 31" xfId="5592"/>
    <cellStyle name="输出 2 13 2 18" xfId="5593"/>
    <cellStyle name="输出 2 13 2 23" xfId="5594"/>
    <cellStyle name="Note 4 8" xfId="5595"/>
    <cellStyle name="汇总 2 5 3 32" xfId="5596"/>
    <cellStyle name="汇总 2 5 3 27" xfId="5597"/>
    <cellStyle name="Good" xfId="5598"/>
    <cellStyle name="PSDec 2" xfId="5599"/>
    <cellStyle name="注释 32 2 31" xfId="5600"/>
    <cellStyle name="注释 32 2 26" xfId="5601"/>
    <cellStyle name="注释 27 2 31" xfId="5602"/>
    <cellStyle name="注释 27 2 26" xfId="5603"/>
    <cellStyle name="Output 2 2 31" xfId="5604"/>
    <cellStyle name="Output 2 2 26" xfId="5605"/>
    <cellStyle name="常规 10" xfId="5606"/>
    <cellStyle name="注释 34 13" xfId="5607"/>
    <cellStyle name="注释 29 13" xfId="5608"/>
    <cellStyle name="注释 2 5 5 34" xfId="5609"/>
    <cellStyle name="注释 2 5 5 29" xfId="5610"/>
    <cellStyle name="Output 4 13" xfId="5611"/>
    <cellStyle name="Grey" xfId="5612"/>
    <cellStyle name="汇总 12 3 12" xfId="5613"/>
    <cellStyle name="Header1" xfId="5614"/>
    <cellStyle name="Header2" xfId="5615"/>
    <cellStyle name="Mon閠aire_!!!GO" xfId="5616"/>
    <cellStyle name="输入 12 2 19" xfId="5617"/>
    <cellStyle name="输入 12 2 24" xfId="5618"/>
    <cellStyle name="计算 10 4 11" xfId="5619"/>
    <cellStyle name="计算 2 25 2 8" xfId="5620"/>
    <cellStyle name="计算 2 30 2 8" xfId="5621"/>
    <cellStyle name="输出 2 9 2 27" xfId="5622"/>
    <cellStyle name="输出 2 9 2 32" xfId="5623"/>
    <cellStyle name="Header2 17" xfId="5624"/>
    <cellStyle name="输出 2 9 2 28" xfId="5625"/>
    <cellStyle name="输出 2 9 2 33" xfId="5626"/>
    <cellStyle name="Header2 18" xfId="5627"/>
    <cellStyle name="输出 2 9 2 29" xfId="5628"/>
    <cellStyle name="输出 2 9 2 34" xfId="5629"/>
    <cellStyle name="Header2 19" xfId="5630"/>
    <cellStyle name="汇总 16 2 6" xfId="5631"/>
    <cellStyle name="汇总 21 2 6" xfId="5632"/>
    <cellStyle name="输出 2 9 2 3" xfId="5633"/>
    <cellStyle name="Header2 2" xfId="5634"/>
    <cellStyle name="Input 7 33" xfId="5635"/>
    <cellStyle name="Input 7 28" xfId="5636"/>
    <cellStyle name="输入 2 21 4 6" xfId="5637"/>
    <cellStyle name="输入 2 16 4 6" xfId="5638"/>
    <cellStyle name="Header2 2 2" xfId="5639"/>
    <cellStyle name="输入 2 21 4 7" xfId="5640"/>
    <cellStyle name="输入 2 16 4 7" xfId="5641"/>
    <cellStyle name="Header2 2 3" xfId="5642"/>
    <cellStyle name="输入 2 21 4 8" xfId="5643"/>
    <cellStyle name="输入 2 16 4 8" xfId="5644"/>
    <cellStyle name="Header2 2 4" xfId="5645"/>
    <cellStyle name="汇总 16 2 7" xfId="5646"/>
    <cellStyle name="汇总 21 2 7" xfId="5647"/>
    <cellStyle name="输出 2 9 2 4" xfId="5648"/>
    <cellStyle name="Header2 3" xfId="5649"/>
    <cellStyle name="Input 7 34" xfId="5650"/>
    <cellStyle name="Input 7 29" xfId="5651"/>
    <cellStyle name="汇总 16 2 8" xfId="5652"/>
    <cellStyle name="汇总 21 2 8" xfId="5653"/>
    <cellStyle name="输出 2 9 2 5" xfId="5654"/>
    <cellStyle name="Header2 4" xfId="5655"/>
    <cellStyle name="Input 7 40" xfId="5656"/>
    <cellStyle name="Input 7 35" xfId="5657"/>
    <cellStyle name="汇总 16 2 9" xfId="5658"/>
    <cellStyle name="汇总 21 2 9" xfId="5659"/>
    <cellStyle name="输出 2 9 2 6" xfId="5660"/>
    <cellStyle name="Header2 5" xfId="5661"/>
    <cellStyle name="Input 7 41" xfId="5662"/>
    <cellStyle name="Input 7 36" xfId="5663"/>
    <cellStyle name="输出 2 9 2 7" xfId="5664"/>
    <cellStyle name="Header2 6" xfId="5665"/>
    <cellStyle name="Input 7 42" xfId="5666"/>
    <cellStyle name="Input 7 37" xfId="5667"/>
    <cellStyle name="输出 2 9 2 8" xfId="5668"/>
    <cellStyle name="Header2 7" xfId="5669"/>
    <cellStyle name="Input 7 43" xfId="5670"/>
    <cellStyle name="Input 7 38" xfId="5671"/>
    <cellStyle name="好_2006年水利统计指标统计表" xfId="5672"/>
    <cellStyle name="输出 2 9 2 9" xfId="5673"/>
    <cellStyle name="Header2 8" xfId="5674"/>
    <cellStyle name="Input 7 44" xfId="5675"/>
    <cellStyle name="Input 7 39" xfId="5676"/>
    <cellStyle name="Header2 9" xfId="5677"/>
    <cellStyle name="警告文本 10" xfId="5678"/>
    <cellStyle name="Input 7 45" xfId="5679"/>
    <cellStyle name="注释 9 2" xfId="5680"/>
    <cellStyle name="Heading 1" xfId="5681"/>
    <cellStyle name="汇总 16 2 11" xfId="5682"/>
    <cellStyle name="汇总 21 2 11" xfId="5683"/>
    <cellStyle name="警告文本 15" xfId="5684"/>
    <cellStyle name="警告文本 20" xfId="5685"/>
    <cellStyle name="注释 13 5 20" xfId="5686"/>
    <cellStyle name="注释 13 5 15" xfId="5687"/>
    <cellStyle name="HEADING1" xfId="5688"/>
    <cellStyle name="警告文本 16" xfId="5689"/>
    <cellStyle name="警告文本 21" xfId="5690"/>
    <cellStyle name="注释 13 5 21" xfId="5691"/>
    <cellStyle name="注释 13 5 16" xfId="5692"/>
    <cellStyle name="HEADING2" xfId="5693"/>
    <cellStyle name="Input" xfId="5694"/>
    <cellStyle name="Input [yellow]" xfId="5695"/>
    <cellStyle name="输出 2 8 4 37" xfId="5696"/>
    <cellStyle name="输出 2 8 4 42" xfId="5697"/>
    <cellStyle name="Input [yellow] 10" xfId="5698"/>
    <cellStyle name="好_下半年禁吸戒毒经费1000万元" xfId="5699"/>
    <cellStyle name="差 2 14" xfId="5700"/>
    <cellStyle name="输出 2 8 4 38" xfId="5701"/>
    <cellStyle name="输出 2 8 4 43" xfId="5702"/>
    <cellStyle name="注释 2 4 2" xfId="5703"/>
    <cellStyle name="Input [yellow] 11" xfId="5704"/>
    <cellStyle name="差 2 20" xfId="5705"/>
    <cellStyle name="差 2 15" xfId="5706"/>
    <cellStyle name="输出 2 8 4 39" xfId="5707"/>
    <cellStyle name="输出 2 8 4 44" xfId="5708"/>
    <cellStyle name="注释 2 4 3" xfId="5709"/>
    <cellStyle name="Input [yellow] 12" xfId="5710"/>
    <cellStyle name="差 2 21" xfId="5711"/>
    <cellStyle name="差 2 16" xfId="5712"/>
    <cellStyle name="输出 2 8 4 45" xfId="5713"/>
    <cellStyle name="注释 2 4 4" xfId="5714"/>
    <cellStyle name="Input [yellow] 13" xfId="5715"/>
    <cellStyle name="差 2 22" xfId="5716"/>
    <cellStyle name="差 2 17" xfId="5717"/>
    <cellStyle name="输出 2 8 4 46" xfId="5718"/>
    <cellStyle name="注释 2 4 5" xfId="5719"/>
    <cellStyle name="Input [yellow] 14" xfId="5720"/>
    <cellStyle name="差 2 23" xfId="5721"/>
    <cellStyle name="差 2 18" xfId="5722"/>
    <cellStyle name="输出 2 8 4 47" xfId="5723"/>
    <cellStyle name="注释 2 4 6" xfId="5724"/>
    <cellStyle name="Input [yellow] 20" xfId="5725"/>
    <cellStyle name="Input [yellow] 15" xfId="5726"/>
    <cellStyle name="差 2 24" xfId="5727"/>
    <cellStyle name="差 2 19" xfId="5728"/>
    <cellStyle name="输出 2 8 4 48" xfId="5729"/>
    <cellStyle name="注释 2 4 7" xfId="5730"/>
    <cellStyle name="Input [yellow] 21" xfId="5731"/>
    <cellStyle name="Input [yellow] 16" xfId="5732"/>
    <cellStyle name="差 2 30" xfId="5733"/>
    <cellStyle name="差 2 25" xfId="5734"/>
    <cellStyle name="输出 2 8 4 49" xfId="5735"/>
    <cellStyle name="注释 2 4 8" xfId="5736"/>
    <cellStyle name="Input [yellow] 22" xfId="5737"/>
    <cellStyle name="Input [yellow] 17" xfId="5738"/>
    <cellStyle name="差 2 26" xfId="5739"/>
    <cellStyle name="注释 2 4 9" xfId="5740"/>
    <cellStyle name="Input [yellow] 23" xfId="5741"/>
    <cellStyle name="Input [yellow] 18" xfId="5742"/>
    <cellStyle name="差 2 27" xfId="5743"/>
    <cellStyle name="输出 14 3 10" xfId="5744"/>
    <cellStyle name="Input [yellow] 24" xfId="5745"/>
    <cellStyle name="Input [yellow] 19" xfId="5746"/>
    <cellStyle name="差 2 28" xfId="5747"/>
    <cellStyle name="输出 6 2 2 16" xfId="5748"/>
    <cellStyle name="输出 6 2 2 21" xfId="5749"/>
    <cellStyle name="Input [yellow] 2 22" xfId="5750"/>
    <cellStyle name="Input [yellow] 2 17" xfId="5751"/>
    <cellStyle name="输出 6 2 2 17" xfId="5752"/>
    <cellStyle name="输出 6 2 2 22" xfId="5753"/>
    <cellStyle name="Input [yellow] 2 23" xfId="5754"/>
    <cellStyle name="Input [yellow] 2 18" xfId="5755"/>
    <cellStyle name="输出 6 2 2 18" xfId="5756"/>
    <cellStyle name="输出 6 2 2 23" xfId="5757"/>
    <cellStyle name="Input [yellow] 2 19" xfId="5758"/>
    <cellStyle name="Input [yellow] 2 2 10" xfId="5759"/>
    <cellStyle name="Input [yellow] 2 2 11" xfId="5760"/>
    <cellStyle name="Input [yellow] 2 2 12" xfId="5761"/>
    <cellStyle name="Input [yellow] 2 2 13" xfId="5762"/>
    <cellStyle name="Input [yellow] 2 2 14" xfId="5763"/>
    <cellStyle name="Input [yellow] 2 2 20" xfId="5764"/>
    <cellStyle name="Input [yellow] 2 2 15" xfId="5765"/>
    <cellStyle name="Input [yellow] 2 2 21" xfId="5766"/>
    <cellStyle name="Input [yellow] 2 2 16" xfId="5767"/>
    <cellStyle name="Input [yellow] 2 2 22" xfId="5768"/>
    <cellStyle name="Input [yellow] 2 2 17" xfId="5769"/>
    <cellStyle name="Input [yellow] 2 2 23" xfId="5770"/>
    <cellStyle name="Input [yellow] 2 2 18" xfId="5771"/>
    <cellStyle name="Input [yellow] 2 2 19" xfId="5772"/>
    <cellStyle name="差_2007年超收额预计（3000亿）" xfId="5773"/>
    <cellStyle name="注释 2 28 2 4 20" xfId="5774"/>
    <cellStyle name="注释 2 28 2 4 15" xfId="5775"/>
    <cellStyle name="Input 8 2" xfId="5776"/>
    <cellStyle name="Note 3 41" xfId="5777"/>
    <cellStyle name="Note 3 36" xfId="5778"/>
    <cellStyle name="Input [yellow] 2 2 2" xfId="5779"/>
    <cellStyle name="注释 2 28 3 33" xfId="5780"/>
    <cellStyle name="注释 2 28 3 28" xfId="5781"/>
    <cellStyle name="汇总 2 21 4 48" xfId="5782"/>
    <cellStyle name="汇总 2 16 4 48" xfId="5783"/>
    <cellStyle name="注释 8 2 2 27" xfId="5784"/>
    <cellStyle name="注释 8 2 2 32" xfId="5785"/>
    <cellStyle name="Input [yellow] 2 2 2 10" xfId="5786"/>
    <cellStyle name="强调文字颜色 5 2 16" xfId="5787"/>
    <cellStyle name="强调文字颜色 5 2 21" xfId="5788"/>
    <cellStyle name="注释 36 10" xfId="5789"/>
    <cellStyle name="注释 2 28 3 34" xfId="5790"/>
    <cellStyle name="注释 2 28 3 29" xfId="5791"/>
    <cellStyle name="汇总 2 21 4 49" xfId="5792"/>
    <cellStyle name="汇总 2 16 4 49" xfId="5793"/>
    <cellStyle name="注释 8 2 2 28" xfId="5794"/>
    <cellStyle name="注释 8 2 2 33" xfId="5795"/>
    <cellStyle name="Input [yellow] 2 2 2 11" xfId="5796"/>
    <cellStyle name="强调文字颜色 5 2 17" xfId="5797"/>
    <cellStyle name="强调文字颜色 5 2 22" xfId="5798"/>
    <cellStyle name="差_Book1_1_Book1" xfId="5799"/>
    <cellStyle name="计算 2 3 2 45" xfId="5800"/>
    <cellStyle name="Input [yellow] 2 2 2 13" xfId="5801"/>
    <cellStyle name="强调文字颜色 5 2 19" xfId="5802"/>
    <cellStyle name="强调文字颜色 5 2 24" xfId="5803"/>
    <cellStyle name="PSHeading" xfId="5804"/>
    <cellStyle name="Input [yellow] 2 2 2 14" xfId="5805"/>
    <cellStyle name="强调文字颜色 5 2 25" xfId="5806"/>
    <cellStyle name="强调文字颜色 5 2 30" xfId="5807"/>
    <cellStyle name="注释 36 14" xfId="5808"/>
    <cellStyle name="注释 2 28 3 43" xfId="5809"/>
    <cellStyle name="注释 2 28 3 38" xfId="5810"/>
    <cellStyle name="汇总 2 11 4 2" xfId="5811"/>
    <cellStyle name="注释 8 2 2 37" xfId="5812"/>
    <cellStyle name="注释 8 2 2 42" xfId="5813"/>
    <cellStyle name="Input [yellow] 2 2 2 20" xfId="5814"/>
    <cellStyle name="Input [yellow] 2 2 2 15" xfId="5815"/>
    <cellStyle name="强调文字颜色 5 2 26" xfId="5816"/>
    <cellStyle name="输出 11 2 2 15" xfId="5817"/>
    <cellStyle name="输出 11 2 2 20" xfId="5818"/>
    <cellStyle name="差_第一部分：综合全" xfId="5819"/>
    <cellStyle name="差_江西超收收入安排（1-10月份）" xfId="5820"/>
    <cellStyle name="输出 2 28 2 2 35" xfId="5821"/>
    <cellStyle name="注释 36 20" xfId="5822"/>
    <cellStyle name="注释 36 15" xfId="5823"/>
    <cellStyle name="注释 2 28 3 44" xfId="5824"/>
    <cellStyle name="注释 2 28 3 39" xfId="5825"/>
    <cellStyle name="汇总 2 11 4 3" xfId="5826"/>
    <cellStyle name="注释 8 2 2 38" xfId="5827"/>
    <cellStyle name="注释 8 2 2 43" xfId="5828"/>
    <cellStyle name="Input [yellow] 2 2 2 21" xfId="5829"/>
    <cellStyle name="Input [yellow] 2 2 2 16" xfId="5830"/>
    <cellStyle name="强调文字颜色 5 2 27" xfId="5831"/>
    <cellStyle name="注释 36 21" xfId="5832"/>
    <cellStyle name="注释 36 16" xfId="5833"/>
    <cellStyle name="注释 2 28 3 45" xfId="5834"/>
    <cellStyle name="注释 2 23 3 2" xfId="5835"/>
    <cellStyle name="注释 2 18 3 2" xfId="5836"/>
    <cellStyle name="汇总 2 11 4 4" xfId="5837"/>
    <cellStyle name="注释 8 2 2 39" xfId="5838"/>
    <cellStyle name="注释 8 2 2 44" xfId="5839"/>
    <cellStyle name="Input [yellow] 2 2 2 22" xfId="5840"/>
    <cellStyle name="Input [yellow] 2 2 2 17" xfId="5841"/>
    <cellStyle name="强调文字颜色 5 2 28" xfId="5842"/>
    <cellStyle name="注释 36 22" xfId="5843"/>
    <cellStyle name="注释 36 17" xfId="5844"/>
    <cellStyle name="注释 2 23 3 3" xfId="5845"/>
    <cellStyle name="注释 2 18 3 3" xfId="5846"/>
    <cellStyle name="汇总 2 11 4 5" xfId="5847"/>
    <cellStyle name="注释 8 2 2 45" xfId="5848"/>
    <cellStyle name="Input [yellow] 2 2 2 23" xfId="5849"/>
    <cellStyle name="Input [yellow] 2 2 2 18" xfId="5850"/>
    <cellStyle name="强调文字颜色 5 2 29" xfId="5851"/>
    <cellStyle name="注释 36 23" xfId="5852"/>
    <cellStyle name="注释 36 18" xfId="5853"/>
    <cellStyle name="注释 2 23 3 4" xfId="5854"/>
    <cellStyle name="注释 2 18 3 4" xfId="5855"/>
    <cellStyle name="汇总 2 11 4 6" xfId="5856"/>
    <cellStyle name="Input [yellow] 2 2 2 24" xfId="5857"/>
    <cellStyle name="Input [yellow] 2 2 2 19" xfId="5858"/>
    <cellStyle name="输出 6 10" xfId="5859"/>
    <cellStyle name="Input [yellow] 2 2 2 2" xfId="5860"/>
    <cellStyle name="Input [yellow] 2 2 2 30" xfId="5861"/>
    <cellStyle name="Input [yellow] 2 2 2 25" xfId="5862"/>
    <cellStyle name="输出 6 11" xfId="5863"/>
    <cellStyle name="汇总 16 3 10" xfId="5864"/>
    <cellStyle name="汇总 21 3 10" xfId="5865"/>
    <cellStyle name="注释 2 23 3 5" xfId="5866"/>
    <cellStyle name="注释 2 18 3 5" xfId="5867"/>
    <cellStyle name="注释 36 19" xfId="5868"/>
    <cellStyle name="常规 128 2" xfId="5869"/>
    <cellStyle name="常规 133 2" xfId="5870"/>
    <cellStyle name="汇总 2 11 4 7" xfId="5871"/>
    <cellStyle name="注释 2 23 3 6" xfId="5872"/>
    <cellStyle name="注释 2 18 3 6" xfId="5873"/>
    <cellStyle name="汇总 2 11 4 8" xfId="5874"/>
    <cellStyle name="汇总 21 3 11" xfId="5875"/>
    <cellStyle name="汇总 16 3 11" xfId="5876"/>
    <cellStyle name="Input [yellow] 2 2 2 31" xfId="5877"/>
    <cellStyle name="Input [yellow] 2 2 2 26" xfId="5878"/>
    <cellStyle name="输出 6 12" xfId="5879"/>
    <cellStyle name="Input [yellow] 2 2 2 3" xfId="5880"/>
    <cellStyle name="Input 2 2" xfId="5881"/>
    <cellStyle name="注释 13 5 41" xfId="5882"/>
    <cellStyle name="注释 13 5 36" xfId="5883"/>
    <cellStyle name="汇总 21 3 4" xfId="5884"/>
    <cellStyle name="汇总 16 3 4" xfId="5885"/>
    <cellStyle name="Input [yellow] 2 2 2 6" xfId="5886"/>
    <cellStyle name="Input 2 3" xfId="5887"/>
    <cellStyle name="注释 13 5 42" xfId="5888"/>
    <cellStyle name="注释 13 5 37" xfId="5889"/>
    <cellStyle name="输出 2 9 3 2" xfId="5890"/>
    <cellStyle name="汇总 21 3 5" xfId="5891"/>
    <cellStyle name="汇总 16 3 5" xfId="5892"/>
    <cellStyle name="Input [yellow] 2 2 2 7" xfId="5893"/>
    <cellStyle name="Input 2 4" xfId="5894"/>
    <cellStyle name="注释 13 5 43" xfId="5895"/>
    <cellStyle name="注释 13 5 38" xfId="5896"/>
    <cellStyle name="输出 2 9 3 3" xfId="5897"/>
    <cellStyle name="汇总 21 3 6" xfId="5898"/>
    <cellStyle name="汇总 16 3 6" xfId="5899"/>
    <cellStyle name="Input [yellow] 2 2 2 8" xfId="5900"/>
    <cellStyle name="Input 2 5" xfId="5901"/>
    <cellStyle name="注释 13 5 44" xfId="5902"/>
    <cellStyle name="注释 13 5 39" xfId="5903"/>
    <cellStyle name="输出 2 9 3 4" xfId="5904"/>
    <cellStyle name="汇总 21 3 7" xfId="5905"/>
    <cellStyle name="汇总 16 3 7" xfId="5906"/>
    <cellStyle name="Input [yellow] 2 2 2 9" xfId="5907"/>
    <cellStyle name="Note 3 42" xfId="5908"/>
    <cellStyle name="Note 3 37" xfId="5909"/>
    <cellStyle name="Input [yellow] 2 2 3" xfId="5910"/>
    <cellStyle name="汇总 2 20 2 14" xfId="5911"/>
    <cellStyle name="汇总 2 15 2 14" xfId="5912"/>
    <cellStyle name="Input [yellow] 2 2 3 2" xfId="5913"/>
    <cellStyle name="Note 3 43" xfId="5914"/>
    <cellStyle name="Note 3 38" xfId="5915"/>
    <cellStyle name="Input [yellow] 2 2 4" xfId="5916"/>
    <cellStyle name="Input [yellow] 2 2 4 2" xfId="5917"/>
    <cellStyle name="计算 2 29 4 49" xfId="5918"/>
    <cellStyle name="Note 3 44" xfId="5919"/>
    <cellStyle name="Note 3 39" xfId="5920"/>
    <cellStyle name="Input [yellow] 2 2 5" xfId="5921"/>
    <cellStyle name="Note 3 45" xfId="5922"/>
    <cellStyle name="Input [yellow] 2 2 6" xfId="5923"/>
    <cellStyle name="Input [yellow] 2 2 7" xfId="5924"/>
    <cellStyle name="Input [yellow] 2 2 8" xfId="5925"/>
    <cellStyle name="Input [yellow] 2 2 9" xfId="5926"/>
    <cellStyle name="Input [yellow] 2 3 10" xfId="5927"/>
    <cellStyle name="Input Cells" xfId="5928"/>
    <cellStyle name="汇总 2 15 4 10" xfId="5929"/>
    <cellStyle name="汇总 2 20 4 10" xfId="5930"/>
    <cellStyle name="Input [yellow] 2 3 11" xfId="5931"/>
    <cellStyle name="Input [yellow] 2 3 12" xfId="5932"/>
    <cellStyle name="Input [yellow] 2 3 13" xfId="5933"/>
    <cellStyle name="Input [yellow] 2 3 14" xfId="5934"/>
    <cellStyle name="Input [yellow] 2 3 20" xfId="5935"/>
    <cellStyle name="Input [yellow] 2 3 15" xfId="5936"/>
    <cellStyle name="Input [yellow] 2 3 21" xfId="5937"/>
    <cellStyle name="Input [yellow] 2 3 16" xfId="5938"/>
    <cellStyle name="计算 8 3 2" xfId="5939"/>
    <cellStyle name="Input [yellow] 2 3 22" xfId="5940"/>
    <cellStyle name="Input [yellow] 2 3 17" xfId="5941"/>
    <cellStyle name="计算 8 3 3" xfId="5942"/>
    <cellStyle name="Input [yellow] 2 3 23" xfId="5943"/>
    <cellStyle name="Input [yellow] 2 3 18" xfId="5944"/>
    <cellStyle name="计算 8 3 4" xfId="5945"/>
    <cellStyle name="Input [yellow] 2 3 24" xfId="5946"/>
    <cellStyle name="Input [yellow] 2 3 19" xfId="5947"/>
    <cellStyle name="Input [yellow] 2 3 2" xfId="5948"/>
    <cellStyle name="计算 8 3 5" xfId="5949"/>
    <cellStyle name="Input [yellow] 2 3 30" xfId="5950"/>
    <cellStyle name="Input [yellow] 2 3 25" xfId="5951"/>
    <cellStyle name="计算 8 3 6" xfId="5952"/>
    <cellStyle name="Input [yellow] 2 3 31" xfId="5953"/>
    <cellStyle name="Input [yellow] 2 3 26" xfId="5954"/>
    <cellStyle name="计算 8 3 7" xfId="5955"/>
    <cellStyle name="Input [yellow] 2 3 32" xfId="5956"/>
    <cellStyle name="Input [yellow] 2 3 27" xfId="5957"/>
    <cellStyle name="sstot 2" xfId="5958"/>
    <cellStyle name="输出 2 19 3 7" xfId="5959"/>
    <cellStyle name="输出 2 24 3 7" xfId="5960"/>
    <cellStyle name="计算 8 3 8" xfId="5961"/>
    <cellStyle name="Input [yellow] 2 3 33" xfId="5962"/>
    <cellStyle name="Input [yellow] 2 3 28" xfId="5963"/>
    <cellStyle name="计算 8 3 9" xfId="5964"/>
    <cellStyle name="Input [yellow] 2 3 34" xfId="5965"/>
    <cellStyle name="Input [yellow] 2 3 29" xfId="5966"/>
    <cellStyle name="Input [yellow] 2 3 3" xfId="5967"/>
    <cellStyle name="Input [yellow] 2 3 40" xfId="5968"/>
    <cellStyle name="Input [yellow] 2 3 35" xfId="5969"/>
    <cellStyle name="Input [yellow] 2 3 41" xfId="5970"/>
    <cellStyle name="Input [yellow] 2 3 36" xfId="5971"/>
    <cellStyle name="Input [yellow] 2 3 42" xfId="5972"/>
    <cellStyle name="Input [yellow] 2 3 37" xfId="5973"/>
    <cellStyle name="Input [yellow] 2 3 43" xfId="5974"/>
    <cellStyle name="Input [yellow] 2 3 38" xfId="5975"/>
    <cellStyle name="Input [yellow] 2 3 44" xfId="5976"/>
    <cellStyle name="Input [yellow] 2 3 39" xfId="5977"/>
    <cellStyle name="Input [yellow] 2 3 4" xfId="5978"/>
    <cellStyle name="Input [yellow] 2 3 5" xfId="5979"/>
    <cellStyle name="Input [yellow] 2 3 6" xfId="5980"/>
    <cellStyle name="Input [yellow] 2 3 7" xfId="5981"/>
    <cellStyle name="注释 2 11 2 23" xfId="5982"/>
    <cellStyle name="注释 2 11 2 18" xfId="5983"/>
    <cellStyle name="输入 2 14 2 22" xfId="5984"/>
    <cellStyle name="输入 2 14 2 17" xfId="5985"/>
    <cellStyle name="计算 8 10" xfId="5986"/>
    <cellStyle name="Input [yellow] 2 3 8" xfId="5987"/>
    <cellStyle name="注释 2 11 2 19" xfId="5988"/>
    <cellStyle name="输入 2 14 2 23" xfId="5989"/>
    <cellStyle name="输入 2 14 2 18" xfId="5990"/>
    <cellStyle name="计算 8 11" xfId="5991"/>
    <cellStyle name="Input [yellow] 2 3 9" xfId="5992"/>
    <cellStyle name="注释 2 10 9" xfId="5993"/>
    <cellStyle name="Input [yellow] 2 4" xfId="5994"/>
    <cellStyle name="输入 12 4" xfId="5995"/>
    <cellStyle name="Note 2 2 41" xfId="5996"/>
    <cellStyle name="Note 2 2 36" xfId="5997"/>
    <cellStyle name="汇总 19 2 14" xfId="5998"/>
    <cellStyle name="汇总 24 2 14" xfId="5999"/>
    <cellStyle name="Input [yellow] 2 4 10" xfId="6000"/>
    <cellStyle name="输入 12 5" xfId="6001"/>
    <cellStyle name="Note 2 2 42" xfId="6002"/>
    <cellStyle name="Note 2 2 37" xfId="6003"/>
    <cellStyle name="汇总 19 2 15" xfId="6004"/>
    <cellStyle name="汇总 19 2 20" xfId="6005"/>
    <cellStyle name="汇总 24 2 15" xfId="6006"/>
    <cellStyle name="汇总 24 2 20" xfId="6007"/>
    <cellStyle name="Input [yellow] 2 4 11" xfId="6008"/>
    <cellStyle name="常规 3_本公支" xfId="6009"/>
    <cellStyle name="输入 12 6" xfId="6010"/>
    <cellStyle name="Note 2 2 43" xfId="6011"/>
    <cellStyle name="Note 2 2 38" xfId="6012"/>
    <cellStyle name="汇总 19 2 16" xfId="6013"/>
    <cellStyle name="汇总 19 2 21" xfId="6014"/>
    <cellStyle name="汇总 24 2 16" xfId="6015"/>
    <cellStyle name="汇总 24 2 21" xfId="6016"/>
    <cellStyle name="Input [yellow] 2 4 12" xfId="6017"/>
    <cellStyle name="输入 12 7" xfId="6018"/>
    <cellStyle name="Note 2 2 44" xfId="6019"/>
    <cellStyle name="Note 2 2 39" xfId="6020"/>
    <cellStyle name="汇总 19 2 17" xfId="6021"/>
    <cellStyle name="汇总 19 2 22" xfId="6022"/>
    <cellStyle name="汇总 24 2 17" xfId="6023"/>
    <cellStyle name="汇总 24 2 22" xfId="6024"/>
    <cellStyle name="Input [yellow] 2 4 13" xfId="6025"/>
    <cellStyle name="输入 12 8" xfId="6026"/>
    <cellStyle name="Note 2 2 45" xfId="6027"/>
    <cellStyle name="汇总 19 2 18" xfId="6028"/>
    <cellStyle name="汇总 19 2 23" xfId="6029"/>
    <cellStyle name="汇总 24 2 18" xfId="6030"/>
    <cellStyle name="汇总 24 2 23" xfId="6031"/>
    <cellStyle name="Input [yellow] 2 4 14" xfId="6032"/>
    <cellStyle name="汇总 24 2 24" xfId="6033"/>
    <cellStyle name="汇总 24 2 19" xfId="6034"/>
    <cellStyle name="汇总 19 2 24" xfId="6035"/>
    <cellStyle name="汇总 19 2 19" xfId="6036"/>
    <cellStyle name="输入 12 9" xfId="6037"/>
    <cellStyle name="Input [yellow] 2 4 20" xfId="6038"/>
    <cellStyle name="Input [yellow] 2 4 15" xfId="6039"/>
    <cellStyle name="Input [yellow] 5 2 2" xfId="6040"/>
    <cellStyle name="汇总 24 2 30" xfId="6041"/>
    <cellStyle name="汇总 24 2 25" xfId="6042"/>
    <cellStyle name="汇总 19 2 30" xfId="6043"/>
    <cellStyle name="汇总 19 2 25" xfId="6044"/>
    <cellStyle name="常规 2 2 3 2" xfId="6045"/>
    <cellStyle name="Input [yellow] 2 4 21" xfId="6046"/>
    <cellStyle name="Input [yellow] 2 4 16" xfId="6047"/>
    <cellStyle name="Input [yellow] 5 2 5" xfId="6048"/>
    <cellStyle name="汇总 24 2 33" xfId="6049"/>
    <cellStyle name="汇总 24 2 28" xfId="6050"/>
    <cellStyle name="汇总 19 2 33" xfId="6051"/>
    <cellStyle name="汇总 19 2 28" xfId="6052"/>
    <cellStyle name="Input [yellow] 2 4 24" xfId="6053"/>
    <cellStyle name="Input [yellow] 2 4 19" xfId="6054"/>
    <cellStyle name="差_江西超收收入安排（1-10月份）新" xfId="6055"/>
    <cellStyle name="汇总 2 18 4 48" xfId="6056"/>
    <cellStyle name="汇总 2 23 4 48" xfId="6057"/>
    <cellStyle name="Input [yellow] 2 4 2 10" xfId="6058"/>
    <cellStyle name="Input [yellow] 2 4 2 12" xfId="6059"/>
    <cellStyle name="Input [yellow] 2 4 2 14" xfId="6060"/>
    <cellStyle name="汇总 2 26 4 2" xfId="6061"/>
    <cellStyle name="Input [yellow] 2 4 2 20" xfId="6062"/>
    <cellStyle name="Input [yellow] 2 4 2 15" xfId="6063"/>
    <cellStyle name="汇总 2 26 4 3" xfId="6064"/>
    <cellStyle name="Input [yellow] 2 4 2 21" xfId="6065"/>
    <cellStyle name="Input [yellow] 2 4 2 16" xfId="6066"/>
    <cellStyle name="汇总 2 26 4 4" xfId="6067"/>
    <cellStyle name="Input [yellow] 2 4 2 22" xfId="6068"/>
    <cellStyle name="Input [yellow] 2 4 2 17" xfId="6069"/>
    <cellStyle name="汇总 2 26 4 5" xfId="6070"/>
    <cellStyle name="Input [yellow] 2 4 2 23" xfId="6071"/>
    <cellStyle name="Input [yellow] 2 4 2 18" xfId="6072"/>
    <cellStyle name="汇总 2 26 4 6" xfId="6073"/>
    <cellStyle name="Input [yellow] 2 4 2 24" xfId="6074"/>
    <cellStyle name="Input [yellow] 2 4 2 19" xfId="6075"/>
    <cellStyle name="Input [yellow] 2 4 2 2" xfId="6076"/>
    <cellStyle name="PSDec 2 2" xfId="6077"/>
    <cellStyle name="汇总 2 26 4 7" xfId="6078"/>
    <cellStyle name="汇总 23 3 10" xfId="6079"/>
    <cellStyle name="汇总 18 3 10" xfId="6080"/>
    <cellStyle name="常规 10 2" xfId="6081"/>
    <cellStyle name="Input [yellow] 2 4 2 30" xfId="6082"/>
    <cellStyle name="Input [yellow] 2 4 2 25" xfId="6083"/>
    <cellStyle name="汇总 2 26 4 8" xfId="6084"/>
    <cellStyle name="汇总 23 3 11" xfId="6085"/>
    <cellStyle name="汇总 18 3 11" xfId="6086"/>
    <cellStyle name="常规 10 3" xfId="6087"/>
    <cellStyle name="Input [yellow] 2 4 2 31" xfId="6088"/>
    <cellStyle name="Input [yellow] 2 4 2 26" xfId="6089"/>
    <cellStyle name="汇总 2 26 4 9" xfId="6090"/>
    <cellStyle name="汇总 23 3 12" xfId="6091"/>
    <cellStyle name="汇总 18 3 12" xfId="6092"/>
    <cellStyle name="Input [yellow] 2 4 2 32" xfId="6093"/>
    <cellStyle name="Input [yellow] 2 4 2 27" xfId="6094"/>
    <cellStyle name="汇总 23 3 13" xfId="6095"/>
    <cellStyle name="汇总 18 3 13" xfId="6096"/>
    <cellStyle name="Input [yellow] 2 4 2 33" xfId="6097"/>
    <cellStyle name="Input [yellow] 2 4 2 28" xfId="6098"/>
    <cellStyle name="Input [yellow] 2 4 2 3" xfId="6099"/>
    <cellStyle name="汇总 23 3 2" xfId="6100"/>
    <cellStyle name="汇总 18 3 2" xfId="6101"/>
    <cellStyle name="Input [yellow] 2 4 2 4" xfId="6102"/>
    <cellStyle name="汇总 23 3 3" xfId="6103"/>
    <cellStyle name="汇总 18 3 3" xfId="6104"/>
    <cellStyle name="Input [yellow] 2 4 2 5" xfId="6105"/>
    <cellStyle name="汇总 23 3 5" xfId="6106"/>
    <cellStyle name="汇总 18 3 5" xfId="6107"/>
    <cellStyle name="Input [yellow] 2 4 2 7" xfId="6108"/>
    <cellStyle name="汇总 23 3 6" xfId="6109"/>
    <cellStyle name="汇总 18 3 6" xfId="6110"/>
    <cellStyle name="Input [yellow] 2 4 2 8" xfId="6111"/>
    <cellStyle name="汇总 23 3 7" xfId="6112"/>
    <cellStyle name="汇总 18 3 7" xfId="6113"/>
    <cellStyle name="Input [yellow] 2 4 2 9" xfId="6114"/>
    <cellStyle name="Input [yellow] 5 2 6" xfId="6115"/>
    <cellStyle name="汇总 24 2 34" xfId="6116"/>
    <cellStyle name="汇总 24 2 29" xfId="6117"/>
    <cellStyle name="汇总 19 2 34" xfId="6118"/>
    <cellStyle name="汇总 19 2 29" xfId="6119"/>
    <cellStyle name="Input [yellow] 2 4 30" xfId="6120"/>
    <cellStyle name="Input [yellow] 2 4 25" xfId="6121"/>
    <cellStyle name="注释 2 27 4 10" xfId="6122"/>
    <cellStyle name="Input [yellow] 5 2 7" xfId="6123"/>
    <cellStyle name="汇总 24 2 35" xfId="6124"/>
    <cellStyle name="汇总 19 2 35" xfId="6125"/>
    <cellStyle name="Input [yellow] 2 4 31" xfId="6126"/>
    <cellStyle name="Input [yellow] 2 4 26" xfId="6127"/>
    <cellStyle name="注释 2 27 4 11" xfId="6128"/>
    <cellStyle name="Input [yellow] 5 2 8" xfId="6129"/>
    <cellStyle name="Input [yellow] 2 4 32" xfId="6130"/>
    <cellStyle name="Input [yellow] 2 4 27" xfId="6131"/>
    <cellStyle name="注释 2 27 4 12" xfId="6132"/>
    <cellStyle name="Input [yellow] 5 2 9" xfId="6133"/>
    <cellStyle name="Input [yellow] 2 4 33" xfId="6134"/>
    <cellStyle name="Input [yellow] 2 4 28" xfId="6135"/>
    <cellStyle name="Input [yellow] 2 4 34" xfId="6136"/>
    <cellStyle name="Input [yellow] 2 4 29" xfId="6137"/>
    <cellStyle name="输入 20 2 10" xfId="6138"/>
    <cellStyle name="输入 15 2 10" xfId="6139"/>
    <cellStyle name="Input [yellow] 2 4 40" xfId="6140"/>
    <cellStyle name="Input [yellow] 2 4 35" xfId="6141"/>
    <cellStyle name="输入 20 2 11" xfId="6142"/>
    <cellStyle name="输入 15 2 11" xfId="6143"/>
    <cellStyle name="Input [yellow] 2 4 41" xfId="6144"/>
    <cellStyle name="Input [yellow] 2 4 36" xfId="6145"/>
    <cellStyle name="输入 20 2 12" xfId="6146"/>
    <cellStyle name="输入 15 2 12" xfId="6147"/>
    <cellStyle name="Input [yellow] 2 4 42" xfId="6148"/>
    <cellStyle name="Input [yellow] 2 4 37" xfId="6149"/>
    <cellStyle name="输入 20 2 13" xfId="6150"/>
    <cellStyle name="输入 15 2 13" xfId="6151"/>
    <cellStyle name="差_辽宁省2007年1-10月份一般预算收入超收及安排情况统计表" xfId="6152"/>
    <cellStyle name="Input [yellow] 2 4 43" xfId="6153"/>
    <cellStyle name="Input [yellow] 2 4 38" xfId="6154"/>
    <cellStyle name="输入 20 2 14" xfId="6155"/>
    <cellStyle name="输入 15 2 14" xfId="6156"/>
    <cellStyle name="Input [yellow] 2 4 44" xfId="6157"/>
    <cellStyle name="Input [yellow] 2 4 39" xfId="6158"/>
    <cellStyle name="输入 20 2 20" xfId="6159"/>
    <cellStyle name="输入 20 2 15" xfId="6160"/>
    <cellStyle name="输入 15 2 15" xfId="6161"/>
    <cellStyle name="输入 15 2 20" xfId="6162"/>
    <cellStyle name="Input [yellow] 2 5" xfId="6163"/>
    <cellStyle name="汇总 24 3 14" xfId="6164"/>
    <cellStyle name="汇总 19 3 14" xfId="6165"/>
    <cellStyle name="数字 6 7" xfId="6166"/>
    <cellStyle name="Input [yellow] 2 5 10" xfId="6167"/>
    <cellStyle name="汇总 24 3 20" xfId="6168"/>
    <cellStyle name="汇总 24 3 15" xfId="6169"/>
    <cellStyle name="汇总 19 3 20" xfId="6170"/>
    <cellStyle name="汇总 19 3 15" xfId="6171"/>
    <cellStyle name="数字 6 8" xfId="6172"/>
    <cellStyle name="Input [yellow] 2 5 11" xfId="6173"/>
    <cellStyle name="汇总 24 3 21" xfId="6174"/>
    <cellStyle name="汇总 24 3 16" xfId="6175"/>
    <cellStyle name="汇总 19 3 21" xfId="6176"/>
    <cellStyle name="汇总 19 3 16" xfId="6177"/>
    <cellStyle name="数字 6 9" xfId="6178"/>
    <cellStyle name="Input [yellow] 2 5 12" xfId="6179"/>
    <cellStyle name="汇总 24 3 22" xfId="6180"/>
    <cellStyle name="汇总 24 3 17" xfId="6181"/>
    <cellStyle name="汇总 19 3 22" xfId="6182"/>
    <cellStyle name="汇总 19 3 17" xfId="6183"/>
    <cellStyle name="Input [yellow] 2 5 13" xfId="6184"/>
    <cellStyle name="汇总 24 3 23" xfId="6185"/>
    <cellStyle name="汇总 24 3 18" xfId="6186"/>
    <cellStyle name="汇总 19 3 23" xfId="6187"/>
    <cellStyle name="汇总 19 3 18" xfId="6188"/>
    <cellStyle name="Input [yellow] 2 5 14" xfId="6189"/>
    <cellStyle name="汇总 24 3 24" xfId="6190"/>
    <cellStyle name="汇总 24 3 19" xfId="6191"/>
    <cellStyle name="汇总 19 3 24" xfId="6192"/>
    <cellStyle name="汇总 19 3 19" xfId="6193"/>
    <cellStyle name="Input [yellow] 2 5 20" xfId="6194"/>
    <cellStyle name="Input [yellow] 2 5 15" xfId="6195"/>
    <cellStyle name="汇总 24 3 30" xfId="6196"/>
    <cellStyle name="汇总 24 3 25" xfId="6197"/>
    <cellStyle name="汇总 19 3 30" xfId="6198"/>
    <cellStyle name="汇总 19 3 25" xfId="6199"/>
    <cellStyle name="常规 2 2 8 2" xfId="6200"/>
    <cellStyle name="Input [yellow] 2 5 21" xfId="6201"/>
    <cellStyle name="Input [yellow] 2 5 16" xfId="6202"/>
    <cellStyle name="差_2006年全省财力计算表（中央、决算）" xfId="6203"/>
    <cellStyle name="汇总 8 3 9" xfId="6204"/>
    <cellStyle name="汇总 24 3 33" xfId="6205"/>
    <cellStyle name="汇总 24 3 28" xfId="6206"/>
    <cellStyle name="汇总 19 3 33" xfId="6207"/>
    <cellStyle name="汇总 19 3 28" xfId="6208"/>
    <cellStyle name="Input [yellow] 2 5 24" xfId="6209"/>
    <cellStyle name="Input [yellow] 2 5 19" xfId="6210"/>
    <cellStyle name="Input [yellow] 2 5 2" xfId="6211"/>
    <cellStyle name="计算 2 5 19" xfId="6212"/>
    <cellStyle name="计算 2 5 24" xfId="6213"/>
    <cellStyle name="汇总 24 3 34" xfId="6214"/>
    <cellStyle name="汇总 24 3 29" xfId="6215"/>
    <cellStyle name="汇总 19 3 34" xfId="6216"/>
    <cellStyle name="汇总 19 3 29" xfId="6217"/>
    <cellStyle name="汇总 11 2" xfId="6218"/>
    <cellStyle name="Input [yellow] 2 5 30" xfId="6219"/>
    <cellStyle name="Input [yellow] 2 5 25" xfId="6220"/>
    <cellStyle name="汇总 2 2 3 2" xfId="6221"/>
    <cellStyle name="Moneda [0]_96 Risk" xfId="6222"/>
    <cellStyle name="输出 15 2 2 13" xfId="6223"/>
    <cellStyle name="输出 20 2 2 13" xfId="6224"/>
    <cellStyle name="计算 2 2 4 16" xfId="6225"/>
    <cellStyle name="计算 2 2 4 21" xfId="6226"/>
    <cellStyle name="汇总 24 3 35" xfId="6227"/>
    <cellStyle name="汇总 19 3 35" xfId="6228"/>
    <cellStyle name="汇总 11 3" xfId="6229"/>
    <cellStyle name="Input [yellow] 2 5 31" xfId="6230"/>
    <cellStyle name="Input [yellow] 2 5 26" xfId="6231"/>
    <cellStyle name="汇总 11 4" xfId="6232"/>
    <cellStyle name="Input [yellow] 2 5 27" xfId="6233"/>
    <cellStyle name="汇总 11 5" xfId="6234"/>
    <cellStyle name="Input [yellow] 2 5 28" xfId="6235"/>
    <cellStyle name="汇总 11 6" xfId="6236"/>
    <cellStyle name="输入 20 3 10" xfId="6237"/>
    <cellStyle name="输入 15 3 10" xfId="6238"/>
    <cellStyle name="Input [yellow] 2 5 29" xfId="6239"/>
    <cellStyle name="Input [yellow] 2 5 3" xfId="6240"/>
    <cellStyle name="计算 2 5 25" xfId="6241"/>
    <cellStyle name="计算 2 5 30" xfId="6242"/>
    <cellStyle name="Input [yellow] 2 5 4" xfId="6243"/>
    <cellStyle name="计算 2 5 26" xfId="6244"/>
    <cellStyle name="计算 2 5 31" xfId="6245"/>
    <cellStyle name="Input [yellow] 2 5 5" xfId="6246"/>
    <cellStyle name="计算 2 5 27" xfId="6247"/>
    <cellStyle name="计算 2 5 32" xfId="6248"/>
    <cellStyle name="Input [yellow] 2 5 6" xfId="6249"/>
    <cellStyle name="计算 2 5 28" xfId="6250"/>
    <cellStyle name="计算 2 5 33" xfId="6251"/>
    <cellStyle name="Input [yellow] 2 5 7" xfId="6252"/>
    <cellStyle name="计算 2 5 29" xfId="6253"/>
    <cellStyle name="计算 2 5 34" xfId="6254"/>
    <cellStyle name="Input [yellow] 2 5 8" xfId="6255"/>
    <cellStyle name="计算 2 5 35" xfId="6256"/>
    <cellStyle name="Input [yellow] 2 5 9" xfId="6257"/>
    <cellStyle name="计算 2 5 36" xfId="6258"/>
    <cellStyle name="Input [yellow] 2 6" xfId="6259"/>
    <cellStyle name="Input [yellow] 2 6 3" xfId="6260"/>
    <cellStyle name="Input [yellow] 2 6 4" xfId="6261"/>
    <cellStyle name="Input [yellow] 2 6 5" xfId="6262"/>
    <cellStyle name="Input [yellow] 2 6 6" xfId="6263"/>
    <cellStyle name="汇总 22 14" xfId="6264"/>
    <cellStyle name="汇总 17 14" xfId="6265"/>
    <cellStyle name="输出 25 2 36" xfId="6266"/>
    <cellStyle name="计算 2 24 3 4" xfId="6267"/>
    <cellStyle name="计算 2 19 3 4" xfId="6268"/>
    <cellStyle name="标题 1 2 10" xfId="6269"/>
    <cellStyle name="Input [yellow] 2 6 7" xfId="6270"/>
    <cellStyle name="汇总 22 20" xfId="6271"/>
    <cellStyle name="汇总 22 15" xfId="6272"/>
    <cellStyle name="汇总 17 20" xfId="6273"/>
    <cellStyle name="汇总 17 15" xfId="6274"/>
    <cellStyle name="输出 25 2 37" xfId="6275"/>
    <cellStyle name="计算 2 24 3 5" xfId="6276"/>
    <cellStyle name="计算 2 19 3 5" xfId="6277"/>
    <cellStyle name="标题 1 2 11" xfId="6278"/>
    <cellStyle name="Input [yellow] 2 6 8" xfId="6279"/>
    <cellStyle name="汇总 22 21" xfId="6280"/>
    <cellStyle name="汇总 22 16" xfId="6281"/>
    <cellStyle name="汇总 17 21" xfId="6282"/>
    <cellStyle name="汇总 17 16" xfId="6283"/>
    <cellStyle name="计算 2 24 3 6" xfId="6284"/>
    <cellStyle name="计算 2 19 3 6" xfId="6285"/>
    <cellStyle name="标题 1 2 12" xfId="6286"/>
    <cellStyle name="Input [yellow] 2 6 9" xfId="6287"/>
    <cellStyle name="Input [yellow] 2 7 2" xfId="6288"/>
    <cellStyle name="Input [yellow] 2 8" xfId="6289"/>
    <cellStyle name="常规 14 2" xfId="6290"/>
    <cellStyle name="注释 32 2 2" xfId="6291"/>
    <cellStyle name="注释 27 2 2" xfId="6292"/>
    <cellStyle name="Output 2 2 2" xfId="6293"/>
    <cellStyle name="计算 2 5 3 14" xfId="6294"/>
    <cellStyle name="Input [yellow] 2 9" xfId="6295"/>
    <cellStyle name="输出 14 3 11" xfId="6296"/>
    <cellStyle name="Input [yellow] 25" xfId="6297"/>
    <cellStyle name="差 2 29" xfId="6298"/>
    <cellStyle name="输出 14 3 12" xfId="6299"/>
    <cellStyle name="Input [yellow] 26" xfId="6300"/>
    <cellStyle name="Input [yellow] 3 10" xfId="6301"/>
    <cellStyle name="Input [yellow] 3 2 7" xfId="6302"/>
    <cellStyle name="Input [yellow] 3 11" xfId="6303"/>
    <cellStyle name="Input [yellow] 3 2 8" xfId="6304"/>
    <cellStyle name="Input [yellow] 3 12" xfId="6305"/>
    <cellStyle name="Input [yellow] 3 2 9" xfId="6306"/>
    <cellStyle name="Input [yellow] 3 13" xfId="6307"/>
    <cellStyle name="Input [yellow] 3 14" xfId="6308"/>
    <cellStyle name="Input [yellow] 3 20" xfId="6309"/>
    <cellStyle name="Input [yellow] 3 15" xfId="6310"/>
    <cellStyle name="Input [yellow] 3 21" xfId="6311"/>
    <cellStyle name="Input [yellow] 3 16" xfId="6312"/>
    <cellStyle name="Input [yellow] 3 22" xfId="6313"/>
    <cellStyle name="Input [yellow] 3 17" xfId="6314"/>
    <cellStyle name="计算 2 12 2 49" xfId="6315"/>
    <cellStyle name="输入 2 2 4 22" xfId="6316"/>
    <cellStyle name="输入 2 2 4 17" xfId="6317"/>
    <cellStyle name="差_本公支" xfId="6318"/>
    <cellStyle name="Input [yellow] 3 23" xfId="6319"/>
    <cellStyle name="Input [yellow] 3 18" xfId="6320"/>
    <cellStyle name="Input [yellow] 3 2 10" xfId="6321"/>
    <cellStyle name="Input [yellow] 3 2 11" xfId="6322"/>
    <cellStyle name="Input [yellow] 3 2 12" xfId="6323"/>
    <cellStyle name="注释 2 3 2 2 41" xfId="6324"/>
    <cellStyle name="注释 2 3 2 2 36" xfId="6325"/>
    <cellStyle name="Input [yellow] 3 3 2" xfId="6326"/>
    <cellStyle name="Input [yellow] 3 2 13" xfId="6327"/>
    <cellStyle name="Input [yellow] 3 2 20" xfId="6328"/>
    <cellStyle name="Input [yellow] 3 2 15" xfId="6329"/>
    <cellStyle name="Input [yellow] 3 2 21" xfId="6330"/>
    <cellStyle name="Input [yellow] 3 2 16" xfId="6331"/>
    <cellStyle name="Input [yellow] 3 2 22" xfId="6332"/>
    <cellStyle name="Input [yellow] 3 2 17" xfId="6333"/>
    <cellStyle name="Input [yellow] 3 2 23" xfId="6334"/>
    <cellStyle name="Input [yellow] 3 2 18" xfId="6335"/>
    <cellStyle name="Input [yellow] 3 2 24" xfId="6336"/>
    <cellStyle name="Input [yellow] 3 2 19" xfId="6337"/>
    <cellStyle name="Output 24" xfId="6338"/>
    <cellStyle name="Output 19" xfId="6339"/>
    <cellStyle name="Input [yellow] 3 2 2" xfId="6340"/>
    <cellStyle name="Input [yellow] 3 2 30" xfId="6341"/>
    <cellStyle name="Input [yellow] 3 2 25" xfId="6342"/>
    <cellStyle name="Input [yellow] 3 2 31" xfId="6343"/>
    <cellStyle name="Input [yellow] 3 2 26" xfId="6344"/>
    <cellStyle name="Input [yellow] 3 2 32" xfId="6345"/>
    <cellStyle name="Input [yellow] 3 2 27" xfId="6346"/>
    <cellStyle name="Input [yellow] 3 2 33" xfId="6347"/>
    <cellStyle name="Input [yellow] 3 2 28" xfId="6348"/>
    <cellStyle name="好_27重庆" xfId="6349"/>
    <cellStyle name="Input [yellow] 3 2 34" xfId="6350"/>
    <cellStyle name="Input [yellow] 3 2 29" xfId="6351"/>
    <cellStyle name="输出 20 5" xfId="6352"/>
    <cellStyle name="输出 15 5" xfId="6353"/>
    <cellStyle name="汇总 2 9 2 10" xfId="6354"/>
    <cellStyle name="Output 25" xfId="6355"/>
    <cellStyle name="Input [yellow] 3 2 3" xfId="6356"/>
    <cellStyle name="Input [yellow] 3 2 40" xfId="6357"/>
    <cellStyle name="Input [yellow] 3 2 35" xfId="6358"/>
    <cellStyle name="Input [yellow] 3 2 42" xfId="6359"/>
    <cellStyle name="Input [yellow] 3 2 37" xfId="6360"/>
    <cellStyle name="Input [yellow] 3 2 43" xfId="6361"/>
    <cellStyle name="Input [yellow] 3 2 38" xfId="6362"/>
    <cellStyle name="Input [yellow] 3 2 39" xfId="6363"/>
    <cellStyle name="输出 20 6" xfId="6364"/>
    <cellStyle name="输出 15 6" xfId="6365"/>
    <cellStyle name="汇总 2 9 2 11" xfId="6366"/>
    <cellStyle name="Output 26" xfId="6367"/>
    <cellStyle name="Input [yellow] 3 2 4" xfId="6368"/>
    <cellStyle name="Input [yellow] 3 2 5" xfId="6369"/>
    <cellStyle name="Input [yellow] 3 2 6" xfId="6370"/>
    <cellStyle name="计算 16 4 17" xfId="6371"/>
    <cellStyle name="计算 16 4 22" xfId="6372"/>
    <cellStyle name="计算 21 4 17" xfId="6373"/>
    <cellStyle name="计算 21 4 22" xfId="6374"/>
    <cellStyle name="输出 2 17 2 2 13" xfId="6375"/>
    <cellStyle name="输出 2 22 2 2 13" xfId="6376"/>
    <cellStyle name="注释 2 11 9" xfId="6377"/>
    <cellStyle name="输入 23 2 40" xfId="6378"/>
    <cellStyle name="输入 23 2 35" xfId="6379"/>
    <cellStyle name="输入 18 2 40" xfId="6380"/>
    <cellStyle name="输入 18 2 35" xfId="6381"/>
    <cellStyle name="Input [yellow] 3 4" xfId="6382"/>
    <cellStyle name="Input [yellow] 3 4 2" xfId="6383"/>
    <cellStyle name="计算 14 2 15" xfId="6384"/>
    <cellStyle name="计算 14 2 20" xfId="6385"/>
    <cellStyle name="注释 2 2 2 22" xfId="6386"/>
    <cellStyle name="注释 2 2 2 17" xfId="6387"/>
    <cellStyle name="百分比 2 2" xfId="6388"/>
    <cellStyle name="计算 10 12" xfId="6389"/>
    <cellStyle name="计算 16 4 18" xfId="6390"/>
    <cellStyle name="计算 16 4 23" xfId="6391"/>
    <cellStyle name="计算 21 4 18" xfId="6392"/>
    <cellStyle name="计算 21 4 23" xfId="6393"/>
    <cellStyle name="输出 2 17 2 2 14" xfId="6394"/>
    <cellStyle name="输出 2 22 2 2 14" xfId="6395"/>
    <cellStyle name="输入 23 2 41" xfId="6396"/>
    <cellStyle name="输入 23 2 36" xfId="6397"/>
    <cellStyle name="输入 18 2 41" xfId="6398"/>
    <cellStyle name="输入 18 2 36" xfId="6399"/>
    <cellStyle name="Input [yellow] 3 5" xfId="6400"/>
    <cellStyle name="计算 16 4 25" xfId="6401"/>
    <cellStyle name="计算 16 4 30" xfId="6402"/>
    <cellStyle name="计算 21 4 25" xfId="6403"/>
    <cellStyle name="计算 21 4 30" xfId="6404"/>
    <cellStyle name="输出 2 17 2 2 16" xfId="6405"/>
    <cellStyle name="输出 2 17 2 2 21" xfId="6406"/>
    <cellStyle name="输出 2 22 2 2 16" xfId="6407"/>
    <cellStyle name="输出 2 22 2 2 21" xfId="6408"/>
    <cellStyle name="输入 23 2 43" xfId="6409"/>
    <cellStyle name="输入 23 2 38" xfId="6410"/>
    <cellStyle name="输入 18 2 43" xfId="6411"/>
    <cellStyle name="输入 18 2 38" xfId="6412"/>
    <cellStyle name="Input [yellow] 3 7" xfId="6413"/>
    <cellStyle name="计算 16 4 26" xfId="6414"/>
    <cellStyle name="计算 16 4 31" xfId="6415"/>
    <cellStyle name="计算 21 4 26" xfId="6416"/>
    <cellStyle name="计算 21 4 31" xfId="6417"/>
    <cellStyle name="输出 2 17 2 2 17" xfId="6418"/>
    <cellStyle name="输出 2 17 2 2 22" xfId="6419"/>
    <cellStyle name="输出 2 22 2 2 17" xfId="6420"/>
    <cellStyle name="输出 2 22 2 2 22" xfId="6421"/>
    <cellStyle name="输入 23 2 44" xfId="6422"/>
    <cellStyle name="输入 23 2 39" xfId="6423"/>
    <cellStyle name="输入 18 2 44" xfId="6424"/>
    <cellStyle name="输入 18 2 39" xfId="6425"/>
    <cellStyle name="Input [yellow] 3 8" xfId="6426"/>
    <cellStyle name="计算 16 4 27" xfId="6427"/>
    <cellStyle name="计算 16 4 32" xfId="6428"/>
    <cellStyle name="计算 21 4 27" xfId="6429"/>
    <cellStyle name="计算 21 4 32" xfId="6430"/>
    <cellStyle name="输出 2 17 2 2 18" xfId="6431"/>
    <cellStyle name="输出 2 17 2 2 23" xfId="6432"/>
    <cellStyle name="输出 2 22 2 2 18" xfId="6433"/>
    <cellStyle name="输出 2 22 2 2 23" xfId="6434"/>
    <cellStyle name="输入 23 2 45" xfId="6435"/>
    <cellStyle name="输入 18 2 45" xfId="6436"/>
    <cellStyle name="Input [yellow] 3 9" xfId="6437"/>
    <cellStyle name="标题 4 2 4" xfId="6438"/>
    <cellStyle name="Input [yellow] 4 10" xfId="6439"/>
    <cellStyle name="标题 4 2 5" xfId="6440"/>
    <cellStyle name="输出 2 29 2 2" xfId="6441"/>
    <cellStyle name="Input [yellow] 4 11" xfId="6442"/>
    <cellStyle name="汇总 2 9 3 21" xfId="6443"/>
    <cellStyle name="汇总 2 9 3 16" xfId="6444"/>
    <cellStyle name="计算 2 30 4 6" xfId="6445"/>
    <cellStyle name="计算 2 25 4 6" xfId="6446"/>
    <cellStyle name="常规 126 2" xfId="6447"/>
    <cellStyle name="常规 131 2" xfId="6448"/>
    <cellStyle name="汇总 2 11 2 7" xfId="6449"/>
    <cellStyle name="标题 4 2 6" xfId="6450"/>
    <cellStyle name="输出 2 29 2 3" xfId="6451"/>
    <cellStyle name="Input [yellow] 4 12" xfId="6452"/>
    <cellStyle name="标题 4 2 7" xfId="6453"/>
    <cellStyle name="输出 2 29 2 4" xfId="6454"/>
    <cellStyle name="Input [yellow] 4 13" xfId="6455"/>
    <cellStyle name="标题 4 2 8" xfId="6456"/>
    <cellStyle name="输出 2 29 2 5" xfId="6457"/>
    <cellStyle name="Input [yellow] 4 14" xfId="6458"/>
    <cellStyle name="标题 4 2 9" xfId="6459"/>
    <cellStyle name="输出 2 29 2 6" xfId="6460"/>
    <cellStyle name="注释 2 3 2 3 11" xfId="6461"/>
    <cellStyle name="好_县级基础数据" xfId="6462"/>
    <cellStyle name="Input [yellow] 4 20" xfId="6463"/>
    <cellStyle name="Input [yellow] 4 15" xfId="6464"/>
    <cellStyle name="Input [yellow] 4 21" xfId="6465"/>
    <cellStyle name="Input [yellow] 4 16" xfId="6466"/>
    <cellStyle name="Input [yellow] 4 22" xfId="6467"/>
    <cellStyle name="Input [yellow] 4 17" xfId="6468"/>
    <cellStyle name="Input [yellow] 4 23" xfId="6469"/>
    <cellStyle name="Input [yellow] 4 18" xfId="6470"/>
    <cellStyle name="注释 2 3 2 3 20" xfId="6471"/>
    <cellStyle name="注释 2 3 2 3 15" xfId="6472"/>
    <cellStyle name="好_卫生部门" xfId="6473"/>
    <cellStyle name="Input [yellow] 4 24" xfId="6474"/>
    <cellStyle name="Input [yellow] 4 19" xfId="6475"/>
    <cellStyle name="Input [yellow] 4 30" xfId="6476"/>
    <cellStyle name="Input [yellow] 4 25" xfId="6477"/>
    <cellStyle name="好_检验表 2 2" xfId="6478"/>
    <cellStyle name="Input [yellow] 4 31" xfId="6479"/>
    <cellStyle name="Input [yellow] 4 26" xfId="6480"/>
    <cellStyle name="好_检验表 2 3" xfId="6481"/>
    <cellStyle name="Input [yellow] 4 32" xfId="6482"/>
    <cellStyle name="Input [yellow] 4 27" xfId="6483"/>
    <cellStyle name="Input [yellow] 4 34" xfId="6484"/>
    <cellStyle name="Input [yellow] 4 29" xfId="6485"/>
    <cellStyle name="Input [yellow] 4 40" xfId="6486"/>
    <cellStyle name="Input [yellow] 4 35" xfId="6487"/>
    <cellStyle name="Input [yellow] 4 41" xfId="6488"/>
    <cellStyle name="Input [yellow] 4 36" xfId="6489"/>
    <cellStyle name="注释 2 4 4 2" xfId="6490"/>
    <cellStyle name="Input [yellow] 4 42" xfId="6491"/>
    <cellStyle name="Input [yellow] 4 37" xfId="6492"/>
    <cellStyle name="注释 2 4 4 3" xfId="6493"/>
    <cellStyle name="Input [yellow] 4 43" xfId="6494"/>
    <cellStyle name="Input [yellow] 4 38" xfId="6495"/>
    <cellStyle name="注释 2 4 4 4" xfId="6496"/>
    <cellStyle name="Input [yellow] 4 44" xfId="6497"/>
    <cellStyle name="Input [yellow] 4 39" xfId="6498"/>
    <cellStyle name="差_历年教师人数 2" xfId="6499"/>
    <cellStyle name="输出 11 3 28" xfId="6500"/>
    <cellStyle name="输出 11 3 33" xfId="6501"/>
    <cellStyle name="注释 2 12 9" xfId="6502"/>
    <cellStyle name="注释 10 2 3 13" xfId="6503"/>
    <cellStyle name="Input [yellow] 4 4" xfId="6504"/>
    <cellStyle name="汇总 23 4 46" xfId="6505"/>
    <cellStyle name="汇总 18 4 46" xfId="6506"/>
    <cellStyle name="输入 14 4 13" xfId="6507"/>
    <cellStyle name="百分比 3 2" xfId="6508"/>
    <cellStyle name="注释 2 4 10" xfId="6509"/>
    <cellStyle name="注释 10 2 3 14" xfId="6510"/>
    <cellStyle name="Input [yellow] 4 5" xfId="6511"/>
    <cellStyle name="注释 2 4 11" xfId="6512"/>
    <cellStyle name="注释 10 2 3 20" xfId="6513"/>
    <cellStyle name="注释 10 2 3 15" xfId="6514"/>
    <cellStyle name="Input [yellow] 4 6" xfId="6515"/>
    <cellStyle name="注释 2 4 12" xfId="6516"/>
    <cellStyle name="注释 10 2 3 21" xfId="6517"/>
    <cellStyle name="注释 10 2 3 16" xfId="6518"/>
    <cellStyle name="Input [yellow] 4 7" xfId="6519"/>
    <cellStyle name="注释 2 4 13" xfId="6520"/>
    <cellStyle name="注释 10 2 3 22" xfId="6521"/>
    <cellStyle name="注释 10 2 3 17" xfId="6522"/>
    <cellStyle name="Input [yellow] 4 8" xfId="6523"/>
    <cellStyle name="注释 2 4 14" xfId="6524"/>
    <cellStyle name="注释 10 2 3 23" xfId="6525"/>
    <cellStyle name="注释 10 2 3 18" xfId="6526"/>
    <cellStyle name="Input [yellow] 4 9" xfId="6527"/>
    <cellStyle name="Input [yellow] 5" xfId="6528"/>
    <cellStyle name="汇总 15 4 6" xfId="6529"/>
    <cellStyle name="汇总 20 4 6" xfId="6530"/>
    <cellStyle name="输出 2 8 4 3" xfId="6531"/>
    <cellStyle name="Input [yellow] 5 10" xfId="6532"/>
    <cellStyle name="汇总 15 4 7" xfId="6533"/>
    <cellStyle name="汇总 20 4 7" xfId="6534"/>
    <cellStyle name="输出 2 8 4 4" xfId="6535"/>
    <cellStyle name="Input [yellow] 5 11" xfId="6536"/>
    <cellStyle name="汇总 15 4 8" xfId="6537"/>
    <cellStyle name="汇总 20 4 8" xfId="6538"/>
    <cellStyle name="输出 2 8 4 5" xfId="6539"/>
    <cellStyle name="Input [yellow] 5 12" xfId="6540"/>
    <cellStyle name="汇总 15 4 9" xfId="6541"/>
    <cellStyle name="汇总 20 4 9" xfId="6542"/>
    <cellStyle name="输出 2 8 4 6" xfId="6543"/>
    <cellStyle name="Input [yellow] 5 13" xfId="6544"/>
    <cellStyle name="注释 2 3 2 4 10" xfId="6545"/>
    <cellStyle name="输出 2 8 4 7" xfId="6546"/>
    <cellStyle name="Input [yellow] 5 14" xfId="6547"/>
    <cellStyle name="注释 2 3 2 4 11" xfId="6548"/>
    <cellStyle name="输出 2 8 4 8" xfId="6549"/>
    <cellStyle name="Input [yellow] 5 20" xfId="6550"/>
    <cellStyle name="Input [yellow] 5 15" xfId="6551"/>
    <cellStyle name="注释 2 3 2 4 12" xfId="6552"/>
    <cellStyle name="输出 2 8 4 9" xfId="6553"/>
    <cellStyle name="Input [yellow] 5 21" xfId="6554"/>
    <cellStyle name="Input [yellow] 5 16" xfId="6555"/>
    <cellStyle name="Input [yellow] 5 22" xfId="6556"/>
    <cellStyle name="Input [yellow] 5 17" xfId="6557"/>
    <cellStyle name="Input [yellow] 5 23" xfId="6558"/>
    <cellStyle name="Input [yellow] 5 18" xfId="6559"/>
    <cellStyle name="Input [yellow] 5 24" xfId="6560"/>
    <cellStyle name="Input [yellow] 5 19" xfId="6561"/>
    <cellStyle name="注释 2 13 7" xfId="6562"/>
    <cellStyle name="Input [yellow] 5 2" xfId="6563"/>
    <cellStyle name="输出 8 4 2" xfId="6564"/>
    <cellStyle name="Input [yellow] 5 2 13" xfId="6565"/>
    <cellStyle name="计算 2 10 4 10" xfId="6566"/>
    <cellStyle name="输出 8 4 3" xfId="6567"/>
    <cellStyle name="Input [yellow] 5 2 14" xfId="6568"/>
    <cellStyle name="计算 2 10 4 11" xfId="6569"/>
    <cellStyle name="输出 8 4 4" xfId="6570"/>
    <cellStyle name="Input [yellow] 5 2 20" xfId="6571"/>
    <cellStyle name="Input [yellow] 5 2 15" xfId="6572"/>
    <cellStyle name="计算 2 10 4 12" xfId="6573"/>
    <cellStyle name="输出 8 4 5" xfId="6574"/>
    <cellStyle name="Input [yellow] 5 2 21" xfId="6575"/>
    <cellStyle name="Input [yellow] 5 2 16" xfId="6576"/>
    <cellStyle name="计算 2 10 4 13" xfId="6577"/>
    <cellStyle name="输出 8 4 6" xfId="6578"/>
    <cellStyle name="Input [yellow] 5 2 22" xfId="6579"/>
    <cellStyle name="Input [yellow] 5 2 17" xfId="6580"/>
    <cellStyle name="计算 2 10 4 14" xfId="6581"/>
    <cellStyle name="输出 8 4 7" xfId="6582"/>
    <cellStyle name="Input [yellow] 5 2 23" xfId="6583"/>
    <cellStyle name="Input [yellow] 5 2 18" xfId="6584"/>
    <cellStyle name="计算 2 10 4 16" xfId="6585"/>
    <cellStyle name="计算 2 10 4 21" xfId="6586"/>
    <cellStyle name="输出 8 4 9" xfId="6587"/>
    <cellStyle name="Input [yellow] 5 2 30" xfId="6588"/>
    <cellStyle name="Input [yellow] 5 2 25" xfId="6589"/>
    <cellStyle name="计算 2 10 4 17" xfId="6590"/>
    <cellStyle name="计算 2 10 4 22" xfId="6591"/>
    <cellStyle name="Input [yellow] 5 2 31" xfId="6592"/>
    <cellStyle name="Input [yellow] 5 2 26" xfId="6593"/>
    <cellStyle name="Norma,_laroux_4_营业在建 (2)_E21" xfId="6594"/>
    <cellStyle name="计算 2 10 4 18" xfId="6595"/>
    <cellStyle name="计算 2 10 4 23" xfId="6596"/>
    <cellStyle name="Input [yellow] 5 2 32" xfId="6597"/>
    <cellStyle name="Input [yellow] 5 2 27" xfId="6598"/>
    <cellStyle name="计算 2 10 4 19" xfId="6599"/>
    <cellStyle name="计算 2 10 4 24" xfId="6600"/>
    <cellStyle name="Input [yellow] 5 2 33" xfId="6601"/>
    <cellStyle name="Input [yellow] 5 2 28" xfId="6602"/>
    <cellStyle name="计算 2 10 4 25" xfId="6603"/>
    <cellStyle name="计算 2 10 4 30" xfId="6604"/>
    <cellStyle name="Input [yellow] 5 2 34" xfId="6605"/>
    <cellStyle name="Input [yellow] 5 2 29" xfId="6606"/>
    <cellStyle name="计算 2 10 4 26" xfId="6607"/>
    <cellStyle name="计算 2 10 4 31" xfId="6608"/>
    <cellStyle name="Input [yellow] 5 2 40" xfId="6609"/>
    <cellStyle name="Input [yellow] 5 2 35" xfId="6610"/>
    <cellStyle name="计算 2 10 4 27" xfId="6611"/>
    <cellStyle name="计算 2 10 4 32" xfId="6612"/>
    <cellStyle name="Input [yellow] 5 2 41" xfId="6613"/>
    <cellStyle name="Input [yellow] 5 2 36" xfId="6614"/>
    <cellStyle name="计算 2 10 4 28" xfId="6615"/>
    <cellStyle name="计算 2 10 4 33" xfId="6616"/>
    <cellStyle name="Input [yellow] 5 2 42" xfId="6617"/>
    <cellStyle name="Input [yellow] 5 2 37" xfId="6618"/>
    <cellStyle name="计算 2 10 4 29" xfId="6619"/>
    <cellStyle name="计算 2 10 4 34" xfId="6620"/>
    <cellStyle name="Input [yellow] 5 2 43" xfId="6621"/>
    <cellStyle name="Input [yellow] 5 2 38" xfId="6622"/>
    <cellStyle name="计算 2 10 4 35" xfId="6623"/>
    <cellStyle name="计算 2 10 4 40" xfId="6624"/>
    <cellStyle name="Input [yellow] 5 2 39" xfId="6625"/>
    <cellStyle name="Input [yellow] 5 30" xfId="6626"/>
    <cellStyle name="Input [yellow] 5 25" xfId="6627"/>
    <cellStyle name="Note 2 3 2" xfId="6628"/>
    <cellStyle name="计算 18 2 19" xfId="6629"/>
    <cellStyle name="计算 18 2 24" xfId="6630"/>
    <cellStyle name="计算 23 2 19" xfId="6631"/>
    <cellStyle name="计算 23 2 24" xfId="6632"/>
    <cellStyle name="常规 2 2 36" xfId="6633"/>
    <cellStyle name="常规 2 2 41" xfId="6634"/>
    <cellStyle name="Input [yellow] 5 31" xfId="6635"/>
    <cellStyle name="Input [yellow] 5 26" xfId="6636"/>
    <cellStyle name="Note 2 3 3" xfId="6637"/>
    <cellStyle name="计算 18 2 25" xfId="6638"/>
    <cellStyle name="计算 18 2 30" xfId="6639"/>
    <cellStyle name="计算 23 2 25" xfId="6640"/>
    <cellStyle name="计算 23 2 30" xfId="6641"/>
    <cellStyle name="常规 2 2 37" xfId="6642"/>
    <cellStyle name="常规 2 2 42" xfId="6643"/>
    <cellStyle name="Input [yellow] 5 32" xfId="6644"/>
    <cellStyle name="Input [yellow] 5 27" xfId="6645"/>
    <cellStyle name="Note 2 3 4" xfId="6646"/>
    <cellStyle name="计算 18 2 26" xfId="6647"/>
    <cellStyle name="计算 18 2 31" xfId="6648"/>
    <cellStyle name="计算 23 2 26" xfId="6649"/>
    <cellStyle name="计算 23 2 31" xfId="6650"/>
    <cellStyle name="常规 2 2 38" xfId="6651"/>
    <cellStyle name="常规 2 2 43" xfId="6652"/>
    <cellStyle name="Input [yellow] 5 33" xfId="6653"/>
    <cellStyle name="Input [yellow] 5 28" xfId="6654"/>
    <cellStyle name="Note 2 3 5" xfId="6655"/>
    <cellStyle name="计算 18 2 27" xfId="6656"/>
    <cellStyle name="计算 18 2 32" xfId="6657"/>
    <cellStyle name="计算 23 2 27" xfId="6658"/>
    <cellStyle name="计算 23 2 32" xfId="6659"/>
    <cellStyle name="常规 2 2 39" xfId="6660"/>
    <cellStyle name="常规 2 2 44" xfId="6661"/>
    <cellStyle name="汇总 25 2 10" xfId="6662"/>
    <cellStyle name="Input [yellow] 5 34" xfId="6663"/>
    <cellStyle name="Input [yellow] 5 29" xfId="6664"/>
    <cellStyle name="Note 2 3 6" xfId="6665"/>
    <cellStyle name="计算 18 2 28" xfId="6666"/>
    <cellStyle name="计算 18 2 33" xfId="6667"/>
    <cellStyle name="计算 23 2 28" xfId="6668"/>
    <cellStyle name="计算 23 2 33" xfId="6669"/>
    <cellStyle name="常规 2 2 45" xfId="6670"/>
    <cellStyle name="常规 2 2 50" xfId="6671"/>
    <cellStyle name="汇总 25 2 11" xfId="6672"/>
    <cellStyle name="Input [yellow] 5 40" xfId="6673"/>
    <cellStyle name="Input [yellow] 5 35" xfId="6674"/>
    <cellStyle name="Note 2 3 7" xfId="6675"/>
    <cellStyle name="注释 2 26 2 3 10" xfId="6676"/>
    <cellStyle name="计算 18 2 29" xfId="6677"/>
    <cellStyle name="计算 18 2 34" xfId="6678"/>
    <cellStyle name="计算 23 2 29" xfId="6679"/>
    <cellStyle name="计算 23 2 34" xfId="6680"/>
    <cellStyle name="常规 2 2 46" xfId="6681"/>
    <cellStyle name="常规 2 2 51" xfId="6682"/>
    <cellStyle name="好_2008年县级公安保障标准落实奖励经费分配测算 2 2" xfId="6683"/>
    <cellStyle name="汇总 25 2 12" xfId="6684"/>
    <cellStyle name="Input [yellow] 5 41" xfId="6685"/>
    <cellStyle name="Input [yellow] 5 36" xfId="6686"/>
    <cellStyle name="Note 2 3 8" xfId="6687"/>
    <cellStyle name="注释 2 26 2 3 11" xfId="6688"/>
    <cellStyle name="输入 20 3 2" xfId="6689"/>
    <cellStyle name="输入 15 3 2" xfId="6690"/>
    <cellStyle name="计算 18 2 35" xfId="6691"/>
    <cellStyle name="计算 18 2 40" xfId="6692"/>
    <cellStyle name="计算 23 2 35" xfId="6693"/>
    <cellStyle name="计算 23 2 40" xfId="6694"/>
    <cellStyle name="常规 2 2 47" xfId="6695"/>
    <cellStyle name="常规 2 2 52" xfId="6696"/>
    <cellStyle name="好_2008年县级公安保障标准落实奖励经费分配测算 2 3" xfId="6697"/>
    <cellStyle name="汇总 25 2 13" xfId="6698"/>
    <cellStyle name="Input [yellow] 5 42" xfId="6699"/>
    <cellStyle name="Input [yellow] 5 37" xfId="6700"/>
    <cellStyle name="Note 2 3 9" xfId="6701"/>
    <cellStyle name="注释 2 26 2 3 12" xfId="6702"/>
    <cellStyle name="输入 20 3 3" xfId="6703"/>
    <cellStyle name="输入 15 3 3" xfId="6704"/>
    <cellStyle name="计算 18 2 36" xfId="6705"/>
    <cellStyle name="计算 18 2 41" xfId="6706"/>
    <cellStyle name="计算 23 2 36" xfId="6707"/>
    <cellStyle name="计算 23 2 41" xfId="6708"/>
    <cellStyle name="常规 2 2 48" xfId="6709"/>
    <cellStyle name="常规 2 2 53" xfId="6710"/>
    <cellStyle name="汇总 25 2 14" xfId="6711"/>
    <cellStyle name="Input [yellow] 5 43" xfId="6712"/>
    <cellStyle name="Input [yellow] 5 38" xfId="6713"/>
    <cellStyle name="汇总 25 2 20" xfId="6714"/>
    <cellStyle name="汇总 25 2 15" xfId="6715"/>
    <cellStyle name="Input [yellow] 5 44" xfId="6716"/>
    <cellStyle name="Input [yellow] 5 39" xfId="6717"/>
    <cellStyle name="注释 2 13 9" xfId="6718"/>
    <cellStyle name="Input [yellow] 5 4" xfId="6719"/>
    <cellStyle name="常规 2 2 6" xfId="6720"/>
    <cellStyle name="输出 2 3 8" xfId="6721"/>
    <cellStyle name="百分比 4 2" xfId="6722"/>
    <cellStyle name="Input [yellow] 5 5" xfId="6723"/>
    <cellStyle name="Input [yellow] 5 6" xfId="6724"/>
    <cellStyle name="Input [yellow] 5 7" xfId="6725"/>
    <cellStyle name="Input [yellow] 5 8" xfId="6726"/>
    <cellStyle name="Input [yellow] 5 9" xfId="6727"/>
    <cellStyle name="Input [yellow] 6" xfId="6728"/>
    <cellStyle name="汇总 2 30 4 44" xfId="6729"/>
    <cellStyle name="汇总 2 30 4 39" xfId="6730"/>
    <cellStyle name="汇总 2 25 4 44" xfId="6731"/>
    <cellStyle name="汇总 2 25 4 39" xfId="6732"/>
    <cellStyle name="Input [yellow] 6 10" xfId="6733"/>
    <cellStyle name="汇总 2 30 4 45" xfId="6734"/>
    <cellStyle name="汇总 2 25 4 45" xfId="6735"/>
    <cellStyle name="Input [yellow] 6 11" xfId="6736"/>
    <cellStyle name="汇总 2 30 4 46" xfId="6737"/>
    <cellStyle name="汇总 2 25 4 46" xfId="6738"/>
    <cellStyle name="Input [yellow] 6 12" xfId="6739"/>
    <cellStyle name="汇总 2 30 4 47" xfId="6740"/>
    <cellStyle name="汇总 2 25 4 47" xfId="6741"/>
    <cellStyle name="Input [yellow] 6 13" xfId="6742"/>
    <cellStyle name="计算 2 7 2 39" xfId="6743"/>
    <cellStyle name="计算 2 7 2 44" xfId="6744"/>
    <cellStyle name="Input 10 2" xfId="6745"/>
    <cellStyle name="汇总 2 30 4 48" xfId="6746"/>
    <cellStyle name="汇总 2 25 4 48" xfId="6747"/>
    <cellStyle name="Input [yellow] 6 14" xfId="6748"/>
    <cellStyle name="差 10" xfId="6749"/>
    <cellStyle name="计算 2 7 2 45" xfId="6750"/>
    <cellStyle name="Input 10 3" xfId="6751"/>
    <cellStyle name="汇总 2 30 4 49" xfId="6752"/>
    <cellStyle name="汇总 2 25 4 49" xfId="6753"/>
    <cellStyle name="Input [yellow] 6 20" xfId="6754"/>
    <cellStyle name="Input [yellow] 6 15" xfId="6755"/>
    <cellStyle name="差 11" xfId="6756"/>
    <cellStyle name="计算 2 7 2 46" xfId="6757"/>
    <cellStyle name="Input 10 4" xfId="6758"/>
    <cellStyle name="Input [yellow] 6 21" xfId="6759"/>
    <cellStyle name="Input [yellow] 6 16" xfId="6760"/>
    <cellStyle name="差 12" xfId="6761"/>
    <cellStyle name="计算 2 7 2 47" xfId="6762"/>
    <cellStyle name="Input 10 5" xfId="6763"/>
    <cellStyle name="Input [yellow] 6 22" xfId="6764"/>
    <cellStyle name="Input [yellow] 6 17" xfId="6765"/>
    <cellStyle name="差 13" xfId="6766"/>
    <cellStyle name="计算 2 7 2 48" xfId="6767"/>
    <cellStyle name="Input 10 6" xfId="6768"/>
    <cellStyle name="Input [yellow] 6 23" xfId="6769"/>
    <cellStyle name="Input [yellow] 6 18" xfId="6770"/>
    <cellStyle name="差 14" xfId="6771"/>
    <cellStyle name="计算 2 7 2 49" xfId="6772"/>
    <cellStyle name="Input 10 7" xfId="6773"/>
    <cellStyle name="Input [yellow] 6 24" xfId="6774"/>
    <cellStyle name="Input [yellow] 6 19" xfId="6775"/>
    <cellStyle name="差 20" xfId="6776"/>
    <cellStyle name="差 15" xfId="6777"/>
    <cellStyle name="汇总 2 27 4 34" xfId="6778"/>
    <cellStyle name="汇总 2 27 4 29" xfId="6779"/>
    <cellStyle name="注释 2 14 7" xfId="6780"/>
    <cellStyle name="Input [yellow] 6 2" xfId="6781"/>
    <cellStyle name="Input 10 8" xfId="6782"/>
    <cellStyle name="Input [yellow] 6 30" xfId="6783"/>
    <cellStyle name="Input [yellow] 6 25" xfId="6784"/>
    <cellStyle name="差 21" xfId="6785"/>
    <cellStyle name="差 16" xfId="6786"/>
    <cellStyle name="Input 10 9" xfId="6787"/>
    <cellStyle name="Input [yellow] 6 31" xfId="6788"/>
    <cellStyle name="Input [yellow] 6 26" xfId="6789"/>
    <cellStyle name="差 22" xfId="6790"/>
    <cellStyle name="差 17" xfId="6791"/>
    <cellStyle name="Input [yellow] 6 27" xfId="6792"/>
    <cellStyle name="差 23" xfId="6793"/>
    <cellStyle name="差 18" xfId="6794"/>
    <cellStyle name="Input [yellow] 6 28" xfId="6795"/>
    <cellStyle name="差 24" xfId="6796"/>
    <cellStyle name="差 19" xfId="6797"/>
    <cellStyle name="汇总 25 3 10" xfId="6798"/>
    <cellStyle name="Input [yellow] 6 29" xfId="6799"/>
    <cellStyle name="差 25" xfId="6800"/>
    <cellStyle name="汇总 2 27 4 41" xfId="6801"/>
    <cellStyle name="汇总 2 27 4 36" xfId="6802"/>
    <cellStyle name="注释 2 14 9" xfId="6803"/>
    <cellStyle name="Input [yellow] 6 4" xfId="6804"/>
    <cellStyle name="汇总 2 27 4 43" xfId="6805"/>
    <cellStyle name="汇总 2 27 4 38" xfId="6806"/>
    <cellStyle name="Input [yellow] 6 6" xfId="6807"/>
    <cellStyle name="汇总 2 27 4 44" xfId="6808"/>
    <cellStyle name="汇总 2 27 4 39" xfId="6809"/>
    <cellStyle name="Input [yellow] 6 7" xfId="6810"/>
    <cellStyle name="汇总 2 27 4 45" xfId="6811"/>
    <cellStyle name="Input [yellow] 6 8" xfId="6812"/>
    <cellStyle name="汇总 2 27 4 46" xfId="6813"/>
    <cellStyle name="Input [yellow] 6 9" xfId="6814"/>
    <cellStyle name="PSInt 2" xfId="6815"/>
    <cellStyle name="Input [yellow] 7 10" xfId="6816"/>
    <cellStyle name="PSInt 3" xfId="6817"/>
    <cellStyle name="Input [yellow] 7 11" xfId="6818"/>
    <cellStyle name="PSInt 4" xfId="6819"/>
    <cellStyle name="Input [yellow] 7 12" xfId="6820"/>
    <cellStyle name="Input [yellow] 7 13" xfId="6821"/>
    <cellStyle name="Input [yellow] 7 14" xfId="6822"/>
    <cellStyle name="Input [yellow] 7 20" xfId="6823"/>
    <cellStyle name="Input [yellow] 7 15" xfId="6824"/>
    <cellStyle name="Input [yellow] 7 21" xfId="6825"/>
    <cellStyle name="Input [yellow] 7 16" xfId="6826"/>
    <cellStyle name="Input [yellow] 7 22" xfId="6827"/>
    <cellStyle name="Input [yellow] 7 17" xfId="6828"/>
    <cellStyle name="Input [yellow] 7 23" xfId="6829"/>
    <cellStyle name="Input [yellow] 7 18" xfId="6830"/>
    <cellStyle name="Input [yellow] 7 24" xfId="6831"/>
    <cellStyle name="Input [yellow] 7 19" xfId="6832"/>
    <cellStyle name="注释 2 20 7" xfId="6833"/>
    <cellStyle name="注释 2 15 7" xfId="6834"/>
    <cellStyle name="Input [yellow] 7 2" xfId="6835"/>
    <cellStyle name="Input [yellow] 7 30" xfId="6836"/>
    <cellStyle name="Input [yellow] 7 25" xfId="6837"/>
    <cellStyle name="Input [yellow] 7 31" xfId="6838"/>
    <cellStyle name="Input [yellow] 7 26" xfId="6839"/>
    <cellStyle name="Input [yellow] 7 32" xfId="6840"/>
    <cellStyle name="Input [yellow] 7 27" xfId="6841"/>
    <cellStyle name="Input [yellow] 7 29" xfId="6842"/>
    <cellStyle name="注释 2 20 9" xfId="6843"/>
    <cellStyle name="注释 2 15 9" xfId="6844"/>
    <cellStyle name="Input [yellow] 7 4" xfId="6845"/>
    <cellStyle name="Input [yellow] 7 5" xfId="6846"/>
    <cellStyle name="Input [yellow] 7 6" xfId="6847"/>
    <cellStyle name="Input [yellow] 7 7" xfId="6848"/>
    <cellStyle name="Input [yellow] 7 8" xfId="6849"/>
    <cellStyle name="Input [yellow] 7 9" xfId="6850"/>
    <cellStyle name="Input [yellow] 8" xfId="6851"/>
    <cellStyle name="注释 2 21 7" xfId="6852"/>
    <cellStyle name="注释 2 16 7" xfId="6853"/>
    <cellStyle name="输入 23 3 33" xfId="6854"/>
    <cellStyle name="输入 23 3 28" xfId="6855"/>
    <cellStyle name="输入 18 3 33" xfId="6856"/>
    <cellStyle name="输入 18 3 28" xfId="6857"/>
    <cellStyle name="Input [yellow] 8 2" xfId="6858"/>
    <cellStyle name="Input [yellow] 9" xfId="6859"/>
    <cellStyle name="注释 2 22 7" xfId="6860"/>
    <cellStyle name="注释 2 17 7" xfId="6861"/>
    <cellStyle name="注释 10 2 4 11" xfId="6862"/>
    <cellStyle name="Input [yellow] 9 2" xfId="6863"/>
    <cellStyle name="Input 10" xfId="6864"/>
    <cellStyle name="Input 10 11" xfId="6865"/>
    <cellStyle name="Input 10 12" xfId="6866"/>
    <cellStyle name="Input 10 13" xfId="6867"/>
    <cellStyle name="Input 10 14" xfId="6868"/>
    <cellStyle name="Input 10 20" xfId="6869"/>
    <cellStyle name="Input 10 15" xfId="6870"/>
    <cellStyle name="Input 10 21" xfId="6871"/>
    <cellStyle name="Input 10 16" xfId="6872"/>
    <cellStyle name="Input 10 22" xfId="6873"/>
    <cellStyle name="Input 10 17" xfId="6874"/>
    <cellStyle name="Input 10 23" xfId="6875"/>
    <cellStyle name="Input 10 18" xfId="6876"/>
    <cellStyle name="Input 10 24" xfId="6877"/>
    <cellStyle name="Input 10 19" xfId="6878"/>
    <cellStyle name="Input 10 31" xfId="6879"/>
    <cellStyle name="Input 10 26" xfId="6880"/>
    <cellStyle name="Input 10 32" xfId="6881"/>
    <cellStyle name="Input 10 27" xfId="6882"/>
    <cellStyle name="Input 10 33" xfId="6883"/>
    <cellStyle name="Input 10 28" xfId="6884"/>
    <cellStyle name="Input 10 34" xfId="6885"/>
    <cellStyle name="Input 10 29" xfId="6886"/>
    <cellStyle name="Input 10 40" xfId="6887"/>
    <cellStyle name="Input 10 35" xfId="6888"/>
    <cellStyle name="Input 10 41" xfId="6889"/>
    <cellStyle name="Input 10 36" xfId="6890"/>
    <cellStyle name="Input 10 42" xfId="6891"/>
    <cellStyle name="Input 10 37" xfId="6892"/>
    <cellStyle name="Input 10 44" xfId="6893"/>
    <cellStyle name="Input 10 39" xfId="6894"/>
    <cellStyle name="Input 10 45" xfId="6895"/>
    <cellStyle name="Input 10 46" xfId="6896"/>
    <cellStyle name="Input 10 47" xfId="6897"/>
    <cellStyle name="Input 10 48" xfId="6898"/>
    <cellStyle name="输入 9 4 10" xfId="6899"/>
    <cellStyle name="Input 10 49" xfId="6900"/>
    <cellStyle name="Input 11" xfId="6901"/>
    <cellStyle name="Input 12" xfId="6902"/>
    <cellStyle name="Input 13" xfId="6903"/>
    <cellStyle name="Input 14" xfId="6904"/>
    <cellStyle name="Input 20" xfId="6905"/>
    <cellStyle name="Input 15" xfId="6906"/>
    <cellStyle name="Input 21" xfId="6907"/>
    <cellStyle name="Input 16" xfId="6908"/>
    <cellStyle name="Input 22" xfId="6909"/>
    <cellStyle name="Input 17" xfId="6910"/>
    <cellStyle name="注释 12 5 34" xfId="6911"/>
    <cellStyle name="注释 12 5 29" xfId="6912"/>
    <cellStyle name="汇总 11 3 2" xfId="6913"/>
    <cellStyle name="Input 23" xfId="6914"/>
    <cellStyle name="Input 18" xfId="6915"/>
    <cellStyle name="注释 12 5 40" xfId="6916"/>
    <cellStyle name="注释 12 5 35" xfId="6917"/>
    <cellStyle name="汇总 11 3 3" xfId="6918"/>
    <cellStyle name="Input 24" xfId="6919"/>
    <cellStyle name="Input 19" xfId="6920"/>
    <cellStyle name="计算 19 4 13" xfId="6921"/>
    <cellStyle name="计算 24 4 13" xfId="6922"/>
    <cellStyle name="Input 2" xfId="6923"/>
    <cellStyle name="标题 5 6" xfId="6924"/>
    <cellStyle name="Input 2 24" xfId="6925"/>
    <cellStyle name="Input 2 19" xfId="6926"/>
    <cellStyle name="计算 2 16 2 10" xfId="6927"/>
    <cellStyle name="计算 2 21 2 10" xfId="6928"/>
    <cellStyle name="差_奖励补助测算7.25" xfId="6929"/>
    <cellStyle name="汇总 15 2 2" xfId="6930"/>
    <cellStyle name="汇总 20 2 2" xfId="6931"/>
    <cellStyle name="输出 2 9 3 14" xfId="6932"/>
    <cellStyle name="部门 2 2" xfId="6933"/>
    <cellStyle name="输出 2 9 3 15" xfId="6934"/>
    <cellStyle name="输出 2 9 3 20" xfId="6935"/>
    <cellStyle name="部门 2 3" xfId="6936"/>
    <cellStyle name="Input 2 30" xfId="6937"/>
    <cellStyle name="Input 2 25" xfId="6938"/>
    <cellStyle name="计算 2 16 2 11" xfId="6939"/>
    <cellStyle name="计算 2 21 2 11" xfId="6940"/>
    <cellStyle name="输出 2 9 3 16" xfId="6941"/>
    <cellStyle name="输出 2 9 3 21" xfId="6942"/>
    <cellStyle name="部门 2 4" xfId="6943"/>
    <cellStyle name="Input 2 31" xfId="6944"/>
    <cellStyle name="Input 2 26" xfId="6945"/>
    <cellStyle name="计算 2 16 2 12" xfId="6946"/>
    <cellStyle name="计算 2 21 2 12" xfId="6947"/>
    <cellStyle name="Input 2 33" xfId="6948"/>
    <cellStyle name="Input 2 28" xfId="6949"/>
    <cellStyle name="计算 2 16 2 14" xfId="6950"/>
    <cellStyle name="计算 2 21 2 14" xfId="6951"/>
    <cellStyle name="Input 2 34" xfId="6952"/>
    <cellStyle name="Input 2 29" xfId="6953"/>
    <cellStyle name="计算 2 16 2 15" xfId="6954"/>
    <cellStyle name="计算 2 16 2 20" xfId="6955"/>
    <cellStyle name="计算 2 21 2 15" xfId="6956"/>
    <cellStyle name="计算 2 21 2 20" xfId="6957"/>
    <cellStyle name="Input 2 40" xfId="6958"/>
    <cellStyle name="Input 2 35" xfId="6959"/>
    <cellStyle name="计算 2 16 2 16" xfId="6960"/>
    <cellStyle name="计算 2 16 2 21" xfId="6961"/>
    <cellStyle name="计算 2 21 2 16" xfId="6962"/>
    <cellStyle name="计算 2 21 2 21" xfId="6963"/>
    <cellStyle name="Input 2 41" xfId="6964"/>
    <cellStyle name="Input 2 36" xfId="6965"/>
    <cellStyle name="计算 2 16 2 17" xfId="6966"/>
    <cellStyle name="计算 2 16 2 22" xfId="6967"/>
    <cellStyle name="计算 2 21 2 17" xfId="6968"/>
    <cellStyle name="计算 2 21 2 22" xfId="6969"/>
    <cellStyle name="Input 2 42" xfId="6970"/>
    <cellStyle name="Input 2 37" xfId="6971"/>
    <cellStyle name="计算 2 16 2 18" xfId="6972"/>
    <cellStyle name="计算 2 16 2 23" xfId="6973"/>
    <cellStyle name="计算 2 21 2 18" xfId="6974"/>
    <cellStyle name="计算 2 21 2 23" xfId="6975"/>
    <cellStyle name="Input 2 43" xfId="6976"/>
    <cellStyle name="Input 2 38" xfId="6977"/>
    <cellStyle name="计算 2 16 2 19" xfId="6978"/>
    <cellStyle name="计算 2 16 2 24" xfId="6979"/>
    <cellStyle name="计算 2 21 2 19" xfId="6980"/>
    <cellStyle name="计算 2 21 2 24" xfId="6981"/>
    <cellStyle name="Input 2 44" xfId="6982"/>
    <cellStyle name="Input 2 39" xfId="6983"/>
    <cellStyle name="计算 2 16 2 25" xfId="6984"/>
    <cellStyle name="计算 2 16 2 30" xfId="6985"/>
    <cellStyle name="计算 2 21 2 25" xfId="6986"/>
    <cellStyle name="计算 2 21 2 30" xfId="6987"/>
    <cellStyle name="Input 2 45" xfId="6988"/>
    <cellStyle name="计算 2 16 2 26" xfId="6989"/>
    <cellStyle name="计算 2 16 2 31" xfId="6990"/>
    <cellStyle name="计算 2 21 2 26" xfId="6991"/>
    <cellStyle name="计算 2 21 2 31" xfId="6992"/>
    <cellStyle name="Input 2 46" xfId="6993"/>
    <cellStyle name="计算 2 16 2 27" xfId="6994"/>
    <cellStyle name="计算 2 16 2 32" xfId="6995"/>
    <cellStyle name="计算 2 21 2 27" xfId="6996"/>
    <cellStyle name="计算 2 21 2 32" xfId="6997"/>
    <cellStyle name="Input 2 47" xfId="6998"/>
    <cellStyle name="计算 2 16 2 28" xfId="6999"/>
    <cellStyle name="计算 2 16 2 33" xfId="7000"/>
    <cellStyle name="计算 2 21 2 28" xfId="7001"/>
    <cellStyle name="计算 2 21 2 33" xfId="7002"/>
    <cellStyle name="Input 2 48" xfId="7003"/>
    <cellStyle name="计算 2 16 2 29" xfId="7004"/>
    <cellStyle name="计算 2 16 2 34" xfId="7005"/>
    <cellStyle name="计算 2 21 2 29" xfId="7006"/>
    <cellStyle name="计算 2 21 2 34" xfId="7007"/>
    <cellStyle name="Input 2 49" xfId="7008"/>
    <cellStyle name="计算 2 16 2 35" xfId="7009"/>
    <cellStyle name="计算 2 16 2 40" xfId="7010"/>
    <cellStyle name="计算 2 21 2 35" xfId="7011"/>
    <cellStyle name="计算 2 21 2 40" xfId="7012"/>
    <cellStyle name="Input 2 6" xfId="7013"/>
    <cellStyle name="Input 2 7" xfId="7014"/>
    <cellStyle name="Input 2 8" xfId="7015"/>
    <cellStyle name="Input 2 9" xfId="7016"/>
    <cellStyle name="注释 12 5 41" xfId="7017"/>
    <cellStyle name="注释 12 5 36" xfId="7018"/>
    <cellStyle name="汇总 11 3 4" xfId="7019"/>
    <cellStyle name="Input 30" xfId="7020"/>
    <cellStyle name="Input 25" xfId="7021"/>
    <cellStyle name="注释 12 5 42" xfId="7022"/>
    <cellStyle name="注释 12 5 37" xfId="7023"/>
    <cellStyle name="输出 2 4 3 2" xfId="7024"/>
    <cellStyle name="汇总 11 3 5" xfId="7025"/>
    <cellStyle name="Input 31" xfId="7026"/>
    <cellStyle name="Input 26" xfId="7027"/>
    <cellStyle name="注释 12 5 43" xfId="7028"/>
    <cellStyle name="注释 12 5 38" xfId="7029"/>
    <cellStyle name="输出 2 4 3 3" xfId="7030"/>
    <cellStyle name="汇总 11 3 6" xfId="7031"/>
    <cellStyle name="注释 2 10 2 2 8" xfId="7032"/>
    <cellStyle name="好_2007年超收额预计（3000亿）" xfId="7033"/>
    <cellStyle name="Input 32" xfId="7034"/>
    <cellStyle name="Input 27" xfId="7035"/>
    <cellStyle name="计算 19 4 14" xfId="7036"/>
    <cellStyle name="计算 24 4 14" xfId="7037"/>
    <cellStyle name="Input 3" xfId="7038"/>
    <cellStyle name="标题 5 7" xfId="7039"/>
    <cellStyle name="注释 2 28 2 3 20" xfId="7040"/>
    <cellStyle name="注释 2 28 2 3 15" xfId="7041"/>
    <cellStyle name="Input 3 2" xfId="7042"/>
    <cellStyle name="注释 2 28 2 3 21" xfId="7043"/>
    <cellStyle name="注释 2 28 2 3 16" xfId="7044"/>
    <cellStyle name="Input 3 3" xfId="7045"/>
    <cellStyle name="输出 6 2 17" xfId="7046"/>
    <cellStyle name="输出 6 2 22" xfId="7047"/>
    <cellStyle name="Input 3 42" xfId="7048"/>
    <cellStyle name="Input 3 37" xfId="7049"/>
    <cellStyle name="计算 2 16 3 18" xfId="7050"/>
    <cellStyle name="计算 2 16 3 23" xfId="7051"/>
    <cellStyle name="计算 2 21 3 18" xfId="7052"/>
    <cellStyle name="计算 2 21 3 23" xfId="7053"/>
    <cellStyle name="输出 6 2 18" xfId="7054"/>
    <cellStyle name="输出 6 2 23" xfId="7055"/>
    <cellStyle name="Input 3 43" xfId="7056"/>
    <cellStyle name="Input 3 38" xfId="7057"/>
    <cellStyle name="计算 2 16 3 19" xfId="7058"/>
    <cellStyle name="计算 2 16 3 24" xfId="7059"/>
    <cellStyle name="计算 2 21 3 19" xfId="7060"/>
    <cellStyle name="计算 2 21 3 24" xfId="7061"/>
    <cellStyle name="输出 6 2 19" xfId="7062"/>
    <cellStyle name="输出 6 2 24" xfId="7063"/>
    <cellStyle name="Input 3 44" xfId="7064"/>
    <cellStyle name="Input 3 39" xfId="7065"/>
    <cellStyle name="计算 2 16 3 25" xfId="7066"/>
    <cellStyle name="计算 2 16 3 30" xfId="7067"/>
    <cellStyle name="计算 2 21 3 25" xfId="7068"/>
    <cellStyle name="计算 2 21 3 30" xfId="7069"/>
    <cellStyle name="输出 6 2 2" xfId="7070"/>
    <cellStyle name="注释 2 28 2 3 22" xfId="7071"/>
    <cellStyle name="注释 2 28 2 3 17" xfId="7072"/>
    <cellStyle name="Input 3 4" xfId="7073"/>
    <cellStyle name="输出 6 2 25" xfId="7074"/>
    <cellStyle name="输出 6 2 30" xfId="7075"/>
    <cellStyle name="Input 3 45" xfId="7076"/>
    <cellStyle name="计算 2 16 3 26" xfId="7077"/>
    <cellStyle name="计算 2 16 3 31" xfId="7078"/>
    <cellStyle name="计算 2 21 3 26" xfId="7079"/>
    <cellStyle name="计算 2 21 3 31" xfId="7080"/>
    <cellStyle name="输出 6 2 26" xfId="7081"/>
    <cellStyle name="输出 6 2 31" xfId="7082"/>
    <cellStyle name="Input 3 46" xfId="7083"/>
    <cellStyle name="计算 2 16 3 27" xfId="7084"/>
    <cellStyle name="计算 2 16 3 32" xfId="7085"/>
    <cellStyle name="计算 2 21 3 27" xfId="7086"/>
    <cellStyle name="计算 2 21 3 32" xfId="7087"/>
    <cellStyle name="输出 6 2 27" xfId="7088"/>
    <cellStyle name="输出 6 2 32" xfId="7089"/>
    <cellStyle name="Input 3 47" xfId="7090"/>
    <cellStyle name="计算 2 16 3 28" xfId="7091"/>
    <cellStyle name="计算 2 16 3 33" xfId="7092"/>
    <cellStyle name="计算 2 21 3 28" xfId="7093"/>
    <cellStyle name="计算 2 21 3 33" xfId="7094"/>
    <cellStyle name="输出 6 2 28" xfId="7095"/>
    <cellStyle name="输出 6 2 33" xfId="7096"/>
    <cellStyle name="Input 3 48" xfId="7097"/>
    <cellStyle name="计算 2 16 3 29" xfId="7098"/>
    <cellStyle name="计算 2 16 3 34" xfId="7099"/>
    <cellStyle name="计算 2 21 3 29" xfId="7100"/>
    <cellStyle name="计算 2 21 3 34" xfId="7101"/>
    <cellStyle name="输出 6 2 29" xfId="7102"/>
    <cellStyle name="输出 6 2 34" xfId="7103"/>
    <cellStyle name="Input 3 49" xfId="7104"/>
    <cellStyle name="计算 2 16 3 35" xfId="7105"/>
    <cellStyle name="计算 2 21 3 35" xfId="7106"/>
    <cellStyle name="输出 6 2 4" xfId="7107"/>
    <cellStyle name="注释 2 28 2 3 24" xfId="7108"/>
    <cellStyle name="注释 2 28 2 3 19" xfId="7109"/>
    <cellStyle name="Input 3 6" xfId="7110"/>
    <cellStyle name="输出 6 2 5" xfId="7111"/>
    <cellStyle name="注释 2 28 2 3 30" xfId="7112"/>
    <cellStyle name="注释 2 28 2 3 25" xfId="7113"/>
    <cellStyle name="Input 3 7" xfId="7114"/>
    <cellStyle name="输出 6 2 6" xfId="7115"/>
    <cellStyle name="注释 2 28 2 3 31" xfId="7116"/>
    <cellStyle name="注释 2 28 2 3 26" xfId="7117"/>
    <cellStyle name="Input 3 8" xfId="7118"/>
    <cellStyle name="汇总 2 4 3 10" xfId="7119"/>
    <cellStyle name="输出 6 2 7" xfId="7120"/>
    <cellStyle name="注释 2 28 2 3 32" xfId="7121"/>
    <cellStyle name="注释 2 28 2 3 27" xfId="7122"/>
    <cellStyle name="Input 3 9" xfId="7123"/>
    <cellStyle name="注释 12 5 46" xfId="7124"/>
    <cellStyle name="输出 2 4 3 6" xfId="7125"/>
    <cellStyle name="注释 19 2 2 4" xfId="7126"/>
    <cellStyle name="注释 24 2 2 4" xfId="7127"/>
    <cellStyle name="汇总 11 3 9" xfId="7128"/>
    <cellStyle name="千位分隔 2 3 3 2" xfId="7129"/>
    <cellStyle name="Input 40" xfId="7130"/>
    <cellStyle name="Input 35" xfId="7131"/>
    <cellStyle name="Input 41" xfId="7132"/>
    <cellStyle name="Input 36" xfId="7133"/>
    <cellStyle name="Input 42" xfId="7134"/>
    <cellStyle name="Input 37" xfId="7135"/>
    <cellStyle name="Input 43" xfId="7136"/>
    <cellStyle name="Input 38" xfId="7137"/>
    <cellStyle name="Input 44" xfId="7138"/>
    <cellStyle name="Input 39" xfId="7139"/>
    <cellStyle name="计算 19 4 15" xfId="7140"/>
    <cellStyle name="计算 19 4 20" xfId="7141"/>
    <cellStyle name="计算 24 4 15" xfId="7142"/>
    <cellStyle name="计算 24 4 20" xfId="7143"/>
    <cellStyle name="Input 4" xfId="7144"/>
    <cellStyle name="标题 5 8" xfId="7145"/>
    <cellStyle name="差_第一部分：综合全 2" xfId="7146"/>
    <cellStyle name="注释 2 4 2 3 24" xfId="7147"/>
    <cellStyle name="注释 2 4 2 3 19" xfId="7148"/>
    <cellStyle name="好_2006年分析表 2 3" xfId="7149"/>
    <cellStyle name="常规 2 10 4" xfId="7150"/>
    <cellStyle name="Input 4 12" xfId="7151"/>
    <cellStyle name="Input 4 13" xfId="7152"/>
    <cellStyle name="Input 4 14" xfId="7153"/>
    <cellStyle name="输出 19 2 26" xfId="7154"/>
    <cellStyle name="输出 19 2 31" xfId="7155"/>
    <cellStyle name="输出 24 2 26" xfId="7156"/>
    <cellStyle name="输出 24 2 31" xfId="7157"/>
    <cellStyle name="Total 3 2" xfId="7158"/>
    <cellStyle name="注释 2 27 2 2 10" xfId="7159"/>
    <cellStyle name="Input 4 20" xfId="7160"/>
    <cellStyle name="Input 4 15" xfId="7161"/>
    <cellStyle name="输出 19 2 27" xfId="7162"/>
    <cellStyle name="输出 19 2 32" xfId="7163"/>
    <cellStyle name="输出 24 2 27" xfId="7164"/>
    <cellStyle name="输出 24 2 32" xfId="7165"/>
    <cellStyle name="Total 3 3" xfId="7166"/>
    <cellStyle name="注释 2 27 2 2 11" xfId="7167"/>
    <cellStyle name="Input 4 21" xfId="7168"/>
    <cellStyle name="Input 4 16" xfId="7169"/>
    <cellStyle name="输出 19 2 28" xfId="7170"/>
    <cellStyle name="输出 19 2 33" xfId="7171"/>
    <cellStyle name="输出 24 2 28" xfId="7172"/>
    <cellStyle name="输出 24 2 33" xfId="7173"/>
    <cellStyle name="Total 3 4" xfId="7174"/>
    <cellStyle name="注释 2 27 2 2 12" xfId="7175"/>
    <cellStyle name="Input 4 22" xfId="7176"/>
    <cellStyle name="Input 4 17" xfId="7177"/>
    <cellStyle name="计算 2 14 3 2" xfId="7178"/>
    <cellStyle name="输出 19 2 29" xfId="7179"/>
    <cellStyle name="输出 19 2 34" xfId="7180"/>
    <cellStyle name="输出 24 2 29" xfId="7181"/>
    <cellStyle name="输出 24 2 34" xfId="7182"/>
    <cellStyle name="Total 3 5" xfId="7183"/>
    <cellStyle name="注释 2 27 2 2 13" xfId="7184"/>
    <cellStyle name="Input 4 23" xfId="7185"/>
    <cellStyle name="Input 4 18" xfId="7186"/>
    <cellStyle name="计算 2 14 3 3" xfId="7187"/>
    <cellStyle name="输出 19 2 35" xfId="7188"/>
    <cellStyle name="输出 24 2 35" xfId="7189"/>
    <cellStyle name="Total 3 6" xfId="7190"/>
    <cellStyle name="注释 2 27 2 2 14" xfId="7191"/>
    <cellStyle name="Input 4 24" xfId="7192"/>
    <cellStyle name="Input 4 19" xfId="7193"/>
    <cellStyle name="计算 2 16 4 10" xfId="7194"/>
    <cellStyle name="计算 2 21 4 10" xfId="7195"/>
    <cellStyle name="计算 2 14 3 4" xfId="7196"/>
    <cellStyle name="输出 19 2 36" xfId="7197"/>
    <cellStyle name="输出 24 2 36" xfId="7198"/>
    <cellStyle name="Total 3 7" xfId="7199"/>
    <cellStyle name="Input 4 2" xfId="7200"/>
    <cellStyle name="输出 6 3 10" xfId="7201"/>
    <cellStyle name="注释 2 27 2 2 20" xfId="7202"/>
    <cellStyle name="注释 2 27 2 2 15" xfId="7203"/>
    <cellStyle name="Input 4 30" xfId="7204"/>
    <cellStyle name="Input 4 25" xfId="7205"/>
    <cellStyle name="计算 2 16 4 11" xfId="7206"/>
    <cellStyle name="计算 2 21 4 11" xfId="7207"/>
    <cellStyle name="计算 2 14 3 5" xfId="7208"/>
    <cellStyle name="输出 19 2 37" xfId="7209"/>
    <cellStyle name="输出 24 2 37" xfId="7210"/>
    <cellStyle name="Total 3 8" xfId="7211"/>
    <cellStyle name="输出 6 3 11" xfId="7212"/>
    <cellStyle name="注释 2 27 2 2 21" xfId="7213"/>
    <cellStyle name="注释 2 27 2 2 16" xfId="7214"/>
    <cellStyle name="Input 4 31" xfId="7215"/>
    <cellStyle name="Input 4 26" xfId="7216"/>
    <cellStyle name="计算 2 16 4 12" xfId="7217"/>
    <cellStyle name="计算 2 21 4 12" xfId="7218"/>
    <cellStyle name="计算 2 14 3 6" xfId="7219"/>
    <cellStyle name="Total 3 9" xfId="7220"/>
    <cellStyle name="输出 6 3 12" xfId="7221"/>
    <cellStyle name="注释 2 27 2 2 22" xfId="7222"/>
    <cellStyle name="注释 2 27 2 2 17" xfId="7223"/>
    <cellStyle name="Input 4 32" xfId="7224"/>
    <cellStyle name="Input 4 27" xfId="7225"/>
    <cellStyle name="计算 2 16 4 13" xfId="7226"/>
    <cellStyle name="计算 2 21 4 13" xfId="7227"/>
    <cellStyle name="输出 6 3 13" xfId="7228"/>
    <cellStyle name="注释 2 27 2 2 23" xfId="7229"/>
    <cellStyle name="注释 2 27 2 2 18" xfId="7230"/>
    <cellStyle name="Input 4 33" xfId="7231"/>
    <cellStyle name="Input 4 28" xfId="7232"/>
    <cellStyle name="计算 2 16 4 14" xfId="7233"/>
    <cellStyle name="计算 2 21 4 14" xfId="7234"/>
    <cellStyle name="汇总 2 23 4 2" xfId="7235"/>
    <cellStyle name="汇总 2 18 4 2" xfId="7236"/>
    <cellStyle name="输出 6 3 14" xfId="7237"/>
    <cellStyle name="注释 2 27 2 2 24" xfId="7238"/>
    <cellStyle name="注释 2 27 2 2 19" xfId="7239"/>
    <cellStyle name="Input 4 34" xfId="7240"/>
    <cellStyle name="Input 4 29" xfId="7241"/>
    <cellStyle name="计算 2 16 4 15" xfId="7242"/>
    <cellStyle name="计算 2 16 4 20" xfId="7243"/>
    <cellStyle name="计算 2 21 4 15" xfId="7244"/>
    <cellStyle name="计算 2 21 4 20" xfId="7245"/>
    <cellStyle name="注释 2 27 2 2 2" xfId="7246"/>
    <cellStyle name="Input 4 3" xfId="7247"/>
    <cellStyle name="汇总 2 23 4 3" xfId="7248"/>
    <cellStyle name="汇总 2 18 4 3" xfId="7249"/>
    <cellStyle name="输出 6 3 15" xfId="7250"/>
    <cellStyle name="输出 6 3 20" xfId="7251"/>
    <cellStyle name="注释 2 27 2 2 30" xfId="7252"/>
    <cellStyle name="注释 2 27 2 2 25" xfId="7253"/>
    <cellStyle name="Input 4 40" xfId="7254"/>
    <cellStyle name="Input 4 35" xfId="7255"/>
    <cellStyle name="计算 2 16 4 16" xfId="7256"/>
    <cellStyle name="计算 2 16 4 21" xfId="7257"/>
    <cellStyle name="计算 2 21 4 16" xfId="7258"/>
    <cellStyle name="计算 2 21 4 21" xfId="7259"/>
    <cellStyle name="汇总 2 23 4 4" xfId="7260"/>
    <cellStyle name="汇总 2 18 4 4" xfId="7261"/>
    <cellStyle name="输出 6 3 16" xfId="7262"/>
    <cellStyle name="输出 6 3 21" xfId="7263"/>
    <cellStyle name="注释 2 27 2 2 31" xfId="7264"/>
    <cellStyle name="注释 2 27 2 2 26" xfId="7265"/>
    <cellStyle name="Input 4 41" xfId="7266"/>
    <cellStyle name="Input 4 36" xfId="7267"/>
    <cellStyle name="计算 2 16 4 17" xfId="7268"/>
    <cellStyle name="计算 2 16 4 22" xfId="7269"/>
    <cellStyle name="计算 2 21 4 17" xfId="7270"/>
    <cellStyle name="计算 2 21 4 22" xfId="7271"/>
    <cellStyle name="汇总 2 23 4 5" xfId="7272"/>
    <cellStyle name="汇总 2 18 4 5" xfId="7273"/>
    <cellStyle name="输出 6 3 17" xfId="7274"/>
    <cellStyle name="输出 6 3 22" xfId="7275"/>
    <cellStyle name="注释 2 27 2 2 32" xfId="7276"/>
    <cellStyle name="注释 2 27 2 2 27" xfId="7277"/>
    <cellStyle name="Input 4 42" xfId="7278"/>
    <cellStyle name="Input 4 37" xfId="7279"/>
    <cellStyle name="计算 2 16 4 18" xfId="7280"/>
    <cellStyle name="计算 2 16 4 23" xfId="7281"/>
    <cellStyle name="计算 2 21 4 18" xfId="7282"/>
    <cellStyle name="计算 2 21 4 23" xfId="7283"/>
    <cellStyle name="汇总 2 23 4 6" xfId="7284"/>
    <cellStyle name="汇总 2 18 4 6" xfId="7285"/>
    <cellStyle name="输出 6 3 18" xfId="7286"/>
    <cellStyle name="输出 6 3 23" xfId="7287"/>
    <cellStyle name="注释 2 27 2 2 33" xfId="7288"/>
    <cellStyle name="注释 2 27 2 2 28" xfId="7289"/>
    <cellStyle name="Input 4 43" xfId="7290"/>
    <cellStyle name="Input 4 38" xfId="7291"/>
    <cellStyle name="计算 2 16 4 19" xfId="7292"/>
    <cellStyle name="计算 2 16 4 24" xfId="7293"/>
    <cellStyle name="计算 2 21 4 19" xfId="7294"/>
    <cellStyle name="计算 2 21 4 24" xfId="7295"/>
    <cellStyle name="汇总 2 23 4 7" xfId="7296"/>
    <cellStyle name="汇总 2 18 4 7" xfId="7297"/>
    <cellStyle name="输出 6 3 19" xfId="7298"/>
    <cellStyle name="输出 6 3 24" xfId="7299"/>
    <cellStyle name="注释 2 27 2 2 34" xfId="7300"/>
    <cellStyle name="注释 2 27 2 2 29" xfId="7301"/>
    <cellStyle name="Input 4 44" xfId="7302"/>
    <cellStyle name="Input 4 39" xfId="7303"/>
    <cellStyle name="计算 2 16 4 25" xfId="7304"/>
    <cellStyle name="计算 2 16 4 30" xfId="7305"/>
    <cellStyle name="计算 2 21 4 25" xfId="7306"/>
    <cellStyle name="计算 2 21 4 30" xfId="7307"/>
    <cellStyle name="好_0605石屏县" xfId="7308"/>
    <cellStyle name="输出 6 3 2" xfId="7309"/>
    <cellStyle name="注释 2 27 2 2 3" xfId="7310"/>
    <cellStyle name="Input 4 4" xfId="7311"/>
    <cellStyle name="汇总 2 23 4 8" xfId="7312"/>
    <cellStyle name="汇总 2 18 4 8" xfId="7313"/>
    <cellStyle name="输出 6 3 25" xfId="7314"/>
    <cellStyle name="输出 6 3 30" xfId="7315"/>
    <cellStyle name="注释 2 27 2 2 40" xfId="7316"/>
    <cellStyle name="注释 2 27 2 2 35" xfId="7317"/>
    <cellStyle name="Input 4 45" xfId="7318"/>
    <cellStyle name="计算 2 16 4 26" xfId="7319"/>
    <cellStyle name="计算 2 16 4 31" xfId="7320"/>
    <cellStyle name="计算 2 21 4 26" xfId="7321"/>
    <cellStyle name="计算 2 21 4 31" xfId="7322"/>
    <cellStyle name="汇总 2 23 4 9" xfId="7323"/>
    <cellStyle name="汇总 2 18 4 9" xfId="7324"/>
    <cellStyle name="输出 6 3 26" xfId="7325"/>
    <cellStyle name="输出 6 3 31" xfId="7326"/>
    <cellStyle name="注释 2 27 2 2 41" xfId="7327"/>
    <cellStyle name="注释 2 27 2 2 36" xfId="7328"/>
    <cellStyle name="Input 4 46" xfId="7329"/>
    <cellStyle name="计算 2 16 4 27" xfId="7330"/>
    <cellStyle name="计算 2 16 4 32" xfId="7331"/>
    <cellStyle name="计算 2 21 4 27" xfId="7332"/>
    <cellStyle name="计算 2 21 4 32" xfId="7333"/>
    <cellStyle name="输出 6 3 27" xfId="7334"/>
    <cellStyle name="输出 6 3 32" xfId="7335"/>
    <cellStyle name="注释 2 27 2 2 42" xfId="7336"/>
    <cellStyle name="注释 2 27 2 2 37" xfId="7337"/>
    <cellStyle name="Input 4 47" xfId="7338"/>
    <cellStyle name="计算 2 16 4 28" xfId="7339"/>
    <cellStyle name="计算 2 16 4 33" xfId="7340"/>
    <cellStyle name="计算 2 21 4 28" xfId="7341"/>
    <cellStyle name="计算 2 21 4 33" xfId="7342"/>
    <cellStyle name="输出 6 3 28" xfId="7343"/>
    <cellStyle name="输出 6 3 33" xfId="7344"/>
    <cellStyle name="注释 2 27 2 2 43" xfId="7345"/>
    <cellStyle name="注释 2 27 2 2 38" xfId="7346"/>
    <cellStyle name="Input 4 48" xfId="7347"/>
    <cellStyle name="计算 2 16 4 29" xfId="7348"/>
    <cellStyle name="计算 2 16 4 34" xfId="7349"/>
    <cellStyle name="计算 2 21 4 29" xfId="7350"/>
    <cellStyle name="计算 2 21 4 34" xfId="7351"/>
    <cellStyle name="输出 6 3 29" xfId="7352"/>
    <cellStyle name="输出 6 3 34" xfId="7353"/>
    <cellStyle name="注释 2 27 2 2 44" xfId="7354"/>
    <cellStyle name="注释 2 27 2 2 39" xfId="7355"/>
    <cellStyle name="Input 4 49" xfId="7356"/>
    <cellStyle name="计算 2 16 4 35" xfId="7357"/>
    <cellStyle name="计算 2 16 4 40" xfId="7358"/>
    <cellStyle name="计算 2 21 4 35" xfId="7359"/>
    <cellStyle name="计算 2 21 4 40" xfId="7360"/>
    <cellStyle name="输出 6 3 3" xfId="7361"/>
    <cellStyle name="注释 2 27 2 2 4" xfId="7362"/>
    <cellStyle name="Input 4 5" xfId="7363"/>
    <cellStyle name="输出 6 3 4" xfId="7364"/>
    <cellStyle name="注释 2 27 2 2 5" xfId="7365"/>
    <cellStyle name="Input 4 6" xfId="7366"/>
    <cellStyle name="汇总 2 11 4 10" xfId="7367"/>
    <cellStyle name="输出 6 3 5" xfId="7368"/>
    <cellStyle name="注释 2 27 2 2 6" xfId="7369"/>
    <cellStyle name="Input 4 7" xfId="7370"/>
    <cellStyle name="汇总 2 11 4 11" xfId="7371"/>
    <cellStyle name="输出 6 3 6" xfId="7372"/>
    <cellStyle name="注释 2 27 2 2 7" xfId="7373"/>
    <cellStyle name="Input 4 8" xfId="7374"/>
    <cellStyle name="汇总 2 11 4 12" xfId="7375"/>
    <cellStyle name="输出 6 3 7" xfId="7376"/>
    <cellStyle name="注释 2 27 2 2 8" xfId="7377"/>
    <cellStyle name="Input 4 9" xfId="7378"/>
    <cellStyle name="差_义务教育阶段教职工人数（教育厅提供最终）" xfId="7379"/>
    <cellStyle name="Input 50" xfId="7380"/>
    <cellStyle name="Input 45" xfId="7381"/>
    <cellStyle name="Input 51" xfId="7382"/>
    <cellStyle name="Input 46" xfId="7383"/>
    <cellStyle name="Input 52" xfId="7384"/>
    <cellStyle name="Input 47" xfId="7385"/>
    <cellStyle name="Input 53" xfId="7386"/>
    <cellStyle name="Input 48" xfId="7387"/>
    <cellStyle name="Input 54" xfId="7388"/>
    <cellStyle name="Input 49" xfId="7389"/>
    <cellStyle name="计算 19 4 16" xfId="7390"/>
    <cellStyle name="计算 19 4 21" xfId="7391"/>
    <cellStyle name="计算 24 4 16" xfId="7392"/>
    <cellStyle name="计算 24 4 21" xfId="7393"/>
    <cellStyle name="Input 5" xfId="7394"/>
    <cellStyle name="标题 5 9" xfId="7395"/>
    <cellStyle name="Input 5 10" xfId="7396"/>
    <cellStyle name="注释 2 23 3 30" xfId="7397"/>
    <cellStyle name="注释 2 23 3 25" xfId="7398"/>
    <cellStyle name="注释 2 18 3 30" xfId="7399"/>
    <cellStyle name="注释 2 18 3 25" xfId="7400"/>
    <cellStyle name="输入 2 26 3 24" xfId="7401"/>
    <cellStyle name="输入 2 26 3 19" xfId="7402"/>
    <cellStyle name="汇总 2 11 4 45" xfId="7403"/>
    <cellStyle name="注释 2 6 2 2 41" xfId="7404"/>
    <cellStyle name="注释 2 6 2 2 36" xfId="7405"/>
    <cellStyle name="Input 5 2" xfId="7406"/>
    <cellStyle name="注释 2 23 3 31" xfId="7407"/>
    <cellStyle name="注释 2 23 3 26" xfId="7408"/>
    <cellStyle name="注释 2 18 3 31" xfId="7409"/>
    <cellStyle name="注释 2 18 3 26" xfId="7410"/>
    <cellStyle name="输入 2 26 3 30" xfId="7411"/>
    <cellStyle name="输入 2 26 3 25" xfId="7412"/>
    <cellStyle name="汇总 2 11 4 46" xfId="7413"/>
    <cellStyle name="注释 2 6 2 2 42" xfId="7414"/>
    <cellStyle name="注释 2 6 2 2 37" xfId="7415"/>
    <cellStyle name="注释 2 27 2 3 2" xfId="7416"/>
    <cellStyle name="Input 5 3" xfId="7417"/>
    <cellStyle name="注释 2 23 3 32" xfId="7418"/>
    <cellStyle name="注释 2 23 3 27" xfId="7419"/>
    <cellStyle name="注释 2 18 3 32" xfId="7420"/>
    <cellStyle name="注释 2 18 3 27" xfId="7421"/>
    <cellStyle name="输入 2 26 3 31" xfId="7422"/>
    <cellStyle name="输入 2 26 3 26" xfId="7423"/>
    <cellStyle name="汇总 2 11 4 47" xfId="7424"/>
    <cellStyle name="输出 6 4 2" xfId="7425"/>
    <cellStyle name="注释 2 6 2 2 43" xfId="7426"/>
    <cellStyle name="注释 2 6 2 2 38" xfId="7427"/>
    <cellStyle name="注释 2 27 2 3 3" xfId="7428"/>
    <cellStyle name="Input 5 4" xfId="7429"/>
    <cellStyle name="输入 2 28 2 6" xfId="7430"/>
    <cellStyle name="输出 6 4 27" xfId="7431"/>
    <cellStyle name="输出 6 4 32" xfId="7432"/>
    <cellStyle name="Input 5 47" xfId="7433"/>
    <cellStyle name="输入 2 28 2 7" xfId="7434"/>
    <cellStyle name="输出 6 4 28" xfId="7435"/>
    <cellStyle name="输出 6 4 33" xfId="7436"/>
    <cellStyle name="Input 5 48" xfId="7437"/>
    <cellStyle name="输入 2 28 2 8" xfId="7438"/>
    <cellStyle name="输出 6 4 29" xfId="7439"/>
    <cellStyle name="输出 6 4 34" xfId="7440"/>
    <cellStyle name="Input 5 49" xfId="7441"/>
    <cellStyle name="注释 2 23 3 33" xfId="7442"/>
    <cellStyle name="注释 2 23 3 28" xfId="7443"/>
    <cellStyle name="注释 2 18 3 33" xfId="7444"/>
    <cellStyle name="注释 2 18 3 28" xfId="7445"/>
    <cellStyle name="输入 2 26 3 32" xfId="7446"/>
    <cellStyle name="输入 2 26 3 27" xfId="7447"/>
    <cellStyle name="汇总 2 11 4 48" xfId="7448"/>
    <cellStyle name="输入 2 17 2 2" xfId="7449"/>
    <cellStyle name="输入 2 22 2 2" xfId="7450"/>
    <cellStyle name="注释 2 10 2 2 10" xfId="7451"/>
    <cellStyle name="输出 6 4 3" xfId="7452"/>
    <cellStyle name="注释 2 6 2 2 44" xfId="7453"/>
    <cellStyle name="注释 2 6 2 2 39" xfId="7454"/>
    <cellStyle name="注释 2 27 2 3 4" xfId="7455"/>
    <cellStyle name="Input 5 5" xfId="7456"/>
    <cellStyle name="注释 2 23 3 34" xfId="7457"/>
    <cellStyle name="注释 2 23 3 29" xfId="7458"/>
    <cellStyle name="注释 2 18 3 34" xfId="7459"/>
    <cellStyle name="注释 2 18 3 29" xfId="7460"/>
    <cellStyle name="输入 2 26 3 33" xfId="7461"/>
    <cellStyle name="输入 2 26 3 28" xfId="7462"/>
    <cellStyle name="汇总 2 11 4 49" xfId="7463"/>
    <cellStyle name="输入 2 17 2 3" xfId="7464"/>
    <cellStyle name="输入 2 22 2 3" xfId="7465"/>
    <cellStyle name="注释 2 10 2 2 11" xfId="7466"/>
    <cellStyle name="输出 6 4 4" xfId="7467"/>
    <cellStyle name="注释 2 6 2 2 45" xfId="7468"/>
    <cellStyle name="注释 2 27 2 3 5" xfId="7469"/>
    <cellStyle name="Input 5 6" xfId="7470"/>
    <cellStyle name="注释 2 10 2 2 12" xfId="7471"/>
    <cellStyle name="输出 6 4 5" xfId="7472"/>
    <cellStyle name="注释 2 27 2 3 6" xfId="7473"/>
    <cellStyle name="Input 5 7" xfId="7474"/>
    <cellStyle name="注释 2 10 2 2 13" xfId="7475"/>
    <cellStyle name="输出 6 4 6" xfId="7476"/>
    <cellStyle name="注释 2 27 2 3 7" xfId="7477"/>
    <cellStyle name="Input 5 8" xfId="7478"/>
    <cellStyle name="注释 2 10 2 2 14" xfId="7479"/>
    <cellStyle name="输出 6 4 7" xfId="7480"/>
    <cellStyle name="注释 2 27 2 3 8" xfId="7481"/>
    <cellStyle name="Input 5 9" xfId="7482"/>
    <cellStyle name="霓付_ +Foil &amp; -FOIL &amp; PAPER" xfId="7483"/>
    <cellStyle name="Input 60" xfId="7484"/>
    <cellStyle name="Input 55" xfId="7485"/>
    <cellStyle name="Input 61" xfId="7486"/>
    <cellStyle name="Input 56" xfId="7487"/>
    <cellStyle name="汇总 2 14 2 10" xfId="7488"/>
    <cellStyle name="Input 62" xfId="7489"/>
    <cellStyle name="Input 57" xfId="7490"/>
    <cellStyle name="汇总 2 14 2 11" xfId="7491"/>
    <cellStyle name="Input 63" xfId="7492"/>
    <cellStyle name="Input 58" xfId="7493"/>
    <cellStyle name="汇总 2 14 2 12" xfId="7494"/>
    <cellStyle name="Input 64" xfId="7495"/>
    <cellStyle name="Input 59" xfId="7496"/>
    <cellStyle name="Input 6 10" xfId="7497"/>
    <cellStyle name="汇总 2 19 3" xfId="7498"/>
    <cellStyle name="汇总 2 24 3" xfId="7499"/>
    <cellStyle name="Input 6 12" xfId="7500"/>
    <cellStyle name="汇总 2 19 4" xfId="7501"/>
    <cellStyle name="汇总 2 24 4" xfId="7502"/>
    <cellStyle name="Input 6 13" xfId="7503"/>
    <cellStyle name="汇总 2 19 5" xfId="7504"/>
    <cellStyle name="汇总 2 24 5" xfId="7505"/>
    <cellStyle name="Input 6 14" xfId="7506"/>
    <cellStyle name="汇总 2 19 6" xfId="7507"/>
    <cellStyle name="汇总 2 24 6" xfId="7508"/>
    <cellStyle name="注释 2 27 2 4 10" xfId="7509"/>
    <cellStyle name="Input 6 20" xfId="7510"/>
    <cellStyle name="Input 6 15" xfId="7511"/>
    <cellStyle name="Input 8 31" xfId="7512"/>
    <cellStyle name="Input 8 26" xfId="7513"/>
    <cellStyle name="汇总 11 3 32" xfId="7514"/>
    <cellStyle name="汇总 11 3 27" xfId="7515"/>
    <cellStyle name="Input 6 2" xfId="7516"/>
    <cellStyle name="注释 2 27 2 4 24" xfId="7517"/>
    <cellStyle name="注释 2 27 2 4 19" xfId="7518"/>
    <cellStyle name="Input 6 34" xfId="7519"/>
    <cellStyle name="Input 6 29" xfId="7520"/>
    <cellStyle name="Input 8 32" xfId="7521"/>
    <cellStyle name="Input 8 27" xfId="7522"/>
    <cellStyle name="汇总 11 3 33" xfId="7523"/>
    <cellStyle name="汇总 11 3 28" xfId="7524"/>
    <cellStyle name="注释 2 27 2 4 2" xfId="7525"/>
    <cellStyle name="Input 6 3" xfId="7526"/>
    <cellStyle name="注释 2 27 2 4 30" xfId="7527"/>
    <cellStyle name="注释 2 27 2 4 25" xfId="7528"/>
    <cellStyle name="Input 6 40" xfId="7529"/>
    <cellStyle name="Input 6 35" xfId="7530"/>
    <cellStyle name="注释 2 27 2 4 31" xfId="7531"/>
    <cellStyle name="注释 2 27 2 4 26" xfId="7532"/>
    <cellStyle name="Input 6 41" xfId="7533"/>
    <cellStyle name="Input 6 36" xfId="7534"/>
    <cellStyle name="差_各市上报2013年收入任务分解落实方案" xfId="7535"/>
    <cellStyle name="注释 2 27 2 4 32" xfId="7536"/>
    <cellStyle name="注释 2 27 2 4 27" xfId="7537"/>
    <cellStyle name="Input 6 42" xfId="7538"/>
    <cellStyle name="Input 6 37" xfId="7539"/>
    <cellStyle name="注释 2 27 2 4 33" xfId="7540"/>
    <cellStyle name="注释 2 27 2 4 28" xfId="7541"/>
    <cellStyle name="Input 6 43" xfId="7542"/>
    <cellStyle name="Input 6 38" xfId="7543"/>
    <cellStyle name="注释 2 27 2 4 34" xfId="7544"/>
    <cellStyle name="注释 2 27 2 4 29" xfId="7545"/>
    <cellStyle name="Input 6 44" xfId="7546"/>
    <cellStyle name="Input 6 39" xfId="7547"/>
    <cellStyle name="Input 8 33" xfId="7548"/>
    <cellStyle name="Input 8 28" xfId="7549"/>
    <cellStyle name="汇总 11 3 34" xfId="7550"/>
    <cellStyle name="汇总 11 3 29" xfId="7551"/>
    <cellStyle name="注释 2 27 2 4 3" xfId="7552"/>
    <cellStyle name="Input 6 4" xfId="7553"/>
    <cellStyle name="注释 2 27 2 4 40" xfId="7554"/>
    <cellStyle name="注释 2 27 2 4 35" xfId="7555"/>
    <cellStyle name="Input 6 45" xfId="7556"/>
    <cellStyle name="注释 2 27 2 4 42" xfId="7557"/>
    <cellStyle name="注释 2 27 2 4 37" xfId="7558"/>
    <cellStyle name="Input 6 47" xfId="7559"/>
    <cellStyle name="注释 2 27 2 4 43" xfId="7560"/>
    <cellStyle name="注释 2 27 2 4 38" xfId="7561"/>
    <cellStyle name="Input 6 48" xfId="7562"/>
    <cellStyle name="Input 8 34" xfId="7563"/>
    <cellStyle name="Input 8 29" xfId="7564"/>
    <cellStyle name="输出 2 4 3 10" xfId="7565"/>
    <cellStyle name="汇总 11 3 35" xfId="7566"/>
    <cellStyle name="注释 2 27 2 4 4" xfId="7567"/>
    <cellStyle name="Input 6 5" xfId="7568"/>
    <cellStyle name="Input 8 35" xfId="7569"/>
    <cellStyle name="注释 2 27 2 4 5" xfId="7570"/>
    <cellStyle name="Input 6 6" xfId="7571"/>
    <cellStyle name="Input 8 36" xfId="7572"/>
    <cellStyle name="注释 2 27 2 4 6" xfId="7573"/>
    <cellStyle name="Input 6 7" xfId="7574"/>
    <cellStyle name="注释 2 27 2 4 7" xfId="7575"/>
    <cellStyle name="Input 6 8" xfId="7576"/>
    <cellStyle name="注释 2 27 2 4 8" xfId="7577"/>
    <cellStyle name="Input 6 9" xfId="7578"/>
    <cellStyle name="汇总 2 14 2 13" xfId="7579"/>
    <cellStyle name="Input 70" xfId="7580"/>
    <cellStyle name="Input 65" xfId="7581"/>
    <cellStyle name="汇总 2 14 2 14" xfId="7582"/>
    <cellStyle name="Input 71" xfId="7583"/>
    <cellStyle name="Input 66" xfId="7584"/>
    <cellStyle name="汇总 2 14 2 20" xfId="7585"/>
    <cellStyle name="汇总 2 14 2 15" xfId="7586"/>
    <cellStyle name="注释 2 10 2 3 3" xfId="7587"/>
    <cellStyle name="计算 2 28 4 10" xfId="7588"/>
    <cellStyle name="Input 72" xfId="7589"/>
    <cellStyle name="Input 67" xfId="7590"/>
    <cellStyle name="汇总 2 14 2 21" xfId="7591"/>
    <cellStyle name="汇总 2 14 2 16" xfId="7592"/>
    <cellStyle name="汇总 11 4 2" xfId="7593"/>
    <cellStyle name="注释 2 10 2 3 4" xfId="7594"/>
    <cellStyle name="计算 2 28 4 11" xfId="7595"/>
    <cellStyle name="Input 73" xfId="7596"/>
    <cellStyle name="Input 68" xfId="7597"/>
    <cellStyle name="汇总 2 14 2 22" xfId="7598"/>
    <cellStyle name="汇总 2 14 2 17" xfId="7599"/>
    <cellStyle name="汇总 11 4 3" xfId="7600"/>
    <cellStyle name="注释 2 10 2 3 5" xfId="7601"/>
    <cellStyle name="计算 2 28 4 12" xfId="7602"/>
    <cellStyle name="Input 74" xfId="7603"/>
    <cellStyle name="Input 69" xfId="7604"/>
    <cellStyle name="Input 7 10" xfId="7605"/>
    <cellStyle name="汇总 2 29 2" xfId="7606"/>
    <cellStyle name="Input 7 11" xfId="7607"/>
    <cellStyle name="汇总 2 29 3" xfId="7608"/>
    <cellStyle name="Input 7 12" xfId="7609"/>
    <cellStyle name="汇总 2 29 4" xfId="7610"/>
    <cellStyle name="Input 7 13" xfId="7611"/>
    <cellStyle name="汇总 2 29 5" xfId="7612"/>
    <cellStyle name="Input 7 14" xfId="7613"/>
    <cellStyle name="汇总 2 29 6" xfId="7614"/>
    <cellStyle name="Input 7 20" xfId="7615"/>
    <cellStyle name="Input 7 15" xfId="7616"/>
    <cellStyle name="汇总 2 29 7" xfId="7617"/>
    <cellStyle name="Input 7 21" xfId="7618"/>
    <cellStyle name="Input 7 16" xfId="7619"/>
    <cellStyle name="汇总 2 29 8" xfId="7620"/>
    <cellStyle name="Input 7 22" xfId="7621"/>
    <cellStyle name="Input 7 17" xfId="7622"/>
    <cellStyle name="汇总 2 29 9" xfId="7623"/>
    <cellStyle name="Input 7 23" xfId="7624"/>
    <cellStyle name="Input 7 18" xfId="7625"/>
    <cellStyle name="Input 7 24" xfId="7626"/>
    <cellStyle name="Input 7 19" xfId="7627"/>
    <cellStyle name="Note" xfId="7628"/>
    <cellStyle name="Input 7 30" xfId="7629"/>
    <cellStyle name="Input 7 25" xfId="7630"/>
    <cellStyle name="Input 7 31" xfId="7631"/>
    <cellStyle name="Input 7 26" xfId="7632"/>
    <cellStyle name="Input 7 32" xfId="7633"/>
    <cellStyle name="Input 7 27" xfId="7634"/>
    <cellStyle name="Input 7 47" xfId="7635"/>
    <cellStyle name="Input 7 48" xfId="7636"/>
    <cellStyle name="Input 7 8" xfId="7637"/>
    <cellStyle name="Input 7 9" xfId="7638"/>
    <cellStyle name="汇总 2 14 2 23" xfId="7639"/>
    <cellStyle name="汇总 2 14 2 18" xfId="7640"/>
    <cellStyle name="汇总 11 4 4" xfId="7641"/>
    <cellStyle name="注释 2 10 2 3 6" xfId="7642"/>
    <cellStyle name="计算 2 28 4 13" xfId="7643"/>
    <cellStyle name="Input 80" xfId="7644"/>
    <cellStyle name="Input 75" xfId="7645"/>
    <cellStyle name="输出 2 4 4 2" xfId="7646"/>
    <cellStyle name="汇总 2 14 2 24" xfId="7647"/>
    <cellStyle name="汇总 2 14 2 19" xfId="7648"/>
    <cellStyle name="汇总 11 4 5" xfId="7649"/>
    <cellStyle name="注释 2 10 2 3 7" xfId="7650"/>
    <cellStyle name="计算 2 28 4 14" xfId="7651"/>
    <cellStyle name="Input 81" xfId="7652"/>
    <cellStyle name="Input 76" xfId="7653"/>
    <cellStyle name="输出 2 4 4 3" xfId="7654"/>
    <cellStyle name="汇总 2 14 2 30" xfId="7655"/>
    <cellStyle name="汇总 2 14 2 25" xfId="7656"/>
    <cellStyle name="汇总 11 4 6" xfId="7657"/>
    <cellStyle name="注释 2 10 2 3 8" xfId="7658"/>
    <cellStyle name="计算 2 28 4 15" xfId="7659"/>
    <cellStyle name="计算 2 28 4 20" xfId="7660"/>
    <cellStyle name="输出 2 15 2 2 10" xfId="7661"/>
    <cellStyle name="输出 2 20 2 2 10" xfId="7662"/>
    <cellStyle name="Input 82" xfId="7663"/>
    <cellStyle name="Input 77" xfId="7664"/>
    <cellStyle name="输出 2 11 2 2 4" xfId="7665"/>
    <cellStyle name="Input 8 14" xfId="7666"/>
    <cellStyle name="常规 84 2 3" xfId="7667"/>
    <cellStyle name="输出 2 11 2 2 5" xfId="7668"/>
    <cellStyle name="Input 8 20" xfId="7669"/>
    <cellStyle name="Input 8 15" xfId="7670"/>
    <cellStyle name="输出 2 11 2 2 6" xfId="7671"/>
    <cellStyle name="Input 8 21" xfId="7672"/>
    <cellStyle name="Input 8 16" xfId="7673"/>
    <cellStyle name="输出 2 11 2 2 7" xfId="7674"/>
    <cellStyle name="Input 8 22" xfId="7675"/>
    <cellStyle name="Input 8 17" xfId="7676"/>
    <cellStyle name="输出 2 11 2 2 8" xfId="7677"/>
    <cellStyle name="Input 8 23" xfId="7678"/>
    <cellStyle name="Input 8 18" xfId="7679"/>
    <cellStyle name="输出 2 11 2 2 9" xfId="7680"/>
    <cellStyle name="Input 8 24" xfId="7681"/>
    <cellStyle name="Input 8 19" xfId="7682"/>
    <cellStyle name="注释 2 28 2 4 21" xfId="7683"/>
    <cellStyle name="注释 2 28 2 4 16" xfId="7684"/>
    <cellStyle name="Input 8 3" xfId="7685"/>
    <cellStyle name="注释 2 28 2 4 22" xfId="7686"/>
    <cellStyle name="注释 2 28 2 4 17" xfId="7687"/>
    <cellStyle name="Input 8 4" xfId="7688"/>
    <cellStyle name="注释 2 28 2 4 23" xfId="7689"/>
    <cellStyle name="注释 2 28 2 4 18" xfId="7690"/>
    <cellStyle name="Input 8 5" xfId="7691"/>
    <cellStyle name="注释 2 28 2 4 24" xfId="7692"/>
    <cellStyle name="注释 2 28 2 4 19" xfId="7693"/>
    <cellStyle name="Input 8 6" xfId="7694"/>
    <cellStyle name="注释 2 28 2 4 30" xfId="7695"/>
    <cellStyle name="注释 2 28 2 4 25" xfId="7696"/>
    <cellStyle name="Input 8 7" xfId="7697"/>
    <cellStyle name="注释 2 28 2 4 31" xfId="7698"/>
    <cellStyle name="注释 2 28 2 4 26" xfId="7699"/>
    <cellStyle name="Input 8 8" xfId="7700"/>
    <cellStyle name="汇总 2 4 4 10" xfId="7701"/>
    <cellStyle name="注释 2 28 2 4 32" xfId="7702"/>
    <cellStyle name="注释 2 28 2 4 27" xfId="7703"/>
    <cellStyle name="Input 8 9" xfId="7704"/>
    <cellStyle name="输出 2 4 4 6" xfId="7705"/>
    <cellStyle name="注释 19 2 3 4" xfId="7706"/>
    <cellStyle name="注释 2 3 5 10" xfId="7707"/>
    <cellStyle name="注释 24 2 3 4" xfId="7708"/>
    <cellStyle name="汇总 2 14 2 33" xfId="7709"/>
    <cellStyle name="汇总 2 14 2 28" xfId="7710"/>
    <cellStyle name="汇总 11 4 9" xfId="7711"/>
    <cellStyle name="计算 2 28 4 18" xfId="7712"/>
    <cellStyle name="计算 2 28 4 23" xfId="7713"/>
    <cellStyle name="输出 2 15 2 2 13" xfId="7714"/>
    <cellStyle name="输出 2 20 2 2 13" xfId="7715"/>
    <cellStyle name="Input 90" xfId="7716"/>
    <cellStyle name="Input 85" xfId="7717"/>
    <cellStyle name="输出 2 4 4 7" xfId="7718"/>
    <cellStyle name="注释 19 2 3 5" xfId="7719"/>
    <cellStyle name="注释 2 3 5 11" xfId="7720"/>
    <cellStyle name="注释 24 2 3 5" xfId="7721"/>
    <cellStyle name="汇总 2 14 2 34" xfId="7722"/>
    <cellStyle name="汇总 2 14 2 29" xfId="7723"/>
    <cellStyle name="计算 2 28 4 19" xfId="7724"/>
    <cellStyle name="计算 2 28 4 24" xfId="7725"/>
    <cellStyle name="输出 2 15 2 2 14" xfId="7726"/>
    <cellStyle name="输出 2 20 2 2 14" xfId="7727"/>
    <cellStyle name="Input 91" xfId="7728"/>
    <cellStyle name="Input 86" xfId="7729"/>
    <cellStyle name="输出 2 4 4 8" xfId="7730"/>
    <cellStyle name="注释 19 2 3 6" xfId="7731"/>
    <cellStyle name="注释 2 3 5 12" xfId="7732"/>
    <cellStyle name="注释 24 2 3 6" xfId="7733"/>
    <cellStyle name="汇总 2 14 2 35" xfId="7734"/>
    <cellStyle name="计算 2 28 4 25" xfId="7735"/>
    <cellStyle name="计算 2 28 4 30" xfId="7736"/>
    <cellStyle name="输出 2 15 2 2 15" xfId="7737"/>
    <cellStyle name="输出 2 15 2 2 20" xfId="7738"/>
    <cellStyle name="输出 2 20 2 2 15" xfId="7739"/>
    <cellStyle name="输出 2 20 2 2 20" xfId="7740"/>
    <cellStyle name="Input 92" xfId="7741"/>
    <cellStyle name="Input 87" xfId="7742"/>
    <cellStyle name="计算 2 28 4 26" xfId="7743"/>
    <cellStyle name="计算 2 28 4 31" xfId="7744"/>
    <cellStyle name="输出 2 15 2 2 16" xfId="7745"/>
    <cellStyle name="输出 2 15 2 2 21" xfId="7746"/>
    <cellStyle name="输出 2 20 2 2 16" xfId="7747"/>
    <cellStyle name="输出 2 20 2 2 21" xfId="7748"/>
    <cellStyle name="Input 93" xfId="7749"/>
    <cellStyle name="Input 88" xfId="7750"/>
    <cellStyle name="计算 2 28 4 27" xfId="7751"/>
    <cellStyle name="计算 2 28 4 32" xfId="7752"/>
    <cellStyle name="输出 2 15 2 2 17" xfId="7753"/>
    <cellStyle name="输出 2 15 2 2 22" xfId="7754"/>
    <cellStyle name="输出 2 20 2 2 17" xfId="7755"/>
    <cellStyle name="输出 2 20 2 2 22" xfId="7756"/>
    <cellStyle name="Input 94" xfId="7757"/>
    <cellStyle name="Input 89" xfId="7758"/>
    <cellStyle name="Milliers_!!!GO" xfId="7759"/>
    <cellStyle name="注释 7 5 30" xfId="7760"/>
    <cellStyle name="注释 7 5 25" xfId="7761"/>
    <cellStyle name="输出 2 7 2 2 7" xfId="7762"/>
    <cellStyle name="Input 9 10" xfId="7763"/>
    <cellStyle name="Input 9 11" xfId="7764"/>
    <cellStyle name="Input 9 13" xfId="7765"/>
    <cellStyle name="Input 9 14" xfId="7766"/>
    <cellStyle name="汇总 3 2" xfId="7767"/>
    <cellStyle name="Input 9 20" xfId="7768"/>
    <cellStyle name="Input 9 15" xfId="7769"/>
    <cellStyle name="汇总 3 3" xfId="7770"/>
    <cellStyle name="Input 9 21" xfId="7771"/>
    <cellStyle name="Input 9 16" xfId="7772"/>
    <cellStyle name="汇总 3 4" xfId="7773"/>
    <cellStyle name="Input 9 22" xfId="7774"/>
    <cellStyle name="Input 9 17" xfId="7775"/>
    <cellStyle name="汇总 3 5" xfId="7776"/>
    <cellStyle name="Input 9 23" xfId="7777"/>
    <cellStyle name="Input 9 18" xfId="7778"/>
    <cellStyle name="汇总 3 6" xfId="7779"/>
    <cellStyle name="Input 9 24" xfId="7780"/>
    <cellStyle name="Input 9 19" xfId="7781"/>
    <cellStyle name="汇总 2 4 4 38" xfId="7782"/>
    <cellStyle name="汇总 2 4 4 43" xfId="7783"/>
    <cellStyle name="输出 2 11 2 35" xfId="7784"/>
    <cellStyle name="Input 9 2" xfId="7785"/>
    <cellStyle name="汇总 3 7" xfId="7786"/>
    <cellStyle name="数字 10" xfId="7787"/>
    <cellStyle name="Input 9 30" xfId="7788"/>
    <cellStyle name="Input 9 25" xfId="7789"/>
    <cellStyle name="汇总 3 8" xfId="7790"/>
    <cellStyle name="数字 11" xfId="7791"/>
    <cellStyle name="Input 9 31" xfId="7792"/>
    <cellStyle name="Input 9 26" xfId="7793"/>
    <cellStyle name="汇总 3 9" xfId="7794"/>
    <cellStyle name="数字 12" xfId="7795"/>
    <cellStyle name="Input 9 32" xfId="7796"/>
    <cellStyle name="Input 9 27" xfId="7797"/>
    <cellStyle name="数字 13" xfId="7798"/>
    <cellStyle name="Input 9 33" xfId="7799"/>
    <cellStyle name="Input 9 28" xfId="7800"/>
    <cellStyle name="汇总 2 24 4 2" xfId="7801"/>
    <cellStyle name="汇总 2 19 4 2" xfId="7802"/>
    <cellStyle name="数字 14" xfId="7803"/>
    <cellStyle name="Input 9 34" xfId="7804"/>
    <cellStyle name="Input 9 29" xfId="7805"/>
    <cellStyle name="汇总 2 4 4 39" xfId="7806"/>
    <cellStyle name="汇总 2 4 4 44" xfId="7807"/>
    <cellStyle name="输出 2 11 2 36" xfId="7808"/>
    <cellStyle name="Input 9 3" xfId="7809"/>
    <cellStyle name="汇总 2 24 4 3" xfId="7810"/>
    <cellStyle name="汇总 2 19 4 3" xfId="7811"/>
    <cellStyle name="数字 20" xfId="7812"/>
    <cellStyle name="数字 15" xfId="7813"/>
    <cellStyle name="Input 9 35" xfId="7814"/>
    <cellStyle name="汇总 2 24 4 4" xfId="7815"/>
    <cellStyle name="汇总 2 19 4 4" xfId="7816"/>
    <cellStyle name="数字 21" xfId="7817"/>
    <cellStyle name="数字 16" xfId="7818"/>
    <cellStyle name="Input 9 36" xfId="7819"/>
    <cellStyle name="汇总 2 4 4 45" xfId="7820"/>
    <cellStyle name="输出 2 11 2 37" xfId="7821"/>
    <cellStyle name="数字 2" xfId="7822"/>
    <cellStyle name="Input 9 4" xfId="7823"/>
    <cellStyle name="汇总 2 4 4 46" xfId="7824"/>
    <cellStyle name="数字 3" xfId="7825"/>
    <cellStyle name="Input 9 5" xfId="7826"/>
    <cellStyle name="汇总 2 4 4 47" xfId="7827"/>
    <cellStyle name="数字 4" xfId="7828"/>
    <cellStyle name="Input 9 6" xfId="7829"/>
    <cellStyle name="汇总 2 4 4 48" xfId="7830"/>
    <cellStyle name="数字 5" xfId="7831"/>
    <cellStyle name="Input 9 7" xfId="7832"/>
    <cellStyle name="汇总 2 4 4 49" xfId="7833"/>
    <cellStyle name="数字 6" xfId="7834"/>
    <cellStyle name="Input 9 8" xfId="7835"/>
    <cellStyle name="数字 7" xfId="7836"/>
    <cellStyle name="Input 9 9" xfId="7837"/>
    <cellStyle name="计算 2 28 4 28" xfId="7838"/>
    <cellStyle name="计算 2 28 4 33" xfId="7839"/>
    <cellStyle name="输出 2 15 2 2 18" xfId="7840"/>
    <cellStyle name="输出 2 15 2 2 23" xfId="7841"/>
    <cellStyle name="输出 2 20 2 2 18" xfId="7842"/>
    <cellStyle name="输出 2 20 2 2 23" xfId="7843"/>
    <cellStyle name="Input 95" xfId="7844"/>
    <cellStyle name="计算 2 28 4 29" xfId="7845"/>
    <cellStyle name="计算 2 28 4 34" xfId="7846"/>
    <cellStyle name="输出 2 15 2 2 19" xfId="7847"/>
    <cellStyle name="输出 2 15 2 2 24" xfId="7848"/>
    <cellStyle name="输出 2 20 2 2 19" xfId="7849"/>
    <cellStyle name="输出 2 20 2 2 24" xfId="7850"/>
    <cellStyle name="Input 96" xfId="7851"/>
    <cellStyle name="输入 11 14" xfId="7852"/>
    <cellStyle name="Input_Book1" xfId="7853"/>
    <cellStyle name="计算 2 10 4 4" xfId="7854"/>
    <cellStyle name="Linked Cell" xfId="7855"/>
    <cellStyle name="汇总 2 7 3 14" xfId="7856"/>
    <cellStyle name="Total 3 30" xfId="7857"/>
    <cellStyle name="Total 3 25" xfId="7858"/>
    <cellStyle name="输出 12 2 4" xfId="7859"/>
    <cellStyle name="Linked Cells" xfId="7860"/>
    <cellStyle name="输出 2 20 2 10" xfId="7861"/>
    <cellStyle name="输出 2 15 2 10" xfId="7862"/>
    <cellStyle name="汇总 2 8 4 13" xfId="7863"/>
    <cellStyle name="Millares_96 Risk" xfId="7864"/>
    <cellStyle name="注释 2 26 2 3 20" xfId="7865"/>
    <cellStyle name="注释 2 26 2 3 15" xfId="7866"/>
    <cellStyle name="输入 20 3 6" xfId="7867"/>
    <cellStyle name="输入 15 3 6" xfId="7868"/>
    <cellStyle name="计算 18 2 39" xfId="7869"/>
    <cellStyle name="计算 18 2 44" xfId="7870"/>
    <cellStyle name="计算 23 2 39" xfId="7871"/>
    <cellStyle name="计算 23 2 44" xfId="7872"/>
    <cellStyle name="常规 2 2 56" xfId="7873"/>
    <cellStyle name="差_补充表" xfId="7874"/>
    <cellStyle name="汇总 25 2 22" xfId="7875"/>
    <cellStyle name="汇总 25 2 17" xfId="7876"/>
    <cellStyle name="Moneda_96 Risk" xfId="7877"/>
    <cellStyle name="Note 5 40" xfId="7878"/>
    <cellStyle name="Note 5 35" xfId="7879"/>
    <cellStyle name="Neutral" xfId="7880"/>
    <cellStyle name="输出 2 26 3 14" xfId="7881"/>
    <cellStyle name="汇总 2 18 17" xfId="7882"/>
    <cellStyle name="汇总 2 18 22" xfId="7883"/>
    <cellStyle name="汇总 2 23 17" xfId="7884"/>
    <cellStyle name="汇总 2 23 22" xfId="7885"/>
    <cellStyle name="New Times Roman" xfId="7886"/>
    <cellStyle name="汇总 2 26 3 24" xfId="7887"/>
    <cellStyle name="汇总 2 26 3 19" xfId="7888"/>
    <cellStyle name="Total 14" xfId="7889"/>
    <cellStyle name="注释 32 2 8" xfId="7890"/>
    <cellStyle name="注释 27 2 8" xfId="7891"/>
    <cellStyle name="Output 2 2 8" xfId="7892"/>
    <cellStyle name="计算 2 5 3 25" xfId="7893"/>
    <cellStyle name="计算 2 5 3 30" xfId="7894"/>
    <cellStyle name="注释 2 20 2 2 21" xfId="7895"/>
    <cellStyle name="注释 2 20 2 2 16" xfId="7896"/>
    <cellStyle name="注释 2 15 2 2 21" xfId="7897"/>
    <cellStyle name="注释 2 15 2 2 16" xfId="7898"/>
    <cellStyle name="计算 3 4 11" xfId="7899"/>
    <cellStyle name="no dec" xfId="7900"/>
    <cellStyle name="no dec 2" xfId="7901"/>
    <cellStyle name="注释 2 24 2 5" xfId="7902"/>
    <cellStyle name="注释 2 19 2 5" xfId="7903"/>
    <cellStyle name="汇总 2 12 3 7" xfId="7904"/>
    <cellStyle name="no dec 2 2" xfId="7905"/>
    <cellStyle name="注释 2 24 2 6" xfId="7906"/>
    <cellStyle name="注释 2 19 2 6" xfId="7907"/>
    <cellStyle name="汇总 2 12 3 8" xfId="7908"/>
    <cellStyle name="no dec 2 3" xfId="7909"/>
    <cellStyle name="汇总 2 11 3 10" xfId="7910"/>
    <cellStyle name="Normal_!!!GO" xfId="7911"/>
    <cellStyle name="输入 11 3 13" xfId="7912"/>
    <cellStyle name="输出 2 19 2 26" xfId="7913"/>
    <cellStyle name="输出 2 19 2 31" xfId="7914"/>
    <cellStyle name="输出 2 24 2 26" xfId="7915"/>
    <cellStyle name="输出 2 24 2 31" xfId="7916"/>
    <cellStyle name="Note 10" xfId="7917"/>
    <cellStyle name="输出 2 19 2 27" xfId="7918"/>
    <cellStyle name="输出 2 19 2 32" xfId="7919"/>
    <cellStyle name="输出 2 24 2 27" xfId="7920"/>
    <cellStyle name="输出 2 24 2 32" xfId="7921"/>
    <cellStyle name="Note 11" xfId="7922"/>
    <cellStyle name="输出 2 13 2 4" xfId="7923"/>
    <cellStyle name="常规 17 3 2" xfId="7924"/>
    <cellStyle name="输出 2 19 2 28" xfId="7925"/>
    <cellStyle name="输出 2 19 2 33" xfId="7926"/>
    <cellStyle name="输出 2 24 2 28" xfId="7927"/>
    <cellStyle name="输出 2 24 2 33" xfId="7928"/>
    <cellStyle name="注释 4 2 3 2" xfId="7929"/>
    <cellStyle name="Note 12" xfId="7930"/>
    <cellStyle name="注释 4 2 3 7" xfId="7931"/>
    <cellStyle name="Note 22" xfId="7932"/>
    <cellStyle name="Note 17" xfId="7933"/>
    <cellStyle name="汇总 14 3" xfId="7934"/>
    <cellStyle name="注释 4 2 3 8" xfId="7935"/>
    <cellStyle name="Note 23" xfId="7936"/>
    <cellStyle name="Note 18" xfId="7937"/>
    <cellStyle name="汇总 14 4" xfId="7938"/>
    <cellStyle name="注释 4 2 3 9" xfId="7939"/>
    <cellStyle name="Note 24" xfId="7940"/>
    <cellStyle name="Note 19" xfId="7941"/>
    <cellStyle name="汇总 14 5" xfId="7942"/>
    <cellStyle name="注释 12 2 5" xfId="7943"/>
    <cellStyle name="Note 2" xfId="7944"/>
    <cellStyle name="计算 2 3 3 17" xfId="7945"/>
    <cellStyle name="计算 2 3 3 22" xfId="7946"/>
    <cellStyle name="注释 8 2 3 10" xfId="7947"/>
    <cellStyle name="注释 2 28 4 11" xfId="7948"/>
    <cellStyle name="常规 142 5" xfId="7949"/>
    <cellStyle name="输出 5 3 7" xfId="7950"/>
    <cellStyle name="Pourcentage_pldt" xfId="7951"/>
    <cellStyle name="Note 2 11" xfId="7952"/>
    <cellStyle name="Note 2 12" xfId="7953"/>
    <cellStyle name="Note 2 13" xfId="7954"/>
    <cellStyle name="Note 2 2" xfId="7955"/>
    <cellStyle name="Note 2 2 20" xfId="7956"/>
    <cellStyle name="Note 2 2 15" xfId="7957"/>
    <cellStyle name="Note 2 2 21" xfId="7958"/>
    <cellStyle name="Note 2 2 16" xfId="7959"/>
    <cellStyle name="Note 2 2 22" xfId="7960"/>
    <cellStyle name="Note 2 2 17" xfId="7961"/>
    <cellStyle name="好_Book1_1_Book1" xfId="7962"/>
    <cellStyle name="Note 2 2 23" xfId="7963"/>
    <cellStyle name="Note 2 2 18" xfId="7964"/>
    <cellStyle name="Note 2 2 24" xfId="7965"/>
    <cellStyle name="Note 2 2 19" xfId="7966"/>
    <cellStyle name="Note 2 2 2" xfId="7967"/>
    <cellStyle name="Note 2 2 30" xfId="7968"/>
    <cellStyle name="Note 2 2 25" xfId="7969"/>
    <cellStyle name="Note 2 2 31" xfId="7970"/>
    <cellStyle name="Note 2 2 26" xfId="7971"/>
    <cellStyle name="Note 2 2 32" xfId="7972"/>
    <cellStyle name="Note 2 2 27" xfId="7973"/>
    <cellStyle name="汇总 19 2 10" xfId="7974"/>
    <cellStyle name="汇总 24 2 10" xfId="7975"/>
    <cellStyle name="Note 2 2 33" xfId="7976"/>
    <cellStyle name="Note 2 2 28" xfId="7977"/>
    <cellStyle name="汇总 19 2 11" xfId="7978"/>
    <cellStyle name="汇总 24 2 11" xfId="7979"/>
    <cellStyle name="输入 12 2" xfId="7980"/>
    <cellStyle name="Note 2 2 34" xfId="7981"/>
    <cellStyle name="Note 2 2 29" xfId="7982"/>
    <cellStyle name="常规 2 67 2" xfId="7983"/>
    <cellStyle name="常规 2 72 2" xfId="7984"/>
    <cellStyle name="汇总 19 2 12" xfId="7985"/>
    <cellStyle name="汇总 24 2 12" xfId="7986"/>
    <cellStyle name="Note 2 2 3" xfId="7987"/>
    <cellStyle name="输入 12 3" xfId="7988"/>
    <cellStyle name="Note 2 2 40" xfId="7989"/>
    <cellStyle name="Note 2 2 35" xfId="7990"/>
    <cellStyle name="汇总 19 2 13" xfId="7991"/>
    <cellStyle name="汇总 24 2 13" xfId="7992"/>
    <cellStyle name="Note 2 2 4" xfId="7993"/>
    <cellStyle name="Note 2 2 5" xfId="7994"/>
    <cellStyle name="Note 2 2 6" xfId="7995"/>
    <cellStyle name="Note 2 2 7" xfId="7996"/>
    <cellStyle name="Note 2 2 8" xfId="7997"/>
    <cellStyle name="Note 2 2 9" xfId="7998"/>
    <cellStyle name="Note 2 3" xfId="7999"/>
    <cellStyle name="汇总 2 19 4 46" xfId="8000"/>
    <cellStyle name="汇总 2 24 4 46" xfId="8001"/>
    <cellStyle name="Note 2 3 10" xfId="8002"/>
    <cellStyle name="汇总 10 2" xfId="8003"/>
    <cellStyle name="汇总 2 19 4 47" xfId="8004"/>
    <cellStyle name="汇总 2 24 4 47" xfId="8005"/>
    <cellStyle name="Note 2 3 11" xfId="8006"/>
    <cellStyle name="汇总 10 3" xfId="8007"/>
    <cellStyle name="汇总 2 19 4 48" xfId="8008"/>
    <cellStyle name="汇总 2 24 4 48" xfId="8009"/>
    <cellStyle name="Note 2 3 12" xfId="8010"/>
    <cellStyle name="汇总 10 4" xfId="8011"/>
    <cellStyle name="汇总 2 19 4 49" xfId="8012"/>
    <cellStyle name="汇总 2 24 4 49" xfId="8013"/>
    <cellStyle name="Note 2 3 13" xfId="8014"/>
    <cellStyle name="汇总 10 5" xfId="8015"/>
    <cellStyle name="Note 2 3 14" xfId="8016"/>
    <cellStyle name="汇总 10 6" xfId="8017"/>
    <cellStyle name="Note 2 3 20" xfId="8018"/>
    <cellStyle name="Note 2 3 15" xfId="8019"/>
    <cellStyle name="汇总 10 7" xfId="8020"/>
    <cellStyle name="Note 2 3 21" xfId="8021"/>
    <cellStyle name="Note 2 3 16" xfId="8022"/>
    <cellStyle name="汇总 10 8" xfId="8023"/>
    <cellStyle name="Note 2 3 22" xfId="8024"/>
    <cellStyle name="Note 2 3 17" xfId="8025"/>
    <cellStyle name="汇总 10 9" xfId="8026"/>
    <cellStyle name="Note 2 3 23" xfId="8027"/>
    <cellStyle name="Note 2 3 18" xfId="8028"/>
    <cellStyle name="Note 2 3 24" xfId="8029"/>
    <cellStyle name="Note 2 3 19" xfId="8030"/>
    <cellStyle name="Note 2 3 30" xfId="8031"/>
    <cellStyle name="Note 2 3 25" xfId="8032"/>
    <cellStyle name="Note 2 3 31" xfId="8033"/>
    <cellStyle name="Note 2 3 26" xfId="8034"/>
    <cellStyle name="Note 2 3 32" xfId="8035"/>
    <cellStyle name="Note 2 3 27" xfId="8036"/>
    <cellStyle name="汇总 19 3 10" xfId="8037"/>
    <cellStyle name="汇总 24 3 10" xfId="8038"/>
    <cellStyle name="Note 2 3 28" xfId="8039"/>
    <cellStyle name="汇总 19 3 11" xfId="8040"/>
    <cellStyle name="汇总 24 3 11" xfId="8041"/>
    <cellStyle name="Note 2 3 29" xfId="8042"/>
    <cellStyle name="常规 2 77 2" xfId="8043"/>
    <cellStyle name="常规 2 82 2" xfId="8044"/>
    <cellStyle name="汇总 19 3 12" xfId="8045"/>
    <cellStyle name="汇总 24 3 12" xfId="8046"/>
    <cellStyle name="Note 2 4" xfId="8047"/>
    <cellStyle name="Note 2 4 10" xfId="8048"/>
    <cellStyle name="汇总 17 3 5" xfId="8049"/>
    <cellStyle name="汇总 22 3 5" xfId="8050"/>
    <cellStyle name="部门 2" xfId="8051"/>
    <cellStyle name="注释 4 2 4 6" xfId="8052"/>
    <cellStyle name="注释 2 3 2 10" xfId="8053"/>
    <cellStyle name="汇总 20 2" xfId="8054"/>
    <cellStyle name="汇总 15 2" xfId="8055"/>
    <cellStyle name="Note 2 4 11" xfId="8056"/>
    <cellStyle name="汇总 17 3 6" xfId="8057"/>
    <cellStyle name="汇总 22 3 6" xfId="8058"/>
    <cellStyle name="注释 2 28 10" xfId="8059"/>
    <cellStyle name="部门 3" xfId="8060"/>
    <cellStyle name="注释 4 2 4 7" xfId="8061"/>
    <cellStyle name="注释 2 3 2 11" xfId="8062"/>
    <cellStyle name="汇总 20 3" xfId="8063"/>
    <cellStyle name="汇总 15 3" xfId="8064"/>
    <cellStyle name="Note 2 4 12" xfId="8065"/>
    <cellStyle name="注释 4 2 11" xfId="8066"/>
    <cellStyle name="Note 8" xfId="8067"/>
    <cellStyle name="计算 2 3 3 28" xfId="8068"/>
    <cellStyle name="计算 2 3 3 33" xfId="8069"/>
    <cellStyle name="Note 2 4 2" xfId="8070"/>
    <cellStyle name="注释 4 2 12" xfId="8071"/>
    <cellStyle name="Note 9" xfId="8072"/>
    <cellStyle name="计算 2 3 3 29" xfId="8073"/>
    <cellStyle name="计算 2 3 3 34" xfId="8074"/>
    <cellStyle name="差_检验表 2" xfId="8075"/>
    <cellStyle name="Note 2 4 3" xfId="8076"/>
    <cellStyle name="Note 2 4 4" xfId="8077"/>
    <cellStyle name="Note 2 4 5" xfId="8078"/>
    <cellStyle name="Note 2 4 6" xfId="8079"/>
    <cellStyle name="Note 2 4 7" xfId="8080"/>
    <cellStyle name="Note 2 4 8" xfId="8081"/>
    <cellStyle name="Note 2 4 9" xfId="8082"/>
    <cellStyle name="Note 2 5" xfId="8083"/>
    <cellStyle name="Note 2 6" xfId="8084"/>
    <cellStyle name="Note 2 7" xfId="8085"/>
    <cellStyle name="常规 2 2_Book1" xfId="8086"/>
    <cellStyle name="Note 2 8" xfId="8087"/>
    <cellStyle name="Note 2 9" xfId="8088"/>
    <cellStyle name="注释 8 2 3 11" xfId="8089"/>
    <cellStyle name="注释 2 28 4 12" xfId="8090"/>
    <cellStyle name="常规 142 6" xfId="8091"/>
    <cellStyle name="输出 5 3 8" xfId="8092"/>
    <cellStyle name="千位分隔 4 3 2 2" xfId="8093"/>
    <cellStyle name="注释 12 2 6" xfId="8094"/>
    <cellStyle name="Note 3" xfId="8095"/>
    <cellStyle name="计算 2 3 3 18" xfId="8096"/>
    <cellStyle name="计算 2 3 3 23" xfId="8097"/>
    <cellStyle name="Note 3 10" xfId="8098"/>
    <cellStyle name="计算 2 14 3" xfId="8099"/>
    <cellStyle name="Note 3 12" xfId="8100"/>
    <cellStyle name="计算 2 14 5" xfId="8101"/>
    <cellStyle name="Note 3 13" xfId="8102"/>
    <cellStyle name="计算 2 14 6" xfId="8103"/>
    <cellStyle name="Note 3 14" xfId="8104"/>
    <cellStyle name="计算 2 14 7" xfId="8105"/>
    <cellStyle name="Note 3 20" xfId="8106"/>
    <cellStyle name="Note 3 15" xfId="8107"/>
    <cellStyle name="计算 2 14 8" xfId="8108"/>
    <cellStyle name="Note 3 21" xfId="8109"/>
    <cellStyle name="Note 3 16" xfId="8110"/>
    <cellStyle name="计算 2 14 9" xfId="8111"/>
    <cellStyle name="Note 3 22" xfId="8112"/>
    <cellStyle name="Note 3 17" xfId="8113"/>
    <cellStyle name="Note 3 23" xfId="8114"/>
    <cellStyle name="Note 3 18" xfId="8115"/>
    <cellStyle name="Note 3 24" xfId="8116"/>
    <cellStyle name="Note 3 19" xfId="8117"/>
    <cellStyle name="Note 3 30" xfId="8118"/>
    <cellStyle name="Note 3 25" xfId="8119"/>
    <cellStyle name="Note 3 31" xfId="8120"/>
    <cellStyle name="Note 3 26" xfId="8121"/>
    <cellStyle name="Note 3 32" xfId="8122"/>
    <cellStyle name="Note 3 27" xfId="8123"/>
    <cellStyle name="Note 3 33" xfId="8124"/>
    <cellStyle name="Note 3 28" xfId="8125"/>
    <cellStyle name="Note 3 34" xfId="8126"/>
    <cellStyle name="Note 3 29" xfId="8127"/>
    <cellStyle name="计算 18 35" xfId="8128"/>
    <cellStyle name="计算 23 35" xfId="8129"/>
    <cellStyle name="差_2009年一般性转移支付标准工资_奖励补助测算5.24冯铸" xfId="8130"/>
    <cellStyle name="Note 3 40" xfId="8131"/>
    <cellStyle name="Note 3 35" xfId="8132"/>
    <cellStyle name="好_教师绩效工资测算表（离退休按各地上报数测算）2009年1月1日 2 2" xfId="8133"/>
    <cellStyle name="注释 8 2 3 12" xfId="8134"/>
    <cellStyle name="注释 2 28 4 13" xfId="8135"/>
    <cellStyle name="常规 142 7" xfId="8136"/>
    <cellStyle name="输出 5 3 9" xfId="8137"/>
    <cellStyle name="注释 12 2 7" xfId="8138"/>
    <cellStyle name="Note 4" xfId="8139"/>
    <cellStyle name="计算 2 3 3 19" xfId="8140"/>
    <cellStyle name="计算 2 3 3 24" xfId="8141"/>
    <cellStyle name="汇总 22 23" xfId="8142"/>
    <cellStyle name="汇总 22 18" xfId="8143"/>
    <cellStyle name="汇总 17 23" xfId="8144"/>
    <cellStyle name="汇总 17 18" xfId="8145"/>
    <cellStyle name="计算 2 24 3 8" xfId="8146"/>
    <cellStyle name="计算 2 19 3 8" xfId="8147"/>
    <cellStyle name="标题 1 2 14" xfId="8148"/>
    <cellStyle name="Note 4 10" xfId="8149"/>
    <cellStyle name="计算 2 19 3" xfId="8150"/>
    <cellStyle name="计算 2 24 3" xfId="8151"/>
    <cellStyle name="Note 4 12" xfId="8152"/>
    <cellStyle name="计算 2 19 5" xfId="8153"/>
    <cellStyle name="计算 2 24 5" xfId="8154"/>
    <cellStyle name="标题 3 3" xfId="8155"/>
    <cellStyle name="汇总 22 25" xfId="8156"/>
    <cellStyle name="汇总 17 25" xfId="8157"/>
    <cellStyle name="标题 1 2 21" xfId="8158"/>
    <cellStyle name="标题 1 2 16" xfId="8159"/>
    <cellStyle name="Note 4 14" xfId="8160"/>
    <cellStyle name="计算 2 19 7" xfId="8161"/>
    <cellStyle name="计算 2 24 7" xfId="8162"/>
    <cellStyle name="标题 3 5" xfId="8163"/>
    <cellStyle name="标题 1 2 23" xfId="8164"/>
    <cellStyle name="标题 1 2 18" xfId="8165"/>
    <cellStyle name="Note 4 20" xfId="8166"/>
    <cellStyle name="Note 4 15" xfId="8167"/>
    <cellStyle name="计算 2 19 8" xfId="8168"/>
    <cellStyle name="计算 2 24 8" xfId="8169"/>
    <cellStyle name="标题 3 6" xfId="8170"/>
    <cellStyle name="标题 1 2 24" xfId="8171"/>
    <cellStyle name="标题 1 2 19" xfId="8172"/>
    <cellStyle name="Note 4 21" xfId="8173"/>
    <cellStyle name="Note 4 16" xfId="8174"/>
    <cellStyle name="计算 2 19 9" xfId="8175"/>
    <cellStyle name="计算 2 24 9" xfId="8176"/>
    <cellStyle name="标题 3 7" xfId="8177"/>
    <cellStyle name="标题 1 2 30" xfId="8178"/>
    <cellStyle name="标题 1 2 25" xfId="8179"/>
    <cellStyle name="Note 4 22" xfId="8180"/>
    <cellStyle name="Note 4 17" xfId="8181"/>
    <cellStyle name="标题 3 8" xfId="8182"/>
    <cellStyle name="标题 1 2 26" xfId="8183"/>
    <cellStyle name="Note 4 23" xfId="8184"/>
    <cellStyle name="Note 4 18" xfId="8185"/>
    <cellStyle name="标题 3 9" xfId="8186"/>
    <cellStyle name="标题 1 2 27" xfId="8187"/>
    <cellStyle name="标题 1 2 28" xfId="8188"/>
    <cellStyle name="Note 4 24" xfId="8189"/>
    <cellStyle name="Note 4 19" xfId="8190"/>
    <cellStyle name="Note 4 2" xfId="8191"/>
    <cellStyle name="标题 1 2 29" xfId="8192"/>
    <cellStyle name="Note 4 30" xfId="8193"/>
    <cellStyle name="Note 4 25" xfId="8194"/>
    <cellStyle name="Note 4 31" xfId="8195"/>
    <cellStyle name="Note 4 26" xfId="8196"/>
    <cellStyle name="Note 4 32" xfId="8197"/>
    <cellStyle name="Note 4 27" xfId="8198"/>
    <cellStyle name="Note 4 28" xfId="8199"/>
    <cellStyle name="Note 4 29" xfId="8200"/>
    <cellStyle name="Note 4 3" xfId="8201"/>
    <cellStyle name="Note 4 5" xfId="8202"/>
    <cellStyle name="Note 4 6" xfId="8203"/>
    <cellStyle name="Note 4 7" xfId="8204"/>
    <cellStyle name="Note 4 9" xfId="8205"/>
    <cellStyle name="注释 12 2 8" xfId="8206"/>
    <cellStyle name="Note 5" xfId="8207"/>
    <cellStyle name="计算 2 3 3 25" xfId="8208"/>
    <cellStyle name="计算 2 3 3 30" xfId="8209"/>
    <cellStyle name="Note 5 24" xfId="8210"/>
    <cellStyle name="Note 5 19" xfId="8211"/>
    <cellStyle name="Note 5 2" xfId="8212"/>
    <cellStyle name="Note 5 30" xfId="8213"/>
    <cellStyle name="Note 5 25" xfId="8214"/>
    <cellStyle name="Note 5 31" xfId="8215"/>
    <cellStyle name="Note 5 26" xfId="8216"/>
    <cellStyle name="Note 5 32" xfId="8217"/>
    <cellStyle name="Note 5 27" xfId="8218"/>
    <cellStyle name="Note 5 33" xfId="8219"/>
    <cellStyle name="Note 5 28" xfId="8220"/>
    <cellStyle name="Note 5 34" xfId="8221"/>
    <cellStyle name="Note 5 29" xfId="8222"/>
    <cellStyle name="Note 5 3" xfId="8223"/>
    <cellStyle name="Note 5 41" xfId="8224"/>
    <cellStyle name="Note 5 36" xfId="8225"/>
    <cellStyle name="Note 5 42" xfId="8226"/>
    <cellStyle name="Note 5 37" xfId="8227"/>
    <cellStyle name="汇总 14 4 2" xfId="8228"/>
    <cellStyle name="Note 5 43" xfId="8229"/>
    <cellStyle name="Note 5 38" xfId="8230"/>
    <cellStyle name="汇总 14 4 3" xfId="8231"/>
    <cellStyle name="Note 5 44" xfId="8232"/>
    <cellStyle name="Note 5 39" xfId="8233"/>
    <cellStyle name="汇总 14 4 4" xfId="8234"/>
    <cellStyle name="输入 2 24 21" xfId="8235"/>
    <cellStyle name="输入 2 24 16" xfId="8236"/>
    <cellStyle name="输入 2 19 21" xfId="8237"/>
    <cellStyle name="输入 2 19 16" xfId="8238"/>
    <cellStyle name="标题 1 2 30 2" xfId="8239"/>
    <cellStyle name="Note 5 45" xfId="8240"/>
    <cellStyle name="汇总 14 4 5" xfId="8241"/>
    <cellStyle name="输出 2 7 4 2" xfId="8242"/>
    <cellStyle name="输入 2 24 22" xfId="8243"/>
    <cellStyle name="输入 2 24 17" xfId="8244"/>
    <cellStyle name="输入 2 19 22" xfId="8245"/>
    <cellStyle name="输入 2 19 17" xfId="8246"/>
    <cellStyle name="标题 1 2 30 3" xfId="8247"/>
    <cellStyle name="Note 5 46" xfId="8248"/>
    <cellStyle name="汇总 14 4 6" xfId="8249"/>
    <cellStyle name="输出 2 7 4 3" xfId="8250"/>
    <cellStyle name="Note 5 5" xfId="8251"/>
    <cellStyle name="汇总 14 10" xfId="8252"/>
    <cellStyle name="Note 5 6" xfId="8253"/>
    <cellStyle name="汇总 14 11" xfId="8254"/>
    <cellStyle name="Note 5 7" xfId="8255"/>
    <cellStyle name="汇总 14 12" xfId="8256"/>
    <cellStyle name="Note 5 8" xfId="8257"/>
    <cellStyle name="汇总 14 13" xfId="8258"/>
    <cellStyle name="Note 5 9" xfId="8259"/>
    <cellStyle name="汇总 14 14" xfId="8260"/>
    <cellStyle name="注释 12 2 9" xfId="8261"/>
    <cellStyle name="Note 6" xfId="8262"/>
    <cellStyle name="计算 2 3 3 26" xfId="8263"/>
    <cellStyle name="计算 2 3 3 31" xfId="8264"/>
    <cellStyle name="注释 4 2 10" xfId="8265"/>
    <cellStyle name="Note 7" xfId="8266"/>
    <cellStyle name="计算 2 3 3 27" xfId="8267"/>
    <cellStyle name="计算 2 3 3 32" xfId="8268"/>
    <cellStyle name="注释 2 2 2 4 6" xfId="8269"/>
    <cellStyle name="计算 10 3 6" xfId="8270"/>
    <cellStyle name="Output 10" xfId="8271"/>
    <cellStyle name="注释 2 2 2 4 7" xfId="8272"/>
    <cellStyle name="计算 10 3 7" xfId="8273"/>
    <cellStyle name="Output 11" xfId="8274"/>
    <cellStyle name="注释 2 2 2 4 8" xfId="8275"/>
    <cellStyle name="计算 10 3 8" xfId="8276"/>
    <cellStyle name="Output 12" xfId="8277"/>
    <cellStyle name="差_汇总-县级财政报表附表" xfId="8278"/>
    <cellStyle name="注释 2 2 2 4 9" xfId="8279"/>
    <cellStyle name="计算 10 3 9" xfId="8280"/>
    <cellStyle name="Output 13" xfId="8281"/>
    <cellStyle name="好_奖励补助测算5.22测试" xfId="8282"/>
    <cellStyle name="Output 14" xfId="8283"/>
    <cellStyle name="Output 20" xfId="8284"/>
    <cellStyle name="Output 15" xfId="8285"/>
    <cellStyle name="Output 21" xfId="8286"/>
    <cellStyle name="Output 16" xfId="8287"/>
    <cellStyle name="Output 22" xfId="8288"/>
    <cellStyle name="Output 17" xfId="8289"/>
    <cellStyle name="Output 23" xfId="8290"/>
    <cellStyle name="Output 18" xfId="8291"/>
    <cellStyle name="注释 32" xfId="8292"/>
    <cellStyle name="注释 27" xfId="8293"/>
    <cellStyle name="输入 7 22" xfId="8294"/>
    <cellStyle name="输入 7 17" xfId="8295"/>
    <cellStyle name="输入 5 3 12" xfId="8296"/>
    <cellStyle name="Output 2" xfId="8297"/>
    <cellStyle name="注释 34 22" xfId="8298"/>
    <cellStyle name="注释 34 17" xfId="8299"/>
    <cellStyle name="注释 29 22" xfId="8300"/>
    <cellStyle name="注释 29 17" xfId="8301"/>
    <cellStyle name="注释 2 5 5 43" xfId="8302"/>
    <cellStyle name="注释 2 5 5 38" xfId="8303"/>
    <cellStyle name="标题 2 2 30 3" xfId="8304"/>
    <cellStyle name="Output 4 22" xfId="8305"/>
    <cellStyle name="Output 4 17" xfId="8306"/>
    <cellStyle name="注释 32 2" xfId="8307"/>
    <cellStyle name="注释 27 2" xfId="8308"/>
    <cellStyle name="Output 2 2" xfId="8309"/>
    <cellStyle name="输出 12 9" xfId="8310"/>
    <cellStyle name="注释 32 2 40" xfId="8311"/>
    <cellStyle name="注释 32 2 35" xfId="8312"/>
    <cellStyle name="注释 27 2 40" xfId="8313"/>
    <cellStyle name="注释 27 2 35" xfId="8314"/>
    <cellStyle name="Output 2 2 35" xfId="8315"/>
    <cellStyle name="常规 14" xfId="8316"/>
    <cellStyle name="注释 32 2 24" xfId="8317"/>
    <cellStyle name="注释 32 2 19" xfId="8318"/>
    <cellStyle name="注释 27 2 24" xfId="8319"/>
    <cellStyle name="注释 27 2 19" xfId="8320"/>
    <cellStyle name="Output 2 2 24" xfId="8321"/>
    <cellStyle name="Output 2 2 19" xfId="8322"/>
    <cellStyle name="注释 34 11" xfId="8323"/>
    <cellStyle name="注释 29 11" xfId="8324"/>
    <cellStyle name="注释 2 5 5 32" xfId="8325"/>
    <cellStyle name="注释 2 5 5 27" xfId="8326"/>
    <cellStyle name="Output 4 11" xfId="8327"/>
    <cellStyle name="注释 32 2 30" xfId="8328"/>
    <cellStyle name="注释 32 2 25" xfId="8329"/>
    <cellStyle name="注释 27 2 30" xfId="8330"/>
    <cellStyle name="注释 27 2 25" xfId="8331"/>
    <cellStyle name="Output 2 2 30" xfId="8332"/>
    <cellStyle name="Output 2 2 25" xfId="8333"/>
    <cellStyle name="注释 34 12" xfId="8334"/>
    <cellStyle name="注释 29 12" xfId="8335"/>
    <cellStyle name="注释 2 5 5 33" xfId="8336"/>
    <cellStyle name="注释 2 5 5 28" xfId="8337"/>
    <cellStyle name="Output 4 12" xfId="8338"/>
    <cellStyle name="PSDec 3" xfId="8339"/>
    <cellStyle name="注释 32 2 32" xfId="8340"/>
    <cellStyle name="注释 32 2 27" xfId="8341"/>
    <cellStyle name="注释 27 2 32" xfId="8342"/>
    <cellStyle name="注释 27 2 27" xfId="8343"/>
    <cellStyle name="Output 2 2 32" xfId="8344"/>
    <cellStyle name="Output 2 2 27" xfId="8345"/>
    <cellStyle name="常规 11" xfId="8346"/>
    <cellStyle name="注释 34 14" xfId="8347"/>
    <cellStyle name="注释 29 14" xfId="8348"/>
    <cellStyle name="注释 2 5 5 40" xfId="8349"/>
    <cellStyle name="注释 2 5 5 35" xfId="8350"/>
    <cellStyle name="Output 4 14" xfId="8351"/>
    <cellStyle name="PSDec 4" xfId="8352"/>
    <cellStyle name="注释 32 2 33" xfId="8353"/>
    <cellStyle name="注释 32 2 28" xfId="8354"/>
    <cellStyle name="注释 27 2 33" xfId="8355"/>
    <cellStyle name="注释 27 2 28" xfId="8356"/>
    <cellStyle name="Output 2 2 33" xfId="8357"/>
    <cellStyle name="Output 2 2 28" xfId="8358"/>
    <cellStyle name="常规 12" xfId="8359"/>
    <cellStyle name="注释 34 20" xfId="8360"/>
    <cellStyle name="注释 34 15" xfId="8361"/>
    <cellStyle name="注释 29 20" xfId="8362"/>
    <cellStyle name="注释 29 15" xfId="8363"/>
    <cellStyle name="注释 2 5 5 41" xfId="8364"/>
    <cellStyle name="注释 2 5 5 36" xfId="8365"/>
    <cellStyle name="Output 4 20" xfId="8366"/>
    <cellStyle name="Output 4 15" xfId="8367"/>
    <cellStyle name="注释 32 2 34" xfId="8368"/>
    <cellStyle name="注释 32 2 29" xfId="8369"/>
    <cellStyle name="注释 27 2 34" xfId="8370"/>
    <cellStyle name="注释 27 2 29" xfId="8371"/>
    <cellStyle name="Output 2 2 34" xfId="8372"/>
    <cellStyle name="Output 2 2 29" xfId="8373"/>
    <cellStyle name="常规 13" xfId="8374"/>
    <cellStyle name="注释 34 21" xfId="8375"/>
    <cellStyle name="注释 34 16" xfId="8376"/>
    <cellStyle name="注释 29 21" xfId="8377"/>
    <cellStyle name="注释 29 16" xfId="8378"/>
    <cellStyle name="注释 2 5 5 42" xfId="8379"/>
    <cellStyle name="注释 2 5 5 37" xfId="8380"/>
    <cellStyle name="标题 2 2 30 2" xfId="8381"/>
    <cellStyle name="Output 4 21" xfId="8382"/>
    <cellStyle name="Output 4 16" xfId="8383"/>
    <cellStyle name="注释 32 2 3" xfId="8384"/>
    <cellStyle name="注释 27 2 3" xfId="8385"/>
    <cellStyle name="Output 2 2 3" xfId="8386"/>
    <cellStyle name="计算 2 5 3 15" xfId="8387"/>
    <cellStyle name="计算 2 5 3 20" xfId="8388"/>
    <cellStyle name="注释 32 2 4" xfId="8389"/>
    <cellStyle name="注释 27 2 4" xfId="8390"/>
    <cellStyle name="Output 2 2 4" xfId="8391"/>
    <cellStyle name="计算 2 5 3 16" xfId="8392"/>
    <cellStyle name="计算 2 5 3 21" xfId="8393"/>
    <cellStyle name="注释 32 2 5" xfId="8394"/>
    <cellStyle name="注释 27 2 5" xfId="8395"/>
    <cellStyle name="Output 2 2 5" xfId="8396"/>
    <cellStyle name="计算 2 5 3 17" xfId="8397"/>
    <cellStyle name="计算 2 5 3 22" xfId="8398"/>
    <cellStyle name="注释 32 2 6" xfId="8399"/>
    <cellStyle name="注释 27 2 6" xfId="8400"/>
    <cellStyle name="Output 2 2 6" xfId="8401"/>
    <cellStyle name="计算 2 5 3 18" xfId="8402"/>
    <cellStyle name="计算 2 5 3 23" xfId="8403"/>
    <cellStyle name="注释 32 2 7" xfId="8404"/>
    <cellStyle name="注释 27 2 7" xfId="8405"/>
    <cellStyle name="Output 2 2 7" xfId="8406"/>
    <cellStyle name="计算 2 5 3 19" xfId="8407"/>
    <cellStyle name="计算 2 5 3 24" xfId="8408"/>
    <cellStyle name="注释 32 2 9" xfId="8409"/>
    <cellStyle name="注释 27 2 9" xfId="8410"/>
    <cellStyle name="Output 2 2 9" xfId="8411"/>
    <cellStyle name="计算 2 5 3 26" xfId="8412"/>
    <cellStyle name="计算 2 5 3 31" xfId="8413"/>
    <cellStyle name="Output 2 34" xfId="8414"/>
    <cellStyle name="Output 2 29" xfId="8415"/>
    <cellStyle name="输出 4 4 9" xfId="8416"/>
    <cellStyle name="注释 32 2 41" xfId="8417"/>
    <cellStyle name="注释 32 2 36" xfId="8418"/>
    <cellStyle name="注释 27 2 41" xfId="8419"/>
    <cellStyle name="注释 27 2 36" xfId="8420"/>
    <cellStyle name="常规 15" xfId="8421"/>
    <cellStyle name="常规 20" xfId="8422"/>
    <cellStyle name="注释 34 23" xfId="8423"/>
    <cellStyle name="注释 34 18" xfId="8424"/>
    <cellStyle name="注释 29 23" xfId="8425"/>
    <cellStyle name="注释 29 18" xfId="8426"/>
    <cellStyle name="注释 2 5 5 44" xfId="8427"/>
    <cellStyle name="注释 2 5 5 39" xfId="8428"/>
    <cellStyle name="Output 4 23" xfId="8429"/>
    <cellStyle name="Output 4 18" xfId="8430"/>
    <cellStyle name="注释 32 3" xfId="8431"/>
    <cellStyle name="注释 27 3" xfId="8432"/>
    <cellStyle name="Output 2 3" xfId="8433"/>
    <cellStyle name="输出 4 10" xfId="8434"/>
    <cellStyle name="Output 2 35" xfId="8435"/>
    <cellStyle name="Output 2 36" xfId="8436"/>
    <cellStyle name="注释 6 3 2" xfId="8437"/>
    <cellStyle name="Output 2 37" xfId="8438"/>
    <cellStyle name="注释 6 2 3 2" xfId="8439"/>
    <cellStyle name="注释 32 2 42" xfId="8440"/>
    <cellStyle name="注释 32 2 37" xfId="8441"/>
    <cellStyle name="注释 27 2 42" xfId="8442"/>
    <cellStyle name="注释 27 2 37" xfId="8443"/>
    <cellStyle name="常规 16" xfId="8444"/>
    <cellStyle name="常规 21" xfId="8445"/>
    <cellStyle name="注释 2 5 5 45" xfId="8446"/>
    <cellStyle name="Output 4 24" xfId="8447"/>
    <cellStyle name="Output 4 19" xfId="8448"/>
    <cellStyle name="注释 34 19" xfId="8449"/>
    <cellStyle name="注释 29 19" xfId="8450"/>
    <cellStyle name="常规 108 2" xfId="8451"/>
    <cellStyle name="常规 113 2" xfId="8452"/>
    <cellStyle name="注释 32 4" xfId="8453"/>
    <cellStyle name="注释 27 4" xfId="8454"/>
    <cellStyle name="Output 2 4" xfId="8455"/>
    <cellStyle name="输出 4 11" xfId="8456"/>
    <cellStyle name="注释 6 2 3 3" xfId="8457"/>
    <cellStyle name="注释 32 2 43" xfId="8458"/>
    <cellStyle name="注释 32 2 38" xfId="8459"/>
    <cellStyle name="注释 27 2 43" xfId="8460"/>
    <cellStyle name="注释 27 2 38" xfId="8461"/>
    <cellStyle name="常规 17" xfId="8462"/>
    <cellStyle name="常规 22" xfId="8463"/>
    <cellStyle name="注释 2 5 5 46" xfId="8464"/>
    <cellStyle name="Output 4 30" xfId="8465"/>
    <cellStyle name="Output 4 25" xfId="8466"/>
    <cellStyle name="注释 32 5" xfId="8467"/>
    <cellStyle name="注释 27 5" xfId="8468"/>
    <cellStyle name="Output 2 5" xfId="8469"/>
    <cellStyle name="输出 4 12" xfId="8470"/>
    <cellStyle name="注释 6 2 3 5" xfId="8471"/>
    <cellStyle name="注释 32 2 45" xfId="8472"/>
    <cellStyle name="注释 27 2 45" xfId="8473"/>
    <cellStyle name="常规 19" xfId="8474"/>
    <cellStyle name="常规 24" xfId="8475"/>
    <cellStyle name="Output 4 32" xfId="8476"/>
    <cellStyle name="Output 4 27" xfId="8477"/>
    <cellStyle name="注释 32 7" xfId="8478"/>
    <cellStyle name="注释 27 7" xfId="8479"/>
    <cellStyle name="Output 2 7" xfId="8480"/>
    <cellStyle name="输出 4 14" xfId="8481"/>
    <cellStyle name="注释 6 2 3 6" xfId="8482"/>
    <cellStyle name="常规 25" xfId="8483"/>
    <cellStyle name="常规 30" xfId="8484"/>
    <cellStyle name="Output 4 33" xfId="8485"/>
    <cellStyle name="Output 4 28" xfId="8486"/>
    <cellStyle name="注释 32 8" xfId="8487"/>
    <cellStyle name="注释 27 8" xfId="8488"/>
    <cellStyle name="Output 2 8" xfId="8489"/>
    <cellStyle name="输出 4 15" xfId="8490"/>
    <cellStyle name="输出 4 20" xfId="8491"/>
    <cellStyle name="注释 6 2 3 7" xfId="8492"/>
    <cellStyle name="常规 26" xfId="8493"/>
    <cellStyle name="常规 31" xfId="8494"/>
    <cellStyle name="注释 2 2 2 2 2" xfId="8495"/>
    <cellStyle name="Output 4 34" xfId="8496"/>
    <cellStyle name="Output 4 29" xfId="8497"/>
    <cellStyle name="注释 32 9" xfId="8498"/>
    <cellStyle name="注释 27 9" xfId="8499"/>
    <cellStyle name="Output 2 9" xfId="8500"/>
    <cellStyle name="输出 4 16" xfId="8501"/>
    <cellStyle name="输出 4 21" xfId="8502"/>
    <cellStyle name="注释 33" xfId="8503"/>
    <cellStyle name="注释 28" xfId="8504"/>
    <cellStyle name="输入 7 23" xfId="8505"/>
    <cellStyle name="输入 7 18" xfId="8506"/>
    <cellStyle name="输入 5 3 13" xfId="8507"/>
    <cellStyle name="Output 3" xfId="8508"/>
    <cellStyle name="注释 33 10" xfId="8509"/>
    <cellStyle name="注释 28 10" xfId="8510"/>
    <cellStyle name="注释 2 5 4 31" xfId="8511"/>
    <cellStyle name="注释 2 5 4 26" xfId="8512"/>
    <cellStyle name="Output 3 10" xfId="8513"/>
    <cellStyle name="注释 33 11" xfId="8514"/>
    <cellStyle name="注释 28 11" xfId="8515"/>
    <cellStyle name="注释 2 5 4 32" xfId="8516"/>
    <cellStyle name="注释 2 5 4 27" xfId="8517"/>
    <cellStyle name="Output 3 11" xfId="8518"/>
    <cellStyle name="汇总 2 5 2 26" xfId="8519"/>
    <cellStyle name="汇总 2 5 2 31" xfId="8520"/>
    <cellStyle name="差_云南省2008年中小学教师人数统计表 2" xfId="8521"/>
    <cellStyle name="注释 33 12" xfId="8522"/>
    <cellStyle name="注释 28 12" xfId="8523"/>
    <cellStyle name="注释 2 5 4 28" xfId="8524"/>
    <cellStyle name="Output 3 12" xfId="8525"/>
    <cellStyle name="注释 33 13" xfId="8526"/>
    <cellStyle name="注释 28 13" xfId="8527"/>
    <cellStyle name="注释 2 5 4 29" xfId="8528"/>
    <cellStyle name="Output 3 13" xfId="8529"/>
    <cellStyle name="注释 33 14" xfId="8530"/>
    <cellStyle name="注释 28 14" xfId="8531"/>
    <cellStyle name="Output 3 14" xfId="8532"/>
    <cellStyle name="注释 33 20" xfId="8533"/>
    <cellStyle name="注释 33 15" xfId="8534"/>
    <cellStyle name="注释 28 20" xfId="8535"/>
    <cellStyle name="注释 28 15" xfId="8536"/>
    <cellStyle name="Output 3 20" xfId="8537"/>
    <cellStyle name="Output 3 15" xfId="8538"/>
    <cellStyle name="常规 59" xfId="8539"/>
    <cellStyle name="常规 64" xfId="8540"/>
    <cellStyle name="注释 33 2" xfId="8541"/>
    <cellStyle name="注释 28 2" xfId="8542"/>
    <cellStyle name="Output 3 2" xfId="8543"/>
    <cellStyle name="输出 13 9" xfId="8544"/>
    <cellStyle name="常规 65" xfId="8545"/>
    <cellStyle name="常规 70" xfId="8546"/>
    <cellStyle name="注释 33 3" xfId="8547"/>
    <cellStyle name="注释 28 3" xfId="8548"/>
    <cellStyle name="Output 3 3" xfId="8549"/>
    <cellStyle name="Output 3 35" xfId="8550"/>
    <cellStyle name="Output 3 36" xfId="8551"/>
    <cellStyle name="注释 6 2 4 2" xfId="8552"/>
    <cellStyle name="常规 66" xfId="8553"/>
    <cellStyle name="常规 71" xfId="8554"/>
    <cellStyle name="注释 33 4" xfId="8555"/>
    <cellStyle name="注释 28 4" xfId="8556"/>
    <cellStyle name="Output 3 4" xfId="8557"/>
    <cellStyle name="常规 109 2" xfId="8558"/>
    <cellStyle name="常规 114 2" xfId="8559"/>
    <cellStyle name="注释 6 2 4 3" xfId="8560"/>
    <cellStyle name="常规 67" xfId="8561"/>
    <cellStyle name="常规 72" xfId="8562"/>
    <cellStyle name="注释 2 2 2 4 10" xfId="8563"/>
    <cellStyle name="计算 10 3 10" xfId="8564"/>
    <cellStyle name="注释 33 5" xfId="8565"/>
    <cellStyle name="注释 28 5" xfId="8566"/>
    <cellStyle name="Output 3 5" xfId="8567"/>
    <cellStyle name="注释 6 2 4 5" xfId="8568"/>
    <cellStyle name="常规 69" xfId="8569"/>
    <cellStyle name="常规 74" xfId="8570"/>
    <cellStyle name="注释 2 2 2 4 12" xfId="8571"/>
    <cellStyle name="计算 10 3 12" xfId="8572"/>
    <cellStyle name="注释 33 7" xfId="8573"/>
    <cellStyle name="注释 28 7" xfId="8574"/>
    <cellStyle name="Output 3 7" xfId="8575"/>
    <cellStyle name="注释 6 2 4 6" xfId="8576"/>
    <cellStyle name="常规 75" xfId="8577"/>
    <cellStyle name="常规 80" xfId="8578"/>
    <cellStyle name="注释 2 2 2 4 13" xfId="8579"/>
    <cellStyle name="计算 10 3 13" xfId="8580"/>
    <cellStyle name="注释 33 8" xfId="8581"/>
    <cellStyle name="注释 28 8" xfId="8582"/>
    <cellStyle name="Output 3 8" xfId="8583"/>
    <cellStyle name="差_0605石屏县" xfId="8584"/>
    <cellStyle name="强调文字颜色 1 2 18" xfId="8585"/>
    <cellStyle name="强调文字颜色 1 2 23" xfId="8586"/>
    <cellStyle name="注释 6 2 4 7" xfId="8587"/>
    <cellStyle name="常规 76" xfId="8588"/>
    <cellStyle name="常规 81" xfId="8589"/>
    <cellStyle name="注释 2 2 2 4 14" xfId="8590"/>
    <cellStyle name="计算 10 3 14" xfId="8591"/>
    <cellStyle name="注释 33 9" xfId="8592"/>
    <cellStyle name="注释 28 9" xfId="8593"/>
    <cellStyle name="Output 3 9" xfId="8594"/>
    <cellStyle name="标题 3 2 10" xfId="8595"/>
    <cellStyle name="汇总 2 9 2 2" xfId="8596"/>
    <cellStyle name="注释 34" xfId="8597"/>
    <cellStyle name="注释 29" xfId="8598"/>
    <cellStyle name="输入 7 24" xfId="8599"/>
    <cellStyle name="输入 7 19" xfId="8600"/>
    <cellStyle name="输入 5 3 14" xfId="8601"/>
    <cellStyle name="Output 4" xfId="8602"/>
    <cellStyle name="注释 34 2" xfId="8603"/>
    <cellStyle name="注释 29 2" xfId="8604"/>
    <cellStyle name="Output 4 2" xfId="8605"/>
    <cellStyle name="输出 14 9" xfId="8606"/>
    <cellStyle name="注释 34 3" xfId="8607"/>
    <cellStyle name="注释 29 3" xfId="8608"/>
    <cellStyle name="Output 4 3" xfId="8609"/>
    <cellStyle name="注释 6 2 3 8" xfId="8610"/>
    <cellStyle name="常规 27" xfId="8611"/>
    <cellStyle name="常规 32" xfId="8612"/>
    <cellStyle name="注释 2 2 2 2 3" xfId="8613"/>
    <cellStyle name="Output 4 40" xfId="8614"/>
    <cellStyle name="Output 4 35" xfId="8615"/>
    <cellStyle name="注释 6 2 3 9" xfId="8616"/>
    <cellStyle name="常规 28" xfId="8617"/>
    <cellStyle name="常规 33" xfId="8618"/>
    <cellStyle name="注释 2 2 2 2 4" xfId="8619"/>
    <cellStyle name="Output 4 41" xfId="8620"/>
    <cellStyle name="Output 4 36" xfId="8621"/>
    <cellStyle name="常规 29" xfId="8622"/>
    <cellStyle name="常规 34" xfId="8623"/>
    <cellStyle name="注释 2 2 2 2 5" xfId="8624"/>
    <cellStyle name="Output 4 42" xfId="8625"/>
    <cellStyle name="Output 4 37" xfId="8626"/>
    <cellStyle name="常规 35" xfId="8627"/>
    <cellStyle name="常规 40" xfId="8628"/>
    <cellStyle name="注释 2 2 2 2 6" xfId="8629"/>
    <cellStyle name="Output 4 43" xfId="8630"/>
    <cellStyle name="Output 4 38" xfId="8631"/>
    <cellStyle name="常规 36" xfId="8632"/>
    <cellStyle name="常规 41" xfId="8633"/>
    <cellStyle name="注释 2 2 2 2 7" xfId="8634"/>
    <cellStyle name="Output 4 44" xfId="8635"/>
    <cellStyle name="Output 4 39" xfId="8636"/>
    <cellStyle name="注释 34 4" xfId="8637"/>
    <cellStyle name="注释 29 4" xfId="8638"/>
    <cellStyle name="Output 4 4" xfId="8639"/>
    <cellStyle name="常规 115 2" xfId="8640"/>
    <cellStyle name="常规 120 2" xfId="8641"/>
    <cellStyle name="常规 37" xfId="8642"/>
    <cellStyle name="常规 42" xfId="8643"/>
    <cellStyle name="注释 2 2 2 2 8" xfId="8644"/>
    <cellStyle name="Output 4 45" xfId="8645"/>
    <cellStyle name="常规 38" xfId="8646"/>
    <cellStyle name="常规 43" xfId="8647"/>
    <cellStyle name="注释 2 2 2 2 9" xfId="8648"/>
    <cellStyle name="Output 4 46" xfId="8649"/>
    <cellStyle name="常规 45" xfId="8650"/>
    <cellStyle name="常规 50" xfId="8651"/>
    <cellStyle name="Output 4 48" xfId="8652"/>
    <cellStyle name="常规 46" xfId="8653"/>
    <cellStyle name="常规 51" xfId="8654"/>
    <cellStyle name="Output 4 49" xfId="8655"/>
    <cellStyle name="注释 34 5" xfId="8656"/>
    <cellStyle name="注释 29 5" xfId="8657"/>
    <cellStyle name="Output 4 5" xfId="8658"/>
    <cellStyle name="注释 34 7" xfId="8659"/>
    <cellStyle name="注释 29 7" xfId="8660"/>
    <cellStyle name="Output 4 7" xfId="8661"/>
    <cellStyle name="注释 34 8" xfId="8662"/>
    <cellStyle name="注释 29 8" xfId="8663"/>
    <cellStyle name="Output 4 8" xfId="8664"/>
    <cellStyle name="注释 34 9" xfId="8665"/>
    <cellStyle name="注释 29 9" xfId="8666"/>
    <cellStyle name="Output 4 9" xfId="8667"/>
    <cellStyle name="标题 3 2 11" xfId="8668"/>
    <cellStyle name="汇总 2 9 2 3" xfId="8669"/>
    <cellStyle name="注释 35" xfId="8670"/>
    <cellStyle name="输入 7 30" xfId="8671"/>
    <cellStyle name="输入 7 25" xfId="8672"/>
    <cellStyle name="输入 5 3 20" xfId="8673"/>
    <cellStyle name="输入 5 3 15" xfId="8674"/>
    <cellStyle name="Output 5" xfId="8675"/>
    <cellStyle name="汇总 2 9 2 4" xfId="8676"/>
    <cellStyle name="注释 36" xfId="8677"/>
    <cellStyle name="输入 7 31" xfId="8678"/>
    <cellStyle name="输入 7 26" xfId="8679"/>
    <cellStyle name="输入 5 3 21" xfId="8680"/>
    <cellStyle name="输入 5 3 16" xfId="8681"/>
    <cellStyle name="Output 6" xfId="8682"/>
    <cellStyle name="差_检验表（调整后） 2 2" xfId="8683"/>
    <cellStyle name="注释 3 5 10" xfId="8684"/>
    <cellStyle name="标题 3 2 12" xfId="8685"/>
    <cellStyle name="汇总 2 9 2 5" xfId="8686"/>
    <cellStyle name="输入 7 32" xfId="8687"/>
    <cellStyle name="输入 7 27" xfId="8688"/>
    <cellStyle name="输入 5 3 22" xfId="8689"/>
    <cellStyle name="输入 5 3 17" xfId="8690"/>
    <cellStyle name="Output 7" xfId="8691"/>
    <cellStyle name="差_检验表（调整后） 2 3" xfId="8692"/>
    <cellStyle name="注释 3 5 11" xfId="8693"/>
    <cellStyle name="标题 3 2 13" xfId="8694"/>
    <cellStyle name="差_Book1_1" xfId="8695"/>
    <cellStyle name="注释 3 5 12" xfId="8696"/>
    <cellStyle name="标题 3 2 14" xfId="8697"/>
    <cellStyle name="汇总 2 9 2 6" xfId="8698"/>
    <cellStyle name="输入 7 33" xfId="8699"/>
    <cellStyle name="输入 7 28" xfId="8700"/>
    <cellStyle name="输入 5 3 23" xfId="8701"/>
    <cellStyle name="输入 5 3 18" xfId="8702"/>
    <cellStyle name="Output 8" xfId="8703"/>
    <cellStyle name="差_Book1_2" xfId="8704"/>
    <cellStyle name="注释 3 5 13" xfId="8705"/>
    <cellStyle name="标题 3 2 20" xfId="8706"/>
    <cellStyle name="标题 3 2 15" xfId="8707"/>
    <cellStyle name="注释 2 8 2 3 10" xfId="8708"/>
    <cellStyle name="汇总 2 9 2 7" xfId="8709"/>
    <cellStyle name="好_2009年一般性转移支付标准工资_不用软件计算9.1不考虑经费管理评价xl" xfId="8710"/>
    <cellStyle name="输入 7 34" xfId="8711"/>
    <cellStyle name="输入 7 29" xfId="8712"/>
    <cellStyle name="输入 5 3 24" xfId="8713"/>
    <cellStyle name="输入 5 3 19" xfId="8714"/>
    <cellStyle name="Output 9" xfId="8715"/>
    <cellStyle name="汇总 2 30 2 24" xfId="8716"/>
    <cellStyle name="汇总 2 30 2 19" xfId="8717"/>
    <cellStyle name="汇总 2 25 2 24" xfId="8718"/>
    <cellStyle name="汇总 2 25 2 19" xfId="8719"/>
    <cellStyle name="PSChar 2" xfId="8720"/>
    <cellStyle name="PSChar 2 2" xfId="8721"/>
    <cellStyle name="汇总 2 30 2 30" xfId="8722"/>
    <cellStyle name="汇总 2 30 2 25" xfId="8723"/>
    <cellStyle name="汇总 2 25 2 30" xfId="8724"/>
    <cellStyle name="汇总 2 25 2 25" xfId="8725"/>
    <cellStyle name="PSChar 3" xfId="8726"/>
    <cellStyle name="t" xfId="8727"/>
    <cellStyle name="汇总 2 30 2 31" xfId="8728"/>
    <cellStyle name="汇总 2 30 2 26" xfId="8729"/>
    <cellStyle name="汇总 2 25 2 31" xfId="8730"/>
    <cellStyle name="汇总 2 25 2 26" xfId="8731"/>
    <cellStyle name="PSChar 4" xfId="8732"/>
    <cellStyle name="PSDate 2" xfId="8733"/>
    <cellStyle name="PSDate 3" xfId="8734"/>
    <cellStyle name="PSDate 4" xfId="8735"/>
    <cellStyle name="PSDec" xfId="8736"/>
    <cellStyle name="PSInt" xfId="8737"/>
    <cellStyle name="计算 2 14 2 5" xfId="8738"/>
    <cellStyle name="Total 2 8" xfId="8739"/>
    <cellStyle name="PSInt 2 2" xfId="8740"/>
    <cellStyle name="好_财政支出对上级的依赖程度 2 3" xfId="8741"/>
    <cellStyle name="PSSpacer" xfId="8742"/>
    <cellStyle name="差_2008年县级公安保障标准落实奖励经费分配测算" xfId="8743"/>
    <cellStyle name="计算 6 4 14" xfId="8744"/>
    <cellStyle name="注释 2 11 3 24" xfId="8745"/>
    <cellStyle name="注释 2 11 3 19" xfId="8746"/>
    <cellStyle name="输入 2 14 3 23" xfId="8747"/>
    <cellStyle name="输入 2 14 3 18" xfId="8748"/>
    <cellStyle name="注释 2 8 2 4 5" xfId="8749"/>
    <cellStyle name="计算 9 11" xfId="8750"/>
    <cellStyle name="RowLevel_0" xfId="8751"/>
    <cellStyle name="sstot" xfId="8752"/>
    <cellStyle name="Standard_AREAS" xfId="8753"/>
    <cellStyle name="输入 2 7 2 47" xfId="8754"/>
    <cellStyle name="汇总 2 21 12" xfId="8755"/>
    <cellStyle name="汇总 2 16 12" xfId="8756"/>
    <cellStyle name="输出 2 6 3 20" xfId="8757"/>
    <cellStyle name="输出 2 6 3 15" xfId="8758"/>
    <cellStyle name="t 2" xfId="8759"/>
    <cellStyle name="注释 2 22 3 31" xfId="8760"/>
    <cellStyle name="注释 2 22 3 26" xfId="8761"/>
    <cellStyle name="注释 2 17 3 31" xfId="8762"/>
    <cellStyle name="注释 2 17 3 26" xfId="8763"/>
    <cellStyle name="输入 2 30 3 30" xfId="8764"/>
    <cellStyle name="输入 2 30 3 25" xfId="8765"/>
    <cellStyle name="输入 2 25 3 30" xfId="8766"/>
    <cellStyle name="输入 2 25 3 25" xfId="8767"/>
    <cellStyle name="汇总 2 10 4 46" xfId="8768"/>
    <cellStyle name="差 2 7" xfId="8769"/>
    <cellStyle name="输入 10 28" xfId="8770"/>
    <cellStyle name="输入 10 33" xfId="8771"/>
    <cellStyle name="t_HVAC Equipment (3) 2" xfId="8772"/>
    <cellStyle name="汇总 2 26 3 20" xfId="8773"/>
    <cellStyle name="汇总 2 26 3 15" xfId="8774"/>
    <cellStyle name="Total 10" xfId="8775"/>
    <cellStyle name="汇总 2 26 3 21" xfId="8776"/>
    <cellStyle name="汇总 2 26 3 16" xfId="8777"/>
    <cellStyle name="Total 11" xfId="8778"/>
    <cellStyle name="汇总 2 26 3 22" xfId="8779"/>
    <cellStyle name="汇总 2 26 3 17" xfId="8780"/>
    <cellStyle name="Total 12" xfId="8781"/>
    <cellStyle name="汇总 2 26 3 23" xfId="8782"/>
    <cellStyle name="汇总 2 26 3 18" xfId="8783"/>
    <cellStyle name="Total 13" xfId="8784"/>
    <cellStyle name="汇总 2 26 3 30" xfId="8785"/>
    <cellStyle name="汇总 2 26 3 25" xfId="8786"/>
    <cellStyle name="Total 20" xfId="8787"/>
    <cellStyle name="Total 15" xfId="8788"/>
    <cellStyle name="汇总 2 26 3 31" xfId="8789"/>
    <cellStyle name="汇总 2 26 3 26" xfId="8790"/>
    <cellStyle name="Total 21" xfId="8791"/>
    <cellStyle name="Total 16" xfId="8792"/>
    <cellStyle name="汇总 2 26 3 32" xfId="8793"/>
    <cellStyle name="汇总 2 26 3 27" xfId="8794"/>
    <cellStyle name="Total 22" xfId="8795"/>
    <cellStyle name="Total 17" xfId="8796"/>
    <cellStyle name="汇总 2 26 3 33" xfId="8797"/>
    <cellStyle name="汇总 2 26 3 28" xfId="8798"/>
    <cellStyle name="Total 23" xfId="8799"/>
    <cellStyle name="Total 18" xfId="8800"/>
    <cellStyle name="汇总 2 26 3 34" xfId="8801"/>
    <cellStyle name="汇总 2 26 3 29" xfId="8802"/>
    <cellStyle name="Total 19" xfId="8803"/>
    <cellStyle name="汇总 2 26 3 3" xfId="8804"/>
    <cellStyle name="汇总 2 23 4 14" xfId="8805"/>
    <cellStyle name="汇总 2 18 4 14" xfId="8806"/>
    <cellStyle name="Total 2" xfId="8807"/>
    <cellStyle name="Total 2 22" xfId="8808"/>
    <cellStyle name="Total 2 17" xfId="8809"/>
    <cellStyle name="Total 2 24" xfId="8810"/>
    <cellStyle name="Total 2 19" xfId="8811"/>
    <cellStyle name="Total 2 2" xfId="8812"/>
    <cellStyle name="Total 2 30" xfId="8813"/>
    <cellStyle name="Total 2 25" xfId="8814"/>
    <cellStyle name="差_检验表" xfId="8815"/>
    <cellStyle name="注释 2 22 5 10" xfId="8816"/>
    <cellStyle name="注释 2 17 5 10" xfId="8817"/>
    <cellStyle name="Total 2 31" xfId="8818"/>
    <cellStyle name="Total 2 26" xfId="8819"/>
    <cellStyle name="注释 2 22 5 11" xfId="8820"/>
    <cellStyle name="注释 2 17 5 11" xfId="8821"/>
    <cellStyle name="Total 2 32" xfId="8822"/>
    <cellStyle name="Total 2 27" xfId="8823"/>
    <cellStyle name="注释 2 22 5 12" xfId="8824"/>
    <cellStyle name="注释 2 17 5 12" xfId="8825"/>
    <cellStyle name="Total 2 33" xfId="8826"/>
    <cellStyle name="Total 2 28" xfId="8827"/>
    <cellStyle name="注释 2 22 5 13" xfId="8828"/>
    <cellStyle name="注释 2 17 5 13" xfId="8829"/>
    <cellStyle name="Total 2 34" xfId="8830"/>
    <cellStyle name="Total 2 29" xfId="8831"/>
    <cellStyle name="Total 2 3" xfId="8832"/>
    <cellStyle name="计算 2 14 2 10" xfId="8833"/>
    <cellStyle name="注释 2 22 5 14" xfId="8834"/>
    <cellStyle name="注释 2 17 5 14" xfId="8835"/>
    <cellStyle name="Total 2 40" xfId="8836"/>
    <cellStyle name="Total 2 35" xfId="8837"/>
    <cellStyle name="常规 2 10" xfId="8838"/>
    <cellStyle name="计算 2 14 2 11" xfId="8839"/>
    <cellStyle name="注释 2 22 5 20" xfId="8840"/>
    <cellStyle name="注释 2 22 5 15" xfId="8841"/>
    <cellStyle name="注释 2 17 5 20" xfId="8842"/>
    <cellStyle name="注释 2 17 5 15" xfId="8843"/>
    <cellStyle name="Total 2 41" xfId="8844"/>
    <cellStyle name="Total 2 36" xfId="8845"/>
    <cellStyle name="常规 2 11" xfId="8846"/>
    <cellStyle name="计算 2 14 2 12" xfId="8847"/>
    <cellStyle name="注释 2 22 5 21" xfId="8848"/>
    <cellStyle name="注释 2 22 5 16" xfId="8849"/>
    <cellStyle name="注释 2 17 5 21" xfId="8850"/>
    <cellStyle name="注释 2 17 5 16" xfId="8851"/>
    <cellStyle name="Total 2 42" xfId="8852"/>
    <cellStyle name="Total 2 37" xfId="8853"/>
    <cellStyle name="差_财政支出对上级的依赖程度" xfId="8854"/>
    <cellStyle name="注释 2 20 2 3 2" xfId="8855"/>
    <cellStyle name="注释 2 15 2 3 2" xfId="8856"/>
    <cellStyle name="常规 2 12" xfId="8857"/>
    <cellStyle name="注释 2 22 5 22" xfId="8858"/>
    <cellStyle name="注释 2 22 5 17" xfId="8859"/>
    <cellStyle name="注释 2 17 5 22" xfId="8860"/>
    <cellStyle name="注释 2 17 5 17" xfId="8861"/>
    <cellStyle name="Total 2 43" xfId="8862"/>
    <cellStyle name="Total 2 38" xfId="8863"/>
    <cellStyle name="检查单元格 2_本公支" xfId="8864"/>
    <cellStyle name="计算 2 14 2 13" xfId="8865"/>
    <cellStyle name="注释 2 20 2 3 3" xfId="8866"/>
    <cellStyle name="注释 2 15 2 3 3" xfId="8867"/>
    <cellStyle name="常规 2 13" xfId="8868"/>
    <cellStyle name="计算 2 14 2 14" xfId="8869"/>
    <cellStyle name="注释 2 22 5 23" xfId="8870"/>
    <cellStyle name="注释 2 22 5 18" xfId="8871"/>
    <cellStyle name="注释 2 17 5 23" xfId="8872"/>
    <cellStyle name="注释 2 17 5 18" xfId="8873"/>
    <cellStyle name="Total 2 44" xfId="8874"/>
    <cellStyle name="Total 2 39" xfId="8875"/>
    <cellStyle name="Total 2 4" xfId="8876"/>
    <cellStyle name="注释 2 20 2 3 4" xfId="8877"/>
    <cellStyle name="注释 2 15 2 3 4" xfId="8878"/>
    <cellStyle name="常规 2 14" xfId="8879"/>
    <cellStyle name="计算 2 14 2 15" xfId="8880"/>
    <cellStyle name="计算 2 14 2 20" xfId="8881"/>
    <cellStyle name="注释 2 22 5 24" xfId="8882"/>
    <cellStyle name="注释 2 22 5 19" xfId="8883"/>
    <cellStyle name="注释 2 17 5 24" xfId="8884"/>
    <cellStyle name="注释 2 17 5 19" xfId="8885"/>
    <cellStyle name="Total 2 45" xfId="8886"/>
    <cellStyle name="计算 2 14 2 2" xfId="8887"/>
    <cellStyle name="Total 2 5" xfId="8888"/>
    <cellStyle name="计算 2 14 2 3" xfId="8889"/>
    <cellStyle name="Total 2 6" xfId="8890"/>
    <cellStyle name="计算 2 14 2 4" xfId="8891"/>
    <cellStyle name="Total 2 7" xfId="8892"/>
    <cellStyle name="计算 2 14 2 6" xfId="8893"/>
    <cellStyle name="Total 2 9" xfId="8894"/>
    <cellStyle name="汇总 2 26 3 4" xfId="8895"/>
    <cellStyle name="汇总 2 23 4 20" xfId="8896"/>
    <cellStyle name="汇总 2 23 4 15" xfId="8897"/>
    <cellStyle name="汇总 2 18 4 20" xfId="8898"/>
    <cellStyle name="汇总 2 18 4 15" xfId="8899"/>
    <cellStyle name="Total 3" xfId="8900"/>
    <cellStyle name="数字 2 21" xfId="8901"/>
    <cellStyle name="数字 2 16" xfId="8902"/>
    <cellStyle name="Total 3 10" xfId="8903"/>
    <cellStyle name="数字 2 23" xfId="8904"/>
    <cellStyle name="数字 2 18" xfId="8905"/>
    <cellStyle name="Total 3 12" xfId="8906"/>
    <cellStyle name="数字 2 19" xfId="8907"/>
    <cellStyle name="Total 3 13" xfId="8908"/>
    <cellStyle name="Total 3 14" xfId="8909"/>
    <cellStyle name="Total 3 20" xfId="8910"/>
    <cellStyle name="Total 3 15" xfId="8911"/>
    <cellStyle name="Total 3 21" xfId="8912"/>
    <cellStyle name="Total 3 16" xfId="8913"/>
    <cellStyle name="Total 3 22" xfId="8914"/>
    <cellStyle name="Total 3 17" xfId="8915"/>
    <cellStyle name="Warning Text" xfId="8916"/>
    <cellStyle name="Total 3 24" xfId="8917"/>
    <cellStyle name="Total 3 19" xfId="8918"/>
    <cellStyle name="输出 12 2 3" xfId="8919"/>
    <cellStyle name="Total 3 31" xfId="8920"/>
    <cellStyle name="Total 3 26" xfId="8921"/>
    <cellStyle name="输出 12 2 5" xfId="8922"/>
    <cellStyle name="Total 3 32" xfId="8923"/>
    <cellStyle name="Total 3 27" xfId="8924"/>
    <cellStyle name="输出 12 2 6" xfId="8925"/>
    <cellStyle name="Total 3 28" xfId="8926"/>
    <cellStyle name="输出 12 2 7" xfId="8927"/>
    <cellStyle name="Total 3 29" xfId="8928"/>
    <cellStyle name="输出 12 2 8" xfId="8929"/>
    <cellStyle name="日期 2 2 2 2" xfId="8930"/>
    <cellStyle name="汇总 2 26 3 5" xfId="8931"/>
    <cellStyle name="汇总 2 23 4 21" xfId="8932"/>
    <cellStyle name="汇总 2 23 4 16" xfId="8933"/>
    <cellStyle name="汇总 2 18 4 21" xfId="8934"/>
    <cellStyle name="汇总 2 18 4 16" xfId="8935"/>
    <cellStyle name="Total 4" xfId="8936"/>
    <cellStyle name="数字 3 21" xfId="8937"/>
    <cellStyle name="数字 3 16" xfId="8938"/>
    <cellStyle name="Total 4 10" xfId="8939"/>
    <cellStyle name="数字 3 19" xfId="8940"/>
    <cellStyle name="Total 4 13" xfId="8941"/>
    <cellStyle name="Total 4 14" xfId="8942"/>
    <cellStyle name="Total 4 20" xfId="8943"/>
    <cellStyle name="Total 4 15" xfId="8944"/>
    <cellStyle name="差_基础数据分析" xfId="8945"/>
    <cellStyle name="Total 4 21" xfId="8946"/>
    <cellStyle name="Total 4 16" xfId="8947"/>
    <cellStyle name="Total 4 22" xfId="8948"/>
    <cellStyle name="Total 4 17" xfId="8949"/>
    <cellStyle name="常规 12 2" xfId="8950"/>
    <cellStyle name="Total 4 23" xfId="8951"/>
    <cellStyle name="Total 4 18" xfId="8952"/>
    <cellStyle name="Total 4 24" xfId="8953"/>
    <cellStyle name="Total 4 19" xfId="8954"/>
    <cellStyle name="注释 9 2 2 30" xfId="8955"/>
    <cellStyle name="注释 9 2 2 25" xfId="8956"/>
    <cellStyle name="Total 4 2" xfId="8957"/>
    <cellStyle name="Total 4 30" xfId="8958"/>
    <cellStyle name="Total 4 25" xfId="8959"/>
    <cellStyle name="Total 4 31" xfId="8960"/>
    <cellStyle name="Total 4 26" xfId="8961"/>
    <cellStyle name="Total 4 32" xfId="8962"/>
    <cellStyle name="Total 4 27" xfId="8963"/>
    <cellStyle name="Total 4 33" xfId="8964"/>
    <cellStyle name="Total 4 28" xfId="8965"/>
    <cellStyle name="Total 4 34" xfId="8966"/>
    <cellStyle name="Total 4 29" xfId="8967"/>
    <cellStyle name="注释 9 2 2 31" xfId="8968"/>
    <cellStyle name="注释 9 2 2 26" xfId="8969"/>
    <cellStyle name="Total 4 3" xfId="8970"/>
    <cellStyle name="计算 2 14 4 10" xfId="8971"/>
    <cellStyle name="Total 4 40" xfId="8972"/>
    <cellStyle name="Total 4 35" xfId="8973"/>
    <cellStyle name="Total 4 41" xfId="8974"/>
    <cellStyle name="Total 4 36" xfId="8975"/>
    <cellStyle name="输出 4 3 10" xfId="8976"/>
    <cellStyle name="常规 2 2 16 2" xfId="8977"/>
    <cellStyle name="常规 2 2 21 2" xfId="8978"/>
    <cellStyle name="计算 2 14 4 11" xfId="8979"/>
    <cellStyle name="Total 4 42" xfId="8980"/>
    <cellStyle name="Total 4 37" xfId="8981"/>
    <cellStyle name="输出 4 3 11" xfId="8982"/>
    <cellStyle name="计算 2 14 4 12" xfId="8983"/>
    <cellStyle name="Total 4 43" xfId="8984"/>
    <cellStyle name="Total 4 38" xfId="8985"/>
    <cellStyle name="输出 4 3 12" xfId="8986"/>
    <cellStyle name="计算 2 14 4 13" xfId="8987"/>
    <cellStyle name="Total 4 44" xfId="8988"/>
    <cellStyle name="Total 4 39" xfId="8989"/>
    <cellStyle name="输出 4 3 13" xfId="8990"/>
    <cellStyle name="计算 2 14 4 14" xfId="8991"/>
    <cellStyle name="注释 9 2 2 32" xfId="8992"/>
    <cellStyle name="注释 9 2 2 27" xfId="8993"/>
    <cellStyle name="Total 4 4" xfId="8994"/>
    <cellStyle name="Total 4 45" xfId="8995"/>
    <cellStyle name="输出 4 3 14" xfId="8996"/>
    <cellStyle name="计算 2 14 4 15" xfId="8997"/>
    <cellStyle name="计算 2 14 4 20" xfId="8998"/>
    <cellStyle name="Total 4 46" xfId="8999"/>
    <cellStyle name="输出 4 3 15" xfId="9000"/>
    <cellStyle name="输出 4 3 20" xfId="9001"/>
    <cellStyle name="计算 2 14 4 16" xfId="9002"/>
    <cellStyle name="计算 2 14 4 21" xfId="9003"/>
    <cellStyle name="计算 2 14 4 2" xfId="9004"/>
    <cellStyle name="注释 9 2 2 33" xfId="9005"/>
    <cellStyle name="注释 9 2 2 28" xfId="9006"/>
    <cellStyle name="Total 4 5" xfId="9007"/>
    <cellStyle name="计算 2 14 4 3" xfId="9008"/>
    <cellStyle name="注释 9 2 2 34" xfId="9009"/>
    <cellStyle name="注释 9 2 2 29" xfId="9010"/>
    <cellStyle name="Total 4 6" xfId="9011"/>
    <cellStyle name="计算 2 14 4 4" xfId="9012"/>
    <cellStyle name="注释 9 2 2 40" xfId="9013"/>
    <cellStyle name="注释 9 2 2 35" xfId="9014"/>
    <cellStyle name="Total 4 7" xfId="9015"/>
    <cellStyle name="计算 2 14 4 5" xfId="9016"/>
    <cellStyle name="注释 9 2 2 41" xfId="9017"/>
    <cellStyle name="注释 9 2 2 36" xfId="9018"/>
    <cellStyle name="Total 4 8" xfId="9019"/>
    <cellStyle name="计算 2 14 4 6" xfId="9020"/>
    <cellStyle name="注释 9 2 2 42" xfId="9021"/>
    <cellStyle name="注释 9 2 2 37" xfId="9022"/>
    <cellStyle name="Total 4 9" xfId="9023"/>
    <cellStyle name="汇总 2 26 3 6" xfId="9024"/>
    <cellStyle name="汇总 2 23 4 22" xfId="9025"/>
    <cellStyle name="汇总 2 23 4 17" xfId="9026"/>
    <cellStyle name="汇总 2 18 4 22" xfId="9027"/>
    <cellStyle name="汇总 2 18 4 17" xfId="9028"/>
    <cellStyle name="Total 5" xfId="9029"/>
    <cellStyle name="汇总 2 26 3 7" xfId="9030"/>
    <cellStyle name="汇总 2 23 4 23" xfId="9031"/>
    <cellStyle name="汇总 2 23 4 18" xfId="9032"/>
    <cellStyle name="汇总 2 18 4 23" xfId="9033"/>
    <cellStyle name="汇总 2 18 4 18" xfId="9034"/>
    <cellStyle name="Total 6" xfId="9035"/>
    <cellStyle name="汇总 2 26 3 8" xfId="9036"/>
    <cellStyle name="汇总 2 23 4 24" xfId="9037"/>
    <cellStyle name="汇总 2 23 4 19" xfId="9038"/>
    <cellStyle name="汇总 2 18 4 24" xfId="9039"/>
    <cellStyle name="汇总 2 18 4 19" xfId="9040"/>
    <cellStyle name="Total 7" xfId="9041"/>
    <cellStyle name="汇总 2 26 3 9" xfId="9042"/>
    <cellStyle name="汇总 2 23 4 30" xfId="9043"/>
    <cellStyle name="汇总 2 23 4 25" xfId="9044"/>
    <cellStyle name="汇总 2 18 4 30" xfId="9045"/>
    <cellStyle name="汇总 2 18 4 25" xfId="9046"/>
    <cellStyle name="Total 8" xfId="9047"/>
    <cellStyle name="汇总 2 23 4 31" xfId="9048"/>
    <cellStyle name="汇总 2 23 4 26" xfId="9049"/>
    <cellStyle name="汇总 2 18 4 31" xfId="9050"/>
    <cellStyle name="汇总 2 18 4 26" xfId="9051"/>
    <cellStyle name="Total 9" xfId="9052"/>
    <cellStyle name="百分比 2" xfId="9053"/>
    <cellStyle name="百分比 3" xfId="9054"/>
    <cellStyle name="百分比 4" xfId="9055"/>
    <cellStyle name="百分比 5" xfId="9056"/>
    <cellStyle name="输入 4 35" xfId="9057"/>
    <cellStyle name="捠壿_Region Orders (2)" xfId="9058"/>
    <cellStyle name="编号" xfId="9059"/>
    <cellStyle name="汇总 2 23 3 7" xfId="9060"/>
    <cellStyle name="汇总 2 18 3 7" xfId="9061"/>
    <cellStyle name="编号 2" xfId="9062"/>
    <cellStyle name="输入 2 20 4 49" xfId="9063"/>
    <cellStyle name="输入 2 15 4 49" xfId="9064"/>
    <cellStyle name="编号 2 2" xfId="9065"/>
    <cellStyle name="汇总 2 23 3 8" xfId="9066"/>
    <cellStyle name="汇总 2 18 3 8" xfId="9067"/>
    <cellStyle name="编号 3" xfId="9068"/>
    <cellStyle name="标题 1 10" xfId="9069"/>
    <cellStyle name="标题 1 11" xfId="9070"/>
    <cellStyle name="标题 1 12" xfId="9071"/>
    <cellStyle name="标题 1 13" xfId="9072"/>
    <cellStyle name="标题 1 14" xfId="9073"/>
    <cellStyle name="标题 1 20" xfId="9074"/>
    <cellStyle name="标题 1 15" xfId="9075"/>
    <cellStyle name="计算 2 17 36" xfId="9076"/>
    <cellStyle name="计算 2 22 36" xfId="9077"/>
    <cellStyle name="常规 2 2 5 2" xfId="9078"/>
    <cellStyle name="标题 1 21" xfId="9079"/>
    <cellStyle name="标题 1 16" xfId="9080"/>
    <cellStyle name="标题 1 24" xfId="9081"/>
    <cellStyle name="标题 1 19" xfId="9082"/>
    <cellStyle name="汇总 23 3 33" xfId="9083"/>
    <cellStyle name="汇总 23 3 28" xfId="9084"/>
    <cellStyle name="汇总 18 3 33" xfId="9085"/>
    <cellStyle name="汇总 18 3 28" xfId="9086"/>
    <cellStyle name="标题 1 2 2" xfId="9087"/>
    <cellStyle name="汇总 23 3 34" xfId="9088"/>
    <cellStyle name="汇总 23 3 29" xfId="9089"/>
    <cellStyle name="汇总 18 3 34" xfId="9090"/>
    <cellStyle name="汇总 18 3 29" xfId="9091"/>
    <cellStyle name="标题 1 2 3" xfId="9092"/>
    <cellStyle name="汇总 23 3 35" xfId="9093"/>
    <cellStyle name="汇总 18 3 35" xfId="9094"/>
    <cellStyle name="标题 1 2 4" xfId="9095"/>
    <cellStyle name="标题 1 2 6" xfId="9096"/>
    <cellStyle name="输出 2 26 2 3" xfId="9097"/>
    <cellStyle name="输出 2 31 2 3" xfId="9098"/>
    <cellStyle name="标题 1 2 8" xfId="9099"/>
    <cellStyle name="输出 2 26 2 5" xfId="9100"/>
    <cellStyle name="输出 2 31 2 5" xfId="9101"/>
    <cellStyle name="输入 14 3 11" xfId="9102"/>
    <cellStyle name="标题 1 2 9" xfId="9103"/>
    <cellStyle name="输出 2 26 2 6" xfId="9104"/>
    <cellStyle name="输出 2 31 2 6" xfId="9105"/>
    <cellStyle name="输入 14 3 12" xfId="9106"/>
    <cellStyle name="标题 1 25" xfId="9107"/>
    <cellStyle name="标题 1 3" xfId="9108"/>
    <cellStyle name="标题 1 4" xfId="9109"/>
    <cellStyle name="标题 1 5" xfId="9110"/>
    <cellStyle name="标题 1 6" xfId="9111"/>
    <cellStyle name="标题 1 7" xfId="9112"/>
    <cellStyle name="标题 1 8" xfId="9113"/>
    <cellStyle name="标题 1 9" xfId="9114"/>
    <cellStyle name="计算 2 26 2 10" xfId="9115"/>
    <cellStyle name="注释 2 23 2 4 5" xfId="9116"/>
    <cellStyle name="注释 2 18 2 4 5" xfId="9117"/>
    <cellStyle name="标题 10" xfId="9118"/>
    <cellStyle name="注释 2 23 2 4 6" xfId="9119"/>
    <cellStyle name="注释 2 18 2 4 6" xfId="9120"/>
    <cellStyle name="标题 11" xfId="9121"/>
    <cellStyle name="差_检验表（调整后） 2" xfId="9122"/>
    <cellStyle name="注释 2 23 2 4 7" xfId="9123"/>
    <cellStyle name="注释 2 18 2 4 7" xfId="9124"/>
    <cellStyle name="标题 12" xfId="9125"/>
    <cellStyle name="注释 2 23 2 4 8" xfId="9126"/>
    <cellStyle name="注释 2 18 2 4 8" xfId="9127"/>
    <cellStyle name="标题 13" xfId="9128"/>
    <cellStyle name="注释 2 23 2 4 9" xfId="9129"/>
    <cellStyle name="注释 2 18 2 4 9" xfId="9130"/>
    <cellStyle name="标题 14" xfId="9131"/>
    <cellStyle name="标题 20" xfId="9132"/>
    <cellStyle name="标题 15" xfId="9133"/>
    <cellStyle name="标题 21" xfId="9134"/>
    <cellStyle name="标题 16" xfId="9135"/>
    <cellStyle name="标题 2 10" xfId="9136"/>
    <cellStyle name="标题 2 11" xfId="9137"/>
    <cellStyle name="标题 2 12" xfId="9138"/>
    <cellStyle name="标题 2 13" xfId="9139"/>
    <cellStyle name="标题 2 14" xfId="9140"/>
    <cellStyle name="标题 2 20" xfId="9141"/>
    <cellStyle name="标题 2 15" xfId="9142"/>
    <cellStyle name="标题 2 21" xfId="9143"/>
    <cellStyle name="标题 2 16" xfId="9144"/>
    <cellStyle name="汇总 2 13 4 3" xfId="9145"/>
    <cellStyle name="标题 2 24" xfId="9146"/>
    <cellStyle name="标题 2 19" xfId="9147"/>
    <cellStyle name="注释 2 22 9" xfId="9148"/>
    <cellStyle name="注释 2 17 9" xfId="9149"/>
    <cellStyle name="注释 10 2 4 13" xfId="9150"/>
    <cellStyle name="标题 2 2 11" xfId="9151"/>
    <cellStyle name="差_城建部门 2 2" xfId="9152"/>
    <cellStyle name="注释 2 5 10" xfId="9153"/>
    <cellStyle name="注释 10 2 4 14" xfId="9154"/>
    <cellStyle name="标题 2 2 12" xfId="9155"/>
    <cellStyle name="差_城建部门 2 3" xfId="9156"/>
    <cellStyle name="注释 2 5 11" xfId="9157"/>
    <cellStyle name="注释 10 2 4 20" xfId="9158"/>
    <cellStyle name="注释 10 2 4 15" xfId="9159"/>
    <cellStyle name="标题 2 2 13" xfId="9160"/>
    <cellStyle name="计算 14 39" xfId="9161"/>
    <cellStyle name="标题 2 2 2" xfId="9162"/>
    <cellStyle name="汇总 13 2 14" xfId="9163"/>
    <cellStyle name="注释 2 5 23" xfId="9164"/>
    <cellStyle name="注释 2 5 18" xfId="9165"/>
    <cellStyle name="注释 10 2 4 32" xfId="9166"/>
    <cellStyle name="注释 10 2 4 27" xfId="9167"/>
    <cellStyle name="标题 2 2 30" xfId="9168"/>
    <cellStyle name="标题 2 2 25" xfId="9169"/>
    <cellStyle name="输出 2 6 2 2 5" xfId="9170"/>
    <cellStyle name="注释 2 5 24" xfId="9171"/>
    <cellStyle name="注释 2 5 19" xfId="9172"/>
    <cellStyle name="注释 10 2 4 33" xfId="9173"/>
    <cellStyle name="注释 10 2 4 28" xfId="9174"/>
    <cellStyle name="标题 2 2 26" xfId="9175"/>
    <cellStyle name="输出 2 6 2 2 6" xfId="9176"/>
    <cellStyle name="注释 10 2 4 34" xfId="9177"/>
    <cellStyle name="注释 10 2 4 29" xfId="9178"/>
    <cellStyle name="标题 2 2 27" xfId="9179"/>
    <cellStyle name="输出 2 6 2 2 7" xfId="9180"/>
    <cellStyle name="注释 10 2 4 40" xfId="9181"/>
    <cellStyle name="注释 10 2 4 35" xfId="9182"/>
    <cellStyle name="标题 2 2 28" xfId="9183"/>
    <cellStyle name="输出 2 6 2 2 8" xfId="9184"/>
    <cellStyle name="注释 10 2 4 41" xfId="9185"/>
    <cellStyle name="注释 10 2 4 36" xfId="9186"/>
    <cellStyle name="标题 2 2 29" xfId="9187"/>
    <cellStyle name="输出 2 6 2 2 9" xfId="9188"/>
    <cellStyle name="标题 2 2 3" xfId="9189"/>
    <cellStyle name="汇总 13 2 15" xfId="9190"/>
    <cellStyle name="汇总 13 2 20" xfId="9191"/>
    <cellStyle name="标题 2 2 4" xfId="9192"/>
    <cellStyle name="汇总 13 2 16" xfId="9193"/>
    <cellStyle name="汇总 13 2 21" xfId="9194"/>
    <cellStyle name="汇总 13 2 17" xfId="9195"/>
    <cellStyle name="汇总 13 2 22" xfId="9196"/>
    <cellStyle name="标题 2 2 5" xfId="9197"/>
    <cellStyle name="输出 2 27 2 2" xfId="9198"/>
    <cellStyle name="汇总 13 2 18" xfId="9199"/>
    <cellStyle name="汇总 13 2 23" xfId="9200"/>
    <cellStyle name="标题 2 2 6" xfId="9201"/>
    <cellStyle name="输出 2 27 2 3" xfId="9202"/>
    <cellStyle name="汇总 13 2 25" xfId="9203"/>
    <cellStyle name="汇总 13 2 30" xfId="9204"/>
    <cellStyle name="标题 2 2 8" xfId="9205"/>
    <cellStyle name="输出 2 27 2 5" xfId="9206"/>
    <cellStyle name="汇总 2 6 2 27" xfId="9207"/>
    <cellStyle name="汇总 2 6 2 32" xfId="9208"/>
    <cellStyle name="标题 2 2_本公支" xfId="9209"/>
    <cellStyle name="注释 2 25 3 2" xfId="9210"/>
    <cellStyle name="汇总 2 13 4 4" xfId="9211"/>
    <cellStyle name="标题 2 25" xfId="9212"/>
    <cellStyle name="标题 2 3" xfId="9213"/>
    <cellStyle name="计算 2 26 2 39" xfId="9214"/>
    <cellStyle name="计算 2 26 2 44" xfId="9215"/>
    <cellStyle name="标题 2 4" xfId="9216"/>
    <cellStyle name="计算 2 26 2 45" xfId="9217"/>
    <cellStyle name="标题 2 5" xfId="9218"/>
    <cellStyle name="计算 2 26 2 46" xfId="9219"/>
    <cellStyle name="标题 2 6" xfId="9220"/>
    <cellStyle name="计算 2 26 2 47" xfId="9221"/>
    <cellStyle name="标题 2 7" xfId="9222"/>
    <cellStyle name="计算 2 26 2 48" xfId="9223"/>
    <cellStyle name="标题 2 8" xfId="9224"/>
    <cellStyle name="计算 2 26 2 49" xfId="9225"/>
    <cellStyle name="标题 2 9" xfId="9226"/>
    <cellStyle name="标题 3 10" xfId="9227"/>
    <cellStyle name="标题 3 11" xfId="9228"/>
    <cellStyle name="标题 3 12" xfId="9229"/>
    <cellStyle name="标题 3 13" xfId="9230"/>
    <cellStyle name="标题 3 14" xfId="9231"/>
    <cellStyle name="标题 3 20" xfId="9232"/>
    <cellStyle name="标题 3 15" xfId="9233"/>
    <cellStyle name="标题 3 21" xfId="9234"/>
    <cellStyle name="标题 3 16" xfId="9235"/>
    <cellStyle name="注释 2 13 2 11" xfId="9236"/>
    <cellStyle name="输入 2 21 2 10" xfId="9237"/>
    <cellStyle name="输入 2 16 2 10" xfId="9238"/>
    <cellStyle name="标题 3 24" xfId="9239"/>
    <cellStyle name="标题 3 19" xfId="9240"/>
    <cellStyle name="注释 3 5 14" xfId="9241"/>
    <cellStyle name="标题 3 2 21" xfId="9242"/>
    <cellStyle name="标题 3 2 16" xfId="9243"/>
    <cellStyle name="注释 3 5 20" xfId="9244"/>
    <cellStyle name="注释 3 5 15" xfId="9245"/>
    <cellStyle name="标题 3 2 22" xfId="9246"/>
    <cellStyle name="标题 3 2 17" xfId="9247"/>
    <cellStyle name="注释 3 5 21" xfId="9248"/>
    <cellStyle name="注释 3 5 16" xfId="9249"/>
    <cellStyle name="标题 3 2 23" xfId="9250"/>
    <cellStyle name="标题 3 2 18" xfId="9251"/>
    <cellStyle name="注释 3 5 22" xfId="9252"/>
    <cellStyle name="注释 3 5 17" xfId="9253"/>
    <cellStyle name="标题 3 2 24" xfId="9254"/>
    <cellStyle name="标题 3 2 19" xfId="9255"/>
    <cellStyle name="计算 19 39" xfId="9256"/>
    <cellStyle name="计算 24 39" xfId="9257"/>
    <cellStyle name="标题 3 2 2" xfId="9258"/>
    <cellStyle name="计算 2 17 4 48" xfId="9259"/>
    <cellStyle name="计算 2 22 4 48" xfId="9260"/>
    <cellStyle name="部门 3 2 2" xfId="9261"/>
    <cellStyle name="注释 3 5 23" xfId="9262"/>
    <cellStyle name="注释 3 5 18" xfId="9263"/>
    <cellStyle name="标题 3 2 30" xfId="9264"/>
    <cellStyle name="标题 3 2 25" xfId="9265"/>
    <cellStyle name="注释 3 5 24" xfId="9266"/>
    <cellStyle name="注释 3 5 19" xfId="9267"/>
    <cellStyle name="标题 3 2 26" xfId="9268"/>
    <cellStyle name="注释 3 5 30" xfId="9269"/>
    <cellStyle name="注释 3 5 25" xfId="9270"/>
    <cellStyle name="标题 3 2 27" xfId="9271"/>
    <cellStyle name="注释 3 5 31" xfId="9272"/>
    <cellStyle name="注释 3 5 26" xfId="9273"/>
    <cellStyle name="标题 3 2 28" xfId="9274"/>
    <cellStyle name="注释 3 5 32" xfId="9275"/>
    <cellStyle name="注释 3 5 27" xfId="9276"/>
    <cellStyle name="标题 3 2 29" xfId="9277"/>
    <cellStyle name="标题 3 2 3" xfId="9278"/>
    <cellStyle name="计算 2 17 4 49" xfId="9279"/>
    <cellStyle name="计算 2 22 4 49" xfId="9280"/>
    <cellStyle name="输出 2 8 3 3" xfId="9281"/>
    <cellStyle name="汇总 20 3 6" xfId="9282"/>
    <cellStyle name="汇总 15 3 6" xfId="9283"/>
    <cellStyle name="标题 3 2 30 2" xfId="9284"/>
    <cellStyle name="输出 2 8 3 4" xfId="9285"/>
    <cellStyle name="汇总 20 3 7" xfId="9286"/>
    <cellStyle name="汇总 15 3 7" xfId="9287"/>
    <cellStyle name="标题 3 2 30 3" xfId="9288"/>
    <cellStyle name="标题 3 2 4" xfId="9289"/>
    <cellStyle name="标题 3 2 5" xfId="9290"/>
    <cellStyle name="输出 2 28 2 2" xfId="9291"/>
    <cellStyle name="标题 3 2 6" xfId="9292"/>
    <cellStyle name="输出 2 28 2 3" xfId="9293"/>
    <cellStyle name="标题 3 2 8" xfId="9294"/>
    <cellStyle name="输出 2 28 2 5" xfId="9295"/>
    <cellStyle name="注释 2 13 2 12" xfId="9296"/>
    <cellStyle name="输入 2 21 2 11" xfId="9297"/>
    <cellStyle name="输入 2 16 2 11" xfId="9298"/>
    <cellStyle name="标题 3 25" xfId="9299"/>
    <cellStyle name="标题 4 10" xfId="9300"/>
    <cellStyle name="标题 4 11" xfId="9301"/>
    <cellStyle name="标题 4 12" xfId="9302"/>
    <cellStyle name="标题 4 13" xfId="9303"/>
    <cellStyle name="标题 4 14" xfId="9304"/>
    <cellStyle name="标题 4 20" xfId="9305"/>
    <cellStyle name="标题 4 15" xfId="9306"/>
    <cellStyle name="标题 4 21" xfId="9307"/>
    <cellStyle name="标题 4 16" xfId="9308"/>
    <cellStyle name="标题 4 22" xfId="9309"/>
    <cellStyle name="标题 4 17" xfId="9310"/>
    <cellStyle name="注释 2 13 3 11" xfId="9311"/>
    <cellStyle name="输入 2 21 3 10" xfId="9312"/>
    <cellStyle name="输入 2 16 3 10" xfId="9313"/>
    <cellStyle name="标题 4 24" xfId="9314"/>
    <cellStyle name="标题 4 19" xfId="9315"/>
    <cellStyle name="标题 4 2 10" xfId="9316"/>
    <cellStyle name="输出 2 29 8" xfId="9317"/>
    <cellStyle name="注释 4 5 10" xfId="9318"/>
    <cellStyle name="标题 4 2 12" xfId="9319"/>
    <cellStyle name="注释 4 5 11" xfId="9320"/>
    <cellStyle name="标题 4 2 13" xfId="9321"/>
    <cellStyle name="注释 4 5 12" xfId="9322"/>
    <cellStyle name="标题 4 2 14" xfId="9323"/>
    <cellStyle name="常规 2 19 2" xfId="9324"/>
    <cellStyle name="常规 2 24 2" xfId="9325"/>
    <cellStyle name="注释 4 5 14" xfId="9326"/>
    <cellStyle name="标题 4 2 21" xfId="9327"/>
    <cellStyle name="标题 4 2 16" xfId="9328"/>
    <cellStyle name="注释 4 5 20" xfId="9329"/>
    <cellStyle name="注释 4 5 15" xfId="9330"/>
    <cellStyle name="标题 4 2 22" xfId="9331"/>
    <cellStyle name="标题 4 2 17" xfId="9332"/>
    <cellStyle name="注释 4 5 21" xfId="9333"/>
    <cellStyle name="注释 4 5 16" xfId="9334"/>
    <cellStyle name="标题 4 2 23" xfId="9335"/>
    <cellStyle name="标题 4 2 18" xfId="9336"/>
    <cellStyle name="注释 4 5 22" xfId="9337"/>
    <cellStyle name="注释 4 5 17" xfId="9338"/>
    <cellStyle name="标题 4 2 24" xfId="9339"/>
    <cellStyle name="标题 4 2 19" xfId="9340"/>
    <cellStyle name="标题 4 2 2" xfId="9341"/>
    <cellStyle name="标题 4 2 3" xfId="9342"/>
    <cellStyle name="输出 2 8 2 2 31" xfId="9343"/>
    <cellStyle name="输出 2 8 2 2 26" xfId="9344"/>
    <cellStyle name="汇总 2 2 4 5" xfId="9345"/>
    <cellStyle name="标题 4 2_本公支" xfId="9346"/>
    <cellStyle name="注释 2 13 3 12" xfId="9347"/>
    <cellStyle name="输入 2 21 3 11" xfId="9348"/>
    <cellStyle name="输入 2 16 3 11" xfId="9349"/>
    <cellStyle name="标题 4 25" xfId="9350"/>
    <cellStyle name="标题 4 4" xfId="9351"/>
    <cellStyle name="注释 2 23 2 4 44" xfId="9352"/>
    <cellStyle name="注释 2 23 2 4 39" xfId="9353"/>
    <cellStyle name="注释 2 18 2 4 44" xfId="9354"/>
    <cellStyle name="注释 2 18 2 4 39" xfId="9355"/>
    <cellStyle name="输出 16 4 25" xfId="9356"/>
    <cellStyle name="输出 16 4 30" xfId="9357"/>
    <cellStyle name="输出 21 4 25" xfId="9358"/>
    <cellStyle name="输出 21 4 30" xfId="9359"/>
    <cellStyle name="标题 4 5" xfId="9360"/>
    <cellStyle name="注释 2 23 2 4 45" xfId="9361"/>
    <cellStyle name="注释 2 18 2 4 45" xfId="9362"/>
    <cellStyle name="输出 16 4 26" xfId="9363"/>
    <cellStyle name="输出 16 4 31" xfId="9364"/>
    <cellStyle name="输出 21 4 26" xfId="9365"/>
    <cellStyle name="输出 21 4 31" xfId="9366"/>
    <cellStyle name="标题 4 6" xfId="9367"/>
    <cellStyle name="注释 2 23 2 4 46" xfId="9368"/>
    <cellStyle name="注释 2 18 2 4 46" xfId="9369"/>
    <cellStyle name="输出 16 4 27" xfId="9370"/>
    <cellStyle name="输出 16 4 32" xfId="9371"/>
    <cellStyle name="输出 21 4 27" xfId="9372"/>
    <cellStyle name="输出 21 4 32" xfId="9373"/>
    <cellStyle name="标题 4 7" xfId="9374"/>
    <cellStyle name="输出 16 4 28" xfId="9375"/>
    <cellStyle name="输出 16 4 33" xfId="9376"/>
    <cellStyle name="输出 21 4 28" xfId="9377"/>
    <cellStyle name="输出 21 4 33" xfId="9378"/>
    <cellStyle name="标题 4 8" xfId="9379"/>
    <cellStyle name="输出 16 4 29" xfId="9380"/>
    <cellStyle name="输出 16 4 34" xfId="9381"/>
    <cellStyle name="输出 21 4 29" xfId="9382"/>
    <cellStyle name="输出 21 4 34" xfId="9383"/>
    <cellStyle name="标题 4 9" xfId="9384"/>
    <cellStyle name="输出 16 4 35" xfId="9385"/>
    <cellStyle name="输出 16 4 40" xfId="9386"/>
    <cellStyle name="输出 21 4 35" xfId="9387"/>
    <cellStyle name="输出 21 4 40" xfId="9388"/>
    <cellStyle name="汇总 7 2 10" xfId="9389"/>
    <cellStyle name="标题 5 21" xfId="9390"/>
    <cellStyle name="标题 5 16" xfId="9391"/>
    <cellStyle name="标题 5 22" xfId="9392"/>
    <cellStyle name="标题 5 17" xfId="9393"/>
    <cellStyle name="注释 2 13 4 11" xfId="9394"/>
    <cellStyle name="输入 2 21 4 10" xfId="9395"/>
    <cellStyle name="输入 2 16 4 10" xfId="9396"/>
    <cellStyle name="标题 5 24" xfId="9397"/>
    <cellStyle name="标题 5 19" xfId="9398"/>
    <cellStyle name="注释 2 13 4 12" xfId="9399"/>
    <cellStyle name="输入 2 21 4 11" xfId="9400"/>
    <cellStyle name="输入 2 16 4 11" xfId="9401"/>
    <cellStyle name="标题 5 25" xfId="9402"/>
    <cellStyle name="注释 2 13 4 13" xfId="9403"/>
    <cellStyle name="输入 2 21 4 12" xfId="9404"/>
    <cellStyle name="输入 2 16 4 12" xfId="9405"/>
    <cellStyle name="标题 5 26" xfId="9406"/>
    <cellStyle name="注释 2 13 4 14" xfId="9407"/>
    <cellStyle name="输入 2 21 4 13" xfId="9408"/>
    <cellStyle name="输入 2 16 4 13" xfId="9409"/>
    <cellStyle name="标题 5 27" xfId="9410"/>
    <cellStyle name="注释 2 13 4 20" xfId="9411"/>
    <cellStyle name="注释 2 13 4 15" xfId="9412"/>
    <cellStyle name="输入 2 21 4 14" xfId="9413"/>
    <cellStyle name="输入 2 16 4 14" xfId="9414"/>
    <cellStyle name="标题 5 28" xfId="9415"/>
    <cellStyle name="注释 2 13 4 21" xfId="9416"/>
    <cellStyle name="注释 2 13 4 16" xfId="9417"/>
    <cellStyle name="输入 2 21 4 20" xfId="9418"/>
    <cellStyle name="输入 2 21 4 15" xfId="9419"/>
    <cellStyle name="输入 2 16 4 20" xfId="9420"/>
    <cellStyle name="输入 2 16 4 15" xfId="9421"/>
    <cellStyle name="标题 5 29" xfId="9422"/>
    <cellStyle name="标题 5 3" xfId="9423"/>
    <cellStyle name="标题 5 4" xfId="9424"/>
    <cellStyle name="标题 5 5" xfId="9425"/>
    <cellStyle name="注释 2 23 2 23" xfId="9426"/>
    <cellStyle name="注释 2 23 2 18" xfId="9427"/>
    <cellStyle name="注释 2 18 2 23" xfId="9428"/>
    <cellStyle name="注释 2 18 2 18" xfId="9429"/>
    <cellStyle name="输入 2 26 2 22" xfId="9430"/>
    <cellStyle name="输入 2 26 2 17" xfId="9431"/>
    <cellStyle name="标题 9" xfId="9432"/>
    <cellStyle name="部门 2 2 2 2" xfId="9433"/>
    <cellStyle name="标题1" xfId="9434"/>
    <cellStyle name="标题1 2" xfId="9435"/>
    <cellStyle name="汇总 2 14 3 13" xfId="9436"/>
    <cellStyle name="标题1 2 2" xfId="9437"/>
    <cellStyle name="标题1 3" xfId="9438"/>
    <cellStyle name="输入 2 24 7" xfId="9439"/>
    <cellStyle name="输入 2 19 7" xfId="9440"/>
    <cellStyle name="表标题" xfId="9441"/>
    <cellStyle name="汇总 6 4 16" xfId="9442"/>
    <cellStyle name="汇总 6 4 21" xfId="9443"/>
    <cellStyle name="注释 2 8 5 7" xfId="9444"/>
    <cellStyle name="部门" xfId="9445"/>
    <cellStyle name="差_同德" xfId="9446"/>
    <cellStyle name="部门 2 2 2" xfId="9447"/>
    <cellStyle name="部门 2 2 3" xfId="9448"/>
    <cellStyle name="部门 2 3 2" xfId="9449"/>
    <cellStyle name="输出 15 2 13" xfId="9450"/>
    <cellStyle name="输出 20 2 13" xfId="9451"/>
    <cellStyle name="部门 3 2" xfId="9452"/>
    <cellStyle name="输出 15 2 14" xfId="9453"/>
    <cellStyle name="输出 20 2 14" xfId="9454"/>
    <cellStyle name="部门 3 3" xfId="9455"/>
    <cellStyle name="差 2" xfId="9456"/>
    <cellStyle name="汇总 2 28 2 32" xfId="9457"/>
    <cellStyle name="汇总 2 28 2 27" xfId="9458"/>
    <cellStyle name="差 2 10" xfId="9459"/>
    <cellStyle name="汇总 2 28 2 33" xfId="9460"/>
    <cellStyle name="汇总 2 28 2 28" xfId="9461"/>
    <cellStyle name="差 2 11" xfId="9462"/>
    <cellStyle name="汇总 2 28 2 34" xfId="9463"/>
    <cellStyle name="汇总 2 28 2 29" xfId="9464"/>
    <cellStyle name="差 2 12" xfId="9465"/>
    <cellStyle name="汇总 2 28 2 35" xfId="9466"/>
    <cellStyle name="差 2 13" xfId="9467"/>
    <cellStyle name="注释 2 22 3 21" xfId="9468"/>
    <cellStyle name="注释 2 22 3 16" xfId="9469"/>
    <cellStyle name="注释 2 17 3 21" xfId="9470"/>
    <cellStyle name="注释 2 17 3 16" xfId="9471"/>
    <cellStyle name="输入 2 30 3 20" xfId="9472"/>
    <cellStyle name="输入 2 30 3 15" xfId="9473"/>
    <cellStyle name="输入 2 25 3 20" xfId="9474"/>
    <cellStyle name="输入 2 25 3 15" xfId="9475"/>
    <cellStyle name="汇总 2 10 4 41" xfId="9476"/>
    <cellStyle name="汇总 2 10 4 36" xfId="9477"/>
    <cellStyle name="差 2 2" xfId="9478"/>
    <cellStyle name="输入 10 18" xfId="9479"/>
    <cellStyle name="输入 10 23" xfId="9480"/>
    <cellStyle name="注释 2 22 3 22" xfId="9481"/>
    <cellStyle name="注释 2 22 3 17" xfId="9482"/>
    <cellStyle name="注释 2 17 3 22" xfId="9483"/>
    <cellStyle name="注释 2 17 3 17" xfId="9484"/>
    <cellStyle name="输入 2 30 3 21" xfId="9485"/>
    <cellStyle name="输入 2 30 3 16" xfId="9486"/>
    <cellStyle name="输入 2 25 3 21" xfId="9487"/>
    <cellStyle name="输入 2 25 3 16" xfId="9488"/>
    <cellStyle name="汇总 2 10 4 42" xfId="9489"/>
    <cellStyle name="汇总 2 10 4 37" xfId="9490"/>
    <cellStyle name="差 2 3" xfId="9491"/>
    <cellStyle name="输入 10 19" xfId="9492"/>
    <cellStyle name="输入 10 24" xfId="9493"/>
    <cellStyle name="差 2 30 2" xfId="9494"/>
    <cellStyle name="差 2 30 3" xfId="9495"/>
    <cellStyle name="注释 2 22 3 23" xfId="9496"/>
    <cellStyle name="注释 2 22 3 18" xfId="9497"/>
    <cellStyle name="注释 2 17 3 23" xfId="9498"/>
    <cellStyle name="注释 2 17 3 18" xfId="9499"/>
    <cellStyle name="输入 2 30 3 22" xfId="9500"/>
    <cellStyle name="输入 2 30 3 17" xfId="9501"/>
    <cellStyle name="输入 2 25 3 22" xfId="9502"/>
    <cellStyle name="输入 2 25 3 17" xfId="9503"/>
    <cellStyle name="汇总 2 10 4 43" xfId="9504"/>
    <cellStyle name="汇总 2 10 4 38" xfId="9505"/>
    <cellStyle name="差 2 4" xfId="9506"/>
    <cellStyle name="输入 10 25" xfId="9507"/>
    <cellStyle name="输入 10 30" xfId="9508"/>
    <cellStyle name="注释 2 22 3 30" xfId="9509"/>
    <cellStyle name="注释 2 22 3 25" xfId="9510"/>
    <cellStyle name="注释 2 17 3 30" xfId="9511"/>
    <cellStyle name="注释 2 17 3 25" xfId="9512"/>
    <cellStyle name="输入 2 30 3 24" xfId="9513"/>
    <cellStyle name="输入 2 30 3 19" xfId="9514"/>
    <cellStyle name="输入 2 25 3 24" xfId="9515"/>
    <cellStyle name="输入 2 25 3 19" xfId="9516"/>
    <cellStyle name="汇总 2 10 4 45" xfId="9517"/>
    <cellStyle name="差 2 6" xfId="9518"/>
    <cellStyle name="输入 10 27" xfId="9519"/>
    <cellStyle name="输入 10 32" xfId="9520"/>
    <cellStyle name="注释 2 22 3 32" xfId="9521"/>
    <cellStyle name="注释 2 22 3 27" xfId="9522"/>
    <cellStyle name="注释 2 17 3 32" xfId="9523"/>
    <cellStyle name="注释 2 17 3 27" xfId="9524"/>
    <cellStyle name="输入 2 30 3 31" xfId="9525"/>
    <cellStyle name="输入 2 30 3 26" xfId="9526"/>
    <cellStyle name="输入 2 25 3 31" xfId="9527"/>
    <cellStyle name="输入 2 25 3 26" xfId="9528"/>
    <cellStyle name="汇总 2 10 4 47" xfId="9529"/>
    <cellStyle name="差 2 8" xfId="9530"/>
    <cellStyle name="输入 10 29" xfId="9531"/>
    <cellStyle name="输入 10 34" xfId="9532"/>
    <cellStyle name="注释 2 22 3 33" xfId="9533"/>
    <cellStyle name="注释 2 22 3 28" xfId="9534"/>
    <cellStyle name="注释 2 17 3 33" xfId="9535"/>
    <cellStyle name="注释 2 17 3 28" xfId="9536"/>
    <cellStyle name="输入 2 30 3 32" xfId="9537"/>
    <cellStyle name="输入 2 30 3 27" xfId="9538"/>
    <cellStyle name="输入 2 25 3 32" xfId="9539"/>
    <cellStyle name="输入 2 25 3 27" xfId="9540"/>
    <cellStyle name="汇总 2 10 4 48" xfId="9541"/>
    <cellStyle name="输入 2 12 2 2" xfId="9542"/>
    <cellStyle name="差 2 9" xfId="9543"/>
    <cellStyle name="输入 10 35" xfId="9544"/>
    <cellStyle name="差 3" xfId="9545"/>
    <cellStyle name="好 2_本公支" xfId="9546"/>
    <cellStyle name="差 4" xfId="9547"/>
    <cellStyle name="差 5" xfId="9548"/>
    <cellStyle name="差 6" xfId="9549"/>
    <cellStyle name="差_~4190974" xfId="9550"/>
    <cellStyle name="汇总 17 3 35" xfId="9551"/>
    <cellStyle name="汇总 22 3 35" xfId="9552"/>
    <cellStyle name="差_~5676413" xfId="9553"/>
    <cellStyle name="输出 2 11 3 25" xfId="9554"/>
    <cellStyle name="输出 2 11 3 30" xfId="9555"/>
    <cellStyle name="差_00省级(打印)" xfId="9556"/>
    <cellStyle name="计算 2 7 2 15" xfId="9557"/>
    <cellStyle name="计算 2 7 2 20" xfId="9558"/>
    <cellStyle name="差_00省级(定稿)" xfId="9559"/>
    <cellStyle name="差_03昭通" xfId="9560"/>
    <cellStyle name="汇总 2 26 4 12" xfId="9561"/>
    <cellStyle name="差_0502通海县" xfId="9562"/>
    <cellStyle name="注释 9 4 24" xfId="9563"/>
    <cellStyle name="注释 9 4 19" xfId="9564"/>
    <cellStyle name="汇总 2 6 3 8" xfId="9565"/>
    <cellStyle name="差_05玉溪" xfId="9566"/>
    <cellStyle name="汇总 12 2 21" xfId="9567"/>
    <cellStyle name="汇总 12 2 16" xfId="9568"/>
    <cellStyle name="注释 2 23 2 2 9" xfId="9569"/>
    <cellStyle name="注释 2 18 2 2 9" xfId="9570"/>
    <cellStyle name="差_2、土地面积、人口、粮食产量基本情况" xfId="9571"/>
    <cellStyle name="输出 2 3 4 38" xfId="9572"/>
    <cellStyle name="输出 2 3 4 43" xfId="9573"/>
    <cellStyle name="差_2006年分析表 2" xfId="9574"/>
    <cellStyle name="差_2006年在职人员情况" xfId="9575"/>
    <cellStyle name="差_2007年可用财力" xfId="9576"/>
    <cellStyle name="汇总 4 4 35" xfId="9577"/>
    <cellStyle name="汇总 4 4 40" xfId="9578"/>
    <cellStyle name="差_2007年可用财力 2" xfId="9579"/>
    <cellStyle name="计算 2 6 3 5" xfId="9580"/>
    <cellStyle name="汇总 2 5 3 6" xfId="9581"/>
    <cellStyle name="输出 2 6 4 49" xfId="9582"/>
    <cellStyle name="差_2007年可用财力 2 2" xfId="9583"/>
    <cellStyle name="汇总 2 5 3 7" xfId="9584"/>
    <cellStyle name="差_2007年可用财力 2 3" xfId="9585"/>
    <cellStyle name="差_2007年人员分部门统计表" xfId="9586"/>
    <cellStyle name="汇总 9 2 27" xfId="9587"/>
    <cellStyle name="汇总 9 2 32" xfId="9588"/>
    <cellStyle name="差_教师绩效工资测算表（离退休按各地上报数测算）2009年1月1日" xfId="9589"/>
    <cellStyle name="常规 2 2 49 2" xfId="9590"/>
    <cellStyle name="常规 2 2 54 2" xfId="9591"/>
    <cellStyle name="差_2007年政法部门业务指标" xfId="9592"/>
    <cellStyle name="输入 2 10 2 6" xfId="9593"/>
    <cellStyle name="差_2008年县级公安保障标准落实奖励经费分配测算 2 2" xfId="9594"/>
    <cellStyle name="输入 2 10 2 7" xfId="9595"/>
    <cellStyle name="差_2008年县级公安保障标准落实奖励经费分配测算 2 3" xfId="9596"/>
    <cellStyle name="差_2008云南省分县市中小学教职工统计表（教育厅提供）" xfId="9597"/>
    <cellStyle name="汇总 2 6 4 10" xfId="9598"/>
    <cellStyle name="差_2009年一般性转移支付标准工资_~4190974" xfId="9599"/>
    <cellStyle name="常规 2 2 46 2" xfId="9600"/>
    <cellStyle name="常规 2 2 51 2" xfId="9601"/>
    <cellStyle name="输出 2 18 2 2 35" xfId="9602"/>
    <cellStyle name="输出 2 23 2 2 35" xfId="9603"/>
    <cellStyle name="差_2009年一般性转移支付标准工资_~5676413" xfId="9604"/>
    <cellStyle name="注释 5 5 43" xfId="9605"/>
    <cellStyle name="注释 5 5 38" xfId="9606"/>
    <cellStyle name="差_2009年一般性转移支付标准工资_不用软件计算9.1不考虑经费管理评价xl" xfId="9607"/>
    <cellStyle name="输入 21 3 20" xfId="9608"/>
    <cellStyle name="输入 21 3 15" xfId="9609"/>
    <cellStyle name="输入 16 3 20" xfId="9610"/>
    <cellStyle name="输入 16 3 15" xfId="9611"/>
    <cellStyle name="差_2009年一般性转移支付标准工资_地方配套按人均增幅控制8.30一般预算平均增幅、人均可用财力平均增幅两次控制、社会治安系数调整、案件数调整xl" xfId="9612"/>
    <cellStyle name="汇总 2 21 2 2" xfId="9613"/>
    <cellStyle name="汇总 2 16 2 2" xfId="9614"/>
    <cellStyle name="差_2009年一般性转移支付标准工资_地方配套按人均增幅控制8.31（调整结案率后）xl" xfId="9615"/>
    <cellStyle name="输出 3 2 3" xfId="9616"/>
    <cellStyle name="差_2009年一般性转移支付标准工资_奖励补助测算5.23新" xfId="9617"/>
    <cellStyle name="差_2009年一般性转移支付标准工资_奖励补助测算7.23" xfId="9618"/>
    <cellStyle name="汇总 2 6 2 7" xfId="9619"/>
    <cellStyle name="差_2009年一般性转移支付标准工资_奖励补助测算7.25" xfId="9620"/>
    <cellStyle name="汇总 2 6 2 9" xfId="9621"/>
    <cellStyle name="差_2009年一般性转移支付标准工资_奖励补助测算7.25 (version 1) (version 1)" xfId="9622"/>
    <cellStyle name="计算 2 11 4 6" xfId="9623"/>
    <cellStyle name="差_22湖南" xfId="9624"/>
    <cellStyle name="差_30云南" xfId="9625"/>
    <cellStyle name="输出 2 6 9" xfId="9626"/>
    <cellStyle name="差_33甘肃" xfId="9627"/>
    <cellStyle name="好_城建部门 2" xfId="9628"/>
    <cellStyle name="差_530623_2006年县级财政报表附表" xfId="9629"/>
    <cellStyle name="汇总 2 24 3 8" xfId="9630"/>
    <cellStyle name="汇总 2 19 3 8" xfId="9631"/>
    <cellStyle name="差_530629_2006年县级财政报表附表" xfId="9632"/>
    <cellStyle name="差_5334_2006年迪庆县级财政报表附表" xfId="9633"/>
    <cellStyle name="输入 2 5 3 7" xfId="9634"/>
    <cellStyle name="差_Book1" xfId="9635"/>
    <cellStyle name="差_M01-2(州市补助收入)" xfId="9636"/>
    <cellStyle name="差_不用软件计算9.1不考虑经费管理评价xl" xfId="9637"/>
    <cellStyle name="注释 2 7 2 5" xfId="9638"/>
    <cellStyle name="差_财政供养人员" xfId="9639"/>
    <cellStyle name="输出 8 2 2 19" xfId="9640"/>
    <cellStyle name="输出 8 2 2 24" xfId="9641"/>
    <cellStyle name="差_财政支出对上级的依赖程度 2" xfId="9642"/>
    <cellStyle name="计算 2 7 3 12" xfId="9643"/>
    <cellStyle name="差_财政支出对上级的依赖程度 2 2" xfId="9644"/>
    <cellStyle name="差_财政支出对上级的依赖程度 2 3" xfId="9645"/>
    <cellStyle name="注释 4 5 42" xfId="9646"/>
    <cellStyle name="注释 4 5 37" xfId="9647"/>
    <cellStyle name="输出 2 29 2 14" xfId="9648"/>
    <cellStyle name="注释 22 2 23" xfId="9649"/>
    <cellStyle name="注释 22 2 18" xfId="9650"/>
    <cellStyle name="注释 17 2 23" xfId="9651"/>
    <cellStyle name="注释 17 2 18" xfId="9652"/>
    <cellStyle name="差_城建部门" xfId="9653"/>
    <cellStyle name="差_城建部门 2" xfId="9654"/>
    <cellStyle name="千位分隔 11 3" xfId="9655"/>
    <cellStyle name="数字 3 2 33" xfId="9656"/>
    <cellStyle name="数字 3 2 28" xfId="9657"/>
    <cellStyle name="差_地方配套按人均增幅控制8.31（调整结案率后）xl" xfId="9658"/>
    <cellStyle name="差_第一部分：综合全 2 2" xfId="9659"/>
    <cellStyle name="常规 2 10 4 2" xfId="9660"/>
    <cellStyle name="差_第一部分：综合全 2 3" xfId="9661"/>
    <cellStyle name="常规 2 10 4 3" xfId="9662"/>
    <cellStyle name="输入 2 9 4" xfId="9663"/>
    <cellStyle name="差_汇总" xfId="9664"/>
    <cellStyle name="输出 2 8 2 28" xfId="9665"/>
    <cellStyle name="输出 2 8 2 33" xfId="9666"/>
    <cellStyle name="差_检验表 2 2" xfId="9667"/>
    <cellStyle name="差_检验表 2 3" xfId="9668"/>
    <cellStyle name="差_奖励补助测算5.22测试" xfId="9669"/>
    <cellStyle name="差_奖励补助测算5.23新" xfId="9670"/>
    <cellStyle name="差_奖励补助测算5.24冯铸" xfId="9671"/>
    <cellStyle name="汇总 2 18 2 14" xfId="9672"/>
    <cellStyle name="汇总 2 23 2 14" xfId="9673"/>
    <cellStyle name="输入 8 2 24" xfId="9674"/>
    <cellStyle name="输入 8 2 19" xfId="9675"/>
    <cellStyle name="差_奖励补助测算7.25 (version 1) (version 1)" xfId="9676"/>
    <cellStyle name="输出 7 4 5" xfId="9677"/>
    <cellStyle name="注释 2 13 2 21" xfId="9678"/>
    <cellStyle name="注释 2 13 2 16" xfId="9679"/>
    <cellStyle name="输入 2 21 2 20" xfId="9680"/>
    <cellStyle name="输入 2 21 2 15" xfId="9681"/>
    <cellStyle name="输入 2 16 2 20" xfId="9682"/>
    <cellStyle name="输入 2 16 2 15" xfId="9683"/>
    <cellStyle name="差_教师绩效工资测算表（离退休按各地上报数测算）2009年1月1日 2" xfId="9684"/>
    <cellStyle name="差_教师绩效工资测算表（离退休按各地上报数测算）2009年1月1日 2 2" xfId="9685"/>
    <cellStyle name="输入 12" xfId="9686"/>
    <cellStyle name="注释 2 20 2 4 7" xfId="9687"/>
    <cellStyle name="注释 2 15 2 4 7" xfId="9688"/>
    <cellStyle name="常规 2 67" xfId="9689"/>
    <cellStyle name="常规 2 72" xfId="9690"/>
    <cellStyle name="差_教育厅提供义务教育及高中教师人数（2009年1月6日）" xfId="9691"/>
    <cellStyle name="差_历年教师人数" xfId="9692"/>
    <cellStyle name="汇总 17 4 26" xfId="9693"/>
    <cellStyle name="汇总 17 4 31" xfId="9694"/>
    <cellStyle name="汇总 22 4 26" xfId="9695"/>
    <cellStyle name="汇总 22 4 31" xfId="9696"/>
    <cellStyle name="差_历年教师人数 2 2" xfId="9697"/>
    <cellStyle name="差_历年教师人数 2 3" xfId="9698"/>
    <cellStyle name="差_丽江汇总" xfId="9699"/>
    <cellStyle name="差_丽江汇总 2" xfId="9700"/>
    <cellStyle name="差_卫生部门" xfId="9701"/>
    <cellStyle name="输入 10 2 35" xfId="9702"/>
    <cellStyle name="输入 10 2 40" xfId="9703"/>
    <cellStyle name="差_文体广播部门" xfId="9704"/>
    <cellStyle name="计算 2 29 26" xfId="9705"/>
    <cellStyle name="计算 2 29 31" xfId="9706"/>
    <cellStyle name="输出 13 2 15" xfId="9707"/>
    <cellStyle name="输出 13 2 20" xfId="9708"/>
    <cellStyle name="差_文体广播部门 2" xfId="9709"/>
    <cellStyle name="差_文体广播部门 2 2" xfId="9710"/>
    <cellStyle name="差_下半年禁毒办案经费分配2544.3万元 2" xfId="9711"/>
    <cellStyle name="汇总 2 26 4 46" xfId="9712"/>
    <cellStyle name="差_下半年禁毒办案经费分配2544.3万元 2 2" xfId="9713"/>
    <cellStyle name="差_下半年禁毒办案经费分配2544.3万元 2 3" xfId="9714"/>
    <cellStyle name="注释 22 2 2" xfId="9715"/>
    <cellStyle name="注释 17 2 2" xfId="9716"/>
    <cellStyle name="差_下半年禁吸戒毒经费1000万元" xfId="9717"/>
    <cellStyle name="计算 2 4 3 14" xfId="9718"/>
    <cellStyle name="差_县级基础数据 2" xfId="9719"/>
    <cellStyle name="注释 7 3 30" xfId="9720"/>
    <cellStyle name="注释 7 3 25" xfId="9721"/>
    <cellStyle name="输入 2 23 4 4" xfId="9722"/>
    <cellStyle name="输入 2 18 4 4" xfId="9723"/>
    <cellStyle name="计算 2 6 4 47" xfId="9724"/>
    <cellStyle name="差_县级基础数据 2 2" xfId="9725"/>
    <cellStyle name="注释 7 3 31" xfId="9726"/>
    <cellStyle name="注释 7 3 26" xfId="9727"/>
    <cellStyle name="输入 2 23 4 5" xfId="9728"/>
    <cellStyle name="输入 2 18 4 5" xfId="9729"/>
    <cellStyle name="计算 2 6 4 48" xfId="9730"/>
    <cellStyle name="差_县级基础数据 2 3" xfId="9731"/>
    <cellStyle name="差_云南省2008年中小学教师人数统计表" xfId="9732"/>
    <cellStyle name="输出 2 14 4 10" xfId="9733"/>
    <cellStyle name="差_云南省2008年中小学教师人数统计表 2 2" xfId="9734"/>
    <cellStyle name="差_云南省2008年中小学教师人数统计表 2 3" xfId="9735"/>
    <cellStyle name="汇总 2 26 2 11" xfId="9736"/>
    <cellStyle name="差_云南省2008年转移支付测算——州市本级考核部分及政策性测算" xfId="9737"/>
    <cellStyle name="差_指标四" xfId="9738"/>
    <cellStyle name="差_指标五" xfId="9739"/>
    <cellStyle name="差_指标五 2" xfId="9740"/>
    <cellStyle name="汇总 2 3 3 3" xfId="9741"/>
    <cellStyle name="计算 12 2 39" xfId="9742"/>
    <cellStyle name="计算 12 2 44" xfId="9743"/>
    <cellStyle name="汇总 2 19 4 9" xfId="9744"/>
    <cellStyle name="汇总 2 24 4 9" xfId="9745"/>
    <cellStyle name="计算 2 11 3 13" xfId="9746"/>
    <cellStyle name="差_指标五 2 2" xfId="9747"/>
    <cellStyle name="计算 2 11 3 14" xfId="9748"/>
    <cellStyle name="差_指标五 2 3" xfId="9749"/>
    <cellStyle name="汇总 23 3 31" xfId="9750"/>
    <cellStyle name="汇总 23 3 26" xfId="9751"/>
    <cellStyle name="汇总 18 3 31" xfId="9752"/>
    <cellStyle name="汇总 18 3 26" xfId="9753"/>
    <cellStyle name="差_自治区本级政府性基金情况表" xfId="9754"/>
    <cellStyle name="常规 10 15 2" xfId="9755"/>
    <cellStyle name="汇总 9 2 8" xfId="9756"/>
    <cellStyle name="常规 10 15 3" xfId="9757"/>
    <cellStyle name="汇总 9 2 9" xfId="9758"/>
    <cellStyle name="强调文字颜色 4 2 19" xfId="9759"/>
    <cellStyle name="强调文字颜色 4 2 24" xfId="9760"/>
    <cellStyle name="常规 10 2 2" xfId="9761"/>
    <cellStyle name="常规 4 2 3" xfId="9762"/>
    <cellStyle name="输出 4 3 5" xfId="9763"/>
    <cellStyle name="注释 11 2 3" xfId="9764"/>
    <cellStyle name="常规 100" xfId="9765"/>
    <cellStyle name="汇总 24 21" xfId="9766"/>
    <cellStyle name="汇总 24 16" xfId="9767"/>
    <cellStyle name="汇总 19 21" xfId="9768"/>
    <cellStyle name="汇总 19 16" xfId="9769"/>
    <cellStyle name="注释 14 4" xfId="9770"/>
    <cellStyle name="输入 2 20 4 3" xfId="9771"/>
    <cellStyle name="输入 2 15 4 3" xfId="9772"/>
    <cellStyle name="输出 25 4 43" xfId="9773"/>
    <cellStyle name="输出 25 4 38" xfId="9774"/>
    <cellStyle name="输出 2 18 2 2 7" xfId="9775"/>
    <cellStyle name="输出 2 23 2 2 7" xfId="9776"/>
    <cellStyle name="注释 11 2 3 2" xfId="9777"/>
    <cellStyle name="常规 100 2" xfId="9778"/>
    <cellStyle name="注释 11 2 4" xfId="9779"/>
    <cellStyle name="常规 101" xfId="9780"/>
    <cellStyle name="链接单元格 9" xfId="9781"/>
    <cellStyle name="输出 2 26 4 27" xfId="9782"/>
    <cellStyle name="输出 2 26 4 32" xfId="9783"/>
    <cellStyle name="注释 11 2 4 2" xfId="9784"/>
    <cellStyle name="常规 101 2" xfId="9785"/>
    <cellStyle name="注释 11 2 5" xfId="9786"/>
    <cellStyle name="常规 102" xfId="9787"/>
    <cellStyle name="千位分隔 4 2 2 2" xfId="9788"/>
    <cellStyle name="注释 11 2 6" xfId="9789"/>
    <cellStyle name="常规 103" xfId="9790"/>
    <cellStyle name="注释 11 2 7" xfId="9791"/>
    <cellStyle name="常规 104" xfId="9792"/>
    <cellStyle name="注释 11 2 8" xfId="9793"/>
    <cellStyle name="常规 105" xfId="9794"/>
    <cellStyle name="常规 110" xfId="9795"/>
    <cellStyle name="注释 11 2 9" xfId="9796"/>
    <cellStyle name="常规 106" xfId="9797"/>
    <cellStyle name="常规 111" xfId="9798"/>
    <cellStyle name="常规 107" xfId="9799"/>
    <cellStyle name="常规 112" xfId="9800"/>
    <cellStyle name="常规 108" xfId="9801"/>
    <cellStyle name="常规 113" xfId="9802"/>
    <cellStyle name="常规 109" xfId="9803"/>
    <cellStyle name="常规 114" xfId="9804"/>
    <cellStyle name="输入 14 3 17" xfId="9805"/>
    <cellStyle name="输入 14 3 22" xfId="9806"/>
    <cellStyle name="常规 11 2" xfId="9807"/>
    <cellStyle name="常规 115" xfId="9808"/>
    <cellStyle name="常规 120" xfId="9809"/>
    <cellStyle name="注释 35 4" xfId="9810"/>
    <cellStyle name="汇总 2 9 2 21" xfId="9811"/>
    <cellStyle name="汇总 2 9 2 16" xfId="9812"/>
    <cellStyle name="常规 116 2" xfId="9813"/>
    <cellStyle name="常规 121 2" xfId="9814"/>
    <cellStyle name="常规 117 2" xfId="9815"/>
    <cellStyle name="常规 122 2" xfId="9816"/>
    <cellStyle name="汇总 2 16 3 18" xfId="9817"/>
    <cellStyle name="汇总 2 16 3 23" xfId="9818"/>
    <cellStyle name="汇总 2 21 3 18" xfId="9819"/>
    <cellStyle name="汇总 2 21 3 23" xfId="9820"/>
    <cellStyle name="汇总 16 2 10" xfId="9821"/>
    <cellStyle name="汇总 21 2 10" xfId="9822"/>
    <cellStyle name="注释 35 19" xfId="9823"/>
    <cellStyle name="常规 118 2" xfId="9824"/>
    <cellStyle name="常规 123 2" xfId="9825"/>
    <cellStyle name="常规 125 2" xfId="9826"/>
    <cellStyle name="常规 130 2" xfId="9827"/>
    <cellStyle name="注释 2 23 2 5" xfId="9828"/>
    <cellStyle name="注释 2 18 2 5" xfId="9829"/>
    <cellStyle name="常规 127 2" xfId="9830"/>
    <cellStyle name="常规 132 2" xfId="9831"/>
    <cellStyle name="汇总 2 11 3 7" xfId="9832"/>
    <cellStyle name="汇总 2 16 4 18" xfId="9833"/>
    <cellStyle name="汇总 2 16 4 23" xfId="9834"/>
    <cellStyle name="汇总 2 21 4 18" xfId="9835"/>
    <cellStyle name="汇总 2 21 4 23" xfId="9836"/>
    <cellStyle name="输出 2 9 3 25" xfId="9837"/>
    <cellStyle name="输出 2 9 3 30" xfId="9838"/>
    <cellStyle name="注释 2 23 4 5" xfId="9839"/>
    <cellStyle name="注释 2 18 4 5" xfId="9840"/>
    <cellStyle name="常规 129 2" xfId="9841"/>
    <cellStyle name="常规 134 2" xfId="9842"/>
    <cellStyle name="输出 2 18 2 13" xfId="9843"/>
    <cellStyle name="输出 2 23 2 13" xfId="9844"/>
    <cellStyle name="注释 11 2 22" xfId="9845"/>
    <cellStyle name="注释 11 2 17" xfId="9846"/>
    <cellStyle name="常规 13 2" xfId="9847"/>
    <cellStyle name="输出 15 2 19" xfId="9848"/>
    <cellStyle name="输出 15 2 24" xfId="9849"/>
    <cellStyle name="输出 20 2 19" xfId="9850"/>
    <cellStyle name="输出 20 2 24" xfId="9851"/>
    <cellStyle name="注释 2 23 5 5" xfId="9852"/>
    <cellStyle name="注释 2 18 5 5" xfId="9853"/>
    <cellStyle name="常规 135 2" xfId="9854"/>
    <cellStyle name="常规 140 2" xfId="9855"/>
    <cellStyle name="计算 2 12 4 38" xfId="9856"/>
    <cellStyle name="计算 2 12 4 43" xfId="9857"/>
    <cellStyle name="计算 18 2 10" xfId="9858"/>
    <cellStyle name="计算 23 2 10" xfId="9859"/>
    <cellStyle name="常规 2 2 17" xfId="9860"/>
    <cellStyle name="常规 2 2 22" xfId="9861"/>
    <cellStyle name="输出 2 21 2 13" xfId="9862"/>
    <cellStyle name="输出 2 16 2 13" xfId="9863"/>
    <cellStyle name="汇总 2 9 4 21" xfId="9864"/>
    <cellStyle name="汇总 2 9 4 16" xfId="9865"/>
    <cellStyle name="常规 136 2" xfId="9866"/>
    <cellStyle name="常规 141 2" xfId="9867"/>
    <cellStyle name="输出 5 2 4" xfId="9868"/>
    <cellStyle name="常规 137 2" xfId="9869"/>
    <cellStyle name="常规 142 2" xfId="9870"/>
    <cellStyle name="输出 5 3 4" xfId="9871"/>
    <cellStyle name="常规 138 2" xfId="9872"/>
    <cellStyle name="常规 143 2" xfId="9873"/>
    <cellStyle name="输出 5 4 4" xfId="9874"/>
    <cellStyle name="汇总 16 4 10" xfId="9875"/>
    <cellStyle name="汇总 21 4 10" xfId="9876"/>
    <cellStyle name="输出 2 10 4 2" xfId="9877"/>
    <cellStyle name="常规 14 140" xfId="9878"/>
    <cellStyle name="常规 14 140 2" xfId="9879"/>
    <cellStyle name="常规 14 140 4" xfId="9880"/>
    <cellStyle name="输出 15 2 25" xfId="9881"/>
    <cellStyle name="输出 15 2 30" xfId="9882"/>
    <cellStyle name="输出 20 2 25" xfId="9883"/>
    <cellStyle name="输出 20 2 30" xfId="9884"/>
    <cellStyle name="注释 2 23 5 6" xfId="9885"/>
    <cellStyle name="注释 2 18 5 6" xfId="9886"/>
    <cellStyle name="常规 140 3" xfId="9887"/>
    <cellStyle name="输出 15 2 26" xfId="9888"/>
    <cellStyle name="输出 15 2 31" xfId="9889"/>
    <cellStyle name="输出 20 2 26" xfId="9890"/>
    <cellStyle name="输出 20 2 31" xfId="9891"/>
    <cellStyle name="注释 2 23 5 7" xfId="9892"/>
    <cellStyle name="注释 2 18 5 7" xfId="9893"/>
    <cellStyle name="常规 140 4" xfId="9894"/>
    <cellStyle name="汇总 2 6 3 15" xfId="9895"/>
    <cellStyle name="汇总 2 6 3 20" xfId="9896"/>
    <cellStyle name="常规 142 2 2" xfId="9897"/>
    <cellStyle name="汇总 23 4 11" xfId="9898"/>
    <cellStyle name="汇总 18 4 11" xfId="9899"/>
    <cellStyle name="常规 15 3" xfId="9900"/>
    <cellStyle name="计算 10 17" xfId="9901"/>
    <cellStyle name="计算 10 22" xfId="9902"/>
    <cellStyle name="注释 32 3 3" xfId="9903"/>
    <cellStyle name="注释 27 3 3" xfId="9904"/>
    <cellStyle name="常规 142 2 2 2" xfId="9905"/>
    <cellStyle name="汇总 23 4 12" xfId="9906"/>
    <cellStyle name="汇总 18 4 12" xfId="9907"/>
    <cellStyle name="常规 15 4" xfId="9908"/>
    <cellStyle name="计算 10 18" xfId="9909"/>
    <cellStyle name="计算 10 23" xfId="9910"/>
    <cellStyle name="注释 32 3 4" xfId="9911"/>
    <cellStyle name="注释 27 3 4" xfId="9912"/>
    <cellStyle name="常规 142 2 2 3" xfId="9913"/>
    <cellStyle name="汇总 2 6 3 16" xfId="9914"/>
    <cellStyle name="汇总 2 6 3 21" xfId="9915"/>
    <cellStyle name="常规 142 2 3" xfId="9916"/>
    <cellStyle name="注释 32 4 3" xfId="9917"/>
    <cellStyle name="注释 27 4 3" xfId="9918"/>
    <cellStyle name="常规 142 2 3 2" xfId="9919"/>
    <cellStyle name="注释 32 4 4" xfId="9920"/>
    <cellStyle name="注释 27 4 4" xfId="9921"/>
    <cellStyle name="常规 142 2 3 3" xfId="9922"/>
    <cellStyle name="注释 32 4 5" xfId="9923"/>
    <cellStyle name="注释 27 4 5" xfId="9924"/>
    <cellStyle name="常规 142 2 3 4" xfId="9925"/>
    <cellStyle name="汇总 2 6 3 17" xfId="9926"/>
    <cellStyle name="汇总 2 6 3 22" xfId="9927"/>
    <cellStyle name="常规 142 2 4" xfId="9928"/>
    <cellStyle name="汇总 2 6 3 18" xfId="9929"/>
    <cellStyle name="汇总 2 6 3 23" xfId="9930"/>
    <cellStyle name="常规 142 2 5" xfId="9931"/>
    <cellStyle name="常规 142 2 5 2" xfId="9932"/>
    <cellStyle name="输出 4 4 38" xfId="9933"/>
    <cellStyle name="输出 4 4 43" xfId="9934"/>
    <cellStyle name="计算 25 3 11" xfId="9935"/>
    <cellStyle name="汇总 2 6 3 19" xfId="9936"/>
    <cellStyle name="汇总 2 6 3 24" xfId="9937"/>
    <cellStyle name="常规 142 2 6" xfId="9938"/>
    <cellStyle name="汇总 2 6 3 25" xfId="9939"/>
    <cellStyle name="汇总 2 6 3 30" xfId="9940"/>
    <cellStyle name="常规 142 2 7" xfId="9941"/>
    <cellStyle name="汇总 2 6 3 26" xfId="9942"/>
    <cellStyle name="汇总 2 6 3 31" xfId="9943"/>
    <cellStyle name="常规 142 2 8" xfId="9944"/>
    <cellStyle name="常规 142 3" xfId="9945"/>
    <cellStyle name="输出 5 3 5" xfId="9946"/>
    <cellStyle name="汇总 2 13 4 22" xfId="9947"/>
    <cellStyle name="汇总 2 13 4 17" xfId="9948"/>
    <cellStyle name="常规 142 3 2" xfId="9949"/>
    <cellStyle name="注释 33 3 3" xfId="9950"/>
    <cellStyle name="注释 28 3 3" xfId="9951"/>
    <cellStyle name="常规 142 3 2 2" xfId="9952"/>
    <cellStyle name="注释 33 3 4" xfId="9953"/>
    <cellStyle name="注释 28 3 4" xfId="9954"/>
    <cellStyle name="常规 142 3 2 3" xfId="9955"/>
    <cellStyle name="汇总 2 13 4 23" xfId="9956"/>
    <cellStyle name="汇总 2 13 4 18" xfId="9957"/>
    <cellStyle name="常规 142 3 3" xfId="9958"/>
    <cellStyle name="注释 33 4 3" xfId="9959"/>
    <cellStyle name="注释 28 4 3" xfId="9960"/>
    <cellStyle name="常规 142 3 3 2" xfId="9961"/>
    <cellStyle name="注释 33 4 4" xfId="9962"/>
    <cellStyle name="注释 28 4 4" xfId="9963"/>
    <cellStyle name="常规 142 3 3 3" xfId="9964"/>
    <cellStyle name="注释 33 4 5" xfId="9965"/>
    <cellStyle name="注释 28 4 5" xfId="9966"/>
    <cellStyle name="常规 142 3 3 4" xfId="9967"/>
    <cellStyle name="汇总 2 13 4 24" xfId="9968"/>
    <cellStyle name="汇总 2 13 4 19" xfId="9969"/>
    <cellStyle name="常规 142 3 4" xfId="9970"/>
    <cellStyle name="注释 2 25 3 10" xfId="9971"/>
    <cellStyle name="汇总 2 13 4 30" xfId="9972"/>
    <cellStyle name="汇总 2 13 4 25" xfId="9973"/>
    <cellStyle name="常规 142 3 5" xfId="9974"/>
    <cellStyle name="常规 142 3 5 2" xfId="9975"/>
    <cellStyle name="注释 2 25 3 11" xfId="9976"/>
    <cellStyle name="输入 2 28 3 10" xfId="9977"/>
    <cellStyle name="汇总 2 13 4 31" xfId="9978"/>
    <cellStyle name="汇总 2 13 4 26" xfId="9979"/>
    <cellStyle name="常规 142 3 6" xfId="9980"/>
    <cellStyle name="注释 2 25 3 12" xfId="9981"/>
    <cellStyle name="输入 2 28 3 11" xfId="9982"/>
    <cellStyle name="汇总 2 13 4 32" xfId="9983"/>
    <cellStyle name="汇总 2 13 4 27" xfId="9984"/>
    <cellStyle name="数字 2 4 8" xfId="9985"/>
    <cellStyle name="输出 3 2 2 10" xfId="9986"/>
    <cellStyle name="常规 142 3 7" xfId="9987"/>
    <cellStyle name="注释 2 25 3 13" xfId="9988"/>
    <cellStyle name="输入 2 28 3 12" xfId="9989"/>
    <cellStyle name="汇总 2 13 4 33" xfId="9990"/>
    <cellStyle name="汇总 2 13 4 28" xfId="9991"/>
    <cellStyle name="数字 2 4 9" xfId="9992"/>
    <cellStyle name="输出 3 2 2 11" xfId="9993"/>
    <cellStyle name="常规 142 3 8" xfId="9994"/>
    <cellStyle name="注释 2 28 4 10" xfId="9995"/>
    <cellStyle name="常规 142 4" xfId="9996"/>
    <cellStyle name="输出 5 3 6" xfId="9997"/>
    <cellStyle name="常规 143 3" xfId="9998"/>
    <cellStyle name="输出 5 4 5" xfId="9999"/>
    <cellStyle name="汇总 16 4 11" xfId="10000"/>
    <cellStyle name="汇总 21 4 11" xfId="10001"/>
    <cellStyle name="常规 143 4" xfId="10002"/>
    <cellStyle name="输出 5 4 6" xfId="10003"/>
    <cellStyle name="汇总 16 4 12" xfId="10004"/>
    <cellStyle name="汇总 21 4 12" xfId="10005"/>
    <cellStyle name="常规 143 5" xfId="10006"/>
    <cellStyle name="输出 5 4 7" xfId="10007"/>
    <cellStyle name="汇总 16 4 13" xfId="10008"/>
    <cellStyle name="汇总 21 4 13" xfId="10009"/>
    <cellStyle name="输出 2 9 4 25" xfId="10010"/>
    <cellStyle name="输出 2 9 4 30" xfId="10011"/>
    <cellStyle name="输出 16 2 2 3" xfId="10012"/>
    <cellStyle name="输出 21 2 2 3" xfId="10013"/>
    <cellStyle name="输入 2 2 30" xfId="10014"/>
    <cellStyle name="输入 2 2 25" xfId="10015"/>
    <cellStyle name="常规 144 2" xfId="10016"/>
    <cellStyle name="常规 144 2 2" xfId="10017"/>
    <cellStyle name="输出 2 9 4 26" xfId="10018"/>
    <cellStyle name="输出 2 9 4 31" xfId="10019"/>
    <cellStyle name="输出 16 2 2 4" xfId="10020"/>
    <cellStyle name="输出 21 2 2 4" xfId="10021"/>
    <cellStyle name="输入 2 2 31" xfId="10022"/>
    <cellStyle name="输入 2 2 26" xfId="10023"/>
    <cellStyle name="常规 144 3" xfId="10024"/>
    <cellStyle name="输出 15 3 19" xfId="10025"/>
    <cellStyle name="输出 15 3 24" xfId="10026"/>
    <cellStyle name="输出 20 3 19" xfId="10027"/>
    <cellStyle name="输出 20 3 24" xfId="10028"/>
    <cellStyle name="常规 145 2" xfId="10029"/>
    <cellStyle name="输出 15 3 25" xfId="10030"/>
    <cellStyle name="输出 15 3 30" xfId="10031"/>
    <cellStyle name="输出 20 3 25" xfId="10032"/>
    <cellStyle name="输出 20 3 30" xfId="10033"/>
    <cellStyle name="常规 145 3" xfId="10034"/>
    <cellStyle name="输出 15 3 26" xfId="10035"/>
    <cellStyle name="输出 15 3 31" xfId="10036"/>
    <cellStyle name="输出 20 3 26" xfId="10037"/>
    <cellStyle name="输出 20 3 31" xfId="10038"/>
    <cellStyle name="常规 145 4" xfId="10039"/>
    <cellStyle name="常规 146 2" xfId="10040"/>
    <cellStyle name="常规 146 3" xfId="10041"/>
    <cellStyle name="常规 146 4" xfId="10042"/>
    <cellStyle name="汇总 23 4 10" xfId="10043"/>
    <cellStyle name="汇总 18 4 10" xfId="10044"/>
    <cellStyle name="常规 15 2" xfId="10045"/>
    <cellStyle name="常规 20 2" xfId="10046"/>
    <cellStyle name="计算 10 16" xfId="10047"/>
    <cellStyle name="计算 10 21" xfId="10048"/>
    <cellStyle name="输出 2 11 2 4" xfId="10049"/>
    <cellStyle name="输入 12 3 10" xfId="10050"/>
    <cellStyle name="注释 2 28 2 4 7" xfId="10051"/>
    <cellStyle name="常规 15 3 2" xfId="10052"/>
    <cellStyle name="输出 2 11 3 4" xfId="10053"/>
    <cellStyle name="常规 15 4 2" xfId="10054"/>
    <cellStyle name="输入 14 4 17" xfId="10055"/>
    <cellStyle name="输入 14 4 22" xfId="10056"/>
    <cellStyle name="注释 8 2 2 3" xfId="10057"/>
    <cellStyle name="常规 16 2" xfId="10058"/>
    <cellStyle name="常规 21 2" xfId="10059"/>
    <cellStyle name="注释 8 2 3 3" xfId="10060"/>
    <cellStyle name="常规 17 2" xfId="10061"/>
    <cellStyle name="常规 22 2" xfId="10062"/>
    <cellStyle name="注释 8 2 3 4" xfId="10063"/>
    <cellStyle name="常规 17 3" xfId="10064"/>
    <cellStyle name="注释 8 2 3 5" xfId="10065"/>
    <cellStyle name="常规 17 4" xfId="10066"/>
    <cellStyle name="输出 2 13 3 4" xfId="10067"/>
    <cellStyle name="注释 7 2 12" xfId="10068"/>
    <cellStyle name="常规 17 4 2" xfId="10069"/>
    <cellStyle name="计算 2 6 3 29" xfId="10070"/>
    <cellStyle name="计算 2 6 3 34" xfId="10071"/>
    <cellStyle name="输出 2 18 3 13" xfId="10072"/>
    <cellStyle name="输出 2 23 3 13" xfId="10073"/>
    <cellStyle name="注释 8 2 4 3" xfId="10074"/>
    <cellStyle name="注释 11 3 22" xfId="10075"/>
    <cellStyle name="注释 11 3 17" xfId="10076"/>
    <cellStyle name="常规 18 2" xfId="10077"/>
    <cellStyle name="常规 23 2" xfId="10078"/>
    <cellStyle name="注释 4 4 2" xfId="10079"/>
    <cellStyle name="注释 2 20 2 3 10" xfId="10080"/>
    <cellStyle name="注释 2 15 2 3 10" xfId="10081"/>
    <cellStyle name="常规 2 105" xfId="10082"/>
    <cellStyle name="常规 2 110" xfId="10083"/>
    <cellStyle name="常规 19 2" xfId="10084"/>
    <cellStyle name="常规 24 2" xfId="10085"/>
    <cellStyle name="好 10" xfId="10086"/>
    <cellStyle name="常规 2" xfId="10087"/>
    <cellStyle name="常规 2 10 2" xfId="10088"/>
    <cellStyle name="常规 2 10 4 2 2" xfId="10089"/>
    <cellStyle name="常规 2 10 5" xfId="10090"/>
    <cellStyle name="常规 2 10 5 2" xfId="10091"/>
    <cellStyle name="汇总 2 22 2 10" xfId="10092"/>
    <cellStyle name="汇总 2 17 2 10" xfId="10093"/>
    <cellStyle name="常规 2 10 5 3" xfId="10094"/>
    <cellStyle name="常规 2 10 6" xfId="10095"/>
    <cellStyle name="常规 2 100" xfId="10096"/>
    <cellStyle name="输出 2 5 7" xfId="10097"/>
    <cellStyle name="常规 2 100 2" xfId="10098"/>
    <cellStyle name="常规 2 101" xfId="10099"/>
    <cellStyle name="输出 2 5 8" xfId="10100"/>
    <cellStyle name="常规 2 101 2" xfId="10101"/>
    <cellStyle name="常规 2 102" xfId="10102"/>
    <cellStyle name="输出 2 5 9" xfId="10103"/>
    <cellStyle name="常规 2 102 2" xfId="10104"/>
    <cellStyle name="常规 2 103" xfId="10105"/>
    <cellStyle name="计算 2 18 4 45" xfId="10106"/>
    <cellStyle name="计算 2 23 4 45" xfId="10107"/>
    <cellStyle name="常规 2 103 2" xfId="10108"/>
    <cellStyle name="常规 2 104" xfId="10109"/>
    <cellStyle name="常规 2 104 2" xfId="10110"/>
    <cellStyle name="计算 2 9 3 16" xfId="10111"/>
    <cellStyle name="计算 2 9 3 21" xfId="10112"/>
    <cellStyle name="汇总 13" xfId="10113"/>
    <cellStyle name="常规 2 105 2" xfId="10114"/>
    <cellStyle name="常规 2 110 2" xfId="10115"/>
    <cellStyle name="注释 4 4 3" xfId="10116"/>
    <cellStyle name="注释 2 20 2 3 11" xfId="10117"/>
    <cellStyle name="注释 2 15 2 3 11" xfId="10118"/>
    <cellStyle name="常规 2 106" xfId="10119"/>
    <cellStyle name="常规 2 111" xfId="10120"/>
    <cellStyle name="常规 2 106 2" xfId="10121"/>
    <cellStyle name="常规 2 111 2" xfId="10122"/>
    <cellStyle name="汇总 4 4 45" xfId="10123"/>
    <cellStyle name="注释 4 4 4" xfId="10124"/>
    <cellStyle name="注释 2 20 2 3 12" xfId="10125"/>
    <cellStyle name="注释 2 15 2 3 12" xfId="10126"/>
    <cellStyle name="常规 2 107" xfId="10127"/>
    <cellStyle name="常规 2 112" xfId="10128"/>
    <cellStyle name="常规 2 107 2" xfId="10129"/>
    <cellStyle name="常规 2 112 2" xfId="10130"/>
    <cellStyle name="注释 4 4 5" xfId="10131"/>
    <cellStyle name="注释 2 20 2 3 13" xfId="10132"/>
    <cellStyle name="注释 2 15 2 3 13" xfId="10133"/>
    <cellStyle name="常规 2 108" xfId="10134"/>
    <cellStyle name="常规 2 113" xfId="10135"/>
    <cellStyle name="常规 2 108 2" xfId="10136"/>
    <cellStyle name="常规 2 113 2" xfId="10137"/>
    <cellStyle name="输出 8 4 39" xfId="10138"/>
    <cellStyle name="输出 8 4 44" xfId="10139"/>
    <cellStyle name="注释 4 4 6" xfId="10140"/>
    <cellStyle name="注释 2 20 2 3 14" xfId="10141"/>
    <cellStyle name="注释 2 15 2 3 14" xfId="10142"/>
    <cellStyle name="常规 2 109" xfId="10143"/>
    <cellStyle name="常规 2 114" xfId="10144"/>
    <cellStyle name="常规 2 109 2" xfId="10145"/>
    <cellStyle name="常规 2 114 2" xfId="10146"/>
    <cellStyle name="计算 2 9 4 16" xfId="10147"/>
    <cellStyle name="计算 2 9 4 21" xfId="10148"/>
    <cellStyle name="计算 2 48" xfId="10149"/>
    <cellStyle name="计算 2 53" xfId="10150"/>
    <cellStyle name="常规 2 11 2" xfId="10151"/>
    <cellStyle name="注释 4 4 7" xfId="10152"/>
    <cellStyle name="注释 2 20 2 3 20" xfId="10153"/>
    <cellStyle name="注释 2 20 2 3 15" xfId="10154"/>
    <cellStyle name="注释 2 15 2 3 20" xfId="10155"/>
    <cellStyle name="注释 2 15 2 3 15" xfId="10156"/>
    <cellStyle name="常规 2 115" xfId="10157"/>
    <cellStyle name="常规 2 115 2" xfId="10158"/>
    <cellStyle name="注释 4 4 8" xfId="10159"/>
    <cellStyle name="注释 2 20 2 3 21" xfId="10160"/>
    <cellStyle name="注释 2 20 2 3 16" xfId="10161"/>
    <cellStyle name="注释 2 15 2 3 21" xfId="10162"/>
    <cellStyle name="注释 2 15 2 3 16" xfId="10163"/>
    <cellStyle name="常规 2 116" xfId="10164"/>
    <cellStyle name="常规 2 116 2" xfId="10165"/>
    <cellStyle name="注释 4 4 9" xfId="10166"/>
    <cellStyle name="注释 2 20 2 3 22" xfId="10167"/>
    <cellStyle name="注释 2 20 2 3 17" xfId="10168"/>
    <cellStyle name="注释 2 15 2 3 22" xfId="10169"/>
    <cellStyle name="注释 2 15 2 3 17" xfId="10170"/>
    <cellStyle name="常规 2 117" xfId="10171"/>
    <cellStyle name="常规 2 117 2" xfId="10172"/>
    <cellStyle name="常规 2 12 2" xfId="10173"/>
    <cellStyle name="输出 2 5 12" xfId="10174"/>
    <cellStyle name="计算 18 4 25" xfId="10175"/>
    <cellStyle name="计算 18 4 30" xfId="10176"/>
    <cellStyle name="计算 23 4 25" xfId="10177"/>
    <cellStyle name="计算 23 4 30" xfId="10178"/>
    <cellStyle name="输入 25 2 43" xfId="10179"/>
    <cellStyle name="输入 25 2 38" xfId="10180"/>
    <cellStyle name="常规 2 13 2" xfId="10181"/>
    <cellStyle name="注释 4 4 12" xfId="10182"/>
    <cellStyle name="常规 2 14 2" xfId="10183"/>
    <cellStyle name="注释 2 20 2 3 5" xfId="10184"/>
    <cellStyle name="注释 2 15 2 3 5" xfId="10185"/>
    <cellStyle name="常规 2 15" xfId="10186"/>
    <cellStyle name="常规 2 20" xfId="10187"/>
    <cellStyle name="常规 2 15 2" xfId="10188"/>
    <cellStyle name="常规 2 20 2" xfId="10189"/>
    <cellStyle name="注释 2 20 2 3 6" xfId="10190"/>
    <cellStyle name="注释 2 15 2 3 6" xfId="10191"/>
    <cellStyle name="常规 2 16" xfId="10192"/>
    <cellStyle name="常规 2 21" xfId="10193"/>
    <cellStyle name="汇总 2 29 4 44" xfId="10194"/>
    <cellStyle name="汇总 2 29 4 39" xfId="10195"/>
    <cellStyle name="常规 2 16 2" xfId="10196"/>
    <cellStyle name="常规 2 21 2" xfId="10197"/>
    <cellStyle name="注释 2 20 2 3 7" xfId="10198"/>
    <cellStyle name="注释 2 15 2 3 7" xfId="10199"/>
    <cellStyle name="常规 2 17" xfId="10200"/>
    <cellStyle name="常规 2 22" xfId="10201"/>
    <cellStyle name="常规 2 17 2" xfId="10202"/>
    <cellStyle name="常规 2 22 2" xfId="10203"/>
    <cellStyle name="输出 2 6 12" xfId="10204"/>
    <cellStyle name="常规 2 18 2" xfId="10205"/>
    <cellStyle name="常规 2 23 2" xfId="10206"/>
    <cellStyle name="注释 2 20 2 3 9" xfId="10207"/>
    <cellStyle name="注释 2 15 2 3 9" xfId="10208"/>
    <cellStyle name="常规 2 19" xfId="10209"/>
    <cellStyle name="常规 2 24" xfId="10210"/>
    <cellStyle name="输出 2 16 2 2 11" xfId="10211"/>
    <cellStyle name="输出 2 21 2 2 11" xfId="10212"/>
    <cellStyle name="常规 2 2" xfId="10213"/>
    <cellStyle name="常规 2 2 10" xfId="10214"/>
    <cellStyle name="输出 2 3 25" xfId="10215"/>
    <cellStyle name="输入 20 2 5" xfId="10216"/>
    <cellStyle name="输入 15 2 5" xfId="10217"/>
    <cellStyle name="计算 2 12 4 26" xfId="10218"/>
    <cellStyle name="计算 2 12 4 31" xfId="10219"/>
    <cellStyle name="常规 2 2 10 2" xfId="10220"/>
    <cellStyle name="常规 2 2 11" xfId="10221"/>
    <cellStyle name="输出 2 3 26" xfId="10222"/>
    <cellStyle name="输入 20 2 6" xfId="10223"/>
    <cellStyle name="输入 15 2 6" xfId="10224"/>
    <cellStyle name="计算 2 12 4 27" xfId="10225"/>
    <cellStyle name="计算 2 12 4 32" xfId="10226"/>
    <cellStyle name="输出 4 2 10" xfId="10227"/>
    <cellStyle name="常规 2 2 11 2" xfId="10228"/>
    <cellStyle name="计算 2 14 3 11" xfId="10229"/>
    <cellStyle name="输入 20 2 7" xfId="10230"/>
    <cellStyle name="输入 15 2 7" xfId="10231"/>
    <cellStyle name="计算 2 12 4 28" xfId="10232"/>
    <cellStyle name="计算 2 12 4 33" xfId="10233"/>
    <cellStyle name="常规 2 2 12" xfId="10234"/>
    <cellStyle name="常规 2 2 12 2" xfId="10235"/>
    <cellStyle name="常规 2 2 13" xfId="10236"/>
    <cellStyle name="千位分隔 8 2" xfId="10237"/>
    <cellStyle name="输入 20 2 8" xfId="10238"/>
    <cellStyle name="输入 15 2 8" xfId="10239"/>
    <cellStyle name="计算 2 12 4 29" xfId="10240"/>
    <cellStyle name="计算 2 12 4 34" xfId="10241"/>
    <cellStyle name="计算 2 5 2 27" xfId="10242"/>
    <cellStyle name="计算 2 5 2 32" xfId="10243"/>
    <cellStyle name="常规 2 2 13 2" xfId="10244"/>
    <cellStyle name="汇总 3 2 7" xfId="10245"/>
    <cellStyle name="常规 2 2 14" xfId="10246"/>
    <cellStyle name="千位分隔 8 3" xfId="10247"/>
    <cellStyle name="输入 20 2 9" xfId="10248"/>
    <cellStyle name="输入 15 2 9" xfId="10249"/>
    <cellStyle name="计算 2 12 4 35" xfId="10250"/>
    <cellStyle name="计算 2 12 4 40" xfId="10251"/>
    <cellStyle name="计算 2 12 4 36" xfId="10252"/>
    <cellStyle name="计算 2 12 4 41" xfId="10253"/>
    <cellStyle name="常规 2 2 15" xfId="10254"/>
    <cellStyle name="常规 2 2 20" xfId="10255"/>
    <cellStyle name="常规 2 2 15 2" xfId="10256"/>
    <cellStyle name="常规 2 2 20 2" xfId="10257"/>
    <cellStyle name="汇总 3 4 7" xfId="10258"/>
    <cellStyle name="计算 2 12 4 37" xfId="10259"/>
    <cellStyle name="计算 2 12 4 42" xfId="10260"/>
    <cellStyle name="常规 2 2 16" xfId="10261"/>
    <cellStyle name="常规 2 2 21" xfId="10262"/>
    <cellStyle name="计算 2 12 4 39" xfId="10263"/>
    <cellStyle name="计算 2 12 4 44" xfId="10264"/>
    <cellStyle name="计算 18 2 11" xfId="10265"/>
    <cellStyle name="计算 23 2 11" xfId="10266"/>
    <cellStyle name="常规 2 2 18" xfId="10267"/>
    <cellStyle name="常规 2 2 23" xfId="10268"/>
    <cellStyle name="计算 2 12 4 45" xfId="10269"/>
    <cellStyle name="计算 18 2 12" xfId="10270"/>
    <cellStyle name="计算 23 2 12" xfId="10271"/>
    <cellStyle name="常规 2 2 19" xfId="10272"/>
    <cellStyle name="常规 2 2 24" xfId="10273"/>
    <cellStyle name="常规 2 2 19 2" xfId="10274"/>
    <cellStyle name="常规 2 2 24 2" xfId="10275"/>
    <cellStyle name="常规 2 2 2" xfId="10276"/>
    <cellStyle name="输出 2 3 4" xfId="10277"/>
    <cellStyle name="常规 2 2 2 2" xfId="10278"/>
    <cellStyle name="汇总 10 4 5" xfId="10279"/>
    <cellStyle name="输出 2 3 4 2" xfId="10280"/>
    <cellStyle name="计算 2 12 4 46" xfId="10281"/>
    <cellStyle name="计算 18 2 13" xfId="10282"/>
    <cellStyle name="计算 23 2 13" xfId="10283"/>
    <cellStyle name="常规 2 2 25" xfId="10284"/>
    <cellStyle name="常规 2 2 30" xfId="10285"/>
    <cellStyle name="常规 2 2 25 2" xfId="10286"/>
    <cellStyle name="常规 2 2 30 2" xfId="10287"/>
    <cellStyle name="计算 2 12 4 47" xfId="10288"/>
    <cellStyle name="计算 18 2 14" xfId="10289"/>
    <cellStyle name="计算 23 2 14" xfId="10290"/>
    <cellStyle name="常规 2 2 26" xfId="10291"/>
    <cellStyle name="常规 2 2 31" xfId="10292"/>
    <cellStyle name="输出 4 4 10" xfId="10293"/>
    <cellStyle name="常规 2 2 26 2" xfId="10294"/>
    <cellStyle name="常规 2 2 31 2" xfId="10295"/>
    <cellStyle name="计算 2 12 4 48" xfId="10296"/>
    <cellStyle name="计算 18 2 15" xfId="10297"/>
    <cellStyle name="计算 18 2 20" xfId="10298"/>
    <cellStyle name="计算 23 2 15" xfId="10299"/>
    <cellStyle name="计算 23 2 20" xfId="10300"/>
    <cellStyle name="常规 2 2 27" xfId="10301"/>
    <cellStyle name="常规 2 2 32" xfId="10302"/>
    <cellStyle name="常规 2 2 27 2" xfId="10303"/>
    <cellStyle name="常规 2 2 32 2" xfId="10304"/>
    <cellStyle name="计算 25 3 18" xfId="10305"/>
    <cellStyle name="计算 25 3 23" xfId="10306"/>
    <cellStyle name="计算 2 12 4 49" xfId="10307"/>
    <cellStyle name="计算 18 2 16" xfId="10308"/>
    <cellStyle name="计算 18 2 21" xfId="10309"/>
    <cellStyle name="计算 23 2 16" xfId="10310"/>
    <cellStyle name="计算 23 2 21" xfId="10311"/>
    <cellStyle name="常规 2 2 28" xfId="10312"/>
    <cellStyle name="常规 2 2 33" xfId="10313"/>
    <cellStyle name="注释 6 3 10" xfId="10314"/>
    <cellStyle name="计算 2 5 4 27" xfId="10315"/>
    <cellStyle name="计算 2 5 4 32" xfId="10316"/>
    <cellStyle name="常规 2 2 28 2" xfId="10317"/>
    <cellStyle name="常规 2 2 33 2" xfId="10318"/>
    <cellStyle name="计算 18 2 17" xfId="10319"/>
    <cellStyle name="计算 18 2 22" xfId="10320"/>
    <cellStyle name="计算 23 2 17" xfId="10321"/>
    <cellStyle name="计算 23 2 22" xfId="10322"/>
    <cellStyle name="常规 2 2 29" xfId="10323"/>
    <cellStyle name="常规 2 2 34" xfId="10324"/>
    <cellStyle name="常规 2 2 29 2" xfId="10325"/>
    <cellStyle name="常规 2 2 34 2" xfId="10326"/>
    <cellStyle name="常规 2 2 3" xfId="10327"/>
    <cellStyle name="输出 2 3 5" xfId="10328"/>
    <cellStyle name="计算 18 2 18" xfId="10329"/>
    <cellStyle name="计算 18 2 23" xfId="10330"/>
    <cellStyle name="计算 23 2 18" xfId="10331"/>
    <cellStyle name="计算 23 2 23" xfId="10332"/>
    <cellStyle name="常规 2 2 35" xfId="10333"/>
    <cellStyle name="常规 2 2 40" xfId="10334"/>
    <cellStyle name="常规 2 2 35 2" xfId="10335"/>
    <cellStyle name="常规 2 2 40 2" xfId="10336"/>
    <cellStyle name="常规 2 2 36 2" xfId="10337"/>
    <cellStyle name="常规 2 2 41 2" xfId="10338"/>
    <cellStyle name="常规 2 2 37 2" xfId="10339"/>
    <cellStyle name="常规 2 2 42 2" xfId="10340"/>
    <cellStyle name="计算 25 4 18" xfId="10341"/>
    <cellStyle name="计算 25 4 23" xfId="10342"/>
    <cellStyle name="常规 2 2 38 2" xfId="10343"/>
    <cellStyle name="常规 2 2 43 2" xfId="10344"/>
    <cellStyle name="常规 2 2 39 2" xfId="10345"/>
    <cellStyle name="常规 2 2 44 2" xfId="10346"/>
    <cellStyle name="常规 2 2 4" xfId="10347"/>
    <cellStyle name="输出 2 3 6" xfId="10348"/>
    <cellStyle name="输入 20 2 42" xfId="10349"/>
    <cellStyle name="输入 20 2 37" xfId="10350"/>
    <cellStyle name="输入 15 2 42" xfId="10351"/>
    <cellStyle name="输入 15 2 37" xfId="10352"/>
    <cellStyle name="常规 2 2 4 2" xfId="10353"/>
    <cellStyle name="计算 13 4 19" xfId="10354"/>
    <cellStyle name="计算 13 4 24" xfId="10355"/>
    <cellStyle name="常规 2 2 45 2" xfId="10356"/>
    <cellStyle name="常规 2 2 50 2" xfId="10357"/>
    <cellStyle name="常规 2 2 47 2" xfId="10358"/>
    <cellStyle name="常规 2 2 52 2" xfId="10359"/>
    <cellStyle name="常规 2 2 48 2" xfId="10360"/>
    <cellStyle name="常规 2 2 53 2" xfId="10361"/>
    <cellStyle name="注释 2 26 2 3 13" xfId="10362"/>
    <cellStyle name="输入 20 3 4" xfId="10363"/>
    <cellStyle name="输入 15 3 4" xfId="10364"/>
    <cellStyle name="计算 18 2 37" xfId="10365"/>
    <cellStyle name="计算 18 2 42" xfId="10366"/>
    <cellStyle name="计算 23 2 37" xfId="10367"/>
    <cellStyle name="计算 23 2 42" xfId="10368"/>
    <cellStyle name="常规 2 2 49" xfId="10369"/>
    <cellStyle name="常规 2 2 54" xfId="10370"/>
    <cellStyle name="常规 2 2 5" xfId="10371"/>
    <cellStyle name="输出 2 3 7" xfId="10372"/>
    <cellStyle name="注释 2 26 2 3 14" xfId="10373"/>
    <cellStyle name="输入 20 3 5" xfId="10374"/>
    <cellStyle name="输入 15 3 5" xfId="10375"/>
    <cellStyle name="计算 18 2 38" xfId="10376"/>
    <cellStyle name="计算 18 2 43" xfId="10377"/>
    <cellStyle name="计算 23 2 38" xfId="10378"/>
    <cellStyle name="计算 23 2 43" xfId="10379"/>
    <cellStyle name="常规 2 2 55" xfId="10380"/>
    <cellStyle name="常规 2 2 55 2" xfId="10381"/>
    <cellStyle name="链接单元格 10" xfId="10382"/>
    <cellStyle name="常规 2 2 6 2" xfId="10383"/>
    <cellStyle name="常规 2 2 7" xfId="10384"/>
    <cellStyle name="输出 2 3 9" xfId="10385"/>
    <cellStyle name="汇总 2 24 4 43" xfId="10386"/>
    <cellStyle name="汇总 2 24 4 38" xfId="10387"/>
    <cellStyle name="汇总 2 19 4 43" xfId="10388"/>
    <cellStyle name="汇总 2 19 4 38" xfId="10389"/>
    <cellStyle name="常规 2 2 7 2" xfId="10390"/>
    <cellStyle name="常规 2 2 8" xfId="10391"/>
    <cellStyle name="常规 2 2 9" xfId="10392"/>
    <cellStyle name="常规 2 2 9 2" xfId="10393"/>
    <cellStyle name="常规 2 25 2" xfId="10394"/>
    <cellStyle name="常规 2 30 2" xfId="10395"/>
    <cellStyle name="输出 2 29 2 29" xfId="10396"/>
    <cellStyle name="输出 2 29 2 34" xfId="10397"/>
    <cellStyle name="常规 2 26" xfId="10398"/>
    <cellStyle name="常规 2 31" xfId="10399"/>
    <cellStyle name="输出 2 16 2 2 13" xfId="10400"/>
    <cellStyle name="输出 2 21 2 2 13" xfId="10401"/>
    <cellStyle name="常规 2 26 2" xfId="10402"/>
    <cellStyle name="常规 2 31 2" xfId="10403"/>
    <cellStyle name="常规 2 27" xfId="10404"/>
    <cellStyle name="常规 2 32" xfId="10405"/>
    <cellStyle name="输出 2 16 2 2 14" xfId="10406"/>
    <cellStyle name="输出 2 21 2 2 14" xfId="10407"/>
    <cellStyle name="常规 2 27 2" xfId="10408"/>
    <cellStyle name="常规 2 32 2" xfId="10409"/>
    <cellStyle name="输出 2 7 12" xfId="10410"/>
    <cellStyle name="常规 2 28" xfId="10411"/>
    <cellStyle name="常规 2 33" xfId="10412"/>
    <cellStyle name="输出 2 16 2 2 15" xfId="10413"/>
    <cellStyle name="输出 2 16 2 2 20" xfId="10414"/>
    <cellStyle name="输出 2 21 2 2 15" xfId="10415"/>
    <cellStyle name="输出 2 21 2 2 20" xfId="10416"/>
    <cellStyle name="输入 25 4 43" xfId="10417"/>
    <cellStyle name="输入 25 4 38" xfId="10418"/>
    <cellStyle name="常规 2 28 2" xfId="10419"/>
    <cellStyle name="常规 2 33 2" xfId="10420"/>
    <cellStyle name="常规 2 29" xfId="10421"/>
    <cellStyle name="常规 2 34" xfId="10422"/>
    <cellStyle name="输出 2 16 2 2 16" xfId="10423"/>
    <cellStyle name="输出 2 16 2 2 21" xfId="10424"/>
    <cellStyle name="输出 2 21 2 2 16" xfId="10425"/>
    <cellStyle name="输出 2 21 2 2 21" xfId="10426"/>
    <cellStyle name="常规 2 29 2" xfId="10427"/>
    <cellStyle name="常规 2 34 2" xfId="10428"/>
    <cellStyle name="常规 2 3" xfId="10429"/>
    <cellStyle name="注释 12 24" xfId="10430"/>
    <cellStyle name="注释 12 19" xfId="10431"/>
    <cellStyle name="常规 2 3 2" xfId="10432"/>
    <cellStyle name="输出 2 4 4" xfId="10433"/>
    <cellStyle name="常规 2 35" xfId="10434"/>
    <cellStyle name="常规 2 40" xfId="10435"/>
    <cellStyle name="输出 2 16 2 2 17" xfId="10436"/>
    <cellStyle name="输出 2 16 2 2 22" xfId="10437"/>
    <cellStyle name="输出 2 21 2 2 17" xfId="10438"/>
    <cellStyle name="输出 2 21 2 2 22" xfId="10439"/>
    <cellStyle name="常规 2 35 2" xfId="10440"/>
    <cellStyle name="常规 2 40 2" xfId="10441"/>
    <cellStyle name="输出 2 29 3 29" xfId="10442"/>
    <cellStyle name="输出 2 29 3 34" xfId="10443"/>
    <cellStyle name="常规 2 36" xfId="10444"/>
    <cellStyle name="常规 2 41" xfId="10445"/>
    <cellStyle name="输出 2 16 2 2 18" xfId="10446"/>
    <cellStyle name="输出 2 16 2 2 23" xfId="10447"/>
    <cellStyle name="输出 2 21 2 2 18" xfId="10448"/>
    <cellStyle name="输出 2 21 2 2 23" xfId="10449"/>
    <cellStyle name="常规 2 36 2" xfId="10450"/>
    <cellStyle name="常规 2 41 2" xfId="10451"/>
    <cellStyle name="常规 2 37" xfId="10452"/>
    <cellStyle name="常规 2 42" xfId="10453"/>
    <cellStyle name="输出 2 16 2 2 19" xfId="10454"/>
    <cellStyle name="输出 2 16 2 2 24" xfId="10455"/>
    <cellStyle name="输出 2 21 2 2 19" xfId="10456"/>
    <cellStyle name="输出 2 21 2 2 24" xfId="10457"/>
    <cellStyle name="常规 2 37 2" xfId="10458"/>
    <cellStyle name="常规 2 42 2" xfId="10459"/>
    <cellStyle name="输出 2 8 12" xfId="10460"/>
    <cellStyle name="常规 2 38" xfId="10461"/>
    <cellStyle name="常规 2 43" xfId="10462"/>
    <cellStyle name="输出 2 16 2 2 25" xfId="10463"/>
    <cellStyle name="输出 2 16 2 2 30" xfId="10464"/>
    <cellStyle name="输出 2 21 2 2 25" xfId="10465"/>
    <cellStyle name="输出 2 21 2 2 30" xfId="10466"/>
    <cellStyle name="常规 2 38 2" xfId="10467"/>
    <cellStyle name="常规 2 43 2" xfId="10468"/>
    <cellStyle name="常规 2 39" xfId="10469"/>
    <cellStyle name="常规 2 44" xfId="10470"/>
    <cellStyle name="输出 2 16 2 2 26" xfId="10471"/>
    <cellStyle name="输出 2 16 2 2 31" xfId="10472"/>
    <cellStyle name="输出 2 21 2 2 26" xfId="10473"/>
    <cellStyle name="输出 2 21 2 2 31" xfId="10474"/>
    <cellStyle name="常规 2 39 2" xfId="10475"/>
    <cellStyle name="常规 2 44 2" xfId="10476"/>
    <cellStyle name="常规 2 4" xfId="10477"/>
    <cellStyle name="常规 2 4 2" xfId="10478"/>
    <cellStyle name="输出 2 5 4" xfId="10479"/>
    <cellStyle name="常规 2 45" xfId="10480"/>
    <cellStyle name="常规 2 50" xfId="10481"/>
    <cellStyle name="输出 2 16 2 2 27" xfId="10482"/>
    <cellStyle name="输出 2 16 2 2 32" xfId="10483"/>
    <cellStyle name="输出 2 21 2 2 27" xfId="10484"/>
    <cellStyle name="输出 2 21 2 2 32" xfId="10485"/>
    <cellStyle name="常规 2 46" xfId="10486"/>
    <cellStyle name="常规 2 51" xfId="10487"/>
    <cellStyle name="输出 2 16 2 2 28" xfId="10488"/>
    <cellStyle name="输出 2 16 2 2 33" xfId="10489"/>
    <cellStyle name="输出 2 21 2 2 28" xfId="10490"/>
    <cellStyle name="输出 2 21 2 2 33" xfId="10491"/>
    <cellStyle name="常规 2 46 2" xfId="10492"/>
    <cellStyle name="常规 2 51 2" xfId="10493"/>
    <cellStyle name="常规 2 47" xfId="10494"/>
    <cellStyle name="常规 2 52" xfId="10495"/>
    <cellStyle name="输出 2 16 2 2 29" xfId="10496"/>
    <cellStyle name="输出 2 16 2 2 34" xfId="10497"/>
    <cellStyle name="输出 2 21 2 2 29" xfId="10498"/>
    <cellStyle name="输出 2 21 2 2 34" xfId="10499"/>
    <cellStyle name="常规 2 47 2" xfId="10500"/>
    <cellStyle name="常规 2 52 2" xfId="10501"/>
    <cellStyle name="输出 2 9 12" xfId="10502"/>
    <cellStyle name="常规 2 48 2" xfId="10503"/>
    <cellStyle name="常规 2 53 2" xfId="10504"/>
    <cellStyle name="常规 2 49" xfId="10505"/>
    <cellStyle name="常规 2 54" xfId="10506"/>
    <cellStyle name="常规 2 49 2" xfId="10507"/>
    <cellStyle name="常规 2 54 2" xfId="10508"/>
    <cellStyle name="常规 2 5" xfId="10509"/>
    <cellStyle name="常规 2 5 2" xfId="10510"/>
    <cellStyle name="输出 2 6 4" xfId="10511"/>
    <cellStyle name="常规 2 55" xfId="10512"/>
    <cellStyle name="常规 2 60" xfId="10513"/>
    <cellStyle name="常规 2 55 2" xfId="10514"/>
    <cellStyle name="常规 2 60 2" xfId="10515"/>
    <cellStyle name="常规 2 56" xfId="10516"/>
    <cellStyle name="常规 2 61" xfId="10517"/>
    <cellStyle name="汇总 2 19 2 25" xfId="10518"/>
    <cellStyle name="汇总 2 19 2 30" xfId="10519"/>
    <cellStyle name="汇总 2 24 2 25" xfId="10520"/>
    <cellStyle name="汇总 2 24 2 30" xfId="10521"/>
    <cellStyle name="常规 2 56 2" xfId="10522"/>
    <cellStyle name="常规 2 61 2" xfId="10523"/>
    <cellStyle name="注释 2 20 2 4 2" xfId="10524"/>
    <cellStyle name="注释 2 15 2 4 2" xfId="10525"/>
    <cellStyle name="常规 2 57" xfId="10526"/>
    <cellStyle name="常规 2 62" xfId="10527"/>
    <cellStyle name="常规 2 57 2" xfId="10528"/>
    <cellStyle name="常规 2 62 2" xfId="10529"/>
    <cellStyle name="注释 2 20 2 4 3" xfId="10530"/>
    <cellStyle name="注释 2 15 2 4 3" xfId="10531"/>
    <cellStyle name="常规 2 58" xfId="10532"/>
    <cellStyle name="常规 2 63" xfId="10533"/>
    <cellStyle name="常规 2 58 2" xfId="10534"/>
    <cellStyle name="常规 2 63 2" xfId="10535"/>
    <cellStyle name="注释 2 20 2 4 4" xfId="10536"/>
    <cellStyle name="注释 2 15 2 4 4" xfId="10537"/>
    <cellStyle name="常规 2 59" xfId="10538"/>
    <cellStyle name="常规 2 64" xfId="10539"/>
    <cellStyle name="汇总 2 20" xfId="10540"/>
    <cellStyle name="汇总 2 15" xfId="10541"/>
    <cellStyle name="计算 2 21 23" xfId="10542"/>
    <cellStyle name="计算 2 21 18" xfId="10543"/>
    <cellStyle name="计算 2 16 23" xfId="10544"/>
    <cellStyle name="计算 2 16 18" xfId="10545"/>
    <cellStyle name="常规 2 59 2" xfId="10546"/>
    <cellStyle name="常规 2 64 2" xfId="10547"/>
    <cellStyle name="常规 2 6" xfId="10548"/>
    <cellStyle name="输入 10" xfId="10549"/>
    <cellStyle name="注释 2 20 2 4 5" xfId="10550"/>
    <cellStyle name="注释 2 15 2 4 5" xfId="10551"/>
    <cellStyle name="常规 2 65" xfId="10552"/>
    <cellStyle name="常规 2 70" xfId="10553"/>
    <cellStyle name="输入 10 2" xfId="10554"/>
    <cellStyle name="常规 2 65 2" xfId="10555"/>
    <cellStyle name="常规 2 70 2" xfId="10556"/>
    <cellStyle name="输入 11" xfId="10557"/>
    <cellStyle name="注释 2 20 2 4 6" xfId="10558"/>
    <cellStyle name="注释 2 15 2 4 6" xfId="10559"/>
    <cellStyle name="常规 2 66" xfId="10560"/>
    <cellStyle name="常规 2 71" xfId="10561"/>
    <cellStyle name="汇总 2 19 3 25" xfId="10562"/>
    <cellStyle name="汇总 2 19 3 30" xfId="10563"/>
    <cellStyle name="汇总 2 24 3 25" xfId="10564"/>
    <cellStyle name="汇总 2 24 3 30" xfId="10565"/>
    <cellStyle name="输入 11 2" xfId="10566"/>
    <cellStyle name="常规 2 66 2" xfId="10567"/>
    <cellStyle name="常规 2 71 2" xfId="10568"/>
    <cellStyle name="输入 4 37" xfId="10569"/>
    <cellStyle name="输入 13 2" xfId="10570"/>
    <cellStyle name="常规 2 68 2" xfId="10571"/>
    <cellStyle name="常规 2 73 2" xfId="10572"/>
    <cellStyle name="汇总 2 23 3 10" xfId="10573"/>
    <cellStyle name="汇总 2 18 3 10" xfId="10574"/>
    <cellStyle name="输入 14" xfId="10575"/>
    <cellStyle name="注释 2 20 2 4 9" xfId="10576"/>
    <cellStyle name="注释 2 15 2 4 9" xfId="10577"/>
    <cellStyle name="常规 2 69" xfId="10578"/>
    <cellStyle name="常规 2 74" xfId="10579"/>
    <cellStyle name="输入 14 2" xfId="10580"/>
    <cellStyle name="常规 2 69 2" xfId="10581"/>
    <cellStyle name="常规 2 74 2" xfId="10582"/>
    <cellStyle name="常规 2 7 2" xfId="10583"/>
    <cellStyle name="输出 2 8 4" xfId="10584"/>
    <cellStyle name="输入 20 2" xfId="10585"/>
    <cellStyle name="输入 15 2" xfId="10586"/>
    <cellStyle name="常规 2 75 2" xfId="10587"/>
    <cellStyle name="常规 2 80 2" xfId="10588"/>
    <cellStyle name="汇总 2 23 3 12" xfId="10589"/>
    <cellStyle name="汇总 2 18 3 12" xfId="10590"/>
    <cellStyle name="常规 2 76" xfId="10591"/>
    <cellStyle name="常规 2 81" xfId="10592"/>
    <cellStyle name="输入 21 2" xfId="10593"/>
    <cellStyle name="输入 16 2" xfId="10594"/>
    <cellStyle name="汇总 2 19 4 25" xfId="10595"/>
    <cellStyle name="汇总 2 19 4 30" xfId="10596"/>
    <cellStyle name="汇总 2 24 4 25" xfId="10597"/>
    <cellStyle name="汇总 2 24 4 30" xfId="10598"/>
    <cellStyle name="常规 2 76 2" xfId="10599"/>
    <cellStyle name="常规 2 81 2" xfId="10600"/>
    <cellStyle name="汇总 2 23 3 13" xfId="10601"/>
    <cellStyle name="汇总 2 18 3 13" xfId="10602"/>
    <cellStyle name="常规 2 77" xfId="10603"/>
    <cellStyle name="常规 2 82" xfId="10604"/>
    <cellStyle name="汇总 2 23 3 14" xfId="10605"/>
    <cellStyle name="汇总 2 18 3 14" xfId="10606"/>
    <cellStyle name="常规 2 78" xfId="10607"/>
    <cellStyle name="常规 2 83" xfId="10608"/>
    <cellStyle name="常规 2 78 2" xfId="10609"/>
    <cellStyle name="常规 2 83 2" xfId="10610"/>
    <cellStyle name="汇总 2 23 3 20" xfId="10611"/>
    <cellStyle name="汇总 2 23 3 15" xfId="10612"/>
    <cellStyle name="汇总 2 18 3 20" xfId="10613"/>
    <cellStyle name="汇总 2 18 3 15" xfId="10614"/>
    <cellStyle name="常规 2 79" xfId="10615"/>
    <cellStyle name="常规 2 84" xfId="10616"/>
    <cellStyle name="常规 2 79 2" xfId="10617"/>
    <cellStyle name="常规 2 84 2" xfId="10618"/>
    <cellStyle name="输出 18 2 26" xfId="10619"/>
    <cellStyle name="输出 18 2 31" xfId="10620"/>
    <cellStyle name="输出 23 2 26" xfId="10621"/>
    <cellStyle name="输出 23 2 31" xfId="10622"/>
    <cellStyle name="输入 2 23 2 10" xfId="10623"/>
    <cellStyle name="输入 2 18 2 10" xfId="10624"/>
    <cellStyle name="注释 2 20 2 11" xfId="10625"/>
    <cellStyle name="注释 2 15 2 11" xfId="10626"/>
    <cellStyle name="常规 2 8" xfId="10627"/>
    <cellStyle name="注释 13 24" xfId="10628"/>
    <cellStyle name="注释 13 19" xfId="10629"/>
    <cellStyle name="常规 2 8 2" xfId="10630"/>
    <cellStyle name="输出 2 9 4" xfId="10631"/>
    <cellStyle name="汇总 2 23 3 21" xfId="10632"/>
    <cellStyle name="汇总 2 23 3 16" xfId="10633"/>
    <cellStyle name="汇总 2 18 3 21" xfId="10634"/>
    <cellStyle name="汇总 2 18 3 16" xfId="10635"/>
    <cellStyle name="常规 2 85" xfId="10636"/>
    <cellStyle name="常规 2 90" xfId="10637"/>
    <cellStyle name="常规 2 85 2" xfId="10638"/>
    <cellStyle name="常规 2 90 2" xfId="10639"/>
    <cellStyle name="汇总 2 23 3 22" xfId="10640"/>
    <cellStyle name="汇总 2 23 3 17" xfId="10641"/>
    <cellStyle name="汇总 2 18 3 22" xfId="10642"/>
    <cellStyle name="汇总 2 18 3 17" xfId="10643"/>
    <cellStyle name="常规 2 86" xfId="10644"/>
    <cellStyle name="常规 2 91" xfId="10645"/>
    <cellStyle name="常规 2 86 2" xfId="10646"/>
    <cellStyle name="常规 2 91 2" xfId="10647"/>
    <cellStyle name="汇总 2 23 3 23" xfId="10648"/>
    <cellStyle name="汇总 2 23 3 18" xfId="10649"/>
    <cellStyle name="汇总 2 18 3 23" xfId="10650"/>
    <cellStyle name="汇总 2 18 3 18" xfId="10651"/>
    <cellStyle name="常规 2 87" xfId="10652"/>
    <cellStyle name="常规 2 92" xfId="10653"/>
    <cellStyle name="汇总 2 23 3 24" xfId="10654"/>
    <cellStyle name="汇总 2 23 3 19" xfId="10655"/>
    <cellStyle name="汇总 2 18 3 24" xfId="10656"/>
    <cellStyle name="汇总 2 18 3 19" xfId="10657"/>
    <cellStyle name="常规 2 88" xfId="10658"/>
    <cellStyle name="常规 2 93" xfId="10659"/>
    <cellStyle name="常规 2 88 2" xfId="10660"/>
    <cellStyle name="常规 2 93 2" xfId="10661"/>
    <cellStyle name="汇总 2 23 3 30" xfId="10662"/>
    <cellStyle name="汇总 2 23 3 25" xfId="10663"/>
    <cellStyle name="汇总 2 18 3 30" xfId="10664"/>
    <cellStyle name="汇总 2 18 3 25" xfId="10665"/>
    <cellStyle name="常规 2 89" xfId="10666"/>
    <cellStyle name="常规 2 94" xfId="10667"/>
    <cellStyle name="常规 2 89 2" xfId="10668"/>
    <cellStyle name="常规 2 94 2" xfId="10669"/>
    <cellStyle name="输出 18 3 26" xfId="10670"/>
    <cellStyle name="输出 18 3 31" xfId="10671"/>
    <cellStyle name="输出 23 3 26" xfId="10672"/>
    <cellStyle name="输出 23 3 31" xfId="10673"/>
    <cellStyle name="输入 2 23 2 11" xfId="10674"/>
    <cellStyle name="输入 2 18 2 11" xfId="10675"/>
    <cellStyle name="注释 2 20 2 12" xfId="10676"/>
    <cellStyle name="注释 2 15 2 12" xfId="10677"/>
    <cellStyle name="常规 2 9" xfId="10678"/>
    <cellStyle name="汇总 2 23 3 31" xfId="10679"/>
    <cellStyle name="汇总 2 23 3 26" xfId="10680"/>
    <cellStyle name="汇总 2 18 3 31" xfId="10681"/>
    <cellStyle name="汇总 2 18 3 26" xfId="10682"/>
    <cellStyle name="常规 2 95" xfId="10683"/>
    <cellStyle name="常规 2 95 2" xfId="10684"/>
    <cellStyle name="汇总 2 23 3 32" xfId="10685"/>
    <cellStyle name="汇总 2 23 3 27" xfId="10686"/>
    <cellStyle name="汇总 2 18 3 32" xfId="10687"/>
    <cellStyle name="汇总 2 18 3 27" xfId="10688"/>
    <cellStyle name="常规 2 96" xfId="10689"/>
    <cellStyle name="常规 2 96 2" xfId="10690"/>
    <cellStyle name="汇总 2 23 3 33" xfId="10691"/>
    <cellStyle name="汇总 2 23 3 28" xfId="10692"/>
    <cellStyle name="汇总 2 18 3 33" xfId="10693"/>
    <cellStyle name="汇总 2 18 3 28" xfId="10694"/>
    <cellStyle name="常规 2 97" xfId="10695"/>
    <cellStyle name="常规 2 97 2" xfId="10696"/>
    <cellStyle name="计算 2 28 2 46" xfId="10697"/>
    <cellStyle name="汇总 2 23 3 34" xfId="10698"/>
    <cellStyle name="汇总 2 23 3 29" xfId="10699"/>
    <cellStyle name="汇总 2 18 3 34" xfId="10700"/>
    <cellStyle name="汇总 2 18 3 29" xfId="10701"/>
    <cellStyle name="常规 2 98" xfId="10702"/>
    <cellStyle name="常规 2 98 2" xfId="10703"/>
    <cellStyle name="强调文字颜色 5 2" xfId="10704"/>
    <cellStyle name="汇总 2 23 3 35" xfId="10705"/>
    <cellStyle name="汇总 2 18 3 35" xfId="10706"/>
    <cellStyle name="常规 2 99" xfId="10707"/>
    <cellStyle name="常规 2 99 2" xfId="10708"/>
    <cellStyle name="输出 18 4 26" xfId="10709"/>
    <cellStyle name="输出 18 4 31" xfId="10710"/>
    <cellStyle name="输出 23 4 26" xfId="10711"/>
    <cellStyle name="输出 23 4 31" xfId="10712"/>
    <cellStyle name="常规 25 2" xfId="10713"/>
    <cellStyle name="常规 30 2" xfId="10714"/>
    <cellStyle name="计算 11 16" xfId="10715"/>
    <cellStyle name="计算 11 21" xfId="10716"/>
    <cellStyle name="注释 2 2 3 31" xfId="10717"/>
    <cellStyle name="注释 2 2 3 26" xfId="10718"/>
    <cellStyle name="输出 19 2 2 15" xfId="10719"/>
    <cellStyle name="输出 19 2 2 20" xfId="10720"/>
    <cellStyle name="输出 24 2 2 15" xfId="10721"/>
    <cellStyle name="输出 24 2 2 20" xfId="10722"/>
    <cellStyle name="常规 26 2" xfId="10723"/>
    <cellStyle name="常规 31 2" xfId="10724"/>
    <cellStyle name="汇总 2 4 2 8" xfId="10725"/>
    <cellStyle name="常规 27 2" xfId="10726"/>
    <cellStyle name="常规 32 2" xfId="10727"/>
    <cellStyle name="汇总 2 4 3 8" xfId="10728"/>
    <cellStyle name="输出 2 18 4 13" xfId="10729"/>
    <cellStyle name="输出 2 23 4 13" xfId="10730"/>
    <cellStyle name="注释 11 4 22" xfId="10731"/>
    <cellStyle name="注释 11 4 17" xfId="10732"/>
    <cellStyle name="常规 28 2" xfId="10733"/>
    <cellStyle name="常规 33 2" xfId="10734"/>
    <cellStyle name="汇总 2 4 4 8" xfId="10735"/>
    <cellStyle name="好 11" xfId="10736"/>
    <cellStyle name="常规 3" xfId="10737"/>
    <cellStyle name="输入 2 23 2 44" xfId="10738"/>
    <cellStyle name="输入 2 23 2 39" xfId="10739"/>
    <cellStyle name="输入 2 18 2 44" xfId="10740"/>
    <cellStyle name="输入 2 18 2 39" xfId="10741"/>
    <cellStyle name="常规 3 2" xfId="10742"/>
    <cellStyle name="常规 3 2 2" xfId="10743"/>
    <cellStyle name="输出 3 3 4" xfId="10744"/>
    <cellStyle name="输入 2 23 2 45" xfId="10745"/>
    <cellStyle name="输入 2 18 2 45" xfId="10746"/>
    <cellStyle name="常规 3 3" xfId="10747"/>
    <cellStyle name="输入 2 23 2 46" xfId="10748"/>
    <cellStyle name="输入 2 18 2 46" xfId="10749"/>
    <cellStyle name="常规 3 4" xfId="10750"/>
    <cellStyle name="常规 37 2" xfId="10751"/>
    <cellStyle name="常规 42 2" xfId="10752"/>
    <cellStyle name="注释 11 5 22" xfId="10753"/>
    <cellStyle name="注释 11 5 17" xfId="10754"/>
    <cellStyle name="常规 38 2" xfId="10755"/>
    <cellStyle name="常规 43 2" xfId="10756"/>
    <cellStyle name="常规 39 2" xfId="10757"/>
    <cellStyle name="常规 44 2" xfId="10758"/>
    <cellStyle name="好 12" xfId="10759"/>
    <cellStyle name="常规 4" xfId="10760"/>
    <cellStyle name="计算 2 8 4 31" xfId="10761"/>
    <cellStyle name="计算 2 8 4 26" xfId="10762"/>
    <cellStyle name="汇总 2 31 33" xfId="10763"/>
    <cellStyle name="汇总 2 31 28" xfId="10764"/>
    <cellStyle name="常规 4 2" xfId="10765"/>
    <cellStyle name="常规 4 2 2" xfId="10766"/>
    <cellStyle name="输出 4 3 4" xfId="10767"/>
    <cellStyle name="注释 9 3 10" xfId="10768"/>
    <cellStyle name="计算 2 8 4 32" xfId="10769"/>
    <cellStyle name="计算 2 8 4 27" xfId="10770"/>
    <cellStyle name="汇总 2 31 34" xfId="10771"/>
    <cellStyle name="汇总 2 31 29" xfId="10772"/>
    <cellStyle name="常规 4 3" xfId="10773"/>
    <cellStyle name="注释 2 2 5 31" xfId="10774"/>
    <cellStyle name="注释 2 2 5 26" xfId="10775"/>
    <cellStyle name="常规 45 2" xfId="10776"/>
    <cellStyle name="常规 50 2" xfId="10777"/>
    <cellStyle name="计算 13 16" xfId="10778"/>
    <cellStyle name="计算 13 21" xfId="10779"/>
    <cellStyle name="常规 46 2" xfId="10780"/>
    <cellStyle name="常规 51 2" xfId="10781"/>
    <cellStyle name="常规 47" xfId="10782"/>
    <cellStyle name="常规 52" xfId="10783"/>
    <cellStyle name="常规 47 2" xfId="10784"/>
    <cellStyle name="常规 52 2" xfId="10785"/>
    <cellStyle name="常规 48" xfId="10786"/>
    <cellStyle name="常规 53" xfId="10787"/>
    <cellStyle name="汇总 8 4 44" xfId="10788"/>
    <cellStyle name="汇总 8 4 39" xfId="10789"/>
    <cellStyle name="汇总 2 27 2 7" xfId="10790"/>
    <cellStyle name="常规 48 2" xfId="10791"/>
    <cellStyle name="常规 53 2" xfId="10792"/>
    <cellStyle name="常规 49" xfId="10793"/>
    <cellStyle name="常规 54" xfId="10794"/>
    <cellStyle name="汇总 2 27 3 7" xfId="10795"/>
    <cellStyle name="常规 49 2" xfId="10796"/>
    <cellStyle name="常规 54 2" xfId="10797"/>
    <cellStyle name="好 13" xfId="10798"/>
    <cellStyle name="常规 5" xfId="10799"/>
    <cellStyle name="注释 2 2 5 32" xfId="10800"/>
    <cellStyle name="注释 2 2 5 27" xfId="10801"/>
    <cellStyle name="常规 50 3" xfId="10802"/>
    <cellStyle name="计算 13 17" xfId="10803"/>
    <cellStyle name="计算 13 22" xfId="10804"/>
    <cellStyle name="常规 51 3" xfId="10805"/>
    <cellStyle name="常规 52 3" xfId="10806"/>
    <cellStyle name="汇总 8 4 45" xfId="10807"/>
    <cellStyle name="汇总 2 27 2 8" xfId="10808"/>
    <cellStyle name="常规 53 3" xfId="10809"/>
    <cellStyle name="常规 55" xfId="10810"/>
    <cellStyle name="常规 60" xfId="10811"/>
    <cellStyle name="汇总 2 27 4 7" xfId="10812"/>
    <cellStyle name="输入 2 28 2 33" xfId="10813"/>
    <cellStyle name="输入 2 28 2 28" xfId="10814"/>
    <cellStyle name="常规 55 2" xfId="10815"/>
    <cellStyle name="常规 60 2" xfId="10816"/>
    <cellStyle name="计算 14 16" xfId="10817"/>
    <cellStyle name="计算 14 21" xfId="10818"/>
    <cellStyle name="常规 56" xfId="10819"/>
    <cellStyle name="常规 61" xfId="10820"/>
    <cellStyle name="输出 2 6 2 11" xfId="10821"/>
    <cellStyle name="常规 56 2" xfId="10822"/>
    <cellStyle name="常规 61 2" xfId="10823"/>
    <cellStyle name="常规 57" xfId="10824"/>
    <cellStyle name="常规 62" xfId="10825"/>
    <cellStyle name="常规 57 2" xfId="10826"/>
    <cellStyle name="常规 62 2" xfId="10827"/>
    <cellStyle name="常规 58" xfId="10828"/>
    <cellStyle name="常规 63" xfId="10829"/>
    <cellStyle name="常规 58 2" xfId="10830"/>
    <cellStyle name="常规 63 2" xfId="10831"/>
    <cellStyle name="常规 59 2" xfId="10832"/>
    <cellStyle name="常规 64 2" xfId="10833"/>
    <cellStyle name="好 14" xfId="10834"/>
    <cellStyle name="常规 6" xfId="10835"/>
    <cellStyle name="常规 6 2" xfId="10836"/>
    <cellStyle name="输出 3 2 2 27" xfId="10837"/>
    <cellStyle name="输出 3 2 2 32" xfId="10838"/>
    <cellStyle name="注释 2 25 3 34" xfId="10839"/>
    <cellStyle name="注释 2 25 3 29" xfId="10840"/>
    <cellStyle name="汇总 2 13 4 49" xfId="10841"/>
    <cellStyle name="输入 2 28 3 33" xfId="10842"/>
    <cellStyle name="输入 2 28 3 28" xfId="10843"/>
    <cellStyle name="常规 65 2" xfId="10844"/>
    <cellStyle name="常规 70 2" xfId="10845"/>
    <cellStyle name="计算 15 16" xfId="10846"/>
    <cellStyle name="计算 15 21" xfId="10847"/>
    <cellStyle name="计算 20 16" xfId="10848"/>
    <cellStyle name="计算 20 21" xfId="10849"/>
    <cellStyle name="输出 2 6 3 11" xfId="10850"/>
    <cellStyle name="输入 2 7 2 43" xfId="10851"/>
    <cellStyle name="输入 2 7 2 38" xfId="10852"/>
    <cellStyle name="常规 66 2" xfId="10853"/>
    <cellStyle name="常规 71 2" xfId="10854"/>
    <cellStyle name="输出 12 2 10" xfId="10855"/>
    <cellStyle name="常规 67 2" xfId="10856"/>
    <cellStyle name="常规 72 2" xfId="10857"/>
    <cellStyle name="常规 68 2" xfId="10858"/>
    <cellStyle name="常规 73 2" xfId="10859"/>
    <cellStyle name="汇总 2 6 4 47" xfId="10860"/>
    <cellStyle name="常规 69 2" xfId="10861"/>
    <cellStyle name="常规 74 2" xfId="10862"/>
    <cellStyle name="好 20" xfId="10863"/>
    <cellStyle name="好 15" xfId="10864"/>
    <cellStyle name="常规 7" xfId="10865"/>
    <cellStyle name="常规 7 2" xfId="10866"/>
    <cellStyle name="注释 2 25 4 29" xfId="10867"/>
    <cellStyle name="输入 2 28 4 33" xfId="10868"/>
    <cellStyle name="输入 2 28 4 28" xfId="10869"/>
    <cellStyle name="常规 75 2" xfId="10870"/>
    <cellStyle name="常规 80 2" xfId="10871"/>
    <cellStyle name="计算 16 16" xfId="10872"/>
    <cellStyle name="计算 16 21" xfId="10873"/>
    <cellStyle name="计算 21 16" xfId="10874"/>
    <cellStyle name="计算 21 21" xfId="10875"/>
    <cellStyle name="汇总 13 4 36" xfId="10876"/>
    <cellStyle name="汇总 13 4 41" xfId="10877"/>
    <cellStyle name="小数 26" xfId="10878"/>
    <cellStyle name="输出 2 6 4 11" xfId="10879"/>
    <cellStyle name="常规 76 2" xfId="10880"/>
    <cellStyle name="常规 81 2" xfId="10881"/>
    <cellStyle name="汇总 2 5 2 8" xfId="10882"/>
    <cellStyle name="注释 6 2 4 8" xfId="10883"/>
    <cellStyle name="常规 77" xfId="10884"/>
    <cellStyle name="常规 82" xfId="10885"/>
    <cellStyle name="输出 12 3 10" xfId="10886"/>
    <cellStyle name="常规 77 2" xfId="10887"/>
    <cellStyle name="常规 82 2" xfId="10888"/>
    <cellStyle name="汇总 2 5 3 8" xfId="10889"/>
    <cellStyle name="注释 6 2 4 9" xfId="10890"/>
    <cellStyle name="常规 78" xfId="10891"/>
    <cellStyle name="常规 83" xfId="10892"/>
    <cellStyle name="常规 79" xfId="10893"/>
    <cellStyle name="常规 84" xfId="10894"/>
    <cellStyle name="好 21" xfId="10895"/>
    <cellStyle name="好 16" xfId="10896"/>
    <cellStyle name="常规 8" xfId="10897"/>
    <cellStyle name="注释 2 20 3 45" xfId="10898"/>
    <cellStyle name="注释 2 15 3 45" xfId="10899"/>
    <cellStyle name="常规 8 2" xfId="10900"/>
    <cellStyle name="常规 85" xfId="10901"/>
    <cellStyle name="常规 90" xfId="10902"/>
    <cellStyle name="常规 86" xfId="10903"/>
    <cellStyle name="常规 91" xfId="10904"/>
    <cellStyle name="输入 2 7 4 43" xfId="10905"/>
    <cellStyle name="输入 2 7 4 38" xfId="10906"/>
    <cellStyle name="常规 86 2" xfId="10907"/>
    <cellStyle name="常规 91 2" xfId="10908"/>
    <cellStyle name="常规 87" xfId="10909"/>
    <cellStyle name="常规 92" xfId="10910"/>
    <cellStyle name="输出 12 4 10" xfId="10911"/>
    <cellStyle name="常规 87 2" xfId="10912"/>
    <cellStyle name="常规 92 2" xfId="10913"/>
    <cellStyle name="常规 88" xfId="10914"/>
    <cellStyle name="常规 93" xfId="10915"/>
    <cellStyle name="常规 88 2" xfId="10916"/>
    <cellStyle name="常规 93 2" xfId="10917"/>
    <cellStyle name="汇总 3 2 25" xfId="10918"/>
    <cellStyle name="汇总 3 2 30" xfId="10919"/>
    <cellStyle name="常规 89" xfId="10920"/>
    <cellStyle name="常规 94" xfId="10921"/>
    <cellStyle name="常规 89 2" xfId="10922"/>
    <cellStyle name="常规 94 2" xfId="10923"/>
    <cellStyle name="常规 98" xfId="10924"/>
    <cellStyle name="常规 89 2 2" xfId="10925"/>
    <cellStyle name="常规 99" xfId="10926"/>
    <cellStyle name="常规 89 2 3" xfId="10927"/>
    <cellStyle name="常规 89 3" xfId="10928"/>
    <cellStyle name="好 22" xfId="10929"/>
    <cellStyle name="好 17" xfId="10930"/>
    <cellStyle name="常规 9" xfId="10931"/>
    <cellStyle name="注释 2 6 3 45" xfId="10932"/>
    <cellStyle name="输出 9 4 4" xfId="10933"/>
    <cellStyle name="常规 9 3 2" xfId="10934"/>
    <cellStyle name="常规 90 2 2" xfId="10935"/>
    <cellStyle name="常规 90 2 3" xfId="10936"/>
    <cellStyle name="常规 95" xfId="10937"/>
    <cellStyle name="计算 2 22 3 30" xfId="10938"/>
    <cellStyle name="计算 2 22 3 25" xfId="10939"/>
    <cellStyle name="计算 2 17 3 30" xfId="10940"/>
    <cellStyle name="计算 2 17 3 25" xfId="10941"/>
    <cellStyle name="输出 7 2 24" xfId="10942"/>
    <cellStyle name="输出 7 2 19" xfId="10943"/>
    <cellStyle name="计算 23 21" xfId="10944"/>
    <cellStyle name="计算 23 16" xfId="10945"/>
    <cellStyle name="计算 18 21" xfId="10946"/>
    <cellStyle name="计算 18 16" xfId="10947"/>
    <cellStyle name="常规 95 2" xfId="10948"/>
    <cellStyle name="常规 96" xfId="10949"/>
    <cellStyle name="常规 96 2" xfId="10950"/>
    <cellStyle name="常规 97" xfId="10951"/>
    <cellStyle name="计算 2 8 2 46" xfId="10952"/>
    <cellStyle name="好 2 12" xfId="10953"/>
    <cellStyle name="常规 97 2" xfId="10954"/>
    <cellStyle name="汇总 2 28 2 7" xfId="10955"/>
    <cellStyle name="汇总 3 3 30" xfId="10956"/>
    <cellStyle name="汇总 3 3 25" xfId="10957"/>
    <cellStyle name="常规 98 2" xfId="10958"/>
    <cellStyle name="汇总 2 28 3 7" xfId="10959"/>
    <cellStyle name="常规 99 2" xfId="10960"/>
    <cellStyle name="输入 2 2 4 12" xfId="10961"/>
    <cellStyle name="常规_2013年公共财政预算草案1209" xfId="10962"/>
    <cellStyle name="计算 2 12 2 44" xfId="10963"/>
    <cellStyle name="计算 2 12 2 39" xfId="10964"/>
    <cellStyle name="汇总 5 2 33" xfId="10965"/>
    <cellStyle name="汇总 5 2 28" xfId="10966"/>
    <cellStyle name="常规_2013年政府性基金预算草案0109陈改 2" xfId="10967"/>
    <cellStyle name="常规_20150724_（整合发邓奕红）（报人大会议）自治区本级2014年财政拨款预算表（公共预算、政府性基金）" xfId="10968"/>
    <cellStyle name="输出 2 5 4 4" xfId="10969"/>
    <cellStyle name="汇总 12 4 7" xfId="10970"/>
    <cellStyle name="常规_广西壮族自治区全区与自治区本级2012年预算执行情况和2013年预算（草案）（最终）" xfId="10971"/>
    <cellStyle name="超级链接" xfId="10972"/>
    <cellStyle name="分级显示行_1_13区汇总" xfId="10973"/>
    <cellStyle name="汇总 2 10 3 3" xfId="10974"/>
    <cellStyle name="分级显示列_1_Book1" xfId="10975"/>
    <cellStyle name="注释 34 2 13" xfId="10976"/>
    <cellStyle name="注释 29 2 13" xfId="10977"/>
    <cellStyle name="归盒啦_95" xfId="10978"/>
    <cellStyle name="好 23" xfId="10979"/>
    <cellStyle name="好 18" xfId="10980"/>
    <cellStyle name="好 24" xfId="10981"/>
    <cellStyle name="好 19" xfId="10982"/>
    <cellStyle name="输入 2 23 13" xfId="10983"/>
    <cellStyle name="输入 2 18 13" xfId="10984"/>
    <cellStyle name="好 2" xfId="10985"/>
    <cellStyle name="计算 2 8 2 44" xfId="10986"/>
    <cellStyle name="计算 2 8 2 39" xfId="10987"/>
    <cellStyle name="好 2 10" xfId="10988"/>
    <cellStyle name="计算 2 8 2 45" xfId="10989"/>
    <cellStyle name="好 2 11" xfId="10990"/>
    <cellStyle name="计算 2 8 2 47" xfId="10991"/>
    <cellStyle name="好 2 13" xfId="10992"/>
    <cellStyle name="计算 2 8 2 48" xfId="10993"/>
    <cellStyle name="好 2 14" xfId="10994"/>
    <cellStyle name="输入 2 23 4 42" xfId="10995"/>
    <cellStyle name="输入 2 23 4 37" xfId="10996"/>
    <cellStyle name="输入 2 18 4 42" xfId="10997"/>
    <cellStyle name="输入 2 18 4 37" xfId="10998"/>
    <cellStyle name="好 2 2" xfId="10999"/>
    <cellStyle name="输出 10 2 2 21" xfId="11000"/>
    <cellStyle name="输出 10 2 2 16" xfId="11001"/>
    <cellStyle name="好 2 30 2" xfId="11002"/>
    <cellStyle name="计算 2 10 3 6" xfId="11003"/>
    <cellStyle name="好 2 30 3" xfId="11004"/>
    <cellStyle name="计算 2 10 3 7" xfId="11005"/>
    <cellStyle name="好 25" xfId="11006"/>
    <cellStyle name="输入 2 23 14" xfId="11007"/>
    <cellStyle name="输入 2 18 14" xfId="11008"/>
    <cellStyle name="好 3" xfId="11009"/>
    <cellStyle name="输入 2 23 20" xfId="11010"/>
    <cellStyle name="输入 2 23 15" xfId="11011"/>
    <cellStyle name="输入 2 18 20" xfId="11012"/>
    <cellStyle name="输入 2 18 15" xfId="11013"/>
    <cellStyle name="好 4" xfId="11014"/>
    <cellStyle name="输入 2 23 21" xfId="11015"/>
    <cellStyle name="输入 2 23 16" xfId="11016"/>
    <cellStyle name="输入 2 18 21" xfId="11017"/>
    <cellStyle name="输入 2 18 16" xfId="11018"/>
    <cellStyle name="好 5" xfId="11019"/>
    <cellStyle name="输入 2 23 22" xfId="11020"/>
    <cellStyle name="输入 2 23 17" xfId="11021"/>
    <cellStyle name="输入 2 18 22" xfId="11022"/>
    <cellStyle name="输入 2 18 17" xfId="11023"/>
    <cellStyle name="好 6" xfId="11024"/>
    <cellStyle name="输入 2 23 23" xfId="11025"/>
    <cellStyle name="输入 2 23 18" xfId="11026"/>
    <cellStyle name="输入 2 18 23" xfId="11027"/>
    <cellStyle name="输入 2 18 18" xfId="11028"/>
    <cellStyle name="好 7" xfId="11029"/>
    <cellStyle name="输入 2 23 24" xfId="11030"/>
    <cellStyle name="输入 2 23 19" xfId="11031"/>
    <cellStyle name="输入 2 18 24" xfId="11032"/>
    <cellStyle name="输入 2 18 19" xfId="11033"/>
    <cellStyle name="好 8" xfId="11034"/>
    <cellStyle name="输入 2 23 30" xfId="11035"/>
    <cellStyle name="输入 2 23 25" xfId="11036"/>
    <cellStyle name="输入 2 18 30" xfId="11037"/>
    <cellStyle name="输入 2 18 25" xfId="11038"/>
    <cellStyle name="好 9" xfId="11039"/>
    <cellStyle name="汇总 12 2 10" xfId="11040"/>
    <cellStyle name="好_~4190974" xfId="11041"/>
    <cellStyle name="好_00省级(打印)" xfId="11042"/>
    <cellStyle name="注释 5 3 13" xfId="11043"/>
    <cellStyle name="计算 2 4 4 40" xfId="11044"/>
    <cellStyle name="计算 2 4 4 35" xfId="11045"/>
    <cellStyle name="好_00省级(定稿)" xfId="11046"/>
    <cellStyle name="好_03昭通" xfId="11047"/>
    <cellStyle name="注释 9 4 7" xfId="11048"/>
    <cellStyle name="好_0502通海县" xfId="11049"/>
    <cellStyle name="好_05潍坊" xfId="11050"/>
    <cellStyle name="好_05玉溪" xfId="11051"/>
    <cellStyle name="好_07临沂" xfId="11052"/>
    <cellStyle name="好_1003牟定县" xfId="11053"/>
    <cellStyle name="输出 2 23 3 2" xfId="11054"/>
    <cellStyle name="输出 2 18 3 2" xfId="11055"/>
    <cellStyle name="好_10月月报大表" xfId="11056"/>
    <cellStyle name="注释 8 2 10" xfId="11057"/>
    <cellStyle name="计算 2 7 3 32" xfId="11058"/>
    <cellStyle name="计算 2 7 3 27" xfId="11059"/>
    <cellStyle name="好_1110洱源县" xfId="11060"/>
    <cellStyle name="好_11大理" xfId="11061"/>
    <cellStyle name="注释 35 7" xfId="11062"/>
    <cellStyle name="汇总 2 9 2 24" xfId="11063"/>
    <cellStyle name="汇总 2 9 2 19" xfId="11064"/>
    <cellStyle name="好_12滨州" xfId="11065"/>
    <cellStyle name="好_2、土地面积、人口、粮食产量基本情况" xfId="11066"/>
    <cellStyle name="注释 14 5 14" xfId="11067"/>
    <cellStyle name="输出 2 27 2 2 23" xfId="11068"/>
    <cellStyle name="输出 2 27 2 2 18" xfId="11069"/>
    <cellStyle name="输出 10 8" xfId="11070"/>
    <cellStyle name="好_2006年分析表" xfId="11071"/>
    <cellStyle name="好_2006年基础数据" xfId="11072"/>
    <cellStyle name="输出 13 4 3" xfId="11073"/>
    <cellStyle name="汇总 5 2 31" xfId="11074"/>
    <cellStyle name="汇总 5 2 26" xfId="11075"/>
    <cellStyle name="好_2006年全省财力计算表（中央、决算）" xfId="11076"/>
    <cellStyle name="好_2006年在职人员情况" xfId="11077"/>
    <cellStyle name="好_2007年检察院案件数" xfId="11078"/>
    <cellStyle name="好_2007年可用财力" xfId="11079"/>
    <cellStyle name="千位分隔 7 2 2" xfId="11080"/>
    <cellStyle name="计算 8 4 32" xfId="11081"/>
    <cellStyle name="计算 8 4 27" xfId="11082"/>
    <cellStyle name="汇总 2 2 7" xfId="11083"/>
    <cellStyle name="输入 2 12 3 34" xfId="11084"/>
    <cellStyle name="输入 2 12 3 29" xfId="11085"/>
    <cellStyle name="好_2007年可用财力 2" xfId="11086"/>
    <cellStyle name="好_2007年可用财力 2 2" xfId="11087"/>
    <cellStyle name="好_2007年可用财力 2 3" xfId="11088"/>
    <cellStyle name="好_2007年人员分部门统计表" xfId="11089"/>
    <cellStyle name="输出 8 4 40" xfId="11090"/>
    <cellStyle name="输出 8 4 35" xfId="11091"/>
    <cellStyle name="好_2008年县级公安保障标准落实奖励经费分配测算" xfId="11092"/>
    <cellStyle name="计算 8 3 21" xfId="11093"/>
    <cellStyle name="计算 8 3 16" xfId="11094"/>
    <cellStyle name="好_2008年县级公安保障标准落实奖励经费分配测算 2" xfId="11095"/>
    <cellStyle name="好_2009年一般性转移支付标准工资" xfId="11096"/>
    <cellStyle name="输入 2 26 2 46" xfId="11097"/>
    <cellStyle name="好_2009年一般性转移支付标准工资_~4190974" xfId="11098"/>
    <cellStyle name="好_2009年一般性转移支付标准工资_~5676413" xfId="11099"/>
    <cellStyle name="输出 2 8 2 2 24" xfId="11100"/>
    <cellStyle name="输出 2 8 2 2 19" xfId="11101"/>
    <cellStyle name="汇总 2 2 4 3" xfId="11102"/>
    <cellStyle name="好_2009年一般性转移支付标准工资_地方配套按人均增幅控制8.30xl" xfId="11103"/>
    <cellStyle name="好_2009年一般性转移支付标准工资_地方配套按人均增幅控制8.30一般预算平均增幅、人均可用财力平均增幅两次控制、社会治安系数调整、案件数调整xl" xfId="11104"/>
    <cellStyle name="好_2009年一般性转移支付标准工资_奖励补助测算5.22测试" xfId="11105"/>
    <cellStyle name="输出 2 3 2 4" xfId="11106"/>
    <cellStyle name="汇总 2 40" xfId="11107"/>
    <cellStyle name="汇总 2 35" xfId="11108"/>
    <cellStyle name="汇总 10 2 7" xfId="11109"/>
    <cellStyle name="计算 2 21 38" xfId="11110"/>
    <cellStyle name="计算 2 16 38" xfId="11111"/>
    <cellStyle name="好_2009年一般性转移支付标准工资_奖励补助测算5.23新" xfId="11112"/>
    <cellStyle name="好_2009年一般性转移支付标准工资_奖励补助测算5.24冯铸" xfId="11113"/>
    <cellStyle name="输入 10 2 45" xfId="11114"/>
    <cellStyle name="好_2009年一般性转移支付标准工资_奖励补助测算7.23" xfId="11115"/>
    <cellStyle name="输入 2 17 17" xfId="11116"/>
    <cellStyle name="输入 2 17 22" xfId="11117"/>
    <cellStyle name="输入 2 22 17" xfId="11118"/>
    <cellStyle name="输入 2 22 22" xfId="11119"/>
    <cellStyle name="好_2009年一般性转移支付标准工资_奖励补助测算7.25" xfId="11120"/>
    <cellStyle name="输入 2 17 19" xfId="11121"/>
    <cellStyle name="输入 2 17 24" xfId="11122"/>
    <cellStyle name="输入 2 22 19" xfId="11123"/>
    <cellStyle name="输入 2 22 24" xfId="11124"/>
    <cellStyle name="好_2009年一般性转移支付标准工资_奖励补助测算7.25 (version 1) (version 1)" xfId="11125"/>
    <cellStyle name="注释 2 4 5 4" xfId="11126"/>
    <cellStyle name="好_2011年09月月报大表" xfId="11127"/>
    <cellStyle name="计算 14 3 14" xfId="11128"/>
    <cellStyle name="好_22湖南" xfId="11129"/>
    <cellStyle name="输出 2 6 2 2 31" xfId="11130"/>
    <cellStyle name="输出 2 6 2 2 26" xfId="11131"/>
    <cellStyle name="汇总 2 27 2 12" xfId="11132"/>
    <cellStyle name="好_28四川" xfId="11133"/>
    <cellStyle name="好_30云南" xfId="11134"/>
    <cellStyle name="汇总 7 6" xfId="11135"/>
    <cellStyle name="好_33甘肃" xfId="11136"/>
    <cellStyle name="输出 21 3 2" xfId="11137"/>
    <cellStyle name="输出 16 3 2" xfId="11138"/>
    <cellStyle name="注释 11 5 21" xfId="11139"/>
    <cellStyle name="注释 11 5 16" xfId="11140"/>
    <cellStyle name="好_34青海" xfId="11141"/>
    <cellStyle name="注释 6 4 20" xfId="11142"/>
    <cellStyle name="注释 6 4 15" xfId="11143"/>
    <cellStyle name="好_530623_2006年县级财政报表附表" xfId="11144"/>
    <cellStyle name="汇总 10 12" xfId="11145"/>
    <cellStyle name="好_530629_2006年县级财政报表附表" xfId="11146"/>
    <cellStyle name="注释 2 22 3 12" xfId="11147"/>
    <cellStyle name="注释 2 17 3 12" xfId="11148"/>
    <cellStyle name="输入 2 30 3 11" xfId="11149"/>
    <cellStyle name="输入 2 25 3 11" xfId="11150"/>
    <cellStyle name="汇总 2 10 4 32" xfId="11151"/>
    <cellStyle name="汇总 2 10 4 27" xfId="11152"/>
    <cellStyle name="注释 3 2 7" xfId="11153"/>
    <cellStyle name="好_5334_2006年迪庆县级财政报表附表" xfId="11154"/>
    <cellStyle name="输入 10 14" xfId="11155"/>
    <cellStyle name="好_Book1" xfId="11156"/>
    <cellStyle name="好_Book1_1" xfId="11157"/>
    <cellStyle name="输入 18 3 35" xfId="11158"/>
    <cellStyle name="输入 23 3 35" xfId="11159"/>
    <cellStyle name="注释 2 16 9" xfId="11160"/>
    <cellStyle name="注释 2 21 9" xfId="11161"/>
    <cellStyle name="好_Book1_2" xfId="11162"/>
    <cellStyle name="输入 18 3 36" xfId="11163"/>
    <cellStyle name="输入 23 3 36" xfId="11164"/>
    <cellStyle name="好_Book1_Book1" xfId="11165"/>
    <cellStyle name="好_Book2" xfId="11166"/>
    <cellStyle name="好_M01-2(州市补助收入)" xfId="11167"/>
    <cellStyle name="计算 21 3 32" xfId="11168"/>
    <cellStyle name="计算 21 3 27" xfId="11169"/>
    <cellStyle name="计算 16 3 32" xfId="11170"/>
    <cellStyle name="计算 16 3 27" xfId="11171"/>
    <cellStyle name="好_M03" xfId="11172"/>
    <cellStyle name="输出 10 3 30" xfId="11173"/>
    <cellStyle name="输出 10 3 25" xfId="11174"/>
    <cellStyle name="好_本公支" xfId="11175"/>
    <cellStyle name="好_补充表" xfId="11176"/>
    <cellStyle name="输出 14 3 8" xfId="11177"/>
    <cellStyle name="好_不用软件计算9.1不考虑经费管理评价xl" xfId="11178"/>
    <cellStyle name="好_财政供养人员" xfId="11179"/>
    <cellStyle name="计算 2 26 4 34" xfId="11180"/>
    <cellStyle name="计算 2 26 4 29" xfId="11181"/>
    <cellStyle name="好_财政支出对上级的依赖程度" xfId="11182"/>
    <cellStyle name="好_财政支出对上级的依赖程度 2 2" xfId="11183"/>
    <cellStyle name="好_城建部门" xfId="11184"/>
    <cellStyle name="计算 3 23" xfId="11185"/>
    <cellStyle name="计算 3 18" xfId="11186"/>
    <cellStyle name="好_城建部门 2 2" xfId="11187"/>
    <cellStyle name="好_城建部门 2 3" xfId="11188"/>
    <cellStyle name="注释 5 2 3 32" xfId="11189"/>
    <cellStyle name="注释 5 2 3 27" xfId="11190"/>
    <cellStyle name="好_地方配套按人均增幅控制8.31（调整结案率后）xl" xfId="11191"/>
    <cellStyle name="汇总 2 27 4 14" xfId="11192"/>
    <cellStyle name="好_第五部分(才淼、饶永宏）" xfId="11193"/>
    <cellStyle name="计算 14 4 9" xfId="11194"/>
    <cellStyle name="好_第一部分：综合全 2 2" xfId="11195"/>
    <cellStyle name="计算 2 29 3 13" xfId="11196"/>
    <cellStyle name="好_第一部分：综合全 2 3" xfId="11197"/>
    <cellStyle name="计算 2 29 3 14" xfId="11198"/>
    <cellStyle name="好_各市上报2013年收入任务分解落实方案" xfId="11199"/>
    <cellStyle name="好_汇总" xfId="11200"/>
    <cellStyle name="好_汇总-县级财政报表附表" xfId="11201"/>
    <cellStyle name="输出 2 22 4 31" xfId="11202"/>
    <cellStyle name="输出 2 22 4 26" xfId="11203"/>
    <cellStyle name="输出 2 17 4 31" xfId="11204"/>
    <cellStyle name="输出 2 17 4 26" xfId="11205"/>
    <cellStyle name="计算 2 12 3 11" xfId="11206"/>
    <cellStyle name="汇总 2 29 4 7" xfId="11207"/>
    <cellStyle name="好_基础数据分析" xfId="11208"/>
    <cellStyle name="输出 2 2 10" xfId="11209"/>
    <cellStyle name="好_检验表" xfId="11210"/>
    <cellStyle name="计算 20 3 5" xfId="11211"/>
    <cellStyle name="计算 15 3 5" xfId="11212"/>
    <cellStyle name="好_检验表 2" xfId="11213"/>
    <cellStyle name="好_检验表（调整后）" xfId="11214"/>
    <cellStyle name="好_检验表（调整后） 2" xfId="11215"/>
    <cellStyle name="好_检验表（调整后） 2 2" xfId="11216"/>
    <cellStyle name="好_检验表（调整后） 2 3" xfId="11217"/>
    <cellStyle name="输出 22 2 2 12" xfId="11218"/>
    <cellStyle name="输出 17 2 2 12" xfId="11219"/>
    <cellStyle name="好_江西超收收入安排（1-10月份）" xfId="11220"/>
    <cellStyle name="汇总 2 3 4 10" xfId="11221"/>
    <cellStyle name="计算 2 26 3 6" xfId="11222"/>
    <cellStyle name="好_奖励补助测算5.23新" xfId="11223"/>
    <cellStyle name="计算 9 4 46" xfId="11224"/>
    <cellStyle name="计算 2 11 9" xfId="11225"/>
    <cellStyle name="好_奖励补助测算7.23" xfId="11226"/>
    <cellStyle name="计算 7 24" xfId="11227"/>
    <cellStyle name="计算 7 19" xfId="11228"/>
    <cellStyle name="好_教师绩效工资测算表（离退休按各地上报数测算）2009年1月1日" xfId="11229"/>
    <cellStyle name="汇总 2 2 4 20" xfId="11230"/>
    <cellStyle name="汇总 2 2 4 15" xfId="11231"/>
    <cellStyle name="注释 12 2 2 12" xfId="11232"/>
    <cellStyle name="好_教师绩效工资测算表（离退休按各地上报数测算）2009年1月1日 2" xfId="11233"/>
    <cellStyle name="好_教师绩效工资测算表（离退休按各地上报数测算）2009年1月1日 2 3" xfId="11234"/>
    <cellStyle name="汇总 2 9 2 30" xfId="11235"/>
    <cellStyle name="汇总 2 9 2 25" xfId="11236"/>
    <cellStyle name="好_教育厅提供义务教育及高中教师人数（2009年1月6日）" xfId="11237"/>
    <cellStyle name="注释 35 8" xfId="11238"/>
    <cellStyle name="汇总 2 32" xfId="11239"/>
    <cellStyle name="汇总 2 27" xfId="11240"/>
    <cellStyle name="汇总 10 2 4" xfId="11241"/>
    <cellStyle name="计算 2 21 35" xfId="11242"/>
    <cellStyle name="计算 2 16 35" xfId="11243"/>
    <cellStyle name="好_历年教师人数" xfId="11244"/>
    <cellStyle name="汇总 2 32 2" xfId="11245"/>
    <cellStyle name="汇总 2 27 2" xfId="11246"/>
    <cellStyle name="好_历年教师人数 2" xfId="11247"/>
    <cellStyle name="汇总 8 4 34" xfId="11248"/>
    <cellStyle name="汇总 8 4 29" xfId="11249"/>
    <cellStyle name="汇总 2 27 2 2" xfId="11250"/>
    <cellStyle name="好_历年教师人数 2 2" xfId="11251"/>
    <cellStyle name="汇总 8 4 40" xfId="11252"/>
    <cellStyle name="汇总 8 4 35" xfId="11253"/>
    <cellStyle name="汇总 2 27 2 3" xfId="11254"/>
    <cellStyle name="好_历年教师人数 2 3" xfId="11255"/>
    <cellStyle name="汇总 2 7 2 5" xfId="11256"/>
    <cellStyle name="计算 23 3 20" xfId="11257"/>
    <cellStyle name="计算 23 3 15" xfId="11258"/>
    <cellStyle name="计算 18 3 20" xfId="11259"/>
    <cellStyle name="计算 18 3 15" xfId="11260"/>
    <cellStyle name="输出 2 13 7" xfId="11261"/>
    <cellStyle name="好_丽江汇总" xfId="11262"/>
    <cellStyle name="好_丽江汇总 2" xfId="11263"/>
    <cellStyle name="好_丽江汇总 2 2" xfId="11264"/>
    <cellStyle name="好_丽江汇总 2 3" xfId="11265"/>
    <cellStyle name="好_辽宁省2007年1-10月份一般预算收入超收及安排情况统计表" xfId="11266"/>
    <cellStyle name="输入 11 2 40" xfId="11267"/>
    <cellStyle name="输入 11 2 35" xfId="11268"/>
    <cellStyle name="好_平邑" xfId="11269"/>
    <cellStyle name="注释 2 29 2 2 32" xfId="11270"/>
    <cellStyle name="注释 2 29 2 2 27" xfId="11271"/>
    <cellStyle name="输出 10 4 2" xfId="11272"/>
    <cellStyle name="汇总 2 12 3 14" xfId="11273"/>
    <cellStyle name="好_同德" xfId="11274"/>
    <cellStyle name="好_统计表" xfId="11275"/>
    <cellStyle name="好_文体广播部门" xfId="11276"/>
    <cellStyle name="输出 20 2 2 3" xfId="11277"/>
    <cellStyle name="输出 15 2 2 3" xfId="11278"/>
    <cellStyle name="输出 2 4 4 30" xfId="11279"/>
    <cellStyle name="输出 2 4 4 25" xfId="11280"/>
    <cellStyle name="注释 19 2 3 10" xfId="11281"/>
    <cellStyle name="注释 24 2 3 10" xfId="11282"/>
    <cellStyle name="注释 21 2 9" xfId="11283"/>
    <cellStyle name="注释 16 2 9" xfId="11284"/>
    <cellStyle name="好_文体广播部门 2" xfId="11285"/>
    <cellStyle name="输出 2 2 2 36" xfId="11286"/>
    <cellStyle name="好_文体广播部门 2 2" xfId="11287"/>
    <cellStyle name="好_文体广播部门 2 3" xfId="11288"/>
    <cellStyle name="汇总 2 21 2 20" xfId="11289"/>
    <cellStyle name="汇总 2 21 2 15" xfId="11290"/>
    <cellStyle name="汇总 2 16 2 20" xfId="11291"/>
    <cellStyle name="汇总 2 16 2 15" xfId="11292"/>
    <cellStyle name="好_下半年禁毒办案经费分配2544.3万元" xfId="11293"/>
    <cellStyle name="好_下半年禁毒办案经费分配2544.3万元 2" xfId="11294"/>
    <cellStyle name="好_下半年禁毒办案经费分配2544.3万元 2 3" xfId="11295"/>
    <cellStyle name="输出 14 25" xfId="11296"/>
    <cellStyle name="好_县级公安机关公用经费标准奖励测算方案（定稿）" xfId="11297"/>
    <cellStyle name="好_县级基础数据 2" xfId="11298"/>
    <cellStyle name="好_县级基础数据 2 2" xfId="11299"/>
    <cellStyle name="好_县级基础数据 2 3" xfId="11300"/>
    <cellStyle name="好_业务工作量指标" xfId="11301"/>
    <cellStyle name="输出 22 8" xfId="11302"/>
    <cellStyle name="输出 17 8" xfId="11303"/>
    <cellStyle name="汇总 2 2 3 7" xfId="11304"/>
    <cellStyle name="计算 2 2 4 31" xfId="11305"/>
    <cellStyle name="计算 2 2 4 26" xfId="11306"/>
    <cellStyle name="好_义务教育阶段教职工人数（教育厅提供最终）" xfId="11307"/>
    <cellStyle name="输出 20 2 2 23" xfId="11308"/>
    <cellStyle name="输出 20 2 2 18" xfId="11309"/>
    <cellStyle name="输出 15 2 2 23" xfId="11310"/>
    <cellStyle name="输出 15 2 2 18" xfId="11311"/>
    <cellStyle name="好_云南农村义务教育统计表" xfId="11312"/>
    <cellStyle name="好_云南省2008年中小学教师人数统计表" xfId="11313"/>
    <cellStyle name="汇总 23 4 14" xfId="11314"/>
    <cellStyle name="汇总 18 4 14" xfId="11315"/>
    <cellStyle name="汇总 2 9 4 49" xfId="11316"/>
    <cellStyle name="好_云南省2008年中小学教师人数统计表 2" xfId="11317"/>
    <cellStyle name="汇总 2 14 21" xfId="11318"/>
    <cellStyle name="汇总 2 14 16" xfId="11319"/>
    <cellStyle name="好_云南省2008年中小学教师人数统计表 2 2" xfId="11320"/>
    <cellStyle name="汇总 2 14 22" xfId="11321"/>
    <cellStyle name="汇总 2 14 17" xfId="11322"/>
    <cellStyle name="好_云南省2008年中小学教师人数统计表 2 3" xfId="11323"/>
    <cellStyle name="输出 2 28 2 2 20" xfId="11324"/>
    <cellStyle name="输出 2 28 2 2 15" xfId="11325"/>
    <cellStyle name="好_云南省2008年转移支付测算——州市本级考核部分及政策性测算" xfId="11326"/>
    <cellStyle name="好_指标四" xfId="11327"/>
    <cellStyle name="输出 2 4 2 13" xfId="11328"/>
    <cellStyle name="好_指标五" xfId="11329"/>
    <cellStyle name="计算 2 26 3 7" xfId="11330"/>
    <cellStyle name="好_指标五 2" xfId="11331"/>
    <cellStyle name="计算 9 4 47" xfId="11332"/>
    <cellStyle name="好_指标五 2 2" xfId="11333"/>
    <cellStyle name="注释 2 26 2 4" xfId="11334"/>
    <cellStyle name="汇总 2 14 3 6" xfId="11335"/>
    <cellStyle name="好_指标五 2 3" xfId="11336"/>
    <cellStyle name="注释 2 26 2 5" xfId="11337"/>
    <cellStyle name="汇总 2 14 3 7" xfId="11338"/>
    <cellStyle name="好_自治区本级政府性基金情况表" xfId="11339"/>
    <cellStyle name="注释 2 7 2 4 21" xfId="11340"/>
    <cellStyle name="注释 2 7 2 4 16" xfId="11341"/>
    <cellStyle name="后继超级链接" xfId="11342"/>
    <cellStyle name="后继超链接" xfId="11343"/>
    <cellStyle name="计算 14 31" xfId="11344"/>
    <cellStyle name="计算 14 26" xfId="11345"/>
    <cellStyle name="输入 2 28 2 38" xfId="11346"/>
    <cellStyle name="输入 2 28 2 43" xfId="11347"/>
    <cellStyle name="汇总 10" xfId="11348"/>
    <cellStyle name="汇总 10 10" xfId="11349"/>
    <cellStyle name="汇总 10 11" xfId="11350"/>
    <cellStyle name="汇总 10 13" xfId="11351"/>
    <cellStyle name="汇总 24 2 2" xfId="11352"/>
    <cellStyle name="汇总 19 2 2" xfId="11353"/>
    <cellStyle name="注释 2 15 2 4 35" xfId="11354"/>
    <cellStyle name="注释 2 15 2 4 40" xfId="11355"/>
    <cellStyle name="注释 2 20 2 4 35" xfId="11356"/>
    <cellStyle name="注释 2 20 2 4 40" xfId="11357"/>
    <cellStyle name="汇总 10 14" xfId="11358"/>
    <cellStyle name="汇总 24 2 3" xfId="11359"/>
    <cellStyle name="汇总 19 2 3" xfId="11360"/>
    <cellStyle name="注释 2 15 2 4 36" xfId="11361"/>
    <cellStyle name="注释 2 15 2 4 41" xfId="11362"/>
    <cellStyle name="注释 2 20 2 4 36" xfId="11363"/>
    <cellStyle name="注释 2 20 2 4 41" xfId="11364"/>
    <cellStyle name="汇总 10 20" xfId="11365"/>
    <cellStyle name="汇总 10 15" xfId="11366"/>
    <cellStyle name="汇总 24 2 4" xfId="11367"/>
    <cellStyle name="汇总 19 2 4" xfId="11368"/>
    <cellStyle name="注释 2 15 2 4 37" xfId="11369"/>
    <cellStyle name="注释 2 15 2 4 42" xfId="11370"/>
    <cellStyle name="注释 2 20 2 4 37" xfId="11371"/>
    <cellStyle name="注释 2 20 2 4 42" xfId="11372"/>
    <cellStyle name="汇总 10 21" xfId="11373"/>
    <cellStyle name="汇总 10 16" xfId="11374"/>
    <cellStyle name="汇总 24 2 5" xfId="11375"/>
    <cellStyle name="汇总 19 2 5" xfId="11376"/>
    <cellStyle name="注释 2 15 2 4 38" xfId="11377"/>
    <cellStyle name="注释 2 15 2 4 43" xfId="11378"/>
    <cellStyle name="注释 2 20 2 4 38" xfId="11379"/>
    <cellStyle name="注释 2 20 2 4 43" xfId="11380"/>
    <cellStyle name="汇总 10 22" xfId="11381"/>
    <cellStyle name="汇总 10 17" xfId="11382"/>
    <cellStyle name="汇总 24 2 6" xfId="11383"/>
    <cellStyle name="汇总 19 2 6" xfId="11384"/>
    <cellStyle name="注释 2 15 2 4 39" xfId="11385"/>
    <cellStyle name="注释 2 15 2 4 44" xfId="11386"/>
    <cellStyle name="注释 2 20 2 4 39" xfId="11387"/>
    <cellStyle name="注释 2 20 2 4 44" xfId="11388"/>
    <cellStyle name="汇总 10 23" xfId="11389"/>
    <cellStyle name="汇总 10 18" xfId="11390"/>
    <cellStyle name="汇总 24 2 7" xfId="11391"/>
    <cellStyle name="汇总 19 2 7" xfId="11392"/>
    <cellStyle name="注释 2 15 2 4 45" xfId="11393"/>
    <cellStyle name="注释 2 20 2 4 45" xfId="11394"/>
    <cellStyle name="汇总 10 24" xfId="11395"/>
    <cellStyle name="汇总 10 19" xfId="11396"/>
    <cellStyle name="汇总 10 2 10" xfId="11397"/>
    <cellStyle name="汇总 10 2 11" xfId="11398"/>
    <cellStyle name="汇总 2 6 2" xfId="11399"/>
    <cellStyle name="汇总 10 2 12" xfId="11400"/>
    <cellStyle name="汇总 2 6 3" xfId="11401"/>
    <cellStyle name="汇总 10 2 13" xfId="11402"/>
    <cellStyle name="汇总 2 30" xfId="11403"/>
    <cellStyle name="汇总 2 25" xfId="11404"/>
    <cellStyle name="汇总 10 2 2" xfId="11405"/>
    <cellStyle name="计算 2 21 33" xfId="11406"/>
    <cellStyle name="计算 2 21 28" xfId="11407"/>
    <cellStyle name="计算 2 16 33" xfId="11408"/>
    <cellStyle name="计算 2 16 28" xfId="11409"/>
    <cellStyle name="汇总 10 2 33" xfId="11410"/>
    <cellStyle name="汇总 10 2 28" xfId="11411"/>
    <cellStyle name="汇总 10 2 34" xfId="11412"/>
    <cellStyle name="汇总 10 2 29" xfId="11413"/>
    <cellStyle name="汇总 2 31" xfId="11414"/>
    <cellStyle name="汇总 2 26" xfId="11415"/>
    <cellStyle name="汇总 10 2 3" xfId="11416"/>
    <cellStyle name="计算 2 21 34" xfId="11417"/>
    <cellStyle name="计算 2 21 29" xfId="11418"/>
    <cellStyle name="计算 2 16 34" xfId="11419"/>
    <cellStyle name="计算 2 16 29" xfId="11420"/>
    <cellStyle name="输出 2 3 2 2" xfId="11421"/>
    <cellStyle name="汇总 2 33" xfId="11422"/>
    <cellStyle name="汇总 2 28" xfId="11423"/>
    <cellStyle name="汇总 10 2 5" xfId="11424"/>
    <cellStyle name="计算 2 21 36" xfId="11425"/>
    <cellStyle name="计算 2 16 36" xfId="11426"/>
    <cellStyle name="输出 2 3 2 3" xfId="11427"/>
    <cellStyle name="汇总 2 34" xfId="11428"/>
    <cellStyle name="汇总 2 29" xfId="11429"/>
    <cellStyle name="汇总 10 2 6" xfId="11430"/>
    <cellStyle name="计算 2 21 37" xfId="11431"/>
    <cellStyle name="计算 2 16 37" xfId="11432"/>
    <cellStyle name="输出 2 3 2 5" xfId="11433"/>
    <cellStyle name="汇总 2 41" xfId="11434"/>
    <cellStyle name="汇总 2 36" xfId="11435"/>
    <cellStyle name="汇总 10 2 8" xfId="11436"/>
    <cellStyle name="计算 2 21 39" xfId="11437"/>
    <cellStyle name="计算 2 16 39" xfId="11438"/>
    <cellStyle name="输出 2 3 2 6" xfId="11439"/>
    <cellStyle name="汇总 2 42" xfId="11440"/>
    <cellStyle name="汇总 2 37" xfId="11441"/>
    <cellStyle name="汇总 10 2 9" xfId="11442"/>
    <cellStyle name="汇总 24 2 8" xfId="11443"/>
    <cellStyle name="汇总 19 2 8" xfId="11444"/>
    <cellStyle name="注释 2 15 2 4 46" xfId="11445"/>
    <cellStyle name="注释 2 20 2 4 46" xfId="11446"/>
    <cellStyle name="汇总 10 25" xfId="11447"/>
    <cellStyle name="汇总 24 2 9" xfId="11448"/>
    <cellStyle name="汇总 19 2 9" xfId="11449"/>
    <cellStyle name="汇总 10 26" xfId="11450"/>
    <cellStyle name="汇总 10 3 10" xfId="11451"/>
    <cellStyle name="汇总 10 3 11" xfId="11452"/>
    <cellStyle name="汇总 10 3 12" xfId="11453"/>
    <cellStyle name="汇总 10 3 13" xfId="11454"/>
    <cellStyle name="汇总 10 3 14" xfId="11455"/>
    <cellStyle name="汇总 10 3 20" xfId="11456"/>
    <cellStyle name="汇总 10 3 15" xfId="11457"/>
    <cellStyle name="汇总 10 3 21" xfId="11458"/>
    <cellStyle name="汇总 10 3 16" xfId="11459"/>
    <cellStyle name="汇总 10 3 22" xfId="11460"/>
    <cellStyle name="汇总 10 3 17" xfId="11461"/>
    <cellStyle name="汇总 10 3 23" xfId="11462"/>
    <cellStyle name="汇总 10 3 18" xfId="11463"/>
    <cellStyle name="汇总 10 3 24" xfId="11464"/>
    <cellStyle name="汇总 10 3 19" xfId="11465"/>
    <cellStyle name="汇总 10 3 2" xfId="11466"/>
    <cellStyle name="汇总 10 3 30" xfId="11467"/>
    <cellStyle name="汇总 10 3 25" xfId="11468"/>
    <cellStyle name="汇总 10 3 31" xfId="11469"/>
    <cellStyle name="汇总 10 3 26" xfId="11470"/>
    <cellStyle name="汇总 10 3 32" xfId="11471"/>
    <cellStyle name="汇总 10 3 27" xfId="11472"/>
    <cellStyle name="汇总 10 3 33" xfId="11473"/>
    <cellStyle name="汇总 10 3 28" xfId="11474"/>
    <cellStyle name="汇总 10 3 34" xfId="11475"/>
    <cellStyle name="汇总 10 3 29" xfId="11476"/>
    <cellStyle name="汇总 10 3 3" xfId="11477"/>
    <cellStyle name="输出 2 3 3 10" xfId="11478"/>
    <cellStyle name="汇总 10 3 35" xfId="11479"/>
    <cellStyle name="汇总 10 3 4" xfId="11480"/>
    <cellStyle name="输出 2 3 3 2" xfId="11481"/>
    <cellStyle name="汇总 10 3 5" xfId="11482"/>
    <cellStyle name="输出 2 3 3 3" xfId="11483"/>
    <cellStyle name="汇总 10 3 6" xfId="11484"/>
    <cellStyle name="输出 2 3 3 4" xfId="11485"/>
    <cellStyle name="汇总 10 3 7" xfId="11486"/>
    <cellStyle name="输出 2 3 3 5" xfId="11487"/>
    <cellStyle name="汇总 10 3 8" xfId="11488"/>
    <cellStyle name="输出 2 3 3 6" xfId="11489"/>
    <cellStyle name="汇总 10 3 9" xfId="11490"/>
    <cellStyle name="汇总 10 4 10" xfId="11491"/>
    <cellStyle name="汇总 10 4 11" xfId="11492"/>
    <cellStyle name="汇总 10 4 12" xfId="11493"/>
    <cellStyle name="汇总 10 4 13" xfId="11494"/>
    <cellStyle name="汇总 10 4 14" xfId="11495"/>
    <cellStyle name="汇总 10 4 20" xfId="11496"/>
    <cellStyle name="汇总 10 4 15" xfId="11497"/>
    <cellStyle name="汇总 10 4 21" xfId="11498"/>
    <cellStyle name="汇总 10 4 16" xfId="11499"/>
    <cellStyle name="汇总 10 4 22" xfId="11500"/>
    <cellStyle name="汇总 10 4 17" xfId="11501"/>
    <cellStyle name="汇总 10 4 23" xfId="11502"/>
    <cellStyle name="汇总 10 4 18" xfId="11503"/>
    <cellStyle name="汇总 10 4 24" xfId="11504"/>
    <cellStyle name="汇总 10 4 19" xfId="11505"/>
    <cellStyle name="输入 11 7" xfId="11506"/>
    <cellStyle name="汇总 2 24 3 35" xfId="11507"/>
    <cellStyle name="汇总 2 19 3 35" xfId="11508"/>
    <cellStyle name="汇总 10 4 2" xfId="11509"/>
    <cellStyle name="汇总 10 4 30" xfId="11510"/>
    <cellStyle name="汇总 10 4 25" xfId="11511"/>
    <cellStyle name="汇总 10 4 31" xfId="11512"/>
    <cellStyle name="汇总 10 4 26" xfId="11513"/>
    <cellStyle name="汇总 10 4 32" xfId="11514"/>
    <cellStyle name="汇总 10 4 27" xfId="11515"/>
    <cellStyle name="汇总 10 4 33" xfId="11516"/>
    <cellStyle name="汇总 10 4 28" xfId="11517"/>
    <cellStyle name="汇总 10 4 34" xfId="11518"/>
    <cellStyle name="汇总 10 4 29" xfId="11519"/>
    <cellStyle name="汇总 10 4 3" xfId="11520"/>
    <cellStyle name="输出 2 3 4 10" xfId="11521"/>
    <cellStyle name="汇总 10 4 40" xfId="11522"/>
    <cellStyle name="汇总 10 4 35" xfId="11523"/>
    <cellStyle name="输出 2 3 4 11" xfId="11524"/>
    <cellStyle name="汇总 10 4 41" xfId="11525"/>
    <cellStyle name="汇总 10 4 36" xfId="11526"/>
    <cellStyle name="输出 2 3 4 12" xfId="11527"/>
    <cellStyle name="汇总 10 4 42" xfId="11528"/>
    <cellStyle name="汇总 10 4 37" xfId="11529"/>
    <cellStyle name="输出 2 3 4 13" xfId="11530"/>
    <cellStyle name="汇总 10 4 43" xfId="11531"/>
    <cellStyle name="汇总 10 4 38" xfId="11532"/>
    <cellStyle name="输出 2 3 4 14" xfId="11533"/>
    <cellStyle name="汇总 10 4 44" xfId="11534"/>
    <cellStyle name="汇总 10 4 39" xfId="11535"/>
    <cellStyle name="汇总 10 4 4" xfId="11536"/>
    <cellStyle name="输出 2 3 4 20" xfId="11537"/>
    <cellStyle name="输出 2 3 4 15" xfId="11538"/>
    <cellStyle name="汇总 10 4 45" xfId="11539"/>
    <cellStyle name="输出 2 3 4 21" xfId="11540"/>
    <cellStyle name="输出 2 3 4 16" xfId="11541"/>
    <cellStyle name="汇总 10 4 46" xfId="11542"/>
    <cellStyle name="输出 2 3 4 22" xfId="11543"/>
    <cellStyle name="输出 2 3 4 17" xfId="11544"/>
    <cellStyle name="汇总 10 4 47" xfId="11545"/>
    <cellStyle name="输出 2 3 4 23" xfId="11546"/>
    <cellStyle name="输出 2 3 4 18" xfId="11547"/>
    <cellStyle name="汇总 10 4 48" xfId="11548"/>
    <cellStyle name="输出 2 3 4 24" xfId="11549"/>
    <cellStyle name="输出 2 3 4 19" xfId="11550"/>
    <cellStyle name="汇总 10 4 49" xfId="11551"/>
    <cellStyle name="输出 2 3 4 3" xfId="11552"/>
    <cellStyle name="汇总 10 4 6" xfId="11553"/>
    <cellStyle name="汇总 11" xfId="11554"/>
    <cellStyle name="汇总 11 10" xfId="11555"/>
    <cellStyle name="汇总 11 11" xfId="11556"/>
    <cellStyle name="汇总 11 12" xfId="11557"/>
    <cellStyle name="汇总 11 13" xfId="11558"/>
    <cellStyle name="汇总 11 14" xfId="11559"/>
    <cellStyle name="汇总 11 20" xfId="11560"/>
    <cellStyle name="汇总 11 15" xfId="11561"/>
    <cellStyle name="注释 24 2 10" xfId="11562"/>
    <cellStyle name="注释 19 2 10" xfId="11563"/>
    <cellStyle name="汇总 11 21" xfId="11564"/>
    <cellStyle name="汇总 11 16" xfId="11565"/>
    <cellStyle name="注释 24 2 12" xfId="11566"/>
    <cellStyle name="注释 19 2 12" xfId="11567"/>
    <cellStyle name="汇总 11 23" xfId="11568"/>
    <cellStyle name="汇总 11 18" xfId="11569"/>
    <cellStyle name="汇总 11 2 10" xfId="11570"/>
    <cellStyle name="汇总 11 2 11" xfId="11571"/>
    <cellStyle name="汇总 11 2 12" xfId="11572"/>
    <cellStyle name="汇总 11 2 13" xfId="11573"/>
    <cellStyle name="汇总 11 2 14" xfId="11574"/>
    <cellStyle name="汇总 11 2 20" xfId="11575"/>
    <cellStyle name="汇总 11 2 15" xfId="11576"/>
    <cellStyle name="汇总 11 2 21" xfId="11577"/>
    <cellStyle name="汇总 11 2 16" xfId="11578"/>
    <cellStyle name="输出 2 12 2 2" xfId="11579"/>
    <cellStyle name="汇总 11 2 22" xfId="11580"/>
    <cellStyle name="汇总 11 2 17" xfId="11581"/>
    <cellStyle name="输出 2 12 2 3" xfId="11582"/>
    <cellStyle name="汇总 11 2 23" xfId="11583"/>
    <cellStyle name="汇总 11 2 18" xfId="11584"/>
    <cellStyle name="输出 2 12 2 4" xfId="11585"/>
    <cellStyle name="汇总 11 2 24" xfId="11586"/>
    <cellStyle name="汇总 11 2 19" xfId="11587"/>
    <cellStyle name="汇总 7 25" xfId="11588"/>
    <cellStyle name="汇总 11 2 2" xfId="11589"/>
    <cellStyle name="注释 2 12 2 4 34" xfId="11590"/>
    <cellStyle name="注释 2 12 2 4 29" xfId="11591"/>
    <cellStyle name="计算 2 31 33" xfId="11592"/>
    <cellStyle name="计算 2 31 28" xfId="11593"/>
    <cellStyle name="计算 2 26 33" xfId="11594"/>
    <cellStyle name="计算 2 26 28" xfId="11595"/>
    <cellStyle name="输出 2 12 2 5" xfId="11596"/>
    <cellStyle name="汇总 11 2 30" xfId="11597"/>
    <cellStyle name="汇总 11 2 25" xfId="11598"/>
    <cellStyle name="输出 2 12 2 6" xfId="11599"/>
    <cellStyle name="汇总 11 2 31" xfId="11600"/>
    <cellStyle name="汇总 11 2 26" xfId="11601"/>
    <cellStyle name="输出 2 12 2 7" xfId="11602"/>
    <cellStyle name="汇总 11 2 32" xfId="11603"/>
    <cellStyle name="汇总 11 2 27" xfId="11604"/>
    <cellStyle name="输出 2 12 2 8" xfId="11605"/>
    <cellStyle name="汇总 11 2 33" xfId="11606"/>
    <cellStyle name="汇总 11 2 28" xfId="11607"/>
    <cellStyle name="输出 2 12 2 9" xfId="11608"/>
    <cellStyle name="汇总 11 2 34" xfId="11609"/>
    <cellStyle name="汇总 11 2 29" xfId="11610"/>
    <cellStyle name="汇总 7 26" xfId="11611"/>
    <cellStyle name="汇总 11 2 3" xfId="11612"/>
    <cellStyle name="注释 2 12 2 4 40" xfId="11613"/>
    <cellStyle name="注释 2 12 2 4 35" xfId="11614"/>
    <cellStyle name="计算 2 31 34" xfId="11615"/>
    <cellStyle name="计算 2 31 29" xfId="11616"/>
    <cellStyle name="计算 2 26 34" xfId="11617"/>
    <cellStyle name="计算 2 26 29" xfId="11618"/>
    <cellStyle name="输出 2 4 2 10" xfId="11619"/>
    <cellStyle name="汇总 11 2 35" xfId="11620"/>
    <cellStyle name="汇总 11 2 4" xfId="11621"/>
    <cellStyle name="注释 2 12 2 4 41" xfId="11622"/>
    <cellStyle name="注释 2 12 2 4 36" xfId="11623"/>
    <cellStyle name="计算 2 31 40" xfId="11624"/>
    <cellStyle name="计算 2 31 35" xfId="11625"/>
    <cellStyle name="计算 2 26 35" xfId="11626"/>
    <cellStyle name="输出 2 4 2 2" xfId="11627"/>
    <cellStyle name="汇总 11 2 5" xfId="11628"/>
    <cellStyle name="注释 2 12 2 4 42" xfId="11629"/>
    <cellStyle name="注释 2 12 2 4 37" xfId="11630"/>
    <cellStyle name="计算 2 31 41" xfId="11631"/>
    <cellStyle name="计算 2 31 36" xfId="11632"/>
    <cellStyle name="计算 2 26 36" xfId="11633"/>
    <cellStyle name="输出 2 4 2 3" xfId="11634"/>
    <cellStyle name="汇总 11 2 6" xfId="11635"/>
    <cellStyle name="注释 2 12 2 4 43" xfId="11636"/>
    <cellStyle name="注释 2 12 2 4 38" xfId="11637"/>
    <cellStyle name="计算 2 31 42" xfId="11638"/>
    <cellStyle name="计算 2 31 37" xfId="11639"/>
    <cellStyle name="计算 2 26 37" xfId="11640"/>
    <cellStyle name="输出 2 4 2 4" xfId="11641"/>
    <cellStyle name="汇总 11 2 7" xfId="11642"/>
    <cellStyle name="注释 2 12 2 4 44" xfId="11643"/>
    <cellStyle name="注释 2 12 2 4 39" xfId="11644"/>
    <cellStyle name="计算 2 31 43" xfId="11645"/>
    <cellStyle name="计算 2 31 38" xfId="11646"/>
    <cellStyle name="计算 2 26 38" xfId="11647"/>
    <cellStyle name="输出 2 4 2 5" xfId="11648"/>
    <cellStyle name="汇总 11 2 8" xfId="11649"/>
    <cellStyle name="注释 2 12 2 4 45" xfId="11650"/>
    <cellStyle name="计算 2 31 44" xfId="11651"/>
    <cellStyle name="计算 2 31 39" xfId="11652"/>
    <cellStyle name="计算 2 26 39" xfId="11653"/>
    <cellStyle name="输出 2 4 2 6" xfId="11654"/>
    <cellStyle name="汇总 11 2 9" xfId="11655"/>
    <cellStyle name="注释 2 12 2 4 46" xfId="11656"/>
    <cellStyle name="计算 2 31 45" xfId="11657"/>
    <cellStyle name="注释 24 2 14" xfId="11658"/>
    <cellStyle name="注释 19 2 14" xfId="11659"/>
    <cellStyle name="汇总 11 25" xfId="11660"/>
    <cellStyle name="注释 24 2 20" xfId="11661"/>
    <cellStyle name="注释 24 2 15" xfId="11662"/>
    <cellStyle name="注释 19 2 20" xfId="11663"/>
    <cellStyle name="注释 19 2 15" xfId="11664"/>
    <cellStyle name="汇总 11 26" xfId="11665"/>
    <cellStyle name="汇总 11 3 10" xfId="11666"/>
    <cellStyle name="汇总 11 3 11" xfId="11667"/>
    <cellStyle name="汇总 11 3 12" xfId="11668"/>
    <cellStyle name="汇总 11 3 13" xfId="11669"/>
    <cellStyle name="汇总 11 3 14" xfId="11670"/>
    <cellStyle name="汇总 11 3 20" xfId="11671"/>
    <cellStyle name="汇总 11 3 15" xfId="11672"/>
    <cellStyle name="汇总 11 3 21" xfId="11673"/>
    <cellStyle name="汇总 11 3 16" xfId="11674"/>
    <cellStyle name="汇总 11 3 22" xfId="11675"/>
    <cellStyle name="汇总 11 3 17" xfId="11676"/>
    <cellStyle name="汇总 11 3 23" xfId="11677"/>
    <cellStyle name="汇总 11 3 18" xfId="11678"/>
    <cellStyle name="汇总 11 3 24" xfId="11679"/>
    <cellStyle name="汇总 11 3 19" xfId="11680"/>
    <cellStyle name="汇总 11 3 30" xfId="11681"/>
    <cellStyle name="汇总 11 3 25" xfId="11682"/>
    <cellStyle name="汇总 11 4 10" xfId="11683"/>
    <cellStyle name="汇总 11 4 11" xfId="11684"/>
    <cellStyle name="汇总 11 4 12" xfId="11685"/>
    <cellStyle name="汇总 11 4 13" xfId="11686"/>
    <cellStyle name="汇总 11 4 14" xfId="11687"/>
    <cellStyle name="汇总 11 4 20" xfId="11688"/>
    <cellStyle name="汇总 11 4 15" xfId="11689"/>
    <cellStyle name="汇总 11 4 21" xfId="11690"/>
    <cellStyle name="汇总 11 4 16" xfId="11691"/>
    <cellStyle name="汇总 11 4 22" xfId="11692"/>
    <cellStyle name="汇总 11 4 17" xfId="11693"/>
    <cellStyle name="汇总 11 4 23" xfId="11694"/>
    <cellStyle name="汇总 11 4 18" xfId="11695"/>
    <cellStyle name="汇总 11 4 24" xfId="11696"/>
    <cellStyle name="汇总 11 4 19" xfId="11697"/>
    <cellStyle name="汇总 11 4 30" xfId="11698"/>
    <cellStyle name="汇总 11 4 25" xfId="11699"/>
    <cellStyle name="汇总 11 4 31" xfId="11700"/>
    <cellStyle name="汇总 11 4 26" xfId="11701"/>
    <cellStyle name="汇总 11 4 32" xfId="11702"/>
    <cellStyle name="汇总 11 4 27" xfId="11703"/>
    <cellStyle name="汇总 11 4 33" xfId="11704"/>
    <cellStyle name="汇总 11 4 28" xfId="11705"/>
    <cellStyle name="汇总 11 4 34" xfId="11706"/>
    <cellStyle name="汇总 11 4 29" xfId="11707"/>
    <cellStyle name="输出 2 4 4 10" xfId="11708"/>
    <cellStyle name="汇总 11 4 40" xfId="11709"/>
    <cellStyle name="汇总 11 4 35" xfId="11710"/>
    <cellStyle name="输出 2 4 4 11" xfId="11711"/>
    <cellStyle name="汇总 11 4 41" xfId="11712"/>
    <cellStyle name="汇总 11 4 36" xfId="11713"/>
    <cellStyle name="输出 2 4 4 12" xfId="11714"/>
    <cellStyle name="汇总 11 4 42" xfId="11715"/>
    <cellStyle name="汇总 11 4 37" xfId="11716"/>
    <cellStyle name="输出 2 4 4 13" xfId="11717"/>
    <cellStyle name="汇总 11 4 43" xfId="11718"/>
    <cellStyle name="汇总 11 4 38" xfId="11719"/>
    <cellStyle name="输出 2 4 4 14" xfId="11720"/>
    <cellStyle name="汇总 11 4 44" xfId="11721"/>
    <cellStyle name="汇总 11 4 39" xfId="11722"/>
    <cellStyle name="输出 2 4 4 20" xfId="11723"/>
    <cellStyle name="输出 2 4 4 15" xfId="11724"/>
    <cellStyle name="汇总 11 4 45" xfId="11725"/>
    <cellStyle name="输出 2 4 4 21" xfId="11726"/>
    <cellStyle name="输出 2 4 4 16" xfId="11727"/>
    <cellStyle name="汇总 11 4 46" xfId="11728"/>
    <cellStyle name="输出 2 4 4 22" xfId="11729"/>
    <cellStyle name="输出 2 4 4 17" xfId="11730"/>
    <cellStyle name="汇总 11 4 47" xfId="11731"/>
    <cellStyle name="输出 2 4 4 23" xfId="11732"/>
    <cellStyle name="输出 2 4 4 18" xfId="11733"/>
    <cellStyle name="汇总 11 4 48" xfId="11734"/>
    <cellStyle name="输出 20 2 2 2" xfId="11735"/>
    <cellStyle name="输出 15 2 2 2" xfId="11736"/>
    <cellStyle name="输出 2 4 4 24" xfId="11737"/>
    <cellStyle name="输出 2 4 4 19" xfId="11738"/>
    <cellStyle name="汇总 11 4 49" xfId="11739"/>
    <cellStyle name="汇总 11 7" xfId="11740"/>
    <cellStyle name="汇总 11 8" xfId="11741"/>
    <cellStyle name="汇总 11 9" xfId="11742"/>
    <cellStyle name="汇总 12" xfId="11743"/>
    <cellStyle name="汇总 12 10" xfId="11744"/>
    <cellStyle name="汇总 12 11" xfId="11745"/>
    <cellStyle name="汇总 12 12" xfId="11746"/>
    <cellStyle name="计算 2 23 3 2" xfId="11747"/>
    <cellStyle name="计算 2 18 3 2" xfId="11748"/>
    <cellStyle name="汇总 12 13" xfId="11749"/>
    <cellStyle name="计算 2 23 3 3" xfId="11750"/>
    <cellStyle name="计算 2 18 3 3" xfId="11751"/>
    <cellStyle name="汇总 12 14" xfId="11752"/>
    <cellStyle name="计算 2 23 3 4" xfId="11753"/>
    <cellStyle name="计算 2 18 3 4" xfId="11754"/>
    <cellStyle name="汇总 12 20" xfId="11755"/>
    <cellStyle name="汇总 12 15" xfId="11756"/>
    <cellStyle name="计算 2 23 3 5" xfId="11757"/>
    <cellStyle name="计算 2 18 3 5" xfId="11758"/>
    <cellStyle name="注释 24 3 10" xfId="11759"/>
    <cellStyle name="注释 19 3 10" xfId="11760"/>
    <cellStyle name="汇总 12 21" xfId="11761"/>
    <cellStyle name="汇总 12 16" xfId="11762"/>
    <cellStyle name="计算 2 23 3 6" xfId="11763"/>
    <cellStyle name="计算 2 18 3 6" xfId="11764"/>
    <cellStyle name="注释 24 3 12" xfId="11765"/>
    <cellStyle name="注释 19 3 12" xfId="11766"/>
    <cellStyle name="汇总 12 23" xfId="11767"/>
    <cellStyle name="汇总 12 18" xfId="11768"/>
    <cellStyle name="计算 2 23 3 8" xfId="11769"/>
    <cellStyle name="计算 2 18 3 8" xfId="11770"/>
    <cellStyle name="汇总 12 2" xfId="11771"/>
    <cellStyle name="汇总 12 2 11" xfId="11772"/>
    <cellStyle name="汇总 12 2 12" xfId="11773"/>
    <cellStyle name="汇总 12 2 13" xfId="11774"/>
    <cellStyle name="汇总 12 2 14" xfId="11775"/>
    <cellStyle name="汇总 12 2 20" xfId="11776"/>
    <cellStyle name="汇总 12 2 15" xfId="11777"/>
    <cellStyle name="输出 2 22 2 2" xfId="11778"/>
    <cellStyle name="输出 2 17 2 2" xfId="11779"/>
    <cellStyle name="汇总 12 2 22" xfId="11780"/>
    <cellStyle name="汇总 12 2 17" xfId="11781"/>
    <cellStyle name="输出 2 22 2 3" xfId="11782"/>
    <cellStyle name="输出 2 17 2 3" xfId="11783"/>
    <cellStyle name="汇总 12 2 23" xfId="11784"/>
    <cellStyle name="汇总 12 2 18" xfId="11785"/>
    <cellStyle name="输出 2 22 2 4" xfId="11786"/>
    <cellStyle name="输出 2 17 2 4" xfId="11787"/>
    <cellStyle name="汇总 12 2 24" xfId="11788"/>
    <cellStyle name="汇总 12 2 19" xfId="11789"/>
    <cellStyle name="汇总 12 2 2" xfId="11790"/>
    <cellStyle name="输出 13 4 22" xfId="11791"/>
    <cellStyle name="输出 13 4 17" xfId="11792"/>
    <cellStyle name="输出 2 22 2 5" xfId="11793"/>
    <cellStyle name="输出 2 17 2 5" xfId="11794"/>
    <cellStyle name="汇总 12 2 30" xfId="11795"/>
    <cellStyle name="汇总 12 2 25" xfId="11796"/>
    <cellStyle name="输出 2 22 2 6" xfId="11797"/>
    <cellStyle name="输出 2 17 2 6" xfId="11798"/>
    <cellStyle name="链接单元格 2_本公支" xfId="11799"/>
    <cellStyle name="汇总 12 2 31" xfId="11800"/>
    <cellStyle name="汇总 12 2 26" xfId="11801"/>
    <cellStyle name="输出 2 22 2 7" xfId="11802"/>
    <cellStyle name="输出 2 17 2 7" xfId="11803"/>
    <cellStyle name="汇总 12 2 32" xfId="11804"/>
    <cellStyle name="汇总 12 2 27" xfId="11805"/>
    <cellStyle name="输出 2 22 2 8" xfId="11806"/>
    <cellStyle name="输出 2 17 2 8" xfId="11807"/>
    <cellStyle name="汇总 12 2 33" xfId="11808"/>
    <cellStyle name="汇总 12 2 28" xfId="11809"/>
    <cellStyle name="输出 2 22 2 9" xfId="11810"/>
    <cellStyle name="输出 2 17 2 9" xfId="11811"/>
    <cellStyle name="汇总 12 2 34" xfId="11812"/>
    <cellStyle name="汇总 12 2 29" xfId="11813"/>
    <cellStyle name="汇总 12 2 3" xfId="11814"/>
    <cellStyle name="输出 13 4 23" xfId="11815"/>
    <cellStyle name="输出 13 4 18" xfId="11816"/>
    <cellStyle name="输出 2 5 2 2" xfId="11817"/>
    <cellStyle name="汇总 12 2 5" xfId="11818"/>
    <cellStyle name="输出 13 4 30" xfId="11819"/>
    <cellStyle name="输出 13 4 25" xfId="11820"/>
    <cellStyle name="输出 2 5 2 3" xfId="11821"/>
    <cellStyle name="汇总 12 2 6" xfId="11822"/>
    <cellStyle name="输出 13 4 31" xfId="11823"/>
    <cellStyle name="输出 13 4 26" xfId="11824"/>
    <cellStyle name="输出 2 5 2 4" xfId="11825"/>
    <cellStyle name="汇总 12 2 7" xfId="11826"/>
    <cellStyle name="输出 13 4 32" xfId="11827"/>
    <cellStyle name="输出 13 4 27" xfId="11828"/>
    <cellStyle name="输出 2 5 2 5" xfId="11829"/>
    <cellStyle name="汇总 12 2 8" xfId="11830"/>
    <cellStyle name="输出 13 4 33" xfId="11831"/>
    <cellStyle name="输出 13 4 28" xfId="11832"/>
    <cellStyle name="输出 2 5 2 6" xfId="11833"/>
    <cellStyle name="汇总 12 2 9" xfId="11834"/>
    <cellStyle name="输出 13 4 34" xfId="11835"/>
    <cellStyle name="输出 13 4 29" xfId="11836"/>
    <cellStyle name="注释 24 3 14" xfId="11837"/>
    <cellStyle name="注释 19 3 14" xfId="11838"/>
    <cellStyle name="汇总 12 25" xfId="11839"/>
    <cellStyle name="注释 24 3 20" xfId="11840"/>
    <cellStyle name="注释 24 3 15" xfId="11841"/>
    <cellStyle name="注释 19 3 20" xfId="11842"/>
    <cellStyle name="注释 19 3 15" xfId="11843"/>
    <cellStyle name="汇总 12 26" xfId="11844"/>
    <cellStyle name="汇总 12 3" xfId="11845"/>
    <cellStyle name="汇总 12 3 10" xfId="11846"/>
    <cellStyle name="汇总 12 3 11" xfId="11847"/>
    <cellStyle name="汇总 12 3 13" xfId="11848"/>
    <cellStyle name="汇总 12 3 14" xfId="11849"/>
    <cellStyle name="汇总 12 3 20" xfId="11850"/>
    <cellStyle name="汇总 12 3 15" xfId="11851"/>
    <cellStyle name="汇总 12 3 21" xfId="11852"/>
    <cellStyle name="汇总 12 3 16" xfId="11853"/>
    <cellStyle name="汇总 12 3 22" xfId="11854"/>
    <cellStyle name="汇总 12 3 17" xfId="11855"/>
    <cellStyle name="汇总 12 3 23" xfId="11856"/>
    <cellStyle name="汇总 12 3 18" xfId="11857"/>
    <cellStyle name="汇总 12 3 24" xfId="11858"/>
    <cellStyle name="汇总 12 3 19" xfId="11859"/>
    <cellStyle name="汇总 12 3 2" xfId="11860"/>
    <cellStyle name="霓付 [0]_ +Foil &amp; -FOIL &amp; PAPER" xfId="11861"/>
    <cellStyle name="汇总 12 3 30" xfId="11862"/>
    <cellStyle name="汇总 12 3 25" xfId="11863"/>
    <cellStyle name="汇总 12 3 31" xfId="11864"/>
    <cellStyle name="汇总 12 3 26" xfId="11865"/>
    <cellStyle name="汇总 12 3 32" xfId="11866"/>
    <cellStyle name="汇总 12 3 27" xfId="11867"/>
    <cellStyle name="汇总 12 3 33" xfId="11868"/>
    <cellStyle name="汇总 12 3 28" xfId="11869"/>
    <cellStyle name="汇总 12 3 34" xfId="11870"/>
    <cellStyle name="汇总 12 3 29" xfId="11871"/>
    <cellStyle name="汇总 12 3 3" xfId="11872"/>
    <cellStyle name="输出 2 5 3 10" xfId="11873"/>
    <cellStyle name="汇总 12 3 35" xfId="11874"/>
    <cellStyle name="汇总 12 3 4" xfId="11875"/>
    <cellStyle name="输出 2 5 3 2" xfId="11876"/>
    <cellStyle name="汇总 12 3 5" xfId="11877"/>
    <cellStyle name="输出 2 5 3 3" xfId="11878"/>
    <cellStyle name="汇总 12 3 6" xfId="11879"/>
    <cellStyle name="输出 2 5 3 4" xfId="11880"/>
    <cellStyle name="汇总 12 3 7" xfId="11881"/>
    <cellStyle name="输出 2 5 3 5" xfId="11882"/>
    <cellStyle name="汇总 12 3 8" xfId="11883"/>
    <cellStyle name="输出 2 5 3 6" xfId="11884"/>
    <cellStyle name="汇总 12 3 9" xfId="11885"/>
    <cellStyle name="汇总 12 4" xfId="11886"/>
    <cellStyle name="输出 8 2 2 5" xfId="11887"/>
    <cellStyle name="汇总 12 4 10" xfId="11888"/>
    <cellStyle name="输出 8 2 2 6" xfId="11889"/>
    <cellStyle name="汇总 12 4 11" xfId="11890"/>
    <cellStyle name="输出 8 2 2 7" xfId="11891"/>
    <cellStyle name="汇总 12 4 12" xfId="11892"/>
    <cellStyle name="输出 8 2 2 8" xfId="11893"/>
    <cellStyle name="汇总 12 4 13" xfId="11894"/>
    <cellStyle name="输出 8 2 2 9" xfId="11895"/>
    <cellStyle name="汇总 12 4 14" xfId="11896"/>
    <cellStyle name="汇总 12 4 20" xfId="11897"/>
    <cellStyle name="汇总 12 4 15" xfId="11898"/>
    <cellStyle name="汇总 12 4 21" xfId="11899"/>
    <cellStyle name="汇总 12 4 16" xfId="11900"/>
    <cellStyle name="汇总 12 4 22" xfId="11901"/>
    <cellStyle name="汇总 12 4 17" xfId="11902"/>
    <cellStyle name="汇总 12 4 23" xfId="11903"/>
    <cellStyle name="汇总 12 4 18" xfId="11904"/>
    <cellStyle name="汇总 12 4 24" xfId="11905"/>
    <cellStyle name="汇总 12 4 19" xfId="11906"/>
    <cellStyle name="汇总 12 4 2" xfId="11907"/>
    <cellStyle name="汇总 12 4 30" xfId="11908"/>
    <cellStyle name="汇总 12 4 25" xfId="11909"/>
    <cellStyle name="汇总 12 4 31" xfId="11910"/>
    <cellStyle name="汇总 12 4 26" xfId="11911"/>
    <cellStyle name="汇总 12 4 32" xfId="11912"/>
    <cellStyle name="汇总 12 4 27" xfId="11913"/>
    <cellStyle name="汇总 12 4 33" xfId="11914"/>
    <cellStyle name="汇总 12 4 28" xfId="11915"/>
    <cellStyle name="汇总 12 4 34" xfId="11916"/>
    <cellStyle name="汇总 12 4 29" xfId="11917"/>
    <cellStyle name="汇总 12 4 3" xfId="11918"/>
    <cellStyle name="输出 2 5 4 10" xfId="11919"/>
    <cellStyle name="汇总 12 4 40" xfId="11920"/>
    <cellStyle name="汇总 12 4 35" xfId="11921"/>
    <cellStyle name="输出 2 5 4 11" xfId="11922"/>
    <cellStyle name="汇总 12 4 41" xfId="11923"/>
    <cellStyle name="汇总 12 4 36" xfId="11924"/>
    <cellStyle name="输出 2 5 4 12" xfId="11925"/>
    <cellStyle name="汇总 12 4 42" xfId="11926"/>
    <cellStyle name="汇总 12 4 37" xfId="11927"/>
    <cellStyle name="输出 2 5 4 13" xfId="11928"/>
    <cellStyle name="汇总 12 4 43" xfId="11929"/>
    <cellStyle name="汇总 12 4 38" xfId="11930"/>
    <cellStyle name="输出 2 5 4 14" xfId="11931"/>
    <cellStyle name="汇总 12 4 44" xfId="11932"/>
    <cellStyle name="汇总 12 4 39" xfId="11933"/>
    <cellStyle name="汇总 12 4 4" xfId="11934"/>
    <cellStyle name="输出 2 5 4 20" xfId="11935"/>
    <cellStyle name="输出 2 5 4 15" xfId="11936"/>
    <cellStyle name="汇总 12 4 45" xfId="11937"/>
    <cellStyle name="输出 2 5 4 21" xfId="11938"/>
    <cellStyle name="输出 2 5 4 16" xfId="11939"/>
    <cellStyle name="汇总 12 4 46" xfId="11940"/>
    <cellStyle name="输出 2 5 4 22" xfId="11941"/>
    <cellStyle name="输出 2 5 4 17" xfId="11942"/>
    <cellStyle name="汇总 12 4 47" xfId="11943"/>
    <cellStyle name="输出 2 5 4 23" xfId="11944"/>
    <cellStyle name="输出 2 5 4 18" xfId="11945"/>
    <cellStyle name="汇总 12 4 48" xfId="11946"/>
    <cellStyle name="输出 2 5 4 24" xfId="11947"/>
    <cellStyle name="输出 2 5 4 19" xfId="11948"/>
    <cellStyle name="汇总 12 4 49" xfId="11949"/>
    <cellStyle name="输出 2 5 4 2" xfId="11950"/>
    <cellStyle name="汇总 12 4 5" xfId="11951"/>
    <cellStyle name="输出 2 5 4 3" xfId="11952"/>
    <cellStyle name="汇总 12 4 6" xfId="11953"/>
    <cellStyle name="输出 2 5 4 5" xfId="11954"/>
    <cellStyle name="汇总 12 4 8" xfId="11955"/>
    <cellStyle name="输出 2 5 4 6" xfId="11956"/>
    <cellStyle name="汇总 12 4 9" xfId="11957"/>
    <cellStyle name="汇总 12 5" xfId="11958"/>
    <cellStyle name="汇总 12 6" xfId="11959"/>
    <cellStyle name="汇总 12 7" xfId="11960"/>
    <cellStyle name="计算 2 23 10" xfId="11961"/>
    <cellStyle name="计算 2 18 10" xfId="11962"/>
    <cellStyle name="汇总 12 8" xfId="11963"/>
    <cellStyle name="计算 2 23 11" xfId="11964"/>
    <cellStyle name="计算 2 18 11" xfId="11965"/>
    <cellStyle name="汇总 12 9" xfId="11966"/>
    <cellStyle name="计算 2 23 12" xfId="11967"/>
    <cellStyle name="计算 2 18 12" xfId="11968"/>
    <cellStyle name="注释 4 2 2 45" xfId="11969"/>
    <cellStyle name="注释 12 2 3 5" xfId="11970"/>
    <cellStyle name="汇总 13 10" xfId="11971"/>
    <cellStyle name="注释 12 2 3 6" xfId="11972"/>
    <cellStyle name="汇总 13 11" xfId="11973"/>
    <cellStyle name="注释 12 2 3 7" xfId="11974"/>
    <cellStyle name="汇总 13 12" xfId="11975"/>
    <cellStyle name="注释 12 2 3 8" xfId="11976"/>
    <cellStyle name="汇总 13 13" xfId="11977"/>
    <cellStyle name="注释 12 2 3 9" xfId="11978"/>
    <cellStyle name="汇总 13 14" xfId="11979"/>
    <cellStyle name="汇总 13 20" xfId="11980"/>
    <cellStyle name="汇总 13 15" xfId="11981"/>
    <cellStyle name="注释 24 4 10" xfId="11982"/>
    <cellStyle name="注释 19 4 10" xfId="11983"/>
    <cellStyle name="汇总 13 21" xfId="11984"/>
    <cellStyle name="汇总 13 16" xfId="11985"/>
    <cellStyle name="注释 24 4 12" xfId="11986"/>
    <cellStyle name="注释 19 4 12" xfId="11987"/>
    <cellStyle name="汇总 13 23" xfId="11988"/>
    <cellStyle name="汇总 13 18" xfId="11989"/>
    <cellStyle name="注释 4 2 2 6" xfId="11990"/>
    <cellStyle name="汇总 13 2" xfId="11991"/>
    <cellStyle name="汇总 13 2 10" xfId="11992"/>
    <cellStyle name="计算 14 35" xfId="11993"/>
    <cellStyle name="输入 2 28 2 47" xfId="11994"/>
    <cellStyle name="汇总 13 2 11" xfId="11995"/>
    <cellStyle name="计算 14 36" xfId="11996"/>
    <cellStyle name="输入 2 28 2 48" xfId="11997"/>
    <cellStyle name="汇总 13 2 12" xfId="11998"/>
    <cellStyle name="计算 14 37" xfId="11999"/>
    <cellStyle name="输入 2 28 2 49" xfId="12000"/>
    <cellStyle name="汇总 13 2 13" xfId="12001"/>
    <cellStyle name="计算 14 38" xfId="12002"/>
    <cellStyle name="汇总 13 2 2" xfId="12003"/>
    <cellStyle name="注释 33 2 22" xfId="12004"/>
    <cellStyle name="注释 33 2 17" xfId="12005"/>
    <cellStyle name="注释 28 2 22" xfId="12006"/>
    <cellStyle name="注释 28 2 17" xfId="12007"/>
    <cellStyle name="计算 14 5" xfId="12008"/>
    <cellStyle name="输出 2 27 2 7" xfId="12009"/>
    <cellStyle name="汇总 13 2 32" xfId="12010"/>
    <cellStyle name="汇总 13 2 27" xfId="12011"/>
    <cellStyle name="输出 2 27 2 8" xfId="12012"/>
    <cellStyle name="汇总 13 2 33" xfId="12013"/>
    <cellStyle name="汇总 13 2 28" xfId="12014"/>
    <cellStyle name="输出 2 27 2 9" xfId="12015"/>
    <cellStyle name="汇总 13 2 34" xfId="12016"/>
    <cellStyle name="汇总 13 2 29" xfId="12017"/>
    <cellStyle name="汇总 13 2 3" xfId="12018"/>
    <cellStyle name="注释 33 2 23" xfId="12019"/>
    <cellStyle name="注释 33 2 18" xfId="12020"/>
    <cellStyle name="注释 28 2 23" xfId="12021"/>
    <cellStyle name="注释 28 2 18" xfId="12022"/>
    <cellStyle name="计算 14 6" xfId="12023"/>
    <cellStyle name="输出 2 6 2 10" xfId="12024"/>
    <cellStyle name="汇总 13 2 35" xfId="12025"/>
    <cellStyle name="汇总 13 2 4" xfId="12026"/>
    <cellStyle name="注释 33 2 24" xfId="12027"/>
    <cellStyle name="注释 33 2 19" xfId="12028"/>
    <cellStyle name="注释 28 2 24" xfId="12029"/>
    <cellStyle name="注释 28 2 19" xfId="12030"/>
    <cellStyle name="计算 14 7" xfId="12031"/>
    <cellStyle name="输出 2 6 2 2" xfId="12032"/>
    <cellStyle name="汇总 13 2 5" xfId="12033"/>
    <cellStyle name="注释 33 2 30" xfId="12034"/>
    <cellStyle name="注释 33 2 25" xfId="12035"/>
    <cellStyle name="注释 28 2 30" xfId="12036"/>
    <cellStyle name="注释 28 2 25" xfId="12037"/>
    <cellStyle name="计算 14 8" xfId="12038"/>
    <cellStyle name="输出 2 6 2 3" xfId="12039"/>
    <cellStyle name="汇总 13 2 6" xfId="12040"/>
    <cellStyle name="注释 33 2 31" xfId="12041"/>
    <cellStyle name="注释 33 2 26" xfId="12042"/>
    <cellStyle name="注释 28 2 31" xfId="12043"/>
    <cellStyle name="注释 28 2 26" xfId="12044"/>
    <cellStyle name="计算 14 9" xfId="12045"/>
    <cellStyle name="输出 2 6 2 4" xfId="12046"/>
    <cellStyle name="汇总 13 2 7" xfId="12047"/>
    <cellStyle name="输出 2 6 2 5" xfId="12048"/>
    <cellStyle name="汇总 13 2 8" xfId="12049"/>
    <cellStyle name="输出 2 6 2 6" xfId="12050"/>
    <cellStyle name="汇总 13 2 9" xfId="12051"/>
    <cellStyle name="注释 24 4 14" xfId="12052"/>
    <cellStyle name="注释 19 4 14" xfId="12053"/>
    <cellStyle name="汇总 13 25" xfId="12054"/>
    <cellStyle name="注释 24 4 20" xfId="12055"/>
    <cellStyle name="注释 24 4 15" xfId="12056"/>
    <cellStyle name="注释 19 4 20" xfId="12057"/>
    <cellStyle name="注释 19 4 15" xfId="12058"/>
    <cellStyle name="汇总 13 26" xfId="12059"/>
    <cellStyle name="注释 4 2 2 7" xfId="12060"/>
    <cellStyle name="汇总 13 3" xfId="12061"/>
    <cellStyle name="数字 2 5 4" xfId="12062"/>
    <cellStyle name="汇总 13 3 10" xfId="12063"/>
    <cellStyle name="输入 2 7 2 12" xfId="12064"/>
    <cellStyle name="计算 20 35" xfId="12065"/>
    <cellStyle name="计算 15 35" xfId="12066"/>
    <cellStyle name="数字 2 5 5" xfId="12067"/>
    <cellStyle name="汇总 13 3 11" xfId="12068"/>
    <cellStyle name="输入 2 7 2 13" xfId="12069"/>
    <cellStyle name="计算 20 36" xfId="12070"/>
    <cellStyle name="计算 15 36" xfId="12071"/>
    <cellStyle name="数字 2 5 6" xfId="12072"/>
    <cellStyle name="汇总 13 3 12" xfId="12073"/>
    <cellStyle name="输入 2 7 2 14" xfId="12074"/>
    <cellStyle name="计算 20 37" xfId="12075"/>
    <cellStyle name="计算 15 37" xfId="12076"/>
    <cellStyle name="数字 2 5 7" xfId="12077"/>
    <cellStyle name="汇总 13 3 13" xfId="12078"/>
    <cellStyle name="输入 2 7 2 20" xfId="12079"/>
    <cellStyle name="输入 2 7 2 15" xfId="12080"/>
    <cellStyle name="计算 20 38" xfId="12081"/>
    <cellStyle name="计算 15 38" xfId="12082"/>
    <cellStyle name="数字 2 5 8" xfId="12083"/>
    <cellStyle name="汇总 13 3 14" xfId="12084"/>
    <cellStyle name="输入 2 7 2 21" xfId="12085"/>
    <cellStyle name="输入 2 7 2 16" xfId="12086"/>
    <cellStyle name="计算 20 39" xfId="12087"/>
    <cellStyle name="计算 15 39" xfId="12088"/>
    <cellStyle name="数字 2 5 9" xfId="12089"/>
    <cellStyle name="汇总 13 3 20" xfId="12090"/>
    <cellStyle name="汇总 13 3 15" xfId="12091"/>
    <cellStyle name="汇总 13 3 21" xfId="12092"/>
    <cellStyle name="汇总 13 3 16" xfId="12093"/>
    <cellStyle name="汇总 13 3 22" xfId="12094"/>
    <cellStyle name="汇总 13 3 17" xfId="12095"/>
    <cellStyle name="汇总 13 3 23" xfId="12096"/>
    <cellStyle name="汇总 13 3 18" xfId="12097"/>
    <cellStyle name="汇总 13 3 24" xfId="12098"/>
    <cellStyle name="汇总 13 3 19" xfId="12099"/>
    <cellStyle name="输出 2 32 34" xfId="12100"/>
    <cellStyle name="输出 2 32 29" xfId="12101"/>
    <cellStyle name="汇总 13 3 2" xfId="12102"/>
    <cellStyle name="计算 20 5" xfId="12103"/>
    <cellStyle name="计算 15 5" xfId="12104"/>
    <cellStyle name="汇总 13 3 30" xfId="12105"/>
    <cellStyle name="汇总 13 3 25" xfId="12106"/>
    <cellStyle name="汇总 13 3 31" xfId="12107"/>
    <cellStyle name="汇总 13 3 26" xfId="12108"/>
    <cellStyle name="汇总 13 3 32" xfId="12109"/>
    <cellStyle name="汇总 13 3 27" xfId="12110"/>
    <cellStyle name="汇总 13 3 33" xfId="12111"/>
    <cellStyle name="汇总 13 3 28" xfId="12112"/>
    <cellStyle name="汇总 13 3 34" xfId="12113"/>
    <cellStyle name="汇总 13 3 29" xfId="12114"/>
    <cellStyle name="输出 2 32 35" xfId="12115"/>
    <cellStyle name="汇总 13 3 3" xfId="12116"/>
    <cellStyle name="计算 20 6" xfId="12117"/>
    <cellStyle name="计算 15 6" xfId="12118"/>
    <cellStyle name="输出 2 6 3 10" xfId="12119"/>
    <cellStyle name="汇总 13 3 35" xfId="12120"/>
    <cellStyle name="输出 2 32 36" xfId="12121"/>
    <cellStyle name="汇总 13 3 4" xfId="12122"/>
    <cellStyle name="计算 20 7" xfId="12123"/>
    <cellStyle name="计算 15 7" xfId="12124"/>
    <cellStyle name="输出 2 6 3 2" xfId="12125"/>
    <cellStyle name="汇总 13 3 5" xfId="12126"/>
    <cellStyle name="计算 20 8" xfId="12127"/>
    <cellStyle name="计算 15 8" xfId="12128"/>
    <cellStyle name="输出 2 6 3 3" xfId="12129"/>
    <cellStyle name="汇总 13 3 6" xfId="12130"/>
    <cellStyle name="计算 20 9" xfId="12131"/>
    <cellStyle name="计算 15 9" xfId="12132"/>
    <cellStyle name="输出 2 6 3 4" xfId="12133"/>
    <cellStyle name="汇总 13 3 7" xfId="12134"/>
    <cellStyle name="输出 2 6 3 5" xfId="12135"/>
    <cellStyle name="汇总 13 3 8" xfId="12136"/>
    <cellStyle name="输出 2 6 3 6" xfId="12137"/>
    <cellStyle name="汇总 13 3 9" xfId="12138"/>
    <cellStyle name="注释 4 2 2 8" xfId="12139"/>
    <cellStyle name="汇总 13 4" xfId="12140"/>
    <cellStyle name="汇总 13 4 10" xfId="12141"/>
    <cellStyle name="输入 2 7 3 12" xfId="12142"/>
    <cellStyle name="计算 21 35" xfId="12143"/>
    <cellStyle name="计算 16 35" xfId="12144"/>
    <cellStyle name="输入 2 28 4 47" xfId="12145"/>
    <cellStyle name="汇总 13 4 12" xfId="12146"/>
    <cellStyle name="输入 2 7 3 14" xfId="12147"/>
    <cellStyle name="计算 21 37" xfId="12148"/>
    <cellStyle name="计算 16 37" xfId="12149"/>
    <cellStyle name="输入 2 28 4 49" xfId="12150"/>
    <cellStyle name="汇总 13 4 13" xfId="12151"/>
    <cellStyle name="输入 2 7 3 20" xfId="12152"/>
    <cellStyle name="输入 2 7 3 15" xfId="12153"/>
    <cellStyle name="计算 21 38" xfId="12154"/>
    <cellStyle name="计算 16 38" xfId="12155"/>
    <cellStyle name="汇总 13 4 14" xfId="12156"/>
    <cellStyle name="输入 2 7 3 21" xfId="12157"/>
    <cellStyle name="输入 2 7 3 16" xfId="12158"/>
    <cellStyle name="计算 21 39" xfId="12159"/>
    <cellStyle name="计算 16 39" xfId="12160"/>
    <cellStyle name="小数 10" xfId="12161"/>
    <cellStyle name="汇总 13 4 20" xfId="12162"/>
    <cellStyle name="汇总 13 4 15" xfId="12163"/>
    <cellStyle name="小数 11" xfId="12164"/>
    <cellStyle name="汇总 13 4 21" xfId="12165"/>
    <cellStyle name="汇总 13 4 16" xfId="12166"/>
    <cellStyle name="小数 12" xfId="12167"/>
    <cellStyle name="汇总 13 4 22" xfId="12168"/>
    <cellStyle name="汇总 13 4 17" xfId="12169"/>
    <cellStyle name="小数 13" xfId="12170"/>
    <cellStyle name="汇总 13 4 23" xfId="12171"/>
    <cellStyle name="汇总 13 4 18" xfId="12172"/>
    <cellStyle name="小数 14" xfId="12173"/>
    <cellStyle name="汇总 13 4 24" xfId="12174"/>
    <cellStyle name="汇总 13 4 19" xfId="12175"/>
    <cellStyle name="汇总 13 4 2" xfId="12176"/>
    <cellStyle name="计算 21 5" xfId="12177"/>
    <cellStyle name="计算 16 5" xfId="12178"/>
    <cellStyle name="小数 20" xfId="12179"/>
    <cellStyle name="小数 15" xfId="12180"/>
    <cellStyle name="汇总 13 4 30" xfId="12181"/>
    <cellStyle name="汇总 13 4 25" xfId="12182"/>
    <cellStyle name="输入 2 7 3 32" xfId="12183"/>
    <cellStyle name="输入 2 7 3 27" xfId="12184"/>
    <cellStyle name="汇总 2 5 2 2" xfId="12185"/>
    <cellStyle name="小数 21" xfId="12186"/>
    <cellStyle name="小数 16" xfId="12187"/>
    <cellStyle name="汇总 13 4 31" xfId="12188"/>
    <cellStyle name="汇总 13 4 26" xfId="12189"/>
    <cellStyle name="输入 2 7 3 33" xfId="12190"/>
    <cellStyle name="输入 2 7 3 28" xfId="12191"/>
    <cellStyle name="汇总 2 5 2 3" xfId="12192"/>
    <cellStyle name="小数 22" xfId="12193"/>
    <cellStyle name="小数 17" xfId="12194"/>
    <cellStyle name="汇总 13 4 32" xfId="12195"/>
    <cellStyle name="汇总 13 4 27" xfId="12196"/>
    <cellStyle name="输入 2 7 3 34" xfId="12197"/>
    <cellStyle name="输入 2 7 3 29" xfId="12198"/>
    <cellStyle name="汇总 2 5 2 4" xfId="12199"/>
    <cellStyle name="小数 23" xfId="12200"/>
    <cellStyle name="小数 18" xfId="12201"/>
    <cellStyle name="汇总 13 4 33" xfId="12202"/>
    <cellStyle name="汇总 13 4 28" xfId="12203"/>
    <cellStyle name="输入 2 7 3 35" xfId="12204"/>
    <cellStyle name="汇总 2 5 2 5" xfId="12205"/>
    <cellStyle name="小数 24" xfId="12206"/>
    <cellStyle name="小数 19" xfId="12207"/>
    <cellStyle name="汇总 13 4 34" xfId="12208"/>
    <cellStyle name="汇总 13 4 29" xfId="12209"/>
    <cellStyle name="输入 2 7 3 36" xfId="12210"/>
    <cellStyle name="汇总 2 5 2 6" xfId="12211"/>
    <cellStyle name="小数 2" xfId="12212"/>
    <cellStyle name="汇总 13 4 3" xfId="12213"/>
    <cellStyle name="计算 21 6" xfId="12214"/>
    <cellStyle name="计算 16 6" xfId="12215"/>
    <cellStyle name="输出 2 6 4 10" xfId="12216"/>
    <cellStyle name="小数 25" xfId="12217"/>
    <cellStyle name="汇总 13 4 40" xfId="12218"/>
    <cellStyle name="汇总 13 4 35" xfId="12219"/>
    <cellStyle name="汇总 2 5 2 7" xfId="12220"/>
    <cellStyle name="输出 2 6 4 12" xfId="12221"/>
    <cellStyle name="汇总 13 4 42" xfId="12222"/>
    <cellStyle name="汇总 13 4 37" xfId="12223"/>
    <cellStyle name="汇总 2 5 2 9" xfId="12224"/>
    <cellStyle name="输出 2 6 4 13" xfId="12225"/>
    <cellStyle name="汇总 13 4 43" xfId="12226"/>
    <cellStyle name="汇总 13 4 38" xfId="12227"/>
    <cellStyle name="汇总 2 22 10" xfId="12228"/>
    <cellStyle name="汇总 2 17 10" xfId="12229"/>
    <cellStyle name="输出 2 6 4 14" xfId="12230"/>
    <cellStyle name="汇总 13 4 44" xfId="12231"/>
    <cellStyle name="汇总 13 4 39" xfId="12232"/>
    <cellStyle name="汇总 2 22 11" xfId="12233"/>
    <cellStyle name="汇总 2 17 11" xfId="12234"/>
    <cellStyle name="小数 3" xfId="12235"/>
    <cellStyle name="汇总 13 4 4" xfId="12236"/>
    <cellStyle name="计算 21 7" xfId="12237"/>
    <cellStyle name="计算 16 7" xfId="12238"/>
    <cellStyle name="输出 2 6 4 20" xfId="12239"/>
    <cellStyle name="输出 2 6 4 15" xfId="12240"/>
    <cellStyle name="汇总 13 4 45" xfId="12241"/>
    <cellStyle name="汇总 2 22 12" xfId="12242"/>
    <cellStyle name="汇总 2 17 12" xfId="12243"/>
    <cellStyle name="输出 2 6 4 21" xfId="12244"/>
    <cellStyle name="输出 2 6 4 16" xfId="12245"/>
    <cellStyle name="汇总 13 4 46" xfId="12246"/>
    <cellStyle name="汇总 2 22 13" xfId="12247"/>
    <cellStyle name="汇总 2 17 13" xfId="12248"/>
    <cellStyle name="输出 2 6 4 22" xfId="12249"/>
    <cellStyle name="输出 2 6 4 17" xfId="12250"/>
    <cellStyle name="汇总 13 4 47" xfId="12251"/>
    <cellStyle name="汇总 2 22 14" xfId="12252"/>
    <cellStyle name="汇总 2 17 14" xfId="12253"/>
    <cellStyle name="输出 2 6 4 23" xfId="12254"/>
    <cellStyle name="输出 2 6 4 18" xfId="12255"/>
    <cellStyle name="汇总 13 4 48" xfId="12256"/>
    <cellStyle name="汇总 2 22 20" xfId="12257"/>
    <cellStyle name="汇总 2 22 15" xfId="12258"/>
    <cellStyle name="汇总 2 17 20" xfId="12259"/>
    <cellStyle name="汇总 2 17 15" xfId="12260"/>
    <cellStyle name="输出 2 6 4 24" xfId="12261"/>
    <cellStyle name="输出 2 6 4 19" xfId="12262"/>
    <cellStyle name="汇总 13 4 49" xfId="12263"/>
    <cellStyle name="汇总 2 22 21" xfId="12264"/>
    <cellStyle name="汇总 2 22 16" xfId="12265"/>
    <cellStyle name="汇总 2 17 21" xfId="12266"/>
    <cellStyle name="汇总 2 17 16" xfId="12267"/>
    <cellStyle name="输出 2 6 4 2" xfId="12268"/>
    <cellStyle name="小数 4" xfId="12269"/>
    <cellStyle name="汇总 13 4 5" xfId="12270"/>
    <cellStyle name="计算 21 8" xfId="12271"/>
    <cellStyle name="计算 16 8" xfId="12272"/>
    <cellStyle name="输出 2 6 4 3" xfId="12273"/>
    <cellStyle name="小数 5" xfId="12274"/>
    <cellStyle name="汇总 13 4 6" xfId="12275"/>
    <cellStyle name="计算 21 9" xfId="12276"/>
    <cellStyle name="计算 16 9" xfId="12277"/>
    <cellStyle name="输出 2 6 4 4" xfId="12278"/>
    <cellStyle name="小数 6" xfId="12279"/>
    <cellStyle name="汇总 13 4 7" xfId="12280"/>
    <cellStyle name="输出 2 6 4 5" xfId="12281"/>
    <cellStyle name="小数 7" xfId="12282"/>
    <cellStyle name="汇总 13 4 8" xfId="12283"/>
    <cellStyle name="输出 2 6 4 6" xfId="12284"/>
    <cellStyle name="小数 8" xfId="12285"/>
    <cellStyle name="汇总 13 4 9" xfId="12286"/>
    <cellStyle name="注释 4 2 2 9" xfId="12287"/>
    <cellStyle name="汇总 13 5" xfId="12288"/>
    <cellStyle name="注释 12 2 10" xfId="12289"/>
    <cellStyle name="汇总 13 6" xfId="12290"/>
    <cellStyle name="注释 12 2 11" xfId="12291"/>
    <cellStyle name="汇总 13 7" xfId="12292"/>
    <cellStyle name="注释 12 2 12" xfId="12293"/>
    <cellStyle name="汇总 13 8" xfId="12294"/>
    <cellStyle name="注释 12 2 13" xfId="12295"/>
    <cellStyle name="汇总 13 9" xfId="12296"/>
    <cellStyle name="汇总 14" xfId="12297"/>
    <cellStyle name="汇总 14 20" xfId="12298"/>
    <cellStyle name="汇总 14 15" xfId="12299"/>
    <cellStyle name="注释 24 5 10" xfId="12300"/>
    <cellStyle name="注释 19 5 10" xfId="12301"/>
    <cellStyle name="汇总 14 21" xfId="12302"/>
    <cellStyle name="汇总 14 16" xfId="12303"/>
    <cellStyle name="注释 24 5 11" xfId="12304"/>
    <cellStyle name="注释 19 5 11" xfId="12305"/>
    <cellStyle name="汇总 14 22" xfId="12306"/>
    <cellStyle name="汇总 14 17" xfId="12307"/>
    <cellStyle name="注释 24 5 12" xfId="12308"/>
    <cellStyle name="注释 19 5 12" xfId="12309"/>
    <cellStyle name="汇总 14 23" xfId="12310"/>
    <cellStyle name="汇总 14 18" xfId="12311"/>
    <cellStyle name="注释 24 5 13" xfId="12312"/>
    <cellStyle name="注释 19 5 13" xfId="12313"/>
    <cellStyle name="汇总 14 24" xfId="12314"/>
    <cellStyle name="汇总 14 19" xfId="12315"/>
    <cellStyle name="汇总 14 2 10" xfId="12316"/>
    <cellStyle name="汇总 14 2 11" xfId="12317"/>
    <cellStyle name="汇总 14 2 12" xfId="12318"/>
    <cellStyle name="汇总 14 2 13" xfId="12319"/>
    <cellStyle name="汇总 14 2 20" xfId="12320"/>
    <cellStyle name="汇总 14 2 15" xfId="12321"/>
    <cellStyle name="汇总 14 2 21" xfId="12322"/>
    <cellStyle name="汇总 14 2 16" xfId="12323"/>
    <cellStyle name="汇总 14 2 22" xfId="12324"/>
    <cellStyle name="汇总 14 2 17" xfId="12325"/>
    <cellStyle name="汇总 14 2 23" xfId="12326"/>
    <cellStyle name="汇总 14 2 18" xfId="12327"/>
    <cellStyle name="汇总 14 2 24" xfId="12328"/>
    <cellStyle name="汇总 14 2 19" xfId="12329"/>
    <cellStyle name="计算 2 6 30" xfId="12330"/>
    <cellStyle name="计算 2 6 25" xfId="12331"/>
    <cellStyle name="汇总 14 2 2" xfId="12332"/>
    <cellStyle name="汇总 14 2 30" xfId="12333"/>
    <cellStyle name="汇总 14 2 25" xfId="12334"/>
    <cellStyle name="汇总 14 2 31" xfId="12335"/>
    <cellStyle name="汇总 14 2 26" xfId="12336"/>
    <cellStyle name="汇总 14 2 32" xfId="12337"/>
    <cellStyle name="汇总 14 2 27" xfId="12338"/>
    <cellStyle name="汇总 14 2 33" xfId="12339"/>
    <cellStyle name="汇总 14 2 28" xfId="12340"/>
    <cellStyle name="汇总 14 2 34" xfId="12341"/>
    <cellStyle name="汇总 14 2 29" xfId="12342"/>
    <cellStyle name="计算 2 6 31" xfId="12343"/>
    <cellStyle name="计算 2 6 26" xfId="12344"/>
    <cellStyle name="汇总 14 2 3" xfId="12345"/>
    <cellStyle name="输出 2 7 2 10" xfId="12346"/>
    <cellStyle name="汇总 14 2 35" xfId="12347"/>
    <cellStyle name="计算 2 6 32" xfId="12348"/>
    <cellStyle name="计算 2 6 27" xfId="12349"/>
    <cellStyle name="汇总 14 2 4" xfId="12350"/>
    <cellStyle name="输出 2 7 2 2" xfId="12351"/>
    <cellStyle name="计算 2 6 33" xfId="12352"/>
    <cellStyle name="计算 2 6 28" xfId="12353"/>
    <cellStyle name="汇总 14 2 5" xfId="12354"/>
    <cellStyle name="输出 2 7 2 3" xfId="12355"/>
    <cellStyle name="计算 2 6 34" xfId="12356"/>
    <cellStyle name="计算 2 6 29" xfId="12357"/>
    <cellStyle name="汇总 14 2 6" xfId="12358"/>
    <cellStyle name="输出 2 7 2 4" xfId="12359"/>
    <cellStyle name="计算 2 6 35" xfId="12360"/>
    <cellStyle name="汇总 14 2 7" xfId="12361"/>
    <cellStyle name="输出 2 7 2 5" xfId="12362"/>
    <cellStyle name="计算 2 6 36" xfId="12363"/>
    <cellStyle name="汇总 14 2 8" xfId="12364"/>
    <cellStyle name="输出 2 7 2 6" xfId="12365"/>
    <cellStyle name="计算 2 6 37" xfId="12366"/>
    <cellStyle name="计算 2 33 2" xfId="12367"/>
    <cellStyle name="计算 2 28 2" xfId="12368"/>
    <cellStyle name="汇总 14 2 9" xfId="12369"/>
    <cellStyle name="注释 24 5 14" xfId="12370"/>
    <cellStyle name="注释 19 5 14" xfId="12371"/>
    <cellStyle name="汇总 14 25" xfId="12372"/>
    <cellStyle name="注释 24 5 20" xfId="12373"/>
    <cellStyle name="注释 24 5 15" xfId="12374"/>
    <cellStyle name="注释 19 5 20" xfId="12375"/>
    <cellStyle name="注释 19 5 15" xfId="12376"/>
    <cellStyle name="汇总 14 26" xfId="12377"/>
    <cellStyle name="汇总 14 3 10" xfId="12378"/>
    <cellStyle name="汇总 14 3 11" xfId="12379"/>
    <cellStyle name="汇总 14 3 12" xfId="12380"/>
    <cellStyle name="汇总 14 3 2" xfId="12381"/>
    <cellStyle name="汇总 14 3 31" xfId="12382"/>
    <cellStyle name="汇总 14 3 26" xfId="12383"/>
    <cellStyle name="汇总 14 3 33" xfId="12384"/>
    <cellStyle name="汇总 14 3 28" xfId="12385"/>
    <cellStyle name="汇总 14 3 34" xfId="12386"/>
    <cellStyle name="汇总 14 3 29" xfId="12387"/>
    <cellStyle name="汇总 14 3 3" xfId="12388"/>
    <cellStyle name="输出 2 7 3 10" xfId="12389"/>
    <cellStyle name="汇总 14 3 35" xfId="12390"/>
    <cellStyle name="汇总 14 4 10" xfId="12391"/>
    <cellStyle name="汇总 14 4 11" xfId="12392"/>
    <cellStyle name="汇总 14 4 12" xfId="12393"/>
    <cellStyle name="汇总 14 4 13" xfId="12394"/>
    <cellStyle name="汇总 14 4 14" xfId="12395"/>
    <cellStyle name="汇总 14 4 20" xfId="12396"/>
    <cellStyle name="汇总 14 4 15" xfId="12397"/>
    <cellStyle name="汇总 14 4 21" xfId="12398"/>
    <cellStyle name="汇总 14 4 16" xfId="12399"/>
    <cellStyle name="汇总 14 4 22" xfId="12400"/>
    <cellStyle name="汇总 14 4 17" xfId="12401"/>
    <cellStyle name="汇总 14 4 23" xfId="12402"/>
    <cellStyle name="汇总 14 4 18" xfId="12403"/>
    <cellStyle name="汇总 14 4 24" xfId="12404"/>
    <cellStyle name="汇总 14 4 19" xfId="12405"/>
    <cellStyle name="汇总 14 4 30" xfId="12406"/>
    <cellStyle name="汇总 14 4 25" xfId="12407"/>
    <cellStyle name="强调文字颜色 6 2_本公支" xfId="12408"/>
    <cellStyle name="汇总 14 4 31" xfId="12409"/>
    <cellStyle name="汇总 14 4 26" xfId="12410"/>
    <cellStyle name="汇总 14 4 33" xfId="12411"/>
    <cellStyle name="汇总 14 4 28" xfId="12412"/>
    <cellStyle name="汇总 14 4 34" xfId="12413"/>
    <cellStyle name="汇总 14 4 29" xfId="12414"/>
    <cellStyle name="输出 2 7 4 10" xfId="12415"/>
    <cellStyle name="汇总 14 4 40" xfId="12416"/>
    <cellStyle name="汇总 14 4 35" xfId="12417"/>
    <cellStyle name="输出 2 7 4 11" xfId="12418"/>
    <cellStyle name="汇总 14 4 41" xfId="12419"/>
    <cellStyle name="汇总 14 4 36" xfId="12420"/>
    <cellStyle name="输出 2 7 4 12" xfId="12421"/>
    <cellStyle name="汇总 14 4 42" xfId="12422"/>
    <cellStyle name="汇总 14 4 37" xfId="12423"/>
    <cellStyle name="输出 2 7 4 13" xfId="12424"/>
    <cellStyle name="汇总 14 4 43" xfId="12425"/>
    <cellStyle name="汇总 14 4 38" xfId="12426"/>
    <cellStyle name="输出 2 7 4 14" xfId="12427"/>
    <cellStyle name="汇总 14 4 44" xfId="12428"/>
    <cellStyle name="汇总 14 4 39" xfId="12429"/>
    <cellStyle name="输出 2 7 4 20" xfId="12430"/>
    <cellStyle name="输出 2 7 4 15" xfId="12431"/>
    <cellStyle name="汇总 14 4 45" xfId="12432"/>
    <cellStyle name="输出 2 7 4 21" xfId="12433"/>
    <cellStyle name="输出 2 7 4 16" xfId="12434"/>
    <cellStyle name="汇总 14 4 46" xfId="12435"/>
    <cellStyle name="输出 2 7 4 22" xfId="12436"/>
    <cellStyle name="输出 2 7 4 17" xfId="12437"/>
    <cellStyle name="汇总 14 4 47" xfId="12438"/>
    <cellStyle name="输出 2 7 4 23" xfId="12439"/>
    <cellStyle name="输出 2 7 4 18" xfId="12440"/>
    <cellStyle name="汇总 14 4 48" xfId="12441"/>
    <cellStyle name="输出 2 7 4 24" xfId="12442"/>
    <cellStyle name="输出 2 7 4 19" xfId="12443"/>
    <cellStyle name="汇总 14 4 49" xfId="12444"/>
    <cellStyle name="输出 2 7 4 4" xfId="12445"/>
    <cellStyle name="汇总 14 4 7" xfId="12446"/>
    <cellStyle name="输出 2 7 4 5" xfId="12447"/>
    <cellStyle name="汇总 14 4 8" xfId="12448"/>
    <cellStyle name="输出 2 7 4 6" xfId="12449"/>
    <cellStyle name="汇总 14 4 9" xfId="12450"/>
    <cellStyle name="汇总 14 6" xfId="12451"/>
    <cellStyle name="汇总 14 7" xfId="12452"/>
    <cellStyle name="汇总 14 8" xfId="12453"/>
    <cellStyle name="汇总 14 9" xfId="12454"/>
    <cellStyle name="汇总 20" xfId="12455"/>
    <cellStyle name="汇总 15" xfId="12456"/>
    <cellStyle name="注释 4 2 4 45" xfId="12457"/>
    <cellStyle name="汇总 20 10" xfId="12458"/>
    <cellStyle name="汇总 15 10" xfId="12459"/>
    <cellStyle name="注释 4 2 4 46" xfId="12460"/>
    <cellStyle name="汇总 20 11" xfId="12461"/>
    <cellStyle name="汇总 15 11" xfId="12462"/>
    <cellStyle name="注释 2 3 2 4 2" xfId="12463"/>
    <cellStyle name="汇总 20 12" xfId="12464"/>
    <cellStyle name="汇总 15 12" xfId="12465"/>
    <cellStyle name="注释 2 3 2 4 3" xfId="12466"/>
    <cellStyle name="汇总 20 13" xfId="12467"/>
    <cellStyle name="汇总 15 13" xfId="12468"/>
    <cellStyle name="汇总 25 2 2" xfId="12469"/>
    <cellStyle name="注释 2 3 2 4 4" xfId="12470"/>
    <cellStyle name="汇总 20 14" xfId="12471"/>
    <cellStyle name="汇总 15 14" xfId="12472"/>
    <cellStyle name="汇总 25 2 3" xfId="12473"/>
    <cellStyle name="注释 2 3 2 4 5" xfId="12474"/>
    <cellStyle name="汇总 20 20" xfId="12475"/>
    <cellStyle name="汇总 20 15" xfId="12476"/>
    <cellStyle name="汇总 15 20" xfId="12477"/>
    <cellStyle name="汇总 15 15" xfId="12478"/>
    <cellStyle name="汇总 25 2 4" xfId="12479"/>
    <cellStyle name="注释 2 3 2 4 6" xfId="12480"/>
    <cellStyle name="汇总 20 21" xfId="12481"/>
    <cellStyle name="汇总 20 16" xfId="12482"/>
    <cellStyle name="汇总 15 21" xfId="12483"/>
    <cellStyle name="汇总 15 16" xfId="12484"/>
    <cellStyle name="汇总 25 2 5" xfId="12485"/>
    <cellStyle name="注释 2 3 2 4 7" xfId="12486"/>
    <cellStyle name="汇总 20 22" xfId="12487"/>
    <cellStyle name="汇总 20 17" xfId="12488"/>
    <cellStyle name="汇总 15 22" xfId="12489"/>
    <cellStyle name="汇总 15 17" xfId="12490"/>
    <cellStyle name="汇总 25 2 6" xfId="12491"/>
    <cellStyle name="注释 2 3 2 4 8" xfId="12492"/>
    <cellStyle name="汇总 20 23" xfId="12493"/>
    <cellStyle name="汇总 20 18" xfId="12494"/>
    <cellStyle name="汇总 15 23" xfId="12495"/>
    <cellStyle name="汇总 15 18" xfId="12496"/>
    <cellStyle name="汇总 25 2 7" xfId="12497"/>
    <cellStyle name="注释 2 3 2 4 9" xfId="12498"/>
    <cellStyle name="汇总 20 24" xfId="12499"/>
    <cellStyle name="汇总 20 19" xfId="12500"/>
    <cellStyle name="汇总 15 24" xfId="12501"/>
    <cellStyle name="汇总 15 19" xfId="12502"/>
    <cellStyle name="汇总 20 2 10" xfId="12503"/>
    <cellStyle name="汇总 15 2 10" xfId="12504"/>
    <cellStyle name="输入 2 8 2" xfId="12505"/>
    <cellStyle name="汇总 20 2 11" xfId="12506"/>
    <cellStyle name="汇总 15 2 11" xfId="12507"/>
    <cellStyle name="输入 2 8 3" xfId="12508"/>
    <cellStyle name="汇总 20 2 12" xfId="12509"/>
    <cellStyle name="汇总 15 2 12" xfId="12510"/>
    <cellStyle name="输入 2 8 4" xfId="12511"/>
    <cellStyle name="汇总 20 2 13" xfId="12512"/>
    <cellStyle name="汇总 15 2 13" xfId="12513"/>
    <cellStyle name="输入 2 8 5" xfId="12514"/>
    <cellStyle name="汇总 20 2 14" xfId="12515"/>
    <cellStyle name="汇总 15 2 14" xfId="12516"/>
    <cellStyle name="输入 2 8 6" xfId="12517"/>
    <cellStyle name="汇总 20 2 20" xfId="12518"/>
    <cellStyle name="汇总 20 2 15" xfId="12519"/>
    <cellStyle name="汇总 15 2 20" xfId="12520"/>
    <cellStyle name="汇总 15 2 15" xfId="12521"/>
    <cellStyle name="输入 2 8 7" xfId="12522"/>
    <cellStyle name="汇总 20 2 21" xfId="12523"/>
    <cellStyle name="汇总 20 2 16" xfId="12524"/>
    <cellStyle name="汇总 15 2 21" xfId="12525"/>
    <cellStyle name="汇总 15 2 16" xfId="12526"/>
    <cellStyle name="输入 2 8 8" xfId="12527"/>
    <cellStyle name="汇总 20 2 22" xfId="12528"/>
    <cellStyle name="汇总 20 2 17" xfId="12529"/>
    <cellStyle name="汇总 15 2 22" xfId="12530"/>
    <cellStyle name="汇总 15 2 17" xfId="12531"/>
    <cellStyle name="输入 2 8 9" xfId="12532"/>
    <cellStyle name="汇总 20 2 23" xfId="12533"/>
    <cellStyle name="汇总 20 2 18" xfId="12534"/>
    <cellStyle name="汇总 15 2 23" xfId="12535"/>
    <cellStyle name="汇总 15 2 18" xfId="12536"/>
    <cellStyle name="汇总 20 2 24" xfId="12537"/>
    <cellStyle name="汇总 20 2 19" xfId="12538"/>
    <cellStyle name="汇总 15 2 24" xfId="12539"/>
    <cellStyle name="汇总 15 2 19" xfId="12540"/>
    <cellStyle name="汇总 20 2 30" xfId="12541"/>
    <cellStyle name="汇总 20 2 25" xfId="12542"/>
    <cellStyle name="汇总 15 2 30" xfId="12543"/>
    <cellStyle name="汇总 15 2 25" xfId="12544"/>
    <cellStyle name="汇总 20 2 31" xfId="12545"/>
    <cellStyle name="汇总 20 2 26" xfId="12546"/>
    <cellStyle name="汇总 15 2 31" xfId="12547"/>
    <cellStyle name="汇总 15 2 26" xfId="12548"/>
    <cellStyle name="汇总 20 2 32" xfId="12549"/>
    <cellStyle name="汇总 20 2 27" xfId="12550"/>
    <cellStyle name="汇总 15 2 32" xfId="12551"/>
    <cellStyle name="汇总 15 2 27" xfId="12552"/>
    <cellStyle name="汇总 20 2 33" xfId="12553"/>
    <cellStyle name="汇总 20 2 28" xfId="12554"/>
    <cellStyle name="汇总 15 2 33" xfId="12555"/>
    <cellStyle name="汇总 15 2 28" xfId="12556"/>
    <cellStyle name="汇总 20 2 34" xfId="12557"/>
    <cellStyle name="汇总 20 2 29" xfId="12558"/>
    <cellStyle name="汇总 15 2 34" xfId="12559"/>
    <cellStyle name="汇总 15 2 29" xfId="12560"/>
    <cellStyle name="汇总 20 2 3" xfId="12561"/>
    <cellStyle name="汇总 15 2 3" xfId="12562"/>
    <cellStyle name="输出 2 8 2 10" xfId="12563"/>
    <cellStyle name="汇总 20 2 35" xfId="12564"/>
    <cellStyle name="汇总 15 2 35" xfId="12565"/>
    <cellStyle name="汇总 20 2 4" xfId="12566"/>
    <cellStyle name="汇总 15 2 4" xfId="12567"/>
    <cellStyle name="输出 2 8 2 2" xfId="12568"/>
    <cellStyle name="汇总 20 2 5" xfId="12569"/>
    <cellStyle name="汇总 15 2 5" xfId="12570"/>
    <cellStyle name="输出 2 8 2 3" xfId="12571"/>
    <cellStyle name="汇总 20 2 6" xfId="12572"/>
    <cellStyle name="汇总 15 2 6" xfId="12573"/>
    <cellStyle name="输出 2 8 2 4" xfId="12574"/>
    <cellStyle name="汇总 20 2 7" xfId="12575"/>
    <cellStyle name="汇总 15 2 7" xfId="12576"/>
    <cellStyle name="输出 2 8 2 5" xfId="12577"/>
    <cellStyle name="汇总 20 2 8" xfId="12578"/>
    <cellStyle name="汇总 15 2 8" xfId="12579"/>
    <cellStyle name="输出 2 8 2 6" xfId="12580"/>
    <cellStyle name="汇总 20 2 9" xfId="12581"/>
    <cellStyle name="汇总 15 2 9" xfId="12582"/>
    <cellStyle name="汇总 25 2 8" xfId="12583"/>
    <cellStyle name="汇总 20 25" xfId="12584"/>
    <cellStyle name="汇总 15 25" xfId="12585"/>
    <cellStyle name="汇总 25 2 9" xfId="12586"/>
    <cellStyle name="汇总 20 26" xfId="12587"/>
    <cellStyle name="汇总 15 26" xfId="12588"/>
    <cellStyle name="汇总 20 3 10" xfId="12589"/>
    <cellStyle name="汇总 15 3 10" xfId="12590"/>
    <cellStyle name="汇总 20 3 11" xfId="12591"/>
    <cellStyle name="汇总 15 3 11" xfId="12592"/>
    <cellStyle name="汇总 20 3 12" xfId="12593"/>
    <cellStyle name="汇总 15 3 12" xfId="12594"/>
    <cellStyle name="汇总 20 3 2" xfId="12595"/>
    <cellStyle name="汇总 15 3 2" xfId="12596"/>
    <cellStyle name="汇总 20 3 31" xfId="12597"/>
    <cellStyle name="汇总 20 3 26" xfId="12598"/>
    <cellStyle name="汇总 15 3 31" xfId="12599"/>
    <cellStyle name="汇总 15 3 26" xfId="12600"/>
    <cellStyle name="汇总 20 3 32" xfId="12601"/>
    <cellStyle name="汇总 20 3 27" xfId="12602"/>
    <cellStyle name="汇总 15 3 32" xfId="12603"/>
    <cellStyle name="汇总 15 3 27" xfId="12604"/>
    <cellStyle name="汇总 20 3 3" xfId="12605"/>
    <cellStyle name="汇总 15 3 3" xfId="12606"/>
    <cellStyle name="汇总 20 3 4" xfId="12607"/>
    <cellStyle name="汇总 15 3 4" xfId="12608"/>
    <cellStyle name="输出 2 8 3 2" xfId="12609"/>
    <cellStyle name="汇总 20 3 5" xfId="12610"/>
    <cellStyle name="汇总 15 3 5" xfId="12611"/>
    <cellStyle name="输出 2 8 3 5" xfId="12612"/>
    <cellStyle name="汇总 20 3 8" xfId="12613"/>
    <cellStyle name="汇总 15 3 8" xfId="12614"/>
    <cellStyle name="输出 2 8 3 6" xfId="12615"/>
    <cellStyle name="汇总 20 3 9" xfId="12616"/>
    <cellStyle name="汇总 15 3 9" xfId="12617"/>
    <cellStyle name="汇总 20 4 10" xfId="12618"/>
    <cellStyle name="汇总 15 4 10" xfId="12619"/>
    <cellStyle name="注释 25 2 2 26" xfId="12620"/>
    <cellStyle name="注释 25 2 2 31" xfId="12621"/>
    <cellStyle name="汇总 20 4 11" xfId="12622"/>
    <cellStyle name="汇总 15 4 11" xfId="12623"/>
    <cellStyle name="注释 25 2 2 27" xfId="12624"/>
    <cellStyle name="注释 25 2 2 32" xfId="12625"/>
    <cellStyle name="汇总 20 4 12" xfId="12626"/>
    <cellStyle name="汇总 15 4 12" xfId="12627"/>
    <cellStyle name="注释 25 2 2 28" xfId="12628"/>
    <cellStyle name="注释 25 2 2 33" xfId="12629"/>
    <cellStyle name="汇总 20 4 13" xfId="12630"/>
    <cellStyle name="汇总 15 4 13" xfId="12631"/>
    <cellStyle name="注释 25 2 2 29" xfId="12632"/>
    <cellStyle name="注释 25 2 2 34" xfId="12633"/>
    <cellStyle name="汇总 20 4 14" xfId="12634"/>
    <cellStyle name="汇总 15 4 14" xfId="12635"/>
    <cellStyle name="小数 2 6 2" xfId="12636"/>
    <cellStyle name="注释 25 2 2 35" xfId="12637"/>
    <cellStyle name="注释 25 2 2 40" xfId="12638"/>
    <cellStyle name="汇总 20 4 20" xfId="12639"/>
    <cellStyle name="汇总 20 4 15" xfId="12640"/>
    <cellStyle name="汇总 15 4 20" xfId="12641"/>
    <cellStyle name="汇总 15 4 15" xfId="12642"/>
    <cellStyle name="小数 2 6 3" xfId="12643"/>
    <cellStyle name="注释 25 2 2 36" xfId="12644"/>
    <cellStyle name="注释 25 2 2 41" xfId="12645"/>
    <cellStyle name="汇总 20 4 21" xfId="12646"/>
    <cellStyle name="汇总 20 4 16" xfId="12647"/>
    <cellStyle name="汇总 15 4 21" xfId="12648"/>
    <cellStyle name="汇总 15 4 16" xfId="12649"/>
    <cellStyle name="小数 2 6 4" xfId="12650"/>
    <cellStyle name="注释 25 2 2 37" xfId="12651"/>
    <cellStyle name="注释 25 2 2 42" xfId="12652"/>
    <cellStyle name="汇总 20 4 22" xfId="12653"/>
    <cellStyle name="汇总 20 4 17" xfId="12654"/>
    <cellStyle name="汇总 15 4 22" xfId="12655"/>
    <cellStyle name="汇总 15 4 17" xfId="12656"/>
    <cellStyle name="小数 2 6 5" xfId="12657"/>
    <cellStyle name="注释 25 2 2 38" xfId="12658"/>
    <cellStyle name="注释 25 2 2 43" xfId="12659"/>
    <cellStyle name="汇总 20 4 23" xfId="12660"/>
    <cellStyle name="汇总 20 4 18" xfId="12661"/>
    <cellStyle name="汇总 15 4 23" xfId="12662"/>
    <cellStyle name="汇总 15 4 18" xfId="12663"/>
    <cellStyle name="小数 2 6 6" xfId="12664"/>
    <cellStyle name="注释 25 2 2 39" xfId="12665"/>
    <cellStyle name="注释 25 2 2 44" xfId="12666"/>
    <cellStyle name="汇总 20 4 24" xfId="12667"/>
    <cellStyle name="汇总 20 4 19" xfId="12668"/>
    <cellStyle name="汇总 15 4 24" xfId="12669"/>
    <cellStyle name="汇总 15 4 19" xfId="12670"/>
    <cellStyle name="小数 2 6 7" xfId="12671"/>
    <cellStyle name="注释 25 2 2 45" xfId="12672"/>
    <cellStyle name="汇总 2 30 3 35" xfId="12673"/>
    <cellStyle name="汇总 2 25 3 35" xfId="12674"/>
    <cellStyle name="汇总 20 4 2" xfId="12675"/>
    <cellStyle name="汇总 15 4 2" xfId="12676"/>
    <cellStyle name="汇总 20 4 30" xfId="12677"/>
    <cellStyle name="汇总 20 4 25" xfId="12678"/>
    <cellStyle name="汇总 15 4 30" xfId="12679"/>
    <cellStyle name="汇总 15 4 25" xfId="12680"/>
    <cellStyle name="小数 2 6 8" xfId="12681"/>
    <cellStyle name="汇总 20 4 31" xfId="12682"/>
    <cellStyle name="汇总 20 4 26" xfId="12683"/>
    <cellStyle name="汇总 15 4 31" xfId="12684"/>
    <cellStyle name="汇总 15 4 26" xfId="12685"/>
    <cellStyle name="小数 2 6 9" xfId="12686"/>
    <cellStyle name="汇总 20 4 32" xfId="12687"/>
    <cellStyle name="汇总 20 4 27" xfId="12688"/>
    <cellStyle name="汇总 15 4 32" xfId="12689"/>
    <cellStyle name="汇总 15 4 27" xfId="12690"/>
    <cellStyle name="汇总 20 4 33" xfId="12691"/>
    <cellStyle name="汇总 20 4 28" xfId="12692"/>
    <cellStyle name="汇总 15 4 33" xfId="12693"/>
    <cellStyle name="汇总 15 4 28" xfId="12694"/>
    <cellStyle name="汇总 20 4 34" xfId="12695"/>
    <cellStyle name="汇总 20 4 29" xfId="12696"/>
    <cellStyle name="汇总 15 4 34" xfId="12697"/>
    <cellStyle name="汇总 15 4 29" xfId="12698"/>
    <cellStyle name="汇总 20 4 3" xfId="12699"/>
    <cellStyle name="汇总 15 4 3" xfId="12700"/>
    <cellStyle name="输出 2 8 4 10" xfId="12701"/>
    <cellStyle name="汇总 20 4 40" xfId="12702"/>
    <cellStyle name="汇总 20 4 35" xfId="12703"/>
    <cellStyle name="汇总 15 4 40" xfId="12704"/>
    <cellStyle name="汇总 15 4 35" xfId="12705"/>
    <cellStyle name="输出 2 8 4 11" xfId="12706"/>
    <cellStyle name="汇总 20 4 41" xfId="12707"/>
    <cellStyle name="汇总 20 4 36" xfId="12708"/>
    <cellStyle name="汇总 15 4 41" xfId="12709"/>
    <cellStyle name="汇总 15 4 36" xfId="12710"/>
    <cellStyle name="输出 2 8 4 12" xfId="12711"/>
    <cellStyle name="汇总 20 4 42" xfId="12712"/>
    <cellStyle name="汇总 20 4 37" xfId="12713"/>
    <cellStyle name="汇总 15 4 42" xfId="12714"/>
    <cellStyle name="汇总 15 4 37" xfId="12715"/>
    <cellStyle name="输出 2 8 4 13" xfId="12716"/>
    <cellStyle name="汇总 20 4 43" xfId="12717"/>
    <cellStyle name="汇总 20 4 38" xfId="12718"/>
    <cellStyle name="汇总 15 4 43" xfId="12719"/>
    <cellStyle name="汇总 15 4 38" xfId="12720"/>
    <cellStyle name="输出 2 8 4 14" xfId="12721"/>
    <cellStyle name="汇总 20 4 44" xfId="12722"/>
    <cellStyle name="汇总 20 4 39" xfId="12723"/>
    <cellStyle name="汇总 15 4 44" xfId="12724"/>
    <cellStyle name="汇总 15 4 39" xfId="12725"/>
    <cellStyle name="汇总 20 4 4" xfId="12726"/>
    <cellStyle name="汇总 15 4 4" xfId="12727"/>
    <cellStyle name="输出 2 8 4 20" xfId="12728"/>
    <cellStyle name="输出 2 8 4 15" xfId="12729"/>
    <cellStyle name="汇总 20 4 45" xfId="12730"/>
    <cellStyle name="汇总 15 4 45" xfId="12731"/>
    <cellStyle name="输出 2 8 4 21" xfId="12732"/>
    <cellStyle name="输出 2 8 4 16" xfId="12733"/>
    <cellStyle name="汇总 20 4 46" xfId="12734"/>
    <cellStyle name="汇总 15 4 46" xfId="12735"/>
    <cellStyle name="输出 2 8 4 22" xfId="12736"/>
    <cellStyle name="输出 2 8 4 17" xfId="12737"/>
    <cellStyle name="汇总 20 4 47" xfId="12738"/>
    <cellStyle name="汇总 15 4 47" xfId="12739"/>
    <cellStyle name="输出 2 8 4 23" xfId="12740"/>
    <cellStyle name="输出 2 8 4 18" xfId="12741"/>
    <cellStyle name="汇总 20 4 48" xfId="12742"/>
    <cellStyle name="汇总 15 4 48" xfId="12743"/>
    <cellStyle name="输出 2 8 4 24" xfId="12744"/>
    <cellStyle name="输出 2 8 4 19" xfId="12745"/>
    <cellStyle name="汇总 20 4 49" xfId="12746"/>
    <cellStyle name="汇总 15 4 49" xfId="12747"/>
    <cellStyle name="输出 2 8 4 2" xfId="12748"/>
    <cellStyle name="汇总 20 4 5" xfId="12749"/>
    <cellStyle name="汇总 15 4 5" xfId="12750"/>
    <cellStyle name="汇总 21" xfId="12751"/>
    <cellStyle name="汇总 16" xfId="12752"/>
    <cellStyle name="汇总 21 10" xfId="12753"/>
    <cellStyle name="汇总 16 10" xfId="12754"/>
    <cellStyle name="汇总 21 11" xfId="12755"/>
    <cellStyle name="汇总 16 11" xfId="12756"/>
    <cellStyle name="汇总 21 12" xfId="12757"/>
    <cellStyle name="汇总 16 12" xfId="12758"/>
    <cellStyle name="汇总 21 13" xfId="12759"/>
    <cellStyle name="汇总 16 13" xfId="12760"/>
    <cellStyle name="汇总 21 14" xfId="12761"/>
    <cellStyle name="汇总 16 14" xfId="12762"/>
    <cellStyle name="汇总 21 20" xfId="12763"/>
    <cellStyle name="汇总 21 15" xfId="12764"/>
    <cellStyle name="汇总 16 20" xfId="12765"/>
    <cellStyle name="汇总 16 15" xfId="12766"/>
    <cellStyle name="汇总 21 21" xfId="12767"/>
    <cellStyle name="汇总 21 16" xfId="12768"/>
    <cellStyle name="汇总 16 21" xfId="12769"/>
    <cellStyle name="汇总 16 16" xfId="12770"/>
    <cellStyle name="汇总 21 22" xfId="12771"/>
    <cellStyle name="汇总 21 17" xfId="12772"/>
    <cellStyle name="汇总 16 22" xfId="12773"/>
    <cellStyle name="汇总 16 17" xfId="12774"/>
    <cellStyle name="汇总 21 23" xfId="12775"/>
    <cellStyle name="汇总 21 18" xfId="12776"/>
    <cellStyle name="汇总 16 23" xfId="12777"/>
    <cellStyle name="汇总 16 18" xfId="12778"/>
    <cellStyle name="汇总 21 24" xfId="12779"/>
    <cellStyle name="汇总 21 19" xfId="12780"/>
    <cellStyle name="汇总 16 24" xfId="12781"/>
    <cellStyle name="汇总 16 19" xfId="12782"/>
    <cellStyle name="注释 9 6" xfId="12783"/>
    <cellStyle name="汇总 21 2 20" xfId="12784"/>
    <cellStyle name="汇总 21 2 15" xfId="12785"/>
    <cellStyle name="汇总 16 2 20" xfId="12786"/>
    <cellStyle name="汇总 16 2 15" xfId="12787"/>
    <cellStyle name="注释 9 7" xfId="12788"/>
    <cellStyle name="汇总 21 2 21" xfId="12789"/>
    <cellStyle name="汇总 21 2 16" xfId="12790"/>
    <cellStyle name="汇总 16 2 21" xfId="12791"/>
    <cellStyle name="汇总 16 2 16" xfId="12792"/>
    <cellStyle name="注释 9 9" xfId="12793"/>
    <cellStyle name="汇总 21 2 23" xfId="12794"/>
    <cellStyle name="汇总 21 2 18" xfId="12795"/>
    <cellStyle name="汇总 16 2 23" xfId="12796"/>
    <cellStyle name="汇总 16 2 18" xfId="12797"/>
    <cellStyle name="警告文本 2 3" xfId="12798"/>
    <cellStyle name="汇总 21 2 24" xfId="12799"/>
    <cellStyle name="汇总 21 2 19" xfId="12800"/>
    <cellStyle name="汇总 16 2 24" xfId="12801"/>
    <cellStyle name="汇总 16 2 19" xfId="12802"/>
    <cellStyle name="警告文本 2 4" xfId="12803"/>
    <cellStyle name="汇总 21 2 2" xfId="12804"/>
    <cellStyle name="汇总 16 2 2" xfId="12805"/>
    <cellStyle name="汇总 21 2 30" xfId="12806"/>
    <cellStyle name="汇总 21 2 25" xfId="12807"/>
    <cellStyle name="汇总 16 2 30" xfId="12808"/>
    <cellStyle name="汇总 16 2 25" xfId="12809"/>
    <cellStyle name="警告文本 2 5" xfId="12810"/>
    <cellStyle name="汇总 21 2 31" xfId="12811"/>
    <cellStyle name="汇总 21 2 26" xfId="12812"/>
    <cellStyle name="汇总 16 2 31" xfId="12813"/>
    <cellStyle name="汇总 16 2 26" xfId="12814"/>
    <cellStyle name="警告文本 2 6" xfId="12815"/>
    <cellStyle name="汇总 21 2 32" xfId="12816"/>
    <cellStyle name="汇总 21 2 27" xfId="12817"/>
    <cellStyle name="汇总 16 2 32" xfId="12818"/>
    <cellStyle name="汇总 16 2 27" xfId="12819"/>
    <cellStyle name="警告文本 2 7" xfId="12820"/>
    <cellStyle name="汇总 21 2 33" xfId="12821"/>
    <cellStyle name="汇总 21 2 28" xfId="12822"/>
    <cellStyle name="汇总 16 2 33" xfId="12823"/>
    <cellStyle name="汇总 16 2 28" xfId="12824"/>
    <cellStyle name="警告文本 2 8" xfId="12825"/>
    <cellStyle name="汇总 21 2 34" xfId="12826"/>
    <cellStyle name="汇总 21 2 29" xfId="12827"/>
    <cellStyle name="汇总 16 2 34" xfId="12828"/>
    <cellStyle name="汇总 16 2 29" xfId="12829"/>
    <cellStyle name="警告文本 2 9" xfId="12830"/>
    <cellStyle name="汇总 21 2 3" xfId="12831"/>
    <cellStyle name="汇总 16 2 3" xfId="12832"/>
    <cellStyle name="输出 2 9 2 10" xfId="12833"/>
    <cellStyle name="汇总 21 2 35" xfId="12834"/>
    <cellStyle name="汇总 16 2 35" xfId="12835"/>
    <cellStyle name="汇总 21 2 4" xfId="12836"/>
    <cellStyle name="汇总 16 2 4" xfId="12837"/>
    <cellStyle name="输出 2 9 2 2" xfId="12838"/>
    <cellStyle name="汇总 21 2 5" xfId="12839"/>
    <cellStyle name="汇总 16 2 5" xfId="12840"/>
    <cellStyle name="汇总 21 25" xfId="12841"/>
    <cellStyle name="汇总 16 25" xfId="12842"/>
    <cellStyle name="汇总 21 26" xfId="12843"/>
    <cellStyle name="汇总 16 26" xfId="12844"/>
    <cellStyle name="汇总 21 3 30" xfId="12845"/>
    <cellStyle name="汇总 21 3 25" xfId="12846"/>
    <cellStyle name="汇总 16 3 30" xfId="12847"/>
    <cellStyle name="汇总 16 3 25" xfId="12848"/>
    <cellStyle name="汇总 21 3 32" xfId="12849"/>
    <cellStyle name="汇总 21 3 27" xfId="12850"/>
    <cellStyle name="汇总 16 3 32" xfId="12851"/>
    <cellStyle name="汇总 16 3 27" xfId="12852"/>
    <cellStyle name="汇总 21 3 33" xfId="12853"/>
    <cellStyle name="汇总 21 3 28" xfId="12854"/>
    <cellStyle name="汇总 16 3 33" xfId="12855"/>
    <cellStyle name="汇总 16 3 28" xfId="12856"/>
    <cellStyle name="汇总 21 3 34" xfId="12857"/>
    <cellStyle name="汇总 21 3 29" xfId="12858"/>
    <cellStyle name="汇总 16 3 34" xfId="12859"/>
    <cellStyle name="汇总 16 3 29" xfId="12860"/>
    <cellStyle name="输出 2 9 3 10" xfId="12861"/>
    <cellStyle name="汇总 21 3 35" xfId="12862"/>
    <cellStyle name="汇总 16 3 35" xfId="12863"/>
    <cellStyle name="注释 13 5 45" xfId="12864"/>
    <cellStyle name="输出 2 9 3 5" xfId="12865"/>
    <cellStyle name="汇总 21 3 8" xfId="12866"/>
    <cellStyle name="汇总 16 3 8" xfId="12867"/>
    <cellStyle name="注释 13 5 46" xfId="12868"/>
    <cellStyle name="输出 2 9 3 6" xfId="12869"/>
    <cellStyle name="汇总 21 3 9" xfId="12870"/>
    <cellStyle name="汇总 16 3 9" xfId="12871"/>
    <cellStyle name="汇总 21 4 14" xfId="12872"/>
    <cellStyle name="汇总 16 4 14" xfId="12873"/>
    <cellStyle name="输出 5 4 8" xfId="12874"/>
    <cellStyle name="汇总 21 4 20" xfId="12875"/>
    <cellStyle name="汇总 21 4 15" xfId="12876"/>
    <cellStyle name="汇总 16 4 20" xfId="12877"/>
    <cellStyle name="汇总 16 4 15" xfId="12878"/>
    <cellStyle name="输出 5 4 9" xfId="12879"/>
    <cellStyle name="汇总 21 4 21" xfId="12880"/>
    <cellStyle name="汇总 21 4 16" xfId="12881"/>
    <cellStyle name="汇总 16 4 21" xfId="12882"/>
    <cellStyle name="汇总 16 4 16" xfId="12883"/>
    <cellStyle name="汇总 21 4 22" xfId="12884"/>
    <cellStyle name="汇总 21 4 17" xfId="12885"/>
    <cellStyle name="汇总 16 4 22" xfId="12886"/>
    <cellStyle name="汇总 16 4 17" xfId="12887"/>
    <cellStyle name="汇总 21 4 23" xfId="12888"/>
    <cellStyle name="汇总 21 4 18" xfId="12889"/>
    <cellStyle name="汇总 16 4 23" xfId="12890"/>
    <cellStyle name="汇总 16 4 18" xfId="12891"/>
    <cellStyle name="汇总 21 4 24" xfId="12892"/>
    <cellStyle name="汇总 21 4 19" xfId="12893"/>
    <cellStyle name="汇总 16 4 24" xfId="12894"/>
    <cellStyle name="汇总 16 4 19" xfId="12895"/>
    <cellStyle name="汇总 21 4 2" xfId="12896"/>
    <cellStyle name="汇总 16 4 2" xfId="12897"/>
    <cellStyle name="汇总 2 20 2 21" xfId="12898"/>
    <cellStyle name="汇总 2 20 2 16" xfId="12899"/>
    <cellStyle name="汇总 2 15 2 21" xfId="12900"/>
    <cellStyle name="汇总 2 15 2 16" xfId="12901"/>
    <cellStyle name="汇总 21 4 30" xfId="12902"/>
    <cellStyle name="汇总 21 4 25" xfId="12903"/>
    <cellStyle name="汇总 16 4 30" xfId="12904"/>
    <cellStyle name="汇总 16 4 25" xfId="12905"/>
    <cellStyle name="汇总 21 4 31" xfId="12906"/>
    <cellStyle name="汇总 21 4 26" xfId="12907"/>
    <cellStyle name="汇总 16 4 31" xfId="12908"/>
    <cellStyle name="汇总 16 4 26" xfId="12909"/>
    <cellStyle name="汇总 21 4 32" xfId="12910"/>
    <cellStyle name="汇总 21 4 27" xfId="12911"/>
    <cellStyle name="汇总 16 4 32" xfId="12912"/>
    <cellStyle name="汇总 16 4 27" xfId="12913"/>
    <cellStyle name="汇总 21 4 33" xfId="12914"/>
    <cellStyle name="汇总 21 4 28" xfId="12915"/>
    <cellStyle name="汇总 16 4 33" xfId="12916"/>
    <cellStyle name="汇总 16 4 28" xfId="12917"/>
    <cellStyle name="汇总 21 4 34" xfId="12918"/>
    <cellStyle name="汇总 21 4 29" xfId="12919"/>
    <cellStyle name="汇总 16 4 34" xfId="12920"/>
    <cellStyle name="汇总 16 4 29" xfId="12921"/>
    <cellStyle name="汇总 21 4 3" xfId="12922"/>
    <cellStyle name="汇总 16 4 3" xfId="12923"/>
    <cellStyle name="汇总 2 20 2 22" xfId="12924"/>
    <cellStyle name="汇总 2 20 2 17" xfId="12925"/>
    <cellStyle name="汇总 2 15 2 22" xfId="12926"/>
    <cellStyle name="汇总 2 15 2 17" xfId="12927"/>
    <cellStyle name="输出 2 9 4 10" xfId="12928"/>
    <cellStyle name="汇总 21 4 40" xfId="12929"/>
    <cellStyle name="汇总 21 4 35" xfId="12930"/>
    <cellStyle name="汇总 16 4 40" xfId="12931"/>
    <cellStyle name="汇总 16 4 35" xfId="12932"/>
    <cellStyle name="输出 2 9 4 11" xfId="12933"/>
    <cellStyle name="汇总 21 4 41" xfId="12934"/>
    <cellStyle name="汇总 21 4 36" xfId="12935"/>
    <cellStyle name="汇总 16 4 41" xfId="12936"/>
    <cellStyle name="汇总 16 4 36" xfId="12937"/>
    <cellStyle name="输出 2 9 4 12" xfId="12938"/>
    <cellStyle name="汇总 21 4 42" xfId="12939"/>
    <cellStyle name="汇总 21 4 37" xfId="12940"/>
    <cellStyle name="汇总 16 4 42" xfId="12941"/>
    <cellStyle name="汇总 16 4 37" xfId="12942"/>
    <cellStyle name="输出 2 9 4 13" xfId="12943"/>
    <cellStyle name="汇总 21 4 43" xfId="12944"/>
    <cellStyle name="汇总 21 4 38" xfId="12945"/>
    <cellStyle name="汇总 16 4 43" xfId="12946"/>
    <cellStyle name="汇总 16 4 38" xfId="12947"/>
    <cellStyle name="输出 2 9 4 14" xfId="12948"/>
    <cellStyle name="汇总 21 4 44" xfId="12949"/>
    <cellStyle name="汇总 21 4 39" xfId="12950"/>
    <cellStyle name="汇总 16 4 44" xfId="12951"/>
    <cellStyle name="汇总 16 4 39" xfId="12952"/>
    <cellStyle name="汇总 21 4 4" xfId="12953"/>
    <cellStyle name="汇总 16 4 4" xfId="12954"/>
    <cellStyle name="汇总 2 20 2 23" xfId="12955"/>
    <cellStyle name="汇总 2 20 2 18" xfId="12956"/>
    <cellStyle name="汇总 2 15 2 23" xfId="12957"/>
    <cellStyle name="汇总 2 15 2 18" xfId="12958"/>
    <cellStyle name="输出 2 9 4 20" xfId="12959"/>
    <cellStyle name="输出 2 9 4 15" xfId="12960"/>
    <cellStyle name="汇总 21 4 45" xfId="12961"/>
    <cellStyle name="汇总 16 4 45" xfId="12962"/>
    <cellStyle name="输出 2 9 4 21" xfId="12963"/>
    <cellStyle name="输出 2 9 4 16" xfId="12964"/>
    <cellStyle name="汇总 21 4 46" xfId="12965"/>
    <cellStyle name="汇总 16 4 46" xfId="12966"/>
    <cellStyle name="输出 2 9 4 22" xfId="12967"/>
    <cellStyle name="输出 2 9 4 17" xfId="12968"/>
    <cellStyle name="汇总 21 4 47" xfId="12969"/>
    <cellStyle name="汇总 16 4 47" xfId="12970"/>
    <cellStyle name="输出 2 9 4 23" xfId="12971"/>
    <cellStyle name="输出 2 9 4 18" xfId="12972"/>
    <cellStyle name="汇总 21 4 48" xfId="12973"/>
    <cellStyle name="汇总 16 4 48" xfId="12974"/>
    <cellStyle name="输出 21 2 2 2" xfId="12975"/>
    <cellStyle name="输出 16 2 2 2" xfId="12976"/>
    <cellStyle name="输出 2 9 4 24" xfId="12977"/>
    <cellStyle name="输出 2 9 4 19" xfId="12978"/>
    <cellStyle name="汇总 21 4 49" xfId="12979"/>
    <cellStyle name="汇总 16 4 49" xfId="12980"/>
    <cellStyle name="输出 2 9 4 2" xfId="12981"/>
    <cellStyle name="汇总 21 4 5" xfId="12982"/>
    <cellStyle name="汇总 16 4 5" xfId="12983"/>
    <cellStyle name="汇总 2 20 2 24" xfId="12984"/>
    <cellStyle name="汇总 2 20 2 19" xfId="12985"/>
    <cellStyle name="汇总 2 15 2 24" xfId="12986"/>
    <cellStyle name="汇总 2 15 2 19" xfId="12987"/>
    <cellStyle name="输出 2 9 4 3" xfId="12988"/>
    <cellStyle name="汇总 21 4 6" xfId="12989"/>
    <cellStyle name="汇总 16 4 6" xfId="12990"/>
    <cellStyle name="汇总 2 20 2 30" xfId="12991"/>
    <cellStyle name="汇总 2 20 2 25" xfId="12992"/>
    <cellStyle name="汇总 2 15 2 30" xfId="12993"/>
    <cellStyle name="汇总 2 15 2 25" xfId="12994"/>
    <cellStyle name="输出 2 9 4 4" xfId="12995"/>
    <cellStyle name="汇总 21 4 7" xfId="12996"/>
    <cellStyle name="汇总 16 4 7" xfId="12997"/>
    <cellStyle name="汇总 2 20 2 31" xfId="12998"/>
    <cellStyle name="汇总 2 20 2 26" xfId="12999"/>
    <cellStyle name="汇总 2 15 2 31" xfId="13000"/>
    <cellStyle name="汇总 2 15 2 26" xfId="13001"/>
    <cellStyle name="输出 2 9 4 5" xfId="13002"/>
    <cellStyle name="汇总 21 4 8" xfId="13003"/>
    <cellStyle name="汇总 16 4 8" xfId="13004"/>
    <cellStyle name="汇总 2 20 2 32" xfId="13005"/>
    <cellStyle name="汇总 2 20 2 27" xfId="13006"/>
    <cellStyle name="汇总 2 15 2 32" xfId="13007"/>
    <cellStyle name="汇总 2 15 2 27" xfId="13008"/>
    <cellStyle name="输出 2 9 4 6" xfId="13009"/>
    <cellStyle name="注释 2 4 5 10" xfId="13010"/>
    <cellStyle name="汇总 21 4 9" xfId="13011"/>
    <cellStyle name="汇总 16 4 9" xfId="13012"/>
    <cellStyle name="汇总 2 20 2 33" xfId="13013"/>
    <cellStyle name="汇总 2 20 2 28" xfId="13014"/>
    <cellStyle name="汇总 2 15 2 33" xfId="13015"/>
    <cellStyle name="汇总 2 15 2 28" xfId="13016"/>
    <cellStyle name="汇总 24 4 44" xfId="13017"/>
    <cellStyle name="汇总 24 4 39" xfId="13018"/>
    <cellStyle name="汇总 19 4 44" xfId="13019"/>
    <cellStyle name="汇总 19 4 39" xfId="13020"/>
    <cellStyle name="汇总 21 7" xfId="13021"/>
    <cellStyle name="汇总 16 7" xfId="13022"/>
    <cellStyle name="汇总 24 4 45" xfId="13023"/>
    <cellStyle name="汇总 19 4 45" xfId="13024"/>
    <cellStyle name="汇总 21 8" xfId="13025"/>
    <cellStyle name="汇总 16 8" xfId="13026"/>
    <cellStyle name="汇总 24 4 46" xfId="13027"/>
    <cellStyle name="汇总 19 4 46" xfId="13028"/>
    <cellStyle name="汇总 21 9" xfId="13029"/>
    <cellStyle name="汇总 16 9" xfId="13030"/>
    <cellStyle name="汇总 22" xfId="13031"/>
    <cellStyle name="汇总 17" xfId="13032"/>
    <cellStyle name="汇总 22 10" xfId="13033"/>
    <cellStyle name="汇总 17 10" xfId="13034"/>
    <cellStyle name="输出 25 2 32" xfId="13035"/>
    <cellStyle name="输出 25 2 27" xfId="13036"/>
    <cellStyle name="汇总 22 11" xfId="13037"/>
    <cellStyle name="汇总 17 11" xfId="13038"/>
    <cellStyle name="输出 25 2 33" xfId="13039"/>
    <cellStyle name="输出 25 2 28" xfId="13040"/>
    <cellStyle name="汇总 22 12" xfId="13041"/>
    <cellStyle name="汇总 17 12" xfId="13042"/>
    <cellStyle name="输出 25 2 34" xfId="13043"/>
    <cellStyle name="输出 25 2 29" xfId="13044"/>
    <cellStyle name="计算 2 24 3 2" xfId="13045"/>
    <cellStyle name="计算 2 19 3 2" xfId="13046"/>
    <cellStyle name="汇总 22 13" xfId="13047"/>
    <cellStyle name="汇总 17 13" xfId="13048"/>
    <cellStyle name="输出 25 2 35" xfId="13049"/>
    <cellStyle name="计算 2 24 3 3" xfId="13050"/>
    <cellStyle name="计算 2 19 3 3" xfId="13051"/>
    <cellStyle name="注释 2 8 2 2 40" xfId="13052"/>
    <cellStyle name="注释 2 8 2 2 35" xfId="13053"/>
    <cellStyle name="汇总 22 2" xfId="13054"/>
    <cellStyle name="汇总 17 2" xfId="13055"/>
    <cellStyle name="汇总 22 2 22" xfId="13056"/>
    <cellStyle name="汇总 22 2 17" xfId="13057"/>
    <cellStyle name="汇总 17 2 22" xfId="13058"/>
    <cellStyle name="汇总 17 2 17" xfId="13059"/>
    <cellStyle name="汇总 22 2 23" xfId="13060"/>
    <cellStyle name="汇总 22 2 18" xfId="13061"/>
    <cellStyle name="汇总 17 2 23" xfId="13062"/>
    <cellStyle name="汇总 17 2 18" xfId="13063"/>
    <cellStyle name="汇总 22 2 24" xfId="13064"/>
    <cellStyle name="汇总 22 2 19" xfId="13065"/>
    <cellStyle name="汇总 17 2 24" xfId="13066"/>
    <cellStyle name="汇总 17 2 19" xfId="13067"/>
    <cellStyle name="汇总 22 2 2" xfId="13068"/>
    <cellStyle name="汇总 17 2 2" xfId="13069"/>
    <cellStyle name="输出 14 4 22" xfId="13070"/>
    <cellStyle name="输出 14 4 17" xfId="13071"/>
    <cellStyle name="汇总 22 2 30" xfId="13072"/>
    <cellStyle name="汇总 22 2 25" xfId="13073"/>
    <cellStyle name="汇总 17 2 30" xfId="13074"/>
    <cellStyle name="汇总 17 2 25" xfId="13075"/>
    <cellStyle name="汇总 22 2 31" xfId="13076"/>
    <cellStyle name="汇总 22 2 26" xfId="13077"/>
    <cellStyle name="汇总 17 2 31" xfId="13078"/>
    <cellStyle name="汇总 17 2 26" xfId="13079"/>
    <cellStyle name="汇总 22 2 32" xfId="13080"/>
    <cellStyle name="汇总 22 2 27" xfId="13081"/>
    <cellStyle name="汇总 17 2 32" xfId="13082"/>
    <cellStyle name="汇总 17 2 27" xfId="13083"/>
    <cellStyle name="汇总 22 2 33" xfId="13084"/>
    <cellStyle name="汇总 22 2 28" xfId="13085"/>
    <cellStyle name="汇总 17 2 33" xfId="13086"/>
    <cellStyle name="汇总 17 2 28" xfId="13087"/>
    <cellStyle name="汇总 22 2 34" xfId="13088"/>
    <cellStyle name="汇总 22 2 29" xfId="13089"/>
    <cellStyle name="汇总 17 2 34" xfId="13090"/>
    <cellStyle name="汇总 17 2 29" xfId="13091"/>
    <cellStyle name="汇总 22 2 3" xfId="13092"/>
    <cellStyle name="汇总 17 2 3" xfId="13093"/>
    <cellStyle name="输出 14 4 23" xfId="13094"/>
    <cellStyle name="输出 14 4 18" xfId="13095"/>
    <cellStyle name="汇总 22 2 35" xfId="13096"/>
    <cellStyle name="汇总 17 2 35" xfId="13097"/>
    <cellStyle name="汇总 22 2 4" xfId="13098"/>
    <cellStyle name="汇总 17 2 4" xfId="13099"/>
    <cellStyle name="输出 14 4 24" xfId="13100"/>
    <cellStyle name="输出 14 4 19" xfId="13101"/>
    <cellStyle name="汇总 22 2 5" xfId="13102"/>
    <cellStyle name="汇总 17 2 5" xfId="13103"/>
    <cellStyle name="输出 14 4 30" xfId="13104"/>
    <cellStyle name="输出 14 4 25" xfId="13105"/>
    <cellStyle name="汇总 22 2 6" xfId="13106"/>
    <cellStyle name="汇总 17 2 6" xfId="13107"/>
    <cellStyle name="输出 14 4 31" xfId="13108"/>
    <cellStyle name="输出 14 4 26" xfId="13109"/>
    <cellStyle name="汇总 22 2 7" xfId="13110"/>
    <cellStyle name="汇总 17 2 7" xfId="13111"/>
    <cellStyle name="输出 14 4 32" xfId="13112"/>
    <cellStyle name="输出 14 4 27" xfId="13113"/>
    <cellStyle name="汇总 22 2 8" xfId="13114"/>
    <cellStyle name="汇总 17 2 8" xfId="13115"/>
    <cellStyle name="输出 14 4 33" xfId="13116"/>
    <cellStyle name="输出 14 4 28" xfId="13117"/>
    <cellStyle name="汇总 22 2 9" xfId="13118"/>
    <cellStyle name="汇总 17 2 9" xfId="13119"/>
    <cellStyle name="输出 14 4 34" xfId="13120"/>
    <cellStyle name="输出 14 4 29" xfId="13121"/>
    <cellStyle name="注释 2 8 2 2 41" xfId="13122"/>
    <cellStyle name="注释 2 8 2 2 36" xfId="13123"/>
    <cellStyle name="汇总 22 3" xfId="13124"/>
    <cellStyle name="汇总 17 3" xfId="13125"/>
    <cellStyle name="注释 2 28 3 5" xfId="13126"/>
    <cellStyle name="汇总 2 21 4 7" xfId="13127"/>
    <cellStyle name="汇总 2 16 4 7" xfId="13128"/>
    <cellStyle name="汇总 22 3 10" xfId="13129"/>
    <cellStyle name="汇总 17 3 10" xfId="13130"/>
    <cellStyle name="注释 2 28 3 6" xfId="13131"/>
    <cellStyle name="汇总 2 21 4 8" xfId="13132"/>
    <cellStyle name="汇总 2 16 4 8" xfId="13133"/>
    <cellStyle name="汇总 22 3 11" xfId="13134"/>
    <cellStyle name="汇总 17 3 11" xfId="13135"/>
    <cellStyle name="注释 2 28 3 7" xfId="13136"/>
    <cellStyle name="汇总 2 21 4 9" xfId="13137"/>
    <cellStyle name="汇总 2 16 4 9" xfId="13138"/>
    <cellStyle name="汇总 22 3 12" xfId="13139"/>
    <cellStyle name="汇总 17 3 12" xfId="13140"/>
    <cellStyle name="汇总 22 3 13" xfId="13141"/>
    <cellStyle name="汇总 17 3 13" xfId="13142"/>
    <cellStyle name="汇总 22 3 14" xfId="13143"/>
    <cellStyle name="汇总 17 3 14" xfId="13144"/>
    <cellStyle name="汇总 22 3 20" xfId="13145"/>
    <cellStyle name="汇总 22 3 15" xfId="13146"/>
    <cellStyle name="汇总 17 3 20" xfId="13147"/>
    <cellStyle name="汇总 17 3 15" xfId="13148"/>
    <cellStyle name="汇总 22 3 21" xfId="13149"/>
    <cellStyle name="汇总 22 3 16" xfId="13150"/>
    <cellStyle name="汇总 17 3 21" xfId="13151"/>
    <cellStyle name="汇总 17 3 16" xfId="13152"/>
    <cellStyle name="汇总 22 3 22" xfId="13153"/>
    <cellStyle name="汇总 22 3 17" xfId="13154"/>
    <cellStyle name="汇总 17 3 22" xfId="13155"/>
    <cellStyle name="汇总 17 3 17" xfId="13156"/>
    <cellStyle name="汇总 22 3 23" xfId="13157"/>
    <cellStyle name="汇总 22 3 18" xfId="13158"/>
    <cellStyle name="汇总 17 3 23" xfId="13159"/>
    <cellStyle name="汇总 17 3 18" xfId="13160"/>
    <cellStyle name="汇总 22 3 24" xfId="13161"/>
    <cellStyle name="汇总 22 3 19" xfId="13162"/>
    <cellStyle name="汇总 17 3 24" xfId="13163"/>
    <cellStyle name="汇总 17 3 19" xfId="13164"/>
    <cellStyle name="汇总 22 3 2" xfId="13165"/>
    <cellStyle name="汇总 17 3 2" xfId="13166"/>
    <cellStyle name="汇总 22 3 30" xfId="13167"/>
    <cellStyle name="汇总 22 3 25" xfId="13168"/>
    <cellStyle name="汇总 17 3 30" xfId="13169"/>
    <cellStyle name="汇总 17 3 25" xfId="13170"/>
    <cellStyle name="汇总 22 3 31" xfId="13171"/>
    <cellStyle name="汇总 22 3 26" xfId="13172"/>
    <cellStyle name="汇总 17 3 31" xfId="13173"/>
    <cellStyle name="汇总 17 3 26" xfId="13174"/>
    <cellStyle name="汇总 22 3 32" xfId="13175"/>
    <cellStyle name="汇总 22 3 27" xfId="13176"/>
    <cellStyle name="汇总 17 3 32" xfId="13177"/>
    <cellStyle name="汇总 17 3 27" xfId="13178"/>
    <cellStyle name="汇总 22 3 33" xfId="13179"/>
    <cellStyle name="汇总 22 3 28" xfId="13180"/>
    <cellStyle name="汇总 17 3 33" xfId="13181"/>
    <cellStyle name="汇总 17 3 28" xfId="13182"/>
    <cellStyle name="汇总 22 3 34" xfId="13183"/>
    <cellStyle name="汇总 22 3 29" xfId="13184"/>
    <cellStyle name="汇总 17 3 34" xfId="13185"/>
    <cellStyle name="汇总 17 3 29" xfId="13186"/>
    <cellStyle name="汇总 22 3 3" xfId="13187"/>
    <cellStyle name="汇总 17 3 3" xfId="13188"/>
    <cellStyle name="汇总 22 3 4" xfId="13189"/>
    <cellStyle name="汇总 17 3 4" xfId="13190"/>
    <cellStyle name="汇总 22 3 9" xfId="13191"/>
    <cellStyle name="汇总 17 3 9" xfId="13192"/>
    <cellStyle name="注释 2 8 2 2 42" xfId="13193"/>
    <cellStyle name="注释 2 8 2 2 37" xfId="13194"/>
    <cellStyle name="汇总 22 4" xfId="13195"/>
    <cellStyle name="汇总 17 4" xfId="13196"/>
    <cellStyle name="输出 9 2 2 5" xfId="13197"/>
    <cellStyle name="汇总 22 4 10" xfId="13198"/>
    <cellStyle name="汇总 17 4 10" xfId="13199"/>
    <cellStyle name="输出 9 2 2 6" xfId="13200"/>
    <cellStyle name="汇总 22 4 11" xfId="13201"/>
    <cellStyle name="汇总 17 4 11" xfId="13202"/>
    <cellStyle name="输出 9 2 2 7" xfId="13203"/>
    <cellStyle name="汇总 22 4 12" xfId="13204"/>
    <cellStyle name="汇总 17 4 12" xfId="13205"/>
    <cellStyle name="输出 9 2 2 8" xfId="13206"/>
    <cellStyle name="汇总 22 4 13" xfId="13207"/>
    <cellStyle name="汇总 17 4 13" xfId="13208"/>
    <cellStyle name="输出 9 2 2 9" xfId="13209"/>
    <cellStyle name="汇总 22 4 14" xfId="13210"/>
    <cellStyle name="汇总 17 4 14" xfId="13211"/>
    <cellStyle name="汇总 22 4 20" xfId="13212"/>
    <cellStyle name="汇总 22 4 15" xfId="13213"/>
    <cellStyle name="汇总 17 4 20" xfId="13214"/>
    <cellStyle name="汇总 17 4 15" xfId="13215"/>
    <cellStyle name="汇总 22 4 21" xfId="13216"/>
    <cellStyle name="汇总 22 4 16" xfId="13217"/>
    <cellStyle name="汇总 17 4 21" xfId="13218"/>
    <cellStyle name="汇总 17 4 16" xfId="13219"/>
    <cellStyle name="汇总 22 4 22" xfId="13220"/>
    <cellStyle name="汇总 22 4 17" xfId="13221"/>
    <cellStyle name="汇总 17 4 22" xfId="13222"/>
    <cellStyle name="汇总 17 4 17" xfId="13223"/>
    <cellStyle name="汇总 22 4 23" xfId="13224"/>
    <cellStyle name="汇总 22 4 18" xfId="13225"/>
    <cellStyle name="汇总 17 4 23" xfId="13226"/>
    <cellStyle name="汇总 17 4 18" xfId="13227"/>
    <cellStyle name="汇总 22 4 24" xfId="13228"/>
    <cellStyle name="汇总 22 4 19" xfId="13229"/>
    <cellStyle name="汇总 17 4 24" xfId="13230"/>
    <cellStyle name="汇总 17 4 19" xfId="13231"/>
    <cellStyle name="汇总 22 4 2" xfId="13232"/>
    <cellStyle name="汇总 17 4 2" xfId="13233"/>
    <cellStyle name="汇总 22 4 30" xfId="13234"/>
    <cellStyle name="汇总 22 4 25" xfId="13235"/>
    <cellStyle name="汇总 17 4 30" xfId="13236"/>
    <cellStyle name="汇总 17 4 25" xfId="13237"/>
    <cellStyle name="汇总 22 4 32" xfId="13238"/>
    <cellStyle name="汇总 22 4 27" xfId="13239"/>
    <cellStyle name="汇总 17 4 32" xfId="13240"/>
    <cellStyle name="汇总 17 4 27" xfId="13241"/>
    <cellStyle name="汇总 22 4 33" xfId="13242"/>
    <cellStyle name="汇总 22 4 28" xfId="13243"/>
    <cellStyle name="汇总 17 4 33" xfId="13244"/>
    <cellStyle name="汇总 17 4 28" xfId="13245"/>
    <cellStyle name="汇总 22 4 34" xfId="13246"/>
    <cellStyle name="汇总 22 4 29" xfId="13247"/>
    <cellStyle name="汇总 17 4 34" xfId="13248"/>
    <cellStyle name="汇总 17 4 29" xfId="13249"/>
    <cellStyle name="汇总 22 4 3" xfId="13250"/>
    <cellStyle name="汇总 17 4 3" xfId="13251"/>
    <cellStyle name="汇总 22 4 40" xfId="13252"/>
    <cellStyle name="汇总 22 4 35" xfId="13253"/>
    <cellStyle name="汇总 17 4 40" xfId="13254"/>
    <cellStyle name="汇总 17 4 35" xfId="13255"/>
    <cellStyle name="汇总 22 4 41" xfId="13256"/>
    <cellStyle name="汇总 22 4 36" xfId="13257"/>
    <cellStyle name="汇总 17 4 41" xfId="13258"/>
    <cellStyle name="汇总 17 4 36" xfId="13259"/>
    <cellStyle name="汇总 22 4 42" xfId="13260"/>
    <cellStyle name="汇总 22 4 37" xfId="13261"/>
    <cellStyle name="汇总 17 4 42" xfId="13262"/>
    <cellStyle name="汇总 17 4 37" xfId="13263"/>
    <cellStyle name="汇总 22 4 43" xfId="13264"/>
    <cellStyle name="汇总 22 4 38" xfId="13265"/>
    <cellStyle name="汇总 17 4 43" xfId="13266"/>
    <cellStyle name="汇总 17 4 38" xfId="13267"/>
    <cellStyle name="汇总 22 4 44" xfId="13268"/>
    <cellStyle name="汇总 22 4 39" xfId="13269"/>
    <cellStyle name="汇总 17 4 44" xfId="13270"/>
    <cellStyle name="汇总 17 4 39" xfId="13271"/>
    <cellStyle name="汇总 22 4 4" xfId="13272"/>
    <cellStyle name="汇总 17 4 4" xfId="13273"/>
    <cellStyle name="汇总 22 4 45" xfId="13274"/>
    <cellStyle name="汇总 17 4 45" xfId="13275"/>
    <cellStyle name="汇总 22 4 46" xfId="13276"/>
    <cellStyle name="汇总 17 4 46" xfId="13277"/>
    <cellStyle name="汇总 22 4 47" xfId="13278"/>
    <cellStyle name="汇总 17 4 47" xfId="13279"/>
    <cellStyle name="汇总 22 4 48" xfId="13280"/>
    <cellStyle name="汇总 17 4 48" xfId="13281"/>
    <cellStyle name="汇总 22 4 49" xfId="13282"/>
    <cellStyle name="汇总 17 4 49" xfId="13283"/>
    <cellStyle name="汇总 22 4 5" xfId="13284"/>
    <cellStyle name="汇总 17 4 5" xfId="13285"/>
    <cellStyle name="汇总 22 4 6" xfId="13286"/>
    <cellStyle name="汇总 17 4 6" xfId="13287"/>
    <cellStyle name="汇总 22 4 7" xfId="13288"/>
    <cellStyle name="汇总 17 4 7" xfId="13289"/>
    <cellStyle name="汇总 22 4 8" xfId="13290"/>
    <cellStyle name="汇总 17 4 8" xfId="13291"/>
    <cellStyle name="汇总 22 4 9" xfId="13292"/>
    <cellStyle name="汇总 17 4 9" xfId="13293"/>
    <cellStyle name="注释 2 8 2 2 43" xfId="13294"/>
    <cellStyle name="注释 2 8 2 2 38" xfId="13295"/>
    <cellStyle name="汇总 22 5" xfId="13296"/>
    <cellStyle name="汇总 17 5" xfId="13297"/>
    <cellStyle name="注释 2 8 2 2 44" xfId="13298"/>
    <cellStyle name="注释 2 8 2 2 39" xfId="13299"/>
    <cellStyle name="汇总 22 6" xfId="13300"/>
    <cellStyle name="汇总 17 6" xfId="13301"/>
    <cellStyle name="注释 2 8 2 2 45" xfId="13302"/>
    <cellStyle name="汇总 22 7" xfId="13303"/>
    <cellStyle name="汇总 17 7" xfId="13304"/>
    <cellStyle name="注释 2 12 2 2 11" xfId="13305"/>
    <cellStyle name="计算 2 24 10" xfId="13306"/>
    <cellStyle name="计算 2 19 10" xfId="13307"/>
    <cellStyle name="汇总 22 8" xfId="13308"/>
    <cellStyle name="汇总 17 8" xfId="13309"/>
    <cellStyle name="注释 2 12 2 2 12" xfId="13310"/>
    <cellStyle name="计算 2 24 11" xfId="13311"/>
    <cellStyle name="计算 2 19 11" xfId="13312"/>
    <cellStyle name="汇总 22 9" xfId="13313"/>
    <cellStyle name="汇总 17 9" xfId="13314"/>
    <cellStyle name="注释 2 12 2 2 13" xfId="13315"/>
    <cellStyle name="计算 2 24 12" xfId="13316"/>
    <cellStyle name="计算 2 19 12" xfId="13317"/>
    <cellStyle name="汇总 23" xfId="13318"/>
    <cellStyle name="汇总 18" xfId="13319"/>
    <cellStyle name="汇总 4 4 10" xfId="13320"/>
    <cellStyle name="输出 2 10 3 5" xfId="13321"/>
    <cellStyle name="汇总 23 10" xfId="13322"/>
    <cellStyle name="汇总 18 10" xfId="13323"/>
    <cellStyle name="输出 25 3 32" xfId="13324"/>
    <cellStyle name="输出 25 3 27" xfId="13325"/>
    <cellStyle name="输出 2 10 3 6" xfId="13326"/>
    <cellStyle name="汇总 23 11" xfId="13327"/>
    <cellStyle name="汇总 18 11" xfId="13328"/>
    <cellStyle name="输出 25 3 33" xfId="13329"/>
    <cellStyle name="输出 25 3 28" xfId="13330"/>
    <cellStyle name="输出 2 10 3 7" xfId="13331"/>
    <cellStyle name="汇总 23 12" xfId="13332"/>
    <cellStyle name="汇总 18 12" xfId="13333"/>
    <cellStyle name="输出 25 3 34" xfId="13334"/>
    <cellStyle name="输出 25 3 29" xfId="13335"/>
    <cellStyle name="输出 2 10 3 8" xfId="13336"/>
    <cellStyle name="汇总 23 13" xfId="13337"/>
    <cellStyle name="汇总 18 13" xfId="13338"/>
    <cellStyle name="输出 25 3 35" xfId="13339"/>
    <cellStyle name="输出 2 10 3 9" xfId="13340"/>
    <cellStyle name="汇总 23 14" xfId="13341"/>
    <cellStyle name="汇总 18 14" xfId="13342"/>
    <cellStyle name="输出 25 3 36" xfId="13343"/>
    <cellStyle name="汇总 23 20" xfId="13344"/>
    <cellStyle name="汇总 23 15" xfId="13345"/>
    <cellStyle name="汇总 18 20" xfId="13346"/>
    <cellStyle name="汇总 18 15" xfId="13347"/>
    <cellStyle name="汇总 23 21" xfId="13348"/>
    <cellStyle name="汇总 23 16" xfId="13349"/>
    <cellStyle name="汇总 18 21" xfId="13350"/>
    <cellStyle name="汇总 18 16" xfId="13351"/>
    <cellStyle name="汇总 23 22" xfId="13352"/>
    <cellStyle name="汇总 23 17" xfId="13353"/>
    <cellStyle name="汇总 18 22" xfId="13354"/>
    <cellStyle name="汇总 18 17" xfId="13355"/>
    <cellStyle name="汇总 23 23" xfId="13356"/>
    <cellStyle name="汇总 23 18" xfId="13357"/>
    <cellStyle name="汇总 18 23" xfId="13358"/>
    <cellStyle name="汇总 18 18" xfId="13359"/>
    <cellStyle name="汇总 23 24" xfId="13360"/>
    <cellStyle name="汇总 23 19" xfId="13361"/>
    <cellStyle name="汇总 18 24" xfId="13362"/>
    <cellStyle name="汇总 18 19" xfId="13363"/>
    <cellStyle name="汇总 23 2" xfId="13364"/>
    <cellStyle name="汇总 18 2" xfId="13365"/>
    <cellStyle name="汇总 23 2 10" xfId="13366"/>
    <cellStyle name="汇总 18 2 10" xfId="13367"/>
    <cellStyle name="汇总 23 2 11" xfId="13368"/>
    <cellStyle name="汇总 18 2 11" xfId="13369"/>
    <cellStyle name="汇总 23 2 12" xfId="13370"/>
    <cellStyle name="汇总 18 2 12" xfId="13371"/>
    <cellStyle name="汇总 23 2 13" xfId="13372"/>
    <cellStyle name="汇总 18 2 13" xfId="13373"/>
    <cellStyle name="汇总 23 2 14" xfId="13374"/>
    <cellStyle name="汇总 18 2 14" xfId="13375"/>
    <cellStyle name="汇总 23 2 20" xfId="13376"/>
    <cellStyle name="汇总 23 2 15" xfId="13377"/>
    <cellStyle name="汇总 18 2 20" xfId="13378"/>
    <cellStyle name="汇总 18 2 15" xfId="13379"/>
    <cellStyle name="汇总 23 2 21" xfId="13380"/>
    <cellStyle name="汇总 23 2 16" xfId="13381"/>
    <cellStyle name="汇总 18 2 21" xfId="13382"/>
    <cellStyle name="汇总 18 2 16" xfId="13383"/>
    <cellStyle name="汇总 23 2 22" xfId="13384"/>
    <cellStyle name="汇总 23 2 17" xfId="13385"/>
    <cellStyle name="汇总 18 2 22" xfId="13386"/>
    <cellStyle name="汇总 18 2 17" xfId="13387"/>
    <cellStyle name="强调文字颜色 6 2" xfId="13388"/>
    <cellStyle name="汇总 23 2 23" xfId="13389"/>
    <cellStyle name="汇总 23 2 18" xfId="13390"/>
    <cellStyle name="汇总 18 2 23" xfId="13391"/>
    <cellStyle name="汇总 18 2 18" xfId="13392"/>
    <cellStyle name="强调文字颜色 6 3" xfId="13393"/>
    <cellStyle name="汇总 23 2 24" xfId="13394"/>
    <cellStyle name="汇总 23 2 19" xfId="13395"/>
    <cellStyle name="汇总 18 2 24" xfId="13396"/>
    <cellStyle name="汇总 18 2 19" xfId="13397"/>
    <cellStyle name="强调文字颜色 6 4" xfId="13398"/>
    <cellStyle name="汇总 23 2 2" xfId="13399"/>
    <cellStyle name="汇总 18 2 2" xfId="13400"/>
    <cellStyle name="汇总 23 2 30" xfId="13401"/>
    <cellStyle name="汇总 23 2 25" xfId="13402"/>
    <cellStyle name="汇总 18 2 30" xfId="13403"/>
    <cellStyle name="汇总 18 2 25" xfId="13404"/>
    <cellStyle name="强调文字颜色 6 5" xfId="13405"/>
    <cellStyle name="汇总 23 2 31" xfId="13406"/>
    <cellStyle name="汇总 23 2 26" xfId="13407"/>
    <cellStyle name="汇总 18 2 31" xfId="13408"/>
    <cellStyle name="汇总 18 2 26" xfId="13409"/>
    <cellStyle name="强调文字颜色 6 6" xfId="13410"/>
    <cellStyle name="汇总 23 2 32" xfId="13411"/>
    <cellStyle name="汇总 23 2 27" xfId="13412"/>
    <cellStyle name="汇总 18 2 32" xfId="13413"/>
    <cellStyle name="汇总 18 2 27" xfId="13414"/>
    <cellStyle name="强调文字颜色 6 7" xfId="13415"/>
    <cellStyle name="汇总 23 2 33" xfId="13416"/>
    <cellStyle name="汇总 23 2 28" xfId="13417"/>
    <cellStyle name="汇总 18 2 33" xfId="13418"/>
    <cellStyle name="汇总 18 2 28" xfId="13419"/>
    <cellStyle name="强调文字颜色 6 8" xfId="13420"/>
    <cellStyle name="汇总 23 2 34" xfId="13421"/>
    <cellStyle name="汇总 23 2 29" xfId="13422"/>
    <cellStyle name="汇总 18 2 34" xfId="13423"/>
    <cellStyle name="汇总 18 2 29" xfId="13424"/>
    <cellStyle name="强调文字颜色 6 9" xfId="13425"/>
    <cellStyle name="汇总 23 2 3" xfId="13426"/>
    <cellStyle name="汇总 18 2 3" xfId="13427"/>
    <cellStyle name="汇总 23 2 35" xfId="13428"/>
    <cellStyle name="汇总 18 2 35" xfId="13429"/>
    <cellStyle name="汇总 23 2 4" xfId="13430"/>
    <cellStyle name="汇总 18 2 4" xfId="13431"/>
    <cellStyle name="汇总 23 2 5" xfId="13432"/>
    <cellStyle name="汇总 18 2 5" xfId="13433"/>
    <cellStyle name="汇总 23 2 6" xfId="13434"/>
    <cellStyle name="汇总 18 2 6" xfId="13435"/>
    <cellStyle name="汇总 23 2 7" xfId="13436"/>
    <cellStyle name="汇总 18 2 7" xfId="13437"/>
    <cellStyle name="汇总 23 2 8" xfId="13438"/>
    <cellStyle name="汇总 18 2 8" xfId="13439"/>
    <cellStyle name="汇总 23 2 9" xfId="13440"/>
    <cellStyle name="汇总 18 2 9" xfId="13441"/>
    <cellStyle name="汇总 23 25" xfId="13442"/>
    <cellStyle name="汇总 18 25" xfId="13443"/>
    <cellStyle name="汇总 23 26" xfId="13444"/>
    <cellStyle name="汇总 18 26" xfId="13445"/>
    <cellStyle name="汇总 23 3" xfId="13446"/>
    <cellStyle name="汇总 18 3" xfId="13447"/>
    <cellStyle name="汇总 23 3 30" xfId="13448"/>
    <cellStyle name="汇总 23 3 25" xfId="13449"/>
    <cellStyle name="汇总 18 3 30" xfId="13450"/>
    <cellStyle name="汇总 18 3 25" xfId="13451"/>
    <cellStyle name="汇总 23 3 32" xfId="13452"/>
    <cellStyle name="汇总 23 3 27" xfId="13453"/>
    <cellStyle name="汇总 18 3 32" xfId="13454"/>
    <cellStyle name="汇总 18 3 27" xfId="13455"/>
    <cellStyle name="汇总 23 3 8" xfId="13456"/>
    <cellStyle name="汇总 18 3 8" xfId="13457"/>
    <cellStyle name="汇总 23 3 9" xfId="13458"/>
    <cellStyle name="汇总 18 3 9" xfId="13459"/>
    <cellStyle name="汇总 23 4" xfId="13460"/>
    <cellStyle name="汇总 18 4" xfId="13461"/>
    <cellStyle name="汇总 23 4 13" xfId="13462"/>
    <cellStyle name="汇总 18 4 13" xfId="13463"/>
    <cellStyle name="汇总 23 4 20" xfId="13464"/>
    <cellStyle name="汇总 23 4 15" xfId="13465"/>
    <cellStyle name="汇总 18 4 20" xfId="13466"/>
    <cellStyle name="汇总 18 4 15" xfId="13467"/>
    <cellStyle name="汇总 23 4 21" xfId="13468"/>
    <cellStyle name="汇总 23 4 16" xfId="13469"/>
    <cellStyle name="汇总 18 4 21" xfId="13470"/>
    <cellStyle name="汇总 18 4 16" xfId="13471"/>
    <cellStyle name="汇总 23 4 22" xfId="13472"/>
    <cellStyle name="汇总 23 4 17" xfId="13473"/>
    <cellStyle name="汇总 18 4 22" xfId="13474"/>
    <cellStyle name="汇总 18 4 17" xfId="13475"/>
    <cellStyle name="输入 12 2 2" xfId="13476"/>
    <cellStyle name="汇总 23 4 23" xfId="13477"/>
    <cellStyle name="汇总 23 4 18" xfId="13478"/>
    <cellStyle name="汇总 18 4 23" xfId="13479"/>
    <cellStyle name="汇总 18 4 18" xfId="13480"/>
    <cellStyle name="输入 12 2 3" xfId="13481"/>
    <cellStyle name="汇总 23 4 24" xfId="13482"/>
    <cellStyle name="汇总 23 4 19" xfId="13483"/>
    <cellStyle name="汇总 18 4 24" xfId="13484"/>
    <cellStyle name="汇总 18 4 19" xfId="13485"/>
    <cellStyle name="输入 12 2 4" xfId="13486"/>
    <cellStyle name="汇总 23 4 2" xfId="13487"/>
    <cellStyle name="汇总 18 4 2" xfId="13488"/>
    <cellStyle name="汇总 23 4 30" xfId="13489"/>
    <cellStyle name="汇总 23 4 25" xfId="13490"/>
    <cellStyle name="汇总 18 4 30" xfId="13491"/>
    <cellStyle name="汇总 18 4 25" xfId="13492"/>
    <cellStyle name="输入 12 2 5" xfId="13493"/>
    <cellStyle name="汇总 23 4 31" xfId="13494"/>
    <cellStyle name="汇总 23 4 26" xfId="13495"/>
    <cellStyle name="汇总 18 4 31" xfId="13496"/>
    <cellStyle name="汇总 18 4 26" xfId="13497"/>
    <cellStyle name="输入 12 2 6" xfId="13498"/>
    <cellStyle name="汇总 23 4 32" xfId="13499"/>
    <cellStyle name="汇总 23 4 27" xfId="13500"/>
    <cellStyle name="汇总 18 4 32" xfId="13501"/>
    <cellStyle name="汇总 18 4 27" xfId="13502"/>
    <cellStyle name="输入 12 2 7" xfId="13503"/>
    <cellStyle name="汇总 23 4 33" xfId="13504"/>
    <cellStyle name="汇总 23 4 28" xfId="13505"/>
    <cellStyle name="汇总 18 4 33" xfId="13506"/>
    <cellStyle name="汇总 18 4 28" xfId="13507"/>
    <cellStyle name="输入 12 2 8" xfId="13508"/>
    <cellStyle name="汇总 23 4 34" xfId="13509"/>
    <cellStyle name="汇总 23 4 29" xfId="13510"/>
    <cellStyle name="汇总 18 4 34" xfId="13511"/>
    <cellStyle name="汇总 18 4 29" xfId="13512"/>
    <cellStyle name="输入 12 2 9" xfId="13513"/>
    <cellStyle name="汇总 23 4 3" xfId="13514"/>
    <cellStyle name="汇总 18 4 3" xfId="13515"/>
    <cellStyle name="汇总 23 4 40" xfId="13516"/>
    <cellStyle name="汇总 23 4 35" xfId="13517"/>
    <cellStyle name="汇总 18 4 40" xfId="13518"/>
    <cellStyle name="汇总 18 4 35" xfId="13519"/>
    <cellStyle name="汇总 23 4 42" xfId="13520"/>
    <cellStyle name="汇总 23 4 37" xfId="13521"/>
    <cellStyle name="汇总 18 4 42" xfId="13522"/>
    <cellStyle name="汇总 18 4 37" xfId="13523"/>
    <cellStyle name="汇总 23 4 44" xfId="13524"/>
    <cellStyle name="汇总 23 4 39" xfId="13525"/>
    <cellStyle name="汇总 18 4 44" xfId="13526"/>
    <cellStyle name="汇总 18 4 39" xfId="13527"/>
    <cellStyle name="汇总 23 4 45" xfId="13528"/>
    <cellStyle name="汇总 18 4 45" xfId="13529"/>
    <cellStyle name="汇总 23 4 47" xfId="13530"/>
    <cellStyle name="汇总 18 4 47" xfId="13531"/>
    <cellStyle name="汇总 23 4 48" xfId="13532"/>
    <cellStyle name="汇总 18 4 48" xfId="13533"/>
    <cellStyle name="汇总 23 4 49" xfId="13534"/>
    <cellStyle name="汇总 18 4 49" xfId="13535"/>
    <cellStyle name="汇总 23 5" xfId="13536"/>
    <cellStyle name="汇总 18 5" xfId="13537"/>
    <cellStyle name="注释 12 3 10" xfId="13538"/>
    <cellStyle name="输出 2 10 10" xfId="13539"/>
    <cellStyle name="汇总 23 6" xfId="13540"/>
    <cellStyle name="汇总 18 6" xfId="13541"/>
    <cellStyle name="注释 12 3 11" xfId="13542"/>
    <cellStyle name="输出 2 10 11" xfId="13543"/>
    <cellStyle name="汇总 23 7" xfId="13544"/>
    <cellStyle name="汇总 18 7" xfId="13545"/>
    <cellStyle name="注释 12 3 12" xfId="13546"/>
    <cellStyle name="输出 2 10 12" xfId="13547"/>
    <cellStyle name="汇总 23 8" xfId="13548"/>
    <cellStyle name="汇总 18 8" xfId="13549"/>
    <cellStyle name="注释 12 3 13" xfId="13550"/>
    <cellStyle name="输出 2 10 13" xfId="13551"/>
    <cellStyle name="汇总 23 9" xfId="13552"/>
    <cellStyle name="汇总 18 9" xfId="13553"/>
    <cellStyle name="汇总 24" xfId="13554"/>
    <cellStyle name="汇总 19" xfId="13555"/>
    <cellStyle name="汇总 4 4 11" xfId="13556"/>
    <cellStyle name="汇总 24 10" xfId="13557"/>
    <cellStyle name="汇总 19 10" xfId="13558"/>
    <cellStyle name="注释 2 2 2 2 43" xfId="13559"/>
    <cellStyle name="注释 2 2 2 2 38" xfId="13560"/>
    <cellStyle name="输出 25 4 32" xfId="13561"/>
    <cellStyle name="输出 25 4 27" xfId="13562"/>
    <cellStyle name="汇总 24 11" xfId="13563"/>
    <cellStyle name="汇总 19 11" xfId="13564"/>
    <cellStyle name="注释 2 2 2 2 44" xfId="13565"/>
    <cellStyle name="注释 2 2 2 2 39" xfId="13566"/>
    <cellStyle name="输出 25 4 33" xfId="13567"/>
    <cellStyle name="输出 25 4 28" xfId="13568"/>
    <cellStyle name="汇总 24 12" xfId="13569"/>
    <cellStyle name="汇总 19 12" xfId="13570"/>
    <cellStyle name="注释 2 2 2 2 45" xfId="13571"/>
    <cellStyle name="输出 25 4 34" xfId="13572"/>
    <cellStyle name="输出 25 4 29" xfId="13573"/>
    <cellStyle name="汇总 24 13" xfId="13574"/>
    <cellStyle name="汇总 19 13" xfId="13575"/>
    <cellStyle name="输出 25 4 40" xfId="13576"/>
    <cellStyle name="输出 25 4 35" xfId="13577"/>
    <cellStyle name="汇总 24 14" xfId="13578"/>
    <cellStyle name="汇总 19 14" xfId="13579"/>
    <cellStyle name="注释 14 2" xfId="13580"/>
    <cellStyle name="输出 25 4 41" xfId="13581"/>
    <cellStyle name="输出 25 4 36" xfId="13582"/>
    <cellStyle name="汇总 24 20" xfId="13583"/>
    <cellStyle name="汇总 24 15" xfId="13584"/>
    <cellStyle name="汇总 19 20" xfId="13585"/>
    <cellStyle name="汇总 19 15" xfId="13586"/>
    <cellStyle name="注释 14 3" xfId="13587"/>
    <cellStyle name="输入 2 20 4 2" xfId="13588"/>
    <cellStyle name="输入 2 15 4 2" xfId="13589"/>
    <cellStyle name="输出 25 4 42" xfId="13590"/>
    <cellStyle name="输出 25 4 37" xfId="13591"/>
    <cellStyle name="汇总 24 22" xfId="13592"/>
    <cellStyle name="汇总 24 17" xfId="13593"/>
    <cellStyle name="汇总 19 22" xfId="13594"/>
    <cellStyle name="汇总 19 17" xfId="13595"/>
    <cellStyle name="注释 14 5" xfId="13596"/>
    <cellStyle name="输入 2 20 4 4" xfId="13597"/>
    <cellStyle name="输入 2 15 4 4" xfId="13598"/>
    <cellStyle name="输出 25 4 44" xfId="13599"/>
    <cellStyle name="输出 25 4 39" xfId="13600"/>
    <cellStyle name="汇总 24 24" xfId="13601"/>
    <cellStyle name="汇总 24 19" xfId="13602"/>
    <cellStyle name="汇总 19 24" xfId="13603"/>
    <cellStyle name="汇总 19 19" xfId="13604"/>
    <cellStyle name="注释 14 7" xfId="13605"/>
    <cellStyle name="输入 2 20 4 6" xfId="13606"/>
    <cellStyle name="输入 2 15 4 6" xfId="13607"/>
    <cellStyle name="输出 25 4 46" xfId="13608"/>
    <cellStyle name="汇总 24 2" xfId="13609"/>
    <cellStyle name="汇总 19 2" xfId="13610"/>
    <cellStyle name="汇总 24 25" xfId="13611"/>
    <cellStyle name="汇总 19 25" xfId="13612"/>
    <cellStyle name="注释 14 8" xfId="13613"/>
    <cellStyle name="输入 2 20 4 7" xfId="13614"/>
    <cellStyle name="输入 2 15 4 7" xfId="13615"/>
    <cellStyle name="输出 25 4 47" xfId="13616"/>
    <cellStyle name="汇总 24 26" xfId="13617"/>
    <cellStyle name="汇总 19 26" xfId="13618"/>
    <cellStyle name="注释 14 9" xfId="13619"/>
    <cellStyle name="输入 2 20 4 8" xfId="13620"/>
    <cellStyle name="输入 2 15 4 8" xfId="13621"/>
    <cellStyle name="输出 25 4 48" xfId="13622"/>
    <cellStyle name="汇总 24 3" xfId="13623"/>
    <cellStyle name="汇总 19 3" xfId="13624"/>
    <cellStyle name="汇总 24 3 13" xfId="13625"/>
    <cellStyle name="汇总 19 3 13" xfId="13626"/>
    <cellStyle name="汇总 24 3 2" xfId="13627"/>
    <cellStyle name="汇总 19 3 2" xfId="13628"/>
    <cellStyle name="汇总 24 3 3" xfId="13629"/>
    <cellStyle name="汇总 19 3 3" xfId="13630"/>
    <cellStyle name="汇总 24 4" xfId="13631"/>
    <cellStyle name="汇总 19 4" xfId="13632"/>
    <cellStyle name="汇总 24 4 2" xfId="13633"/>
    <cellStyle name="汇总 19 4 2" xfId="13634"/>
    <cellStyle name="汇总 24 4 3" xfId="13635"/>
    <cellStyle name="汇总 19 4 3" xfId="13636"/>
    <cellStyle name="汇总 24 4 4" xfId="13637"/>
    <cellStyle name="汇总 19 4 4" xfId="13638"/>
    <cellStyle name="汇总 24 4 47" xfId="13639"/>
    <cellStyle name="汇总 19 4 47" xfId="13640"/>
    <cellStyle name="汇总 24 4 48" xfId="13641"/>
    <cellStyle name="汇总 19 4 48" xfId="13642"/>
    <cellStyle name="汇总 24 4 49" xfId="13643"/>
    <cellStyle name="汇总 19 4 49" xfId="13644"/>
    <cellStyle name="汇总 24 4 6" xfId="13645"/>
    <cellStyle name="汇总 19 4 6" xfId="13646"/>
    <cellStyle name="汇总 24 4 8" xfId="13647"/>
    <cellStyle name="汇总 19 4 8" xfId="13648"/>
    <cellStyle name="汇总 24 4 9" xfId="13649"/>
    <cellStyle name="汇总 19 4 9" xfId="13650"/>
    <cellStyle name="汇总 24 5" xfId="13651"/>
    <cellStyle name="汇总 19 5" xfId="13652"/>
    <cellStyle name="汇总 24 6" xfId="13653"/>
    <cellStyle name="汇总 19 6" xfId="13654"/>
    <cellStyle name="汇总 24 7" xfId="13655"/>
    <cellStyle name="汇总 19 7" xfId="13656"/>
    <cellStyle name="汇总 24 8" xfId="13657"/>
    <cellStyle name="汇总 19 8" xfId="13658"/>
    <cellStyle name="汇总 24 9" xfId="13659"/>
    <cellStyle name="汇总 19 9" xfId="13660"/>
    <cellStyle name="输入 2 12 2 23" xfId="13661"/>
    <cellStyle name="输入 2 12 2 18" xfId="13662"/>
    <cellStyle name="汇总 2" xfId="13663"/>
    <cellStyle name="汇总 2 10" xfId="13664"/>
    <cellStyle name="计算 2 21 13" xfId="13665"/>
    <cellStyle name="计算 2 16 13" xfId="13666"/>
    <cellStyle name="汇总 2 10 10" xfId="13667"/>
    <cellStyle name="输入 14 3 24" xfId="13668"/>
    <cellStyle name="输入 14 3 19" xfId="13669"/>
    <cellStyle name="汇总 2 10 11" xfId="13670"/>
    <cellStyle name="输入 14 3 30" xfId="13671"/>
    <cellStyle name="输入 14 3 25" xfId="13672"/>
    <cellStyle name="汇总 2 10 12" xfId="13673"/>
    <cellStyle name="输入 14 3 31" xfId="13674"/>
    <cellStyle name="输入 14 3 26" xfId="13675"/>
    <cellStyle name="汇总 2 10 13" xfId="13676"/>
    <cellStyle name="输入 14 3 32" xfId="13677"/>
    <cellStyle name="输入 14 3 27" xfId="13678"/>
    <cellStyle name="汇总 2 10 14" xfId="13679"/>
    <cellStyle name="输入 14 3 33" xfId="13680"/>
    <cellStyle name="输入 14 3 28" xfId="13681"/>
    <cellStyle name="汇总 2 10 20" xfId="13682"/>
    <cellStyle name="汇总 2 10 15" xfId="13683"/>
    <cellStyle name="输入 14 3 34" xfId="13684"/>
    <cellStyle name="输入 14 3 29" xfId="13685"/>
    <cellStyle name="汇总 2 10 21" xfId="13686"/>
    <cellStyle name="汇总 2 10 16" xfId="13687"/>
    <cellStyle name="输入 14 3 35" xfId="13688"/>
    <cellStyle name="汇总 2 10 22" xfId="13689"/>
    <cellStyle name="汇总 2 10 17" xfId="13690"/>
    <cellStyle name="输入 14 3 36" xfId="13691"/>
    <cellStyle name="汇总 2 10 23" xfId="13692"/>
    <cellStyle name="汇总 2 10 18" xfId="13693"/>
    <cellStyle name="汇总 2 10 24" xfId="13694"/>
    <cellStyle name="汇总 2 10 19" xfId="13695"/>
    <cellStyle name="输出 6 3 36" xfId="13696"/>
    <cellStyle name="汇总 2 10 2" xfId="13697"/>
    <cellStyle name="计算 2 21 4 42" xfId="13698"/>
    <cellStyle name="计算 2 21 4 37" xfId="13699"/>
    <cellStyle name="计算 2 16 4 42" xfId="13700"/>
    <cellStyle name="计算 2 16 4 37" xfId="13701"/>
    <cellStyle name="汇总 2 10 2 10" xfId="13702"/>
    <cellStyle name="汇总 2 10 2 11" xfId="13703"/>
    <cellStyle name="汇总 2 10 2 12" xfId="13704"/>
    <cellStyle name="汇总 2 10 2 13" xfId="13705"/>
    <cellStyle name="汇总 2 10 2 14" xfId="13706"/>
    <cellStyle name="汇总 2 10 2 20" xfId="13707"/>
    <cellStyle name="汇总 2 10 2 15" xfId="13708"/>
    <cellStyle name="汇总 2 10 2 21" xfId="13709"/>
    <cellStyle name="汇总 2 10 2 16" xfId="13710"/>
    <cellStyle name="输出 11 2 2" xfId="13711"/>
    <cellStyle name="汇总 2 10 2 22" xfId="13712"/>
    <cellStyle name="汇总 2 10 2 17" xfId="13713"/>
    <cellStyle name="输出 11 2 3" xfId="13714"/>
    <cellStyle name="汇总 2 10 2 23" xfId="13715"/>
    <cellStyle name="汇总 2 10 2 18" xfId="13716"/>
    <cellStyle name="输出 11 2 4" xfId="13717"/>
    <cellStyle name="汇总 2 10 2 24" xfId="13718"/>
    <cellStyle name="汇总 2 10 2 19" xfId="13719"/>
    <cellStyle name="汇总 2 10 2 2" xfId="13720"/>
    <cellStyle name="输出 2 31 2 22" xfId="13721"/>
    <cellStyle name="输出 2 31 2 17" xfId="13722"/>
    <cellStyle name="输出 2 26 2 22" xfId="13723"/>
    <cellStyle name="输出 2 26 2 17" xfId="13724"/>
    <cellStyle name="输出 11 2 5" xfId="13725"/>
    <cellStyle name="汇总 2 10 2 30" xfId="13726"/>
    <cellStyle name="汇总 2 10 2 25" xfId="13727"/>
    <cellStyle name="输出 11 2 6" xfId="13728"/>
    <cellStyle name="汇总 2 10 2 31" xfId="13729"/>
    <cellStyle name="汇总 2 10 2 26" xfId="13730"/>
    <cellStyle name="输出 11 2 7" xfId="13731"/>
    <cellStyle name="汇总 2 10 2 32" xfId="13732"/>
    <cellStyle name="汇总 2 10 2 27" xfId="13733"/>
    <cellStyle name="输出 11 2 8" xfId="13734"/>
    <cellStyle name="汇总 2 10 2 33" xfId="13735"/>
    <cellStyle name="汇总 2 10 2 28" xfId="13736"/>
    <cellStyle name="输出 11 2 9" xfId="13737"/>
    <cellStyle name="汇总 2 10 2 34" xfId="13738"/>
    <cellStyle name="汇总 2 10 2 29" xfId="13739"/>
    <cellStyle name="汇总 2 10 2 3" xfId="13740"/>
    <cellStyle name="输出 2 31 2 23" xfId="13741"/>
    <cellStyle name="输出 2 31 2 18" xfId="13742"/>
    <cellStyle name="输出 2 26 2 23" xfId="13743"/>
    <cellStyle name="输出 2 26 2 18" xfId="13744"/>
    <cellStyle name="汇总 2 10 2 35" xfId="13745"/>
    <cellStyle name="汇总 2 10 2 4" xfId="13746"/>
    <cellStyle name="输出 2 31 2 24" xfId="13747"/>
    <cellStyle name="输出 2 31 2 19" xfId="13748"/>
    <cellStyle name="输出 2 26 2 24" xfId="13749"/>
    <cellStyle name="输出 2 26 2 19" xfId="13750"/>
    <cellStyle name="汇总 2 10 2 5" xfId="13751"/>
    <cellStyle name="输出 2 31 2 30" xfId="13752"/>
    <cellStyle name="输出 2 31 2 25" xfId="13753"/>
    <cellStyle name="输出 2 26 2 30" xfId="13754"/>
    <cellStyle name="输出 2 26 2 25" xfId="13755"/>
    <cellStyle name="汇总 2 10 2 6" xfId="13756"/>
    <cellStyle name="输出 2 31 2 31" xfId="13757"/>
    <cellStyle name="输出 2 31 2 26" xfId="13758"/>
    <cellStyle name="输出 2 26 2 31" xfId="13759"/>
    <cellStyle name="输出 2 26 2 26" xfId="13760"/>
    <cellStyle name="汇总 2 10 2 7" xfId="13761"/>
    <cellStyle name="输出 2 31 2 32" xfId="13762"/>
    <cellStyle name="输出 2 31 2 27" xfId="13763"/>
    <cellStyle name="输出 2 26 2 32" xfId="13764"/>
    <cellStyle name="输出 2 26 2 27" xfId="13765"/>
    <cellStyle name="汇总 2 10 2 8" xfId="13766"/>
    <cellStyle name="输出 2 31 2 33" xfId="13767"/>
    <cellStyle name="输出 2 31 2 28" xfId="13768"/>
    <cellStyle name="输出 2 26 2 33" xfId="13769"/>
    <cellStyle name="输出 2 26 2 28" xfId="13770"/>
    <cellStyle name="汇总 2 10 2 9" xfId="13771"/>
    <cellStyle name="输出 2 31 2 34" xfId="13772"/>
    <cellStyle name="输出 2 31 2 29" xfId="13773"/>
    <cellStyle name="输出 2 26 2 34" xfId="13774"/>
    <cellStyle name="输出 2 26 2 29" xfId="13775"/>
    <cellStyle name="汇总 2 10 25" xfId="13776"/>
    <cellStyle name="汇总 2 10 26" xfId="13777"/>
    <cellStyle name="汇总 2 10 3" xfId="13778"/>
    <cellStyle name="计算 2 21 4 43" xfId="13779"/>
    <cellStyle name="计算 2 21 4 38" xfId="13780"/>
    <cellStyle name="计算 2 16 4 43" xfId="13781"/>
    <cellStyle name="计算 2 16 4 38" xfId="13782"/>
    <cellStyle name="注释 2 5 2 2 2" xfId="13783"/>
    <cellStyle name="汇总 2 10 3 12" xfId="13784"/>
    <cellStyle name="注释 2 5 2 2 3" xfId="13785"/>
    <cellStyle name="汇总 2 10 3 13" xfId="13786"/>
    <cellStyle name="注释 2 5 2 2 4" xfId="13787"/>
    <cellStyle name="汇总 2 10 3 14" xfId="13788"/>
    <cellStyle name="注释 2 5 2 2 5" xfId="13789"/>
    <cellStyle name="汇总 2 10 3 20" xfId="13790"/>
    <cellStyle name="汇总 2 10 3 15" xfId="13791"/>
    <cellStyle name="注释 2 5 2 2 6" xfId="13792"/>
    <cellStyle name="汇总 2 10 3 21" xfId="13793"/>
    <cellStyle name="汇总 2 10 3 16" xfId="13794"/>
    <cellStyle name="注释 2 5 2 2 7" xfId="13795"/>
    <cellStyle name="汇总 2 10 3 22" xfId="13796"/>
    <cellStyle name="汇总 2 10 3 17" xfId="13797"/>
    <cellStyle name="注释 2 5 2 2 8" xfId="13798"/>
    <cellStyle name="汇总 2 10 3 23" xfId="13799"/>
    <cellStyle name="汇总 2 10 3 18" xfId="13800"/>
    <cellStyle name="注释 2 5 2 2 9" xfId="13801"/>
    <cellStyle name="汇总 2 10 3 24" xfId="13802"/>
    <cellStyle name="汇总 2 10 3 19" xfId="13803"/>
    <cellStyle name="汇总 2 10 3 2" xfId="13804"/>
    <cellStyle name="注释 2 22 2 10" xfId="13805"/>
    <cellStyle name="注释 2 17 2 10" xfId="13806"/>
    <cellStyle name="汇总 2 10 3 30" xfId="13807"/>
    <cellStyle name="汇总 2 10 3 25" xfId="13808"/>
    <cellStyle name="汇总 2 5 2" xfId="13809"/>
    <cellStyle name="注释 2 22 2 11" xfId="13810"/>
    <cellStyle name="注释 2 17 2 11" xfId="13811"/>
    <cellStyle name="输入 2 30 2 10" xfId="13812"/>
    <cellStyle name="输入 2 25 2 10" xfId="13813"/>
    <cellStyle name="汇总 2 10 3 31" xfId="13814"/>
    <cellStyle name="汇总 2 10 3 26" xfId="13815"/>
    <cellStyle name="汇总 2 5 3" xfId="13816"/>
    <cellStyle name="注释 2 22 2 12" xfId="13817"/>
    <cellStyle name="注释 2 17 2 12" xfId="13818"/>
    <cellStyle name="输入 2 30 2 11" xfId="13819"/>
    <cellStyle name="输入 2 25 2 11" xfId="13820"/>
    <cellStyle name="汇总 2 10 3 32" xfId="13821"/>
    <cellStyle name="汇总 2 10 3 27" xfId="13822"/>
    <cellStyle name="汇总 2 5 4" xfId="13823"/>
    <cellStyle name="注释 2 22 2 13" xfId="13824"/>
    <cellStyle name="注释 2 17 2 13" xfId="13825"/>
    <cellStyle name="输入 2 30 2 12" xfId="13826"/>
    <cellStyle name="输入 2 25 2 12" xfId="13827"/>
    <cellStyle name="汇总 2 10 3 33" xfId="13828"/>
    <cellStyle name="汇总 2 10 3 28" xfId="13829"/>
    <cellStyle name="汇总 2 5 5" xfId="13830"/>
    <cellStyle name="注释 2 22 2 14" xfId="13831"/>
    <cellStyle name="注释 2 17 2 14" xfId="13832"/>
    <cellStyle name="输入 2 30 2 13" xfId="13833"/>
    <cellStyle name="输入 2 25 2 13" xfId="13834"/>
    <cellStyle name="汇总 2 10 3 34" xfId="13835"/>
    <cellStyle name="汇总 2 10 3 29" xfId="13836"/>
    <cellStyle name="汇总 2 5 6" xfId="13837"/>
    <cellStyle name="注释 2 22 2 20" xfId="13838"/>
    <cellStyle name="注释 2 22 2 15" xfId="13839"/>
    <cellStyle name="注释 2 17 2 20" xfId="13840"/>
    <cellStyle name="注释 2 17 2 15" xfId="13841"/>
    <cellStyle name="输入 2 30 2 14" xfId="13842"/>
    <cellStyle name="输入 2 25 2 14" xfId="13843"/>
    <cellStyle name="汇总 2 10 3 35" xfId="13844"/>
    <cellStyle name="汇总 2 5 7" xfId="13845"/>
    <cellStyle name="注释 2 22 2 2" xfId="13846"/>
    <cellStyle name="注释 2 17 2 2" xfId="13847"/>
    <cellStyle name="汇总 2 10 3 4" xfId="13848"/>
    <cellStyle name="注释 2 22 2 3" xfId="13849"/>
    <cellStyle name="注释 2 17 2 3" xfId="13850"/>
    <cellStyle name="汇总 2 10 3 5" xfId="13851"/>
    <cellStyle name="注释 2 22 2 4" xfId="13852"/>
    <cellStyle name="注释 2 17 2 4" xfId="13853"/>
    <cellStyle name="汇总 2 10 3 6" xfId="13854"/>
    <cellStyle name="注释 2 22 2 5" xfId="13855"/>
    <cellStyle name="注释 2 17 2 5" xfId="13856"/>
    <cellStyle name="汇总 2 10 3 7" xfId="13857"/>
    <cellStyle name="注释 2 22 2 6" xfId="13858"/>
    <cellStyle name="注释 2 17 2 6" xfId="13859"/>
    <cellStyle name="汇总 2 10 3 8" xfId="13860"/>
    <cellStyle name="注释 2 22 2 7" xfId="13861"/>
    <cellStyle name="注释 2 17 2 7" xfId="13862"/>
    <cellStyle name="汇总 2 10 3 9" xfId="13863"/>
    <cellStyle name="汇总 2 10 4" xfId="13864"/>
    <cellStyle name="计算 2 21 4 44" xfId="13865"/>
    <cellStyle name="计算 2 21 4 39" xfId="13866"/>
    <cellStyle name="计算 2 16 4 44" xfId="13867"/>
    <cellStyle name="计算 2 16 4 39" xfId="13868"/>
    <cellStyle name="汇总 2 10 4 10" xfId="13869"/>
    <cellStyle name="汇总 2 10 4 11" xfId="13870"/>
    <cellStyle name="汇总 2 10 4 13" xfId="13871"/>
    <cellStyle name="汇总 2 10 4 14" xfId="13872"/>
    <cellStyle name="汇总 2 10 4 20" xfId="13873"/>
    <cellStyle name="汇总 2 10 4 15" xfId="13874"/>
    <cellStyle name="汇总 2 10 4 21" xfId="13875"/>
    <cellStyle name="汇总 2 10 4 16" xfId="13876"/>
    <cellStyle name="汇总 2 10 4 22" xfId="13877"/>
    <cellStyle name="汇总 2 10 4 17" xfId="13878"/>
    <cellStyle name="汇总 2 10 4 23" xfId="13879"/>
    <cellStyle name="汇总 2 10 4 18" xfId="13880"/>
    <cellStyle name="汇总 2 10 4 24" xfId="13881"/>
    <cellStyle name="汇总 2 10 4 19" xfId="13882"/>
    <cellStyle name="注释 2 22 3 10" xfId="13883"/>
    <cellStyle name="注释 2 17 3 10" xfId="13884"/>
    <cellStyle name="汇总 2 10 4 30" xfId="13885"/>
    <cellStyle name="汇总 2 10 4 25" xfId="13886"/>
    <cellStyle name="注释 2 22 3 11" xfId="13887"/>
    <cellStyle name="注释 2 17 3 11" xfId="13888"/>
    <cellStyle name="输入 2 30 3 10" xfId="13889"/>
    <cellStyle name="输入 2 25 3 10" xfId="13890"/>
    <cellStyle name="汇总 2 10 4 31" xfId="13891"/>
    <cellStyle name="汇总 2 10 4 26" xfId="13892"/>
    <cellStyle name="注释 2 22 3 13" xfId="13893"/>
    <cellStyle name="注释 2 17 3 13" xfId="13894"/>
    <cellStyle name="输入 2 30 3 12" xfId="13895"/>
    <cellStyle name="输入 2 25 3 12" xfId="13896"/>
    <cellStyle name="汇总 2 10 4 33" xfId="13897"/>
    <cellStyle name="汇总 2 10 4 28" xfId="13898"/>
    <cellStyle name="注释 2 22 3 14" xfId="13899"/>
    <cellStyle name="注释 2 17 3 14" xfId="13900"/>
    <cellStyle name="输入 2 30 3 13" xfId="13901"/>
    <cellStyle name="输入 2 25 3 13" xfId="13902"/>
    <cellStyle name="汇总 2 10 4 34" xfId="13903"/>
    <cellStyle name="汇总 2 10 4 29" xfId="13904"/>
    <cellStyle name="注释 2 22 3 20" xfId="13905"/>
    <cellStyle name="注释 2 22 3 15" xfId="13906"/>
    <cellStyle name="注释 2 17 3 20" xfId="13907"/>
    <cellStyle name="注释 2 17 3 15" xfId="13908"/>
    <cellStyle name="输入 2 30 3 14" xfId="13909"/>
    <cellStyle name="输入 2 25 3 14" xfId="13910"/>
    <cellStyle name="汇总 2 10 4 40" xfId="13911"/>
    <cellStyle name="汇总 2 10 4 35" xfId="13912"/>
    <cellStyle name="汇总 2 10 5" xfId="13913"/>
    <cellStyle name="计算 2 21 4 45" xfId="13914"/>
    <cellStyle name="计算 2 16 4 45" xfId="13915"/>
    <cellStyle name="汇总 2 10 6" xfId="13916"/>
    <cellStyle name="计算 2 21 4 46" xfId="13917"/>
    <cellStyle name="计算 2 16 4 46" xfId="13918"/>
    <cellStyle name="汇总 2 10 7" xfId="13919"/>
    <cellStyle name="计算 2 21 4 47" xfId="13920"/>
    <cellStyle name="计算 2 16 4 47" xfId="13921"/>
    <cellStyle name="汇总 2 10 8" xfId="13922"/>
    <cellStyle name="计算 2 21 4 48" xfId="13923"/>
    <cellStyle name="计算 2 16 4 48" xfId="13924"/>
    <cellStyle name="汇总 2 10 9" xfId="13925"/>
    <cellStyle name="计算 2 21 4 49" xfId="13926"/>
    <cellStyle name="计算 2 16 4 49" xfId="13927"/>
    <cellStyle name="汇总 2 11" xfId="13928"/>
    <cellStyle name="计算 2 21 14" xfId="13929"/>
    <cellStyle name="计算 2 16 14" xfId="13930"/>
    <cellStyle name="汇总 2 11 10" xfId="13931"/>
    <cellStyle name="注释 8 2 2 5" xfId="13932"/>
    <cellStyle name="输入 14 4 24" xfId="13933"/>
    <cellStyle name="输入 14 4 19" xfId="13934"/>
    <cellStyle name="汇总 2 11 11" xfId="13935"/>
    <cellStyle name="注释 8 2 2 6" xfId="13936"/>
    <cellStyle name="输入 14 4 30" xfId="13937"/>
    <cellStyle name="输入 14 4 25" xfId="13938"/>
    <cellStyle name="汇总 2 11 12" xfId="13939"/>
    <cellStyle name="注释 8 2 2 7" xfId="13940"/>
    <cellStyle name="输入 14 4 31" xfId="13941"/>
    <cellStyle name="输入 14 4 26" xfId="13942"/>
    <cellStyle name="汇总 2 11 13" xfId="13943"/>
    <cellStyle name="注释 8 2 2 8" xfId="13944"/>
    <cellStyle name="输入 14 4 32" xfId="13945"/>
    <cellStyle name="输入 14 4 27" xfId="13946"/>
    <cellStyle name="汇总 2 11 14" xfId="13947"/>
    <cellStyle name="注释 8 2 2 9" xfId="13948"/>
    <cellStyle name="输入 14 4 33" xfId="13949"/>
    <cellStyle name="输入 14 4 28" xfId="13950"/>
    <cellStyle name="汇总 2 11 20" xfId="13951"/>
    <cellStyle name="汇总 2 11 15" xfId="13952"/>
    <cellStyle name="输入 14 4 34" xfId="13953"/>
    <cellStyle name="输入 14 4 29" xfId="13954"/>
    <cellStyle name="汇总 2 11 21" xfId="13955"/>
    <cellStyle name="汇总 2 11 16" xfId="13956"/>
    <cellStyle name="输入 14 4 40" xfId="13957"/>
    <cellStyle name="输入 14 4 35" xfId="13958"/>
    <cellStyle name="汇总 2 11 22" xfId="13959"/>
    <cellStyle name="汇总 2 11 17" xfId="13960"/>
    <cellStyle name="输入 14 4 41" xfId="13961"/>
    <cellStyle name="输入 14 4 36" xfId="13962"/>
    <cellStyle name="汇总 2 11 23" xfId="13963"/>
    <cellStyle name="汇总 2 11 18" xfId="13964"/>
    <cellStyle name="输入 14 4 42" xfId="13965"/>
    <cellStyle name="输入 14 4 37" xfId="13966"/>
    <cellStyle name="汇总 2 11 24" xfId="13967"/>
    <cellStyle name="汇总 2 11 19" xfId="13968"/>
    <cellStyle name="输入 14 4 43" xfId="13969"/>
    <cellStyle name="输入 14 4 38" xfId="13970"/>
    <cellStyle name="计算 2 7 3 13" xfId="13971"/>
    <cellStyle name="汇总 2 11 2" xfId="13972"/>
    <cellStyle name="输出 8 2 2 30" xfId="13973"/>
    <cellStyle name="输出 8 2 2 25" xfId="13974"/>
    <cellStyle name="汇总 2 11 2 10" xfId="13975"/>
    <cellStyle name="汇总 2 11 2 11" xfId="13976"/>
    <cellStyle name="汇总 2 11 2 12" xfId="13977"/>
    <cellStyle name="汇总 2 11 2 13" xfId="13978"/>
    <cellStyle name="汇总 2 11 2 14" xfId="13979"/>
    <cellStyle name="汇总 2 11 2 20" xfId="13980"/>
    <cellStyle name="汇总 2 11 2 15" xfId="13981"/>
    <cellStyle name="输出 21 2 2" xfId="13982"/>
    <cellStyle name="输出 16 2 2" xfId="13983"/>
    <cellStyle name="汇总 2 11 2 22" xfId="13984"/>
    <cellStyle name="汇总 2 11 2 17" xfId="13985"/>
    <cellStyle name="输出 21 2 3" xfId="13986"/>
    <cellStyle name="输出 16 2 3" xfId="13987"/>
    <cellStyle name="汇总 2 11 2 23" xfId="13988"/>
    <cellStyle name="汇总 2 11 2 18" xfId="13989"/>
    <cellStyle name="输出 21 2 4" xfId="13990"/>
    <cellStyle name="输出 16 2 4" xfId="13991"/>
    <cellStyle name="汇总 2 11 2 24" xfId="13992"/>
    <cellStyle name="汇总 2 11 2 19" xfId="13993"/>
    <cellStyle name="输出 25 6" xfId="13994"/>
    <cellStyle name="汇总 2 9 3 11" xfId="13995"/>
    <cellStyle name="汇总 2 11 2 2" xfId="13996"/>
    <cellStyle name="输出 21 2 5" xfId="13997"/>
    <cellStyle name="输出 16 2 5" xfId="13998"/>
    <cellStyle name="汇总 2 11 2 30" xfId="13999"/>
    <cellStyle name="汇总 2 11 2 25" xfId="14000"/>
    <cellStyle name="输出 21 2 6" xfId="14001"/>
    <cellStyle name="输出 16 2 6" xfId="14002"/>
    <cellStyle name="汇总 2 11 2 31" xfId="14003"/>
    <cellStyle name="汇总 2 11 2 26" xfId="14004"/>
    <cellStyle name="输出 21 2 7" xfId="14005"/>
    <cellStyle name="输出 16 2 7" xfId="14006"/>
    <cellStyle name="汇总 2 11 2 32" xfId="14007"/>
    <cellStyle name="汇总 2 11 2 27" xfId="14008"/>
    <cellStyle name="输出 21 2 8" xfId="14009"/>
    <cellStyle name="输出 16 2 8" xfId="14010"/>
    <cellStyle name="汇总 2 11 2 33" xfId="14011"/>
    <cellStyle name="汇总 2 11 2 28" xfId="14012"/>
    <cellStyle name="输出 21 2 9" xfId="14013"/>
    <cellStyle name="输出 16 2 9" xfId="14014"/>
    <cellStyle name="汇总 2 11 2 34" xfId="14015"/>
    <cellStyle name="汇总 2 11 2 29" xfId="14016"/>
    <cellStyle name="输出 25 7" xfId="14017"/>
    <cellStyle name="汇总 2 9 3 12" xfId="14018"/>
    <cellStyle name="计算 2 30 4 2" xfId="14019"/>
    <cellStyle name="计算 2 25 4 2" xfId="14020"/>
    <cellStyle name="汇总 2 11 2 3" xfId="14021"/>
    <cellStyle name="汇总 2 11 2 35" xfId="14022"/>
    <cellStyle name="输出 25 8" xfId="14023"/>
    <cellStyle name="汇总 2 9 3 13" xfId="14024"/>
    <cellStyle name="计算 2 30 4 3" xfId="14025"/>
    <cellStyle name="计算 2 25 4 3" xfId="14026"/>
    <cellStyle name="汇总 2 11 2 4" xfId="14027"/>
    <cellStyle name="输出 25 9" xfId="14028"/>
    <cellStyle name="汇总 2 9 3 14" xfId="14029"/>
    <cellStyle name="计算 2 30 4 4" xfId="14030"/>
    <cellStyle name="计算 2 25 4 4" xfId="14031"/>
    <cellStyle name="汇总 2 11 2 5" xfId="14032"/>
    <cellStyle name="汇总 2 9 3 20" xfId="14033"/>
    <cellStyle name="汇总 2 9 3 15" xfId="14034"/>
    <cellStyle name="计算 2 30 4 5" xfId="14035"/>
    <cellStyle name="计算 2 25 4 5" xfId="14036"/>
    <cellStyle name="汇总 2 11 2 6" xfId="14037"/>
    <cellStyle name="汇总 2 9 3 22" xfId="14038"/>
    <cellStyle name="汇总 2 9 3 17" xfId="14039"/>
    <cellStyle name="计算 2 30 4 7" xfId="14040"/>
    <cellStyle name="计算 2 25 4 7" xfId="14041"/>
    <cellStyle name="汇总 2 11 2 8" xfId="14042"/>
    <cellStyle name="汇总 2 9 3 23" xfId="14043"/>
    <cellStyle name="汇总 2 9 3 18" xfId="14044"/>
    <cellStyle name="计算 2 30 4 8" xfId="14045"/>
    <cellStyle name="计算 2 25 4 8" xfId="14046"/>
    <cellStyle name="汇总 2 11 2 9" xfId="14047"/>
    <cellStyle name="汇总 2 11 25" xfId="14048"/>
    <cellStyle name="输入 14 4 44" xfId="14049"/>
    <cellStyle name="输入 14 4 39" xfId="14050"/>
    <cellStyle name="汇总 2 11 26" xfId="14051"/>
    <cellStyle name="输入 14 4 45" xfId="14052"/>
    <cellStyle name="计算 2 7 3 14" xfId="14053"/>
    <cellStyle name="汇总 2 11 3" xfId="14054"/>
    <cellStyle name="输出 8 2 2 31" xfId="14055"/>
    <cellStyle name="输出 8 2 2 26" xfId="14056"/>
    <cellStyle name="注释 2 24 2 7" xfId="14057"/>
    <cellStyle name="注释 2 19 2 7" xfId="14058"/>
    <cellStyle name="汇总 2 12 3 9" xfId="14059"/>
    <cellStyle name="输出 9 2 2 10" xfId="14060"/>
    <cellStyle name="汇总 2 11 3 11" xfId="14061"/>
    <cellStyle name="汇总 2 11 3 12" xfId="14062"/>
    <cellStyle name="汇总 2 11 3 13" xfId="14063"/>
    <cellStyle name="汇总 2 11 3 14" xfId="14064"/>
    <cellStyle name="汇总 2 11 3 20" xfId="14065"/>
    <cellStyle name="汇总 2 11 3 15" xfId="14066"/>
    <cellStyle name="汇总 2 11 3 21" xfId="14067"/>
    <cellStyle name="汇总 2 11 3 16" xfId="14068"/>
    <cellStyle name="汇总 2 11 3 22" xfId="14069"/>
    <cellStyle name="汇总 2 11 3 17" xfId="14070"/>
    <cellStyle name="汇总 2 11 3 23" xfId="14071"/>
    <cellStyle name="汇总 2 11 3 18" xfId="14072"/>
    <cellStyle name="汇总 2 11 3 24" xfId="14073"/>
    <cellStyle name="汇总 2 11 3 19" xfId="14074"/>
    <cellStyle name="汇总 2 21 4 13" xfId="14075"/>
    <cellStyle name="汇总 2 16 4 13" xfId="14076"/>
    <cellStyle name="汇总 2 11 3 2" xfId="14077"/>
    <cellStyle name="汇总 2 21 4 14" xfId="14078"/>
    <cellStyle name="汇总 2 16 4 14" xfId="14079"/>
    <cellStyle name="汇总 2 11 3 3" xfId="14080"/>
    <cellStyle name="注释 2 23 2 2" xfId="14081"/>
    <cellStyle name="注释 2 18 2 2" xfId="14082"/>
    <cellStyle name="汇总 2 21 4 20" xfId="14083"/>
    <cellStyle name="汇总 2 21 4 15" xfId="14084"/>
    <cellStyle name="汇总 2 16 4 20" xfId="14085"/>
    <cellStyle name="汇总 2 16 4 15" xfId="14086"/>
    <cellStyle name="汇总 2 11 3 4" xfId="14087"/>
    <cellStyle name="注释 2 23 2 3" xfId="14088"/>
    <cellStyle name="注释 2 18 2 3" xfId="14089"/>
    <cellStyle name="汇总 2 21 4 21" xfId="14090"/>
    <cellStyle name="汇总 2 21 4 16" xfId="14091"/>
    <cellStyle name="汇总 2 16 4 21" xfId="14092"/>
    <cellStyle name="汇总 2 16 4 16" xfId="14093"/>
    <cellStyle name="汇总 2 11 3 5" xfId="14094"/>
    <cellStyle name="注释 2 23 2 4" xfId="14095"/>
    <cellStyle name="注释 2 18 2 4" xfId="14096"/>
    <cellStyle name="汇总 2 21 4 22" xfId="14097"/>
    <cellStyle name="汇总 2 21 4 17" xfId="14098"/>
    <cellStyle name="汇总 2 16 4 22" xfId="14099"/>
    <cellStyle name="汇总 2 16 4 17" xfId="14100"/>
    <cellStyle name="汇总 2 11 3 6" xfId="14101"/>
    <cellStyle name="注释 2 23 2 6" xfId="14102"/>
    <cellStyle name="注释 2 18 2 6" xfId="14103"/>
    <cellStyle name="汇总 2 21 4 24" xfId="14104"/>
    <cellStyle name="汇总 2 21 4 19" xfId="14105"/>
    <cellStyle name="汇总 2 16 4 24" xfId="14106"/>
    <cellStyle name="汇总 2 16 4 19" xfId="14107"/>
    <cellStyle name="汇总 2 11 3 8" xfId="14108"/>
    <cellStyle name="注释 2 28 3 10" xfId="14109"/>
    <cellStyle name="注释 2 23 2 7" xfId="14110"/>
    <cellStyle name="注释 2 18 2 7" xfId="14111"/>
    <cellStyle name="汇总 2 21 4 30" xfId="14112"/>
    <cellStyle name="汇总 2 21 4 25" xfId="14113"/>
    <cellStyle name="汇总 2 16 4 30" xfId="14114"/>
    <cellStyle name="汇总 2 16 4 25" xfId="14115"/>
    <cellStyle name="汇总 2 11 3 9" xfId="14116"/>
    <cellStyle name="计算 2 7 3 20" xfId="14117"/>
    <cellStyle name="计算 2 7 3 15" xfId="14118"/>
    <cellStyle name="汇总 2 11 4" xfId="14119"/>
    <cellStyle name="输出 8 2 2 32" xfId="14120"/>
    <cellStyle name="输出 8 2 2 27" xfId="14121"/>
    <cellStyle name="汇总 2 11 4 13" xfId="14122"/>
    <cellStyle name="汇总 2 11 4 14" xfId="14123"/>
    <cellStyle name="汇总 2 11 4 20" xfId="14124"/>
    <cellStyle name="汇总 2 11 4 15" xfId="14125"/>
    <cellStyle name="汇总 2 11 4 21" xfId="14126"/>
    <cellStyle name="汇总 2 11 4 16" xfId="14127"/>
    <cellStyle name="汇总 2 11 4 22" xfId="14128"/>
    <cellStyle name="汇总 2 11 4 17" xfId="14129"/>
    <cellStyle name="汇总 2 11 4 23" xfId="14130"/>
    <cellStyle name="汇总 2 11 4 18" xfId="14131"/>
    <cellStyle name="汇总 2 11 4 24" xfId="14132"/>
    <cellStyle name="汇总 2 11 4 19" xfId="14133"/>
    <cellStyle name="注释 2 23 3 10" xfId="14134"/>
    <cellStyle name="注释 2 18 3 10" xfId="14135"/>
    <cellStyle name="汇总 2 11 4 30" xfId="14136"/>
    <cellStyle name="汇总 2 11 4 25" xfId="14137"/>
    <cellStyle name="注释 2 23 3 11" xfId="14138"/>
    <cellStyle name="注释 2 18 3 11" xfId="14139"/>
    <cellStyle name="输入 2 26 3 10" xfId="14140"/>
    <cellStyle name="汇总 2 11 4 31" xfId="14141"/>
    <cellStyle name="汇总 2 11 4 26" xfId="14142"/>
    <cellStyle name="注释 2 23 3 12" xfId="14143"/>
    <cellStyle name="注释 2 18 3 12" xfId="14144"/>
    <cellStyle name="输入 2 26 3 11" xfId="14145"/>
    <cellStyle name="汇总 2 11 4 32" xfId="14146"/>
    <cellStyle name="汇总 2 11 4 27" xfId="14147"/>
    <cellStyle name="注释 2 23 3 13" xfId="14148"/>
    <cellStyle name="注释 2 18 3 13" xfId="14149"/>
    <cellStyle name="输入 2 26 3 12" xfId="14150"/>
    <cellStyle name="汇总 2 11 4 33" xfId="14151"/>
    <cellStyle name="汇总 2 11 4 28" xfId="14152"/>
    <cellStyle name="注释 2 23 3 14" xfId="14153"/>
    <cellStyle name="注释 2 18 3 14" xfId="14154"/>
    <cellStyle name="输入 2 26 3 13" xfId="14155"/>
    <cellStyle name="汇总 2 11 4 34" xfId="14156"/>
    <cellStyle name="汇总 2 11 4 29" xfId="14157"/>
    <cellStyle name="注释 2 23 3 20" xfId="14158"/>
    <cellStyle name="注释 2 23 3 15" xfId="14159"/>
    <cellStyle name="注释 2 18 3 20" xfId="14160"/>
    <cellStyle name="注释 2 18 3 15" xfId="14161"/>
    <cellStyle name="输入 2 26 3 14" xfId="14162"/>
    <cellStyle name="汇总 2 11 4 40" xfId="14163"/>
    <cellStyle name="汇总 2 11 4 35" xfId="14164"/>
    <cellStyle name="注释 2 23 3 21" xfId="14165"/>
    <cellStyle name="注释 2 23 3 16" xfId="14166"/>
    <cellStyle name="注释 2 18 3 21" xfId="14167"/>
    <cellStyle name="注释 2 18 3 16" xfId="14168"/>
    <cellStyle name="输入 2 26 3 20" xfId="14169"/>
    <cellStyle name="输入 2 26 3 15" xfId="14170"/>
    <cellStyle name="汇总 2 11 4 41" xfId="14171"/>
    <cellStyle name="汇总 2 11 4 36" xfId="14172"/>
    <cellStyle name="注释 2 23 3 22" xfId="14173"/>
    <cellStyle name="注释 2 23 3 17" xfId="14174"/>
    <cellStyle name="注释 2 18 3 22" xfId="14175"/>
    <cellStyle name="注释 2 18 3 17" xfId="14176"/>
    <cellStyle name="输入 2 26 3 21" xfId="14177"/>
    <cellStyle name="输入 2 26 3 16" xfId="14178"/>
    <cellStyle name="汇总 2 11 4 42" xfId="14179"/>
    <cellStyle name="汇总 2 11 4 37" xfId="14180"/>
    <cellStyle name="注释 2 23 3 23" xfId="14181"/>
    <cellStyle name="注释 2 23 3 18" xfId="14182"/>
    <cellStyle name="注释 2 18 3 23" xfId="14183"/>
    <cellStyle name="注释 2 18 3 18" xfId="14184"/>
    <cellStyle name="输入 2 26 3 22" xfId="14185"/>
    <cellStyle name="输入 2 26 3 17" xfId="14186"/>
    <cellStyle name="汇总 2 11 4 43" xfId="14187"/>
    <cellStyle name="汇总 2 11 4 38" xfId="14188"/>
    <cellStyle name="注释 2 23 3 24" xfId="14189"/>
    <cellStyle name="注释 2 23 3 19" xfId="14190"/>
    <cellStyle name="注释 2 18 3 24" xfId="14191"/>
    <cellStyle name="注释 2 18 3 19" xfId="14192"/>
    <cellStyle name="输入 2 26 3 23" xfId="14193"/>
    <cellStyle name="输入 2 26 3 18" xfId="14194"/>
    <cellStyle name="汇总 2 11 4 44" xfId="14195"/>
    <cellStyle name="汇总 2 11 4 39" xfId="14196"/>
    <cellStyle name="计算 2 7 3 21" xfId="14197"/>
    <cellStyle name="计算 2 7 3 16" xfId="14198"/>
    <cellStyle name="汇总 2 11 5" xfId="14199"/>
    <cellStyle name="输出 8 2 2 33" xfId="14200"/>
    <cellStyle name="输出 8 2 2 28" xfId="14201"/>
    <cellStyle name="计算 2 7 3 22" xfId="14202"/>
    <cellStyle name="计算 2 7 3 17" xfId="14203"/>
    <cellStyle name="汇总 2 11 6" xfId="14204"/>
    <cellStyle name="输出 8 2 2 34" xfId="14205"/>
    <cellStyle name="输出 8 2 2 29" xfId="14206"/>
    <cellStyle name="计算 2 7 3 23" xfId="14207"/>
    <cellStyle name="计算 2 7 3 18" xfId="14208"/>
    <cellStyle name="汇总 2 11 7" xfId="14209"/>
    <cellStyle name="输出 8 2 2 35" xfId="14210"/>
    <cellStyle name="计算 2 7 3 24" xfId="14211"/>
    <cellStyle name="计算 2 7 3 19" xfId="14212"/>
    <cellStyle name="汇总 2 11 8" xfId="14213"/>
    <cellStyle name="计算 2 7 3 30" xfId="14214"/>
    <cellStyle name="计算 2 7 3 25" xfId="14215"/>
    <cellStyle name="汇总 2 11 9" xfId="14216"/>
    <cellStyle name="汇总 2 12" xfId="14217"/>
    <cellStyle name="计算 2 21 20" xfId="14218"/>
    <cellStyle name="计算 2 21 15" xfId="14219"/>
    <cellStyle name="计算 2 16 20" xfId="14220"/>
    <cellStyle name="计算 2 16 15" xfId="14221"/>
    <cellStyle name="汇总 2 12 10" xfId="14222"/>
    <cellStyle name="汇总 2 12 11" xfId="14223"/>
    <cellStyle name="汇总 2 12 12" xfId="14224"/>
    <cellStyle name="汇总 2 12 13" xfId="14225"/>
    <cellStyle name="汇总 2 12 14" xfId="14226"/>
    <cellStyle name="汇总 2 12 20" xfId="14227"/>
    <cellStyle name="汇总 2 12 15" xfId="14228"/>
    <cellStyle name="汇总 2 12 21" xfId="14229"/>
    <cellStyle name="汇总 2 12 16" xfId="14230"/>
    <cellStyle name="汇总 2 12 22" xfId="14231"/>
    <cellStyle name="汇总 2 12 17" xfId="14232"/>
    <cellStyle name="汇总 2 12 23" xfId="14233"/>
    <cellStyle name="汇总 2 12 18" xfId="14234"/>
    <cellStyle name="汇总 2 12 24" xfId="14235"/>
    <cellStyle name="汇总 2 12 19" xfId="14236"/>
    <cellStyle name="汇总 2 12 2" xfId="14237"/>
    <cellStyle name="汇总 2 12 2 10" xfId="14238"/>
    <cellStyle name="汇总 2 12 2 11" xfId="14239"/>
    <cellStyle name="汇总 2 12 2 12" xfId="14240"/>
    <cellStyle name="汇总 2 12 2 13" xfId="14241"/>
    <cellStyle name="汇总 2 12 2 14" xfId="14242"/>
    <cellStyle name="汇总 2 12 2 20" xfId="14243"/>
    <cellStyle name="汇总 2 12 2 15" xfId="14244"/>
    <cellStyle name="汇总 2 12 2 21" xfId="14245"/>
    <cellStyle name="汇总 2 12 2 16" xfId="14246"/>
    <cellStyle name="汇总 2 12 2 22" xfId="14247"/>
    <cellStyle name="汇总 2 12 2 17" xfId="14248"/>
    <cellStyle name="汇总 2 12 2 23" xfId="14249"/>
    <cellStyle name="汇总 2 12 2 18" xfId="14250"/>
    <cellStyle name="汇总 2 12 2 24" xfId="14251"/>
    <cellStyle name="汇总 2 12 2 19" xfId="14252"/>
    <cellStyle name="汇总 6 4 34" xfId="14253"/>
    <cellStyle name="汇总 6 4 29" xfId="14254"/>
    <cellStyle name="汇总 2 12 2 2" xfId="14255"/>
    <cellStyle name="汇总 2 12 2 30" xfId="14256"/>
    <cellStyle name="汇总 2 12 2 25" xfId="14257"/>
    <cellStyle name="汇总 2 12 2 31" xfId="14258"/>
    <cellStyle name="汇总 2 12 2 26" xfId="14259"/>
    <cellStyle name="汇总 2 12 2 32" xfId="14260"/>
    <cellStyle name="汇总 2 12 2 27" xfId="14261"/>
    <cellStyle name="汇总 2 12 2 33" xfId="14262"/>
    <cellStyle name="汇总 2 12 2 28" xfId="14263"/>
    <cellStyle name="汇总 2 12 2 34" xfId="14264"/>
    <cellStyle name="汇总 2 12 2 29" xfId="14265"/>
    <cellStyle name="汇总 6 4 40" xfId="14266"/>
    <cellStyle name="汇总 6 4 35" xfId="14267"/>
    <cellStyle name="汇总 2 12 2 3" xfId="14268"/>
    <cellStyle name="汇总 2 12 2 35" xfId="14269"/>
    <cellStyle name="汇总 6 4 41" xfId="14270"/>
    <cellStyle name="汇总 6 4 36" xfId="14271"/>
    <cellStyle name="汇总 2 12 2 4" xfId="14272"/>
    <cellStyle name="汇总 6 4 42" xfId="14273"/>
    <cellStyle name="汇总 6 4 37" xfId="14274"/>
    <cellStyle name="汇总 2 12 2 5" xfId="14275"/>
    <cellStyle name="汇总 6 4 43" xfId="14276"/>
    <cellStyle name="汇总 6 4 38" xfId="14277"/>
    <cellStyle name="汇总 2 12 2 6" xfId="14278"/>
    <cellStyle name="汇总 6 4 44" xfId="14279"/>
    <cellStyle name="汇总 6 4 39" xfId="14280"/>
    <cellStyle name="汇总 2 12 2 7" xfId="14281"/>
    <cellStyle name="汇总 6 4 45" xfId="14282"/>
    <cellStyle name="汇总 2 12 2 8" xfId="14283"/>
    <cellStyle name="汇总 6 4 46" xfId="14284"/>
    <cellStyle name="汇总 2 12 2 9" xfId="14285"/>
    <cellStyle name="汇总 2 12 25" xfId="14286"/>
    <cellStyle name="汇总 2 12 26" xfId="14287"/>
    <cellStyle name="汇总 2 12 3" xfId="14288"/>
    <cellStyle name="注释 2 29 2 7" xfId="14289"/>
    <cellStyle name="汇总 2 22 3 9" xfId="14290"/>
    <cellStyle name="汇总 2 17 3 9" xfId="14291"/>
    <cellStyle name="汇总 2 12 3 11" xfId="14292"/>
    <cellStyle name="汇总 2 12 3 12" xfId="14293"/>
    <cellStyle name="汇总 2 12 3 13" xfId="14294"/>
    <cellStyle name="汇总 2 12 3 20" xfId="14295"/>
    <cellStyle name="汇总 2 12 3 15" xfId="14296"/>
    <cellStyle name="汇总 2 12 3 21" xfId="14297"/>
    <cellStyle name="汇总 2 12 3 16" xfId="14298"/>
    <cellStyle name="汇总 2 12 3 22" xfId="14299"/>
    <cellStyle name="汇总 2 12 3 17" xfId="14300"/>
    <cellStyle name="汇总 2 12 3 23" xfId="14301"/>
    <cellStyle name="汇总 2 12 3 18" xfId="14302"/>
    <cellStyle name="汇总 2 12 3 24" xfId="14303"/>
    <cellStyle name="汇总 2 12 3 19" xfId="14304"/>
    <cellStyle name="注释 2 24 2 10" xfId="14305"/>
    <cellStyle name="注释 2 19 2 10" xfId="14306"/>
    <cellStyle name="汇总 2 12 3 30" xfId="14307"/>
    <cellStyle name="汇总 2 12 3 25" xfId="14308"/>
    <cellStyle name="注释 2 24 2 11" xfId="14309"/>
    <cellStyle name="注释 2 19 2 11" xfId="14310"/>
    <cellStyle name="输入 2 27 2 10" xfId="14311"/>
    <cellStyle name="汇总 2 12 3 31" xfId="14312"/>
    <cellStyle name="汇总 2 12 3 26" xfId="14313"/>
    <cellStyle name="注释 2 24 2 12" xfId="14314"/>
    <cellStyle name="注释 2 19 2 12" xfId="14315"/>
    <cellStyle name="输入 2 27 2 11" xfId="14316"/>
    <cellStyle name="汇总 2 12 3 32" xfId="14317"/>
    <cellStyle name="汇总 2 12 3 27" xfId="14318"/>
    <cellStyle name="注释 2 24 2 13" xfId="14319"/>
    <cellStyle name="注释 2 19 2 13" xfId="14320"/>
    <cellStyle name="输入 2 27 2 12" xfId="14321"/>
    <cellStyle name="汇总 2 12 3 33" xfId="14322"/>
    <cellStyle name="汇总 2 12 3 28" xfId="14323"/>
    <cellStyle name="注释 2 24 2 14" xfId="14324"/>
    <cellStyle name="注释 2 19 2 14" xfId="14325"/>
    <cellStyle name="输入 2 27 2 13" xfId="14326"/>
    <cellStyle name="汇总 2 12 3 34" xfId="14327"/>
    <cellStyle name="汇总 2 12 3 29" xfId="14328"/>
    <cellStyle name="注释 2 24 2 4" xfId="14329"/>
    <cellStyle name="注释 2 19 2 4" xfId="14330"/>
    <cellStyle name="汇总 2 12 3 6" xfId="14331"/>
    <cellStyle name="汇总 2 12 4" xfId="14332"/>
    <cellStyle name="汇总 2 12 4 10" xfId="14333"/>
    <cellStyle name="汇总 2 12 4 11" xfId="14334"/>
    <cellStyle name="汇总 2 12 4 12" xfId="14335"/>
    <cellStyle name="汇总 2 12 4 13" xfId="14336"/>
    <cellStyle name="汇总 2 12 4 14" xfId="14337"/>
    <cellStyle name="汇总 2 12 4 20" xfId="14338"/>
    <cellStyle name="汇总 2 12 4 15" xfId="14339"/>
    <cellStyle name="汇总 2 12 4 21" xfId="14340"/>
    <cellStyle name="汇总 2 12 4 16" xfId="14341"/>
    <cellStyle name="汇总 2 12 4 22" xfId="14342"/>
    <cellStyle name="汇总 2 12 4 17" xfId="14343"/>
    <cellStyle name="汇总 2 12 4 23" xfId="14344"/>
    <cellStyle name="汇总 2 12 4 18" xfId="14345"/>
    <cellStyle name="汇总 2 12 4 24" xfId="14346"/>
    <cellStyle name="汇总 2 12 4 19" xfId="14347"/>
    <cellStyle name="汇总 2 12 4 2" xfId="14348"/>
    <cellStyle name="注释 2 24 3 10" xfId="14349"/>
    <cellStyle name="注释 2 19 3 10" xfId="14350"/>
    <cellStyle name="汇总 2 12 4 30" xfId="14351"/>
    <cellStyle name="汇总 2 12 4 25" xfId="14352"/>
    <cellStyle name="注释 2 24 3 11" xfId="14353"/>
    <cellStyle name="注释 2 19 3 11" xfId="14354"/>
    <cellStyle name="输入 2 27 3 10" xfId="14355"/>
    <cellStyle name="汇总 2 12 4 31" xfId="14356"/>
    <cellStyle name="汇总 2 12 4 26" xfId="14357"/>
    <cellStyle name="注释 2 24 3 12" xfId="14358"/>
    <cellStyle name="注释 2 19 3 12" xfId="14359"/>
    <cellStyle name="输入 2 27 3 11" xfId="14360"/>
    <cellStyle name="汇总 2 12 4 32" xfId="14361"/>
    <cellStyle name="汇总 2 12 4 27" xfId="14362"/>
    <cellStyle name="注释 2 24 3 13" xfId="14363"/>
    <cellStyle name="注释 2 19 3 13" xfId="14364"/>
    <cellStyle name="输入 2 27 3 12" xfId="14365"/>
    <cellStyle name="汇总 2 12 4 33" xfId="14366"/>
    <cellStyle name="汇总 2 12 4 28" xfId="14367"/>
    <cellStyle name="注释 2 24 3 14" xfId="14368"/>
    <cellStyle name="注释 2 19 3 14" xfId="14369"/>
    <cellStyle name="输入 2 27 3 13" xfId="14370"/>
    <cellStyle name="汇总 2 12 4 34" xfId="14371"/>
    <cellStyle name="汇总 2 12 4 29" xfId="14372"/>
    <cellStyle name="汇总 2 12 4 3" xfId="14373"/>
    <cellStyle name="注释 2 24 3 20" xfId="14374"/>
    <cellStyle name="注释 2 24 3 15" xfId="14375"/>
    <cellStyle name="注释 2 19 3 20" xfId="14376"/>
    <cellStyle name="注释 2 19 3 15" xfId="14377"/>
    <cellStyle name="输入 2 27 3 14" xfId="14378"/>
    <cellStyle name="汇总 2 12 4 40" xfId="14379"/>
    <cellStyle name="汇总 2 12 4 35" xfId="14380"/>
    <cellStyle name="注释 2 24 3 21" xfId="14381"/>
    <cellStyle name="注释 2 24 3 16" xfId="14382"/>
    <cellStyle name="注释 2 19 3 21" xfId="14383"/>
    <cellStyle name="注释 2 19 3 16" xfId="14384"/>
    <cellStyle name="输入 2 27 3 20" xfId="14385"/>
    <cellStyle name="输入 2 27 3 15" xfId="14386"/>
    <cellStyle name="汇总 2 12 4 41" xfId="14387"/>
    <cellStyle name="汇总 2 12 4 36" xfId="14388"/>
    <cellStyle name="注释 2 24 3 23" xfId="14389"/>
    <cellStyle name="注释 2 24 3 18" xfId="14390"/>
    <cellStyle name="注释 2 19 3 23" xfId="14391"/>
    <cellStyle name="注释 2 19 3 18" xfId="14392"/>
    <cellStyle name="输入 2 27 3 22" xfId="14393"/>
    <cellStyle name="输入 2 27 3 17" xfId="14394"/>
    <cellStyle name="汇总 2 12 4 43" xfId="14395"/>
    <cellStyle name="汇总 2 12 4 38" xfId="14396"/>
    <cellStyle name="注释 2 24 3 24" xfId="14397"/>
    <cellStyle name="注释 2 24 3 19" xfId="14398"/>
    <cellStyle name="注释 2 19 3 24" xfId="14399"/>
    <cellStyle name="注释 2 19 3 19" xfId="14400"/>
    <cellStyle name="输入 2 27 3 23" xfId="14401"/>
    <cellStyle name="输入 2 27 3 18" xfId="14402"/>
    <cellStyle name="汇总 2 12 4 44" xfId="14403"/>
    <cellStyle name="汇总 2 12 4 39" xfId="14404"/>
    <cellStyle name="注释 2 24 3 2" xfId="14405"/>
    <cellStyle name="注释 2 19 3 2" xfId="14406"/>
    <cellStyle name="汇总 2 12 4 4" xfId="14407"/>
    <cellStyle name="注释 2 24 3 30" xfId="14408"/>
    <cellStyle name="注释 2 24 3 25" xfId="14409"/>
    <cellStyle name="注释 2 19 3 30" xfId="14410"/>
    <cellStyle name="注释 2 19 3 25" xfId="14411"/>
    <cellStyle name="输入 2 27 3 24" xfId="14412"/>
    <cellStyle name="输入 2 27 3 19" xfId="14413"/>
    <cellStyle name="汇总 2 12 4 45" xfId="14414"/>
    <cellStyle name="注释 2 24 3 31" xfId="14415"/>
    <cellStyle name="注释 2 24 3 26" xfId="14416"/>
    <cellStyle name="注释 2 19 3 31" xfId="14417"/>
    <cellStyle name="注释 2 19 3 26" xfId="14418"/>
    <cellStyle name="输入 2 27 3 30" xfId="14419"/>
    <cellStyle name="输入 2 27 3 25" xfId="14420"/>
    <cellStyle name="汇总 2 12 4 46" xfId="14421"/>
    <cellStyle name="注释 2 24 3 32" xfId="14422"/>
    <cellStyle name="注释 2 24 3 27" xfId="14423"/>
    <cellStyle name="注释 2 19 3 32" xfId="14424"/>
    <cellStyle name="注释 2 19 3 27" xfId="14425"/>
    <cellStyle name="输入 2 27 3 31" xfId="14426"/>
    <cellStyle name="输入 2 27 3 26" xfId="14427"/>
    <cellStyle name="汇总 2 12 4 47" xfId="14428"/>
    <cellStyle name="注释 2 24 3 33" xfId="14429"/>
    <cellStyle name="注释 2 24 3 28" xfId="14430"/>
    <cellStyle name="注释 2 19 3 33" xfId="14431"/>
    <cellStyle name="注释 2 19 3 28" xfId="14432"/>
    <cellStyle name="输入 2 27 3 32" xfId="14433"/>
    <cellStyle name="输入 2 27 3 27" xfId="14434"/>
    <cellStyle name="汇总 2 12 4 48" xfId="14435"/>
    <cellStyle name="输入 2 27 2 2" xfId="14436"/>
    <cellStyle name="注释 2 24 3 34" xfId="14437"/>
    <cellStyle name="注释 2 24 3 29" xfId="14438"/>
    <cellStyle name="注释 2 19 3 34" xfId="14439"/>
    <cellStyle name="注释 2 19 3 29" xfId="14440"/>
    <cellStyle name="输入 2 27 3 33" xfId="14441"/>
    <cellStyle name="输入 2 27 3 28" xfId="14442"/>
    <cellStyle name="汇总 2 12 4 49" xfId="14443"/>
    <cellStyle name="输入 2 27 2 3" xfId="14444"/>
    <cellStyle name="注释 2 24 3 3" xfId="14445"/>
    <cellStyle name="注释 2 19 3 3" xfId="14446"/>
    <cellStyle name="汇总 2 12 4 5" xfId="14447"/>
    <cellStyle name="注释 2 24 3 4" xfId="14448"/>
    <cellStyle name="注释 2 19 3 4" xfId="14449"/>
    <cellStyle name="汇总 2 12 4 6" xfId="14450"/>
    <cellStyle name="注释 2 24 3 5" xfId="14451"/>
    <cellStyle name="注释 2 19 3 5" xfId="14452"/>
    <cellStyle name="汇总 2 12 4 7" xfId="14453"/>
    <cellStyle name="注释 2 24 3 6" xfId="14454"/>
    <cellStyle name="注释 2 19 3 6" xfId="14455"/>
    <cellStyle name="汇总 2 12 4 8" xfId="14456"/>
    <cellStyle name="注释 2 24 3 7" xfId="14457"/>
    <cellStyle name="注释 2 19 3 7" xfId="14458"/>
    <cellStyle name="汇总 2 12 4 9" xfId="14459"/>
    <cellStyle name="汇总 2 12 5" xfId="14460"/>
    <cellStyle name="汇总 2 12 6" xfId="14461"/>
    <cellStyle name="汇总 2 12 7" xfId="14462"/>
    <cellStyle name="汇总 2 12 8" xfId="14463"/>
    <cellStyle name="汇总 2 12 9" xfId="14464"/>
    <cellStyle name="汇总 2 13" xfId="14465"/>
    <cellStyle name="计算 2 21 21" xfId="14466"/>
    <cellStyle name="计算 2 21 16" xfId="14467"/>
    <cellStyle name="计算 2 16 21" xfId="14468"/>
    <cellStyle name="计算 2 16 16" xfId="14469"/>
    <cellStyle name="汇总 2 13 10" xfId="14470"/>
    <cellStyle name="汇总 2 13 11" xfId="14471"/>
    <cellStyle name="汇总 2 13 12" xfId="14472"/>
    <cellStyle name="汇总 2 13 13" xfId="14473"/>
    <cellStyle name="汇总 2 13 14" xfId="14474"/>
    <cellStyle name="汇总 2 13 20" xfId="14475"/>
    <cellStyle name="汇总 2 13 15" xfId="14476"/>
    <cellStyle name="汇总 2 13 21" xfId="14477"/>
    <cellStyle name="汇总 2 13 16" xfId="14478"/>
    <cellStyle name="汇总 2 13 22" xfId="14479"/>
    <cellStyle name="汇总 2 13 17" xfId="14480"/>
    <cellStyle name="汇总 2 13 23" xfId="14481"/>
    <cellStyle name="汇总 2 13 18" xfId="14482"/>
    <cellStyle name="计算 4 4 2" xfId="14483"/>
    <cellStyle name="汇总 2 13 24" xfId="14484"/>
    <cellStyle name="汇总 2 13 19" xfId="14485"/>
    <cellStyle name="汇总 2 13 2 10" xfId="14486"/>
    <cellStyle name="汇总 2 13 2 11" xfId="14487"/>
    <cellStyle name="汇总 2 13 2 12" xfId="14488"/>
    <cellStyle name="汇总 2 13 2 13" xfId="14489"/>
    <cellStyle name="汇总 2 13 2 14" xfId="14490"/>
    <cellStyle name="汇总 2 13 2 20" xfId="14491"/>
    <cellStyle name="汇总 2 13 2 15" xfId="14492"/>
    <cellStyle name="汇总 2 13 2 21" xfId="14493"/>
    <cellStyle name="汇总 2 13 2 16" xfId="14494"/>
    <cellStyle name="汇总 2 13 2 22" xfId="14495"/>
    <cellStyle name="汇总 2 13 2 17" xfId="14496"/>
    <cellStyle name="汇总 2 13 2 23" xfId="14497"/>
    <cellStyle name="汇总 2 13 2 18" xfId="14498"/>
    <cellStyle name="汇总 2 13 2 24" xfId="14499"/>
    <cellStyle name="汇总 2 13 2 19" xfId="14500"/>
    <cellStyle name="汇总 2 13 2 30" xfId="14501"/>
    <cellStyle name="汇总 2 13 2 25" xfId="14502"/>
    <cellStyle name="汇总 2 13 2 31" xfId="14503"/>
    <cellStyle name="汇总 2 13 2 26" xfId="14504"/>
    <cellStyle name="汇总 2 13 2 32" xfId="14505"/>
    <cellStyle name="汇总 2 13 2 27" xfId="14506"/>
    <cellStyle name="注释 2 2 5 10" xfId="14507"/>
    <cellStyle name="汇总 2 13 2 33" xfId="14508"/>
    <cellStyle name="汇总 2 13 2 28" xfId="14509"/>
    <cellStyle name="注释 2 2 5 11" xfId="14510"/>
    <cellStyle name="汇总 2 13 2 34" xfId="14511"/>
    <cellStyle name="汇总 2 13 2 29" xfId="14512"/>
    <cellStyle name="汇总 2 13 2 3" xfId="14513"/>
    <cellStyle name="注释 2 2 5 12" xfId="14514"/>
    <cellStyle name="汇总 2 13 2 35" xfId="14515"/>
    <cellStyle name="汇总 2 13 2 4" xfId="14516"/>
    <cellStyle name="汇总 2 13 2 5" xfId="14517"/>
    <cellStyle name="汇总 2 13 2 6" xfId="14518"/>
    <cellStyle name="汇总 2 13 2 7" xfId="14519"/>
    <cellStyle name="汇总 2 13 2 8" xfId="14520"/>
    <cellStyle name="汇总 2 13 2 9" xfId="14521"/>
    <cellStyle name="计算 4 4 3" xfId="14522"/>
    <cellStyle name="汇总 2 13 25" xfId="14523"/>
    <cellStyle name="计算 4 4 4" xfId="14524"/>
    <cellStyle name="汇总 2 13 26" xfId="14525"/>
    <cellStyle name="汇总 2 13 3" xfId="14526"/>
    <cellStyle name="汇总 2 27 3 8" xfId="14527"/>
    <cellStyle name="汇总 2 13 3 10" xfId="14528"/>
    <cellStyle name="汇总 2 27 3 9" xfId="14529"/>
    <cellStyle name="汇总 2 13 3 11" xfId="14530"/>
    <cellStyle name="汇总 2 13 3 12" xfId="14531"/>
    <cellStyle name="汇总 2 13 3 13" xfId="14532"/>
    <cellStyle name="汇总 2 13 3 14" xfId="14533"/>
    <cellStyle name="汇总 2 13 3 20" xfId="14534"/>
    <cellStyle name="汇总 2 13 3 15" xfId="14535"/>
    <cellStyle name="汇总 2 13 3 21" xfId="14536"/>
    <cellStyle name="汇总 2 13 3 16" xfId="14537"/>
    <cellStyle name="汇总 2 13 3 22" xfId="14538"/>
    <cellStyle name="汇总 2 13 3 17" xfId="14539"/>
    <cellStyle name="汇总 2 13 3 23" xfId="14540"/>
    <cellStyle name="汇总 2 13 3 18" xfId="14541"/>
    <cellStyle name="汇总 2 13 3 24" xfId="14542"/>
    <cellStyle name="汇总 2 13 3 19" xfId="14543"/>
    <cellStyle name="汇总 2 13 3 2" xfId="14544"/>
    <cellStyle name="注释 2 25 2 10" xfId="14545"/>
    <cellStyle name="汇总 2 13 3 30" xfId="14546"/>
    <cellStyle name="汇总 2 13 3 25" xfId="14547"/>
    <cellStyle name="注释 2 25 2 11" xfId="14548"/>
    <cellStyle name="输入 2 28 2 10" xfId="14549"/>
    <cellStyle name="汇总 2 13 3 31" xfId="14550"/>
    <cellStyle name="汇总 2 13 3 26" xfId="14551"/>
    <cellStyle name="注释 2 25 2 12" xfId="14552"/>
    <cellStyle name="输入 2 28 2 11" xfId="14553"/>
    <cellStyle name="汇总 2 13 3 32" xfId="14554"/>
    <cellStyle name="汇总 2 13 3 27" xfId="14555"/>
    <cellStyle name="注释 2 25 2 13" xfId="14556"/>
    <cellStyle name="输入 2 28 2 12" xfId="14557"/>
    <cellStyle name="汇总 2 13 3 33" xfId="14558"/>
    <cellStyle name="汇总 2 13 3 28" xfId="14559"/>
    <cellStyle name="注释 2 25 2 14" xfId="14560"/>
    <cellStyle name="输入 2 28 2 13" xfId="14561"/>
    <cellStyle name="汇总 2 13 3 34" xfId="14562"/>
    <cellStyle name="汇总 2 13 3 29" xfId="14563"/>
    <cellStyle name="汇总 2 13 3 3" xfId="14564"/>
    <cellStyle name="注释 2 25 2 20" xfId="14565"/>
    <cellStyle name="注释 2 25 2 15" xfId="14566"/>
    <cellStyle name="输入 2 28 2 14" xfId="14567"/>
    <cellStyle name="汇总 2 13 3 35" xfId="14568"/>
    <cellStyle name="注释 2 25 2 2" xfId="14569"/>
    <cellStyle name="汇总 2 13 3 4" xfId="14570"/>
    <cellStyle name="注释 2 25 2 3" xfId="14571"/>
    <cellStyle name="汇总 2 13 3 5" xfId="14572"/>
    <cellStyle name="注释 2 25 2 4" xfId="14573"/>
    <cellStyle name="汇总 2 13 3 6" xfId="14574"/>
    <cellStyle name="注释 2 25 2 5" xfId="14575"/>
    <cellStyle name="汇总 2 13 3 7" xfId="14576"/>
    <cellStyle name="注释 2 25 2 6" xfId="14577"/>
    <cellStyle name="汇总 2 13 3 8" xfId="14578"/>
    <cellStyle name="注释 2 25 2 7" xfId="14579"/>
    <cellStyle name="汇总 2 13 3 9" xfId="14580"/>
    <cellStyle name="汇总 2 13 4" xfId="14581"/>
    <cellStyle name="汇总 2 13 4 10" xfId="14582"/>
    <cellStyle name="汇总 2 13 4 11" xfId="14583"/>
    <cellStyle name="汇总 2 13 4 12" xfId="14584"/>
    <cellStyle name="汇总 2 13 4 13" xfId="14585"/>
    <cellStyle name="汇总 2 13 4 14" xfId="14586"/>
    <cellStyle name="汇总 2 13 4 20" xfId="14587"/>
    <cellStyle name="汇总 2 13 4 15" xfId="14588"/>
    <cellStyle name="汇总 2 13 4 21" xfId="14589"/>
    <cellStyle name="汇总 2 13 4 16" xfId="14590"/>
    <cellStyle name="注释 2 25 3 14" xfId="14591"/>
    <cellStyle name="输入 2 28 3 13" xfId="14592"/>
    <cellStyle name="汇总 2 13 4 34" xfId="14593"/>
    <cellStyle name="汇总 2 13 4 29" xfId="14594"/>
    <cellStyle name="输出 3 2 2 12" xfId="14595"/>
    <cellStyle name="注释 2 25 3 20" xfId="14596"/>
    <cellStyle name="注释 2 25 3 15" xfId="14597"/>
    <cellStyle name="输入 2 28 3 14" xfId="14598"/>
    <cellStyle name="汇总 2 13 4 40" xfId="14599"/>
    <cellStyle name="汇总 2 13 4 35" xfId="14600"/>
    <cellStyle name="输出 3 2 2 13" xfId="14601"/>
    <cellStyle name="注释 2 25 3 21" xfId="14602"/>
    <cellStyle name="注释 2 25 3 16" xfId="14603"/>
    <cellStyle name="输入 2 28 3 20" xfId="14604"/>
    <cellStyle name="输入 2 28 3 15" xfId="14605"/>
    <cellStyle name="汇总 2 13 4 41" xfId="14606"/>
    <cellStyle name="汇总 2 13 4 36" xfId="14607"/>
    <cellStyle name="输出 3 2 2 14" xfId="14608"/>
    <cellStyle name="注释 2 25 3 22" xfId="14609"/>
    <cellStyle name="注释 2 25 3 17" xfId="14610"/>
    <cellStyle name="输入 2 28 3 21" xfId="14611"/>
    <cellStyle name="输入 2 28 3 16" xfId="14612"/>
    <cellStyle name="汇总 2 13 4 42" xfId="14613"/>
    <cellStyle name="汇总 2 13 4 37" xfId="14614"/>
    <cellStyle name="输出 3 2 2 20" xfId="14615"/>
    <cellStyle name="输出 3 2 2 15" xfId="14616"/>
    <cellStyle name="注释 2 25 3 23" xfId="14617"/>
    <cellStyle name="注释 2 25 3 18" xfId="14618"/>
    <cellStyle name="计算 20 10" xfId="14619"/>
    <cellStyle name="计算 15 10" xfId="14620"/>
    <cellStyle name="输入 2 28 3 17" xfId="14621"/>
    <cellStyle name="输入 2 28 3 22" xfId="14622"/>
    <cellStyle name="汇总 2 13 4 43" xfId="14623"/>
    <cellStyle name="汇总 2 13 4 38" xfId="14624"/>
    <cellStyle name="输出 3 2 2 21" xfId="14625"/>
    <cellStyle name="输出 3 2 2 16" xfId="14626"/>
    <cellStyle name="注释 2 25 3 24" xfId="14627"/>
    <cellStyle name="注释 2 25 3 19" xfId="14628"/>
    <cellStyle name="计算 20 11" xfId="14629"/>
    <cellStyle name="计算 15 11" xfId="14630"/>
    <cellStyle name="输入 2 28 3 18" xfId="14631"/>
    <cellStyle name="输入 2 28 3 23" xfId="14632"/>
    <cellStyle name="汇总 2 13 4 44" xfId="14633"/>
    <cellStyle name="汇总 2 13 4 39" xfId="14634"/>
    <cellStyle name="输出 3 2 2 22" xfId="14635"/>
    <cellStyle name="输出 3 2 2 17" xfId="14636"/>
    <cellStyle name="注释 2 25 3 30" xfId="14637"/>
    <cellStyle name="注释 2 25 3 25" xfId="14638"/>
    <cellStyle name="计算 20 12" xfId="14639"/>
    <cellStyle name="计算 15 12" xfId="14640"/>
    <cellStyle name="输入 2 28 3 19" xfId="14641"/>
    <cellStyle name="输入 2 28 3 24" xfId="14642"/>
    <cellStyle name="汇总 2 13 4 45" xfId="14643"/>
    <cellStyle name="输出 3 2 2 23" xfId="14644"/>
    <cellStyle name="输出 3 2 2 18" xfId="14645"/>
    <cellStyle name="注释 2 25 3 31" xfId="14646"/>
    <cellStyle name="注释 2 25 3 26" xfId="14647"/>
    <cellStyle name="计算 20 13" xfId="14648"/>
    <cellStyle name="计算 15 13" xfId="14649"/>
    <cellStyle name="输入 2 28 3 25" xfId="14650"/>
    <cellStyle name="输入 2 28 3 30" xfId="14651"/>
    <cellStyle name="汇总 2 13 4 46" xfId="14652"/>
    <cellStyle name="输出 3 2 2 24" xfId="14653"/>
    <cellStyle name="输出 3 2 2 19" xfId="14654"/>
    <cellStyle name="注释 2 25 3 32" xfId="14655"/>
    <cellStyle name="注释 2 25 3 27" xfId="14656"/>
    <cellStyle name="计算 20 14" xfId="14657"/>
    <cellStyle name="计算 15 14" xfId="14658"/>
    <cellStyle name="输入 2 28 3 26" xfId="14659"/>
    <cellStyle name="输入 2 28 3 31" xfId="14660"/>
    <cellStyle name="汇总 2 13 4 47" xfId="14661"/>
    <cellStyle name="输出 3 2 2 30" xfId="14662"/>
    <cellStyle name="输出 3 2 2 25" xfId="14663"/>
    <cellStyle name="注释 2 25 3 33" xfId="14664"/>
    <cellStyle name="注释 2 25 3 28" xfId="14665"/>
    <cellStyle name="计算 20 20" xfId="14666"/>
    <cellStyle name="计算 20 15" xfId="14667"/>
    <cellStyle name="计算 15 20" xfId="14668"/>
    <cellStyle name="计算 15 15" xfId="14669"/>
    <cellStyle name="输入 2 28 3 27" xfId="14670"/>
    <cellStyle name="输入 2 28 3 32" xfId="14671"/>
    <cellStyle name="汇总 2 13 4 48" xfId="14672"/>
    <cellStyle name="输出 3 2 2 31" xfId="14673"/>
    <cellStyle name="输出 3 2 2 26" xfId="14674"/>
    <cellStyle name="注释 2 25 3 3" xfId="14675"/>
    <cellStyle name="汇总 2 13 4 5" xfId="14676"/>
    <cellStyle name="注释 2 25 3 4" xfId="14677"/>
    <cellStyle name="汇总 2 13 4 6" xfId="14678"/>
    <cellStyle name="注释 2 25 3 5" xfId="14679"/>
    <cellStyle name="汇总 2 13 4 7" xfId="14680"/>
    <cellStyle name="注释 2 25 3 6" xfId="14681"/>
    <cellStyle name="汇总 2 13 4 8" xfId="14682"/>
    <cellStyle name="注释 2 25 3 7" xfId="14683"/>
    <cellStyle name="汇总 2 13 4 9" xfId="14684"/>
    <cellStyle name="汇总 2 13 5" xfId="14685"/>
    <cellStyle name="汇总 2 13 6" xfId="14686"/>
    <cellStyle name="汇总 2 13 7" xfId="14687"/>
    <cellStyle name="汇总 2 13 8" xfId="14688"/>
    <cellStyle name="汇总 2 13 9" xfId="14689"/>
    <cellStyle name="汇总 2 14" xfId="14690"/>
    <cellStyle name="计算 2 21 22" xfId="14691"/>
    <cellStyle name="计算 2 21 17" xfId="14692"/>
    <cellStyle name="计算 2 16 22" xfId="14693"/>
    <cellStyle name="计算 2 16 17" xfId="14694"/>
    <cellStyle name="汇总 2 14 10" xfId="14695"/>
    <cellStyle name="汇总 2 14 11" xfId="14696"/>
    <cellStyle name="汇总 2 14 12" xfId="14697"/>
    <cellStyle name="汇总 2 14 13" xfId="14698"/>
    <cellStyle name="汇总 2 14 14" xfId="14699"/>
    <cellStyle name="汇总 2 14 20" xfId="14700"/>
    <cellStyle name="汇总 2 14 15" xfId="14701"/>
    <cellStyle name="汇总 2 14 23" xfId="14702"/>
    <cellStyle name="汇总 2 14 18" xfId="14703"/>
    <cellStyle name="汇总 2 14 24" xfId="14704"/>
    <cellStyle name="汇总 2 14 19" xfId="14705"/>
    <cellStyle name="汇总 2 14 2 2" xfId="14706"/>
    <cellStyle name="汇总 2 14 2 3" xfId="14707"/>
    <cellStyle name="汇总 2 14 2 4" xfId="14708"/>
    <cellStyle name="汇总 2 14 2 5" xfId="14709"/>
    <cellStyle name="汇总 2 14 2 6" xfId="14710"/>
    <cellStyle name="汇总 2 14 2 7" xfId="14711"/>
    <cellStyle name="汇总 2 14 2 8" xfId="14712"/>
    <cellStyle name="汇总 2 14 2 9" xfId="14713"/>
    <cellStyle name="汇总 2 14 25" xfId="14714"/>
    <cellStyle name="汇总 2 14 26" xfId="14715"/>
    <cellStyle name="汇总 2 14 3 10" xfId="14716"/>
    <cellStyle name="汇总 2 14 3 11" xfId="14717"/>
    <cellStyle name="汇总 2 14 3 12" xfId="14718"/>
    <cellStyle name="汇总 2 14 3 14" xfId="14719"/>
    <cellStyle name="汇总 2 14 3 20" xfId="14720"/>
    <cellStyle name="汇总 2 14 3 15" xfId="14721"/>
    <cellStyle name="汇总 2 14 3 21" xfId="14722"/>
    <cellStyle name="汇总 2 14 3 16" xfId="14723"/>
    <cellStyle name="汇总 2 14 3 22" xfId="14724"/>
    <cellStyle name="汇总 2 14 3 17" xfId="14725"/>
    <cellStyle name="汇总 2 14 3 23" xfId="14726"/>
    <cellStyle name="汇总 2 14 3 18" xfId="14727"/>
    <cellStyle name="汇总 2 14 3 24" xfId="14728"/>
    <cellStyle name="汇总 2 14 3 19" xfId="14729"/>
    <cellStyle name="汇总 2 14 3 2" xfId="14730"/>
    <cellStyle name="注释 2 26 2 10" xfId="14731"/>
    <cellStyle name="汇总 2 14 3 30" xfId="14732"/>
    <cellStyle name="汇总 2 14 3 25" xfId="14733"/>
    <cellStyle name="注释 2 26 2 11" xfId="14734"/>
    <cellStyle name="输入 2 29 2 10" xfId="14735"/>
    <cellStyle name="汇总 2 14 3 31" xfId="14736"/>
    <cellStyle name="汇总 2 14 3 26" xfId="14737"/>
    <cellStyle name="注释 2 26 2 13" xfId="14738"/>
    <cellStyle name="输入 2 29 2 12" xfId="14739"/>
    <cellStyle name="汇总 2 14 3 33" xfId="14740"/>
    <cellStyle name="汇总 2 14 3 28" xfId="14741"/>
    <cellStyle name="注释 2 26 2 14" xfId="14742"/>
    <cellStyle name="输入 2 29 2 13" xfId="14743"/>
    <cellStyle name="汇总 2 14 3 34" xfId="14744"/>
    <cellStyle name="汇总 2 14 3 29" xfId="14745"/>
    <cellStyle name="汇总 2 14 3 3" xfId="14746"/>
    <cellStyle name="注释 2 26 2 20" xfId="14747"/>
    <cellStyle name="注释 2 26 2 15" xfId="14748"/>
    <cellStyle name="输入 2 29 2 14" xfId="14749"/>
    <cellStyle name="汇总 2 14 3 35" xfId="14750"/>
    <cellStyle name="注释 2 26 2 2" xfId="14751"/>
    <cellStyle name="汇总 2 14 3 4" xfId="14752"/>
    <cellStyle name="注释 2 26 2 3" xfId="14753"/>
    <cellStyle name="汇总 2 14 3 5" xfId="14754"/>
    <cellStyle name="注释 2 26 2 6" xfId="14755"/>
    <cellStyle name="汇总 2 14 3 8" xfId="14756"/>
    <cellStyle name="注释 2 26 2 7" xfId="14757"/>
    <cellStyle name="汇总 2 14 3 9" xfId="14758"/>
    <cellStyle name="汇总 2 14 4 10" xfId="14759"/>
    <cellStyle name="汇总 2 14 4 11" xfId="14760"/>
    <cellStyle name="汇总 2 14 4 12" xfId="14761"/>
    <cellStyle name="汇总 2 14 4 13" xfId="14762"/>
    <cellStyle name="汇总 2 14 4 14" xfId="14763"/>
    <cellStyle name="汇总 2 14 4 20" xfId="14764"/>
    <cellStyle name="汇总 2 14 4 15" xfId="14765"/>
    <cellStyle name="汇总 2 14 4 21" xfId="14766"/>
    <cellStyle name="汇总 2 14 4 16" xfId="14767"/>
    <cellStyle name="汇总 2 14 4 22" xfId="14768"/>
    <cellStyle name="汇总 2 14 4 17" xfId="14769"/>
    <cellStyle name="汇总 2 14 4 23" xfId="14770"/>
    <cellStyle name="汇总 2 14 4 18" xfId="14771"/>
    <cellStyle name="汇总 2 14 4 24" xfId="14772"/>
    <cellStyle name="汇总 2 14 4 19" xfId="14773"/>
    <cellStyle name="汇总 2 14 4 2" xfId="14774"/>
    <cellStyle name="注释 2 26 3 10" xfId="14775"/>
    <cellStyle name="汇总 2 14 4 30" xfId="14776"/>
    <cellStyle name="汇总 2 14 4 25" xfId="14777"/>
    <cellStyle name="注释 2 26 3 11" xfId="14778"/>
    <cellStyle name="输入 2 29 3 10" xfId="14779"/>
    <cellStyle name="汇总 2 14 4 31" xfId="14780"/>
    <cellStyle name="汇总 2 14 4 26" xfId="14781"/>
    <cellStyle name="注释 2 26 3 13" xfId="14782"/>
    <cellStyle name="输入 2 29 3 12" xfId="14783"/>
    <cellStyle name="汇总 2 14 4 33" xfId="14784"/>
    <cellStyle name="汇总 2 14 4 28" xfId="14785"/>
    <cellStyle name="注释 2 26 3 14" xfId="14786"/>
    <cellStyle name="输入 2 29 3 13" xfId="14787"/>
    <cellStyle name="汇总 2 14 4 34" xfId="14788"/>
    <cellStyle name="汇总 2 14 4 29" xfId="14789"/>
    <cellStyle name="汇总 2 14 4 3" xfId="14790"/>
    <cellStyle name="注释 2 26 3 20" xfId="14791"/>
    <cellStyle name="注释 2 26 3 15" xfId="14792"/>
    <cellStyle name="输入 2 29 3 14" xfId="14793"/>
    <cellStyle name="汇总 2 14 4 40" xfId="14794"/>
    <cellStyle name="汇总 2 14 4 35" xfId="14795"/>
    <cellStyle name="注释 2 26 3 21" xfId="14796"/>
    <cellStyle name="注释 2 26 3 16" xfId="14797"/>
    <cellStyle name="输入 2 29 3 20" xfId="14798"/>
    <cellStyle name="输入 2 29 3 15" xfId="14799"/>
    <cellStyle name="汇总 2 14 4 41" xfId="14800"/>
    <cellStyle name="汇总 2 14 4 36" xfId="14801"/>
    <cellStyle name="注释 2 26 3 22" xfId="14802"/>
    <cellStyle name="注释 2 26 3 17" xfId="14803"/>
    <cellStyle name="输入 2 29 3 21" xfId="14804"/>
    <cellStyle name="输入 2 29 3 16" xfId="14805"/>
    <cellStyle name="汇总 2 14 4 42" xfId="14806"/>
    <cellStyle name="汇总 2 14 4 37" xfId="14807"/>
    <cellStyle name="注释 2 26 3 23" xfId="14808"/>
    <cellStyle name="注释 2 26 3 18" xfId="14809"/>
    <cellStyle name="输入 2 29 3 22" xfId="14810"/>
    <cellStyle name="输入 2 29 3 17" xfId="14811"/>
    <cellStyle name="汇总 2 14 4 43" xfId="14812"/>
    <cellStyle name="汇总 2 14 4 38" xfId="14813"/>
    <cellStyle name="注释 2 26 3 24" xfId="14814"/>
    <cellStyle name="注释 2 26 3 19" xfId="14815"/>
    <cellStyle name="输入 2 29 3 23" xfId="14816"/>
    <cellStyle name="输入 2 29 3 18" xfId="14817"/>
    <cellStyle name="汇总 2 14 4 44" xfId="14818"/>
    <cellStyle name="汇总 2 14 4 39" xfId="14819"/>
    <cellStyle name="注释 2 26 3 2" xfId="14820"/>
    <cellStyle name="汇总 2 14 4 4" xfId="14821"/>
    <cellStyle name="注释 2 26 3 31" xfId="14822"/>
    <cellStyle name="注释 2 26 3 26" xfId="14823"/>
    <cellStyle name="输入 2 29 3 30" xfId="14824"/>
    <cellStyle name="输入 2 29 3 25" xfId="14825"/>
    <cellStyle name="汇总 2 14 4 46" xfId="14826"/>
    <cellStyle name="注释 2 26 3 32" xfId="14827"/>
    <cellStyle name="注释 2 26 3 27" xfId="14828"/>
    <cellStyle name="输入 2 29 3 31" xfId="14829"/>
    <cellStyle name="输入 2 29 3 26" xfId="14830"/>
    <cellStyle name="汇总 2 14 4 47" xfId="14831"/>
    <cellStyle name="注释 2 26 3 33" xfId="14832"/>
    <cellStyle name="注释 2 26 3 28" xfId="14833"/>
    <cellStyle name="输入 2 29 3 32" xfId="14834"/>
    <cellStyle name="输入 2 29 3 27" xfId="14835"/>
    <cellStyle name="汇总 2 14 4 48" xfId="14836"/>
    <cellStyle name="注释 2 26 3 34" xfId="14837"/>
    <cellStyle name="注释 2 26 3 29" xfId="14838"/>
    <cellStyle name="输入 2 29 3 33" xfId="14839"/>
    <cellStyle name="输入 2 29 3 28" xfId="14840"/>
    <cellStyle name="汇总 2 14 4 49" xfId="14841"/>
    <cellStyle name="注释 2 26 3 3" xfId="14842"/>
    <cellStyle name="汇总 2 14 4 5" xfId="14843"/>
    <cellStyle name="计算 2 10 3 10" xfId="14844"/>
    <cellStyle name="注释 2 26 3 4" xfId="14845"/>
    <cellStyle name="汇总 2 14 4 6" xfId="14846"/>
    <cellStyle name="计算 2 10 3 11" xfId="14847"/>
    <cellStyle name="注释 2 26 3 5" xfId="14848"/>
    <cellStyle name="汇总 2 14 4 7" xfId="14849"/>
    <cellStyle name="计算 2 10 3 12" xfId="14850"/>
    <cellStyle name="注释 2 26 3 6" xfId="14851"/>
    <cellStyle name="汇总 2 14 4 8" xfId="14852"/>
    <cellStyle name="计算 2 10 3 13" xfId="14853"/>
    <cellStyle name="注释 2 26 3 7" xfId="14854"/>
    <cellStyle name="汇总 2 14 4 9" xfId="14855"/>
    <cellStyle name="汇总 2 20 10" xfId="14856"/>
    <cellStyle name="汇总 2 15 10" xfId="14857"/>
    <cellStyle name="输出 2 6 2 13" xfId="14858"/>
    <cellStyle name="汇总 2 20 11" xfId="14859"/>
    <cellStyle name="汇总 2 15 11" xfId="14860"/>
    <cellStyle name="输出 2 6 2 14" xfId="14861"/>
    <cellStyle name="汇总 2 20 12" xfId="14862"/>
    <cellStyle name="汇总 2 15 12" xfId="14863"/>
    <cellStyle name="输出 2 6 2 20" xfId="14864"/>
    <cellStyle name="输出 2 6 2 15" xfId="14865"/>
    <cellStyle name="汇总 2 20 13" xfId="14866"/>
    <cellStyle name="汇总 2 15 13" xfId="14867"/>
    <cellStyle name="输出 2 6 2 21" xfId="14868"/>
    <cellStyle name="输出 2 6 2 16" xfId="14869"/>
    <cellStyle name="汇总 2 20 14" xfId="14870"/>
    <cellStyle name="汇总 2 15 14" xfId="14871"/>
    <cellStyle name="输出 2 6 2 22" xfId="14872"/>
    <cellStyle name="输出 2 6 2 17" xfId="14873"/>
    <cellStyle name="汇总 2 20 20" xfId="14874"/>
    <cellStyle name="汇总 2 20 15" xfId="14875"/>
    <cellStyle name="汇总 2 15 20" xfId="14876"/>
    <cellStyle name="汇总 2 15 15" xfId="14877"/>
    <cellStyle name="输出 2 6 2 23" xfId="14878"/>
    <cellStyle name="输出 2 6 2 18" xfId="14879"/>
    <cellStyle name="汇总 2 20 21" xfId="14880"/>
    <cellStyle name="汇总 2 20 16" xfId="14881"/>
    <cellStyle name="汇总 2 15 21" xfId="14882"/>
    <cellStyle name="汇总 2 15 16" xfId="14883"/>
    <cellStyle name="输出 2 6 2 24" xfId="14884"/>
    <cellStyle name="输出 2 6 2 19" xfId="14885"/>
    <cellStyle name="汇总 2 20 22" xfId="14886"/>
    <cellStyle name="汇总 2 20 17" xfId="14887"/>
    <cellStyle name="汇总 2 15 22" xfId="14888"/>
    <cellStyle name="汇总 2 15 17" xfId="14889"/>
    <cellStyle name="输出 2 6 2 30" xfId="14890"/>
    <cellStyle name="输出 2 6 2 25" xfId="14891"/>
    <cellStyle name="汇总 2 20 23" xfId="14892"/>
    <cellStyle name="汇总 2 20 18" xfId="14893"/>
    <cellStyle name="汇总 2 15 23" xfId="14894"/>
    <cellStyle name="汇总 2 15 18" xfId="14895"/>
    <cellStyle name="输出 2 6 2 31" xfId="14896"/>
    <cellStyle name="输出 2 6 2 26" xfId="14897"/>
    <cellStyle name="汇总 2 20 24" xfId="14898"/>
    <cellStyle name="汇总 2 20 19" xfId="14899"/>
    <cellStyle name="汇总 2 15 24" xfId="14900"/>
    <cellStyle name="汇总 2 15 19" xfId="14901"/>
    <cellStyle name="输出 2 6 2 32" xfId="14902"/>
    <cellStyle name="输出 2 6 2 27" xfId="14903"/>
    <cellStyle name="输出 6 4 41" xfId="14904"/>
    <cellStyle name="输出 6 4 36" xfId="14905"/>
    <cellStyle name="汇总 2 20 2" xfId="14906"/>
    <cellStyle name="汇总 2 15 2" xfId="14907"/>
    <cellStyle name="汇总 2 20 2 10" xfId="14908"/>
    <cellStyle name="汇总 2 15 2 10" xfId="14909"/>
    <cellStyle name="汇总 2 20 2 11" xfId="14910"/>
    <cellStyle name="汇总 2 15 2 11" xfId="14911"/>
    <cellStyle name="汇总 2 20 2 12" xfId="14912"/>
    <cellStyle name="汇总 2 15 2 12" xfId="14913"/>
    <cellStyle name="汇总 2 20 2 13" xfId="14914"/>
    <cellStyle name="汇总 2 15 2 13" xfId="14915"/>
    <cellStyle name="汇总 2 20 2 20" xfId="14916"/>
    <cellStyle name="汇总 2 20 2 15" xfId="14917"/>
    <cellStyle name="汇总 2 15 2 20" xfId="14918"/>
    <cellStyle name="汇总 2 15 2 15" xfId="14919"/>
    <cellStyle name="汇总 2 20 2 2" xfId="14920"/>
    <cellStyle name="汇总 2 15 2 2" xfId="14921"/>
    <cellStyle name="输出 2 27 2 22" xfId="14922"/>
    <cellStyle name="输出 2 27 2 17" xfId="14923"/>
    <cellStyle name="注释 2 18 5" xfId="14924"/>
    <cellStyle name="注释 2 23 5" xfId="14925"/>
    <cellStyle name="输出 2 9 4 7" xfId="14926"/>
    <cellStyle name="注释 2 4 5 11" xfId="14927"/>
    <cellStyle name="汇总 2 20 2 34" xfId="14928"/>
    <cellStyle name="汇总 2 20 2 29" xfId="14929"/>
    <cellStyle name="汇总 2 15 2 34" xfId="14930"/>
    <cellStyle name="汇总 2 15 2 29" xfId="14931"/>
    <cellStyle name="输出 2 9 4 8" xfId="14932"/>
    <cellStyle name="注释 2 4 5 12" xfId="14933"/>
    <cellStyle name="汇总 2 20 2 35" xfId="14934"/>
    <cellStyle name="汇总 2 15 2 35" xfId="14935"/>
    <cellStyle name="汇总 2 20 2 4" xfId="14936"/>
    <cellStyle name="汇总 2 15 2 4" xfId="14937"/>
    <cellStyle name="输出 2 27 2 24" xfId="14938"/>
    <cellStyle name="输出 2 27 2 19" xfId="14939"/>
    <cellStyle name="注释 2 18 7" xfId="14940"/>
    <cellStyle name="注释 2 23 7" xfId="14941"/>
    <cellStyle name="汇总 2 20 2 6" xfId="14942"/>
    <cellStyle name="汇总 2 15 2 6" xfId="14943"/>
    <cellStyle name="输出 2 27 2 31" xfId="14944"/>
    <cellStyle name="输出 2 27 2 26" xfId="14945"/>
    <cellStyle name="注释 2 18 9" xfId="14946"/>
    <cellStyle name="注释 2 23 9" xfId="14947"/>
    <cellStyle name="汇总 2 20 2 7" xfId="14948"/>
    <cellStyle name="汇总 2 15 2 7" xfId="14949"/>
    <cellStyle name="输出 2 27 2 32" xfId="14950"/>
    <cellStyle name="输出 2 27 2 27" xfId="14951"/>
    <cellStyle name="汇总 2 20 2 8" xfId="14952"/>
    <cellStyle name="汇总 2 15 2 8" xfId="14953"/>
    <cellStyle name="输出 2 27 2 33" xfId="14954"/>
    <cellStyle name="输出 2 27 2 28" xfId="14955"/>
    <cellStyle name="汇总 2 20 2 9" xfId="14956"/>
    <cellStyle name="汇总 2 15 2 9" xfId="14957"/>
    <cellStyle name="输出 2 27 2 34" xfId="14958"/>
    <cellStyle name="输出 2 27 2 29" xfId="14959"/>
    <cellStyle name="汇总 2 20 25" xfId="14960"/>
    <cellStyle name="汇总 2 15 25" xfId="14961"/>
    <cellStyle name="输出 2 6 2 33" xfId="14962"/>
    <cellStyle name="输出 2 6 2 28" xfId="14963"/>
    <cellStyle name="汇总 2 20 26" xfId="14964"/>
    <cellStyle name="汇总 2 15 26" xfId="14965"/>
    <cellStyle name="输出 2 6 2 34" xfId="14966"/>
    <cellStyle name="输出 2 6 2 29" xfId="14967"/>
    <cellStyle name="输出 6 4 42" xfId="14968"/>
    <cellStyle name="输出 6 4 37" xfId="14969"/>
    <cellStyle name="汇总 2 20 3" xfId="14970"/>
    <cellStyle name="汇总 2 15 3" xfId="14971"/>
    <cellStyle name="汇总 2 20 3 10" xfId="14972"/>
    <cellStyle name="汇总 2 15 3 10" xfId="14973"/>
    <cellStyle name="汇总 2 20 3 11" xfId="14974"/>
    <cellStyle name="汇总 2 15 3 11" xfId="14975"/>
    <cellStyle name="注释 2 6 2 2 2" xfId="14976"/>
    <cellStyle name="汇总 2 20 3 12" xfId="14977"/>
    <cellStyle name="汇总 2 15 3 12" xfId="14978"/>
    <cellStyle name="注释 2 6 2 2 3" xfId="14979"/>
    <cellStyle name="汇总 2 20 3 13" xfId="14980"/>
    <cellStyle name="汇总 2 15 3 13" xfId="14981"/>
    <cellStyle name="注释 2 6 2 2 4" xfId="14982"/>
    <cellStyle name="汇总 2 20 3 14" xfId="14983"/>
    <cellStyle name="汇总 2 15 3 14" xfId="14984"/>
    <cellStyle name="注释 2 6 2 2 5" xfId="14985"/>
    <cellStyle name="汇总 2 20 3 20" xfId="14986"/>
    <cellStyle name="汇总 2 20 3 15" xfId="14987"/>
    <cellStyle name="汇总 2 15 3 20" xfId="14988"/>
    <cellStyle name="汇总 2 15 3 15" xfId="14989"/>
    <cellStyle name="注释 2 6 2 2 6" xfId="14990"/>
    <cellStyle name="汇总 2 20 3 21" xfId="14991"/>
    <cellStyle name="汇总 2 20 3 16" xfId="14992"/>
    <cellStyle name="汇总 2 15 3 21" xfId="14993"/>
    <cellStyle name="汇总 2 15 3 16" xfId="14994"/>
    <cellStyle name="注释 2 6 2 2 7" xfId="14995"/>
    <cellStyle name="汇总 2 20 3 22" xfId="14996"/>
    <cellStyle name="汇总 2 20 3 17" xfId="14997"/>
    <cellStyle name="汇总 2 15 3 22" xfId="14998"/>
    <cellStyle name="汇总 2 15 3 17" xfId="14999"/>
    <cellStyle name="注释 2 6 2 2 8" xfId="15000"/>
    <cellStyle name="汇总 2 20 3 23" xfId="15001"/>
    <cellStyle name="汇总 2 20 3 18" xfId="15002"/>
    <cellStyle name="汇总 2 15 3 23" xfId="15003"/>
    <cellStyle name="汇总 2 15 3 18" xfId="15004"/>
    <cellStyle name="注释 2 6 2 2 9" xfId="15005"/>
    <cellStyle name="汇总 2 20 3 24" xfId="15006"/>
    <cellStyle name="汇总 2 20 3 19" xfId="15007"/>
    <cellStyle name="汇总 2 15 3 24" xfId="15008"/>
    <cellStyle name="汇总 2 15 3 19" xfId="15009"/>
    <cellStyle name="借出原因 2 3 2" xfId="15010"/>
    <cellStyle name="输入 2 7 2" xfId="15011"/>
    <cellStyle name="汇总 2 20 3 2" xfId="15012"/>
    <cellStyle name="汇总 2 15 3 2" xfId="15013"/>
    <cellStyle name="注释 2 27 2 10" xfId="15014"/>
    <cellStyle name="汇总 2 20 3 30" xfId="15015"/>
    <cellStyle name="汇总 2 20 3 25" xfId="15016"/>
    <cellStyle name="汇总 2 15 3 30" xfId="15017"/>
    <cellStyle name="汇总 2 15 3 25" xfId="15018"/>
    <cellStyle name="注释 2 27 2 11" xfId="15019"/>
    <cellStyle name="汇总 2 20 3 31" xfId="15020"/>
    <cellStyle name="汇总 2 20 3 26" xfId="15021"/>
    <cellStyle name="汇总 2 15 3 31" xfId="15022"/>
    <cellStyle name="汇总 2 15 3 26" xfId="15023"/>
    <cellStyle name="注释 2 27 2 12" xfId="15024"/>
    <cellStyle name="汇总 2 20 3 32" xfId="15025"/>
    <cellStyle name="汇总 2 20 3 27" xfId="15026"/>
    <cellStyle name="汇总 2 15 3 32" xfId="15027"/>
    <cellStyle name="汇总 2 15 3 27" xfId="15028"/>
    <cellStyle name="注释 2 27 2 13" xfId="15029"/>
    <cellStyle name="汇总 2 20 3 33" xfId="15030"/>
    <cellStyle name="汇总 2 20 3 28" xfId="15031"/>
    <cellStyle name="汇总 2 15 3 33" xfId="15032"/>
    <cellStyle name="汇总 2 15 3 28" xfId="15033"/>
    <cellStyle name="注释 2 27 2 14" xfId="15034"/>
    <cellStyle name="汇总 2 20 3 34" xfId="15035"/>
    <cellStyle name="汇总 2 20 3 29" xfId="15036"/>
    <cellStyle name="汇总 2 15 3 34" xfId="15037"/>
    <cellStyle name="汇总 2 15 3 29" xfId="15038"/>
    <cellStyle name="注释 2 27 2 20" xfId="15039"/>
    <cellStyle name="注释 2 27 2 15" xfId="15040"/>
    <cellStyle name="汇总 2 20 3 35" xfId="15041"/>
    <cellStyle name="汇总 2 15 3 35" xfId="15042"/>
    <cellStyle name="注释 2 27 2 2" xfId="15043"/>
    <cellStyle name="汇总 2 20 3 4" xfId="15044"/>
    <cellStyle name="汇总 2 15 3 4" xfId="15045"/>
    <cellStyle name="注释 2 27 2 4" xfId="15046"/>
    <cellStyle name="汇总 2 20 3 6" xfId="15047"/>
    <cellStyle name="汇总 2 15 3 6" xfId="15048"/>
    <cellStyle name="注释 2 27 2 5" xfId="15049"/>
    <cellStyle name="汇总 2 20 3 7" xfId="15050"/>
    <cellStyle name="汇总 2 15 3 7" xfId="15051"/>
    <cellStyle name="注释 2 27 2 6" xfId="15052"/>
    <cellStyle name="汇总 2 20 3 8" xfId="15053"/>
    <cellStyle name="汇总 2 15 3 8" xfId="15054"/>
    <cellStyle name="注释 2 27 2 7" xfId="15055"/>
    <cellStyle name="汇总 2 20 3 9" xfId="15056"/>
    <cellStyle name="汇总 2 15 3 9" xfId="15057"/>
    <cellStyle name="输出 6 4 43" xfId="15058"/>
    <cellStyle name="输出 6 4 38" xfId="15059"/>
    <cellStyle name="汇总 2 20 4" xfId="15060"/>
    <cellStyle name="汇总 2 15 4" xfId="15061"/>
    <cellStyle name="汇总 2 20 4 11" xfId="15062"/>
    <cellStyle name="汇总 2 15 4 11" xfId="15063"/>
    <cellStyle name="汇总 2 20 4 12" xfId="15064"/>
    <cellStyle name="汇总 2 15 4 12" xfId="15065"/>
    <cellStyle name="汇总 2 20 4 13" xfId="15066"/>
    <cellStyle name="汇总 2 15 4 13" xfId="15067"/>
    <cellStyle name="汇总 2 20 4 14" xfId="15068"/>
    <cellStyle name="汇总 2 15 4 14" xfId="15069"/>
    <cellStyle name="注释 2 13 2 2" xfId="15070"/>
    <cellStyle name="汇总 2 20 4 20" xfId="15071"/>
    <cellStyle name="汇总 2 20 4 15" xfId="15072"/>
    <cellStyle name="汇总 2 15 4 20" xfId="15073"/>
    <cellStyle name="汇总 2 15 4 15" xfId="15074"/>
    <cellStyle name="注释 2 13 2 3" xfId="15075"/>
    <cellStyle name="汇总 2 20 4 21" xfId="15076"/>
    <cellStyle name="汇总 2 20 4 16" xfId="15077"/>
    <cellStyle name="汇总 2 15 4 21" xfId="15078"/>
    <cellStyle name="汇总 2 15 4 16" xfId="15079"/>
    <cellStyle name="注释 2 13 2 4" xfId="15080"/>
    <cellStyle name="汇总 2 20 4 22" xfId="15081"/>
    <cellStyle name="汇总 2 20 4 17" xfId="15082"/>
    <cellStyle name="汇总 2 15 4 22" xfId="15083"/>
    <cellStyle name="汇总 2 15 4 17" xfId="15084"/>
    <cellStyle name="注释 2 13 2 5" xfId="15085"/>
    <cellStyle name="汇总 2 20 4 23" xfId="15086"/>
    <cellStyle name="汇总 2 20 4 18" xfId="15087"/>
    <cellStyle name="汇总 2 15 4 23" xfId="15088"/>
    <cellStyle name="汇总 2 15 4 18" xfId="15089"/>
    <cellStyle name="注释 2 13 2 6" xfId="15090"/>
    <cellStyle name="汇总 2 20 4 24" xfId="15091"/>
    <cellStyle name="汇总 2 20 4 19" xfId="15092"/>
    <cellStyle name="汇总 2 15 4 24" xfId="15093"/>
    <cellStyle name="汇总 2 15 4 19" xfId="15094"/>
    <cellStyle name="汇总 2 20 4 2" xfId="15095"/>
    <cellStyle name="汇总 2 15 4 2" xfId="15096"/>
    <cellStyle name="注释 2 27 3 10" xfId="15097"/>
    <cellStyle name="注释 2 13 2 7" xfId="15098"/>
    <cellStyle name="汇总 2 20 4 30" xfId="15099"/>
    <cellStyle name="汇总 2 20 4 25" xfId="15100"/>
    <cellStyle name="汇总 2 15 4 30" xfId="15101"/>
    <cellStyle name="汇总 2 15 4 25" xfId="15102"/>
    <cellStyle name="注释 2 27 3 11" xfId="15103"/>
    <cellStyle name="注释 2 13 2 8" xfId="15104"/>
    <cellStyle name="汇总 2 20 4 31" xfId="15105"/>
    <cellStyle name="汇总 2 20 4 26" xfId="15106"/>
    <cellStyle name="汇总 2 15 4 31" xfId="15107"/>
    <cellStyle name="汇总 2 15 4 26" xfId="15108"/>
    <cellStyle name="注释 2 27 3 12" xfId="15109"/>
    <cellStyle name="注释 2 13 2 9" xfId="15110"/>
    <cellStyle name="汇总 2 20 4 32" xfId="15111"/>
    <cellStyle name="汇总 2 20 4 27" xfId="15112"/>
    <cellStyle name="汇总 2 15 4 32" xfId="15113"/>
    <cellStyle name="汇总 2 15 4 27" xfId="15114"/>
    <cellStyle name="注释 2 27 3 13" xfId="15115"/>
    <cellStyle name="汇总 2 20 4 33" xfId="15116"/>
    <cellStyle name="汇总 2 20 4 28" xfId="15117"/>
    <cellStyle name="汇总 2 15 4 33" xfId="15118"/>
    <cellStyle name="汇总 2 15 4 28" xfId="15119"/>
    <cellStyle name="注释 2 27 3 14" xfId="15120"/>
    <cellStyle name="汇总 2 20 4 34" xfId="15121"/>
    <cellStyle name="汇总 2 20 4 29" xfId="15122"/>
    <cellStyle name="汇总 2 15 4 34" xfId="15123"/>
    <cellStyle name="汇总 2 15 4 29" xfId="15124"/>
    <cellStyle name="注释 2 27 3 20" xfId="15125"/>
    <cellStyle name="注释 2 27 3 15" xfId="15126"/>
    <cellStyle name="汇总 2 20 4 40" xfId="15127"/>
    <cellStyle name="汇总 2 20 4 35" xfId="15128"/>
    <cellStyle name="汇总 2 15 4 40" xfId="15129"/>
    <cellStyle name="汇总 2 15 4 35" xfId="15130"/>
    <cellStyle name="注释 2 27 3 21" xfId="15131"/>
    <cellStyle name="注释 2 27 3 16" xfId="15132"/>
    <cellStyle name="汇总 2 20 4 41" xfId="15133"/>
    <cellStyle name="汇总 2 20 4 36" xfId="15134"/>
    <cellStyle name="汇总 2 15 4 41" xfId="15135"/>
    <cellStyle name="汇总 2 15 4 36" xfId="15136"/>
    <cellStyle name="注释 2 27 3 22" xfId="15137"/>
    <cellStyle name="注释 2 27 3 17" xfId="15138"/>
    <cellStyle name="汇总 2 20 4 42" xfId="15139"/>
    <cellStyle name="汇总 2 20 4 37" xfId="15140"/>
    <cellStyle name="汇总 2 15 4 42" xfId="15141"/>
    <cellStyle name="汇总 2 15 4 37" xfId="15142"/>
    <cellStyle name="注释 2 27 3 23" xfId="15143"/>
    <cellStyle name="注释 2 27 3 18" xfId="15144"/>
    <cellStyle name="汇总 2 20 4 43" xfId="15145"/>
    <cellStyle name="汇总 2 20 4 38" xfId="15146"/>
    <cellStyle name="汇总 2 15 4 43" xfId="15147"/>
    <cellStyle name="汇总 2 15 4 38" xfId="15148"/>
    <cellStyle name="注释 2 27 3 24" xfId="15149"/>
    <cellStyle name="注释 2 27 3 19" xfId="15150"/>
    <cellStyle name="汇总 2 20 4 44" xfId="15151"/>
    <cellStyle name="汇总 2 20 4 39" xfId="15152"/>
    <cellStyle name="汇总 2 15 4 44" xfId="15153"/>
    <cellStyle name="汇总 2 15 4 39" xfId="15154"/>
    <cellStyle name="注释 2 27 3 2" xfId="15155"/>
    <cellStyle name="汇总 2 20 4 4" xfId="15156"/>
    <cellStyle name="汇总 2 15 4 4" xfId="15157"/>
    <cellStyle name="注释 2 27 3 30" xfId="15158"/>
    <cellStyle name="注释 2 27 3 25" xfId="15159"/>
    <cellStyle name="汇总 2 20 4 45" xfId="15160"/>
    <cellStyle name="汇总 2 15 4 45" xfId="15161"/>
    <cellStyle name="注释 2 27 3 31" xfId="15162"/>
    <cellStyle name="注释 2 27 3 26" xfId="15163"/>
    <cellStyle name="汇总 2 20 4 46" xfId="15164"/>
    <cellStyle name="汇总 2 15 4 46" xfId="15165"/>
    <cellStyle name="注释 2 27 3 32" xfId="15166"/>
    <cellStyle name="注释 2 27 3 27" xfId="15167"/>
    <cellStyle name="汇总 2 20 4 47" xfId="15168"/>
    <cellStyle name="汇总 2 15 4 47" xfId="15169"/>
    <cellStyle name="注释 2 27 3 33" xfId="15170"/>
    <cellStyle name="注释 2 27 3 28" xfId="15171"/>
    <cellStyle name="汇总 2 20 4 48" xfId="15172"/>
    <cellStyle name="汇总 2 15 4 48" xfId="15173"/>
    <cellStyle name="注释 2 27 3 34" xfId="15174"/>
    <cellStyle name="注释 2 27 3 29" xfId="15175"/>
    <cellStyle name="汇总 2 20 4 49" xfId="15176"/>
    <cellStyle name="汇总 2 15 4 49" xfId="15177"/>
    <cellStyle name="注释 2 27 3 5" xfId="15178"/>
    <cellStyle name="汇总 2 20 4 7" xfId="15179"/>
    <cellStyle name="汇总 2 15 4 7" xfId="15180"/>
    <cellStyle name="注释 2 27 3 6" xfId="15181"/>
    <cellStyle name="汇总 2 20 4 8" xfId="15182"/>
    <cellStyle name="汇总 2 15 4 8" xfId="15183"/>
    <cellStyle name="注释 2 27 3 7" xfId="15184"/>
    <cellStyle name="汇总 2 20 4 9" xfId="15185"/>
    <cellStyle name="汇总 2 15 4 9" xfId="15186"/>
    <cellStyle name="输出 6 4 44" xfId="15187"/>
    <cellStyle name="输出 6 4 39" xfId="15188"/>
    <cellStyle name="汇总 2 20 5" xfId="15189"/>
    <cellStyle name="汇总 2 15 5" xfId="15190"/>
    <cellStyle name="输出 6 4 45" xfId="15191"/>
    <cellStyle name="汇总 2 20 6" xfId="15192"/>
    <cellStyle name="汇总 2 15 6" xfId="15193"/>
    <cellStyle name="输出 6 4 46" xfId="15194"/>
    <cellStyle name="汇总 2 20 7" xfId="15195"/>
    <cellStyle name="汇总 2 15 7" xfId="15196"/>
    <cellStyle name="输出 6 4 47" xfId="15197"/>
    <cellStyle name="汇总 2 20 8" xfId="15198"/>
    <cellStyle name="汇总 2 15 8" xfId="15199"/>
    <cellStyle name="输出 6 4 48" xfId="15200"/>
    <cellStyle name="汇总 2 20 9" xfId="15201"/>
    <cellStyle name="汇总 2 15 9" xfId="15202"/>
    <cellStyle name="汇总 2 21" xfId="15203"/>
    <cellStyle name="汇总 2 16" xfId="15204"/>
    <cellStyle name="计算 2 21 24" xfId="15205"/>
    <cellStyle name="计算 2 21 19" xfId="15206"/>
    <cellStyle name="计算 2 16 24" xfId="15207"/>
    <cellStyle name="计算 2 16 19" xfId="15208"/>
    <cellStyle name="输入 2 7 2 45" xfId="15209"/>
    <cellStyle name="汇总 2 21 10" xfId="15210"/>
    <cellStyle name="汇总 2 16 10" xfId="15211"/>
    <cellStyle name="输出 2 6 3 13" xfId="15212"/>
    <cellStyle name="输入 2 7 2 46" xfId="15213"/>
    <cellStyle name="汇总 2 21 11" xfId="15214"/>
    <cellStyle name="汇总 2 16 11" xfId="15215"/>
    <cellStyle name="输出 2 6 3 14" xfId="15216"/>
    <cellStyle name="输入 2 7 2 48" xfId="15217"/>
    <cellStyle name="汇总 2 21 13" xfId="15218"/>
    <cellStyle name="汇总 2 16 13" xfId="15219"/>
    <cellStyle name="输出 2 6 3 21" xfId="15220"/>
    <cellStyle name="输出 2 6 3 16" xfId="15221"/>
    <cellStyle name="输入 2 7 2 49" xfId="15222"/>
    <cellStyle name="汇总 2 21 14" xfId="15223"/>
    <cellStyle name="汇总 2 16 14" xfId="15224"/>
    <cellStyle name="输出 2 6 3 22" xfId="15225"/>
    <cellStyle name="输出 2 6 3 17" xfId="15226"/>
    <cellStyle name="汇总 2 21 20" xfId="15227"/>
    <cellStyle name="汇总 2 21 15" xfId="15228"/>
    <cellStyle name="汇总 2 16 20" xfId="15229"/>
    <cellStyle name="汇总 2 16 15" xfId="15230"/>
    <cellStyle name="数字 2 6 2" xfId="15231"/>
    <cellStyle name="输出 2 6 3 23" xfId="15232"/>
    <cellStyle name="输出 2 6 3 18" xfId="15233"/>
    <cellStyle name="汇总 2 21 21" xfId="15234"/>
    <cellStyle name="汇总 2 21 16" xfId="15235"/>
    <cellStyle name="汇总 2 16 21" xfId="15236"/>
    <cellStyle name="汇总 2 16 16" xfId="15237"/>
    <cellStyle name="数字 2 6 3" xfId="15238"/>
    <cellStyle name="输出 2 6 3 24" xfId="15239"/>
    <cellStyle name="输出 2 6 3 19" xfId="15240"/>
    <cellStyle name="汇总 2 21 22" xfId="15241"/>
    <cellStyle name="汇总 2 21 17" xfId="15242"/>
    <cellStyle name="汇总 2 16 22" xfId="15243"/>
    <cellStyle name="汇总 2 16 17" xfId="15244"/>
    <cellStyle name="数字 2 6 4" xfId="15245"/>
    <cellStyle name="输出 2 6 3 30" xfId="15246"/>
    <cellStyle name="输出 2 6 3 25" xfId="15247"/>
    <cellStyle name="汇总 2 21 23" xfId="15248"/>
    <cellStyle name="汇总 2 21 18" xfId="15249"/>
    <cellStyle name="汇总 2 16 23" xfId="15250"/>
    <cellStyle name="汇总 2 16 18" xfId="15251"/>
    <cellStyle name="数字 2 6 5" xfId="15252"/>
    <cellStyle name="输出 2 6 3 31" xfId="15253"/>
    <cellStyle name="输出 2 6 3 26" xfId="15254"/>
    <cellStyle name="汇总 2 21 24" xfId="15255"/>
    <cellStyle name="汇总 2 21 19" xfId="15256"/>
    <cellStyle name="汇总 2 16 24" xfId="15257"/>
    <cellStyle name="汇总 2 16 19" xfId="15258"/>
    <cellStyle name="数字 2 6 6" xfId="15259"/>
    <cellStyle name="输出 2 6 3 32" xfId="15260"/>
    <cellStyle name="输出 2 6 3 27" xfId="15261"/>
    <cellStyle name="输入 2 7 2 6" xfId="15262"/>
    <cellStyle name="计算 2 7 4 13" xfId="15263"/>
    <cellStyle name="汇总 2 21 2" xfId="15264"/>
    <cellStyle name="汇总 2 16 2" xfId="15265"/>
    <cellStyle name="输出 14 26" xfId="15266"/>
    <cellStyle name="汇总 2 21 2 10" xfId="15267"/>
    <cellStyle name="汇总 2 16 2 10" xfId="15268"/>
    <cellStyle name="汇总 2 21 2 11" xfId="15269"/>
    <cellStyle name="汇总 2 16 2 11" xfId="15270"/>
    <cellStyle name="汇总 2 21 2 12" xfId="15271"/>
    <cellStyle name="汇总 2 16 2 12" xfId="15272"/>
    <cellStyle name="汇总 2 21 2 13" xfId="15273"/>
    <cellStyle name="汇总 2 16 2 13" xfId="15274"/>
    <cellStyle name="汇总 2 21 2 14" xfId="15275"/>
    <cellStyle name="汇总 2 16 2 14" xfId="15276"/>
    <cellStyle name="汇总 2 21 2 21" xfId="15277"/>
    <cellStyle name="汇总 2 21 2 16" xfId="15278"/>
    <cellStyle name="汇总 2 16 2 21" xfId="15279"/>
    <cellStyle name="汇总 2 16 2 16" xfId="15280"/>
    <cellStyle name="汇总 2 21 2 22" xfId="15281"/>
    <cellStyle name="汇总 2 21 2 17" xfId="15282"/>
    <cellStyle name="汇总 2 16 2 22" xfId="15283"/>
    <cellStyle name="汇总 2 16 2 17" xfId="15284"/>
    <cellStyle name="汇总 2 21 2 24" xfId="15285"/>
    <cellStyle name="汇总 2 21 2 19" xfId="15286"/>
    <cellStyle name="汇总 2 16 2 24" xfId="15287"/>
    <cellStyle name="汇总 2 16 2 19" xfId="15288"/>
    <cellStyle name="汇总 2 21 2 30" xfId="15289"/>
    <cellStyle name="汇总 2 21 2 25" xfId="15290"/>
    <cellStyle name="汇总 2 16 2 30" xfId="15291"/>
    <cellStyle name="汇总 2 16 2 25" xfId="15292"/>
    <cellStyle name="汇总 2 21 2 31" xfId="15293"/>
    <cellStyle name="汇总 2 21 2 26" xfId="15294"/>
    <cellStyle name="汇总 2 16 2 31" xfId="15295"/>
    <cellStyle name="汇总 2 16 2 26" xfId="15296"/>
    <cellStyle name="汇总 2 21 2 32" xfId="15297"/>
    <cellStyle name="汇总 2 21 2 27" xfId="15298"/>
    <cellStyle name="汇总 2 16 2 32" xfId="15299"/>
    <cellStyle name="汇总 2 16 2 27" xfId="15300"/>
    <cellStyle name="注释 2 5 5 10" xfId="15301"/>
    <cellStyle name="汇总 2 21 2 33" xfId="15302"/>
    <cellStyle name="汇总 2 21 2 28" xfId="15303"/>
    <cellStyle name="汇总 2 16 2 33" xfId="15304"/>
    <cellStyle name="汇总 2 16 2 28" xfId="15305"/>
    <cellStyle name="注释 2 5 5 11" xfId="15306"/>
    <cellStyle name="汇总 2 21 2 34" xfId="15307"/>
    <cellStyle name="汇总 2 21 2 29" xfId="15308"/>
    <cellStyle name="汇总 2 16 2 34" xfId="15309"/>
    <cellStyle name="汇总 2 16 2 29" xfId="15310"/>
    <cellStyle name="汇总 2 21 2 3" xfId="15311"/>
    <cellStyle name="汇总 2 16 2 3" xfId="15312"/>
    <cellStyle name="注释 2 5 5 12" xfId="15313"/>
    <cellStyle name="汇总 2 21 2 35" xfId="15314"/>
    <cellStyle name="汇总 2 16 2 35" xfId="15315"/>
    <cellStyle name="汇总 2 21 2 4" xfId="15316"/>
    <cellStyle name="汇总 2 16 2 4" xfId="15317"/>
    <cellStyle name="汇总 2 21 2 5" xfId="15318"/>
    <cellStyle name="汇总 2 16 2 5" xfId="15319"/>
    <cellStyle name="汇总 2 21 2 6" xfId="15320"/>
    <cellStyle name="汇总 2 16 2 6" xfId="15321"/>
    <cellStyle name="汇总 2 21 2 7" xfId="15322"/>
    <cellStyle name="汇总 2 16 2 7" xfId="15323"/>
    <cellStyle name="汇总 2 21 2 8" xfId="15324"/>
    <cellStyle name="汇总 2 16 2 8" xfId="15325"/>
    <cellStyle name="汇总 2 21 2 9" xfId="15326"/>
    <cellStyle name="汇总 2 16 2 9" xfId="15327"/>
    <cellStyle name="汇总 2 21 25" xfId="15328"/>
    <cellStyle name="汇总 2 16 25" xfId="15329"/>
    <cellStyle name="数字 2 6 7" xfId="15330"/>
    <cellStyle name="输出 2 6 3 33" xfId="15331"/>
    <cellStyle name="输出 2 6 3 28" xfId="15332"/>
    <cellStyle name="汇总 2 21 26" xfId="15333"/>
    <cellStyle name="汇总 2 16 26" xfId="15334"/>
    <cellStyle name="数字 2 6 8" xfId="15335"/>
    <cellStyle name="输出 2 6 3 34" xfId="15336"/>
    <cellStyle name="输出 2 6 3 29" xfId="15337"/>
    <cellStyle name="输入 2 7 2 7" xfId="15338"/>
    <cellStyle name="计算 2 7 4 14" xfId="15339"/>
    <cellStyle name="汇总 2 21 3" xfId="15340"/>
    <cellStyle name="汇总 2 16 3" xfId="15341"/>
    <cellStyle name="输出 20 26" xfId="15342"/>
    <cellStyle name="输出 15 26" xfId="15343"/>
    <cellStyle name="汇总 2 21 3 10" xfId="15344"/>
    <cellStyle name="汇总 2 16 3 10" xfId="15345"/>
    <cellStyle name="汇总 2 21 3 11" xfId="15346"/>
    <cellStyle name="汇总 2 16 3 11" xfId="15347"/>
    <cellStyle name="汇总 2 21 3 12" xfId="15348"/>
    <cellStyle name="汇总 2 16 3 12" xfId="15349"/>
    <cellStyle name="汇总 2 21 3 13" xfId="15350"/>
    <cellStyle name="汇总 2 16 3 13" xfId="15351"/>
    <cellStyle name="汇总 2 21 3 14" xfId="15352"/>
    <cellStyle name="汇总 2 16 3 14" xfId="15353"/>
    <cellStyle name="汇总 2 21 3 20" xfId="15354"/>
    <cellStyle name="汇总 2 21 3 15" xfId="15355"/>
    <cellStyle name="汇总 2 16 3 20" xfId="15356"/>
    <cellStyle name="汇总 2 16 3 15" xfId="15357"/>
    <cellStyle name="汇总 2 21 3 21" xfId="15358"/>
    <cellStyle name="汇总 2 21 3 16" xfId="15359"/>
    <cellStyle name="汇总 2 16 3 21" xfId="15360"/>
    <cellStyle name="汇总 2 16 3 16" xfId="15361"/>
    <cellStyle name="汇总 2 21 3 22" xfId="15362"/>
    <cellStyle name="汇总 2 21 3 17" xfId="15363"/>
    <cellStyle name="汇总 2 16 3 22" xfId="15364"/>
    <cellStyle name="汇总 2 16 3 17" xfId="15365"/>
    <cellStyle name="汇总 2 21 3 24" xfId="15366"/>
    <cellStyle name="汇总 2 21 3 19" xfId="15367"/>
    <cellStyle name="汇总 2 16 3 24" xfId="15368"/>
    <cellStyle name="汇总 2 16 3 19" xfId="15369"/>
    <cellStyle name="汇总 2 22 4 13" xfId="15370"/>
    <cellStyle name="汇总 2 21 3 2" xfId="15371"/>
    <cellStyle name="汇总 2 17 4 13" xfId="15372"/>
    <cellStyle name="汇总 2 16 3 2" xfId="15373"/>
    <cellStyle name="注释 2 28 2 10" xfId="15374"/>
    <cellStyle name="汇总 2 21 3 30" xfId="15375"/>
    <cellStyle name="汇总 2 21 3 25" xfId="15376"/>
    <cellStyle name="汇总 2 16 3 30" xfId="15377"/>
    <cellStyle name="汇总 2 16 3 25" xfId="15378"/>
    <cellStyle name="注释 2 28 2 11" xfId="15379"/>
    <cellStyle name="汇总 2 21 3 31" xfId="15380"/>
    <cellStyle name="汇总 2 21 3 26" xfId="15381"/>
    <cellStyle name="汇总 2 16 3 31" xfId="15382"/>
    <cellStyle name="汇总 2 16 3 26" xfId="15383"/>
    <cellStyle name="注释 2 28 2 12" xfId="15384"/>
    <cellStyle name="汇总 2 21 3 32" xfId="15385"/>
    <cellStyle name="汇总 2 21 3 27" xfId="15386"/>
    <cellStyle name="汇总 2 16 3 32" xfId="15387"/>
    <cellStyle name="汇总 2 16 3 27" xfId="15388"/>
    <cellStyle name="注释 2 28 2 13" xfId="15389"/>
    <cellStyle name="汇总 2 21 3 33" xfId="15390"/>
    <cellStyle name="汇总 2 21 3 28" xfId="15391"/>
    <cellStyle name="汇总 2 16 3 33" xfId="15392"/>
    <cellStyle name="汇总 2 16 3 28" xfId="15393"/>
    <cellStyle name="注释 2 28 2 14" xfId="15394"/>
    <cellStyle name="汇总 2 21 3 34" xfId="15395"/>
    <cellStyle name="汇总 2 21 3 29" xfId="15396"/>
    <cellStyle name="汇总 2 16 3 34" xfId="15397"/>
    <cellStyle name="汇总 2 16 3 29" xfId="15398"/>
    <cellStyle name="汇总 2 22 4 14" xfId="15399"/>
    <cellStyle name="汇总 2 21 3 3" xfId="15400"/>
    <cellStyle name="汇总 2 17 4 14" xfId="15401"/>
    <cellStyle name="汇总 2 16 3 3" xfId="15402"/>
    <cellStyle name="注释 2 28 2 20" xfId="15403"/>
    <cellStyle name="注释 2 28 2 15" xfId="15404"/>
    <cellStyle name="汇总 2 21 3 35" xfId="15405"/>
    <cellStyle name="汇总 2 16 3 35" xfId="15406"/>
    <cellStyle name="注释 2 28 2 2" xfId="15407"/>
    <cellStyle name="汇总 2 22 4 20" xfId="15408"/>
    <cellStyle name="汇总 2 22 4 15" xfId="15409"/>
    <cellStyle name="汇总 2 21 3 4" xfId="15410"/>
    <cellStyle name="汇总 2 17 4 20" xfId="15411"/>
    <cellStyle name="汇总 2 17 4 15" xfId="15412"/>
    <cellStyle name="汇总 2 16 3 4" xfId="15413"/>
    <cellStyle name="注释 2 28 2 3" xfId="15414"/>
    <cellStyle name="汇总 2 22 4 21" xfId="15415"/>
    <cellStyle name="汇总 2 22 4 16" xfId="15416"/>
    <cellStyle name="汇总 2 21 3 5" xfId="15417"/>
    <cellStyle name="汇总 2 17 4 21" xfId="15418"/>
    <cellStyle name="汇总 2 17 4 16" xfId="15419"/>
    <cellStyle name="汇总 2 16 3 5" xfId="15420"/>
    <cellStyle name="注释 2 28 2 4" xfId="15421"/>
    <cellStyle name="汇总 2 22 4 22" xfId="15422"/>
    <cellStyle name="汇总 2 22 4 17" xfId="15423"/>
    <cellStyle name="汇总 2 21 3 6" xfId="15424"/>
    <cellStyle name="汇总 2 17 4 22" xfId="15425"/>
    <cellStyle name="汇总 2 17 4 17" xfId="15426"/>
    <cellStyle name="汇总 2 16 3 6" xfId="15427"/>
    <cellStyle name="注释 2 28 2 5" xfId="15428"/>
    <cellStyle name="汇总 2 22 4 23" xfId="15429"/>
    <cellStyle name="汇总 2 22 4 18" xfId="15430"/>
    <cellStyle name="汇总 2 21 3 7" xfId="15431"/>
    <cellStyle name="汇总 2 17 4 23" xfId="15432"/>
    <cellStyle name="汇总 2 17 4 18" xfId="15433"/>
    <cellStyle name="汇总 2 16 3 7" xfId="15434"/>
    <cellStyle name="注释 2 28 2 6" xfId="15435"/>
    <cellStyle name="汇总 2 22 4 24" xfId="15436"/>
    <cellStyle name="汇总 2 22 4 19" xfId="15437"/>
    <cellStyle name="汇总 2 21 3 8" xfId="15438"/>
    <cellStyle name="汇总 2 17 4 24" xfId="15439"/>
    <cellStyle name="汇总 2 17 4 19" xfId="15440"/>
    <cellStyle name="汇总 2 16 3 8" xfId="15441"/>
    <cellStyle name="注释 2 29 3 10" xfId="15442"/>
    <cellStyle name="注释 2 28 2 7" xfId="15443"/>
    <cellStyle name="汇总 2 22 4 30" xfId="15444"/>
    <cellStyle name="汇总 2 22 4 25" xfId="15445"/>
    <cellStyle name="汇总 2 21 3 9" xfId="15446"/>
    <cellStyle name="汇总 2 17 4 30" xfId="15447"/>
    <cellStyle name="汇总 2 17 4 25" xfId="15448"/>
    <cellStyle name="汇总 2 16 3 9" xfId="15449"/>
    <cellStyle name="输入 2 7 2 8" xfId="15450"/>
    <cellStyle name="计算 2 7 4 20" xfId="15451"/>
    <cellStyle name="计算 2 7 4 15" xfId="15452"/>
    <cellStyle name="汇总 2 21 4" xfId="15453"/>
    <cellStyle name="汇总 2 16 4" xfId="15454"/>
    <cellStyle name="输出 21 26" xfId="15455"/>
    <cellStyle name="输出 16 26" xfId="15456"/>
    <cellStyle name="汇总 2 21 4 10" xfId="15457"/>
    <cellStyle name="汇总 2 16 4 10" xfId="15458"/>
    <cellStyle name="汇总 2 21 4 11" xfId="15459"/>
    <cellStyle name="汇总 2 16 4 11" xfId="15460"/>
    <cellStyle name="汇总 2 21 4 12" xfId="15461"/>
    <cellStyle name="汇总 2 16 4 12" xfId="15462"/>
    <cellStyle name="注释 2 29 3 43" xfId="15463"/>
    <cellStyle name="注释 2 29 3 38" xfId="15464"/>
    <cellStyle name="汇总 2 21 4 2" xfId="15465"/>
    <cellStyle name="汇总 2 16 4 2" xfId="15466"/>
    <cellStyle name="注释 2 28 3 11" xfId="15467"/>
    <cellStyle name="注释 2 23 2 8" xfId="15468"/>
    <cellStyle name="注释 2 18 2 8" xfId="15469"/>
    <cellStyle name="汇总 2 21 4 31" xfId="15470"/>
    <cellStyle name="汇总 2 21 4 26" xfId="15471"/>
    <cellStyle name="汇总 2 16 4 31" xfId="15472"/>
    <cellStyle name="汇总 2 16 4 26" xfId="15473"/>
    <cellStyle name="注释 8 2 2 10" xfId="15474"/>
    <cellStyle name="注释 2 28 3 12" xfId="15475"/>
    <cellStyle name="注释 2 23 2 9" xfId="15476"/>
    <cellStyle name="注释 2 18 2 9" xfId="15477"/>
    <cellStyle name="汇总 2 21 4 32" xfId="15478"/>
    <cellStyle name="汇总 2 21 4 27" xfId="15479"/>
    <cellStyle name="汇总 2 16 4 32" xfId="15480"/>
    <cellStyle name="汇总 2 16 4 27" xfId="15481"/>
    <cellStyle name="注释 8 2 2 11" xfId="15482"/>
    <cellStyle name="注释 2 28 3 13" xfId="15483"/>
    <cellStyle name="汇总 2 21 4 33" xfId="15484"/>
    <cellStyle name="汇总 2 21 4 28" xfId="15485"/>
    <cellStyle name="汇总 2 16 4 33" xfId="15486"/>
    <cellStyle name="汇总 2 16 4 28" xfId="15487"/>
    <cellStyle name="注释 8 2 2 12" xfId="15488"/>
    <cellStyle name="注释 2 28 3 14" xfId="15489"/>
    <cellStyle name="汇总 2 21 4 34" xfId="15490"/>
    <cellStyle name="汇总 2 21 4 29" xfId="15491"/>
    <cellStyle name="汇总 2 16 4 34" xfId="15492"/>
    <cellStyle name="汇总 2 16 4 29" xfId="15493"/>
    <cellStyle name="注释 8 2 2 13" xfId="15494"/>
    <cellStyle name="注释 2 29 3 44" xfId="15495"/>
    <cellStyle name="注释 2 29 3 39" xfId="15496"/>
    <cellStyle name="汇总 2 21 4 3" xfId="15497"/>
    <cellStyle name="汇总 2 16 4 3" xfId="15498"/>
    <cellStyle name="注释 2 28 3 20" xfId="15499"/>
    <cellStyle name="注释 2 28 3 15" xfId="15500"/>
    <cellStyle name="汇总 2 21 4 40" xfId="15501"/>
    <cellStyle name="汇总 2 21 4 35" xfId="15502"/>
    <cellStyle name="汇总 2 16 4 40" xfId="15503"/>
    <cellStyle name="汇总 2 16 4 35" xfId="15504"/>
    <cellStyle name="注释 8 2 2 14" xfId="15505"/>
    <cellStyle name="注释 2 28 3 21" xfId="15506"/>
    <cellStyle name="注释 2 28 3 16" xfId="15507"/>
    <cellStyle name="汇总 2 21 4 41" xfId="15508"/>
    <cellStyle name="汇总 2 21 4 36" xfId="15509"/>
    <cellStyle name="汇总 2 16 4 41" xfId="15510"/>
    <cellStyle name="汇总 2 16 4 36" xfId="15511"/>
    <cellStyle name="注释 8 2 2 15" xfId="15512"/>
    <cellStyle name="注释 8 2 2 20" xfId="15513"/>
    <cellStyle name="注释 2 28 3 22" xfId="15514"/>
    <cellStyle name="注释 2 28 3 17" xfId="15515"/>
    <cellStyle name="汇总 2 21 4 42" xfId="15516"/>
    <cellStyle name="汇总 2 21 4 37" xfId="15517"/>
    <cellStyle name="汇总 2 16 4 42" xfId="15518"/>
    <cellStyle name="汇总 2 16 4 37" xfId="15519"/>
    <cellStyle name="注释 8 2 2 16" xfId="15520"/>
    <cellStyle name="注释 8 2 2 21" xfId="15521"/>
    <cellStyle name="注释 2 28 3 23" xfId="15522"/>
    <cellStyle name="注释 2 28 3 18" xfId="15523"/>
    <cellStyle name="汇总 2 21 4 43" xfId="15524"/>
    <cellStyle name="汇总 2 21 4 38" xfId="15525"/>
    <cellStyle name="汇总 2 16 4 43" xfId="15526"/>
    <cellStyle name="汇总 2 16 4 38" xfId="15527"/>
    <cellStyle name="注释 8 2 2 17" xfId="15528"/>
    <cellStyle name="注释 8 2 2 22" xfId="15529"/>
    <cellStyle name="注释 2 28 3 24" xfId="15530"/>
    <cellStyle name="注释 2 28 3 19" xfId="15531"/>
    <cellStyle name="汇总 2 21 4 44" xfId="15532"/>
    <cellStyle name="汇总 2 21 4 39" xfId="15533"/>
    <cellStyle name="汇总 2 16 4 44" xfId="15534"/>
    <cellStyle name="汇总 2 16 4 39" xfId="15535"/>
    <cellStyle name="注释 8 2 2 18" xfId="15536"/>
    <cellStyle name="注释 8 2 2 23" xfId="15537"/>
    <cellStyle name="注释 2 29 3 45" xfId="15538"/>
    <cellStyle name="注释 2 28 3 2" xfId="15539"/>
    <cellStyle name="汇总 2 21 4 4" xfId="15540"/>
    <cellStyle name="汇总 2 16 4 4" xfId="15541"/>
    <cellStyle name="注释 2 28 3 30" xfId="15542"/>
    <cellStyle name="注释 2 28 3 25" xfId="15543"/>
    <cellStyle name="汇总 2 21 4 45" xfId="15544"/>
    <cellStyle name="汇总 2 16 4 45" xfId="15545"/>
    <cellStyle name="注释 8 2 2 19" xfId="15546"/>
    <cellStyle name="注释 8 2 2 24" xfId="15547"/>
    <cellStyle name="注释 2 28 3 31" xfId="15548"/>
    <cellStyle name="注释 2 28 3 26" xfId="15549"/>
    <cellStyle name="汇总 2 21 4 46" xfId="15550"/>
    <cellStyle name="汇总 2 16 4 46" xfId="15551"/>
    <cellStyle name="注释 8 2 2 25" xfId="15552"/>
    <cellStyle name="注释 8 2 2 30" xfId="15553"/>
    <cellStyle name="注释 2 28 3 32" xfId="15554"/>
    <cellStyle name="注释 2 28 3 27" xfId="15555"/>
    <cellStyle name="汇总 2 21 4 47" xfId="15556"/>
    <cellStyle name="汇总 2 16 4 47" xfId="15557"/>
    <cellStyle name="注释 8 2 2 26" xfId="15558"/>
    <cellStyle name="注释 8 2 2 31" xfId="15559"/>
    <cellStyle name="注释 2 28 3 3" xfId="15560"/>
    <cellStyle name="汇总 2 21 4 5" xfId="15561"/>
    <cellStyle name="汇总 2 16 4 5" xfId="15562"/>
    <cellStyle name="注释 2 28 3 4" xfId="15563"/>
    <cellStyle name="汇总 2 21 4 6" xfId="15564"/>
    <cellStyle name="汇总 2 16 4 6" xfId="15565"/>
    <cellStyle name="输入 2 7 2 9" xfId="15566"/>
    <cellStyle name="计算 2 7 4 21" xfId="15567"/>
    <cellStyle name="计算 2 7 4 16" xfId="15568"/>
    <cellStyle name="汇总 2 21 5" xfId="15569"/>
    <cellStyle name="汇总 2 16 5" xfId="15570"/>
    <cellStyle name="计算 2 7 4 22" xfId="15571"/>
    <cellStyle name="计算 2 7 4 17" xfId="15572"/>
    <cellStyle name="汇总 2 21 6" xfId="15573"/>
    <cellStyle name="汇总 2 16 6" xfId="15574"/>
    <cellStyle name="计算 2 7 4 23" xfId="15575"/>
    <cellStyle name="计算 2 7 4 18" xfId="15576"/>
    <cellStyle name="汇总 2 21 7" xfId="15577"/>
    <cellStyle name="汇总 2 16 7" xfId="15578"/>
    <cellStyle name="计算 2 7 4 24" xfId="15579"/>
    <cellStyle name="计算 2 7 4 19" xfId="15580"/>
    <cellStyle name="汇总 2 21 8" xfId="15581"/>
    <cellStyle name="汇总 2 16 8" xfId="15582"/>
    <cellStyle name="计算 2 7 4 30" xfId="15583"/>
    <cellStyle name="计算 2 7 4 25" xfId="15584"/>
    <cellStyle name="汇总 2 21 9" xfId="15585"/>
    <cellStyle name="汇总 2 16 9" xfId="15586"/>
    <cellStyle name="汇总 2 22" xfId="15587"/>
    <cellStyle name="汇总 2 17" xfId="15588"/>
    <cellStyle name="计算 2 21 30" xfId="15589"/>
    <cellStyle name="计算 2 21 25" xfId="15590"/>
    <cellStyle name="计算 2 16 30" xfId="15591"/>
    <cellStyle name="计算 2 16 25" xfId="15592"/>
    <cellStyle name="汇总 2 22 22" xfId="15593"/>
    <cellStyle name="汇总 2 22 17" xfId="15594"/>
    <cellStyle name="汇总 2 17 22" xfId="15595"/>
    <cellStyle name="汇总 2 17 17" xfId="15596"/>
    <cellStyle name="输出 2 6 4 30" xfId="15597"/>
    <cellStyle name="输出 2 6 4 25" xfId="15598"/>
    <cellStyle name="汇总 2 22 24" xfId="15599"/>
    <cellStyle name="汇总 2 22 19" xfId="15600"/>
    <cellStyle name="汇总 2 17 24" xfId="15601"/>
    <cellStyle name="汇总 2 17 19" xfId="15602"/>
    <cellStyle name="输出 2 6 4 32" xfId="15603"/>
    <cellStyle name="输出 2 6 4 27" xfId="15604"/>
    <cellStyle name="输入 2 7 3 6" xfId="15605"/>
    <cellStyle name="汇总 2 22 2" xfId="15606"/>
    <cellStyle name="汇总 2 17 2" xfId="15607"/>
    <cellStyle name="注释 8 3 36" xfId="15608"/>
    <cellStyle name="注释 8 3 41" xfId="15609"/>
    <cellStyle name="汇总 2 22 2 11" xfId="15610"/>
    <cellStyle name="汇总 2 17 2 11" xfId="15611"/>
    <cellStyle name="汇总 2 22 2 12" xfId="15612"/>
    <cellStyle name="汇总 2 17 2 12" xfId="15613"/>
    <cellStyle name="汇总 2 22 2 13" xfId="15614"/>
    <cellStyle name="汇总 2 17 2 13" xfId="15615"/>
    <cellStyle name="汇总 2 22 2 14" xfId="15616"/>
    <cellStyle name="汇总 2 17 2 14" xfId="15617"/>
    <cellStyle name="汇总 2 22 2 20" xfId="15618"/>
    <cellStyle name="汇总 2 22 2 15" xfId="15619"/>
    <cellStyle name="汇总 2 17 2 20" xfId="15620"/>
    <cellStyle name="汇总 2 17 2 15" xfId="15621"/>
    <cellStyle name="汇总 2 22 2 21" xfId="15622"/>
    <cellStyle name="汇总 2 22 2 16" xfId="15623"/>
    <cellStyle name="汇总 2 17 2 21" xfId="15624"/>
    <cellStyle name="汇总 2 17 2 16" xfId="15625"/>
    <cellStyle name="汇总 2 22 2 22" xfId="15626"/>
    <cellStyle name="汇总 2 22 2 17" xfId="15627"/>
    <cellStyle name="汇总 2 17 2 22" xfId="15628"/>
    <cellStyle name="汇总 2 17 2 17" xfId="15629"/>
    <cellStyle name="汇总 2 22 2 23" xfId="15630"/>
    <cellStyle name="汇总 2 22 2 18" xfId="15631"/>
    <cellStyle name="汇总 2 17 2 23" xfId="15632"/>
    <cellStyle name="汇总 2 17 2 18" xfId="15633"/>
    <cellStyle name="汇总 2 22 2 24" xfId="15634"/>
    <cellStyle name="汇总 2 22 2 19" xfId="15635"/>
    <cellStyle name="汇总 2 17 2 24" xfId="15636"/>
    <cellStyle name="汇总 2 17 2 19" xfId="15637"/>
    <cellStyle name="汇总 7 4 34" xfId="15638"/>
    <cellStyle name="汇总 7 4 29" xfId="15639"/>
    <cellStyle name="汇总 2 22 2 2" xfId="15640"/>
    <cellStyle name="汇总 2 17 2 2" xfId="15641"/>
    <cellStyle name="汇总 2 22 2 30" xfId="15642"/>
    <cellStyle name="汇总 2 22 2 25" xfId="15643"/>
    <cellStyle name="汇总 2 17 2 30" xfId="15644"/>
    <cellStyle name="汇总 2 17 2 25" xfId="15645"/>
    <cellStyle name="汇总 2 22 2 31" xfId="15646"/>
    <cellStyle name="汇总 2 22 2 26" xfId="15647"/>
    <cellStyle name="汇总 2 17 2 31" xfId="15648"/>
    <cellStyle name="汇总 2 17 2 26" xfId="15649"/>
    <cellStyle name="汇总 2 22 2 32" xfId="15650"/>
    <cellStyle name="汇总 2 22 2 27" xfId="15651"/>
    <cellStyle name="汇总 2 17 2 32" xfId="15652"/>
    <cellStyle name="汇总 2 17 2 27" xfId="15653"/>
    <cellStyle name="注释 2 6 5 10" xfId="15654"/>
    <cellStyle name="汇总 2 22 2 33" xfId="15655"/>
    <cellStyle name="汇总 2 22 2 28" xfId="15656"/>
    <cellStyle name="汇总 2 17 2 33" xfId="15657"/>
    <cellStyle name="汇总 2 17 2 28" xfId="15658"/>
    <cellStyle name="注释 2 6 5 11" xfId="15659"/>
    <cellStyle name="汇总 2 22 2 34" xfId="15660"/>
    <cellStyle name="汇总 2 22 2 29" xfId="15661"/>
    <cellStyle name="汇总 2 17 2 34" xfId="15662"/>
    <cellStyle name="汇总 2 17 2 29" xfId="15663"/>
    <cellStyle name="汇总 7 4 40" xfId="15664"/>
    <cellStyle name="汇总 7 4 35" xfId="15665"/>
    <cellStyle name="汇总 2 22 2 3" xfId="15666"/>
    <cellStyle name="汇总 2 17 2 3" xfId="15667"/>
    <cellStyle name="注释 2 6 5 12" xfId="15668"/>
    <cellStyle name="汇总 2 22 2 35" xfId="15669"/>
    <cellStyle name="汇总 2 17 2 35" xfId="15670"/>
    <cellStyle name="汇总 7 4 41" xfId="15671"/>
    <cellStyle name="汇总 7 4 36" xfId="15672"/>
    <cellStyle name="汇总 2 22 2 4" xfId="15673"/>
    <cellStyle name="汇总 2 17 2 4" xfId="15674"/>
    <cellStyle name="汇总 7 4 42" xfId="15675"/>
    <cellStyle name="汇总 7 4 37" xfId="15676"/>
    <cellStyle name="汇总 2 22 2 5" xfId="15677"/>
    <cellStyle name="汇总 2 17 2 5" xfId="15678"/>
    <cellStyle name="汇总 7 4 43" xfId="15679"/>
    <cellStyle name="汇总 7 4 38" xfId="15680"/>
    <cellStyle name="汇总 2 22 2 6" xfId="15681"/>
    <cellStyle name="汇总 2 17 2 6" xfId="15682"/>
    <cellStyle name="汇总 7 4 45" xfId="15683"/>
    <cellStyle name="汇总 2 22 2 8" xfId="15684"/>
    <cellStyle name="汇总 2 17 2 8" xfId="15685"/>
    <cellStyle name="汇总 7 4 46" xfId="15686"/>
    <cellStyle name="汇总 2 22 2 9" xfId="15687"/>
    <cellStyle name="汇总 2 17 2 9" xfId="15688"/>
    <cellStyle name="汇总 2 22 25" xfId="15689"/>
    <cellStyle name="汇总 2 17 25" xfId="15690"/>
    <cellStyle name="输出 2 6 4 33" xfId="15691"/>
    <cellStyle name="输出 2 6 4 28" xfId="15692"/>
    <cellStyle name="汇总 2 22 26" xfId="15693"/>
    <cellStyle name="汇总 2 17 26" xfId="15694"/>
    <cellStyle name="输出 2 6 4 34" xfId="15695"/>
    <cellStyle name="输出 2 6 4 29" xfId="15696"/>
    <cellStyle name="输入 2 7 3 7" xfId="15697"/>
    <cellStyle name="汇总 2 22 3" xfId="15698"/>
    <cellStyle name="汇总 2 17 3" xfId="15699"/>
    <cellStyle name="注释 8 3 37" xfId="15700"/>
    <cellStyle name="注释 8 3 42" xfId="15701"/>
    <cellStyle name="汇总 2 22 3 10" xfId="15702"/>
    <cellStyle name="汇总 2 17 3 10" xfId="15703"/>
    <cellStyle name="汇总 2 22 3 11" xfId="15704"/>
    <cellStyle name="汇总 2 17 3 11" xfId="15705"/>
    <cellStyle name="汇总 2 22 3 12" xfId="15706"/>
    <cellStyle name="汇总 2 17 3 12" xfId="15707"/>
    <cellStyle name="汇总 2 22 3 13" xfId="15708"/>
    <cellStyle name="汇总 2 17 3 13" xfId="15709"/>
    <cellStyle name="汇总 2 22 3 14" xfId="15710"/>
    <cellStyle name="汇总 2 17 3 14" xfId="15711"/>
    <cellStyle name="汇总 2 22 3 20" xfId="15712"/>
    <cellStyle name="汇总 2 22 3 15" xfId="15713"/>
    <cellStyle name="汇总 2 17 3 20" xfId="15714"/>
    <cellStyle name="汇总 2 17 3 15" xfId="15715"/>
    <cellStyle name="汇总 2 22 3 21" xfId="15716"/>
    <cellStyle name="汇总 2 22 3 16" xfId="15717"/>
    <cellStyle name="汇总 2 17 3 21" xfId="15718"/>
    <cellStyle name="汇总 2 17 3 16" xfId="15719"/>
    <cellStyle name="汇总 2 22 3 2" xfId="15720"/>
    <cellStyle name="汇总 2 17 3 2" xfId="15721"/>
    <cellStyle name="汇总 2 22 3 3" xfId="15722"/>
    <cellStyle name="汇总 2 17 3 3" xfId="15723"/>
    <cellStyle name="注释 2 29 2 20" xfId="15724"/>
    <cellStyle name="注释 2 29 2 15" xfId="15725"/>
    <cellStyle name="汇总 2 22 3 35" xfId="15726"/>
    <cellStyle name="汇总 2 17 3 35" xfId="15727"/>
    <cellStyle name="注释 2 29 2 2" xfId="15728"/>
    <cellStyle name="汇总 2 22 3 4" xfId="15729"/>
    <cellStyle name="汇总 2 17 3 4" xfId="15730"/>
    <cellStyle name="注释 2 29 2 4" xfId="15731"/>
    <cellStyle name="汇总 2 22 3 6" xfId="15732"/>
    <cellStyle name="汇总 2 17 3 6" xfId="15733"/>
    <cellStyle name="输入 2 7 3 8" xfId="15734"/>
    <cellStyle name="汇总 2 22 4" xfId="15735"/>
    <cellStyle name="汇总 2 17 4" xfId="15736"/>
    <cellStyle name="注释 8 3 38" xfId="15737"/>
    <cellStyle name="注释 8 3 43" xfId="15738"/>
    <cellStyle name="汇总 2 22 4 10" xfId="15739"/>
    <cellStyle name="汇总 2 17 4 10" xfId="15740"/>
    <cellStyle name="汇总 2 22 4 11" xfId="15741"/>
    <cellStyle name="汇总 2 17 4 11" xfId="15742"/>
    <cellStyle name="汇总 2 22 4 12" xfId="15743"/>
    <cellStyle name="汇总 2 17 4 12" xfId="15744"/>
    <cellStyle name="汇总 2 22 4 2" xfId="15745"/>
    <cellStyle name="汇总 2 17 4 2" xfId="15746"/>
    <cellStyle name="注释 2 29 3 11" xfId="15747"/>
    <cellStyle name="注释 2 28 2 8" xfId="15748"/>
    <cellStyle name="汇总 2 22 4 31" xfId="15749"/>
    <cellStyle name="汇总 2 22 4 26" xfId="15750"/>
    <cellStyle name="汇总 2 17 4 31" xfId="15751"/>
    <cellStyle name="汇总 2 17 4 26" xfId="15752"/>
    <cellStyle name="注释 2 29 3 12" xfId="15753"/>
    <cellStyle name="注释 2 28 2 9" xfId="15754"/>
    <cellStyle name="强调文字颜色 1 2 30 2" xfId="15755"/>
    <cellStyle name="汇总 2 22 4 32" xfId="15756"/>
    <cellStyle name="汇总 2 22 4 27" xfId="15757"/>
    <cellStyle name="汇总 2 17 4 32" xfId="15758"/>
    <cellStyle name="汇总 2 17 4 27" xfId="15759"/>
    <cellStyle name="注释 2 29 3 13" xfId="15760"/>
    <cellStyle name="强调文字颜色 1 2 30 3" xfId="15761"/>
    <cellStyle name="汇总 2 22 4 33" xfId="15762"/>
    <cellStyle name="汇总 2 22 4 28" xfId="15763"/>
    <cellStyle name="汇总 2 17 4 33" xfId="15764"/>
    <cellStyle name="汇总 2 17 4 28" xfId="15765"/>
    <cellStyle name="注释 2 29 3 14" xfId="15766"/>
    <cellStyle name="汇总 2 22 4 34" xfId="15767"/>
    <cellStyle name="汇总 2 22 4 29" xfId="15768"/>
    <cellStyle name="汇总 2 17 4 34" xfId="15769"/>
    <cellStyle name="汇总 2 17 4 29" xfId="15770"/>
    <cellStyle name="汇总 2 22 4 3" xfId="15771"/>
    <cellStyle name="汇总 2 17 4 3" xfId="15772"/>
    <cellStyle name="注释 2 29 3 20" xfId="15773"/>
    <cellStyle name="注释 2 29 3 15" xfId="15774"/>
    <cellStyle name="汇总 2 22 4 40" xfId="15775"/>
    <cellStyle name="汇总 2 22 4 35" xfId="15776"/>
    <cellStyle name="汇总 2 17 4 40" xfId="15777"/>
    <cellStyle name="汇总 2 17 4 35" xfId="15778"/>
    <cellStyle name="注释 2 29 3 21" xfId="15779"/>
    <cellStyle name="注释 2 29 3 16" xfId="15780"/>
    <cellStyle name="汇总 2 22 4 41" xfId="15781"/>
    <cellStyle name="汇总 2 22 4 36" xfId="15782"/>
    <cellStyle name="汇总 2 17 4 41" xfId="15783"/>
    <cellStyle name="汇总 2 17 4 36" xfId="15784"/>
    <cellStyle name="注释 2 29 3 23" xfId="15785"/>
    <cellStyle name="注释 2 29 3 18" xfId="15786"/>
    <cellStyle name="汇总 2 22 4 43" xfId="15787"/>
    <cellStyle name="汇总 2 22 4 38" xfId="15788"/>
    <cellStyle name="汇总 2 17 4 43" xfId="15789"/>
    <cellStyle name="汇总 2 17 4 38" xfId="15790"/>
    <cellStyle name="注释 2 29 3 24" xfId="15791"/>
    <cellStyle name="注释 2 29 3 19" xfId="15792"/>
    <cellStyle name="汇总 2 22 4 44" xfId="15793"/>
    <cellStyle name="汇总 2 22 4 39" xfId="15794"/>
    <cellStyle name="汇总 2 17 4 44" xfId="15795"/>
    <cellStyle name="汇总 2 17 4 39" xfId="15796"/>
    <cellStyle name="注释 2 29 3 2" xfId="15797"/>
    <cellStyle name="汇总 2 22 4 4" xfId="15798"/>
    <cellStyle name="汇总 2 17 4 4" xfId="15799"/>
    <cellStyle name="注释 2 29 3 30" xfId="15800"/>
    <cellStyle name="注释 2 29 3 25" xfId="15801"/>
    <cellStyle name="汇总 2 22 4 45" xfId="15802"/>
    <cellStyle name="汇总 2 17 4 45" xfId="15803"/>
    <cellStyle name="注释 2 29 3 31" xfId="15804"/>
    <cellStyle name="注释 2 29 3 26" xfId="15805"/>
    <cellStyle name="汇总 2 22 4 46" xfId="15806"/>
    <cellStyle name="汇总 2 17 4 46" xfId="15807"/>
    <cellStyle name="注释 2 29 3 32" xfId="15808"/>
    <cellStyle name="注释 2 29 3 27" xfId="15809"/>
    <cellStyle name="汇总 2 22 4 47" xfId="15810"/>
    <cellStyle name="汇总 2 17 4 47" xfId="15811"/>
    <cellStyle name="注释 2 29 3 33" xfId="15812"/>
    <cellStyle name="注释 2 29 3 28" xfId="15813"/>
    <cellStyle name="汇总 2 22 4 48" xfId="15814"/>
    <cellStyle name="汇总 2 17 4 48" xfId="15815"/>
    <cellStyle name="注释 2 29 3 34" xfId="15816"/>
    <cellStyle name="注释 2 29 3 29" xfId="15817"/>
    <cellStyle name="汇总 2 22 4 49" xfId="15818"/>
    <cellStyle name="汇总 2 17 4 49" xfId="15819"/>
    <cellStyle name="注释 2 29 3 3" xfId="15820"/>
    <cellStyle name="汇总 2 22 4 5" xfId="15821"/>
    <cellStyle name="汇总 2 17 4 5" xfId="15822"/>
    <cellStyle name="注释 2 29 3 4" xfId="15823"/>
    <cellStyle name="汇总 2 22 4 6" xfId="15824"/>
    <cellStyle name="汇总 2 17 4 6" xfId="15825"/>
    <cellStyle name="注释 2 29 3 6" xfId="15826"/>
    <cellStyle name="汇总 2 22 4 8" xfId="15827"/>
    <cellStyle name="汇总 2 17 4 8" xfId="15828"/>
    <cellStyle name="注释 2 29 3 7" xfId="15829"/>
    <cellStyle name="汇总 2 22 4 9" xfId="15830"/>
    <cellStyle name="汇总 2 17 4 9" xfId="15831"/>
    <cellStyle name="输入 2 7 3 9" xfId="15832"/>
    <cellStyle name="汇总 2 22 5" xfId="15833"/>
    <cellStyle name="汇总 2 17 5" xfId="15834"/>
    <cellStyle name="注释 8 3 39" xfId="15835"/>
    <cellStyle name="注释 8 3 44" xfId="15836"/>
    <cellStyle name="汇总 2 22 6" xfId="15837"/>
    <cellStyle name="汇总 2 17 6" xfId="15838"/>
    <cellStyle name="注释 8 3 45" xfId="15839"/>
    <cellStyle name="汇总 2 22 7" xfId="15840"/>
    <cellStyle name="汇总 2 17 7" xfId="15841"/>
    <cellStyle name="汇总 2 22 8" xfId="15842"/>
    <cellStyle name="汇总 2 17 8" xfId="15843"/>
    <cellStyle name="汇总 2 22 9" xfId="15844"/>
    <cellStyle name="汇总 2 17 9" xfId="15845"/>
    <cellStyle name="汇总 2 23" xfId="15846"/>
    <cellStyle name="汇总 2 18" xfId="15847"/>
    <cellStyle name="计算 2 21 31" xfId="15848"/>
    <cellStyle name="计算 2 21 26" xfId="15849"/>
    <cellStyle name="计算 2 16 31" xfId="15850"/>
    <cellStyle name="计算 2 16 26" xfId="15851"/>
    <cellStyle name="输入 2 7 4 45" xfId="15852"/>
    <cellStyle name="汇总 2 23 10" xfId="15853"/>
    <cellStyle name="汇总 2 18 10" xfId="15854"/>
    <cellStyle name="输入 2 7 4 46" xfId="15855"/>
    <cellStyle name="汇总 2 23 11" xfId="15856"/>
    <cellStyle name="汇总 2 18 11" xfId="15857"/>
    <cellStyle name="输入 2 7 4 47" xfId="15858"/>
    <cellStyle name="汇总 2 23 12" xfId="15859"/>
    <cellStyle name="汇总 2 18 12" xfId="15860"/>
    <cellStyle name="输入 2 7 4 48" xfId="15861"/>
    <cellStyle name="汇总 2 23 13" xfId="15862"/>
    <cellStyle name="汇总 2 18 13" xfId="15863"/>
    <cellStyle name="输入 2 7 4 49" xfId="15864"/>
    <cellStyle name="汇总 2 23 14" xfId="15865"/>
    <cellStyle name="汇总 2 18 14" xfId="15866"/>
    <cellStyle name="汇总 2 23 20" xfId="15867"/>
    <cellStyle name="汇总 2 23 15" xfId="15868"/>
    <cellStyle name="汇总 2 18 20" xfId="15869"/>
    <cellStyle name="汇总 2 18 15" xfId="15870"/>
    <cellStyle name="汇总 2 23 21" xfId="15871"/>
    <cellStyle name="汇总 2 23 16" xfId="15872"/>
    <cellStyle name="汇总 2 18 21" xfId="15873"/>
    <cellStyle name="汇总 2 18 16" xfId="15874"/>
    <cellStyle name="汇总 2 23 23" xfId="15875"/>
    <cellStyle name="汇总 2 23 18" xfId="15876"/>
    <cellStyle name="汇总 2 18 23" xfId="15877"/>
    <cellStyle name="汇总 2 18 18" xfId="15878"/>
    <cellStyle name="计算 5 4 2" xfId="15879"/>
    <cellStyle name="汇总 2 23 24" xfId="15880"/>
    <cellStyle name="汇总 2 23 19" xfId="15881"/>
    <cellStyle name="汇总 2 18 24" xfId="15882"/>
    <cellStyle name="汇总 2 18 19" xfId="15883"/>
    <cellStyle name="输入 2 7 4 6" xfId="15884"/>
    <cellStyle name="汇总 2 23 2" xfId="15885"/>
    <cellStyle name="汇总 2 18 2" xfId="15886"/>
    <cellStyle name="汇总 2 23 2 10" xfId="15887"/>
    <cellStyle name="汇总 2 18 2 10" xfId="15888"/>
    <cellStyle name="汇总 2 23 2 11" xfId="15889"/>
    <cellStyle name="汇总 2 18 2 11" xfId="15890"/>
    <cellStyle name="汇总 2 23 2 12" xfId="15891"/>
    <cellStyle name="汇总 2 18 2 12" xfId="15892"/>
    <cellStyle name="汇总 2 23 2 13" xfId="15893"/>
    <cellStyle name="汇总 2 18 2 13" xfId="15894"/>
    <cellStyle name="汇总 2 23 2 20" xfId="15895"/>
    <cellStyle name="汇总 2 23 2 15" xfId="15896"/>
    <cellStyle name="汇总 2 18 2 20" xfId="15897"/>
    <cellStyle name="汇总 2 18 2 15" xfId="15898"/>
    <cellStyle name="汇总 2 23 2 21" xfId="15899"/>
    <cellStyle name="汇总 2 23 2 16" xfId="15900"/>
    <cellStyle name="汇总 2 18 2 21" xfId="15901"/>
    <cellStyle name="汇总 2 18 2 16" xfId="15902"/>
    <cellStyle name="汇总 2 23 2 22" xfId="15903"/>
    <cellStyle name="汇总 2 23 2 17" xfId="15904"/>
    <cellStyle name="汇总 2 18 2 22" xfId="15905"/>
    <cellStyle name="汇总 2 18 2 17" xfId="15906"/>
    <cellStyle name="汇总 2 23 2 23" xfId="15907"/>
    <cellStyle name="汇总 2 23 2 18" xfId="15908"/>
    <cellStyle name="汇总 2 18 2 23" xfId="15909"/>
    <cellStyle name="汇总 2 18 2 18" xfId="15910"/>
    <cellStyle name="汇总 2 23 2 24" xfId="15911"/>
    <cellStyle name="汇总 2 23 2 19" xfId="15912"/>
    <cellStyle name="汇总 2 18 2 24" xfId="15913"/>
    <cellStyle name="汇总 2 18 2 19" xfId="15914"/>
    <cellStyle name="汇总 2 3 20" xfId="15915"/>
    <cellStyle name="汇总 2 3 15" xfId="15916"/>
    <cellStyle name="汇总 2 23 2 2" xfId="15917"/>
    <cellStyle name="汇总 2 18 2 2" xfId="15918"/>
    <cellStyle name="汇总 2 23 2 30" xfId="15919"/>
    <cellStyle name="汇总 2 23 2 25" xfId="15920"/>
    <cellStyle name="汇总 2 18 2 30" xfId="15921"/>
    <cellStyle name="汇总 2 18 2 25" xfId="15922"/>
    <cellStyle name="汇总 2 23 2 31" xfId="15923"/>
    <cellStyle name="汇总 2 23 2 26" xfId="15924"/>
    <cellStyle name="汇总 2 18 2 31" xfId="15925"/>
    <cellStyle name="汇总 2 18 2 26" xfId="15926"/>
    <cellStyle name="汇总 2 23 2 32" xfId="15927"/>
    <cellStyle name="汇总 2 23 2 27" xfId="15928"/>
    <cellStyle name="汇总 2 18 2 32" xfId="15929"/>
    <cellStyle name="汇总 2 18 2 27" xfId="15930"/>
    <cellStyle name="注释 2 9 2 4 10" xfId="15931"/>
    <cellStyle name="注释 2 7 5 10" xfId="15932"/>
    <cellStyle name="汇总 2 23 2 33" xfId="15933"/>
    <cellStyle name="汇总 2 23 2 28" xfId="15934"/>
    <cellStyle name="汇总 2 18 2 33" xfId="15935"/>
    <cellStyle name="汇总 2 18 2 28" xfId="15936"/>
    <cellStyle name="注释 2 9 2 4 11" xfId="15937"/>
    <cellStyle name="注释 2 7 5 11" xfId="15938"/>
    <cellStyle name="汇总 2 23 2 34" xfId="15939"/>
    <cellStyle name="汇总 2 23 2 29" xfId="15940"/>
    <cellStyle name="汇总 2 18 2 34" xfId="15941"/>
    <cellStyle name="汇总 2 18 2 29" xfId="15942"/>
    <cellStyle name="注释 2 9 2 4 12" xfId="15943"/>
    <cellStyle name="汇总 2 3 21" xfId="15944"/>
    <cellStyle name="汇总 2 3 16" xfId="15945"/>
    <cellStyle name="汇总 2 23 2 3" xfId="15946"/>
    <cellStyle name="汇总 2 18 2 3" xfId="15947"/>
    <cellStyle name="注释 2 7 5 12" xfId="15948"/>
    <cellStyle name="汇总 2 23 2 35" xfId="15949"/>
    <cellStyle name="汇总 2 18 2 35" xfId="15950"/>
    <cellStyle name="注释 2 9 2 4 13" xfId="15951"/>
    <cellStyle name="汇总 2 3 22" xfId="15952"/>
    <cellStyle name="汇总 2 3 17" xfId="15953"/>
    <cellStyle name="汇总 2 23 2 4" xfId="15954"/>
    <cellStyle name="汇总 2 18 2 4" xfId="15955"/>
    <cellStyle name="汇总 2 3 23" xfId="15956"/>
    <cellStyle name="汇总 2 3 18" xfId="15957"/>
    <cellStyle name="汇总 2 23 2 5" xfId="15958"/>
    <cellStyle name="汇总 2 18 2 5" xfId="15959"/>
    <cellStyle name="汇总 2 3 24" xfId="15960"/>
    <cellStyle name="汇总 2 3 19" xfId="15961"/>
    <cellStyle name="汇总 2 23 2 6" xfId="15962"/>
    <cellStyle name="汇总 2 18 2 6" xfId="15963"/>
    <cellStyle name="汇总 2 3 25" xfId="15964"/>
    <cellStyle name="汇总 2 23 2 7" xfId="15965"/>
    <cellStyle name="汇总 2 18 2 7" xfId="15966"/>
    <cellStyle name="汇总 2 3 26" xfId="15967"/>
    <cellStyle name="汇总 2 23 2 8" xfId="15968"/>
    <cellStyle name="汇总 2 18 2 8" xfId="15969"/>
    <cellStyle name="汇总 2 23 2 9" xfId="15970"/>
    <cellStyle name="汇总 2 18 2 9" xfId="15971"/>
    <cellStyle name="计算 5 4 3" xfId="15972"/>
    <cellStyle name="汇总 2 23 25" xfId="15973"/>
    <cellStyle name="汇总 2 18 25" xfId="15974"/>
    <cellStyle name="计算 5 4 4" xfId="15975"/>
    <cellStyle name="汇总 2 23 26" xfId="15976"/>
    <cellStyle name="汇总 2 18 26" xfId="15977"/>
    <cellStyle name="输入 2 7 4 7" xfId="15978"/>
    <cellStyle name="汇总 2 23 3" xfId="15979"/>
    <cellStyle name="汇总 2 18 3" xfId="15980"/>
    <cellStyle name="汇总 2 23 3 2" xfId="15981"/>
    <cellStyle name="汇总 2 18 3 2" xfId="15982"/>
    <cellStyle name="汇总 2 23 3 3" xfId="15983"/>
    <cellStyle name="汇总 2 18 3 3" xfId="15984"/>
    <cellStyle name="汇总 2 23 3 4" xfId="15985"/>
    <cellStyle name="汇总 2 18 3 4" xfId="15986"/>
    <cellStyle name="汇总 2 23 3 5" xfId="15987"/>
    <cellStyle name="汇总 2 18 3 5" xfId="15988"/>
    <cellStyle name="汇总 2 23 3 6" xfId="15989"/>
    <cellStyle name="汇总 2 18 3 6" xfId="15990"/>
    <cellStyle name="汇总 2 23 3 9" xfId="15991"/>
    <cellStyle name="汇总 2 18 3 9" xfId="15992"/>
    <cellStyle name="输入 2 7 4 8" xfId="15993"/>
    <cellStyle name="汇总 2 23 4" xfId="15994"/>
    <cellStyle name="汇总 2 18 4" xfId="15995"/>
    <cellStyle name="汇总 2 23 4 10" xfId="15996"/>
    <cellStyle name="汇总 2 18 4 10" xfId="15997"/>
    <cellStyle name="汇总 2 23 4 12" xfId="15998"/>
    <cellStyle name="汇总 2 18 4 12" xfId="15999"/>
    <cellStyle name="汇总 2 26 3 2" xfId="16000"/>
    <cellStyle name="汇总 2 23 4 13" xfId="16001"/>
    <cellStyle name="汇总 2 18 4 13" xfId="16002"/>
    <cellStyle name="汇总 2 23 4 32" xfId="16003"/>
    <cellStyle name="汇总 2 23 4 27" xfId="16004"/>
    <cellStyle name="汇总 2 18 4 32" xfId="16005"/>
    <cellStyle name="汇总 2 18 4 27" xfId="16006"/>
    <cellStyle name="汇总 2 23 4 33" xfId="16007"/>
    <cellStyle name="汇总 2 23 4 28" xfId="16008"/>
    <cellStyle name="汇总 2 18 4 33" xfId="16009"/>
    <cellStyle name="汇总 2 18 4 28" xfId="16010"/>
    <cellStyle name="汇总 2 23 4 34" xfId="16011"/>
    <cellStyle name="汇总 2 23 4 29" xfId="16012"/>
    <cellStyle name="汇总 2 18 4 34" xfId="16013"/>
    <cellStyle name="汇总 2 18 4 29" xfId="16014"/>
    <cellStyle name="汇总 2 23 4 40" xfId="16015"/>
    <cellStyle name="汇总 2 23 4 35" xfId="16016"/>
    <cellStyle name="汇总 2 18 4 40" xfId="16017"/>
    <cellStyle name="汇总 2 18 4 35" xfId="16018"/>
    <cellStyle name="汇总 2 23 4 41" xfId="16019"/>
    <cellStyle name="汇总 2 23 4 36" xfId="16020"/>
    <cellStyle name="汇总 2 18 4 41" xfId="16021"/>
    <cellStyle name="汇总 2 18 4 36" xfId="16022"/>
    <cellStyle name="汇总 2 23 4 42" xfId="16023"/>
    <cellStyle name="汇总 2 23 4 37" xfId="16024"/>
    <cellStyle name="汇总 2 18 4 42" xfId="16025"/>
    <cellStyle name="汇总 2 18 4 37" xfId="16026"/>
    <cellStyle name="汇总 2 23 4 43" xfId="16027"/>
    <cellStyle name="汇总 2 23 4 38" xfId="16028"/>
    <cellStyle name="汇总 2 18 4 43" xfId="16029"/>
    <cellStyle name="汇总 2 18 4 38" xfId="16030"/>
    <cellStyle name="汇总 2 23 4 44" xfId="16031"/>
    <cellStyle name="汇总 2 23 4 39" xfId="16032"/>
    <cellStyle name="汇总 2 18 4 44" xfId="16033"/>
    <cellStyle name="汇总 2 18 4 39" xfId="16034"/>
    <cellStyle name="汇总 2 23 4 45" xfId="16035"/>
    <cellStyle name="汇总 2 18 4 45" xfId="16036"/>
    <cellStyle name="汇总 2 23 4 46" xfId="16037"/>
    <cellStyle name="汇总 2 18 4 46" xfId="16038"/>
    <cellStyle name="汇总 2 23 4 47" xfId="16039"/>
    <cellStyle name="汇总 2 18 4 47" xfId="16040"/>
    <cellStyle name="输入 2 7 4 9" xfId="16041"/>
    <cellStyle name="汇总 2 23 5" xfId="16042"/>
    <cellStyle name="汇总 2 18 5" xfId="16043"/>
    <cellStyle name="汇总 2 23 6" xfId="16044"/>
    <cellStyle name="汇总 2 18 6" xfId="16045"/>
    <cellStyle name="汇总 2 23 7" xfId="16046"/>
    <cellStyle name="汇总 2 18 7" xfId="16047"/>
    <cellStyle name="汇总 2 23 8" xfId="16048"/>
    <cellStyle name="汇总 2 18 8" xfId="16049"/>
    <cellStyle name="汇总 2 23 9" xfId="16050"/>
    <cellStyle name="汇总 2 18 9" xfId="16051"/>
    <cellStyle name="汇总 2 24" xfId="16052"/>
    <cellStyle name="汇总 2 19" xfId="16053"/>
    <cellStyle name="计算 2 21 32" xfId="16054"/>
    <cellStyle name="计算 2 21 27" xfId="16055"/>
    <cellStyle name="计算 2 16 32" xfId="16056"/>
    <cellStyle name="计算 2 16 27" xfId="16057"/>
    <cellStyle name="汇总 2 24 10" xfId="16058"/>
    <cellStyle name="汇总 2 19 10" xfId="16059"/>
    <cellStyle name="汇总 2 24 11" xfId="16060"/>
    <cellStyle name="汇总 2 19 11" xfId="16061"/>
    <cellStyle name="计算 2 8 2 10" xfId="16062"/>
    <cellStyle name="汇总 2 24 12" xfId="16063"/>
    <cellStyle name="汇总 2 19 12" xfId="16064"/>
    <cellStyle name="计算 2 8 2 11" xfId="16065"/>
    <cellStyle name="汇总 2 24 13" xfId="16066"/>
    <cellStyle name="汇总 2 19 13" xfId="16067"/>
    <cellStyle name="计算 2 8 2 12" xfId="16068"/>
    <cellStyle name="汇总 2 24 14" xfId="16069"/>
    <cellStyle name="汇总 2 19 14" xfId="16070"/>
    <cellStyle name="计算 2 8 2 13" xfId="16071"/>
    <cellStyle name="汇总 2 24 20" xfId="16072"/>
    <cellStyle name="汇总 2 24 15" xfId="16073"/>
    <cellStyle name="汇总 2 19 20" xfId="16074"/>
    <cellStyle name="汇总 2 19 15" xfId="16075"/>
    <cellStyle name="计算 2 8 2 14" xfId="16076"/>
    <cellStyle name="汇总 2 24 21" xfId="16077"/>
    <cellStyle name="汇总 2 24 16" xfId="16078"/>
    <cellStyle name="汇总 2 19 21" xfId="16079"/>
    <cellStyle name="汇总 2 19 16" xfId="16080"/>
    <cellStyle name="计算 2 8 2 20" xfId="16081"/>
    <cellStyle name="计算 2 8 2 15" xfId="16082"/>
    <cellStyle name="汇总 2 24 22" xfId="16083"/>
    <cellStyle name="汇总 2 24 17" xfId="16084"/>
    <cellStyle name="汇总 2 19 22" xfId="16085"/>
    <cellStyle name="汇总 2 19 17" xfId="16086"/>
    <cellStyle name="计算 2 8 2 21" xfId="16087"/>
    <cellStyle name="计算 2 8 2 16" xfId="16088"/>
    <cellStyle name="汇总 2 24 23" xfId="16089"/>
    <cellStyle name="汇总 2 24 18" xfId="16090"/>
    <cellStyle name="汇总 2 19 23" xfId="16091"/>
    <cellStyle name="汇总 2 19 18" xfId="16092"/>
    <cellStyle name="计算 2 8 2 22" xfId="16093"/>
    <cellStyle name="计算 2 8 2 17" xfId="16094"/>
    <cellStyle name="汇总 2 24 24" xfId="16095"/>
    <cellStyle name="汇总 2 24 19" xfId="16096"/>
    <cellStyle name="汇总 2 19 24" xfId="16097"/>
    <cellStyle name="汇总 2 19 19" xfId="16098"/>
    <cellStyle name="计算 2 2 2 2" xfId="16099"/>
    <cellStyle name="汇总 2 24 2 10" xfId="16100"/>
    <cellStyle name="汇总 2 19 2 10" xfId="16101"/>
    <cellStyle name="汇总 2 24 2 11" xfId="16102"/>
    <cellStyle name="汇总 2 19 2 11" xfId="16103"/>
    <cellStyle name="汇总 2 24 2 12" xfId="16104"/>
    <cellStyle name="汇总 2 19 2 12" xfId="16105"/>
    <cellStyle name="汇总 2 24 2 13" xfId="16106"/>
    <cellStyle name="汇总 2 19 2 13" xfId="16107"/>
    <cellStyle name="汇总 2 24 2 14" xfId="16108"/>
    <cellStyle name="汇总 2 19 2 14" xfId="16109"/>
    <cellStyle name="汇总 2 24 2 20" xfId="16110"/>
    <cellStyle name="汇总 2 24 2 15" xfId="16111"/>
    <cellStyle name="汇总 2 19 2 20" xfId="16112"/>
    <cellStyle name="汇总 2 19 2 15" xfId="16113"/>
    <cellStyle name="汇总 2 24 2 21" xfId="16114"/>
    <cellStyle name="汇总 2 24 2 16" xfId="16115"/>
    <cellStyle name="汇总 2 19 2 21" xfId="16116"/>
    <cellStyle name="汇总 2 19 2 16" xfId="16117"/>
    <cellStyle name="汇总 2 24 2 22" xfId="16118"/>
    <cellStyle name="汇总 2 24 2 17" xfId="16119"/>
    <cellStyle name="汇总 2 19 2 22" xfId="16120"/>
    <cellStyle name="汇总 2 19 2 17" xfId="16121"/>
    <cellStyle name="汇总 2 24 2 23" xfId="16122"/>
    <cellStyle name="汇总 2 24 2 18" xfId="16123"/>
    <cellStyle name="汇总 2 19 2 23" xfId="16124"/>
    <cellStyle name="汇总 2 19 2 18" xfId="16125"/>
    <cellStyle name="汇总 2 24 2 24" xfId="16126"/>
    <cellStyle name="汇总 2 24 2 19" xfId="16127"/>
    <cellStyle name="汇总 2 19 2 24" xfId="16128"/>
    <cellStyle name="汇总 2 19 2 19" xfId="16129"/>
    <cellStyle name="汇总 2 8 20" xfId="16130"/>
    <cellStyle name="汇总 2 8 15" xfId="16131"/>
    <cellStyle name="汇总 2 24 2 2" xfId="16132"/>
    <cellStyle name="汇总 2 19 2 2" xfId="16133"/>
    <cellStyle name="注释 25 2 3 2" xfId="16134"/>
    <cellStyle name="汇总 2 24 2 31" xfId="16135"/>
    <cellStyle name="汇总 2 24 2 26" xfId="16136"/>
    <cellStyle name="汇总 2 19 2 31" xfId="16137"/>
    <cellStyle name="汇总 2 19 2 26" xfId="16138"/>
    <cellStyle name="注释 25 2 3 3" xfId="16139"/>
    <cellStyle name="汇总 2 24 2 32" xfId="16140"/>
    <cellStyle name="汇总 2 24 2 27" xfId="16141"/>
    <cellStyle name="汇总 2 19 2 32" xfId="16142"/>
    <cellStyle name="汇总 2 19 2 27" xfId="16143"/>
    <cellStyle name="注释 25 2 3 4" xfId="16144"/>
    <cellStyle name="注释 2 8 5 10" xfId="16145"/>
    <cellStyle name="汇总 2 24 2 33" xfId="16146"/>
    <cellStyle name="汇总 2 24 2 28" xfId="16147"/>
    <cellStyle name="汇总 2 19 2 33" xfId="16148"/>
    <cellStyle name="汇总 2 19 2 28" xfId="16149"/>
    <cellStyle name="注释 25 2 3 5" xfId="16150"/>
    <cellStyle name="注释 2 8 5 11" xfId="16151"/>
    <cellStyle name="汇总 2 24 2 34" xfId="16152"/>
    <cellStyle name="汇总 2 24 2 29" xfId="16153"/>
    <cellStyle name="汇总 2 19 2 34" xfId="16154"/>
    <cellStyle name="汇总 2 19 2 29" xfId="16155"/>
    <cellStyle name="输出 2 7 2 2 10" xfId="16156"/>
    <cellStyle name="汇总 2 8 21" xfId="16157"/>
    <cellStyle name="汇总 2 8 16" xfId="16158"/>
    <cellStyle name="汇总 2 24 2 3" xfId="16159"/>
    <cellStyle name="汇总 2 19 2 3" xfId="16160"/>
    <cellStyle name="注释 25 2 3 6" xfId="16161"/>
    <cellStyle name="注释 2 8 5 12" xfId="16162"/>
    <cellStyle name="汇总 2 24 2 35" xfId="16163"/>
    <cellStyle name="汇总 2 19 2 35" xfId="16164"/>
    <cellStyle name="输出 2 7 2 2 11" xfId="16165"/>
    <cellStyle name="汇总 2 8 22" xfId="16166"/>
    <cellStyle name="汇总 2 8 17" xfId="16167"/>
    <cellStyle name="汇总 2 24 2 4" xfId="16168"/>
    <cellStyle name="汇总 2 19 2 4" xfId="16169"/>
    <cellStyle name="汇总 2 8 23" xfId="16170"/>
    <cellStyle name="汇总 2 8 18" xfId="16171"/>
    <cellStyle name="汇总 2 24 2 5" xfId="16172"/>
    <cellStyle name="汇总 2 19 2 5" xfId="16173"/>
    <cellStyle name="汇总 2 8 24" xfId="16174"/>
    <cellStyle name="汇总 2 8 19" xfId="16175"/>
    <cellStyle name="汇总 2 24 2 6" xfId="16176"/>
    <cellStyle name="汇总 2 19 2 6" xfId="16177"/>
    <cellStyle name="汇总 2 8 25" xfId="16178"/>
    <cellStyle name="汇总 2 24 2 7" xfId="16179"/>
    <cellStyle name="汇总 2 19 2 7" xfId="16180"/>
    <cellStyle name="汇总 2 8 26" xfId="16181"/>
    <cellStyle name="汇总 2 24 2 8" xfId="16182"/>
    <cellStyle name="汇总 2 19 2 8" xfId="16183"/>
    <cellStyle name="汇总 2 24 2 9" xfId="16184"/>
    <cellStyle name="汇总 2 19 2 9" xfId="16185"/>
    <cellStyle name="计算 2 8 2 23" xfId="16186"/>
    <cellStyle name="计算 2 8 2 18" xfId="16187"/>
    <cellStyle name="汇总 2 24 25" xfId="16188"/>
    <cellStyle name="汇总 2 19 25" xfId="16189"/>
    <cellStyle name="计算 2 2 2 3" xfId="16190"/>
    <cellStyle name="计算 2 8 2 24" xfId="16191"/>
    <cellStyle name="计算 2 8 2 19" xfId="16192"/>
    <cellStyle name="汇总 2 24 26" xfId="16193"/>
    <cellStyle name="汇总 2 19 26" xfId="16194"/>
    <cellStyle name="计算 2 2 2 4" xfId="16195"/>
    <cellStyle name="汇总 2 24 3 10" xfId="16196"/>
    <cellStyle name="汇总 2 19 3 10" xfId="16197"/>
    <cellStyle name="汇总 2 24 3 11" xfId="16198"/>
    <cellStyle name="汇总 2 19 3 11" xfId="16199"/>
    <cellStyle name="汇总 2 24 3 12" xfId="16200"/>
    <cellStyle name="汇总 2 19 3 12" xfId="16201"/>
    <cellStyle name="汇总 2 24 3 13" xfId="16202"/>
    <cellStyle name="汇总 2 19 3 13" xfId="16203"/>
    <cellStyle name="汇总 2 24 3 14" xfId="16204"/>
    <cellStyle name="汇总 2 19 3 14" xfId="16205"/>
    <cellStyle name="汇总 2 24 3 20" xfId="16206"/>
    <cellStyle name="汇总 2 24 3 15" xfId="16207"/>
    <cellStyle name="汇总 2 19 3 20" xfId="16208"/>
    <cellStyle name="汇总 2 19 3 15" xfId="16209"/>
    <cellStyle name="汇总 2 24 3 21" xfId="16210"/>
    <cellStyle name="汇总 2 24 3 16" xfId="16211"/>
    <cellStyle name="汇总 2 19 3 21" xfId="16212"/>
    <cellStyle name="汇总 2 19 3 16" xfId="16213"/>
    <cellStyle name="汇总 2 24 3 22" xfId="16214"/>
    <cellStyle name="汇总 2 24 3 17" xfId="16215"/>
    <cellStyle name="汇总 2 19 3 22" xfId="16216"/>
    <cellStyle name="汇总 2 19 3 17" xfId="16217"/>
    <cellStyle name="汇总 2 24 3 23" xfId="16218"/>
    <cellStyle name="汇总 2 24 3 18" xfId="16219"/>
    <cellStyle name="汇总 2 19 3 23" xfId="16220"/>
    <cellStyle name="汇总 2 19 3 18" xfId="16221"/>
    <cellStyle name="汇总 2 24 3 24" xfId="16222"/>
    <cellStyle name="汇总 2 24 3 19" xfId="16223"/>
    <cellStyle name="汇总 2 19 3 24" xfId="16224"/>
    <cellStyle name="汇总 2 19 3 19" xfId="16225"/>
    <cellStyle name="汇总 2 24 3 2" xfId="16226"/>
    <cellStyle name="汇总 2 19 3 2" xfId="16227"/>
    <cellStyle name="输入 11 3" xfId="16228"/>
    <cellStyle name="汇总 2 24 3 31" xfId="16229"/>
    <cellStyle name="汇总 2 24 3 26" xfId="16230"/>
    <cellStyle name="汇总 2 19 3 31" xfId="16231"/>
    <cellStyle name="汇总 2 19 3 26" xfId="16232"/>
    <cellStyle name="输入 11 4" xfId="16233"/>
    <cellStyle name="汇总 2 24 3 32" xfId="16234"/>
    <cellStyle name="汇总 2 24 3 27" xfId="16235"/>
    <cellStyle name="汇总 2 19 3 32" xfId="16236"/>
    <cellStyle name="汇总 2 19 3 27" xfId="16237"/>
    <cellStyle name="输入 11 5" xfId="16238"/>
    <cellStyle name="汇总 2 24 3 33" xfId="16239"/>
    <cellStyle name="汇总 2 24 3 28" xfId="16240"/>
    <cellStyle name="汇总 2 19 3 33" xfId="16241"/>
    <cellStyle name="汇总 2 19 3 28" xfId="16242"/>
    <cellStyle name="输入 11 6" xfId="16243"/>
    <cellStyle name="汇总 2 24 3 34" xfId="16244"/>
    <cellStyle name="汇总 2 24 3 29" xfId="16245"/>
    <cellStyle name="汇总 2 19 3 34" xfId="16246"/>
    <cellStyle name="汇总 2 19 3 29" xfId="16247"/>
    <cellStyle name="汇总 2 24 3 3" xfId="16248"/>
    <cellStyle name="汇总 2 19 3 3" xfId="16249"/>
    <cellStyle name="汇总 2 24 3 4" xfId="16250"/>
    <cellStyle name="汇总 2 19 3 4" xfId="16251"/>
    <cellStyle name="汇总 2 24 3 5" xfId="16252"/>
    <cellStyle name="汇总 2 19 3 5" xfId="16253"/>
    <cellStyle name="汇总 2 24 3 6" xfId="16254"/>
    <cellStyle name="汇总 2 19 3 6" xfId="16255"/>
    <cellStyle name="汇总 2 24 3 7" xfId="16256"/>
    <cellStyle name="汇总 2 19 3 7" xfId="16257"/>
    <cellStyle name="汇总 2 24 3 9" xfId="16258"/>
    <cellStyle name="汇总 2 19 3 9" xfId="16259"/>
    <cellStyle name="汇总 2 24 4 10" xfId="16260"/>
    <cellStyle name="汇总 2 19 4 10" xfId="16261"/>
    <cellStyle name="汇总 2 24 4 11" xfId="16262"/>
    <cellStyle name="汇总 2 19 4 11" xfId="16263"/>
    <cellStyle name="汇总 2 24 4 12" xfId="16264"/>
    <cellStyle name="汇总 2 19 4 12" xfId="16265"/>
    <cellStyle name="汇总 2 24 4 13" xfId="16266"/>
    <cellStyle name="汇总 2 19 4 13" xfId="16267"/>
    <cellStyle name="汇总 2 24 4 14" xfId="16268"/>
    <cellStyle name="汇总 2 19 4 14" xfId="16269"/>
    <cellStyle name="汇总 2 24 4 20" xfId="16270"/>
    <cellStyle name="汇总 2 24 4 15" xfId="16271"/>
    <cellStyle name="汇总 2 19 4 20" xfId="16272"/>
    <cellStyle name="汇总 2 19 4 15" xfId="16273"/>
    <cellStyle name="汇总 2 24 4 21" xfId="16274"/>
    <cellStyle name="汇总 2 24 4 16" xfId="16275"/>
    <cellStyle name="汇总 2 19 4 21" xfId="16276"/>
    <cellStyle name="汇总 2 19 4 16" xfId="16277"/>
    <cellStyle name="汇总 2 24 4 22" xfId="16278"/>
    <cellStyle name="汇总 2 24 4 17" xfId="16279"/>
    <cellStyle name="汇总 2 19 4 22" xfId="16280"/>
    <cellStyle name="汇总 2 19 4 17" xfId="16281"/>
    <cellStyle name="汇总 2 24 4 23" xfId="16282"/>
    <cellStyle name="汇总 2 24 4 18" xfId="16283"/>
    <cellStyle name="汇总 2 19 4 23" xfId="16284"/>
    <cellStyle name="汇总 2 19 4 18" xfId="16285"/>
    <cellStyle name="汇总 2 24 4 24" xfId="16286"/>
    <cellStyle name="汇总 2 24 4 19" xfId="16287"/>
    <cellStyle name="汇总 2 19 4 24" xfId="16288"/>
    <cellStyle name="汇总 2 19 4 19" xfId="16289"/>
    <cellStyle name="输入 21 3" xfId="16290"/>
    <cellStyle name="输入 16 3" xfId="16291"/>
    <cellStyle name="汇总 2 24 4 31" xfId="16292"/>
    <cellStyle name="汇总 2 24 4 26" xfId="16293"/>
    <cellStyle name="汇总 2 19 4 31" xfId="16294"/>
    <cellStyle name="汇总 2 19 4 26" xfId="16295"/>
    <cellStyle name="输入 21 4" xfId="16296"/>
    <cellStyle name="输入 16 4" xfId="16297"/>
    <cellStyle name="汇总 2 24 4 32" xfId="16298"/>
    <cellStyle name="汇总 2 24 4 27" xfId="16299"/>
    <cellStyle name="汇总 2 19 4 32" xfId="16300"/>
    <cellStyle name="汇总 2 19 4 27" xfId="16301"/>
    <cellStyle name="输入 21 5" xfId="16302"/>
    <cellStyle name="输入 16 5" xfId="16303"/>
    <cellStyle name="汇总 2 24 4 33" xfId="16304"/>
    <cellStyle name="汇总 2 24 4 28" xfId="16305"/>
    <cellStyle name="汇总 2 19 4 33" xfId="16306"/>
    <cellStyle name="汇总 2 19 4 28" xfId="16307"/>
    <cellStyle name="输入 21 6" xfId="16308"/>
    <cellStyle name="输入 16 6" xfId="16309"/>
    <cellStyle name="汇总 2 24 4 34" xfId="16310"/>
    <cellStyle name="汇总 2 24 4 29" xfId="16311"/>
    <cellStyle name="汇总 2 19 4 34" xfId="16312"/>
    <cellStyle name="汇总 2 19 4 29" xfId="16313"/>
    <cellStyle name="输入 21 7" xfId="16314"/>
    <cellStyle name="输入 16 7" xfId="16315"/>
    <cellStyle name="汇总 2 24 4 40" xfId="16316"/>
    <cellStyle name="汇总 2 24 4 35" xfId="16317"/>
    <cellStyle name="汇总 2 19 4 40" xfId="16318"/>
    <cellStyle name="汇总 2 19 4 35" xfId="16319"/>
    <cellStyle name="输入 21 8" xfId="16320"/>
    <cellStyle name="输入 16 8" xfId="16321"/>
    <cellStyle name="汇总 2 24 4 41" xfId="16322"/>
    <cellStyle name="汇总 2 24 4 36" xfId="16323"/>
    <cellStyle name="汇总 2 19 4 41" xfId="16324"/>
    <cellStyle name="汇总 2 19 4 36" xfId="16325"/>
    <cellStyle name="输入 21 9" xfId="16326"/>
    <cellStyle name="输入 16 9" xfId="16327"/>
    <cellStyle name="汇总 2 24 4 42" xfId="16328"/>
    <cellStyle name="汇总 2 24 4 37" xfId="16329"/>
    <cellStyle name="汇总 2 19 4 42" xfId="16330"/>
    <cellStyle name="汇总 2 19 4 37" xfId="16331"/>
    <cellStyle name="汇总 2 24 4 44" xfId="16332"/>
    <cellStyle name="汇总 2 24 4 39" xfId="16333"/>
    <cellStyle name="汇总 2 19 4 44" xfId="16334"/>
    <cellStyle name="汇总 2 19 4 39" xfId="16335"/>
    <cellStyle name="汇总 2 24 4 5" xfId="16336"/>
    <cellStyle name="汇总 2 19 4 5" xfId="16337"/>
    <cellStyle name="计算 2 11 3 10" xfId="16338"/>
    <cellStyle name="汇总 2 24 4 6" xfId="16339"/>
    <cellStyle name="汇总 2 19 4 6" xfId="16340"/>
    <cellStyle name="计算 2 11 3 11" xfId="16341"/>
    <cellStyle name="汇总 2 24 4 7" xfId="16342"/>
    <cellStyle name="汇总 2 19 4 7" xfId="16343"/>
    <cellStyle name="计算 2 11 3 12" xfId="16344"/>
    <cellStyle name="汇总 2 24 4 8" xfId="16345"/>
    <cellStyle name="汇总 2 19 4 8" xfId="16346"/>
    <cellStyle name="汇总 2 2" xfId="16347"/>
    <cellStyle name="汇总 2 2 10" xfId="16348"/>
    <cellStyle name="输出 11 4 40" xfId="16349"/>
    <cellStyle name="输出 11 4 35" xfId="16350"/>
    <cellStyle name="汇总 2 2 11" xfId="16351"/>
    <cellStyle name="输出 11 4 41" xfId="16352"/>
    <cellStyle name="输出 11 4 36" xfId="16353"/>
    <cellStyle name="汇总 2 2 12" xfId="16354"/>
    <cellStyle name="输出 11 4 42" xfId="16355"/>
    <cellStyle name="输出 11 4 37" xfId="16356"/>
    <cellStyle name="计算 10" xfId="16357"/>
    <cellStyle name="汇总 2 2 13" xfId="16358"/>
    <cellStyle name="输出 11 4 43" xfId="16359"/>
    <cellStyle name="输出 11 4 38" xfId="16360"/>
    <cellStyle name="计算 11" xfId="16361"/>
    <cellStyle name="汇总 2 2 14" xfId="16362"/>
    <cellStyle name="输出 11 4 44" xfId="16363"/>
    <cellStyle name="输出 11 4 39" xfId="16364"/>
    <cellStyle name="计算 12" xfId="16365"/>
    <cellStyle name="汇总 2 2 20" xfId="16366"/>
    <cellStyle name="汇总 2 2 15" xfId="16367"/>
    <cellStyle name="输出 11 4 45" xfId="16368"/>
    <cellStyle name="计算 13" xfId="16369"/>
    <cellStyle name="汇总 2 2 21" xfId="16370"/>
    <cellStyle name="汇总 2 2 16" xfId="16371"/>
    <cellStyle name="输出 11 4 46" xfId="16372"/>
    <cellStyle name="计算 14" xfId="16373"/>
    <cellStyle name="汇总 2 2 22" xfId="16374"/>
    <cellStyle name="汇总 2 2 17" xfId="16375"/>
    <cellStyle name="输出 11 4 47" xfId="16376"/>
    <cellStyle name="计算 20" xfId="16377"/>
    <cellStyle name="计算 15" xfId="16378"/>
    <cellStyle name="汇总 2 2 23" xfId="16379"/>
    <cellStyle name="汇总 2 2 18" xfId="16380"/>
    <cellStyle name="输出 11 4 48" xfId="16381"/>
    <cellStyle name="计算 21" xfId="16382"/>
    <cellStyle name="计算 16" xfId="16383"/>
    <cellStyle name="汇总 2 2 24" xfId="16384"/>
    <cellStyle name="汇总 2 2 19" xfId="16385"/>
    <cellStyle name="输出 11 4 49" xfId="16386"/>
    <cellStyle name="计算 22" xfId="16387"/>
    <cellStyle name="计算 17" xfId="16388"/>
    <cellStyle name="计算 8 4 22" xfId="16389"/>
    <cellStyle name="计算 8 4 17" xfId="16390"/>
    <cellStyle name="汇总 2 2 2" xfId="16391"/>
    <cellStyle name="输出 11 4 5" xfId="16392"/>
    <cellStyle name="汇总 4 4 47" xfId="16393"/>
    <cellStyle name="汇总 2 2 2 10" xfId="16394"/>
    <cellStyle name="汇总 4 4 48" xfId="16395"/>
    <cellStyle name="汇总 2 2 2 11" xfId="16396"/>
    <cellStyle name="汇总 4 4 49" xfId="16397"/>
    <cellStyle name="汇总 2 2 2 12" xfId="16398"/>
    <cellStyle name="汇总 2 2 2 13" xfId="16399"/>
    <cellStyle name="汇总 2 2 2 14" xfId="16400"/>
    <cellStyle name="汇总 2 2 2 20" xfId="16401"/>
    <cellStyle name="汇总 2 2 2 15" xfId="16402"/>
    <cellStyle name="汇总 2 2 2 21" xfId="16403"/>
    <cellStyle name="汇总 2 2 2 16" xfId="16404"/>
    <cellStyle name="汇总 2 2 2 22" xfId="16405"/>
    <cellStyle name="汇总 2 2 2 17" xfId="16406"/>
    <cellStyle name="汇总 2 2 2 23" xfId="16407"/>
    <cellStyle name="汇总 2 2 2 18" xfId="16408"/>
    <cellStyle name="汇总 2 2 2 24" xfId="16409"/>
    <cellStyle name="汇总 2 2 2 19" xfId="16410"/>
    <cellStyle name="汇总 2 2 2 2" xfId="16411"/>
    <cellStyle name="输入 2 12 2 34" xfId="16412"/>
    <cellStyle name="输入 2 12 2 29" xfId="16413"/>
    <cellStyle name="汇总 8" xfId="16414"/>
    <cellStyle name="汇总 2 2 2 30" xfId="16415"/>
    <cellStyle name="汇总 2 2 2 25" xfId="16416"/>
    <cellStyle name="汇总 2 2 2 31" xfId="16417"/>
    <cellStyle name="汇总 2 2 2 26" xfId="16418"/>
    <cellStyle name="汇总 2 2 2 32" xfId="16419"/>
    <cellStyle name="汇总 2 2 2 27" xfId="16420"/>
    <cellStyle name="汇总 2 2 2 33" xfId="16421"/>
    <cellStyle name="汇总 2 2 2 28" xfId="16422"/>
    <cellStyle name="汇总 2 2 2 34" xfId="16423"/>
    <cellStyle name="汇总 2 2 2 29" xfId="16424"/>
    <cellStyle name="汇总 2 2 2 3" xfId="16425"/>
    <cellStyle name="输入 2 12 2 40" xfId="16426"/>
    <cellStyle name="输入 2 12 2 35" xfId="16427"/>
    <cellStyle name="汇总 9" xfId="16428"/>
    <cellStyle name="汇总 2 2 2 35" xfId="16429"/>
    <cellStyle name="汇总 2 2 2 4" xfId="16430"/>
    <cellStyle name="汇总 2 2 2 5" xfId="16431"/>
    <cellStyle name="汇总 2 2 2 6" xfId="16432"/>
    <cellStyle name="汇总 2 2 2 7" xfId="16433"/>
    <cellStyle name="汇总 2 2 2 8" xfId="16434"/>
    <cellStyle name="汇总 2 2 2 9" xfId="16435"/>
    <cellStyle name="汇总 2 2 25" xfId="16436"/>
    <cellStyle name="计算 23" xfId="16437"/>
    <cellStyle name="计算 18" xfId="16438"/>
    <cellStyle name="汇总 2 2 26" xfId="16439"/>
    <cellStyle name="计算 24" xfId="16440"/>
    <cellStyle name="计算 19" xfId="16441"/>
    <cellStyle name="计算 8 4 23" xfId="16442"/>
    <cellStyle name="计算 8 4 18" xfId="16443"/>
    <cellStyle name="汇总 2 2 3" xfId="16444"/>
    <cellStyle name="输出 11 4 6" xfId="16445"/>
    <cellStyle name="汇总 2 2 3 10" xfId="16446"/>
    <cellStyle name="汇总 2 2 3 11" xfId="16447"/>
    <cellStyle name="汇总 2 2 3 12" xfId="16448"/>
    <cellStyle name="汇总 2 2 3 13" xfId="16449"/>
    <cellStyle name="汇总 2 2 3 14" xfId="16450"/>
    <cellStyle name="汇总 2 2 3 20" xfId="16451"/>
    <cellStyle name="汇总 2 2 3 15" xfId="16452"/>
    <cellStyle name="汇总 2 2 3 21" xfId="16453"/>
    <cellStyle name="汇总 2 2 3 16" xfId="16454"/>
    <cellStyle name="汇总 2 2 3 22" xfId="16455"/>
    <cellStyle name="汇总 2 2 3 17" xfId="16456"/>
    <cellStyle name="汇总 2 2 3 23" xfId="16457"/>
    <cellStyle name="汇总 2 2 3 18" xfId="16458"/>
    <cellStyle name="汇总 2 2 3 24" xfId="16459"/>
    <cellStyle name="汇总 2 2 3 19" xfId="16460"/>
    <cellStyle name="汇总 2 2 3 30" xfId="16461"/>
    <cellStyle name="汇总 2 2 3 25" xfId="16462"/>
    <cellStyle name="汇总 2 2 3 31" xfId="16463"/>
    <cellStyle name="汇总 2 2 3 26" xfId="16464"/>
    <cellStyle name="汇总 2 2 3 32" xfId="16465"/>
    <cellStyle name="汇总 2 2 3 27" xfId="16466"/>
    <cellStyle name="汇总 2 2 3 33" xfId="16467"/>
    <cellStyle name="汇总 2 2 3 28" xfId="16468"/>
    <cellStyle name="汇总 2 2 3 34" xfId="16469"/>
    <cellStyle name="汇总 2 2 3 29" xfId="16470"/>
    <cellStyle name="汇总 2 2 3 3" xfId="16471"/>
    <cellStyle name="汇总 2 2 3 35" xfId="16472"/>
    <cellStyle name="汇总 2 2 3 4" xfId="16473"/>
    <cellStyle name="汇总 2 2 3 5" xfId="16474"/>
    <cellStyle name="汇总 2 2 3 6" xfId="16475"/>
    <cellStyle name="汇总 2 2 3 8" xfId="16476"/>
    <cellStyle name="汇总 2 2 3 9" xfId="16477"/>
    <cellStyle name="计算 8 4 24" xfId="16478"/>
    <cellStyle name="计算 8 4 19" xfId="16479"/>
    <cellStyle name="汇总 2 2 4" xfId="16480"/>
    <cellStyle name="输出 11 4 7" xfId="16481"/>
    <cellStyle name="汇总 2 2 4 10" xfId="16482"/>
    <cellStyle name="汇总 2 2 4 11" xfId="16483"/>
    <cellStyle name="汇总 2 2 4 12" xfId="16484"/>
    <cellStyle name="汇总 2 2 4 13" xfId="16485"/>
    <cellStyle name="注释 12 2 2 10" xfId="16486"/>
    <cellStyle name="汇总 2 2 4 14" xfId="16487"/>
    <cellStyle name="注释 12 2 2 11" xfId="16488"/>
    <cellStyle name="汇总 2 2 4 21" xfId="16489"/>
    <cellStyle name="汇总 2 2 4 16" xfId="16490"/>
    <cellStyle name="注释 12 2 2 13" xfId="16491"/>
    <cellStyle name="汇总 2 2 4 22" xfId="16492"/>
    <cellStyle name="汇总 2 2 4 17" xfId="16493"/>
    <cellStyle name="注释 12 2 2 14" xfId="16494"/>
    <cellStyle name="汇总 2 2 4 23" xfId="16495"/>
    <cellStyle name="汇总 2 2 4 18" xfId="16496"/>
    <cellStyle name="注释 12 2 2 15" xfId="16497"/>
    <cellStyle name="注释 12 2 2 20" xfId="16498"/>
    <cellStyle name="汇总 2 2 4 24" xfId="16499"/>
    <cellStyle name="汇总 2 2 4 19" xfId="16500"/>
    <cellStyle name="注释 12 2 2 16" xfId="16501"/>
    <cellStyle name="注释 12 2 2 21" xfId="16502"/>
    <cellStyle name="输出 2 8 2 2 23" xfId="16503"/>
    <cellStyle name="输出 2 8 2 2 18" xfId="16504"/>
    <cellStyle name="汇总 2 2 4 2" xfId="16505"/>
    <cellStyle name="汇总 2 2 4 30" xfId="16506"/>
    <cellStyle name="汇总 2 2 4 25" xfId="16507"/>
    <cellStyle name="注释 12 2 2 17" xfId="16508"/>
    <cellStyle name="注释 12 2 2 22" xfId="16509"/>
    <cellStyle name="汇总 2 2 4 31" xfId="16510"/>
    <cellStyle name="汇总 2 2 4 26" xfId="16511"/>
    <cellStyle name="注释 12 2 2 18" xfId="16512"/>
    <cellStyle name="注释 12 2 2 23" xfId="16513"/>
    <cellStyle name="汇总 2 2 4 32" xfId="16514"/>
    <cellStyle name="汇总 2 2 4 27" xfId="16515"/>
    <cellStyle name="注释 12 2 2 19" xfId="16516"/>
    <cellStyle name="注释 12 2 2 24" xfId="16517"/>
    <cellStyle name="汇总 2 2 4 33" xfId="16518"/>
    <cellStyle name="汇总 2 2 4 28" xfId="16519"/>
    <cellStyle name="注释 12 2 2 25" xfId="16520"/>
    <cellStyle name="注释 12 2 2 30" xfId="16521"/>
    <cellStyle name="汇总 2 2 4 34" xfId="16522"/>
    <cellStyle name="汇总 2 2 4 29" xfId="16523"/>
    <cellStyle name="注释 12 2 2 26" xfId="16524"/>
    <cellStyle name="注释 12 2 2 31" xfId="16525"/>
    <cellStyle name="汇总 2 2 4 40" xfId="16526"/>
    <cellStyle name="汇总 2 2 4 35" xfId="16527"/>
    <cellStyle name="注释 12 2 2 27" xfId="16528"/>
    <cellStyle name="注释 12 2 2 32" xfId="16529"/>
    <cellStyle name="汇总 2 2 4 41" xfId="16530"/>
    <cellStyle name="汇总 2 2 4 36" xfId="16531"/>
    <cellStyle name="注释 12 2 2 28" xfId="16532"/>
    <cellStyle name="注释 12 2 2 33" xfId="16533"/>
    <cellStyle name="汇总 2 2 4 42" xfId="16534"/>
    <cellStyle name="汇总 2 2 4 37" xfId="16535"/>
    <cellStyle name="注释 12 2 2 29" xfId="16536"/>
    <cellStyle name="注释 12 2 2 34" xfId="16537"/>
    <cellStyle name="注释 2 2 3 3" xfId="16538"/>
    <cellStyle name="计算 11 2" xfId="16539"/>
    <cellStyle name="汇总 2 2 4 44" xfId="16540"/>
    <cellStyle name="汇总 2 2 4 39" xfId="16541"/>
    <cellStyle name="注释 12 2 2 36" xfId="16542"/>
    <cellStyle name="注释 12 2 2 41" xfId="16543"/>
    <cellStyle name="注释 2 2 3 5" xfId="16544"/>
    <cellStyle name="计算 11 4" xfId="16545"/>
    <cellStyle name="输出 2 8 2 2 30" xfId="16546"/>
    <cellStyle name="输出 2 8 2 2 25" xfId="16547"/>
    <cellStyle name="汇总 2 2 4 4" xfId="16548"/>
    <cellStyle name="汇总 2 2 4 45" xfId="16549"/>
    <cellStyle name="注释 12 2 2 37" xfId="16550"/>
    <cellStyle name="注释 12 2 2 42" xfId="16551"/>
    <cellStyle name="注释 2 2 3 6" xfId="16552"/>
    <cellStyle name="计算 11 5" xfId="16553"/>
    <cellStyle name="汇总 2 2 4 46" xfId="16554"/>
    <cellStyle name="注释 12 2 2 38" xfId="16555"/>
    <cellStyle name="注释 12 2 2 43" xfId="16556"/>
    <cellStyle name="注释 2 2 3 7" xfId="16557"/>
    <cellStyle name="计算 11 6" xfId="16558"/>
    <cellStyle name="汇总 2 2 4 47" xfId="16559"/>
    <cellStyle name="注释 12 2 2 39" xfId="16560"/>
    <cellStyle name="注释 12 2 2 44" xfId="16561"/>
    <cellStyle name="注释 2 2 3 8" xfId="16562"/>
    <cellStyle name="计算 11 7" xfId="16563"/>
    <cellStyle name="汇总 2 2 4 48" xfId="16564"/>
    <cellStyle name="注释 12 2 2 45" xfId="16565"/>
    <cellStyle name="注释 2 2 3 9" xfId="16566"/>
    <cellStyle name="计算 11 8" xfId="16567"/>
    <cellStyle name="汇总 2 2 4 49" xfId="16568"/>
    <cellStyle name="计算 11 9" xfId="16569"/>
    <cellStyle name="输出 2 8 2 2 32" xfId="16570"/>
    <cellStyle name="输出 2 8 2 2 27" xfId="16571"/>
    <cellStyle name="汇总 2 2 4 6" xfId="16572"/>
    <cellStyle name="输出 2 8 2 2 33" xfId="16573"/>
    <cellStyle name="输出 2 8 2 2 28" xfId="16574"/>
    <cellStyle name="汇总 2 2 4 7" xfId="16575"/>
    <cellStyle name="输出 2 8 2 2 34" xfId="16576"/>
    <cellStyle name="输出 2 8 2 2 29" xfId="16577"/>
    <cellStyle name="汇总 2 2 4 8" xfId="16578"/>
    <cellStyle name="输出 2 8 2 2 35" xfId="16579"/>
    <cellStyle name="汇总 2 2 4 9" xfId="16580"/>
    <cellStyle name="计算 8 4 30" xfId="16581"/>
    <cellStyle name="计算 8 4 25" xfId="16582"/>
    <cellStyle name="汇总 2 2 5" xfId="16583"/>
    <cellStyle name="输出 11 4 8" xfId="16584"/>
    <cellStyle name="计算 8 4 31" xfId="16585"/>
    <cellStyle name="计算 8 4 26" xfId="16586"/>
    <cellStyle name="汇总 2 2 6" xfId="16587"/>
    <cellStyle name="输出 11 4 9" xfId="16588"/>
    <cellStyle name="计算 8 4 33" xfId="16589"/>
    <cellStyle name="计算 8 4 28" xfId="16590"/>
    <cellStyle name="汇总 2 2 8" xfId="16591"/>
    <cellStyle name="计算 8 4 34" xfId="16592"/>
    <cellStyle name="计算 8 4 29" xfId="16593"/>
    <cellStyle name="汇总 2 2 9" xfId="16594"/>
    <cellStyle name="汇总 2 30 10" xfId="16595"/>
    <cellStyle name="汇总 2 25 10" xfId="16596"/>
    <cellStyle name="汇总 2 30 11" xfId="16597"/>
    <cellStyle name="汇总 2 25 11" xfId="16598"/>
    <cellStyle name="计算 2 8 3 10" xfId="16599"/>
    <cellStyle name="汇总 2 30 12" xfId="16600"/>
    <cellStyle name="汇总 2 25 12" xfId="16601"/>
    <cellStyle name="计算 2 8 3 11" xfId="16602"/>
    <cellStyle name="汇总 2 30 13" xfId="16603"/>
    <cellStyle name="汇总 2 25 13" xfId="16604"/>
    <cellStyle name="计算 2 8 3 12" xfId="16605"/>
    <cellStyle name="汇总 2 30 14" xfId="16606"/>
    <cellStyle name="汇总 2 25 14" xfId="16607"/>
    <cellStyle name="计算 2 8 3 13" xfId="16608"/>
    <cellStyle name="汇总 2 30 20" xfId="16609"/>
    <cellStyle name="汇总 2 30 15" xfId="16610"/>
    <cellStyle name="汇总 2 25 20" xfId="16611"/>
    <cellStyle name="汇总 2 25 15" xfId="16612"/>
    <cellStyle name="计算 2 8 3 14" xfId="16613"/>
    <cellStyle name="汇总 2 30 21" xfId="16614"/>
    <cellStyle name="汇总 2 30 16" xfId="16615"/>
    <cellStyle name="汇总 2 25 21" xfId="16616"/>
    <cellStyle name="汇总 2 25 16" xfId="16617"/>
    <cellStyle name="计算 2 8 3 20" xfId="16618"/>
    <cellStyle name="计算 2 8 3 15" xfId="16619"/>
    <cellStyle name="汇总 2 30 22" xfId="16620"/>
    <cellStyle name="汇总 2 30 17" xfId="16621"/>
    <cellStyle name="汇总 2 25 22" xfId="16622"/>
    <cellStyle name="汇总 2 25 17" xfId="16623"/>
    <cellStyle name="计算 2 8 3 21" xfId="16624"/>
    <cellStyle name="计算 2 8 3 16" xfId="16625"/>
    <cellStyle name="汇总 2 30 23" xfId="16626"/>
    <cellStyle name="汇总 2 30 18" xfId="16627"/>
    <cellStyle name="汇总 2 25 23" xfId="16628"/>
    <cellStyle name="汇总 2 25 18" xfId="16629"/>
    <cellStyle name="计算 2 8 3 22" xfId="16630"/>
    <cellStyle name="计算 2 8 3 17" xfId="16631"/>
    <cellStyle name="汇总 2 30 24" xfId="16632"/>
    <cellStyle name="汇总 2 30 19" xfId="16633"/>
    <cellStyle name="汇总 2 25 24" xfId="16634"/>
    <cellStyle name="汇总 2 25 19" xfId="16635"/>
    <cellStyle name="汇总 2 30 2" xfId="16636"/>
    <cellStyle name="汇总 2 25 2" xfId="16637"/>
    <cellStyle name="汇总 2 30 2 10" xfId="16638"/>
    <cellStyle name="汇总 2 25 2 10" xfId="16639"/>
    <cellStyle name="汇总 2 30 2 11" xfId="16640"/>
    <cellStyle name="汇总 2 25 2 11" xfId="16641"/>
    <cellStyle name="汇总 2 30 2 12" xfId="16642"/>
    <cellStyle name="汇总 2 25 2 12" xfId="16643"/>
    <cellStyle name="汇总 2 30 2 13" xfId="16644"/>
    <cellStyle name="汇总 2 25 2 13" xfId="16645"/>
    <cellStyle name="汇总 2 30 2 14" xfId="16646"/>
    <cellStyle name="汇总 2 25 2 14" xfId="16647"/>
    <cellStyle name="汇总 2 30 2 20" xfId="16648"/>
    <cellStyle name="汇总 2 30 2 15" xfId="16649"/>
    <cellStyle name="汇总 2 25 2 20" xfId="16650"/>
    <cellStyle name="汇总 2 25 2 15" xfId="16651"/>
    <cellStyle name="汇总 2 30 2 21" xfId="16652"/>
    <cellStyle name="汇总 2 30 2 16" xfId="16653"/>
    <cellStyle name="汇总 2 25 2 21" xfId="16654"/>
    <cellStyle name="汇总 2 25 2 16" xfId="16655"/>
    <cellStyle name="汇总 2 30 2 22" xfId="16656"/>
    <cellStyle name="汇总 2 30 2 17" xfId="16657"/>
    <cellStyle name="汇总 2 25 2 22" xfId="16658"/>
    <cellStyle name="汇总 2 25 2 17" xfId="16659"/>
    <cellStyle name="汇总 2 30 2 23" xfId="16660"/>
    <cellStyle name="汇总 2 30 2 18" xfId="16661"/>
    <cellStyle name="汇总 2 25 2 23" xfId="16662"/>
    <cellStyle name="汇总 2 25 2 18" xfId="16663"/>
    <cellStyle name="汇总 2 30 2 2" xfId="16664"/>
    <cellStyle name="汇总 2 25 2 2" xfId="16665"/>
    <cellStyle name="输出 2 28 2 22" xfId="16666"/>
    <cellStyle name="输出 2 28 2 17" xfId="16667"/>
    <cellStyle name="注释 3 5 45" xfId="16668"/>
    <cellStyle name="汇总 2 30 2 32" xfId="16669"/>
    <cellStyle name="汇总 2 30 2 27" xfId="16670"/>
    <cellStyle name="汇总 2 25 2 32" xfId="16671"/>
    <cellStyle name="汇总 2 25 2 27" xfId="16672"/>
    <cellStyle name="注释 2 9 5 10" xfId="16673"/>
    <cellStyle name="汇总 2 30 2 33" xfId="16674"/>
    <cellStyle name="汇总 2 30 2 28" xfId="16675"/>
    <cellStyle name="汇总 2 25 2 33" xfId="16676"/>
    <cellStyle name="汇总 2 25 2 28" xfId="16677"/>
    <cellStyle name="注释 2 9 5 11" xfId="16678"/>
    <cellStyle name="汇总 2 30 2 34" xfId="16679"/>
    <cellStyle name="汇总 2 30 2 29" xfId="16680"/>
    <cellStyle name="汇总 2 25 2 34" xfId="16681"/>
    <cellStyle name="汇总 2 25 2 29" xfId="16682"/>
    <cellStyle name="汇总 2 30 2 3" xfId="16683"/>
    <cellStyle name="汇总 2 25 2 3" xfId="16684"/>
    <cellStyle name="输出 2 28 2 23" xfId="16685"/>
    <cellStyle name="输出 2 28 2 18" xfId="16686"/>
    <cellStyle name="注释 3 5 46" xfId="16687"/>
    <cellStyle name="注释 2 9 5 12" xfId="16688"/>
    <cellStyle name="汇总 2 30 2 35" xfId="16689"/>
    <cellStyle name="汇总 2 25 2 35" xfId="16690"/>
    <cellStyle name="汇总 2 30 2 4" xfId="16691"/>
    <cellStyle name="汇总 2 25 2 4" xfId="16692"/>
    <cellStyle name="输出 2 28 2 24" xfId="16693"/>
    <cellStyle name="输出 2 28 2 19" xfId="16694"/>
    <cellStyle name="汇总 2 30 2 5" xfId="16695"/>
    <cellStyle name="汇总 2 25 2 5" xfId="16696"/>
    <cellStyle name="输出 2 28 2 30" xfId="16697"/>
    <cellStyle name="输出 2 28 2 25" xfId="16698"/>
    <cellStyle name="汇总 2 30 2 6" xfId="16699"/>
    <cellStyle name="汇总 2 25 2 6" xfId="16700"/>
    <cellStyle name="输出 2 28 2 31" xfId="16701"/>
    <cellStyle name="输出 2 28 2 26" xfId="16702"/>
    <cellStyle name="汇总 2 30 2 7" xfId="16703"/>
    <cellStyle name="汇总 2 25 2 7" xfId="16704"/>
    <cellStyle name="输出 2 28 2 32" xfId="16705"/>
    <cellStyle name="输出 2 28 2 27" xfId="16706"/>
    <cellStyle name="汇总 2 30 2 8" xfId="16707"/>
    <cellStyle name="汇总 2 25 2 8" xfId="16708"/>
    <cellStyle name="输出 2 28 2 33" xfId="16709"/>
    <cellStyle name="输出 2 28 2 28" xfId="16710"/>
    <cellStyle name="汇总 2 30 2 9" xfId="16711"/>
    <cellStyle name="汇总 2 25 2 9" xfId="16712"/>
    <cellStyle name="输出 2 28 2 34" xfId="16713"/>
    <cellStyle name="输出 2 28 2 29" xfId="16714"/>
    <cellStyle name="计算 2 8 3 23" xfId="16715"/>
    <cellStyle name="计算 2 8 3 18" xfId="16716"/>
    <cellStyle name="汇总 2 30 25" xfId="16717"/>
    <cellStyle name="汇总 2 25 25" xfId="16718"/>
    <cellStyle name="计算 2 8 3 24" xfId="16719"/>
    <cellStyle name="计算 2 8 3 19" xfId="16720"/>
    <cellStyle name="汇总 2 30 26" xfId="16721"/>
    <cellStyle name="汇总 2 25 26" xfId="16722"/>
    <cellStyle name="汇总 2 30 3" xfId="16723"/>
    <cellStyle name="汇总 2 25 3" xfId="16724"/>
    <cellStyle name="汇总 2 30 3 10" xfId="16725"/>
    <cellStyle name="汇总 2 25 3 10" xfId="16726"/>
    <cellStyle name="汇总 2 30 3 11" xfId="16727"/>
    <cellStyle name="汇总 2 25 3 11" xfId="16728"/>
    <cellStyle name="注释 2 7 2 2 2" xfId="16729"/>
    <cellStyle name="汇总 2 30 3 12" xfId="16730"/>
    <cellStyle name="汇总 2 25 3 12" xfId="16731"/>
    <cellStyle name="注释 2 7 2 2 3" xfId="16732"/>
    <cellStyle name="汇总 2 30 3 13" xfId="16733"/>
    <cellStyle name="汇总 2 25 3 13" xfId="16734"/>
    <cellStyle name="注释 2 7 2 2 4" xfId="16735"/>
    <cellStyle name="汇总 2 30 3 14" xfId="16736"/>
    <cellStyle name="汇总 2 25 3 14" xfId="16737"/>
    <cellStyle name="注释 2 7 2 2 5" xfId="16738"/>
    <cellStyle name="汇总 2 30 3 20" xfId="16739"/>
    <cellStyle name="汇总 2 30 3 15" xfId="16740"/>
    <cellStyle name="汇总 2 25 3 20" xfId="16741"/>
    <cellStyle name="汇总 2 25 3 15" xfId="16742"/>
    <cellStyle name="注释 2 7 2 2 6" xfId="16743"/>
    <cellStyle name="汇总 2 30 3 21" xfId="16744"/>
    <cellStyle name="汇总 2 30 3 16" xfId="16745"/>
    <cellStyle name="汇总 2 25 3 21" xfId="16746"/>
    <cellStyle name="汇总 2 25 3 16" xfId="16747"/>
    <cellStyle name="注释 2 7 2 2 7" xfId="16748"/>
    <cellStyle name="汇总 2 30 3 22" xfId="16749"/>
    <cellStyle name="汇总 2 30 3 17" xfId="16750"/>
    <cellStyle name="汇总 2 25 3 22" xfId="16751"/>
    <cellStyle name="汇总 2 25 3 17" xfId="16752"/>
    <cellStyle name="注释 2 7 2 2 8" xfId="16753"/>
    <cellStyle name="汇总 2 30 3 23" xfId="16754"/>
    <cellStyle name="汇总 2 30 3 18" xfId="16755"/>
    <cellStyle name="汇总 2 25 3 23" xfId="16756"/>
    <cellStyle name="汇总 2 25 3 18" xfId="16757"/>
    <cellStyle name="注释 2 7 2 2 9" xfId="16758"/>
    <cellStyle name="汇总 2 30 3 24" xfId="16759"/>
    <cellStyle name="汇总 2 30 3 19" xfId="16760"/>
    <cellStyle name="汇总 2 25 3 24" xfId="16761"/>
    <cellStyle name="汇总 2 25 3 19" xfId="16762"/>
    <cellStyle name="汇总 2 30 3 2" xfId="16763"/>
    <cellStyle name="汇总 2 25 3 2" xfId="16764"/>
    <cellStyle name="汇总 2 30 3 30" xfId="16765"/>
    <cellStyle name="汇总 2 30 3 25" xfId="16766"/>
    <cellStyle name="汇总 2 25 3 30" xfId="16767"/>
    <cellStyle name="汇总 2 25 3 25" xfId="16768"/>
    <cellStyle name="汇总 2 30 3 31" xfId="16769"/>
    <cellStyle name="汇总 2 30 3 26" xfId="16770"/>
    <cellStyle name="汇总 2 25 3 31" xfId="16771"/>
    <cellStyle name="汇总 2 25 3 26" xfId="16772"/>
    <cellStyle name="汇总 2 30 3 32" xfId="16773"/>
    <cellStyle name="汇总 2 30 3 27" xfId="16774"/>
    <cellStyle name="汇总 2 25 3 32" xfId="16775"/>
    <cellStyle name="汇总 2 25 3 27" xfId="16776"/>
    <cellStyle name="汇总 2 30 3 33" xfId="16777"/>
    <cellStyle name="汇总 2 30 3 28" xfId="16778"/>
    <cellStyle name="汇总 2 25 3 33" xfId="16779"/>
    <cellStyle name="汇总 2 25 3 28" xfId="16780"/>
    <cellStyle name="汇总 2 30 3 34" xfId="16781"/>
    <cellStyle name="汇总 2 30 3 29" xfId="16782"/>
    <cellStyle name="汇总 2 25 3 34" xfId="16783"/>
    <cellStyle name="汇总 2 25 3 29" xfId="16784"/>
    <cellStyle name="汇总 2 30 3 3" xfId="16785"/>
    <cellStyle name="汇总 2 25 3 3" xfId="16786"/>
    <cellStyle name="汇总 2 30 3 4" xfId="16787"/>
    <cellStyle name="汇总 2 25 3 4" xfId="16788"/>
    <cellStyle name="汇总 2 30 3 5" xfId="16789"/>
    <cellStyle name="汇总 2 25 3 5" xfId="16790"/>
    <cellStyle name="汇总 2 30 3 6" xfId="16791"/>
    <cellStyle name="汇总 2 25 3 6" xfId="16792"/>
    <cellStyle name="汇总 2 30 3 7" xfId="16793"/>
    <cellStyle name="汇总 2 25 3 7" xfId="16794"/>
    <cellStyle name="汇总 2 30 3 8" xfId="16795"/>
    <cellStyle name="汇总 2 25 3 8" xfId="16796"/>
    <cellStyle name="汇总 2 30 3 9" xfId="16797"/>
    <cellStyle name="汇总 2 25 3 9" xfId="16798"/>
    <cellStyle name="汇总 2 30 4" xfId="16799"/>
    <cellStyle name="汇总 2 25 4" xfId="16800"/>
    <cellStyle name="汇总 2 30 4 10" xfId="16801"/>
    <cellStyle name="汇总 2 25 4 10" xfId="16802"/>
    <cellStyle name="输出 2 10 2 2 35" xfId="16803"/>
    <cellStyle name="汇总 2 30 4 11" xfId="16804"/>
    <cellStyle name="汇总 2 25 4 11" xfId="16805"/>
    <cellStyle name="汇总 2 30 4 12" xfId="16806"/>
    <cellStyle name="汇总 2 25 4 12" xfId="16807"/>
    <cellStyle name="汇总 2 30 4 13" xfId="16808"/>
    <cellStyle name="汇总 2 25 4 13" xfId="16809"/>
    <cellStyle name="汇总 2 30 4 14" xfId="16810"/>
    <cellStyle name="汇总 2 25 4 14" xfId="16811"/>
    <cellStyle name="汇总 2 30 4 20" xfId="16812"/>
    <cellStyle name="汇总 2 30 4 15" xfId="16813"/>
    <cellStyle name="汇总 2 25 4 20" xfId="16814"/>
    <cellStyle name="汇总 2 25 4 15" xfId="16815"/>
    <cellStyle name="汇总 2 30 4 21" xfId="16816"/>
    <cellStyle name="汇总 2 30 4 16" xfId="16817"/>
    <cellStyle name="汇总 2 25 4 21" xfId="16818"/>
    <cellStyle name="汇总 2 25 4 16" xfId="16819"/>
    <cellStyle name="汇总 2 30 4 22" xfId="16820"/>
    <cellStyle name="汇总 2 30 4 17" xfId="16821"/>
    <cellStyle name="汇总 2 25 4 22" xfId="16822"/>
    <cellStyle name="汇总 2 25 4 17" xfId="16823"/>
    <cellStyle name="汇总 2 30 4 23" xfId="16824"/>
    <cellStyle name="汇总 2 30 4 18" xfId="16825"/>
    <cellStyle name="汇总 2 25 4 23" xfId="16826"/>
    <cellStyle name="汇总 2 25 4 18" xfId="16827"/>
    <cellStyle name="汇总 2 30 4 24" xfId="16828"/>
    <cellStyle name="汇总 2 30 4 19" xfId="16829"/>
    <cellStyle name="汇总 2 25 4 24" xfId="16830"/>
    <cellStyle name="汇总 2 25 4 19" xfId="16831"/>
    <cellStyle name="汇总 2 30 4 2" xfId="16832"/>
    <cellStyle name="汇总 2 25 4 2" xfId="16833"/>
    <cellStyle name="输出 2 10 2 2 5" xfId="16834"/>
    <cellStyle name="汇总 2 30 4 30" xfId="16835"/>
    <cellStyle name="汇总 2 30 4 25" xfId="16836"/>
    <cellStyle name="汇总 2 25 4 30" xfId="16837"/>
    <cellStyle name="汇总 2 25 4 25" xfId="16838"/>
    <cellStyle name="汇总 2 30 4 31" xfId="16839"/>
    <cellStyle name="汇总 2 30 4 26" xfId="16840"/>
    <cellStyle name="汇总 2 25 4 31" xfId="16841"/>
    <cellStyle name="汇总 2 25 4 26" xfId="16842"/>
    <cellStyle name="汇总 2 30 4 32" xfId="16843"/>
    <cellStyle name="汇总 2 30 4 27" xfId="16844"/>
    <cellStyle name="汇总 2 25 4 32" xfId="16845"/>
    <cellStyle name="汇总 2 25 4 27" xfId="16846"/>
    <cellStyle name="汇总 2 30 4 33" xfId="16847"/>
    <cellStyle name="汇总 2 30 4 28" xfId="16848"/>
    <cellStyle name="汇总 2 25 4 33" xfId="16849"/>
    <cellStyle name="汇总 2 25 4 28" xfId="16850"/>
    <cellStyle name="汇总 2 30 4 34" xfId="16851"/>
    <cellStyle name="汇总 2 30 4 29" xfId="16852"/>
    <cellStyle name="汇总 2 25 4 34" xfId="16853"/>
    <cellStyle name="汇总 2 25 4 29" xfId="16854"/>
    <cellStyle name="汇总 2 30 4 3" xfId="16855"/>
    <cellStyle name="汇总 2 25 4 3" xfId="16856"/>
    <cellStyle name="输出 2 10 2 2 6" xfId="16857"/>
    <cellStyle name="汇总 2 30 4 40" xfId="16858"/>
    <cellStyle name="汇总 2 30 4 35" xfId="16859"/>
    <cellStyle name="汇总 2 25 4 40" xfId="16860"/>
    <cellStyle name="汇总 2 25 4 35" xfId="16861"/>
    <cellStyle name="汇总 2 30 4 41" xfId="16862"/>
    <cellStyle name="汇总 2 30 4 36" xfId="16863"/>
    <cellStyle name="汇总 2 25 4 41" xfId="16864"/>
    <cellStyle name="汇总 2 25 4 36" xfId="16865"/>
    <cellStyle name="汇总 2 30 4 42" xfId="16866"/>
    <cellStyle name="汇总 2 30 4 37" xfId="16867"/>
    <cellStyle name="汇总 2 25 4 42" xfId="16868"/>
    <cellStyle name="汇总 2 25 4 37" xfId="16869"/>
    <cellStyle name="汇总 2 30 4 43" xfId="16870"/>
    <cellStyle name="汇总 2 30 4 38" xfId="16871"/>
    <cellStyle name="汇总 2 25 4 43" xfId="16872"/>
    <cellStyle name="汇总 2 25 4 38" xfId="16873"/>
    <cellStyle name="汇总 2 30 4 4" xfId="16874"/>
    <cellStyle name="汇总 2 25 4 4" xfId="16875"/>
    <cellStyle name="输出 2 10 2 2 7" xfId="16876"/>
    <cellStyle name="汇总 2 30 4 5" xfId="16877"/>
    <cellStyle name="汇总 2 25 4 5" xfId="16878"/>
    <cellStyle name="输出 2 10 2 2 8" xfId="16879"/>
    <cellStyle name="汇总 2 30 4 6" xfId="16880"/>
    <cellStyle name="汇总 2 25 4 6" xfId="16881"/>
    <cellStyle name="输出 2 10 2 2 9" xfId="16882"/>
    <cellStyle name="汇总 2 30 4 7" xfId="16883"/>
    <cellStyle name="汇总 2 25 4 7" xfId="16884"/>
    <cellStyle name="汇总 2 30 4 8" xfId="16885"/>
    <cellStyle name="汇总 2 25 4 8" xfId="16886"/>
    <cellStyle name="汇总 2 30 4 9" xfId="16887"/>
    <cellStyle name="汇总 2 25 4 9" xfId="16888"/>
    <cellStyle name="汇总 2 30 5" xfId="16889"/>
    <cellStyle name="汇总 2 25 5" xfId="16890"/>
    <cellStyle name="汇总 2 30 6" xfId="16891"/>
    <cellStyle name="汇总 2 25 6" xfId="16892"/>
    <cellStyle name="汇总 2 30 7" xfId="16893"/>
    <cellStyle name="汇总 2 25 7" xfId="16894"/>
    <cellStyle name="汇总 2 30 8" xfId="16895"/>
    <cellStyle name="汇总 2 25 8" xfId="16896"/>
    <cellStyle name="汇总 2 30 9" xfId="16897"/>
    <cellStyle name="汇总 2 25 9" xfId="16898"/>
    <cellStyle name="汇总 2 31 10" xfId="16899"/>
    <cellStyle name="汇总 2 26 10" xfId="16900"/>
    <cellStyle name="汇总 2 31 11" xfId="16901"/>
    <cellStyle name="汇总 2 26 11" xfId="16902"/>
    <cellStyle name="计算 2 8 4 10" xfId="16903"/>
    <cellStyle name="汇总 2 31 12" xfId="16904"/>
    <cellStyle name="汇总 2 26 12" xfId="16905"/>
    <cellStyle name="计算 2 8 4 11" xfId="16906"/>
    <cellStyle name="汇总 2 31 13" xfId="16907"/>
    <cellStyle name="汇总 2 26 13" xfId="16908"/>
    <cellStyle name="计算 2 8 4 12" xfId="16909"/>
    <cellStyle name="汇总 2 31 14" xfId="16910"/>
    <cellStyle name="汇总 2 26 14" xfId="16911"/>
    <cellStyle name="计算 2 8 4 13" xfId="16912"/>
    <cellStyle name="汇总 2 31 20" xfId="16913"/>
    <cellStyle name="汇总 2 31 15" xfId="16914"/>
    <cellStyle name="汇总 2 26 20" xfId="16915"/>
    <cellStyle name="汇总 2 26 15" xfId="16916"/>
    <cellStyle name="计算 2 8 4 14" xfId="16917"/>
    <cellStyle name="汇总 2 31 21" xfId="16918"/>
    <cellStyle name="汇总 2 31 16" xfId="16919"/>
    <cellStyle name="汇总 2 26 21" xfId="16920"/>
    <cellStyle name="汇总 2 26 16" xfId="16921"/>
    <cellStyle name="计算 2 8 4 20" xfId="16922"/>
    <cellStyle name="计算 2 8 4 15" xfId="16923"/>
    <cellStyle name="汇总 2 31 22" xfId="16924"/>
    <cellStyle name="汇总 2 31 17" xfId="16925"/>
    <cellStyle name="汇总 2 26 22" xfId="16926"/>
    <cellStyle name="汇总 2 26 17" xfId="16927"/>
    <cellStyle name="计算 2 8 4 21" xfId="16928"/>
    <cellStyle name="计算 2 8 4 16" xfId="16929"/>
    <cellStyle name="汇总 2 31 23" xfId="16930"/>
    <cellStyle name="汇总 2 31 18" xfId="16931"/>
    <cellStyle name="汇总 2 26 23" xfId="16932"/>
    <cellStyle name="汇总 2 26 18" xfId="16933"/>
    <cellStyle name="计算 2 8 4 22" xfId="16934"/>
    <cellStyle name="计算 2 8 4 17" xfId="16935"/>
    <cellStyle name="汇总 2 31 24" xfId="16936"/>
    <cellStyle name="汇总 2 31 19" xfId="16937"/>
    <cellStyle name="汇总 2 26 24" xfId="16938"/>
    <cellStyle name="汇总 2 26 19" xfId="16939"/>
    <cellStyle name="汇总 2 31 2" xfId="16940"/>
    <cellStyle name="汇总 2 26 2" xfId="16941"/>
    <cellStyle name="汇总 2 26 2 10" xfId="16942"/>
    <cellStyle name="汇总 2 26 2 12" xfId="16943"/>
    <cellStyle name="汇总 2 26 2 13" xfId="16944"/>
    <cellStyle name="汇总 2 26 2 14" xfId="16945"/>
    <cellStyle name="汇总 2 26 2 20" xfId="16946"/>
    <cellStyle name="汇总 2 26 2 15" xfId="16947"/>
    <cellStyle name="汇总 2 26 2 21" xfId="16948"/>
    <cellStyle name="汇总 2 26 2 16" xfId="16949"/>
    <cellStyle name="汇总 2 26 2 22" xfId="16950"/>
    <cellStyle name="汇总 2 26 2 17" xfId="16951"/>
    <cellStyle name="汇总 2 26 2 23" xfId="16952"/>
    <cellStyle name="汇总 2 26 2 18" xfId="16953"/>
    <cellStyle name="汇总 2 26 2 24" xfId="16954"/>
    <cellStyle name="汇总 2 26 2 19" xfId="16955"/>
    <cellStyle name="汇总 2 26 2 2" xfId="16956"/>
    <cellStyle name="汇总 2 26 2 30" xfId="16957"/>
    <cellStyle name="汇总 2 26 2 25" xfId="16958"/>
    <cellStyle name="汇总 2 26 2 31" xfId="16959"/>
    <cellStyle name="汇总 2 26 2 26" xfId="16960"/>
    <cellStyle name="汇总 2 26 2 32" xfId="16961"/>
    <cellStyle name="汇总 2 26 2 27" xfId="16962"/>
    <cellStyle name="汇总 2 26 2 33" xfId="16963"/>
    <cellStyle name="汇总 2 26 2 28" xfId="16964"/>
    <cellStyle name="汇总 2 26 2 34" xfId="16965"/>
    <cellStyle name="汇总 2 26 2 29" xfId="16966"/>
    <cellStyle name="汇总 2 26 2 3" xfId="16967"/>
    <cellStyle name="汇总 2 26 2 35" xfId="16968"/>
    <cellStyle name="汇总 2 26 2 4" xfId="16969"/>
    <cellStyle name="汇总 2 26 2 5" xfId="16970"/>
    <cellStyle name="汇总 2 26 2 6" xfId="16971"/>
    <cellStyle name="汇总 2 26 2 7" xfId="16972"/>
    <cellStyle name="汇总 2 26 2 8" xfId="16973"/>
    <cellStyle name="汇总 2 26 2 9" xfId="16974"/>
    <cellStyle name="计算 2 8 4 23" xfId="16975"/>
    <cellStyle name="计算 2 8 4 18" xfId="16976"/>
    <cellStyle name="汇总 2 31 30" xfId="16977"/>
    <cellStyle name="汇总 2 31 25" xfId="16978"/>
    <cellStyle name="汇总 2 26 25" xfId="16979"/>
    <cellStyle name="计算 2 8 4 24" xfId="16980"/>
    <cellStyle name="计算 2 8 4 19" xfId="16981"/>
    <cellStyle name="汇总 2 31 31" xfId="16982"/>
    <cellStyle name="汇总 2 31 26" xfId="16983"/>
    <cellStyle name="汇总 2 26 26" xfId="16984"/>
    <cellStyle name="汇总 2 31 3" xfId="16985"/>
    <cellStyle name="汇总 2 26 3" xfId="16986"/>
    <cellStyle name="汇总 2 26 3 10" xfId="16987"/>
    <cellStyle name="汇总 2 26 3 11" xfId="16988"/>
    <cellStyle name="汇总 2 26 3 12" xfId="16989"/>
    <cellStyle name="汇总 2 26 3 13" xfId="16990"/>
    <cellStyle name="汇总 2 26 3 14" xfId="16991"/>
    <cellStyle name="汇总 2 26 3 35" xfId="16992"/>
    <cellStyle name="汇总 2 31 4" xfId="16993"/>
    <cellStyle name="汇总 2 26 4" xfId="16994"/>
    <cellStyle name="汇总 2 26 4 10" xfId="16995"/>
    <cellStyle name="汇总 2 26 4 11" xfId="16996"/>
    <cellStyle name="汇总 2 26 4 13" xfId="16997"/>
    <cellStyle name="汇总 2 26 4 14" xfId="16998"/>
    <cellStyle name="汇总 2 26 4 20" xfId="16999"/>
    <cellStyle name="汇总 2 26 4 15" xfId="17000"/>
    <cellStyle name="汇总 2 26 4 21" xfId="17001"/>
    <cellStyle name="汇总 2 26 4 16" xfId="17002"/>
    <cellStyle name="汇总 2 26 4 22" xfId="17003"/>
    <cellStyle name="汇总 2 26 4 17" xfId="17004"/>
    <cellStyle name="汇总 2 26 4 23" xfId="17005"/>
    <cellStyle name="汇总 2 26 4 18" xfId="17006"/>
    <cellStyle name="汇总 2 26 4 24" xfId="17007"/>
    <cellStyle name="汇总 2 26 4 19" xfId="17008"/>
    <cellStyle name="汇总 2 26 4 30" xfId="17009"/>
    <cellStyle name="汇总 2 26 4 25" xfId="17010"/>
    <cellStyle name="汇总 2 26 4 31" xfId="17011"/>
    <cellStyle name="汇总 2 26 4 26" xfId="17012"/>
    <cellStyle name="汇总 2 26 4 32" xfId="17013"/>
    <cellStyle name="汇总 2 26 4 27" xfId="17014"/>
    <cellStyle name="汇总 2 26 4 33" xfId="17015"/>
    <cellStyle name="汇总 2 26 4 28" xfId="17016"/>
    <cellStyle name="汇总 2 26 4 34" xfId="17017"/>
    <cellStyle name="汇总 2 26 4 29" xfId="17018"/>
    <cellStyle name="汇总 2 26 4 40" xfId="17019"/>
    <cellStyle name="汇总 2 26 4 35" xfId="17020"/>
    <cellStyle name="汇总 2 26 4 41" xfId="17021"/>
    <cellStyle name="汇总 2 26 4 36" xfId="17022"/>
    <cellStyle name="汇总 2 26 4 42" xfId="17023"/>
    <cellStyle name="汇总 2 26 4 37" xfId="17024"/>
    <cellStyle name="汇总 2 26 4 43" xfId="17025"/>
    <cellStyle name="汇总 2 26 4 38" xfId="17026"/>
    <cellStyle name="汇总 2 26 4 44" xfId="17027"/>
    <cellStyle name="汇总 2 26 4 39" xfId="17028"/>
    <cellStyle name="汇总 2 26 4 45" xfId="17029"/>
    <cellStyle name="汇总 2 26 4 47" xfId="17030"/>
    <cellStyle name="汇总 2 26 4 48" xfId="17031"/>
    <cellStyle name="汇总 2 26 4 49" xfId="17032"/>
    <cellStyle name="汇总 2 31 5" xfId="17033"/>
    <cellStyle name="汇总 2 26 5" xfId="17034"/>
    <cellStyle name="汇总 2 31 6" xfId="17035"/>
    <cellStyle name="汇总 2 26 6" xfId="17036"/>
    <cellStyle name="汇总 2 31 7" xfId="17037"/>
    <cellStyle name="汇总 2 26 7" xfId="17038"/>
    <cellStyle name="汇总 2 31 8" xfId="17039"/>
    <cellStyle name="汇总 2 26 8" xfId="17040"/>
    <cellStyle name="汇总 2 31 9" xfId="17041"/>
    <cellStyle name="汇总 2 26 9" xfId="17042"/>
    <cellStyle name="汇总 2 32 10" xfId="17043"/>
    <cellStyle name="汇总 2 27 10" xfId="17044"/>
    <cellStyle name="汇总 2 32 11" xfId="17045"/>
    <cellStyle name="汇总 2 27 11" xfId="17046"/>
    <cellStyle name="汇总 2 32 12" xfId="17047"/>
    <cellStyle name="汇总 2 27 12" xfId="17048"/>
    <cellStyle name="汇总 2 32 13" xfId="17049"/>
    <cellStyle name="汇总 2 27 13" xfId="17050"/>
    <cellStyle name="汇总 2 32 14" xfId="17051"/>
    <cellStyle name="汇总 2 27 14" xfId="17052"/>
    <cellStyle name="汇总 2 32 20" xfId="17053"/>
    <cellStyle name="汇总 2 32 15" xfId="17054"/>
    <cellStyle name="汇总 2 27 20" xfId="17055"/>
    <cellStyle name="汇总 2 27 15" xfId="17056"/>
    <cellStyle name="汇总 2 32 21" xfId="17057"/>
    <cellStyle name="汇总 2 32 16" xfId="17058"/>
    <cellStyle name="汇总 2 27 21" xfId="17059"/>
    <cellStyle name="汇总 2 27 16" xfId="17060"/>
    <cellStyle name="汇总 2 32 22" xfId="17061"/>
    <cellStyle name="汇总 2 32 17" xfId="17062"/>
    <cellStyle name="汇总 2 27 22" xfId="17063"/>
    <cellStyle name="汇总 2 27 17" xfId="17064"/>
    <cellStyle name="汇总 2 32 23" xfId="17065"/>
    <cellStyle name="汇总 2 32 18" xfId="17066"/>
    <cellStyle name="汇总 2 27 23" xfId="17067"/>
    <cellStyle name="汇总 2 27 18" xfId="17068"/>
    <cellStyle name="汇总 2 32 24" xfId="17069"/>
    <cellStyle name="汇总 2 32 19" xfId="17070"/>
    <cellStyle name="汇总 2 27 24" xfId="17071"/>
    <cellStyle name="汇总 2 27 19" xfId="17072"/>
    <cellStyle name="汇总 2 27 2 10" xfId="17073"/>
    <cellStyle name="汇总 2 27 2 11" xfId="17074"/>
    <cellStyle name="汇总 2 27 2 13" xfId="17075"/>
    <cellStyle name="汇总 2 27 2 14" xfId="17076"/>
    <cellStyle name="汇总 2 27 2 20" xfId="17077"/>
    <cellStyle name="汇总 2 27 2 15" xfId="17078"/>
    <cellStyle name="汇总 2 27 2 21" xfId="17079"/>
    <cellStyle name="汇总 2 27 2 16" xfId="17080"/>
    <cellStyle name="汇总 2 27 2 22" xfId="17081"/>
    <cellStyle name="汇总 2 27 2 17" xfId="17082"/>
    <cellStyle name="汇总 2 27 2 23" xfId="17083"/>
    <cellStyle name="汇总 2 27 2 18" xfId="17084"/>
    <cellStyle name="汇总 2 27 2 24" xfId="17085"/>
    <cellStyle name="汇总 2 27 2 19" xfId="17086"/>
    <cellStyle name="汇总 2 27 2 30" xfId="17087"/>
    <cellStyle name="汇总 2 27 2 25" xfId="17088"/>
    <cellStyle name="汇总 2 27 2 31" xfId="17089"/>
    <cellStyle name="汇总 2 27 2 26" xfId="17090"/>
    <cellStyle name="汇总 2 27 2 32" xfId="17091"/>
    <cellStyle name="汇总 2 27 2 27" xfId="17092"/>
    <cellStyle name="汇总 2 27 2 33" xfId="17093"/>
    <cellStyle name="汇总 2 27 2 28" xfId="17094"/>
    <cellStyle name="汇总 2 27 2 34" xfId="17095"/>
    <cellStyle name="汇总 2 27 2 29" xfId="17096"/>
    <cellStyle name="汇总 2 27 2 35" xfId="17097"/>
    <cellStyle name="汇总 8 4 41" xfId="17098"/>
    <cellStyle name="汇总 8 4 36" xfId="17099"/>
    <cellStyle name="汇总 2 27 2 4" xfId="17100"/>
    <cellStyle name="汇总 8 4 42" xfId="17101"/>
    <cellStyle name="汇总 8 4 37" xfId="17102"/>
    <cellStyle name="汇总 2 27 2 5" xfId="17103"/>
    <cellStyle name="汇总 8 4 43" xfId="17104"/>
    <cellStyle name="汇总 8 4 38" xfId="17105"/>
    <cellStyle name="汇总 2 27 2 6" xfId="17106"/>
    <cellStyle name="汇总 8 4 46" xfId="17107"/>
    <cellStyle name="汇总 2 27 2 9" xfId="17108"/>
    <cellStyle name="汇总 2 32 30" xfId="17109"/>
    <cellStyle name="汇总 2 32 25" xfId="17110"/>
    <cellStyle name="汇总 2 27 25" xfId="17111"/>
    <cellStyle name="汇总 2 32 31" xfId="17112"/>
    <cellStyle name="汇总 2 32 26" xfId="17113"/>
    <cellStyle name="汇总 2 27 26" xfId="17114"/>
    <cellStyle name="汇总 2 32 3" xfId="17115"/>
    <cellStyle name="汇总 2 27 3" xfId="17116"/>
    <cellStyle name="汇总 2 27 3 10" xfId="17117"/>
    <cellStyle name="汇总 2 27 3 11" xfId="17118"/>
    <cellStyle name="汇总 2 27 3 12" xfId="17119"/>
    <cellStyle name="汇总 2 27 3 13" xfId="17120"/>
    <cellStyle name="汇总 2 27 3 14" xfId="17121"/>
    <cellStyle name="汇总 2 27 3 20" xfId="17122"/>
    <cellStyle name="汇总 2 27 3 15" xfId="17123"/>
    <cellStyle name="汇总 2 27 3 21" xfId="17124"/>
    <cellStyle name="汇总 2 27 3 16" xfId="17125"/>
    <cellStyle name="汇总 2 27 3 22" xfId="17126"/>
    <cellStyle name="汇总 2 27 3 17" xfId="17127"/>
    <cellStyle name="汇总 2 27 3 23" xfId="17128"/>
    <cellStyle name="汇总 2 27 3 18" xfId="17129"/>
    <cellStyle name="汇总 2 27 3 24" xfId="17130"/>
    <cellStyle name="汇总 2 27 3 19" xfId="17131"/>
    <cellStyle name="汇总 2 27 3 2" xfId="17132"/>
    <cellStyle name="汇总 2 27 3 30" xfId="17133"/>
    <cellStyle name="汇总 2 27 3 25" xfId="17134"/>
    <cellStyle name="汇总 2 27 3 31" xfId="17135"/>
    <cellStyle name="汇总 2 27 3 26" xfId="17136"/>
    <cellStyle name="汇总 2 27 3 32" xfId="17137"/>
    <cellStyle name="汇总 2 27 3 27" xfId="17138"/>
    <cellStyle name="汇总 2 27 3 33" xfId="17139"/>
    <cellStyle name="汇总 2 27 3 28" xfId="17140"/>
    <cellStyle name="汇总 2 27 3 34" xfId="17141"/>
    <cellStyle name="汇总 2 27 3 29" xfId="17142"/>
    <cellStyle name="汇总 2 27 3 3" xfId="17143"/>
    <cellStyle name="汇总 2 27 3 35" xfId="17144"/>
    <cellStyle name="汇总 2 27 3 4" xfId="17145"/>
    <cellStyle name="汇总 2 27 3 5" xfId="17146"/>
    <cellStyle name="汇总 2 27 3 6" xfId="17147"/>
    <cellStyle name="汇总 2 32 4" xfId="17148"/>
    <cellStyle name="汇总 2 27 4" xfId="17149"/>
    <cellStyle name="汇总 2 27 4 10" xfId="17150"/>
    <cellStyle name="汇总 2 27 4 11" xfId="17151"/>
    <cellStyle name="汇总 2 27 4 12" xfId="17152"/>
    <cellStyle name="汇总 2 27 4 13" xfId="17153"/>
    <cellStyle name="汇总 2 27 4 20" xfId="17154"/>
    <cellStyle name="汇总 2 27 4 15" xfId="17155"/>
    <cellStyle name="汇总 2 27 4 21" xfId="17156"/>
    <cellStyle name="汇总 2 27 4 16" xfId="17157"/>
    <cellStyle name="汇总 2 27 4 22" xfId="17158"/>
    <cellStyle name="汇总 2 27 4 17" xfId="17159"/>
    <cellStyle name="汇总 2 27 4 23" xfId="17160"/>
    <cellStyle name="汇总 2 27 4 18" xfId="17161"/>
    <cellStyle name="汇总 2 27 4 24" xfId="17162"/>
    <cellStyle name="汇总 2 27 4 19" xfId="17163"/>
    <cellStyle name="汇总 2 27 4 2" xfId="17164"/>
    <cellStyle name="汇总 2 27 4 30" xfId="17165"/>
    <cellStyle name="汇总 2 27 4 25" xfId="17166"/>
    <cellStyle name="汇总 2 27 4 31" xfId="17167"/>
    <cellStyle name="汇总 2 27 4 26" xfId="17168"/>
    <cellStyle name="汇总 2 27 4 32" xfId="17169"/>
    <cellStyle name="汇总 2 27 4 27" xfId="17170"/>
    <cellStyle name="汇总 2 27 4 3" xfId="17171"/>
    <cellStyle name="汇总 2 27 4 4" xfId="17172"/>
    <cellStyle name="汇总 2 27 4 47" xfId="17173"/>
    <cellStyle name="汇总 2 27 4 48" xfId="17174"/>
    <cellStyle name="汇总 2 27 4 49" xfId="17175"/>
    <cellStyle name="汇总 2 27 4 5" xfId="17176"/>
    <cellStyle name="汇总 2 27 4 6" xfId="17177"/>
    <cellStyle name="汇总 2 27 4 8" xfId="17178"/>
    <cellStyle name="汇总 2 27 4 9" xfId="17179"/>
    <cellStyle name="汇总 2 32 5" xfId="17180"/>
    <cellStyle name="汇总 2 27 5" xfId="17181"/>
    <cellStyle name="汇总 2 32 6" xfId="17182"/>
    <cellStyle name="汇总 2 27 6" xfId="17183"/>
    <cellStyle name="汇总 2 32 7" xfId="17184"/>
    <cellStyle name="汇总 2 27 7" xfId="17185"/>
    <cellStyle name="汇总 2 32 8" xfId="17186"/>
    <cellStyle name="汇总 2 27 8" xfId="17187"/>
    <cellStyle name="汇总 2 32 9" xfId="17188"/>
    <cellStyle name="汇总 2 27 9" xfId="17189"/>
    <cellStyle name="输出 2 3 2 2 10" xfId="17190"/>
    <cellStyle name="汇总 2 33 10" xfId="17191"/>
    <cellStyle name="汇总 2 28 10" xfId="17192"/>
    <cellStyle name="输出 2 3 2 2 11" xfId="17193"/>
    <cellStyle name="汇总 2 33 11" xfId="17194"/>
    <cellStyle name="汇总 2 28 11" xfId="17195"/>
    <cellStyle name="输出 2 3 2 2 12" xfId="17196"/>
    <cellStyle name="汇总 2 33 12" xfId="17197"/>
    <cellStyle name="汇总 2 28 12" xfId="17198"/>
    <cellStyle name="输出 2 3 2 2 13" xfId="17199"/>
    <cellStyle name="汇总 2 33 13" xfId="17200"/>
    <cellStyle name="汇总 2 28 13" xfId="17201"/>
    <cellStyle name="输出 2 3 2 2 14" xfId="17202"/>
    <cellStyle name="汇总 2 33 14" xfId="17203"/>
    <cellStyle name="汇总 2 28 14" xfId="17204"/>
    <cellStyle name="输出 2 3 2 2 20" xfId="17205"/>
    <cellStyle name="输出 2 3 2 2 15" xfId="17206"/>
    <cellStyle name="汇总 2 33 20" xfId="17207"/>
    <cellStyle name="汇总 2 33 15" xfId="17208"/>
    <cellStyle name="汇总 2 28 20" xfId="17209"/>
    <cellStyle name="汇总 2 28 15" xfId="17210"/>
    <cellStyle name="输出 2 3 2 2 21" xfId="17211"/>
    <cellStyle name="输出 2 3 2 2 16" xfId="17212"/>
    <cellStyle name="汇总 2 33 21" xfId="17213"/>
    <cellStyle name="汇总 2 33 16" xfId="17214"/>
    <cellStyle name="汇总 2 28 21" xfId="17215"/>
    <cellStyle name="汇总 2 28 16" xfId="17216"/>
    <cellStyle name="输出 2 3 2 2 22" xfId="17217"/>
    <cellStyle name="输出 2 3 2 2 17" xfId="17218"/>
    <cellStyle name="汇总 2 33 22" xfId="17219"/>
    <cellStyle name="汇总 2 33 17" xfId="17220"/>
    <cellStyle name="汇总 2 28 22" xfId="17221"/>
    <cellStyle name="汇总 2 28 17" xfId="17222"/>
    <cellStyle name="输出 2 3 2 2 23" xfId="17223"/>
    <cellStyle name="输出 2 3 2 2 18" xfId="17224"/>
    <cellStyle name="汇总 2 33 23" xfId="17225"/>
    <cellStyle name="汇总 2 33 18" xfId="17226"/>
    <cellStyle name="汇总 2 28 23" xfId="17227"/>
    <cellStyle name="汇总 2 28 18" xfId="17228"/>
    <cellStyle name="输出 2 3 2 2 24" xfId="17229"/>
    <cellStyle name="输出 2 3 2 2 19" xfId="17230"/>
    <cellStyle name="计算 6 4 2" xfId="17231"/>
    <cellStyle name="汇总 2 33 24" xfId="17232"/>
    <cellStyle name="汇总 2 33 19" xfId="17233"/>
    <cellStyle name="汇总 2 28 24" xfId="17234"/>
    <cellStyle name="汇总 2 28 19" xfId="17235"/>
    <cellStyle name="汇总 2 28 2 10" xfId="17236"/>
    <cellStyle name="汇总 2 28 2 11" xfId="17237"/>
    <cellStyle name="汇总 2 28 2 12" xfId="17238"/>
    <cellStyle name="汇总 2 28 2 13" xfId="17239"/>
    <cellStyle name="汇总 2 28 2 14" xfId="17240"/>
    <cellStyle name="汇总 2 28 2 20" xfId="17241"/>
    <cellStyle name="汇总 2 28 2 15" xfId="17242"/>
    <cellStyle name="汇总 2 28 2 21" xfId="17243"/>
    <cellStyle name="汇总 2 28 2 16" xfId="17244"/>
    <cellStyle name="汇总 2 28 2 22" xfId="17245"/>
    <cellStyle name="汇总 2 28 2 17" xfId="17246"/>
    <cellStyle name="汇总 2 28 2 23" xfId="17247"/>
    <cellStyle name="汇总 2 28 2 18" xfId="17248"/>
    <cellStyle name="汇总 2 28 2 24" xfId="17249"/>
    <cellStyle name="汇总 2 28 2 19" xfId="17250"/>
    <cellStyle name="汇总 2 28 2 30" xfId="17251"/>
    <cellStyle name="汇总 2 28 2 25" xfId="17252"/>
    <cellStyle name="汇总 2 28 2 31" xfId="17253"/>
    <cellStyle name="汇总 2 28 2 26" xfId="17254"/>
    <cellStyle name="汇总 2 28 2 3" xfId="17255"/>
    <cellStyle name="汇总 2 28 2 4" xfId="17256"/>
    <cellStyle name="汇总 2 28 2 5" xfId="17257"/>
    <cellStyle name="汇总 2 28 2 6" xfId="17258"/>
    <cellStyle name="汇总 2 28 2 8" xfId="17259"/>
    <cellStyle name="汇总 2 28 2 9" xfId="17260"/>
    <cellStyle name="输出 2 3 2 2 30" xfId="17261"/>
    <cellStyle name="输出 2 3 2 2 25" xfId="17262"/>
    <cellStyle name="计算 6 4 3" xfId="17263"/>
    <cellStyle name="汇总 2 33 30" xfId="17264"/>
    <cellStyle name="汇总 2 33 25" xfId="17265"/>
    <cellStyle name="汇总 2 28 25" xfId="17266"/>
    <cellStyle name="输出 2 3 2 2 31" xfId="17267"/>
    <cellStyle name="输出 2 3 2 2 26" xfId="17268"/>
    <cellStyle name="计算 6 4 4" xfId="17269"/>
    <cellStyle name="汇总 2 33 31" xfId="17270"/>
    <cellStyle name="汇总 2 33 26" xfId="17271"/>
    <cellStyle name="汇总 2 28 26" xfId="17272"/>
    <cellStyle name="计算 4 6" xfId="17273"/>
    <cellStyle name="汇总 2 28 3 10" xfId="17274"/>
    <cellStyle name="计算 4 7" xfId="17275"/>
    <cellStyle name="汇总 2 28 3 11" xfId="17276"/>
    <cellStyle name="计算 4 8" xfId="17277"/>
    <cellStyle name="汇总 2 28 3 12" xfId="17278"/>
    <cellStyle name="计算 4 9" xfId="17279"/>
    <cellStyle name="汇总 2 28 3 13" xfId="17280"/>
    <cellStyle name="汇总 2 28 3 14" xfId="17281"/>
    <cellStyle name="汇总 2 28 3 20" xfId="17282"/>
    <cellStyle name="汇总 2 28 3 15" xfId="17283"/>
    <cellStyle name="汇总 2 28 3 21" xfId="17284"/>
    <cellStyle name="汇总 2 28 3 16" xfId="17285"/>
    <cellStyle name="汇总 2 28 3 22" xfId="17286"/>
    <cellStyle name="汇总 2 28 3 17" xfId="17287"/>
    <cellStyle name="汇总 2 28 3 23" xfId="17288"/>
    <cellStyle name="汇总 2 28 3 18" xfId="17289"/>
    <cellStyle name="汇总 2 28 3 24" xfId="17290"/>
    <cellStyle name="汇总 2 28 3 19" xfId="17291"/>
    <cellStyle name="汇总 2 28 3 30" xfId="17292"/>
    <cellStyle name="汇总 2 28 3 25" xfId="17293"/>
    <cellStyle name="汇总 2 28 3 31" xfId="17294"/>
    <cellStyle name="汇总 2 28 3 26" xfId="17295"/>
    <cellStyle name="汇总 2 28 3 32" xfId="17296"/>
    <cellStyle name="汇总 2 28 3 27" xfId="17297"/>
    <cellStyle name="汇总 2 28 3 33" xfId="17298"/>
    <cellStyle name="汇总 2 28 3 28" xfId="17299"/>
    <cellStyle name="汇总 2 28 3 34" xfId="17300"/>
    <cellStyle name="汇总 2 28 3 29" xfId="17301"/>
    <cellStyle name="汇总 2 28 3 3" xfId="17302"/>
    <cellStyle name="汇总 2 28 3 35" xfId="17303"/>
    <cellStyle name="汇总 2 28 3 4" xfId="17304"/>
    <cellStyle name="汇总 2 28 3 5" xfId="17305"/>
    <cellStyle name="汇总 2 28 3 6" xfId="17306"/>
    <cellStyle name="汇总 2 28 3 8" xfId="17307"/>
    <cellStyle name="汇总 2 28 3 9" xfId="17308"/>
    <cellStyle name="计算 9 6" xfId="17309"/>
    <cellStyle name="汇总 2 28 4 10" xfId="17310"/>
    <cellStyle name="计算 9 7" xfId="17311"/>
    <cellStyle name="汇总 2 28 4 11" xfId="17312"/>
    <cellStyle name="计算 9 8" xfId="17313"/>
    <cellStyle name="汇总 2 28 4 12" xfId="17314"/>
    <cellStyle name="计算 2 6 2" xfId="17315"/>
    <cellStyle name="计算 9 9" xfId="17316"/>
    <cellStyle name="汇总 2 28 4 13" xfId="17317"/>
    <cellStyle name="汇总 2 28 4 14" xfId="17318"/>
    <cellStyle name="计算 2 6 3" xfId="17319"/>
    <cellStyle name="汇总 2 28 4 20" xfId="17320"/>
    <cellStyle name="汇总 2 28 4 15" xfId="17321"/>
    <cellStyle name="计算 2 6 4" xfId="17322"/>
    <cellStyle name="汇总 2 28 4 21" xfId="17323"/>
    <cellStyle name="汇总 2 28 4 16" xfId="17324"/>
    <cellStyle name="计算 2 6 5" xfId="17325"/>
    <cellStyle name="汇总 2 28 4 22" xfId="17326"/>
    <cellStyle name="汇总 2 28 4 17" xfId="17327"/>
    <cellStyle name="计算 2 6 6" xfId="17328"/>
    <cellStyle name="汇总 2 28 4 23" xfId="17329"/>
    <cellStyle name="汇总 2 28 4 18" xfId="17330"/>
    <cellStyle name="计算 2 6 7" xfId="17331"/>
    <cellStyle name="汇总 2 28 4 24" xfId="17332"/>
    <cellStyle name="汇总 2 28 4 19" xfId="17333"/>
    <cellStyle name="计算 2 6 8" xfId="17334"/>
    <cellStyle name="汇总 2 28 4 30" xfId="17335"/>
    <cellStyle name="汇总 2 28 4 25" xfId="17336"/>
    <cellStyle name="计算 2 6 9" xfId="17337"/>
    <cellStyle name="汇总 2 28 4 31" xfId="17338"/>
    <cellStyle name="汇总 2 28 4 26" xfId="17339"/>
    <cellStyle name="汇总 2 28 4 32" xfId="17340"/>
    <cellStyle name="汇总 2 28 4 27" xfId="17341"/>
    <cellStyle name="汇总 2 28 4 33" xfId="17342"/>
    <cellStyle name="汇总 2 28 4 28" xfId="17343"/>
    <cellStyle name="汇总 2 28 4 34" xfId="17344"/>
    <cellStyle name="汇总 2 28 4 29" xfId="17345"/>
    <cellStyle name="汇总 2 28 4 3" xfId="17346"/>
    <cellStyle name="汇总 2 28 4 40" xfId="17347"/>
    <cellStyle name="汇总 2 28 4 35" xfId="17348"/>
    <cellStyle name="汇总 2 28 4 41" xfId="17349"/>
    <cellStyle name="汇总 2 28 4 36" xfId="17350"/>
    <cellStyle name="汇总 2 28 4 42" xfId="17351"/>
    <cellStyle name="汇总 2 28 4 37" xfId="17352"/>
    <cellStyle name="汇总 2 28 4 43" xfId="17353"/>
    <cellStyle name="汇总 2 28 4 38" xfId="17354"/>
    <cellStyle name="汇总 2 28 4 44" xfId="17355"/>
    <cellStyle name="汇总 2 28 4 39" xfId="17356"/>
    <cellStyle name="汇总 2 28 4 4" xfId="17357"/>
    <cellStyle name="汇总 2 28 4 45" xfId="17358"/>
    <cellStyle name="汇总 2 28 4 46" xfId="17359"/>
    <cellStyle name="汇总 2 28 4 47" xfId="17360"/>
    <cellStyle name="汇总 2 28 4 48" xfId="17361"/>
    <cellStyle name="汇总 2 28 4 49" xfId="17362"/>
    <cellStyle name="汇总 2 28 4 5" xfId="17363"/>
    <cellStyle name="汇总 2 28 4 6" xfId="17364"/>
    <cellStyle name="汇总 2 28 4 7" xfId="17365"/>
    <cellStyle name="汇总 2 28 4 8" xfId="17366"/>
    <cellStyle name="汇总 2 28 4 9" xfId="17367"/>
    <cellStyle name="汇总 2 29 10" xfId="17368"/>
    <cellStyle name="汇总 2 29 11" xfId="17369"/>
    <cellStyle name="汇总 2 29 12" xfId="17370"/>
    <cellStyle name="汇总 2 29 13" xfId="17371"/>
    <cellStyle name="汇总 2 29 14" xfId="17372"/>
    <cellStyle name="汇总 2 29 20" xfId="17373"/>
    <cellStyle name="汇总 2 29 15" xfId="17374"/>
    <cellStyle name="汇总 2 29 21" xfId="17375"/>
    <cellStyle name="汇总 2 29 16" xfId="17376"/>
    <cellStyle name="汇总 2 29 22" xfId="17377"/>
    <cellStyle name="汇总 2 29 17" xfId="17378"/>
    <cellStyle name="汇总 2 29 23" xfId="17379"/>
    <cellStyle name="汇总 2 29 18" xfId="17380"/>
    <cellStyle name="汇总 2 29 24" xfId="17381"/>
    <cellStyle name="汇总 2 29 19" xfId="17382"/>
    <cellStyle name="计算 2 3 2 2" xfId="17383"/>
    <cellStyle name="汇总 2 29 2 10" xfId="17384"/>
    <cellStyle name="汇总 2 29 2 11" xfId="17385"/>
    <cellStyle name="汇总 2 29 2 12" xfId="17386"/>
    <cellStyle name="汇总 2 29 2 13" xfId="17387"/>
    <cellStyle name="汇总 2 29 2 14" xfId="17388"/>
    <cellStyle name="汇总 2 29 2 20" xfId="17389"/>
    <cellStyle name="汇总 2 29 2 15" xfId="17390"/>
    <cellStyle name="汇总 2 29 2 21" xfId="17391"/>
    <cellStyle name="汇总 2 29 2 16" xfId="17392"/>
    <cellStyle name="汇总 2 29 2 22" xfId="17393"/>
    <cellStyle name="汇总 2 29 2 17" xfId="17394"/>
    <cellStyle name="汇总 2 29 2 23" xfId="17395"/>
    <cellStyle name="汇总 2 29 2 18" xfId="17396"/>
    <cellStyle name="汇总 2 29 2 24" xfId="17397"/>
    <cellStyle name="汇总 2 29 2 19" xfId="17398"/>
    <cellStyle name="汇总 2 29 2 2" xfId="17399"/>
    <cellStyle name="汇总 2 29 2 30" xfId="17400"/>
    <cellStyle name="汇总 2 29 2 25" xfId="17401"/>
    <cellStyle name="汇总 2 29 2 31" xfId="17402"/>
    <cellStyle name="汇总 2 29 2 26" xfId="17403"/>
    <cellStyle name="汇总 2 29 2 32" xfId="17404"/>
    <cellStyle name="汇总 2 29 2 27" xfId="17405"/>
    <cellStyle name="汇总 2 29 2 33" xfId="17406"/>
    <cellStyle name="汇总 2 29 2 28" xfId="17407"/>
    <cellStyle name="汇总 2 29 2 34" xfId="17408"/>
    <cellStyle name="汇总 2 29 2 29" xfId="17409"/>
    <cellStyle name="汇总 2 29 2 3" xfId="17410"/>
    <cellStyle name="汇总 2 29 2 35" xfId="17411"/>
    <cellStyle name="汇总 2 29 2 4" xfId="17412"/>
    <cellStyle name="汇总 2 29 2 5" xfId="17413"/>
    <cellStyle name="汇总 2 29 2 6" xfId="17414"/>
    <cellStyle name="汇总 2 29 2 7" xfId="17415"/>
    <cellStyle name="汇总 2 29 2 8" xfId="17416"/>
    <cellStyle name="汇总 2 29 2 9" xfId="17417"/>
    <cellStyle name="汇总 2 29 25" xfId="17418"/>
    <cellStyle name="计算 2 3 2 3" xfId="17419"/>
    <cellStyle name="汇总 2 29 26" xfId="17420"/>
    <cellStyle name="计算 2 3 2 4" xfId="17421"/>
    <cellStyle name="汇总 2 29 3 10" xfId="17422"/>
    <cellStyle name="千位分隔 3 2 3 5" xfId="17423"/>
    <cellStyle name="汇总 2 29 3 11" xfId="17424"/>
    <cellStyle name="汇总 2 29 3 12" xfId="17425"/>
    <cellStyle name="汇总 2 29 3 13" xfId="17426"/>
    <cellStyle name="汇总 2 29 3 14" xfId="17427"/>
    <cellStyle name="汇总 2 29 3 20" xfId="17428"/>
    <cellStyle name="汇总 2 29 3 15" xfId="17429"/>
    <cellStyle name="汇总 2 29 3 21" xfId="17430"/>
    <cellStyle name="汇总 2 29 3 16" xfId="17431"/>
    <cellStyle name="汇总 2 29 3 22" xfId="17432"/>
    <cellStyle name="汇总 2 29 3 17" xfId="17433"/>
    <cellStyle name="汇总 2 29 3 23" xfId="17434"/>
    <cellStyle name="汇总 2 29 3 18" xfId="17435"/>
    <cellStyle name="汇总 2 29 3 24" xfId="17436"/>
    <cellStyle name="汇总 2 29 3 19" xfId="17437"/>
    <cellStyle name="汇总 2 29 3 2" xfId="17438"/>
    <cellStyle name="汇总 2 29 3 30" xfId="17439"/>
    <cellStyle name="汇总 2 29 3 25" xfId="17440"/>
    <cellStyle name="汇总 2 29 3 31" xfId="17441"/>
    <cellStyle name="汇总 2 29 3 26" xfId="17442"/>
    <cellStyle name="汇总 2 29 3 32" xfId="17443"/>
    <cellStyle name="汇总 2 29 3 27" xfId="17444"/>
    <cellStyle name="汇总 2 29 3 33" xfId="17445"/>
    <cellStyle name="汇总 2 29 3 28" xfId="17446"/>
    <cellStyle name="汇总 2 29 3 34" xfId="17447"/>
    <cellStyle name="汇总 2 29 3 29" xfId="17448"/>
    <cellStyle name="汇总 2 29 3 3" xfId="17449"/>
    <cellStyle name="汇总 2 29 3 35" xfId="17450"/>
    <cellStyle name="汇总 2 29 3 4" xfId="17451"/>
    <cellStyle name="汇总 2 29 3 5" xfId="17452"/>
    <cellStyle name="汇总 2 29 3 6" xfId="17453"/>
    <cellStyle name="汇总 2 29 3 7" xfId="17454"/>
    <cellStyle name="汇总 2 29 3 8" xfId="17455"/>
    <cellStyle name="汇总 2 29 3 9" xfId="17456"/>
    <cellStyle name="汇总 2 29 4 10" xfId="17457"/>
    <cellStyle name="汇总 2 29 4 2" xfId="17458"/>
    <cellStyle name="千位分隔 2 9" xfId="17459"/>
    <cellStyle name="汇总 2 29 4 3" xfId="17460"/>
    <cellStyle name="汇总 2 29 4 41" xfId="17461"/>
    <cellStyle name="汇总 2 29 4 36" xfId="17462"/>
    <cellStyle name="汇总 2 29 4 42" xfId="17463"/>
    <cellStyle name="汇总 2 29 4 37" xfId="17464"/>
    <cellStyle name="汇总 2 29 4 43" xfId="17465"/>
    <cellStyle name="汇总 2 29 4 38" xfId="17466"/>
    <cellStyle name="汇总 2 29 4 4" xfId="17467"/>
    <cellStyle name="汇总 2 29 4 46" xfId="17468"/>
    <cellStyle name="汇总 2 29 4 47" xfId="17469"/>
    <cellStyle name="汇总 2 29 4 48" xfId="17470"/>
    <cellStyle name="汇总 2 29 4 49" xfId="17471"/>
    <cellStyle name="汇总 2 29 4 5" xfId="17472"/>
    <cellStyle name="计算 2 12 3 10" xfId="17473"/>
    <cellStyle name="汇总 2 29 4 6" xfId="17474"/>
    <cellStyle name="计算 2 12 3 12" xfId="17475"/>
    <cellStyle name="汇总 2 29 4 8" xfId="17476"/>
    <cellStyle name="输出 2 2 11" xfId="17477"/>
    <cellStyle name="计算 2 12 3 13" xfId="17478"/>
    <cellStyle name="汇总 2 29 4 9" xfId="17479"/>
    <cellStyle name="输出 2 2 12" xfId="17480"/>
    <cellStyle name="汇总 2 3" xfId="17481"/>
    <cellStyle name="汇总 2 3 10" xfId="17482"/>
    <cellStyle name="汇总 2 3 11" xfId="17483"/>
    <cellStyle name="汇总 2 3 12" xfId="17484"/>
    <cellStyle name="汇总 2 3 13" xfId="17485"/>
    <cellStyle name="汇总 2 3 14" xfId="17486"/>
    <cellStyle name="汇总 2 3 2" xfId="17487"/>
    <cellStyle name="汇总 5 4 47" xfId="17488"/>
    <cellStyle name="汇总 2 3 2 10" xfId="17489"/>
    <cellStyle name="汇总 5 4 48" xfId="17490"/>
    <cellStyle name="汇总 2 3 2 11" xfId="17491"/>
    <cellStyle name="汇总 5 4 49" xfId="17492"/>
    <cellStyle name="汇总 2 3 2 12" xfId="17493"/>
    <cellStyle name="汇总 2 3 2 13" xfId="17494"/>
    <cellStyle name="汇总 2 3 2 14" xfId="17495"/>
    <cellStyle name="汇总 2 3 2 20" xfId="17496"/>
    <cellStyle name="汇总 2 3 2 15" xfId="17497"/>
    <cellStyle name="汇总 2 3 2 21" xfId="17498"/>
    <cellStyle name="汇总 2 3 2 16" xfId="17499"/>
    <cellStyle name="汇总 2 4 2" xfId="17500"/>
    <cellStyle name="汇总 2 3 2 23" xfId="17501"/>
    <cellStyle name="汇总 2 3 2 18" xfId="17502"/>
    <cellStyle name="汇总 2 4 3" xfId="17503"/>
    <cellStyle name="汇总 2 3 2 24" xfId="17504"/>
    <cellStyle name="汇总 2 3 2 19" xfId="17505"/>
    <cellStyle name="汇总 2 3 2 2" xfId="17506"/>
    <cellStyle name="汇总 2 4 4" xfId="17507"/>
    <cellStyle name="汇总 2 3 2 30" xfId="17508"/>
    <cellStyle name="汇总 2 3 2 25" xfId="17509"/>
    <cellStyle name="千位分隔[0] 2" xfId="17510"/>
    <cellStyle name="汇总 2 4 5" xfId="17511"/>
    <cellStyle name="汇总 2 3 2 31" xfId="17512"/>
    <cellStyle name="汇总 2 3 2 26" xfId="17513"/>
    <cellStyle name="千位分隔[0] 3" xfId="17514"/>
    <cellStyle name="汇总 2 4 6" xfId="17515"/>
    <cellStyle name="汇总 2 3 2 32" xfId="17516"/>
    <cellStyle name="汇总 2 3 2 27" xfId="17517"/>
    <cellStyle name="千位分隔[0] 4" xfId="17518"/>
    <cellStyle name="汇总 2 4 7" xfId="17519"/>
    <cellStyle name="汇总 2 3 2 33" xfId="17520"/>
    <cellStyle name="汇总 2 3 2 28" xfId="17521"/>
    <cellStyle name="千位分隔[0] 5" xfId="17522"/>
    <cellStyle name="汇总 2 4 8" xfId="17523"/>
    <cellStyle name="汇总 2 3 2 34" xfId="17524"/>
    <cellStyle name="汇总 2 3 2 29" xfId="17525"/>
    <cellStyle name="汇总 2 3 2 3" xfId="17526"/>
    <cellStyle name="汇总 2 4 9" xfId="17527"/>
    <cellStyle name="汇总 2 3 2 35" xfId="17528"/>
    <cellStyle name="汇总 2 3 2 4" xfId="17529"/>
    <cellStyle name="汇总 2 3 2 5" xfId="17530"/>
    <cellStyle name="汇总 2 3 2 6" xfId="17531"/>
    <cellStyle name="汇总 2 3 2 7" xfId="17532"/>
    <cellStyle name="汇总 2 3 2 8" xfId="17533"/>
    <cellStyle name="计算 12 2 10" xfId="17534"/>
    <cellStyle name="汇总 2 3 2 9" xfId="17535"/>
    <cellStyle name="汇总 2 3 3" xfId="17536"/>
    <cellStyle name="汇总 2 3 3 10" xfId="17537"/>
    <cellStyle name="汇总 2 3 3 11" xfId="17538"/>
    <cellStyle name="汇总 2 3 3 12" xfId="17539"/>
    <cellStyle name="汇总 2 3 3 13" xfId="17540"/>
    <cellStyle name="汇总 2 3 3 14" xfId="17541"/>
    <cellStyle name="汇总 2 3 3 20" xfId="17542"/>
    <cellStyle name="汇总 2 3 3 15" xfId="17543"/>
    <cellStyle name="汇总 2 3 3 21" xfId="17544"/>
    <cellStyle name="汇总 2 3 3 16" xfId="17545"/>
    <cellStyle name="汇总 2 3 3 22" xfId="17546"/>
    <cellStyle name="汇总 2 3 3 17" xfId="17547"/>
    <cellStyle name="汇总 2 9 2" xfId="17548"/>
    <cellStyle name="汇总 2 3 3 23" xfId="17549"/>
    <cellStyle name="汇总 2 3 3 18" xfId="17550"/>
    <cellStyle name="汇总 2 9 3" xfId="17551"/>
    <cellStyle name="汇总 2 3 3 24" xfId="17552"/>
    <cellStyle name="汇总 2 3 3 19" xfId="17553"/>
    <cellStyle name="计算 12 2 43" xfId="17554"/>
    <cellStyle name="计算 12 2 38" xfId="17555"/>
    <cellStyle name="汇总 2 3 3 2" xfId="17556"/>
    <cellStyle name="汇总 2 9 4" xfId="17557"/>
    <cellStyle name="汇总 2 3 3 30" xfId="17558"/>
    <cellStyle name="汇总 2 3 3 25" xfId="17559"/>
    <cellStyle name="汇总 2 9 5" xfId="17560"/>
    <cellStyle name="汇总 2 3 3 31" xfId="17561"/>
    <cellStyle name="汇总 2 3 3 26" xfId="17562"/>
    <cellStyle name="汇总 2 9 6" xfId="17563"/>
    <cellStyle name="汇总 2 3 3 32" xfId="17564"/>
    <cellStyle name="汇总 2 3 3 27" xfId="17565"/>
    <cellStyle name="汇总 2 9 7" xfId="17566"/>
    <cellStyle name="汇总 2 3 3 33" xfId="17567"/>
    <cellStyle name="汇总 2 3 3 28" xfId="17568"/>
    <cellStyle name="汇总 2 9 8" xfId="17569"/>
    <cellStyle name="汇总 2 3 3 34" xfId="17570"/>
    <cellStyle name="汇总 2 3 3 29" xfId="17571"/>
    <cellStyle name="汇总 2 9 9" xfId="17572"/>
    <cellStyle name="汇总 2 3 3 35" xfId="17573"/>
    <cellStyle name="计算 12 2 45" xfId="17574"/>
    <cellStyle name="汇总 2 3 3 4" xfId="17575"/>
    <cellStyle name="计算 12 2 46" xfId="17576"/>
    <cellStyle name="汇总 2 3 3 5" xfId="17577"/>
    <cellStyle name="计算 12 2 47" xfId="17578"/>
    <cellStyle name="汇总 2 3 3 6" xfId="17579"/>
    <cellStyle name="计算 12 2 48" xfId="17580"/>
    <cellStyle name="汇总 2 3 3 7" xfId="17581"/>
    <cellStyle name="计算 12 2 49" xfId="17582"/>
    <cellStyle name="汇总 2 3 3 8" xfId="17583"/>
    <cellStyle name="汇总 2 3 3 9" xfId="17584"/>
    <cellStyle name="汇总 2 3 4" xfId="17585"/>
    <cellStyle name="汇总 2 3 4 11" xfId="17586"/>
    <cellStyle name="输出 22 2 2 13" xfId="17587"/>
    <cellStyle name="输出 17 2 2 13" xfId="17588"/>
    <cellStyle name="汇总 2 3 4 12" xfId="17589"/>
    <cellStyle name="输出 22 2 2 14" xfId="17590"/>
    <cellStyle name="输出 17 2 2 14" xfId="17591"/>
    <cellStyle name="输出 2 10 2 10" xfId="17592"/>
    <cellStyle name="汇总 2 3 4 13" xfId="17593"/>
    <cellStyle name="输出 22 2 2 20" xfId="17594"/>
    <cellStyle name="输出 22 2 2 15" xfId="17595"/>
    <cellStyle name="输出 17 2 2 20" xfId="17596"/>
    <cellStyle name="输出 17 2 2 15" xfId="17597"/>
    <cellStyle name="输出 2 10 2 11" xfId="17598"/>
    <cellStyle name="汇总 2 3 4 14" xfId="17599"/>
    <cellStyle name="输出 22 2 2 21" xfId="17600"/>
    <cellStyle name="输出 22 2 2 16" xfId="17601"/>
    <cellStyle name="输出 17 2 2 21" xfId="17602"/>
    <cellStyle name="输出 17 2 2 16" xfId="17603"/>
    <cellStyle name="输出 2 10 2 12" xfId="17604"/>
    <cellStyle name="汇总 2 3 4 20" xfId="17605"/>
    <cellStyle name="汇总 2 3 4 15" xfId="17606"/>
    <cellStyle name="输出 22 2 2 22" xfId="17607"/>
    <cellStyle name="输出 22 2 2 17" xfId="17608"/>
    <cellStyle name="输出 17 2 2 22" xfId="17609"/>
    <cellStyle name="输出 17 2 2 17" xfId="17610"/>
    <cellStyle name="输出 2 10 2 13" xfId="17611"/>
    <cellStyle name="汇总 2 3 4 21" xfId="17612"/>
    <cellStyle name="汇总 2 3 4 16" xfId="17613"/>
    <cellStyle name="输出 22 2 2 23" xfId="17614"/>
    <cellStyle name="输出 22 2 2 18" xfId="17615"/>
    <cellStyle name="输出 17 2 2 23" xfId="17616"/>
    <cellStyle name="输出 17 2 2 18" xfId="17617"/>
    <cellStyle name="输出 2 10 2 14" xfId="17618"/>
    <cellStyle name="汇总 2 3 4 22" xfId="17619"/>
    <cellStyle name="汇总 2 3 4 17" xfId="17620"/>
    <cellStyle name="输出 22 2 2 24" xfId="17621"/>
    <cellStyle name="输出 22 2 2 19" xfId="17622"/>
    <cellStyle name="输出 17 2 2 24" xfId="17623"/>
    <cellStyle name="输出 17 2 2 19" xfId="17624"/>
    <cellStyle name="输出 2 10 2 20" xfId="17625"/>
    <cellStyle name="输出 2 10 2 15" xfId="17626"/>
    <cellStyle name="汇总 2 3 4 23" xfId="17627"/>
    <cellStyle name="汇总 2 3 4 18" xfId="17628"/>
    <cellStyle name="输出 22 2 2 30" xfId="17629"/>
    <cellStyle name="输出 22 2 2 25" xfId="17630"/>
    <cellStyle name="输出 17 2 2 30" xfId="17631"/>
    <cellStyle name="输出 17 2 2 25" xfId="17632"/>
    <cellStyle name="输出 2 10 2 21" xfId="17633"/>
    <cellStyle name="输出 2 10 2 16" xfId="17634"/>
    <cellStyle name="汇总 2 3 4 24" xfId="17635"/>
    <cellStyle name="汇总 2 3 4 19" xfId="17636"/>
    <cellStyle name="输出 22 2 2 31" xfId="17637"/>
    <cellStyle name="输出 22 2 2 26" xfId="17638"/>
    <cellStyle name="输出 17 2 2 31" xfId="17639"/>
    <cellStyle name="输出 17 2 2 26" xfId="17640"/>
    <cellStyle name="汇总 2 3 4 2" xfId="17641"/>
    <cellStyle name="输出 2 10 2 22" xfId="17642"/>
    <cellStyle name="输出 2 10 2 17" xfId="17643"/>
    <cellStyle name="汇总 2 3 4 30" xfId="17644"/>
    <cellStyle name="汇总 2 3 4 25" xfId="17645"/>
    <cellStyle name="输出 22 2 2 32" xfId="17646"/>
    <cellStyle name="输出 22 2 2 27" xfId="17647"/>
    <cellStyle name="输出 17 2 2 32" xfId="17648"/>
    <cellStyle name="输出 17 2 2 27" xfId="17649"/>
    <cellStyle name="输出 2 10 2 23" xfId="17650"/>
    <cellStyle name="输出 2 10 2 18" xfId="17651"/>
    <cellStyle name="汇总 2 3 4 31" xfId="17652"/>
    <cellStyle name="汇总 2 3 4 26" xfId="17653"/>
    <cellStyle name="输出 22 2 2 33" xfId="17654"/>
    <cellStyle name="输出 22 2 2 28" xfId="17655"/>
    <cellStyle name="输出 17 2 2 33" xfId="17656"/>
    <cellStyle name="输出 17 2 2 28" xfId="17657"/>
    <cellStyle name="输出 2 10 2 24" xfId="17658"/>
    <cellStyle name="输出 2 10 2 19" xfId="17659"/>
    <cellStyle name="汇总 2 3 4 32" xfId="17660"/>
    <cellStyle name="汇总 2 3 4 27" xfId="17661"/>
    <cellStyle name="输出 22 2 2 34" xfId="17662"/>
    <cellStyle name="输出 22 2 2 29" xfId="17663"/>
    <cellStyle name="输出 17 2 2 34" xfId="17664"/>
    <cellStyle name="输出 17 2 2 29" xfId="17665"/>
    <cellStyle name="输出 2 10 2 30" xfId="17666"/>
    <cellStyle name="输出 2 10 2 25" xfId="17667"/>
    <cellStyle name="汇总 2 3 4 33" xfId="17668"/>
    <cellStyle name="汇总 2 3 4 28" xfId="17669"/>
    <cellStyle name="输出 22 2 2 35" xfId="17670"/>
    <cellStyle name="输出 17 2 2 35" xfId="17671"/>
    <cellStyle name="输出 2 10 2 31" xfId="17672"/>
    <cellStyle name="输出 2 10 2 26" xfId="17673"/>
    <cellStyle name="汇总 2 3 4 34" xfId="17674"/>
    <cellStyle name="汇总 2 3 4 29" xfId="17675"/>
    <cellStyle name="汇总 2 3 4 3" xfId="17676"/>
    <cellStyle name="输出 2 10 2 32" xfId="17677"/>
    <cellStyle name="输出 2 10 2 27" xfId="17678"/>
    <cellStyle name="汇总 2 3 4 40" xfId="17679"/>
    <cellStyle name="汇总 2 3 4 35" xfId="17680"/>
    <cellStyle name="输出 2 10 2 33" xfId="17681"/>
    <cellStyle name="输出 2 10 2 28" xfId="17682"/>
    <cellStyle name="汇总 2 3 4 41" xfId="17683"/>
    <cellStyle name="汇总 2 3 4 36" xfId="17684"/>
    <cellStyle name="输出 2 10 2 34" xfId="17685"/>
    <cellStyle name="输出 2 10 2 29" xfId="17686"/>
    <cellStyle name="汇总 2 3 4 42" xfId="17687"/>
    <cellStyle name="汇总 2 3 4 37" xfId="17688"/>
    <cellStyle name="输出 2 10 2 35" xfId="17689"/>
    <cellStyle name="汇总 2 3 4 43" xfId="17690"/>
    <cellStyle name="汇总 2 3 4 38" xfId="17691"/>
    <cellStyle name="输出 2 10 2 36" xfId="17692"/>
    <cellStyle name="汇总 2 3 4 44" xfId="17693"/>
    <cellStyle name="汇总 2 3 4 39" xfId="17694"/>
    <cellStyle name="汇总 2 3 4 4" xfId="17695"/>
    <cellStyle name="输出 2 10 2 37" xfId="17696"/>
    <cellStyle name="汇总 2 3 4 45" xfId="17697"/>
    <cellStyle name="汇总 2 3 4 47" xfId="17698"/>
    <cellStyle name="汇总 2 3 4 48" xfId="17699"/>
    <cellStyle name="汇总 2 3 4 49" xfId="17700"/>
    <cellStyle name="汇总 2 3 4 5" xfId="17701"/>
    <cellStyle name="汇总 2 3 4 6" xfId="17702"/>
    <cellStyle name="汇总 2 3 4 7" xfId="17703"/>
    <cellStyle name="汇总 2 3 4 8" xfId="17704"/>
    <cellStyle name="汇总 2 3 4 9" xfId="17705"/>
    <cellStyle name="汇总 2 3 5" xfId="17706"/>
    <cellStyle name="汇总 2 3 6" xfId="17707"/>
    <cellStyle name="汇总 2 3 7" xfId="17708"/>
    <cellStyle name="汇总 2 3 8" xfId="17709"/>
    <cellStyle name="汇总 2 3 9" xfId="17710"/>
    <cellStyle name="计算 2 8 4 30" xfId="17711"/>
    <cellStyle name="计算 2 8 4 25" xfId="17712"/>
    <cellStyle name="汇总 2 31 32" xfId="17713"/>
    <cellStyle name="汇总 2 31 27" xfId="17714"/>
    <cellStyle name="注释 9 3 11" xfId="17715"/>
    <cellStyle name="计算 2 8 4 33" xfId="17716"/>
    <cellStyle name="计算 2 8 4 28" xfId="17717"/>
    <cellStyle name="汇总 2 31 35" xfId="17718"/>
    <cellStyle name="注释 9 5 21" xfId="17719"/>
    <cellStyle name="注释 9 5 16" xfId="17720"/>
    <cellStyle name="汇总 2 33 45" xfId="17721"/>
    <cellStyle name="注释 9 5 22" xfId="17722"/>
    <cellStyle name="注释 9 5 17" xfId="17723"/>
    <cellStyle name="汇总 2 33 46" xfId="17724"/>
    <cellStyle name="注释 9 5 23" xfId="17725"/>
    <cellStyle name="注释 9 5 18" xfId="17726"/>
    <cellStyle name="汇总 2 33 47" xfId="17727"/>
    <cellStyle name="输出 2 3 2 7" xfId="17728"/>
    <cellStyle name="汇总 2 43" xfId="17729"/>
    <cellStyle name="汇总 2 38" xfId="17730"/>
    <cellStyle name="输出 2 3 2 8" xfId="17731"/>
    <cellStyle name="汇总 2 44" xfId="17732"/>
    <cellStyle name="汇总 2 39" xfId="17733"/>
    <cellStyle name="汇总 2 4" xfId="17734"/>
    <cellStyle name="汇总 2 4 10" xfId="17735"/>
    <cellStyle name="汇总 2 4 12" xfId="17736"/>
    <cellStyle name="输出 2 23 4 3" xfId="17737"/>
    <cellStyle name="输出 2 18 4 3" xfId="17738"/>
    <cellStyle name="汇总 2 4 13" xfId="17739"/>
    <cellStyle name="输出 2 23 4 4" xfId="17740"/>
    <cellStyle name="输出 2 18 4 4" xfId="17741"/>
    <cellStyle name="汇总 2 4 14" xfId="17742"/>
    <cellStyle name="输出 2 23 4 5" xfId="17743"/>
    <cellStyle name="输出 2 18 4 5" xfId="17744"/>
    <cellStyle name="汇总 2 4 20" xfId="17745"/>
    <cellStyle name="汇总 2 4 15" xfId="17746"/>
    <cellStyle name="输出 2 23 4 6" xfId="17747"/>
    <cellStyle name="输出 2 18 4 6" xfId="17748"/>
    <cellStyle name="汇总 2 4 21" xfId="17749"/>
    <cellStyle name="汇总 2 4 16" xfId="17750"/>
    <cellStyle name="输出 2 23 4 7" xfId="17751"/>
    <cellStyle name="输出 2 18 4 7" xfId="17752"/>
    <cellStyle name="汇总 2 4 22" xfId="17753"/>
    <cellStyle name="汇总 2 4 17" xfId="17754"/>
    <cellStyle name="输出 2 23 4 8" xfId="17755"/>
    <cellStyle name="输出 2 18 4 8" xfId="17756"/>
    <cellStyle name="汇总 2 4 23" xfId="17757"/>
    <cellStyle name="汇总 2 4 18" xfId="17758"/>
    <cellStyle name="输出 2 23 4 9" xfId="17759"/>
    <cellStyle name="输出 2 18 4 9" xfId="17760"/>
    <cellStyle name="汇总 2 4 24" xfId="17761"/>
    <cellStyle name="汇总 2 4 19" xfId="17762"/>
    <cellStyle name="汇总 6 4 47" xfId="17763"/>
    <cellStyle name="汇总 2 4 2 10" xfId="17764"/>
    <cellStyle name="汇总 6 4 48" xfId="17765"/>
    <cellStyle name="汇总 2 4 2 11" xfId="17766"/>
    <cellStyle name="汇总 6 4 49" xfId="17767"/>
    <cellStyle name="汇总 2 4 2 12" xfId="17768"/>
    <cellStyle name="输入 2 30 2" xfId="17769"/>
    <cellStyle name="输入 2 25 2" xfId="17770"/>
    <cellStyle name="汇总 2 4 2 14" xfId="17771"/>
    <cellStyle name="输入 2 30 3" xfId="17772"/>
    <cellStyle name="输入 2 25 3" xfId="17773"/>
    <cellStyle name="汇总 2 4 2 20" xfId="17774"/>
    <cellStyle name="汇总 2 4 2 15" xfId="17775"/>
    <cellStyle name="输入 2 30 4" xfId="17776"/>
    <cellStyle name="输入 2 25 4" xfId="17777"/>
    <cellStyle name="汇总 2 4 2 21" xfId="17778"/>
    <cellStyle name="汇总 2 4 2 16" xfId="17779"/>
    <cellStyle name="输入 2 30 5" xfId="17780"/>
    <cellStyle name="输入 2 25 5" xfId="17781"/>
    <cellStyle name="汇总 2 4 2 22" xfId="17782"/>
    <cellStyle name="汇总 2 4 2 17" xfId="17783"/>
    <cellStyle name="输入 2 30 6" xfId="17784"/>
    <cellStyle name="输入 2 25 6" xfId="17785"/>
    <cellStyle name="汇总 2 4 2 23" xfId="17786"/>
    <cellStyle name="汇总 2 4 2 18" xfId="17787"/>
    <cellStyle name="输入 2 30 7" xfId="17788"/>
    <cellStyle name="输入 2 25 7" xfId="17789"/>
    <cellStyle name="汇总 2 4 2 24" xfId="17790"/>
    <cellStyle name="汇总 2 4 2 19" xfId="17791"/>
    <cellStyle name="汇总 2 4 2 2" xfId="17792"/>
    <cellStyle name="输入 2 30 8" xfId="17793"/>
    <cellStyle name="输入 2 25 8" xfId="17794"/>
    <cellStyle name="汇总 2 4 2 30" xfId="17795"/>
    <cellStyle name="汇总 2 4 2 25" xfId="17796"/>
    <cellStyle name="输入 2 30 9" xfId="17797"/>
    <cellStyle name="输入 2 25 9" xfId="17798"/>
    <cellStyle name="汇总 2 4 2 31" xfId="17799"/>
    <cellStyle name="汇总 2 4 2 26" xfId="17800"/>
    <cellStyle name="汇总 2 4 2 32" xfId="17801"/>
    <cellStyle name="汇总 2 4 2 27" xfId="17802"/>
    <cellStyle name="汇总 2 4 2 33" xfId="17803"/>
    <cellStyle name="汇总 2 4 2 28" xfId="17804"/>
    <cellStyle name="汇总 2 4 2 34" xfId="17805"/>
    <cellStyle name="汇总 2 4 2 29" xfId="17806"/>
    <cellStyle name="汇总 2 4 2 3" xfId="17807"/>
    <cellStyle name="汇总 2 4 2 4" xfId="17808"/>
    <cellStyle name="汇总 2 4 2 5" xfId="17809"/>
    <cellStyle name="汇总 2 4 2 6" xfId="17810"/>
    <cellStyle name="汇总 2 4 2 7" xfId="17811"/>
    <cellStyle name="汇总 2 4 2 9" xfId="17812"/>
    <cellStyle name="输出 6 2 8" xfId="17813"/>
    <cellStyle name="汇总 2 4 3 11" xfId="17814"/>
    <cellStyle name="输出 6 2 9" xfId="17815"/>
    <cellStyle name="汇总 2 4 3 12" xfId="17816"/>
    <cellStyle name="汇总 2 4 3 13" xfId="17817"/>
    <cellStyle name="汇总 2 4 3 14" xfId="17818"/>
    <cellStyle name="汇总 2 4 3 20" xfId="17819"/>
    <cellStyle name="汇总 2 4 3 15" xfId="17820"/>
    <cellStyle name="汇总 2 4 3 21" xfId="17821"/>
    <cellStyle name="汇总 2 4 3 16" xfId="17822"/>
    <cellStyle name="汇总 2 4 3 22" xfId="17823"/>
    <cellStyle name="汇总 2 4 3 17" xfId="17824"/>
    <cellStyle name="汇总 2 4 3 23" xfId="17825"/>
    <cellStyle name="汇总 2 4 3 18" xfId="17826"/>
    <cellStyle name="汇总 2 4 3 24" xfId="17827"/>
    <cellStyle name="汇总 2 4 3 19" xfId="17828"/>
    <cellStyle name="汇总 2 4 3 2" xfId="17829"/>
    <cellStyle name="汇总 2 4 3 30" xfId="17830"/>
    <cellStyle name="汇总 2 4 3 25" xfId="17831"/>
    <cellStyle name="汇总 2 4 3 31" xfId="17832"/>
    <cellStyle name="汇总 2 4 3 26" xfId="17833"/>
    <cellStyle name="汇总 2 4 3 32" xfId="17834"/>
    <cellStyle name="汇总 2 4 3 27" xfId="17835"/>
    <cellStyle name="汇总 2 4 3 33" xfId="17836"/>
    <cellStyle name="汇总 2 4 3 28" xfId="17837"/>
    <cellStyle name="汇总 2 4 3 34" xfId="17838"/>
    <cellStyle name="汇总 2 4 3 29" xfId="17839"/>
    <cellStyle name="汇总 2 4 3 3" xfId="17840"/>
    <cellStyle name="汇总 2 4 3 35" xfId="17841"/>
    <cellStyle name="汇总 2 4 3 4" xfId="17842"/>
    <cellStyle name="汇总 2 4 3 5" xfId="17843"/>
    <cellStyle name="汇总 2 4 3 6" xfId="17844"/>
    <cellStyle name="汇总 2 4 3 7" xfId="17845"/>
    <cellStyle name="汇总 2 4 3 9" xfId="17846"/>
    <cellStyle name="汇总 2 4 4 11" xfId="17847"/>
    <cellStyle name="汇总 2 4 4 12" xfId="17848"/>
    <cellStyle name="输出 2 11 2 10" xfId="17849"/>
    <cellStyle name="汇总 2 4 4 13" xfId="17850"/>
    <cellStyle name="输出 2 11 2 11" xfId="17851"/>
    <cellStyle name="汇总 2 4 4 14" xfId="17852"/>
    <cellStyle name="输出 2 11 2 12" xfId="17853"/>
    <cellStyle name="汇总 2 4 4 20" xfId="17854"/>
    <cellStyle name="汇总 2 4 4 15" xfId="17855"/>
    <cellStyle name="输出 2 11 2 13" xfId="17856"/>
    <cellStyle name="汇总 2 4 4 21" xfId="17857"/>
    <cellStyle name="汇总 2 4 4 16" xfId="17858"/>
    <cellStyle name="输出 2 11 2 14" xfId="17859"/>
    <cellStyle name="汇总 2 4 4 22" xfId="17860"/>
    <cellStyle name="汇总 2 4 4 17" xfId="17861"/>
    <cellStyle name="输出 2 11 2 20" xfId="17862"/>
    <cellStyle name="输出 2 11 2 15" xfId="17863"/>
    <cellStyle name="汇总 2 4 4 23" xfId="17864"/>
    <cellStyle name="汇总 2 4 4 18" xfId="17865"/>
    <cellStyle name="输出 2 11 2 21" xfId="17866"/>
    <cellStyle name="输出 2 11 2 16" xfId="17867"/>
    <cellStyle name="汇总 2 4 4 24" xfId="17868"/>
    <cellStyle name="汇总 2 4 4 19" xfId="17869"/>
    <cellStyle name="注释 11 4 11" xfId="17870"/>
    <cellStyle name="汇总 2 4 4 2" xfId="17871"/>
    <cellStyle name="输出 2 11 2 22" xfId="17872"/>
    <cellStyle name="输出 2 11 2 17" xfId="17873"/>
    <cellStyle name="汇总 2 4 4 30" xfId="17874"/>
    <cellStyle name="汇总 2 4 4 25" xfId="17875"/>
    <cellStyle name="输出 2 11 2 23" xfId="17876"/>
    <cellStyle name="输出 2 11 2 18" xfId="17877"/>
    <cellStyle name="汇总 2 4 4 31" xfId="17878"/>
    <cellStyle name="汇总 2 4 4 26" xfId="17879"/>
    <cellStyle name="输出 2 11 2 24" xfId="17880"/>
    <cellStyle name="输出 2 11 2 19" xfId="17881"/>
    <cellStyle name="汇总 2 4 4 32" xfId="17882"/>
    <cellStyle name="汇总 2 4 4 27" xfId="17883"/>
    <cellStyle name="输出 2 11 2 30" xfId="17884"/>
    <cellStyle name="输出 2 11 2 25" xfId="17885"/>
    <cellStyle name="汇总 2 4 4 33" xfId="17886"/>
    <cellStyle name="汇总 2 4 4 28" xfId="17887"/>
    <cellStyle name="输出 2 11 2 31" xfId="17888"/>
    <cellStyle name="输出 2 11 2 26" xfId="17889"/>
    <cellStyle name="汇总 2 4 4 34" xfId="17890"/>
    <cellStyle name="汇总 2 4 4 29" xfId="17891"/>
    <cellStyle name="注释 11 4 12" xfId="17892"/>
    <cellStyle name="汇总 2 4 4 3" xfId="17893"/>
    <cellStyle name="输出 2 11 2 32" xfId="17894"/>
    <cellStyle name="输出 2 11 2 27" xfId="17895"/>
    <cellStyle name="汇总 2 4 4 40" xfId="17896"/>
    <cellStyle name="汇总 2 4 4 35" xfId="17897"/>
    <cellStyle name="输出 2 11 2 33" xfId="17898"/>
    <cellStyle name="输出 2 11 2 28" xfId="17899"/>
    <cellStyle name="汇总 2 4 4 41" xfId="17900"/>
    <cellStyle name="汇总 2 4 4 36" xfId="17901"/>
    <cellStyle name="输出 2 11 2 34" xfId="17902"/>
    <cellStyle name="输出 2 11 2 29" xfId="17903"/>
    <cellStyle name="汇总 2 4 4 42" xfId="17904"/>
    <cellStyle name="汇总 2 4 4 37" xfId="17905"/>
    <cellStyle name="注释 11 4 13" xfId="17906"/>
    <cellStyle name="汇总 2 4 4 4" xfId="17907"/>
    <cellStyle name="注释 11 4 14" xfId="17908"/>
    <cellStyle name="汇总 2 4 4 5" xfId="17909"/>
    <cellStyle name="输出 2 23 4 10" xfId="17910"/>
    <cellStyle name="输出 2 18 4 10" xfId="17911"/>
    <cellStyle name="注释 11 4 20" xfId="17912"/>
    <cellStyle name="注释 11 4 15" xfId="17913"/>
    <cellStyle name="汇总 2 4 4 6" xfId="17914"/>
    <cellStyle name="输出 2 23 4 11" xfId="17915"/>
    <cellStyle name="输出 2 18 4 11" xfId="17916"/>
    <cellStyle name="注释 11 4 21" xfId="17917"/>
    <cellStyle name="注释 11 4 16" xfId="17918"/>
    <cellStyle name="汇总 2 4 4 7" xfId="17919"/>
    <cellStyle name="输出 2 23 4 12" xfId="17920"/>
    <cellStyle name="输出 2 18 4 12" xfId="17921"/>
    <cellStyle name="注释 11 4 23" xfId="17922"/>
    <cellStyle name="注释 11 4 18" xfId="17923"/>
    <cellStyle name="汇总 2 4 4 9" xfId="17924"/>
    <cellStyle name="输出 2 23 4 14" xfId="17925"/>
    <cellStyle name="输出 2 18 4 14" xfId="17926"/>
    <cellStyle name="输出 2 3 2 9" xfId="17927"/>
    <cellStyle name="汇总 2 50" xfId="17928"/>
    <cellStyle name="汇总 2 45" xfId="17929"/>
    <cellStyle name="汇总 2 51" xfId="17930"/>
    <cellStyle name="汇总 2 46" xfId="17931"/>
    <cellStyle name="汇总 2 52" xfId="17932"/>
    <cellStyle name="汇总 2 47" xfId="17933"/>
    <cellStyle name="汇总 2 53" xfId="17934"/>
    <cellStyle name="汇总 2 48" xfId="17935"/>
    <cellStyle name="汇总 2 54" xfId="17936"/>
    <cellStyle name="汇总 2 49" xfId="17937"/>
    <cellStyle name="汇总 2 5" xfId="17938"/>
    <cellStyle name="汇总 2 5 10" xfId="17939"/>
    <cellStyle name="汇总 2 5 11" xfId="17940"/>
    <cellStyle name="汇总 2 5 12" xfId="17941"/>
    <cellStyle name="汇总 2 5 13" xfId="17942"/>
    <cellStyle name="汇总 2 5 14" xfId="17943"/>
    <cellStyle name="汇总 2 5 20" xfId="17944"/>
    <cellStyle name="汇总 2 5 15" xfId="17945"/>
    <cellStyle name="汇总 2 5 21" xfId="17946"/>
    <cellStyle name="汇总 2 5 16" xfId="17947"/>
    <cellStyle name="汇总 2 5 22" xfId="17948"/>
    <cellStyle name="汇总 2 5 17" xfId="17949"/>
    <cellStyle name="汇总 2 5 23" xfId="17950"/>
    <cellStyle name="汇总 2 5 18" xfId="17951"/>
    <cellStyle name="汇总 2 5 24" xfId="17952"/>
    <cellStyle name="汇总 2 5 19" xfId="17953"/>
    <cellStyle name="汇总 7 4 47" xfId="17954"/>
    <cellStyle name="汇总 2 5 2 10" xfId="17955"/>
    <cellStyle name="汇总 7 4 48" xfId="17956"/>
    <cellStyle name="汇总 2 5 2 11" xfId="17957"/>
    <cellStyle name="汇总 7 4 49" xfId="17958"/>
    <cellStyle name="汇总 2 5 2 12" xfId="17959"/>
    <cellStyle name="汇总 2 5 2 14" xfId="17960"/>
    <cellStyle name="汇总 2 5 2 20" xfId="17961"/>
    <cellStyle name="汇总 2 5 2 15" xfId="17962"/>
    <cellStyle name="汇总 2 5 2 21" xfId="17963"/>
    <cellStyle name="汇总 2 5 2 16" xfId="17964"/>
    <cellStyle name="汇总 2 5 2 22" xfId="17965"/>
    <cellStyle name="汇总 2 5 2 17" xfId="17966"/>
    <cellStyle name="汇总 2 5 2 23" xfId="17967"/>
    <cellStyle name="汇总 2 5 2 18" xfId="17968"/>
    <cellStyle name="汇总 2 5 2 24" xfId="17969"/>
    <cellStyle name="汇总 2 5 2 19" xfId="17970"/>
    <cellStyle name="汇总 2 5 2 30" xfId="17971"/>
    <cellStyle name="汇总 2 5 2 25" xfId="17972"/>
    <cellStyle name="汇总 2 5 2 32" xfId="17973"/>
    <cellStyle name="汇总 2 5 2 27" xfId="17974"/>
    <cellStyle name="汇总 2 5 2 33" xfId="17975"/>
    <cellStyle name="汇总 2 5 2 28" xfId="17976"/>
    <cellStyle name="汇总 2 5 2 34" xfId="17977"/>
    <cellStyle name="汇总 2 5 2 29" xfId="17978"/>
    <cellStyle name="汇总 2 5 2 35" xfId="17979"/>
    <cellStyle name="汇总 2 5 25" xfId="17980"/>
    <cellStyle name="汇总 2 5 26" xfId="17981"/>
    <cellStyle name="汇总 2 5 3 20" xfId="17982"/>
    <cellStyle name="汇总 2 5 3 15" xfId="17983"/>
    <cellStyle name="汇总 2 5 3 21" xfId="17984"/>
    <cellStyle name="汇总 2 5 3 16" xfId="17985"/>
    <cellStyle name="汇总 2 5 3 22" xfId="17986"/>
    <cellStyle name="汇总 2 5 3 17" xfId="17987"/>
    <cellStyle name="汇总 2 5 3 23" xfId="17988"/>
    <cellStyle name="汇总 2 5 3 18" xfId="17989"/>
    <cellStyle name="汇总 2 5 3 24" xfId="17990"/>
    <cellStyle name="汇总 2 5 3 19" xfId="17991"/>
    <cellStyle name="汇总 2 5 3 2" xfId="17992"/>
    <cellStyle name="输出 2 6 4 45" xfId="17993"/>
    <cellStyle name="汇总 2 5 3 30" xfId="17994"/>
    <cellStyle name="汇总 2 5 3 25" xfId="17995"/>
    <cellStyle name="汇总 2 5 3 31" xfId="17996"/>
    <cellStyle name="汇总 2 5 3 26" xfId="17997"/>
    <cellStyle name="汇总 2 5 3 33" xfId="17998"/>
    <cellStyle name="汇总 2 5 3 28" xfId="17999"/>
    <cellStyle name="汇总 2 5 3 34" xfId="18000"/>
    <cellStyle name="汇总 2 5 3 29" xfId="18001"/>
    <cellStyle name="汇总 2 5 3 3" xfId="18002"/>
    <cellStyle name="输出 2 6 4 46" xfId="18003"/>
    <cellStyle name="汇总 2 5 3 35" xfId="18004"/>
    <cellStyle name="汇总 2 5 3 4" xfId="18005"/>
    <cellStyle name="输出 2 6 4 47" xfId="18006"/>
    <cellStyle name="汇总 2 5 3 5" xfId="18007"/>
    <cellStyle name="输出 2 6 4 48" xfId="18008"/>
    <cellStyle name="汇总 2 5 3 9" xfId="18009"/>
    <cellStyle name="输出 12 3 11" xfId="18010"/>
    <cellStyle name="输出 2 4 2 2 8" xfId="18011"/>
    <cellStyle name="汇总 2 5 4 11" xfId="18012"/>
    <cellStyle name="输出 2 4 2 2 9" xfId="18013"/>
    <cellStyle name="汇总 2 5 4 12" xfId="18014"/>
    <cellStyle name="输出 2 12 2 10" xfId="18015"/>
    <cellStyle name="汇总 2 5 4 13" xfId="18016"/>
    <cellStyle name="输出 2 12 2 11" xfId="18017"/>
    <cellStyle name="汇总 2 5 4 14" xfId="18018"/>
    <cellStyle name="输出 2 12 2 12" xfId="18019"/>
    <cellStyle name="汇总 2 5 4 20" xfId="18020"/>
    <cellStyle name="汇总 2 5 4 15" xfId="18021"/>
    <cellStyle name="输出 2 12 2 13" xfId="18022"/>
    <cellStyle name="汇总 2 5 4 21" xfId="18023"/>
    <cellStyle name="汇总 2 5 4 16" xfId="18024"/>
    <cellStyle name="输出 2 12 2 14" xfId="18025"/>
    <cellStyle name="汇总 2 5 4 22" xfId="18026"/>
    <cellStyle name="汇总 2 5 4 17" xfId="18027"/>
    <cellStyle name="输出 2 12 2 20" xfId="18028"/>
    <cellStyle name="输出 2 12 2 15" xfId="18029"/>
    <cellStyle name="汇总 2 5 4 23" xfId="18030"/>
    <cellStyle name="汇总 2 5 4 18" xfId="18031"/>
    <cellStyle name="输出 2 12 2 21" xfId="18032"/>
    <cellStyle name="输出 2 12 2 16" xfId="18033"/>
    <cellStyle name="汇总 2 5 4 24" xfId="18034"/>
    <cellStyle name="汇总 2 5 4 19" xfId="18035"/>
    <cellStyle name="输出 2 12 2 22" xfId="18036"/>
    <cellStyle name="输出 2 12 2 17" xfId="18037"/>
    <cellStyle name="汇总 2 5 4 30" xfId="18038"/>
    <cellStyle name="汇总 2 5 4 25" xfId="18039"/>
    <cellStyle name="输出 2 12 2 23" xfId="18040"/>
    <cellStyle name="输出 2 12 2 18" xfId="18041"/>
    <cellStyle name="汇总 2 5 4 31" xfId="18042"/>
    <cellStyle name="汇总 2 5 4 26" xfId="18043"/>
    <cellStyle name="输出 2 12 2 24" xfId="18044"/>
    <cellStyle name="输出 2 12 2 19" xfId="18045"/>
    <cellStyle name="汇总 2 5 4 32" xfId="18046"/>
    <cellStyle name="汇总 2 5 4 27" xfId="18047"/>
    <cellStyle name="输出 2 12 2 30" xfId="18048"/>
    <cellStyle name="输出 2 12 2 25" xfId="18049"/>
    <cellStyle name="汇总 2 5 4 33" xfId="18050"/>
    <cellStyle name="汇总 2 5 4 28" xfId="18051"/>
    <cellStyle name="输出 2 12 2 31" xfId="18052"/>
    <cellStyle name="输出 2 12 2 26" xfId="18053"/>
    <cellStyle name="汇总 2 5 4 34" xfId="18054"/>
    <cellStyle name="汇总 2 5 4 29" xfId="18055"/>
    <cellStyle name="汇总 2 5 4 3" xfId="18056"/>
    <cellStyle name="输出 2 12 2 32" xfId="18057"/>
    <cellStyle name="输出 2 12 2 27" xfId="18058"/>
    <cellStyle name="汇总 2 5 4 40" xfId="18059"/>
    <cellStyle name="汇总 2 5 4 35" xfId="18060"/>
    <cellStyle name="输出 2 12 2 33" xfId="18061"/>
    <cellStyle name="输出 2 12 2 28" xfId="18062"/>
    <cellStyle name="汇总 2 5 4 41" xfId="18063"/>
    <cellStyle name="汇总 2 5 4 36" xfId="18064"/>
    <cellStyle name="输出 2 12 2 34" xfId="18065"/>
    <cellStyle name="输出 2 12 2 29" xfId="18066"/>
    <cellStyle name="汇总 2 5 4 42" xfId="18067"/>
    <cellStyle name="汇总 2 5 4 37" xfId="18068"/>
    <cellStyle name="输出 2 12 2 35" xfId="18069"/>
    <cellStyle name="汇总 2 5 4 43" xfId="18070"/>
    <cellStyle name="汇总 2 5 4 38" xfId="18071"/>
    <cellStyle name="输出 2 12 2 36" xfId="18072"/>
    <cellStyle name="汇总 2 5 4 44" xfId="18073"/>
    <cellStyle name="汇总 2 5 4 39" xfId="18074"/>
    <cellStyle name="汇总 2 5 4 4" xfId="18075"/>
    <cellStyle name="汇总 2 5 4 5" xfId="18076"/>
    <cellStyle name="汇总 2 5 8" xfId="18077"/>
    <cellStyle name="汇总 2 5 9" xfId="18078"/>
    <cellStyle name="汇总 2 55" xfId="18079"/>
    <cellStyle name="汇总 2 6" xfId="18080"/>
    <cellStyle name="汇总 2 6 10" xfId="18081"/>
    <cellStyle name="汇总 2 6 11" xfId="18082"/>
    <cellStyle name="汇总 2 6 12" xfId="18083"/>
    <cellStyle name="汇总 2 6 13" xfId="18084"/>
    <cellStyle name="汇总 2 6 14" xfId="18085"/>
    <cellStyle name="汇总 2 6 20" xfId="18086"/>
    <cellStyle name="汇总 2 6 15" xfId="18087"/>
    <cellStyle name="汇总 2 6 21" xfId="18088"/>
    <cellStyle name="汇总 2 6 16" xfId="18089"/>
    <cellStyle name="汇总 2 6 22" xfId="18090"/>
    <cellStyle name="汇总 2 6 17" xfId="18091"/>
    <cellStyle name="汇总 2 6 23" xfId="18092"/>
    <cellStyle name="汇总 2 6 18" xfId="18093"/>
    <cellStyle name="汇总 2 6 24" xfId="18094"/>
    <cellStyle name="汇总 2 6 19" xfId="18095"/>
    <cellStyle name="汇总 8 4 47" xfId="18096"/>
    <cellStyle name="汇总 2 6 2 10" xfId="18097"/>
    <cellStyle name="汇总 8 4 48" xfId="18098"/>
    <cellStyle name="汇总 2 6 2 11" xfId="18099"/>
    <cellStyle name="汇总 8 4 49" xfId="18100"/>
    <cellStyle name="汇总 2 6 2 12" xfId="18101"/>
    <cellStyle name="汇总 2 6 2 13" xfId="18102"/>
    <cellStyle name="汇总 2 6 2 14" xfId="18103"/>
    <cellStyle name="汇总 2 6 2 20" xfId="18104"/>
    <cellStyle name="汇总 2 6 2 15" xfId="18105"/>
    <cellStyle name="汇总 2 6 2 21" xfId="18106"/>
    <cellStyle name="汇总 2 6 2 16" xfId="18107"/>
    <cellStyle name="汇总 2 6 2 22" xfId="18108"/>
    <cellStyle name="汇总 2 6 2 17" xfId="18109"/>
    <cellStyle name="汇总 2 6 2 23" xfId="18110"/>
    <cellStyle name="汇总 2 6 2 18" xfId="18111"/>
    <cellStyle name="汇总 2 6 2 24" xfId="18112"/>
    <cellStyle name="汇总 2 6 2 19" xfId="18113"/>
    <cellStyle name="汇总 2 6 2 2" xfId="18114"/>
    <cellStyle name="汇总 2 6 2 30" xfId="18115"/>
    <cellStyle name="汇总 2 6 2 25" xfId="18116"/>
    <cellStyle name="汇总 2 6 2 31" xfId="18117"/>
    <cellStyle name="汇总 2 6 2 26" xfId="18118"/>
    <cellStyle name="汇总 2 6 2 33" xfId="18119"/>
    <cellStyle name="汇总 2 6 2 28" xfId="18120"/>
    <cellStyle name="汇总 2 6 2 34" xfId="18121"/>
    <cellStyle name="汇总 2 6 2 29" xfId="18122"/>
    <cellStyle name="汇总 2 6 2 3" xfId="18123"/>
    <cellStyle name="汇总 2 6 2 35" xfId="18124"/>
    <cellStyle name="汇总 2 6 2 4" xfId="18125"/>
    <cellStyle name="汇总 2 6 2 5" xfId="18126"/>
    <cellStyle name="汇总 2 6 2 6" xfId="18127"/>
    <cellStyle name="汇总 2 6 2 8" xfId="18128"/>
    <cellStyle name="汇总 2 6 3 10" xfId="18129"/>
    <cellStyle name="汇总 2 6 3 12" xfId="18130"/>
    <cellStyle name="汇总 2 6 3 13" xfId="18131"/>
    <cellStyle name="汇总 2 6 3 14" xfId="18132"/>
    <cellStyle name="汇总 2 6 3 32" xfId="18133"/>
    <cellStyle name="汇总 2 6 3 27" xfId="18134"/>
    <cellStyle name="汇总 2 6 3 33" xfId="18135"/>
    <cellStyle name="汇总 2 6 3 28" xfId="18136"/>
    <cellStyle name="汇总 2 6 3 34" xfId="18137"/>
    <cellStyle name="汇总 2 6 3 29" xfId="18138"/>
    <cellStyle name="汇总 2 6 3 35" xfId="18139"/>
    <cellStyle name="注释 9 4 21" xfId="18140"/>
    <cellStyle name="注释 9 4 16" xfId="18141"/>
    <cellStyle name="汇总 2 6 3 5" xfId="18142"/>
    <cellStyle name="注释 9 4 22" xfId="18143"/>
    <cellStyle name="注释 9 4 17" xfId="18144"/>
    <cellStyle name="汇总 2 6 3 6" xfId="18145"/>
    <cellStyle name="注释 9 4 23" xfId="18146"/>
    <cellStyle name="注释 9 4 18" xfId="18147"/>
    <cellStyle name="汇总 2 6 3 7" xfId="18148"/>
    <cellStyle name="注释 9 4 30" xfId="18149"/>
    <cellStyle name="注释 9 4 25" xfId="18150"/>
    <cellStyle name="汇总 2 6 3 9" xfId="18151"/>
    <cellStyle name="汇总 2 6 4 11" xfId="18152"/>
    <cellStyle name="汇总 2 6 4 12" xfId="18153"/>
    <cellStyle name="输出 2 13 2 10" xfId="18154"/>
    <cellStyle name="汇总 2 6 4 13" xfId="18155"/>
    <cellStyle name="输出 2 13 2 11" xfId="18156"/>
    <cellStyle name="汇总 2 6 4 14" xfId="18157"/>
    <cellStyle name="输出 2 13 2 12" xfId="18158"/>
    <cellStyle name="汇总 2 6 4 20" xfId="18159"/>
    <cellStyle name="汇总 2 6 4 15" xfId="18160"/>
    <cellStyle name="输出 2 13 2 13" xfId="18161"/>
    <cellStyle name="汇总 2 6 4 21" xfId="18162"/>
    <cellStyle name="汇总 2 6 4 16" xfId="18163"/>
    <cellStyle name="输出 2 13 2 20" xfId="18164"/>
    <cellStyle name="输出 2 13 2 15" xfId="18165"/>
    <cellStyle name="汇总 2 6 4 23" xfId="18166"/>
    <cellStyle name="汇总 2 6 4 18" xfId="18167"/>
    <cellStyle name="输出 2 13 2 21" xfId="18168"/>
    <cellStyle name="输出 2 13 2 16" xfId="18169"/>
    <cellStyle name="汇总 2 6 4 24" xfId="18170"/>
    <cellStyle name="汇总 2 6 4 19" xfId="18171"/>
    <cellStyle name="输出 2 13 2 22" xfId="18172"/>
    <cellStyle name="输出 2 13 2 17" xfId="18173"/>
    <cellStyle name="汇总 2 6 4 30" xfId="18174"/>
    <cellStyle name="汇总 2 6 4 25" xfId="18175"/>
    <cellStyle name="输出 2 13 2 24" xfId="18176"/>
    <cellStyle name="输出 2 13 2 19" xfId="18177"/>
    <cellStyle name="汇总 2 6 4 32" xfId="18178"/>
    <cellStyle name="汇总 2 6 4 27" xfId="18179"/>
    <cellStyle name="输出 2 13 2 30" xfId="18180"/>
    <cellStyle name="输出 2 13 2 25" xfId="18181"/>
    <cellStyle name="汇总 2 6 4 33" xfId="18182"/>
    <cellStyle name="汇总 2 6 4 28" xfId="18183"/>
    <cellStyle name="输出 2 13 2 31" xfId="18184"/>
    <cellStyle name="输出 2 13 2 26" xfId="18185"/>
    <cellStyle name="汇总 2 6 4 34" xfId="18186"/>
    <cellStyle name="汇总 2 6 4 29" xfId="18187"/>
    <cellStyle name="输出 2 13 2 32" xfId="18188"/>
    <cellStyle name="输出 2 13 2 27" xfId="18189"/>
    <cellStyle name="汇总 2 6 4 40" xfId="18190"/>
    <cellStyle name="汇总 2 6 4 35" xfId="18191"/>
    <cellStyle name="输出 2 13 2 33" xfId="18192"/>
    <cellStyle name="输出 2 13 2 28" xfId="18193"/>
    <cellStyle name="汇总 2 6 4 41" xfId="18194"/>
    <cellStyle name="汇总 2 6 4 36" xfId="18195"/>
    <cellStyle name="输出 2 13 2 34" xfId="18196"/>
    <cellStyle name="输出 2 13 2 29" xfId="18197"/>
    <cellStyle name="汇总 2 6 4 42" xfId="18198"/>
    <cellStyle name="汇总 2 6 4 37" xfId="18199"/>
    <cellStyle name="输出 2 13 2 35" xfId="18200"/>
    <cellStyle name="汇总 2 6 4 43" xfId="18201"/>
    <cellStyle name="汇总 2 6 4 38" xfId="18202"/>
    <cellStyle name="输出 2 13 2 36" xfId="18203"/>
    <cellStyle name="汇总 2 6 4 44" xfId="18204"/>
    <cellStyle name="汇总 2 6 4 39" xfId="18205"/>
    <cellStyle name="输出 2 13 2 37" xfId="18206"/>
    <cellStyle name="汇总 2 6 4 45" xfId="18207"/>
    <cellStyle name="汇总 2 6 4 46" xfId="18208"/>
    <cellStyle name="汇总 2 6 4 48" xfId="18209"/>
    <cellStyle name="汇总 2 6 4 49" xfId="18210"/>
    <cellStyle name="汇总 2 6 4 5" xfId="18211"/>
    <cellStyle name="汇总 2 6 4 6" xfId="18212"/>
    <cellStyle name="汇总 2 6 4 7" xfId="18213"/>
    <cellStyle name="汇总 2 7" xfId="18214"/>
    <cellStyle name="汇总 2 7 10" xfId="18215"/>
    <cellStyle name="汇总 2 7 11" xfId="18216"/>
    <cellStyle name="汇总 2 7 12" xfId="18217"/>
    <cellStyle name="汇总 2 7 13" xfId="18218"/>
    <cellStyle name="汇总 2 7 14" xfId="18219"/>
    <cellStyle name="汇总 2 7 20" xfId="18220"/>
    <cellStyle name="汇总 2 7 15" xfId="18221"/>
    <cellStyle name="汇总 2 7 21" xfId="18222"/>
    <cellStyle name="汇总 2 7 16" xfId="18223"/>
    <cellStyle name="汇总 2 7 22" xfId="18224"/>
    <cellStyle name="汇总 2 7 17" xfId="18225"/>
    <cellStyle name="汇总 2 7 23" xfId="18226"/>
    <cellStyle name="汇总 2 7 18" xfId="18227"/>
    <cellStyle name="汇总 2 7 24" xfId="18228"/>
    <cellStyle name="汇总 2 7 19" xfId="18229"/>
    <cellStyle name="输出 2 3 2 32" xfId="18230"/>
    <cellStyle name="输出 2 3 2 27" xfId="18231"/>
    <cellStyle name="汇总 2 7 2" xfId="18232"/>
    <cellStyle name="汇总 9 4 47" xfId="18233"/>
    <cellStyle name="汇总 2 7 2 10" xfId="18234"/>
    <cellStyle name="汇总 9 4 48" xfId="18235"/>
    <cellStyle name="汇总 2 7 2 11" xfId="18236"/>
    <cellStyle name="汇总 9 4 49" xfId="18237"/>
    <cellStyle name="汇总 2 7 2 12" xfId="18238"/>
    <cellStyle name="汇总 2 7 2 13" xfId="18239"/>
    <cellStyle name="汇总 2 7 2 14" xfId="18240"/>
    <cellStyle name="汇总 2 7 2 20" xfId="18241"/>
    <cellStyle name="汇总 2 7 2 15" xfId="18242"/>
    <cellStyle name="汇总 2 7 2 21" xfId="18243"/>
    <cellStyle name="汇总 2 7 2 16" xfId="18244"/>
    <cellStyle name="汇总 2 7 2 22" xfId="18245"/>
    <cellStyle name="汇总 2 7 2 17" xfId="18246"/>
    <cellStyle name="汇总 2 7 2 23" xfId="18247"/>
    <cellStyle name="汇总 2 7 2 18" xfId="18248"/>
    <cellStyle name="汇总 2 7 2 24" xfId="18249"/>
    <cellStyle name="汇总 2 7 2 19" xfId="18250"/>
    <cellStyle name="注释 22 2 2 45" xfId="18251"/>
    <cellStyle name="注释 17 2 2 45" xfId="18252"/>
    <cellStyle name="汇总 2 7 2 2" xfId="18253"/>
    <cellStyle name="汇总 2 7 2 31" xfId="18254"/>
    <cellStyle name="汇总 2 7 2 26" xfId="18255"/>
    <cellStyle name="汇总 2 7 2 32" xfId="18256"/>
    <cellStyle name="汇总 2 7 2 27" xfId="18257"/>
    <cellStyle name="汇总 2 7 2 33" xfId="18258"/>
    <cellStyle name="汇总 2 7 2 28" xfId="18259"/>
    <cellStyle name="汇总 2 7 2 34" xfId="18260"/>
    <cellStyle name="汇总 2 7 2 29" xfId="18261"/>
    <cellStyle name="汇总 2 7 2 3" xfId="18262"/>
    <cellStyle name="汇总 2 7 2 35" xfId="18263"/>
    <cellStyle name="汇总 2 7 2 4" xfId="18264"/>
    <cellStyle name="汇总 2 7 2 6" xfId="18265"/>
    <cellStyle name="汇总 2 7 2 7" xfId="18266"/>
    <cellStyle name="汇总 2 7 2 8" xfId="18267"/>
    <cellStyle name="汇总 2 7 2 9" xfId="18268"/>
    <cellStyle name="汇总 2 7 25" xfId="18269"/>
    <cellStyle name="汇总 2 7 26" xfId="18270"/>
    <cellStyle name="输出 2 3 2 33" xfId="18271"/>
    <cellStyle name="输出 2 3 2 28" xfId="18272"/>
    <cellStyle name="汇总 2 7 3" xfId="18273"/>
    <cellStyle name="汇总 2 7 3 10" xfId="18274"/>
    <cellStyle name="汇总 2 7 3 11" xfId="18275"/>
    <cellStyle name="汇总 2 7 3 12" xfId="18276"/>
    <cellStyle name="计算 2 10 4 2" xfId="18277"/>
    <cellStyle name="汇总 2 7 3 13" xfId="18278"/>
    <cellStyle name="计算 2 10 4 3" xfId="18279"/>
    <cellStyle name="汇总 2 7 3 20" xfId="18280"/>
    <cellStyle name="汇总 2 7 3 15" xfId="18281"/>
    <cellStyle name="计算 2 10 4 5" xfId="18282"/>
    <cellStyle name="汇总 2 7 3 21" xfId="18283"/>
    <cellStyle name="汇总 2 7 3 16" xfId="18284"/>
    <cellStyle name="计算 2 10 4 6" xfId="18285"/>
    <cellStyle name="汇总 2 7 3 22" xfId="18286"/>
    <cellStyle name="汇总 2 7 3 17" xfId="18287"/>
    <cellStyle name="计算 2 10 4 7" xfId="18288"/>
    <cellStyle name="汇总 2 7 3 23" xfId="18289"/>
    <cellStyle name="汇总 2 7 3 18" xfId="18290"/>
    <cellStyle name="计算 2 10 4 8" xfId="18291"/>
    <cellStyle name="汇总 2 7 3 24" xfId="18292"/>
    <cellStyle name="汇总 2 7 3 19" xfId="18293"/>
    <cellStyle name="计算 2 10 4 9" xfId="18294"/>
    <cellStyle name="汇总 2 7 3 2" xfId="18295"/>
    <cellStyle name="计算 2 10 10" xfId="18296"/>
    <cellStyle name="汇总 2 7 3 32" xfId="18297"/>
    <cellStyle name="汇总 2 7 3 27" xfId="18298"/>
    <cellStyle name="汇总 2 7 3 33" xfId="18299"/>
    <cellStyle name="汇总 2 7 3 28" xfId="18300"/>
    <cellStyle name="汇总 2 7 3 34" xfId="18301"/>
    <cellStyle name="汇总 2 7 3 29" xfId="18302"/>
    <cellStyle name="汇总 2 7 3 3" xfId="18303"/>
    <cellStyle name="计算 2 10 11" xfId="18304"/>
    <cellStyle name="汇总 2 7 3 35" xfId="18305"/>
    <cellStyle name="汇总 2 7 3 4" xfId="18306"/>
    <cellStyle name="计算 2 10 12" xfId="18307"/>
    <cellStyle name="汇总 2 7 3 5" xfId="18308"/>
    <cellStyle name="计算 2 10 13" xfId="18309"/>
    <cellStyle name="汇总 2 7 3 6" xfId="18310"/>
    <cellStyle name="计算 2 10 14" xfId="18311"/>
    <cellStyle name="汇总 2 7 3 7" xfId="18312"/>
    <cellStyle name="计算 2 10 20" xfId="18313"/>
    <cellStyle name="计算 2 10 15" xfId="18314"/>
    <cellStyle name="汇总 2 7 3 8" xfId="18315"/>
    <cellStyle name="计算 2 10 21" xfId="18316"/>
    <cellStyle name="计算 2 10 16" xfId="18317"/>
    <cellStyle name="汇总 2 7 3 9" xfId="18318"/>
    <cellStyle name="计算 2 10 22" xfId="18319"/>
    <cellStyle name="计算 2 10 17" xfId="18320"/>
    <cellStyle name="输出 2 3 2 34" xfId="18321"/>
    <cellStyle name="输出 2 3 2 29" xfId="18322"/>
    <cellStyle name="汇总 2 7 4" xfId="18323"/>
    <cellStyle name="汇总 2 7 4 10" xfId="18324"/>
    <cellStyle name="汇总 2 7 4 11" xfId="18325"/>
    <cellStyle name="汇总 2 7 4 12" xfId="18326"/>
    <cellStyle name="输出 2 14 2 10" xfId="18327"/>
    <cellStyle name="汇总 2 7 4 13" xfId="18328"/>
    <cellStyle name="输出 2 14 2 11" xfId="18329"/>
    <cellStyle name="汇总 2 7 4 14" xfId="18330"/>
    <cellStyle name="输出 2 14 2 12" xfId="18331"/>
    <cellStyle name="汇总 2 7 4 20" xfId="18332"/>
    <cellStyle name="汇总 2 7 4 15" xfId="18333"/>
    <cellStyle name="输出 2 14 2 13" xfId="18334"/>
    <cellStyle name="汇总 2 7 4 21" xfId="18335"/>
    <cellStyle name="汇总 2 7 4 16" xfId="18336"/>
    <cellStyle name="输出 2 14 2 14" xfId="18337"/>
    <cellStyle name="汇总 2 7 4 22" xfId="18338"/>
    <cellStyle name="汇总 2 7 4 17" xfId="18339"/>
    <cellStyle name="输出 2 14 2 20" xfId="18340"/>
    <cellStyle name="输出 2 14 2 15" xfId="18341"/>
    <cellStyle name="汇总 2 7 4 23" xfId="18342"/>
    <cellStyle name="汇总 2 7 4 18" xfId="18343"/>
    <cellStyle name="输出 2 14 2 21" xfId="18344"/>
    <cellStyle name="输出 2 14 2 16" xfId="18345"/>
    <cellStyle name="汇总 2 7 4 24" xfId="18346"/>
    <cellStyle name="汇总 2 7 4 19" xfId="18347"/>
    <cellStyle name="汇总 2 7 4 2" xfId="18348"/>
    <cellStyle name="输出 2 14 2 22" xfId="18349"/>
    <cellStyle name="输出 2 14 2 17" xfId="18350"/>
    <cellStyle name="汇总 2 7 4 30" xfId="18351"/>
    <cellStyle name="汇总 2 7 4 25" xfId="18352"/>
    <cellStyle name="输出 2 14 2 23" xfId="18353"/>
    <cellStyle name="输出 2 14 2 18" xfId="18354"/>
    <cellStyle name="汇总 2 7 4 31" xfId="18355"/>
    <cellStyle name="汇总 2 7 4 26" xfId="18356"/>
    <cellStyle name="输出 2 14 2 24" xfId="18357"/>
    <cellStyle name="输出 2 14 2 19" xfId="18358"/>
    <cellStyle name="汇总 2 7 4 32" xfId="18359"/>
    <cellStyle name="汇总 2 7 4 27" xfId="18360"/>
    <cellStyle name="输出 2 14 2 30" xfId="18361"/>
    <cellStyle name="输出 2 14 2 25" xfId="18362"/>
    <cellStyle name="汇总 2 7 4 33" xfId="18363"/>
    <cellStyle name="汇总 2 7 4 28" xfId="18364"/>
    <cellStyle name="输出 2 14 2 31" xfId="18365"/>
    <cellStyle name="输出 2 14 2 26" xfId="18366"/>
    <cellStyle name="汇总 2 7 4 34" xfId="18367"/>
    <cellStyle name="汇总 2 7 4 29" xfId="18368"/>
    <cellStyle name="汇总 2 7 4 3" xfId="18369"/>
    <cellStyle name="输出 2 14 2 32" xfId="18370"/>
    <cellStyle name="输出 2 14 2 27" xfId="18371"/>
    <cellStyle name="汇总 2 7 4 40" xfId="18372"/>
    <cellStyle name="汇总 2 7 4 35" xfId="18373"/>
    <cellStyle name="输出 2 14 2 33" xfId="18374"/>
    <cellStyle name="输出 2 14 2 28" xfId="18375"/>
    <cellStyle name="汇总 2 7 4 41" xfId="18376"/>
    <cellStyle name="汇总 2 7 4 36" xfId="18377"/>
    <cellStyle name="输出 2 14 2 34" xfId="18378"/>
    <cellStyle name="输出 2 14 2 29" xfId="18379"/>
    <cellStyle name="汇总 2 7 4 42" xfId="18380"/>
    <cellStyle name="汇总 2 7 4 37" xfId="18381"/>
    <cellStyle name="输出 2 14 2 36" xfId="18382"/>
    <cellStyle name="汇总 2 7 4 44" xfId="18383"/>
    <cellStyle name="汇总 2 7 4 39" xfId="18384"/>
    <cellStyle name="汇总 2 7 4 4" xfId="18385"/>
    <cellStyle name="输出 2 14 2 37" xfId="18386"/>
    <cellStyle name="汇总 2 7 4 45" xfId="18387"/>
    <cellStyle name="汇总 2 7 4 46" xfId="18388"/>
    <cellStyle name="汇总 2 7 4 47" xfId="18389"/>
    <cellStyle name="汇总 2 7 4 48" xfId="18390"/>
    <cellStyle name="汇总 2 7 4 49" xfId="18391"/>
    <cellStyle name="汇总 2 7 4 5" xfId="18392"/>
    <cellStyle name="汇总 2 7 4 6" xfId="18393"/>
    <cellStyle name="汇总 2 7 4 7" xfId="18394"/>
    <cellStyle name="汇总 2 7 4 8" xfId="18395"/>
    <cellStyle name="汇总 2 7 4 9" xfId="18396"/>
    <cellStyle name="输出 2 3 2 35" xfId="18397"/>
    <cellStyle name="汇总 2 7 5" xfId="18398"/>
    <cellStyle name="输出 2 3 2 36" xfId="18399"/>
    <cellStyle name="汇总 2 7 6" xfId="18400"/>
    <cellStyle name="输出 2 3 2 37" xfId="18401"/>
    <cellStyle name="汇总 2 7 7" xfId="18402"/>
    <cellStyle name="汇总 2 7 8" xfId="18403"/>
    <cellStyle name="汇总 2 7 9" xfId="18404"/>
    <cellStyle name="汇总 2 8" xfId="18405"/>
    <cellStyle name="汇总 2 8 10" xfId="18406"/>
    <cellStyle name="汇总 2 8 11" xfId="18407"/>
    <cellStyle name="汇总 2 8 12" xfId="18408"/>
    <cellStyle name="汇总 2 8 13" xfId="18409"/>
    <cellStyle name="汇总 2 8 14" xfId="18410"/>
    <cellStyle name="汇总 2 8 2" xfId="18411"/>
    <cellStyle name="汇总 2 8 2 10" xfId="18412"/>
    <cellStyle name="汇总 2 8 2 11" xfId="18413"/>
    <cellStyle name="汇总 2 8 2 12" xfId="18414"/>
    <cellStyle name="汇总 2 8 2 13" xfId="18415"/>
    <cellStyle name="汇总 2 8 2 14" xfId="18416"/>
    <cellStyle name="汇总 2 8 2 20" xfId="18417"/>
    <cellStyle name="汇总 2 8 2 15" xfId="18418"/>
    <cellStyle name="汇总 2 8 2 2" xfId="18419"/>
    <cellStyle name="汇总 2 8 2 32" xfId="18420"/>
    <cellStyle name="汇总 2 8 2 27" xfId="18421"/>
    <cellStyle name="汇总 2 8 2 33" xfId="18422"/>
    <cellStyle name="汇总 2 8 2 28" xfId="18423"/>
    <cellStyle name="汇总 2 8 2 34" xfId="18424"/>
    <cellStyle name="汇总 2 8 2 29" xfId="18425"/>
    <cellStyle name="汇总 2 8 2 3" xfId="18426"/>
    <cellStyle name="汇总 2 8 2 35" xfId="18427"/>
    <cellStyle name="汇总 2 8 2 4" xfId="18428"/>
    <cellStyle name="汇总 2 8 2 5" xfId="18429"/>
    <cellStyle name="汇总 2 8 2 6" xfId="18430"/>
    <cellStyle name="汇总 2 8 2 7" xfId="18431"/>
    <cellStyle name="汇总 2 8 2 8" xfId="18432"/>
    <cellStyle name="计算 13 2 10" xfId="18433"/>
    <cellStyle name="汇总 2 8 2 9" xfId="18434"/>
    <cellStyle name="汇总 2 8 3" xfId="18435"/>
    <cellStyle name="汇总 2 8 3 10" xfId="18436"/>
    <cellStyle name="汇总 2 8 3 11" xfId="18437"/>
    <cellStyle name="汇总 2 8 3 12" xfId="18438"/>
    <cellStyle name="计算 2 20 4 2" xfId="18439"/>
    <cellStyle name="计算 2 15 4 2" xfId="18440"/>
    <cellStyle name="汇总 2 8 3 13" xfId="18441"/>
    <cellStyle name="计算 2 20 4 3" xfId="18442"/>
    <cellStyle name="计算 2 15 4 3" xfId="18443"/>
    <cellStyle name="汇总 2 8 3 14" xfId="18444"/>
    <cellStyle name="计算 2 20 4 4" xfId="18445"/>
    <cellStyle name="计算 2 15 4 4" xfId="18446"/>
    <cellStyle name="汇总 2 8 3 20" xfId="18447"/>
    <cellStyle name="汇总 2 8 3 15" xfId="18448"/>
    <cellStyle name="计算 2 20 4 5" xfId="18449"/>
    <cellStyle name="计算 2 15 4 5" xfId="18450"/>
    <cellStyle name="汇总 2 8 3 21" xfId="18451"/>
    <cellStyle name="汇总 2 8 3 16" xfId="18452"/>
    <cellStyle name="计算 2 20 4 6" xfId="18453"/>
    <cellStyle name="计算 2 15 4 6" xfId="18454"/>
    <cellStyle name="汇总 2 8 3 22" xfId="18455"/>
    <cellStyle name="汇总 2 8 3 17" xfId="18456"/>
    <cellStyle name="计算 2 20 4 7" xfId="18457"/>
    <cellStyle name="计算 2 15 4 7" xfId="18458"/>
    <cellStyle name="汇总 2 8 3 23" xfId="18459"/>
    <cellStyle name="汇总 2 8 3 18" xfId="18460"/>
    <cellStyle name="计算 2 20 4 8" xfId="18461"/>
    <cellStyle name="计算 2 15 4 8" xfId="18462"/>
    <cellStyle name="汇总 2 8 3 24" xfId="18463"/>
    <cellStyle name="汇总 2 8 3 19" xfId="18464"/>
    <cellStyle name="计算 2 20 4 9" xfId="18465"/>
    <cellStyle name="计算 2 15 4 9" xfId="18466"/>
    <cellStyle name="计算 13 2 43" xfId="18467"/>
    <cellStyle name="计算 13 2 38" xfId="18468"/>
    <cellStyle name="汇总 2 8 3 2" xfId="18469"/>
    <cellStyle name="计算 2 20 10" xfId="18470"/>
    <cellStyle name="计算 2 15 10" xfId="18471"/>
    <cellStyle name="汇总 2 8 3 30" xfId="18472"/>
    <cellStyle name="汇总 2 8 3 25" xfId="18473"/>
    <cellStyle name="汇总 2 8 3 31" xfId="18474"/>
    <cellStyle name="汇总 2 8 3 26" xfId="18475"/>
    <cellStyle name="汇总 2 8 3 32" xfId="18476"/>
    <cellStyle name="汇总 2 8 3 27" xfId="18477"/>
    <cellStyle name="汇总 2 8 3 33" xfId="18478"/>
    <cellStyle name="汇总 2 8 3 28" xfId="18479"/>
    <cellStyle name="汇总 2 8 3 34" xfId="18480"/>
    <cellStyle name="汇总 2 8 3 29" xfId="18481"/>
    <cellStyle name="计算 13 2 44" xfId="18482"/>
    <cellStyle name="计算 13 2 39" xfId="18483"/>
    <cellStyle name="汇总 2 8 3 3" xfId="18484"/>
    <cellStyle name="计算 2 20 11" xfId="18485"/>
    <cellStyle name="计算 2 15 11" xfId="18486"/>
    <cellStyle name="汇总 2 8 3 35" xfId="18487"/>
    <cellStyle name="计算 13 2 45" xfId="18488"/>
    <cellStyle name="汇总 2 8 3 4" xfId="18489"/>
    <cellStyle name="计算 2 20 12" xfId="18490"/>
    <cellStyle name="计算 2 15 12" xfId="18491"/>
    <cellStyle name="计算 13 2 46" xfId="18492"/>
    <cellStyle name="汇总 2 8 3 5" xfId="18493"/>
    <cellStyle name="计算 2 20 13" xfId="18494"/>
    <cellStyle name="计算 2 15 13" xfId="18495"/>
    <cellStyle name="计算 13 2 47" xfId="18496"/>
    <cellStyle name="汇总 2 8 3 6" xfId="18497"/>
    <cellStyle name="计算 2 20 14" xfId="18498"/>
    <cellStyle name="计算 2 15 14" xfId="18499"/>
    <cellStyle name="计算 13 2 48" xfId="18500"/>
    <cellStyle name="汇总 2 8 3 7" xfId="18501"/>
    <cellStyle name="计算 2 20 20" xfId="18502"/>
    <cellStyle name="计算 2 20 15" xfId="18503"/>
    <cellStyle name="计算 2 15 20" xfId="18504"/>
    <cellStyle name="计算 2 15 15" xfId="18505"/>
    <cellStyle name="计算 13 2 49" xfId="18506"/>
    <cellStyle name="汇总 2 8 3 8" xfId="18507"/>
    <cellStyle name="计算 2 20 21" xfId="18508"/>
    <cellStyle name="计算 2 20 16" xfId="18509"/>
    <cellStyle name="计算 2 15 21" xfId="18510"/>
    <cellStyle name="计算 2 15 16" xfId="18511"/>
    <cellStyle name="汇总 2 8 3 9" xfId="18512"/>
    <cellStyle name="计算 2 20 22" xfId="18513"/>
    <cellStyle name="计算 2 20 17" xfId="18514"/>
    <cellStyle name="计算 2 15 22" xfId="18515"/>
    <cellStyle name="计算 2 15 17" xfId="18516"/>
    <cellStyle name="汇总 2 8 4" xfId="18517"/>
    <cellStyle name="汇总 2 8 4 10" xfId="18518"/>
    <cellStyle name="汇总 2 8 4 11" xfId="18519"/>
    <cellStyle name="汇总 2 8 4 12" xfId="18520"/>
    <cellStyle name="输出 2 20 2 11" xfId="18521"/>
    <cellStyle name="输出 2 15 2 11" xfId="18522"/>
    <cellStyle name="汇总 2 8 4 14" xfId="18523"/>
    <cellStyle name="输出 2 20 2 12" xfId="18524"/>
    <cellStyle name="输出 2 15 2 12" xfId="18525"/>
    <cellStyle name="汇总 2 8 4 20" xfId="18526"/>
    <cellStyle name="汇总 2 8 4 15" xfId="18527"/>
    <cellStyle name="输出 2 20 2 13" xfId="18528"/>
    <cellStyle name="输出 2 15 2 13" xfId="18529"/>
    <cellStyle name="汇总 2 8 4 21" xfId="18530"/>
    <cellStyle name="汇总 2 8 4 16" xfId="18531"/>
    <cellStyle name="输出 2 20 2 14" xfId="18532"/>
    <cellStyle name="输出 2 15 2 14" xfId="18533"/>
    <cellStyle name="汇总 2 8 4 22" xfId="18534"/>
    <cellStyle name="汇总 2 8 4 17" xfId="18535"/>
    <cellStyle name="输出 2 20 2 20" xfId="18536"/>
    <cellStyle name="输出 2 20 2 15" xfId="18537"/>
    <cellStyle name="输出 2 15 2 20" xfId="18538"/>
    <cellStyle name="输出 2 15 2 15" xfId="18539"/>
    <cellStyle name="汇总 2 8 4 23" xfId="18540"/>
    <cellStyle name="汇总 2 8 4 18" xfId="18541"/>
    <cellStyle name="输出 2 20 2 21" xfId="18542"/>
    <cellStyle name="输出 2 20 2 16" xfId="18543"/>
    <cellStyle name="输出 2 15 2 21" xfId="18544"/>
    <cellStyle name="输出 2 15 2 16" xfId="18545"/>
    <cellStyle name="汇总 2 8 4 24" xfId="18546"/>
    <cellStyle name="汇总 2 8 4 19" xfId="18547"/>
    <cellStyle name="汇总 2 8 4 2" xfId="18548"/>
    <cellStyle name="输出 2 20 2 22" xfId="18549"/>
    <cellStyle name="输出 2 20 2 17" xfId="18550"/>
    <cellStyle name="输出 2 15 2 22" xfId="18551"/>
    <cellStyle name="输出 2 15 2 17" xfId="18552"/>
    <cellStyle name="注释 2 11 2 2 10" xfId="18553"/>
    <cellStyle name="汇总 2 8 4 30" xfId="18554"/>
    <cellStyle name="汇总 2 8 4 25" xfId="18555"/>
    <cellStyle name="输出 2 20 2 23" xfId="18556"/>
    <cellStyle name="输出 2 20 2 18" xfId="18557"/>
    <cellStyle name="输出 2 15 2 23" xfId="18558"/>
    <cellStyle name="输出 2 15 2 18" xfId="18559"/>
    <cellStyle name="注释 2 11 2 2 11" xfId="18560"/>
    <cellStyle name="汇总 2 8 4 31" xfId="18561"/>
    <cellStyle name="汇总 2 8 4 26" xfId="18562"/>
    <cellStyle name="输出 2 20 2 24" xfId="18563"/>
    <cellStyle name="输出 2 20 2 19" xfId="18564"/>
    <cellStyle name="输出 2 15 2 24" xfId="18565"/>
    <cellStyle name="输出 2 15 2 19" xfId="18566"/>
    <cellStyle name="注释 2 11 2 2 12" xfId="18567"/>
    <cellStyle name="汇总 2 8 4 32" xfId="18568"/>
    <cellStyle name="汇总 2 8 4 27" xfId="18569"/>
    <cellStyle name="输出 2 20 2 30" xfId="18570"/>
    <cellStyle name="输出 2 20 2 25" xfId="18571"/>
    <cellStyle name="输出 2 15 2 30" xfId="18572"/>
    <cellStyle name="输出 2 15 2 25" xfId="18573"/>
    <cellStyle name="注释 2 11 2 2 13" xfId="18574"/>
    <cellStyle name="汇总 2 8 4 33" xfId="18575"/>
    <cellStyle name="汇总 2 8 4 28" xfId="18576"/>
    <cellStyle name="输出 2 20 2 31" xfId="18577"/>
    <cellStyle name="输出 2 20 2 26" xfId="18578"/>
    <cellStyle name="输出 2 15 2 31" xfId="18579"/>
    <cellStyle name="输出 2 15 2 26" xfId="18580"/>
    <cellStyle name="注释 2 11 2 2 14" xfId="18581"/>
    <cellStyle name="汇总 2 8 4 34" xfId="18582"/>
    <cellStyle name="汇总 2 8 4 29" xfId="18583"/>
    <cellStyle name="汇总 2 8 4 3" xfId="18584"/>
    <cellStyle name="输出 2 20 2 32" xfId="18585"/>
    <cellStyle name="输出 2 20 2 27" xfId="18586"/>
    <cellStyle name="输出 2 15 2 32" xfId="18587"/>
    <cellStyle name="输出 2 15 2 27" xfId="18588"/>
    <cellStyle name="注释 2 11 2 2 15" xfId="18589"/>
    <cellStyle name="注释 2 11 2 2 20" xfId="18590"/>
    <cellStyle name="汇总 2 8 4 40" xfId="18591"/>
    <cellStyle name="汇总 2 8 4 35" xfId="18592"/>
    <cellStyle name="输出 2 20 2 33" xfId="18593"/>
    <cellStyle name="输出 2 20 2 28" xfId="18594"/>
    <cellStyle name="输出 2 15 2 33" xfId="18595"/>
    <cellStyle name="输出 2 15 2 28" xfId="18596"/>
    <cellStyle name="注释 2 11 2 2 16" xfId="18597"/>
    <cellStyle name="注释 2 11 2 2 21" xfId="18598"/>
    <cellStyle name="汇总 2 8 4 41" xfId="18599"/>
    <cellStyle name="汇总 2 8 4 36" xfId="18600"/>
    <cellStyle name="输出 2 20 2 34" xfId="18601"/>
    <cellStyle name="输出 2 20 2 29" xfId="18602"/>
    <cellStyle name="输出 2 15 2 34" xfId="18603"/>
    <cellStyle name="输出 2 15 2 29" xfId="18604"/>
    <cellStyle name="注释 2 11 2 2 17" xfId="18605"/>
    <cellStyle name="注释 2 11 2 2 22" xfId="18606"/>
    <cellStyle name="汇总 2 8 4 42" xfId="18607"/>
    <cellStyle name="汇总 2 8 4 37" xfId="18608"/>
    <cellStyle name="输出 2 20 2 35" xfId="18609"/>
    <cellStyle name="输出 2 15 2 35" xfId="18610"/>
    <cellStyle name="注释 2 11 2 2 18" xfId="18611"/>
    <cellStyle name="注释 2 11 2 2 23" xfId="18612"/>
    <cellStyle name="汇总 2 8 4 43" xfId="18613"/>
    <cellStyle name="汇总 2 8 4 38" xfId="18614"/>
    <cellStyle name="输出 2 20 2 36" xfId="18615"/>
    <cellStyle name="输出 2 15 2 36" xfId="18616"/>
    <cellStyle name="注释 2 11 2 2 19" xfId="18617"/>
    <cellStyle name="注释 2 11 2 2 24" xfId="18618"/>
    <cellStyle name="汇总 2 8 4 44" xfId="18619"/>
    <cellStyle name="汇总 2 8 4 39" xfId="18620"/>
    <cellStyle name="注释 2 11 2 2 2" xfId="18621"/>
    <cellStyle name="汇总 2 8 4 4" xfId="18622"/>
    <cellStyle name="输出 2 20 2 37" xfId="18623"/>
    <cellStyle name="输出 2 15 2 37" xfId="18624"/>
    <cellStyle name="注释 2 11 2 2 25" xfId="18625"/>
    <cellStyle name="注释 2 11 2 2 30" xfId="18626"/>
    <cellStyle name="汇总 2 8 4 45" xfId="18627"/>
    <cellStyle name="注释 2 11 2 2 31" xfId="18628"/>
    <cellStyle name="注释 2 11 2 2 26" xfId="18629"/>
    <cellStyle name="汇总 2 8 4 46" xfId="18630"/>
    <cellStyle name="注释 2 11 2 2 32" xfId="18631"/>
    <cellStyle name="注释 2 11 2 2 27" xfId="18632"/>
    <cellStyle name="汇总 2 8 4 47" xfId="18633"/>
    <cellStyle name="注释 2 11 2 2 33" xfId="18634"/>
    <cellStyle name="注释 2 11 2 2 28" xfId="18635"/>
    <cellStyle name="汇总 2 8 4 48" xfId="18636"/>
    <cellStyle name="注释 2 11 2 2 34" xfId="18637"/>
    <cellStyle name="注释 2 11 2 2 29" xfId="18638"/>
    <cellStyle name="汇总 2 8 4 49" xfId="18639"/>
    <cellStyle name="注释 2 11 2 2 3" xfId="18640"/>
    <cellStyle name="汇总 2 8 4 5" xfId="18641"/>
    <cellStyle name="注释 2 11 2 2 4" xfId="18642"/>
    <cellStyle name="汇总 2 8 4 6" xfId="18643"/>
    <cellStyle name="注释 2 11 2 2 5" xfId="18644"/>
    <cellStyle name="汇总 2 8 4 7" xfId="18645"/>
    <cellStyle name="注释 2 11 2 2 6" xfId="18646"/>
    <cellStyle name="汇总 2 8 4 8" xfId="18647"/>
    <cellStyle name="注释 2 11 2 2 7" xfId="18648"/>
    <cellStyle name="汇总 2 8 4 9" xfId="18649"/>
    <cellStyle name="汇总 2 8 5" xfId="18650"/>
    <cellStyle name="汇总 2 8 6" xfId="18651"/>
    <cellStyle name="汇总 2 8 7" xfId="18652"/>
    <cellStyle name="汇总 2 8 8" xfId="18653"/>
    <cellStyle name="汇总 2 8 9" xfId="18654"/>
    <cellStyle name="汇总 2 9" xfId="18655"/>
    <cellStyle name="汇总 6 6" xfId="18656"/>
    <cellStyle name="汇总 2 9 10" xfId="18657"/>
    <cellStyle name="汇总 6 9" xfId="18658"/>
    <cellStyle name="汇总 2 9 13" xfId="18659"/>
    <cellStyle name="输出 2 24 4 4" xfId="18660"/>
    <cellStyle name="输出 2 19 4 4" xfId="18661"/>
    <cellStyle name="注释 26 4 38" xfId="18662"/>
    <cellStyle name="注释 26 4 43" xfId="18663"/>
    <cellStyle name="注释 31 4 38" xfId="18664"/>
    <cellStyle name="注释 31 4 43" xfId="18665"/>
    <cellStyle name="汇总 2 9 14" xfId="18666"/>
    <cellStyle name="输出 2 24 4 5" xfId="18667"/>
    <cellStyle name="输出 2 19 4 5" xfId="18668"/>
    <cellStyle name="注释 26 4 39" xfId="18669"/>
    <cellStyle name="注释 26 4 44" xfId="18670"/>
    <cellStyle name="注释 31 4 39" xfId="18671"/>
    <cellStyle name="注释 31 4 44" xfId="18672"/>
    <cellStyle name="汇总 2 9 20" xfId="18673"/>
    <cellStyle name="汇总 2 9 15" xfId="18674"/>
    <cellStyle name="输出 2 24 4 6" xfId="18675"/>
    <cellStyle name="输出 2 19 4 6" xfId="18676"/>
    <cellStyle name="注释 26 4 45" xfId="18677"/>
    <cellStyle name="注释 31 4 45" xfId="18678"/>
    <cellStyle name="汇总 2 9 21" xfId="18679"/>
    <cellStyle name="汇总 2 9 16" xfId="18680"/>
    <cellStyle name="输出 2 24 4 7" xfId="18681"/>
    <cellStyle name="输出 2 19 4 7" xfId="18682"/>
    <cellStyle name="注释 26 4 46" xfId="18683"/>
    <cellStyle name="注释 31 4 46" xfId="18684"/>
    <cellStyle name="汇总 2 9 22" xfId="18685"/>
    <cellStyle name="汇总 2 9 17" xfId="18686"/>
    <cellStyle name="输出 2 24 4 8" xfId="18687"/>
    <cellStyle name="输出 2 19 4 8" xfId="18688"/>
    <cellStyle name="汇总 2 9 23" xfId="18689"/>
    <cellStyle name="汇总 2 9 18" xfId="18690"/>
    <cellStyle name="输出 2 24 4 9" xfId="18691"/>
    <cellStyle name="输出 2 19 4 9" xfId="18692"/>
    <cellStyle name="汇总 2 9 24" xfId="18693"/>
    <cellStyle name="汇总 2 9 19" xfId="18694"/>
    <cellStyle name="输出 20 7" xfId="18695"/>
    <cellStyle name="输出 15 7" xfId="18696"/>
    <cellStyle name="汇总 2 9 2 12" xfId="18697"/>
    <cellStyle name="输出 20 8" xfId="18698"/>
    <cellStyle name="输出 15 8" xfId="18699"/>
    <cellStyle name="汇总 2 9 2 13" xfId="18700"/>
    <cellStyle name="注释 35 2" xfId="18701"/>
    <cellStyle name="输出 20 9" xfId="18702"/>
    <cellStyle name="输出 15 9" xfId="18703"/>
    <cellStyle name="汇总 2 9 2 14" xfId="18704"/>
    <cellStyle name="注释 35 3" xfId="18705"/>
    <cellStyle name="汇总 2 9 2 20" xfId="18706"/>
    <cellStyle name="汇总 2 9 2 15" xfId="18707"/>
    <cellStyle name="注释 35 5" xfId="18708"/>
    <cellStyle name="汇总 2 9 2 22" xfId="18709"/>
    <cellStyle name="汇总 2 9 2 17" xfId="18710"/>
    <cellStyle name="注释 35 6" xfId="18711"/>
    <cellStyle name="汇总 2 9 2 23" xfId="18712"/>
    <cellStyle name="汇总 2 9 2 18" xfId="18713"/>
    <cellStyle name="注释 35 9" xfId="18714"/>
    <cellStyle name="汇总 2 9 2 31" xfId="18715"/>
    <cellStyle name="汇总 2 9 2 26" xfId="18716"/>
    <cellStyle name="汇总 2 9 2 32" xfId="18717"/>
    <cellStyle name="汇总 2 9 2 27" xfId="18718"/>
    <cellStyle name="汇总 2 9 2 33" xfId="18719"/>
    <cellStyle name="汇总 2 9 2 28" xfId="18720"/>
    <cellStyle name="汇总 2 9 2 34" xfId="18721"/>
    <cellStyle name="汇总 2 9 2 29" xfId="18722"/>
    <cellStyle name="汇总 2 9 2 35" xfId="18723"/>
    <cellStyle name="注释 2 8 2 3 11" xfId="18724"/>
    <cellStyle name="汇总 2 9 2 8" xfId="18725"/>
    <cellStyle name="注释 2 8 2 3 12" xfId="18726"/>
    <cellStyle name="汇总 2 9 2 9" xfId="18727"/>
    <cellStyle name="输出 25 5" xfId="18728"/>
    <cellStyle name="汇总 2 9 3 10" xfId="18729"/>
    <cellStyle name="汇总 2 9 3 24" xfId="18730"/>
    <cellStyle name="汇总 2 9 3 19" xfId="18731"/>
    <cellStyle name="计算 2 30 4 9" xfId="18732"/>
    <cellStyle name="计算 2 25 4 9" xfId="18733"/>
    <cellStyle name="汇总 2 9 3 2" xfId="18734"/>
    <cellStyle name="注释 2 12 2 3 11" xfId="18735"/>
    <cellStyle name="计算 2 30 10" xfId="18736"/>
    <cellStyle name="计算 2 25 10" xfId="18737"/>
    <cellStyle name="汇总 2 9 3 30" xfId="18738"/>
    <cellStyle name="汇总 2 9 3 25" xfId="18739"/>
    <cellStyle name="汇总 2 9 3 31" xfId="18740"/>
    <cellStyle name="汇总 2 9 3 26" xfId="18741"/>
    <cellStyle name="汇总 2 9 3 32" xfId="18742"/>
    <cellStyle name="汇总 2 9 3 27" xfId="18743"/>
    <cellStyle name="汇总 2 9 3 33" xfId="18744"/>
    <cellStyle name="汇总 2 9 3 28" xfId="18745"/>
    <cellStyle name="汇总 2 9 3 34" xfId="18746"/>
    <cellStyle name="汇总 2 9 3 29" xfId="18747"/>
    <cellStyle name="汇总 2 9 3 3" xfId="18748"/>
    <cellStyle name="注释 2 12 2 3 12" xfId="18749"/>
    <cellStyle name="计算 2 30 11" xfId="18750"/>
    <cellStyle name="计算 2 25 11" xfId="18751"/>
    <cellStyle name="汇总 2 9 3 35" xfId="18752"/>
    <cellStyle name="汇总 2 9 3 4" xfId="18753"/>
    <cellStyle name="注释 2 12 2 3 13" xfId="18754"/>
    <cellStyle name="计算 2 30 12" xfId="18755"/>
    <cellStyle name="计算 2 25 12" xfId="18756"/>
    <cellStyle name="汇总 6 10" xfId="18757"/>
    <cellStyle name="汇总 2 9 3 5" xfId="18758"/>
    <cellStyle name="注释 2 12 2 3 14" xfId="18759"/>
    <cellStyle name="计算 2 30 13" xfId="18760"/>
    <cellStyle name="计算 2 25 13" xfId="18761"/>
    <cellStyle name="汇总 6 11" xfId="18762"/>
    <cellStyle name="汇总 2 9 3 6" xfId="18763"/>
    <cellStyle name="注释 2 12 2 3 20" xfId="18764"/>
    <cellStyle name="注释 2 12 2 3 15" xfId="18765"/>
    <cellStyle name="计算 2 30 14" xfId="18766"/>
    <cellStyle name="计算 2 25 14" xfId="18767"/>
    <cellStyle name="汇总 6 12" xfId="18768"/>
    <cellStyle name="汇总 2 9 3 7" xfId="18769"/>
    <cellStyle name="注释 2 12 2 3 21" xfId="18770"/>
    <cellStyle name="注释 2 12 2 3 16" xfId="18771"/>
    <cellStyle name="计算 2 30 20" xfId="18772"/>
    <cellStyle name="计算 2 30 15" xfId="18773"/>
    <cellStyle name="计算 2 25 20" xfId="18774"/>
    <cellStyle name="计算 2 25 15" xfId="18775"/>
    <cellStyle name="汇总 6 13" xfId="18776"/>
    <cellStyle name="汇总 2 9 3 8" xfId="18777"/>
    <cellStyle name="注释 2 12 2 3 22" xfId="18778"/>
    <cellStyle name="注释 2 12 2 3 17" xfId="18779"/>
    <cellStyle name="计算 2 30 21" xfId="18780"/>
    <cellStyle name="计算 2 30 16" xfId="18781"/>
    <cellStyle name="计算 2 25 21" xfId="18782"/>
    <cellStyle name="计算 2 25 16" xfId="18783"/>
    <cellStyle name="汇总 6 14" xfId="18784"/>
    <cellStyle name="汇总 2 9 3 9" xfId="18785"/>
    <cellStyle name="注释 2 12 2 3 23" xfId="18786"/>
    <cellStyle name="注释 2 12 2 3 18" xfId="18787"/>
    <cellStyle name="计算 2 30 22" xfId="18788"/>
    <cellStyle name="计算 2 30 17" xfId="18789"/>
    <cellStyle name="计算 2 25 22" xfId="18790"/>
    <cellStyle name="计算 2 25 17" xfId="18791"/>
    <cellStyle name="输出 2 11 4 5" xfId="18792"/>
    <cellStyle name="汇总 2 9 4 10" xfId="18793"/>
    <cellStyle name="输出 2 11 4 6" xfId="18794"/>
    <cellStyle name="汇总 2 9 4 11" xfId="18795"/>
    <cellStyle name="输出 2 11 4 7" xfId="18796"/>
    <cellStyle name="汇总 2 9 4 12" xfId="18797"/>
    <cellStyle name="输出 2 21 2 10" xfId="18798"/>
    <cellStyle name="输出 2 16 2 10" xfId="18799"/>
    <cellStyle name="输出 2 11 4 8" xfId="18800"/>
    <cellStyle name="汇总 2 9 4 13" xfId="18801"/>
    <cellStyle name="输出 2 21 2 11" xfId="18802"/>
    <cellStyle name="输出 2 16 2 11" xfId="18803"/>
    <cellStyle name="输出 2 11 4 9" xfId="18804"/>
    <cellStyle name="汇总 2 9 4 14" xfId="18805"/>
    <cellStyle name="输出 2 21 2 12" xfId="18806"/>
    <cellStyle name="输出 2 16 2 12" xfId="18807"/>
    <cellStyle name="汇总 2 9 4 20" xfId="18808"/>
    <cellStyle name="汇总 2 9 4 15" xfId="18809"/>
    <cellStyle name="输出 2 21 2 14" xfId="18810"/>
    <cellStyle name="输出 2 16 2 14" xfId="18811"/>
    <cellStyle name="汇总 2 9 4 22" xfId="18812"/>
    <cellStyle name="汇总 2 9 4 17" xfId="18813"/>
    <cellStyle name="输出 2 21 2 20" xfId="18814"/>
    <cellStyle name="输出 2 21 2 15" xfId="18815"/>
    <cellStyle name="输出 2 16 2 20" xfId="18816"/>
    <cellStyle name="输出 2 16 2 15" xfId="18817"/>
    <cellStyle name="汇总 2 9 4 23" xfId="18818"/>
    <cellStyle name="汇总 2 9 4 18" xfId="18819"/>
    <cellStyle name="输出 2 21 2 21" xfId="18820"/>
    <cellStyle name="输出 2 21 2 16" xfId="18821"/>
    <cellStyle name="输出 2 16 2 21" xfId="18822"/>
    <cellStyle name="输出 2 16 2 16" xfId="18823"/>
    <cellStyle name="汇总 2 9 4 24" xfId="18824"/>
    <cellStyle name="汇总 2 9 4 19" xfId="18825"/>
    <cellStyle name="注释 12 4 11" xfId="18826"/>
    <cellStyle name="输出 2 11 11" xfId="18827"/>
    <cellStyle name="汇总 2 9 4 2" xfId="18828"/>
    <cellStyle name="输出 2 21 2 22" xfId="18829"/>
    <cellStyle name="输出 2 21 2 17" xfId="18830"/>
    <cellStyle name="输出 2 16 2 22" xfId="18831"/>
    <cellStyle name="输出 2 16 2 17" xfId="18832"/>
    <cellStyle name="汇总 2 9 4 30" xfId="18833"/>
    <cellStyle name="汇总 2 9 4 25" xfId="18834"/>
    <cellStyle name="输出 2 21 2 23" xfId="18835"/>
    <cellStyle name="输出 2 21 2 18" xfId="18836"/>
    <cellStyle name="输出 2 16 2 23" xfId="18837"/>
    <cellStyle name="输出 2 16 2 18" xfId="18838"/>
    <cellStyle name="汇总 2 9 4 31" xfId="18839"/>
    <cellStyle name="汇总 2 9 4 26" xfId="18840"/>
    <cellStyle name="输出 2 21 2 24" xfId="18841"/>
    <cellStyle name="输出 2 21 2 19" xfId="18842"/>
    <cellStyle name="输出 2 16 2 24" xfId="18843"/>
    <cellStyle name="输出 2 16 2 19" xfId="18844"/>
    <cellStyle name="汇总 2 9 4 32" xfId="18845"/>
    <cellStyle name="汇总 2 9 4 27" xfId="18846"/>
    <cellStyle name="输出 2 21 2 30" xfId="18847"/>
    <cellStyle name="输出 2 21 2 25" xfId="18848"/>
    <cellStyle name="输出 2 16 2 30" xfId="18849"/>
    <cellStyle name="输出 2 16 2 25" xfId="18850"/>
    <cellStyle name="汇总 2 9 4 33" xfId="18851"/>
    <cellStyle name="汇总 2 9 4 28" xfId="18852"/>
    <cellStyle name="输出 2 21 2 31" xfId="18853"/>
    <cellStyle name="输出 2 21 2 26" xfId="18854"/>
    <cellStyle name="输出 2 16 2 31" xfId="18855"/>
    <cellStyle name="输出 2 16 2 26" xfId="18856"/>
    <cellStyle name="汇总 2 9 4 34" xfId="18857"/>
    <cellStyle name="汇总 2 9 4 29" xfId="18858"/>
    <cellStyle name="注释 12 4 12" xfId="18859"/>
    <cellStyle name="输出 2 11 12" xfId="18860"/>
    <cellStyle name="汇总 2 9 4 3" xfId="18861"/>
    <cellStyle name="输出 2 21 2 32" xfId="18862"/>
    <cellStyle name="输出 2 21 2 27" xfId="18863"/>
    <cellStyle name="输出 2 16 2 32" xfId="18864"/>
    <cellStyle name="输出 2 16 2 27" xfId="18865"/>
    <cellStyle name="汇总 2 9 4 40" xfId="18866"/>
    <cellStyle name="汇总 2 9 4 35" xfId="18867"/>
    <cellStyle name="输出 2 21 2 33" xfId="18868"/>
    <cellStyle name="输出 2 21 2 28" xfId="18869"/>
    <cellStyle name="输出 2 16 2 33" xfId="18870"/>
    <cellStyle name="输出 2 16 2 28" xfId="18871"/>
    <cellStyle name="汇总 2 9 4 41" xfId="18872"/>
    <cellStyle name="汇总 2 9 4 36" xfId="18873"/>
    <cellStyle name="输出 2 21 2 34" xfId="18874"/>
    <cellStyle name="输出 2 21 2 29" xfId="18875"/>
    <cellStyle name="输出 2 16 2 34" xfId="18876"/>
    <cellStyle name="输出 2 16 2 29" xfId="18877"/>
    <cellStyle name="汇总 2 9 4 42" xfId="18878"/>
    <cellStyle name="汇总 2 9 4 37" xfId="18879"/>
    <cellStyle name="输出 2 21 2 35" xfId="18880"/>
    <cellStyle name="输出 2 16 2 35" xfId="18881"/>
    <cellStyle name="汇总 2 9 4 43" xfId="18882"/>
    <cellStyle name="汇总 2 9 4 38" xfId="18883"/>
    <cellStyle name="输出 2 21 2 36" xfId="18884"/>
    <cellStyle name="输出 2 16 2 36" xfId="18885"/>
    <cellStyle name="汇总 2 9 4 44" xfId="18886"/>
    <cellStyle name="汇总 2 9 4 39" xfId="18887"/>
    <cellStyle name="注释 12 4 13" xfId="18888"/>
    <cellStyle name="输出 2 11 13" xfId="18889"/>
    <cellStyle name="汇总 2 9 4 4" xfId="18890"/>
    <cellStyle name="输出 2 21 2 37" xfId="18891"/>
    <cellStyle name="输出 2 16 2 37" xfId="18892"/>
    <cellStyle name="汇总 2 9 4 45" xfId="18893"/>
    <cellStyle name="汇总 2 9 4 46" xfId="18894"/>
    <cellStyle name="汇总 2 9 4 47" xfId="18895"/>
    <cellStyle name="汇总 2 9 4 48" xfId="18896"/>
    <cellStyle name="注释 12 4 14" xfId="18897"/>
    <cellStyle name="输出 2 11 14" xfId="18898"/>
    <cellStyle name="汇总 2 9 4 5" xfId="18899"/>
    <cellStyle name="输出 2 24 4 10" xfId="18900"/>
    <cellStyle name="输出 2 19 4 10" xfId="18901"/>
    <cellStyle name="注释 12 4 20" xfId="18902"/>
    <cellStyle name="注释 12 4 15" xfId="18903"/>
    <cellStyle name="输出 2 11 20" xfId="18904"/>
    <cellStyle name="输出 2 11 15" xfId="18905"/>
    <cellStyle name="汇总 2 9 4 6" xfId="18906"/>
    <cellStyle name="输出 2 24 4 11" xfId="18907"/>
    <cellStyle name="输出 2 19 4 11" xfId="18908"/>
    <cellStyle name="注释 12 4 21" xfId="18909"/>
    <cellStyle name="注释 12 4 16" xfId="18910"/>
    <cellStyle name="输出 2 11 21" xfId="18911"/>
    <cellStyle name="输出 2 11 16" xfId="18912"/>
    <cellStyle name="汇总 2 9 4 7" xfId="18913"/>
    <cellStyle name="输出 2 24 4 12" xfId="18914"/>
    <cellStyle name="输出 2 19 4 12" xfId="18915"/>
    <cellStyle name="注释 12 4 22" xfId="18916"/>
    <cellStyle name="注释 12 4 17" xfId="18917"/>
    <cellStyle name="输出 2 11 22" xfId="18918"/>
    <cellStyle name="输出 2 11 17" xfId="18919"/>
    <cellStyle name="汇总 2 9 4 8" xfId="18920"/>
    <cellStyle name="输出 2 24 4 13" xfId="18921"/>
    <cellStyle name="输出 2 19 4 13" xfId="18922"/>
    <cellStyle name="注释 12 4 23" xfId="18923"/>
    <cellStyle name="注释 12 4 18" xfId="18924"/>
    <cellStyle name="输出 2 11 23" xfId="18925"/>
    <cellStyle name="输出 2 11 18" xfId="18926"/>
    <cellStyle name="汇总 2 9 4 9" xfId="18927"/>
    <cellStyle name="输出 2 24 4 14" xfId="18928"/>
    <cellStyle name="输出 2 19 4 14" xfId="18929"/>
    <cellStyle name="汇总 25" xfId="18930"/>
    <cellStyle name="汇总 4 4 12" xfId="18931"/>
    <cellStyle name="汇总 25 10" xfId="18932"/>
    <cellStyle name="计算 10 2 43" xfId="18933"/>
    <cellStyle name="计算 10 2 38" xfId="18934"/>
    <cellStyle name="汇总 25 11" xfId="18935"/>
    <cellStyle name="计算 10 2 44" xfId="18936"/>
    <cellStyle name="计算 10 2 39" xfId="18937"/>
    <cellStyle name="汇总 25 12" xfId="18938"/>
    <cellStyle name="计算 10 2 45" xfId="18939"/>
    <cellStyle name="汇总 25 13" xfId="18940"/>
    <cellStyle name="计算 10 2 46" xfId="18941"/>
    <cellStyle name="汇总 25 14" xfId="18942"/>
    <cellStyle name="注释 19 2" xfId="18943"/>
    <cellStyle name="注释 24 2" xfId="18944"/>
    <cellStyle name="计算 10 2 47" xfId="18945"/>
    <cellStyle name="汇总 25 20" xfId="18946"/>
    <cellStyle name="汇总 25 15" xfId="18947"/>
    <cellStyle name="注释 19 3" xfId="18948"/>
    <cellStyle name="注释 24 3" xfId="18949"/>
    <cellStyle name="计算 10 2 48" xfId="18950"/>
    <cellStyle name="汇总 25 22" xfId="18951"/>
    <cellStyle name="汇总 25 17" xfId="18952"/>
    <cellStyle name="注释 19 5" xfId="18953"/>
    <cellStyle name="注释 24 5" xfId="18954"/>
    <cellStyle name="汇总 25 24" xfId="18955"/>
    <cellStyle name="汇总 25 19" xfId="18956"/>
    <cellStyle name="注释 19 7" xfId="18957"/>
    <cellStyle name="注释 24 7" xfId="18958"/>
    <cellStyle name="注释 2 3 3 10" xfId="18959"/>
    <cellStyle name="汇总 25 2" xfId="18960"/>
    <cellStyle name="汇总 25 2 21" xfId="18961"/>
    <cellStyle name="汇总 25 2 16" xfId="18962"/>
    <cellStyle name="汇总 25 2 23" xfId="18963"/>
    <cellStyle name="汇总 25 2 18" xfId="18964"/>
    <cellStyle name="汇总 25 2 24" xfId="18965"/>
    <cellStyle name="汇总 25 2 19" xfId="18966"/>
    <cellStyle name="汇总 25 2 30" xfId="18967"/>
    <cellStyle name="汇总 25 2 25" xfId="18968"/>
    <cellStyle name="汇总 25 2 31" xfId="18969"/>
    <cellStyle name="汇总 25 2 26" xfId="18970"/>
    <cellStyle name="汇总 25 2 32" xfId="18971"/>
    <cellStyle name="汇总 25 2 27" xfId="18972"/>
    <cellStyle name="汇总 25 2 33" xfId="18973"/>
    <cellStyle name="汇总 25 2 28" xfId="18974"/>
    <cellStyle name="汇总 25 2 34" xfId="18975"/>
    <cellStyle name="汇总 25 2 29" xfId="18976"/>
    <cellStyle name="汇总 25 2 35" xfId="18977"/>
    <cellStyle name="汇总 25 25" xfId="18978"/>
    <cellStyle name="注释 19 8" xfId="18979"/>
    <cellStyle name="注释 24 8" xfId="18980"/>
    <cellStyle name="汇总 25 26" xfId="18981"/>
    <cellStyle name="注释 19 9" xfId="18982"/>
    <cellStyle name="注释 24 9" xfId="18983"/>
    <cellStyle name="注释 2 3 3 11" xfId="18984"/>
    <cellStyle name="汇总 25 3" xfId="18985"/>
    <cellStyle name="汇总 25 3 11" xfId="18986"/>
    <cellStyle name="汇总 25 3 12" xfId="18987"/>
    <cellStyle name="汇总 25 3 13" xfId="18988"/>
    <cellStyle name="汇总 25 3 14" xfId="18989"/>
    <cellStyle name="汇总 25 3 20" xfId="18990"/>
    <cellStyle name="汇总 25 3 15" xfId="18991"/>
    <cellStyle name="汇总 25 3 21" xfId="18992"/>
    <cellStyle name="汇总 25 3 16" xfId="18993"/>
    <cellStyle name="汇总 25 3 22" xfId="18994"/>
    <cellStyle name="汇总 25 3 17" xfId="18995"/>
    <cellStyle name="汇总 25 3 23" xfId="18996"/>
    <cellStyle name="汇总 25 3 18" xfId="18997"/>
    <cellStyle name="汇总 25 3 19" xfId="18998"/>
    <cellStyle name="汇总 25 3 24" xfId="18999"/>
    <cellStyle name="汇总 25 3 2" xfId="19000"/>
    <cellStyle name="汇总 25 3 25" xfId="19001"/>
    <cellStyle name="汇总 25 3 30" xfId="19002"/>
    <cellStyle name="汇总 25 3 26" xfId="19003"/>
    <cellStyle name="汇总 25 3 31" xfId="19004"/>
    <cellStyle name="汇总 25 3 27" xfId="19005"/>
    <cellStyle name="汇总 25 3 32" xfId="19006"/>
    <cellStyle name="汇总 25 3 28" xfId="19007"/>
    <cellStyle name="汇总 25 3 33" xfId="19008"/>
    <cellStyle name="汇总 25 3 29" xfId="19009"/>
    <cellStyle name="汇总 25 3 34" xfId="19010"/>
    <cellStyle name="汇总 25 3 3" xfId="19011"/>
    <cellStyle name="汇总 25 3 35" xfId="19012"/>
    <cellStyle name="汇总 25 3 4" xfId="19013"/>
    <cellStyle name="汇总 25 3 5" xfId="19014"/>
    <cellStyle name="汇总 25 3 6" xfId="19015"/>
    <cellStyle name="汇总 25 3 8" xfId="19016"/>
    <cellStyle name="汇总 25 3 9" xfId="19017"/>
    <cellStyle name="注释 2 3 3 12" xfId="19018"/>
    <cellStyle name="汇总 25 4" xfId="19019"/>
    <cellStyle name="汇总 25 4 10" xfId="19020"/>
    <cellStyle name="汇总 25 4 11" xfId="19021"/>
    <cellStyle name="汇总 25 4 12" xfId="19022"/>
    <cellStyle name="汇总 25 4 13" xfId="19023"/>
    <cellStyle name="汇总 25 4 14" xfId="19024"/>
    <cellStyle name="汇总 25 4 15" xfId="19025"/>
    <cellStyle name="汇总 25 4 20" xfId="19026"/>
    <cellStyle name="汇总 25 4 16" xfId="19027"/>
    <cellStyle name="汇总 25 4 21" xfId="19028"/>
    <cellStyle name="汇总 25 4 17" xfId="19029"/>
    <cellStyle name="汇总 25 4 22" xfId="19030"/>
    <cellStyle name="汇总 25 4 18" xfId="19031"/>
    <cellStyle name="汇总 25 4 23" xfId="19032"/>
    <cellStyle name="汇总 25 4 19" xfId="19033"/>
    <cellStyle name="汇总 25 4 24" xfId="19034"/>
    <cellStyle name="汇总 25 4 2" xfId="19035"/>
    <cellStyle name="汇总 25 4 25" xfId="19036"/>
    <cellStyle name="汇总 25 4 30" xfId="19037"/>
    <cellStyle name="汇总 25 4 26" xfId="19038"/>
    <cellStyle name="汇总 25 4 31" xfId="19039"/>
    <cellStyle name="汇总 25 4 3" xfId="19040"/>
    <cellStyle name="汇总 25 4 4" xfId="19041"/>
    <cellStyle name="汇总 25 4 45" xfId="19042"/>
    <cellStyle name="汇总 25 4 46" xfId="19043"/>
    <cellStyle name="汇总 25 4 47" xfId="19044"/>
    <cellStyle name="汇总 25 4 48" xfId="19045"/>
    <cellStyle name="汇总 25 4 49" xfId="19046"/>
    <cellStyle name="汇总 25 4 5" xfId="19047"/>
    <cellStyle name="汇总 25 4 6" xfId="19048"/>
    <cellStyle name="汇总 25 4 7" xfId="19049"/>
    <cellStyle name="汇总 25 4 8" xfId="19050"/>
    <cellStyle name="汇总 25 4 9" xfId="19051"/>
    <cellStyle name="注释 2 3 3 13" xfId="19052"/>
    <cellStyle name="汇总 25 5" xfId="19053"/>
    <cellStyle name="注释 2 3 3 14" xfId="19054"/>
    <cellStyle name="汇总 25 6" xfId="19055"/>
    <cellStyle name="注释 2 3 3 20" xfId="19056"/>
    <cellStyle name="注释 2 3 3 15" xfId="19057"/>
    <cellStyle name="汇总 25 7" xfId="19058"/>
    <cellStyle name="注释 2 3 3 21" xfId="19059"/>
    <cellStyle name="注释 2 3 3 16" xfId="19060"/>
    <cellStyle name="汇总 25 8" xfId="19061"/>
    <cellStyle name="注释 2 3 3 22" xfId="19062"/>
    <cellStyle name="注释 2 3 3 17" xfId="19063"/>
    <cellStyle name="汇总 25 9" xfId="19064"/>
    <cellStyle name="输入 2 12 2 24" xfId="19065"/>
    <cellStyle name="输入 2 12 2 19" xfId="19066"/>
    <cellStyle name="汇总 3" xfId="19067"/>
    <cellStyle name="计算 2 17 13" xfId="19068"/>
    <cellStyle name="计算 2 22 13" xfId="19069"/>
    <cellStyle name="汇总 3 10" xfId="19070"/>
    <cellStyle name="计算 13 4 46" xfId="19071"/>
    <cellStyle name="计算 2 17 14" xfId="19072"/>
    <cellStyle name="计算 2 22 14" xfId="19073"/>
    <cellStyle name="汇总 3 11" xfId="19074"/>
    <cellStyle name="计算 13 4 47" xfId="19075"/>
    <cellStyle name="数字 3 2" xfId="19076"/>
    <cellStyle name="计算 2 17 15" xfId="19077"/>
    <cellStyle name="计算 2 17 20" xfId="19078"/>
    <cellStyle name="计算 2 22 15" xfId="19079"/>
    <cellStyle name="计算 2 22 20" xfId="19080"/>
    <cellStyle name="汇总 3 12" xfId="19081"/>
    <cellStyle name="计算 13 4 48" xfId="19082"/>
    <cellStyle name="数字 3 3" xfId="19083"/>
    <cellStyle name="计算 2 17 16" xfId="19084"/>
    <cellStyle name="计算 2 17 21" xfId="19085"/>
    <cellStyle name="计算 2 22 16" xfId="19086"/>
    <cellStyle name="计算 2 22 21" xfId="19087"/>
    <cellStyle name="汇总 3 13" xfId="19088"/>
    <cellStyle name="计算 13 4 49" xfId="19089"/>
    <cellStyle name="数字 3 4" xfId="19090"/>
    <cellStyle name="计算 2 17 17" xfId="19091"/>
    <cellStyle name="计算 2 17 22" xfId="19092"/>
    <cellStyle name="计算 2 22 17" xfId="19093"/>
    <cellStyle name="计算 2 22 22" xfId="19094"/>
    <cellStyle name="汇总 3 14" xfId="19095"/>
    <cellStyle name="数字 3 5" xfId="19096"/>
    <cellStyle name="计算 2 17 18" xfId="19097"/>
    <cellStyle name="计算 2 17 23" xfId="19098"/>
    <cellStyle name="计算 2 22 18" xfId="19099"/>
    <cellStyle name="计算 2 22 23" xfId="19100"/>
    <cellStyle name="汇总 3 15" xfId="19101"/>
    <cellStyle name="汇总 3 20" xfId="19102"/>
    <cellStyle name="数字 3 6" xfId="19103"/>
    <cellStyle name="计算 2 17 19" xfId="19104"/>
    <cellStyle name="计算 2 17 24" xfId="19105"/>
    <cellStyle name="计算 2 22 19" xfId="19106"/>
    <cellStyle name="计算 2 22 24" xfId="19107"/>
    <cellStyle name="汇总 3 16" xfId="19108"/>
    <cellStyle name="汇总 3 21" xfId="19109"/>
    <cellStyle name="数字 3 7" xfId="19110"/>
    <cellStyle name="计算 2 17 25" xfId="19111"/>
    <cellStyle name="计算 2 17 30" xfId="19112"/>
    <cellStyle name="计算 2 22 25" xfId="19113"/>
    <cellStyle name="计算 2 22 30" xfId="19114"/>
    <cellStyle name="汇总 3 17" xfId="19115"/>
    <cellStyle name="汇总 3 22" xfId="19116"/>
    <cellStyle name="数字 3 8" xfId="19117"/>
    <cellStyle name="计算 2 17 26" xfId="19118"/>
    <cellStyle name="计算 2 17 31" xfId="19119"/>
    <cellStyle name="计算 2 22 26" xfId="19120"/>
    <cellStyle name="计算 2 22 31" xfId="19121"/>
    <cellStyle name="汇总 3 18" xfId="19122"/>
    <cellStyle name="汇总 3 23" xfId="19123"/>
    <cellStyle name="数字 3 9" xfId="19124"/>
    <cellStyle name="计算 2 17 27" xfId="19125"/>
    <cellStyle name="计算 2 17 32" xfId="19126"/>
    <cellStyle name="计算 2 22 27" xfId="19127"/>
    <cellStyle name="计算 2 22 32" xfId="19128"/>
    <cellStyle name="汇总 3 19" xfId="19129"/>
    <cellStyle name="汇总 3 24" xfId="19130"/>
    <cellStyle name="输出 12 4 35" xfId="19131"/>
    <cellStyle name="输出 12 4 40" xfId="19132"/>
    <cellStyle name="汇总 3 2 10" xfId="19133"/>
    <cellStyle name="输出 12 4 36" xfId="19134"/>
    <cellStyle name="输出 12 4 41" xfId="19135"/>
    <cellStyle name="汇总 3 2 11" xfId="19136"/>
    <cellStyle name="输出 12 4 37" xfId="19137"/>
    <cellStyle name="输出 12 4 42" xfId="19138"/>
    <cellStyle name="汇总 3 2 12" xfId="19139"/>
    <cellStyle name="输出 12 4 38" xfId="19140"/>
    <cellStyle name="输出 12 4 43" xfId="19141"/>
    <cellStyle name="汇总 3 2 13" xfId="19142"/>
    <cellStyle name="输出 12 4 39" xfId="19143"/>
    <cellStyle name="输出 12 4 44" xfId="19144"/>
    <cellStyle name="汇总 3 2 14" xfId="19145"/>
    <cellStyle name="输出 12 4 46" xfId="19146"/>
    <cellStyle name="汇总 3 2 16" xfId="19147"/>
    <cellStyle name="汇总 3 2 21" xfId="19148"/>
    <cellStyle name="输出 12 4 47" xfId="19149"/>
    <cellStyle name="汇总 3 2 17" xfId="19150"/>
    <cellStyle name="汇总 3 2 22" xfId="19151"/>
    <cellStyle name="输出 12 4 48" xfId="19152"/>
    <cellStyle name="汇总 3 2 18" xfId="19153"/>
    <cellStyle name="汇总 3 2 23" xfId="19154"/>
    <cellStyle name="输出 12 4 49" xfId="19155"/>
    <cellStyle name="汇总 3 2 19" xfId="19156"/>
    <cellStyle name="汇总 3 2 24" xfId="19157"/>
    <cellStyle name="计算 2 5 2 17" xfId="19158"/>
    <cellStyle name="计算 2 5 2 22" xfId="19159"/>
    <cellStyle name="输出 12 4 5" xfId="19160"/>
    <cellStyle name="汇总 3 2 2" xfId="19161"/>
    <cellStyle name="汇总 3 2 26" xfId="19162"/>
    <cellStyle name="汇总 3 2 31" xfId="19163"/>
    <cellStyle name="汇总 3 2 27" xfId="19164"/>
    <cellStyle name="汇总 3 2 32" xfId="19165"/>
    <cellStyle name="汇总 3 2 28" xfId="19166"/>
    <cellStyle name="汇总 3 2 33" xfId="19167"/>
    <cellStyle name="汇总 3 2 29" xfId="19168"/>
    <cellStyle name="汇总 3 2 34" xfId="19169"/>
    <cellStyle name="计算 2 5 2 18" xfId="19170"/>
    <cellStyle name="计算 2 5 2 23" xfId="19171"/>
    <cellStyle name="输出 12 4 6" xfId="19172"/>
    <cellStyle name="汇总 3 2 3" xfId="19173"/>
    <cellStyle name="汇总 3 2 35" xfId="19174"/>
    <cellStyle name="计算 2 5 2 19" xfId="19175"/>
    <cellStyle name="计算 2 5 2 24" xfId="19176"/>
    <cellStyle name="输出 12 4 7" xfId="19177"/>
    <cellStyle name="汇总 3 2 4" xfId="19178"/>
    <cellStyle name="计算 2 5 2 25" xfId="19179"/>
    <cellStyle name="计算 2 5 2 30" xfId="19180"/>
    <cellStyle name="输出 12 4 8" xfId="19181"/>
    <cellStyle name="汇总 3 2 5" xfId="19182"/>
    <cellStyle name="计算 2 5 2 26" xfId="19183"/>
    <cellStyle name="计算 2 5 2 31" xfId="19184"/>
    <cellStyle name="输出 12 4 9" xfId="19185"/>
    <cellStyle name="汇总 3 2 6" xfId="19186"/>
    <cellStyle name="计算 2 5 2 28" xfId="19187"/>
    <cellStyle name="计算 2 5 2 33" xfId="19188"/>
    <cellStyle name="汇总 3 2 8" xfId="19189"/>
    <cellStyle name="计算 2 5 2 29" xfId="19190"/>
    <cellStyle name="计算 2 5 2 34" xfId="19191"/>
    <cellStyle name="汇总 3 2 9" xfId="19192"/>
    <cellStyle name="计算 2 17 28" xfId="19193"/>
    <cellStyle name="计算 2 17 33" xfId="19194"/>
    <cellStyle name="计算 2 22 28" xfId="19195"/>
    <cellStyle name="计算 2 22 33" xfId="19196"/>
    <cellStyle name="汇总 3 25" xfId="19197"/>
    <cellStyle name="计算 2 17 29" xfId="19198"/>
    <cellStyle name="计算 2 17 34" xfId="19199"/>
    <cellStyle name="计算 2 22 29" xfId="19200"/>
    <cellStyle name="计算 2 22 34" xfId="19201"/>
    <cellStyle name="汇总 3 26" xfId="19202"/>
    <cellStyle name="计算 2 2 3 6" xfId="19203"/>
    <cellStyle name="汇总 3 3 10" xfId="19204"/>
    <cellStyle name="计算 2 2 3 7" xfId="19205"/>
    <cellStyle name="汇总 3 3 11" xfId="19206"/>
    <cellStyle name="计算 2 2 3 8" xfId="19207"/>
    <cellStyle name="汇总 3 3 12" xfId="19208"/>
    <cellStyle name="汇总 3 3 14" xfId="19209"/>
    <cellStyle name="汇总 3 3 16" xfId="19210"/>
    <cellStyle name="汇总 3 3 21" xfId="19211"/>
    <cellStyle name="汇总 3 3 17" xfId="19212"/>
    <cellStyle name="汇总 3 3 22" xfId="19213"/>
    <cellStyle name="汇总 3 3 18" xfId="19214"/>
    <cellStyle name="汇总 3 3 23" xfId="19215"/>
    <cellStyle name="汇总 3 3 19" xfId="19216"/>
    <cellStyle name="汇总 3 3 24" xfId="19217"/>
    <cellStyle name="汇总 3 3 2" xfId="19218"/>
    <cellStyle name="汇总 3 3 26" xfId="19219"/>
    <cellStyle name="汇总 3 3 31" xfId="19220"/>
    <cellStyle name="汇总 3 3 27" xfId="19221"/>
    <cellStyle name="汇总 3 3 32" xfId="19222"/>
    <cellStyle name="汇总 3 3 28" xfId="19223"/>
    <cellStyle name="汇总 3 3 33" xfId="19224"/>
    <cellStyle name="汇总 3 3 29" xfId="19225"/>
    <cellStyle name="汇总 3 3 34" xfId="19226"/>
    <cellStyle name="汇总 3 3 3" xfId="19227"/>
    <cellStyle name="汇总 3 3 35" xfId="19228"/>
    <cellStyle name="汇总 3 3 4" xfId="19229"/>
    <cellStyle name="汇总 3 3 5" xfId="19230"/>
    <cellStyle name="汇总 3 3 6" xfId="19231"/>
    <cellStyle name="汇总 3 3 8" xfId="19232"/>
    <cellStyle name="汇总 3 3 9" xfId="19233"/>
    <cellStyle name="汇总 3 4 10" xfId="19234"/>
    <cellStyle name="输出 2 28 4 2" xfId="19235"/>
    <cellStyle name="汇总 3 4 11" xfId="19236"/>
    <cellStyle name="输出 2 28 4 4" xfId="19237"/>
    <cellStyle name="汇总 3 4 13" xfId="19238"/>
    <cellStyle name="输出 2 28 4 7" xfId="19239"/>
    <cellStyle name="汇总 3 4 16" xfId="19240"/>
    <cellStyle name="汇总 3 4 21" xfId="19241"/>
    <cellStyle name="输出 2 28 4 8" xfId="19242"/>
    <cellStyle name="汇总 3 4 17" xfId="19243"/>
    <cellStyle name="汇总 3 4 22" xfId="19244"/>
    <cellStyle name="输出 2 28 4 9" xfId="19245"/>
    <cellStyle name="汇总 3 4 18" xfId="19246"/>
    <cellStyle name="汇总 3 4 23" xfId="19247"/>
    <cellStyle name="汇总 3 4 19" xfId="19248"/>
    <cellStyle name="汇总 3 4 24" xfId="19249"/>
    <cellStyle name="汇总 3 4 2" xfId="19250"/>
    <cellStyle name="汇总 3 4 25" xfId="19251"/>
    <cellStyle name="汇总 3 4 30" xfId="19252"/>
    <cellStyle name="汇总 3 4 26" xfId="19253"/>
    <cellStyle name="汇总 3 4 31" xfId="19254"/>
    <cellStyle name="汇总 3 4 27" xfId="19255"/>
    <cellStyle name="汇总 3 4 32" xfId="19256"/>
    <cellStyle name="商品名称 2" xfId="19257"/>
    <cellStyle name="汇总 3 4 28" xfId="19258"/>
    <cellStyle name="汇总 3 4 33" xfId="19259"/>
    <cellStyle name="商品名称 3" xfId="19260"/>
    <cellStyle name="汇总 3 4 29" xfId="19261"/>
    <cellStyle name="汇总 3 4 34" xfId="19262"/>
    <cellStyle name="汇总 3 4 3" xfId="19263"/>
    <cellStyle name="汇总 3 4 35" xfId="19264"/>
    <cellStyle name="汇总 3 4 40" xfId="19265"/>
    <cellStyle name="汇总 3 4 36" xfId="19266"/>
    <cellStyle name="汇总 3 4 41" xfId="19267"/>
    <cellStyle name="汇总 3 4 37" xfId="19268"/>
    <cellStyle name="汇总 3 4 42" xfId="19269"/>
    <cellStyle name="汇总 3 4 38" xfId="19270"/>
    <cellStyle name="汇总 3 4 43" xfId="19271"/>
    <cellStyle name="汇总 3 4 39" xfId="19272"/>
    <cellStyle name="汇总 3 4 44" xfId="19273"/>
    <cellStyle name="汇总 3 4 4" xfId="19274"/>
    <cellStyle name="汇总 3 4 45" xfId="19275"/>
    <cellStyle name="汇总 3 4 46" xfId="19276"/>
    <cellStyle name="汇总 3 4 47" xfId="19277"/>
    <cellStyle name="汇总 3 4 48" xfId="19278"/>
    <cellStyle name="汇总 3 4 49" xfId="19279"/>
    <cellStyle name="汇总 3 4 5" xfId="19280"/>
    <cellStyle name="汇总 3 4 6" xfId="19281"/>
    <cellStyle name="汇总 3 4 8" xfId="19282"/>
    <cellStyle name="汇总 3 4 9" xfId="19283"/>
    <cellStyle name="输入 2 12 2 30" xfId="19284"/>
    <cellStyle name="输入 2 12 2 25" xfId="19285"/>
    <cellStyle name="汇总 4" xfId="19286"/>
    <cellStyle name="计算 2 18 13" xfId="19287"/>
    <cellStyle name="计算 2 23 13" xfId="19288"/>
    <cellStyle name="汇总 4 10" xfId="19289"/>
    <cellStyle name="计算 2 18 14" xfId="19290"/>
    <cellStyle name="计算 2 23 14" xfId="19291"/>
    <cellStyle name="汇总 4 11" xfId="19292"/>
    <cellStyle name="数字 8 2" xfId="19293"/>
    <cellStyle name="计算 2 18 15" xfId="19294"/>
    <cellStyle name="计算 2 18 20" xfId="19295"/>
    <cellStyle name="计算 2 23 15" xfId="19296"/>
    <cellStyle name="计算 2 23 20" xfId="19297"/>
    <cellStyle name="汇总 4 12" xfId="19298"/>
    <cellStyle name="计算 2 18 16" xfId="19299"/>
    <cellStyle name="计算 2 18 21" xfId="19300"/>
    <cellStyle name="计算 2 23 16" xfId="19301"/>
    <cellStyle name="计算 2 23 21" xfId="19302"/>
    <cellStyle name="汇总 4 13" xfId="19303"/>
    <cellStyle name="计算 2 18 17" xfId="19304"/>
    <cellStyle name="计算 2 18 22" xfId="19305"/>
    <cellStyle name="计算 2 23 17" xfId="19306"/>
    <cellStyle name="计算 2 23 22" xfId="19307"/>
    <cellStyle name="汇总 4 14" xfId="19308"/>
    <cellStyle name="计算 2 18 18" xfId="19309"/>
    <cellStyle name="计算 2 18 23" xfId="19310"/>
    <cellStyle name="计算 2 23 18" xfId="19311"/>
    <cellStyle name="计算 2 23 23" xfId="19312"/>
    <cellStyle name="汇总 4 15" xfId="19313"/>
    <cellStyle name="汇总 4 20" xfId="19314"/>
    <cellStyle name="计算 2 18 19" xfId="19315"/>
    <cellStyle name="计算 2 18 24" xfId="19316"/>
    <cellStyle name="计算 2 23 19" xfId="19317"/>
    <cellStyle name="计算 2 23 24" xfId="19318"/>
    <cellStyle name="汇总 4 16" xfId="19319"/>
    <cellStyle name="汇总 4 21" xfId="19320"/>
    <cellStyle name="计算 2 18 25" xfId="19321"/>
    <cellStyle name="计算 2 18 30" xfId="19322"/>
    <cellStyle name="计算 2 23 25" xfId="19323"/>
    <cellStyle name="计算 2 23 30" xfId="19324"/>
    <cellStyle name="汇总 4 17" xfId="19325"/>
    <cellStyle name="汇总 4 22" xfId="19326"/>
    <cellStyle name="计算 2 18 26" xfId="19327"/>
    <cellStyle name="计算 2 18 31" xfId="19328"/>
    <cellStyle name="计算 2 23 26" xfId="19329"/>
    <cellStyle name="计算 2 23 31" xfId="19330"/>
    <cellStyle name="汇总 4 18" xfId="19331"/>
    <cellStyle name="汇总 4 23" xfId="19332"/>
    <cellStyle name="计算 2 18 27" xfId="19333"/>
    <cellStyle name="计算 2 18 32" xfId="19334"/>
    <cellStyle name="计算 2 23 27" xfId="19335"/>
    <cellStyle name="计算 2 23 32" xfId="19336"/>
    <cellStyle name="汇总 4 19" xfId="19337"/>
    <cellStyle name="汇总 4 24" xfId="19338"/>
    <cellStyle name="汇总 4 2" xfId="19339"/>
    <cellStyle name="汇总 4 2 10" xfId="19340"/>
    <cellStyle name="输出 2 5 2 7" xfId="19341"/>
    <cellStyle name="输出 13 4 35" xfId="19342"/>
    <cellStyle name="输出 13 4 40" xfId="19343"/>
    <cellStyle name="汇总 4 2 11" xfId="19344"/>
    <cellStyle name="输出 2 5 2 8" xfId="19345"/>
    <cellStyle name="输出 13 4 36" xfId="19346"/>
    <cellStyle name="输出 13 4 41" xfId="19347"/>
    <cellStyle name="汇总 4 2 12" xfId="19348"/>
    <cellStyle name="输出 2 5 2 9" xfId="19349"/>
    <cellStyle name="输出 13 4 37" xfId="19350"/>
    <cellStyle name="输出 13 4 42" xfId="19351"/>
    <cellStyle name="汇总 4 2 13" xfId="19352"/>
    <cellStyle name="输出 2 17 10" xfId="19353"/>
    <cellStyle name="输出 2 22 10" xfId="19354"/>
    <cellStyle name="输出 13 4 38" xfId="19355"/>
    <cellStyle name="输出 13 4 43" xfId="19356"/>
    <cellStyle name="汇总 4 2 15" xfId="19357"/>
    <cellStyle name="汇总 4 2 20" xfId="19358"/>
    <cellStyle name="输出 2 17 12" xfId="19359"/>
    <cellStyle name="输出 2 22 12" xfId="19360"/>
    <cellStyle name="输出 13 4 45" xfId="19361"/>
    <cellStyle name="汇总 4 2 16" xfId="19362"/>
    <cellStyle name="汇总 4 2 21" xfId="19363"/>
    <cellStyle name="输出 2 17 13" xfId="19364"/>
    <cellStyle name="输出 2 22 13" xfId="19365"/>
    <cellStyle name="输出 13 4 46" xfId="19366"/>
    <cellStyle name="汇总 4 2 17" xfId="19367"/>
    <cellStyle name="汇总 4 2 22" xfId="19368"/>
    <cellStyle name="输出 2 17 14" xfId="19369"/>
    <cellStyle name="输出 2 22 14" xfId="19370"/>
    <cellStyle name="输出 13 4 47" xfId="19371"/>
    <cellStyle name="汇总 4 2 18" xfId="19372"/>
    <cellStyle name="汇总 4 2 23" xfId="19373"/>
    <cellStyle name="输出 2 17 15" xfId="19374"/>
    <cellStyle name="输出 2 17 20" xfId="19375"/>
    <cellStyle name="输出 2 22 15" xfId="19376"/>
    <cellStyle name="输出 2 22 20" xfId="19377"/>
    <cellStyle name="输出 13 4 48" xfId="19378"/>
    <cellStyle name="汇总 4 2 19" xfId="19379"/>
    <cellStyle name="汇总 4 2 24" xfId="19380"/>
    <cellStyle name="输出 2 17 16" xfId="19381"/>
    <cellStyle name="输出 2 17 21" xfId="19382"/>
    <cellStyle name="输出 2 22 16" xfId="19383"/>
    <cellStyle name="输出 2 22 21" xfId="19384"/>
    <cellStyle name="输出 13 4 49" xfId="19385"/>
    <cellStyle name="输出 13 4 5" xfId="19386"/>
    <cellStyle name="汇总 4 2 2" xfId="19387"/>
    <cellStyle name="汇总 4 2 25" xfId="19388"/>
    <cellStyle name="汇总 4 2 30" xfId="19389"/>
    <cellStyle name="输出 2 17 17" xfId="19390"/>
    <cellStyle name="输出 2 17 22" xfId="19391"/>
    <cellStyle name="输出 2 22 17" xfId="19392"/>
    <cellStyle name="输出 2 22 22" xfId="19393"/>
    <cellStyle name="汇总 4 2 26" xfId="19394"/>
    <cellStyle name="汇总 4 2 31" xfId="19395"/>
    <cellStyle name="输出 2 17 18" xfId="19396"/>
    <cellStyle name="输出 2 17 23" xfId="19397"/>
    <cellStyle name="输出 2 22 18" xfId="19398"/>
    <cellStyle name="输出 2 22 23" xfId="19399"/>
    <cellStyle name="汇总 4 2 27" xfId="19400"/>
    <cellStyle name="汇总 4 2 32" xfId="19401"/>
    <cellStyle name="输出 2 17 19" xfId="19402"/>
    <cellStyle name="输出 2 17 24" xfId="19403"/>
    <cellStyle name="输出 2 22 19" xfId="19404"/>
    <cellStyle name="输出 2 22 24" xfId="19405"/>
    <cellStyle name="汇总 4 2 28" xfId="19406"/>
    <cellStyle name="汇总 4 2 33" xfId="19407"/>
    <cellStyle name="输出 2 17 25" xfId="19408"/>
    <cellStyle name="输出 2 22 25" xfId="19409"/>
    <cellStyle name="汇总 4 2 29" xfId="19410"/>
    <cellStyle name="汇总 4 2 34" xfId="19411"/>
    <cellStyle name="输出 2 17 26" xfId="19412"/>
    <cellStyle name="输出 2 22 26" xfId="19413"/>
    <cellStyle name="输出 13 4 6" xfId="19414"/>
    <cellStyle name="汇总 4 2 3" xfId="19415"/>
    <cellStyle name="汇总 4 2 35" xfId="19416"/>
    <cellStyle name="输出 13 4 7" xfId="19417"/>
    <cellStyle name="汇总 4 2 4" xfId="19418"/>
    <cellStyle name="输出 13 4 8" xfId="19419"/>
    <cellStyle name="汇总 4 2 5" xfId="19420"/>
    <cellStyle name="输出 13 4 9" xfId="19421"/>
    <cellStyle name="汇总 4 2 6" xfId="19422"/>
    <cellStyle name="汇总 4 2 7" xfId="19423"/>
    <cellStyle name="汇总 4 2 8" xfId="19424"/>
    <cellStyle name="汇总 4 2 9" xfId="19425"/>
    <cellStyle name="计算 2 18 28" xfId="19426"/>
    <cellStyle name="计算 2 18 33" xfId="19427"/>
    <cellStyle name="计算 2 23 28" xfId="19428"/>
    <cellStyle name="计算 2 23 33" xfId="19429"/>
    <cellStyle name="汇总 4 25" xfId="19430"/>
    <cellStyle name="计算 2 18 29" xfId="19431"/>
    <cellStyle name="计算 2 18 34" xfId="19432"/>
    <cellStyle name="计算 2 23 29" xfId="19433"/>
    <cellStyle name="计算 2 23 34" xfId="19434"/>
    <cellStyle name="汇总 4 26" xfId="19435"/>
    <cellStyle name="汇总 4 3" xfId="19436"/>
    <cellStyle name="计算 2 7 3 6" xfId="19437"/>
    <cellStyle name="汇总 4 3 10" xfId="19438"/>
    <cellStyle name="计算 2 7 3 7" xfId="19439"/>
    <cellStyle name="汇总 4 3 11" xfId="19440"/>
    <cellStyle name="计算 2 7 3 8" xfId="19441"/>
    <cellStyle name="汇总 4 3 12" xfId="19442"/>
    <cellStyle name="汇总 4 3 13" xfId="19443"/>
    <cellStyle name="输出 2 18 10" xfId="19444"/>
    <cellStyle name="输出 2 23 10" xfId="19445"/>
    <cellStyle name="计算 2 7 3 9" xfId="19446"/>
    <cellStyle name="汇总 4 3 14" xfId="19447"/>
    <cellStyle name="输出 2 18 11" xfId="19448"/>
    <cellStyle name="输出 2 23 11" xfId="19449"/>
    <cellStyle name="汇总 4 3 15" xfId="19450"/>
    <cellStyle name="汇总 4 3 20" xfId="19451"/>
    <cellStyle name="输出 2 18 12" xfId="19452"/>
    <cellStyle name="输出 2 23 12" xfId="19453"/>
    <cellStyle name="汇总 4 3 16" xfId="19454"/>
    <cellStyle name="汇总 4 3 21" xfId="19455"/>
    <cellStyle name="输出 2 18 13" xfId="19456"/>
    <cellStyle name="输出 2 23 13" xfId="19457"/>
    <cellStyle name="汇总 4 3 17" xfId="19458"/>
    <cellStyle name="汇总 4 3 22" xfId="19459"/>
    <cellStyle name="输出 2 18 14" xfId="19460"/>
    <cellStyle name="输出 2 23 14" xfId="19461"/>
    <cellStyle name="汇总 4 3 18" xfId="19462"/>
    <cellStyle name="汇总 4 3 23" xfId="19463"/>
    <cellStyle name="输出 2 18 15" xfId="19464"/>
    <cellStyle name="输出 2 18 20" xfId="19465"/>
    <cellStyle name="输出 2 23 15" xfId="19466"/>
    <cellStyle name="输出 2 23 20" xfId="19467"/>
    <cellStyle name="汇总 4 3 19" xfId="19468"/>
    <cellStyle name="汇总 4 3 24" xfId="19469"/>
    <cellStyle name="输出 2 18 16" xfId="19470"/>
    <cellStyle name="输出 2 18 21" xfId="19471"/>
    <cellStyle name="输出 2 23 16" xfId="19472"/>
    <cellStyle name="输出 2 23 21" xfId="19473"/>
    <cellStyle name="注释 24 3 31" xfId="19474"/>
    <cellStyle name="注释 24 3 26" xfId="19475"/>
    <cellStyle name="注释 19 3 31" xfId="19476"/>
    <cellStyle name="注释 19 3 26" xfId="19477"/>
    <cellStyle name="汇总 4 3 2" xfId="19478"/>
    <cellStyle name="汇总 4 3 25" xfId="19479"/>
    <cellStyle name="汇总 4 3 30" xfId="19480"/>
    <cellStyle name="输出 2 18 17" xfId="19481"/>
    <cellStyle name="输出 2 18 22" xfId="19482"/>
    <cellStyle name="输出 2 23 17" xfId="19483"/>
    <cellStyle name="输出 2 23 22" xfId="19484"/>
    <cellStyle name="汇总 4 3 26" xfId="19485"/>
    <cellStyle name="汇总 4 3 31" xfId="19486"/>
    <cellStyle name="输出 2 18 18" xfId="19487"/>
    <cellStyle name="输出 2 18 23" xfId="19488"/>
    <cellStyle name="输出 2 23 18" xfId="19489"/>
    <cellStyle name="输出 2 23 23" xfId="19490"/>
    <cellStyle name="汇总 4 3 27" xfId="19491"/>
    <cellStyle name="汇总 4 3 32" xfId="19492"/>
    <cellStyle name="输出 2 18 19" xfId="19493"/>
    <cellStyle name="输出 2 18 24" xfId="19494"/>
    <cellStyle name="输出 2 23 19" xfId="19495"/>
    <cellStyle name="输出 2 23 24" xfId="19496"/>
    <cellStyle name="汇总 4 3 28" xfId="19497"/>
    <cellStyle name="汇总 4 3 33" xfId="19498"/>
    <cellStyle name="输出 2 18 25" xfId="19499"/>
    <cellStyle name="输出 2 23 25" xfId="19500"/>
    <cellStyle name="汇总 4 3 29" xfId="19501"/>
    <cellStyle name="汇总 4 3 34" xfId="19502"/>
    <cellStyle name="输出 2 18 26" xfId="19503"/>
    <cellStyle name="输出 2 23 26" xfId="19504"/>
    <cellStyle name="注释 24 3 32" xfId="19505"/>
    <cellStyle name="注释 24 3 27" xfId="19506"/>
    <cellStyle name="注释 19 3 32" xfId="19507"/>
    <cellStyle name="注释 19 3 27" xfId="19508"/>
    <cellStyle name="汇总 4 3 3" xfId="19509"/>
    <cellStyle name="汇总 4 3 35" xfId="19510"/>
    <cellStyle name="注释 24 3 42" xfId="19511"/>
    <cellStyle name="注释 24 3 37" xfId="19512"/>
    <cellStyle name="注释 19 3 42" xfId="19513"/>
    <cellStyle name="注释 19 3 37" xfId="19514"/>
    <cellStyle name="汇总 4 3 8" xfId="19515"/>
    <cellStyle name="注释 24 3 43" xfId="19516"/>
    <cellStyle name="注释 24 3 38" xfId="19517"/>
    <cellStyle name="注释 19 3 43" xfId="19518"/>
    <cellStyle name="注释 19 3 38" xfId="19519"/>
    <cellStyle name="汇总 4 3 9" xfId="19520"/>
    <cellStyle name="汇总 4 4" xfId="19521"/>
    <cellStyle name="汇总 4 4 13" xfId="19522"/>
    <cellStyle name="输出 2 19 10" xfId="19523"/>
    <cellStyle name="输出 2 24 10" xfId="19524"/>
    <cellStyle name="汇总 4 4 14" xfId="19525"/>
    <cellStyle name="输出 2 19 11" xfId="19526"/>
    <cellStyle name="输出 2 24 11" xfId="19527"/>
    <cellStyle name="汇总 4 4 15" xfId="19528"/>
    <cellStyle name="汇总 4 4 20" xfId="19529"/>
    <cellStyle name="输出 2 19 12" xfId="19530"/>
    <cellStyle name="输出 2 24 12" xfId="19531"/>
    <cellStyle name="汇总 4 4 16" xfId="19532"/>
    <cellStyle name="汇总 4 4 21" xfId="19533"/>
    <cellStyle name="输出 2 19 13" xfId="19534"/>
    <cellStyle name="输出 2 24 13" xfId="19535"/>
    <cellStyle name="汇总 4 4 17" xfId="19536"/>
    <cellStyle name="汇总 4 4 22" xfId="19537"/>
    <cellStyle name="输出 2 19 14" xfId="19538"/>
    <cellStyle name="输出 2 24 14" xfId="19539"/>
    <cellStyle name="汇总 4 4 18" xfId="19540"/>
    <cellStyle name="汇总 4 4 23" xfId="19541"/>
    <cellStyle name="输出 2 19 15" xfId="19542"/>
    <cellStyle name="输出 2 19 20" xfId="19543"/>
    <cellStyle name="输出 2 24 15" xfId="19544"/>
    <cellStyle name="输出 2 24 20" xfId="19545"/>
    <cellStyle name="汇总 4 4 19" xfId="19546"/>
    <cellStyle name="汇总 4 4 24" xfId="19547"/>
    <cellStyle name="输出 2 19 16" xfId="19548"/>
    <cellStyle name="输出 2 19 21" xfId="19549"/>
    <cellStyle name="输出 2 24 16" xfId="19550"/>
    <cellStyle name="输出 2 24 21" xfId="19551"/>
    <cellStyle name="汇总 4 4 2" xfId="19552"/>
    <cellStyle name="汇总 4 4 25" xfId="19553"/>
    <cellStyle name="汇总 4 4 30" xfId="19554"/>
    <cellStyle name="输出 2 19 17" xfId="19555"/>
    <cellStyle name="输出 2 19 22" xfId="19556"/>
    <cellStyle name="输出 2 24 17" xfId="19557"/>
    <cellStyle name="输出 2 24 22" xfId="19558"/>
    <cellStyle name="汇总 4 4 26" xfId="19559"/>
    <cellStyle name="汇总 4 4 31" xfId="19560"/>
    <cellStyle name="输出 2 19 18" xfId="19561"/>
    <cellStyle name="输出 2 19 23" xfId="19562"/>
    <cellStyle name="输出 2 24 18" xfId="19563"/>
    <cellStyle name="输出 2 24 23" xfId="19564"/>
    <cellStyle name="汇总 4 4 27" xfId="19565"/>
    <cellStyle name="汇总 4 4 32" xfId="19566"/>
    <cellStyle name="输出 2 19 19" xfId="19567"/>
    <cellStyle name="输出 2 19 24" xfId="19568"/>
    <cellStyle name="输出 2 24 19" xfId="19569"/>
    <cellStyle name="输出 2 24 24" xfId="19570"/>
    <cellStyle name="汇总 4 4 28" xfId="19571"/>
    <cellStyle name="汇总 4 4 33" xfId="19572"/>
    <cellStyle name="输出 2 19 25" xfId="19573"/>
    <cellStyle name="输出 2 24 25" xfId="19574"/>
    <cellStyle name="汇总 4 4 29" xfId="19575"/>
    <cellStyle name="汇总 4 4 34" xfId="19576"/>
    <cellStyle name="输出 2 19 26" xfId="19577"/>
    <cellStyle name="输出 2 24 26" xfId="19578"/>
    <cellStyle name="汇总 4 4 3" xfId="19579"/>
    <cellStyle name="汇总 4 4 36" xfId="19580"/>
    <cellStyle name="汇总 4 4 41" xfId="19581"/>
    <cellStyle name="汇总 4 4 37" xfId="19582"/>
    <cellStyle name="汇总 4 4 42" xfId="19583"/>
    <cellStyle name="汇总 4 4 38" xfId="19584"/>
    <cellStyle name="汇总 4 4 43" xfId="19585"/>
    <cellStyle name="汇总 4 4 39" xfId="19586"/>
    <cellStyle name="汇总 4 4 44" xfId="19587"/>
    <cellStyle name="汇总 4 4 46" xfId="19588"/>
    <cellStyle name="汇总 4 4 8" xfId="19589"/>
    <cellStyle name="汇总 4 4 9" xfId="19590"/>
    <cellStyle name="汇总 4 5" xfId="19591"/>
    <cellStyle name="汇总 4 6" xfId="19592"/>
    <cellStyle name="输出 2 19 2 2" xfId="19593"/>
    <cellStyle name="输出 2 24 2 2" xfId="19594"/>
    <cellStyle name="汇总 4 7" xfId="19595"/>
    <cellStyle name="输出 2 19 2 3" xfId="19596"/>
    <cellStyle name="输出 2 24 2 3" xfId="19597"/>
    <cellStyle name="汇总 4 8" xfId="19598"/>
    <cellStyle name="输出 2 19 2 4" xfId="19599"/>
    <cellStyle name="输出 2 24 2 4" xfId="19600"/>
    <cellStyle name="汇总 4 9" xfId="19601"/>
    <cellStyle name="输入 2 12 2 31" xfId="19602"/>
    <cellStyle name="输入 2 12 2 26" xfId="19603"/>
    <cellStyle name="汇总 5" xfId="19604"/>
    <cellStyle name="注释 2 12 2 2 14" xfId="19605"/>
    <cellStyle name="计算 2 19 13" xfId="19606"/>
    <cellStyle name="计算 2 24 13" xfId="19607"/>
    <cellStyle name="汇总 5 10" xfId="19608"/>
    <cellStyle name="注释 2 12 2 2 20" xfId="19609"/>
    <cellStyle name="注释 2 12 2 2 15" xfId="19610"/>
    <cellStyle name="计算 2 19 14" xfId="19611"/>
    <cellStyle name="计算 2 24 14" xfId="19612"/>
    <cellStyle name="汇总 5 11" xfId="19613"/>
    <cellStyle name="注释 2 12 2 2 21" xfId="19614"/>
    <cellStyle name="注释 2 12 2 2 16" xfId="19615"/>
    <cellStyle name="计算 2 19 15" xfId="19616"/>
    <cellStyle name="计算 2 19 20" xfId="19617"/>
    <cellStyle name="计算 2 24 15" xfId="19618"/>
    <cellStyle name="计算 2 24 20" xfId="19619"/>
    <cellStyle name="汇总 5 12" xfId="19620"/>
    <cellStyle name="注释 2 12 2 2 22" xfId="19621"/>
    <cellStyle name="注释 2 12 2 2 17" xfId="19622"/>
    <cellStyle name="计算 2 19 16" xfId="19623"/>
    <cellStyle name="计算 2 19 21" xfId="19624"/>
    <cellStyle name="计算 2 24 16" xfId="19625"/>
    <cellStyle name="计算 2 24 21" xfId="19626"/>
    <cellStyle name="汇总 5 13" xfId="19627"/>
    <cellStyle name="注释 2 12 2 2 23" xfId="19628"/>
    <cellStyle name="注释 2 12 2 2 18" xfId="19629"/>
    <cellStyle name="计算 2 19 17" xfId="19630"/>
    <cellStyle name="计算 2 19 22" xfId="19631"/>
    <cellStyle name="计算 2 24 17" xfId="19632"/>
    <cellStyle name="计算 2 24 22" xfId="19633"/>
    <cellStyle name="汇总 5 14" xfId="19634"/>
    <cellStyle name="注释 2 12 2 2 24" xfId="19635"/>
    <cellStyle name="注释 2 12 2 2 19" xfId="19636"/>
    <cellStyle name="计算 2 19 18" xfId="19637"/>
    <cellStyle name="计算 2 19 23" xfId="19638"/>
    <cellStyle name="计算 2 24 18" xfId="19639"/>
    <cellStyle name="计算 2 24 23" xfId="19640"/>
    <cellStyle name="汇总 5 15" xfId="19641"/>
    <cellStyle name="汇总 5 20" xfId="19642"/>
    <cellStyle name="注释 2 12 2 2 30" xfId="19643"/>
    <cellStyle name="注释 2 12 2 2 25" xfId="19644"/>
    <cellStyle name="计算 2 19 19" xfId="19645"/>
    <cellStyle name="计算 2 19 24" xfId="19646"/>
    <cellStyle name="计算 2 24 19" xfId="19647"/>
    <cellStyle name="计算 2 24 24" xfId="19648"/>
    <cellStyle name="汇总 5 16" xfId="19649"/>
    <cellStyle name="汇总 5 21" xfId="19650"/>
    <cellStyle name="注释 2 12 2 2 31" xfId="19651"/>
    <cellStyle name="注释 2 12 2 2 26" xfId="19652"/>
    <cellStyle name="计算 2 19 25" xfId="19653"/>
    <cellStyle name="计算 2 19 30" xfId="19654"/>
    <cellStyle name="计算 2 24 25" xfId="19655"/>
    <cellStyle name="计算 2 24 30" xfId="19656"/>
    <cellStyle name="汇总 5 17" xfId="19657"/>
    <cellStyle name="汇总 5 22" xfId="19658"/>
    <cellStyle name="注释 2 12 2 2 32" xfId="19659"/>
    <cellStyle name="注释 2 12 2 2 27" xfId="19660"/>
    <cellStyle name="计算 2 19 26" xfId="19661"/>
    <cellStyle name="计算 2 19 31" xfId="19662"/>
    <cellStyle name="计算 2 24 26" xfId="19663"/>
    <cellStyle name="计算 2 24 31" xfId="19664"/>
    <cellStyle name="汇总 5 18" xfId="19665"/>
    <cellStyle name="汇总 5 23" xfId="19666"/>
    <cellStyle name="注释 2 12 2 2 33" xfId="19667"/>
    <cellStyle name="注释 2 12 2 2 28" xfId="19668"/>
    <cellStyle name="计算 2 19 27" xfId="19669"/>
    <cellStyle name="计算 2 19 32" xfId="19670"/>
    <cellStyle name="计算 2 24 27" xfId="19671"/>
    <cellStyle name="计算 2 24 32" xfId="19672"/>
    <cellStyle name="汇总 5 19" xfId="19673"/>
    <cellStyle name="汇总 5 24" xfId="19674"/>
    <cellStyle name="汇总 5 2" xfId="19675"/>
    <cellStyle name="输出 14 4 35" xfId="19676"/>
    <cellStyle name="输出 14 4 40" xfId="19677"/>
    <cellStyle name="汇总 5 2 10" xfId="19678"/>
    <cellStyle name="输出 14 4 36" xfId="19679"/>
    <cellStyle name="输出 14 4 41" xfId="19680"/>
    <cellStyle name="汇总 5 2 11" xfId="19681"/>
    <cellStyle name="输出 14 4 37" xfId="19682"/>
    <cellStyle name="输出 14 4 42" xfId="19683"/>
    <cellStyle name="汇总 5 2 12" xfId="19684"/>
    <cellStyle name="输出 14 4 38" xfId="19685"/>
    <cellStyle name="输出 14 4 43" xfId="19686"/>
    <cellStyle name="汇总 5 2 13" xfId="19687"/>
    <cellStyle name="输出 14 4 39" xfId="19688"/>
    <cellStyle name="输出 14 4 44" xfId="19689"/>
    <cellStyle name="汇总 5 2 14" xfId="19690"/>
    <cellStyle name="输出 14 4 45" xfId="19691"/>
    <cellStyle name="汇总 5 2 15" xfId="19692"/>
    <cellStyle name="汇总 5 2 20" xfId="19693"/>
    <cellStyle name="输出 14 4 47" xfId="19694"/>
    <cellStyle name="汇总 5 2 17" xfId="19695"/>
    <cellStyle name="汇总 5 2 22" xfId="19696"/>
    <cellStyle name="输出 14 4 48" xfId="19697"/>
    <cellStyle name="汇总 5 2 18" xfId="19698"/>
    <cellStyle name="汇总 5 2 23" xfId="19699"/>
    <cellStyle name="输出 14 4 49" xfId="19700"/>
    <cellStyle name="汇总 5 2 19" xfId="19701"/>
    <cellStyle name="汇总 5 2 24" xfId="19702"/>
    <cellStyle name="输出 14 4 5" xfId="19703"/>
    <cellStyle name="输出 25 2 14" xfId="19704"/>
    <cellStyle name="汇总 5 2 2" xfId="19705"/>
    <cellStyle name="汇总 5 2 25" xfId="19706"/>
    <cellStyle name="汇总 5 2 30" xfId="19707"/>
    <cellStyle name="汇总 5 2 27" xfId="19708"/>
    <cellStyle name="汇总 5 2 32" xfId="19709"/>
    <cellStyle name="汇总 5 2 29" xfId="19710"/>
    <cellStyle name="汇总 5 2 34" xfId="19711"/>
    <cellStyle name="输出 14 4 6" xfId="19712"/>
    <cellStyle name="输出 25 2 15" xfId="19713"/>
    <cellStyle name="输出 25 2 20" xfId="19714"/>
    <cellStyle name="汇总 5 2 3" xfId="19715"/>
    <cellStyle name="汇总 5 2 35" xfId="19716"/>
    <cellStyle name="输出 14 4 7" xfId="19717"/>
    <cellStyle name="输出 25 2 16" xfId="19718"/>
    <cellStyle name="输出 25 2 21" xfId="19719"/>
    <cellStyle name="汇总 5 2 4" xfId="19720"/>
    <cellStyle name="输出 14 4 8" xfId="19721"/>
    <cellStyle name="输出 25 2 17" xfId="19722"/>
    <cellStyle name="输出 25 2 22" xfId="19723"/>
    <cellStyle name="汇总 5 2 5" xfId="19724"/>
    <cellStyle name="输出 14 4 9" xfId="19725"/>
    <cellStyle name="输出 25 2 18" xfId="19726"/>
    <cellStyle name="输出 25 2 23" xfId="19727"/>
    <cellStyle name="汇总 5 2 6" xfId="19728"/>
    <cellStyle name="输出 25 2 19" xfId="19729"/>
    <cellStyle name="输出 25 2 24" xfId="19730"/>
    <cellStyle name="汇总 5 2 7" xfId="19731"/>
    <cellStyle name="输出 25 2 25" xfId="19732"/>
    <cellStyle name="输出 25 2 30" xfId="19733"/>
    <cellStyle name="汇总 5 2 8" xfId="19734"/>
    <cellStyle name="输出 25 2 26" xfId="19735"/>
    <cellStyle name="输出 25 2 31" xfId="19736"/>
    <cellStyle name="汇总 5 2 9" xfId="19737"/>
    <cellStyle name="注释 2 12 2 2 34" xfId="19738"/>
    <cellStyle name="注释 2 12 2 2 29" xfId="19739"/>
    <cellStyle name="计算 2 19 28" xfId="19740"/>
    <cellStyle name="计算 2 19 33" xfId="19741"/>
    <cellStyle name="计算 2 24 28" xfId="19742"/>
    <cellStyle name="计算 2 24 33" xfId="19743"/>
    <cellStyle name="汇总 5 25" xfId="19744"/>
    <cellStyle name="注释 2 12 2 2 40" xfId="19745"/>
    <cellStyle name="注释 2 12 2 2 35" xfId="19746"/>
    <cellStyle name="计算 2 19 29" xfId="19747"/>
    <cellStyle name="计算 2 19 34" xfId="19748"/>
    <cellStyle name="计算 2 24 29" xfId="19749"/>
    <cellStyle name="计算 2 24 34" xfId="19750"/>
    <cellStyle name="汇总 5 26" xfId="19751"/>
    <cellStyle name="汇总 5 3" xfId="19752"/>
    <cellStyle name="汇总 5 3 10" xfId="19753"/>
    <cellStyle name="汇总 5 3 11" xfId="19754"/>
    <cellStyle name="汇总 5 3 12" xfId="19755"/>
    <cellStyle name="汇总 5 3 13" xfId="19756"/>
    <cellStyle name="汇总 5 3 14" xfId="19757"/>
    <cellStyle name="汇总 5 3 15" xfId="19758"/>
    <cellStyle name="汇总 5 3 20" xfId="19759"/>
    <cellStyle name="汇总 5 3 16" xfId="19760"/>
    <cellStyle name="汇总 5 3 21" xfId="19761"/>
    <cellStyle name="汇总 5 3 17" xfId="19762"/>
    <cellStyle name="汇总 5 3 22" xfId="19763"/>
    <cellStyle name="汇总 5 3 18" xfId="19764"/>
    <cellStyle name="汇总 5 3 23" xfId="19765"/>
    <cellStyle name="汇总 5 3 19" xfId="19766"/>
    <cellStyle name="汇总 5 3 24" xfId="19767"/>
    <cellStyle name="汇总 5 3 2" xfId="19768"/>
    <cellStyle name="汇总 5 3 25" xfId="19769"/>
    <cellStyle name="汇总 5 3 30" xfId="19770"/>
    <cellStyle name="汇总 5 3 26" xfId="19771"/>
    <cellStyle name="汇总 5 3 31" xfId="19772"/>
    <cellStyle name="汇总 5 3 27" xfId="19773"/>
    <cellStyle name="汇总 5 3 32" xfId="19774"/>
    <cellStyle name="汇总 5 3 29" xfId="19775"/>
    <cellStyle name="汇总 5 3 34" xfId="19776"/>
    <cellStyle name="汇总 5 3 3" xfId="19777"/>
    <cellStyle name="汇总 5 3 35" xfId="19778"/>
    <cellStyle name="汇总 5 3 4" xfId="19779"/>
    <cellStyle name="汇总 5 3 5" xfId="19780"/>
    <cellStyle name="汇总 5 3 6" xfId="19781"/>
    <cellStyle name="汇总 5 3 7" xfId="19782"/>
    <cellStyle name="汇总 5 3 8" xfId="19783"/>
    <cellStyle name="汇总 5 3 9" xfId="19784"/>
    <cellStyle name="汇总 5 4" xfId="19785"/>
    <cellStyle name="汇总 5 4 10" xfId="19786"/>
    <cellStyle name="汇总 5 4 11" xfId="19787"/>
    <cellStyle name="汇总 5 4 12" xfId="19788"/>
    <cellStyle name="汇总 5 4 13" xfId="19789"/>
    <cellStyle name="汇总 5 4 14" xfId="19790"/>
    <cellStyle name="汇总 5 4 15" xfId="19791"/>
    <cellStyle name="汇总 5 4 20" xfId="19792"/>
    <cellStyle name="汇总 5 4 16" xfId="19793"/>
    <cellStyle name="汇总 5 4 21" xfId="19794"/>
    <cellStyle name="汇总 5 4 17" xfId="19795"/>
    <cellStyle name="汇总 5 4 22" xfId="19796"/>
    <cellStyle name="汇总 5 4 18" xfId="19797"/>
    <cellStyle name="汇总 5 4 23" xfId="19798"/>
    <cellStyle name="汇总 5 4 19" xfId="19799"/>
    <cellStyle name="汇总 5 4 24" xfId="19800"/>
    <cellStyle name="汇总 5 4 2" xfId="19801"/>
    <cellStyle name="汇总 5 4 25" xfId="19802"/>
    <cellStyle name="汇总 5 4 30" xfId="19803"/>
    <cellStyle name="汇总 5 4 26" xfId="19804"/>
    <cellStyle name="汇总 5 4 31" xfId="19805"/>
    <cellStyle name="汇总 5 4 27" xfId="19806"/>
    <cellStyle name="汇总 5 4 32" xfId="19807"/>
    <cellStyle name="汇总 5 4 28" xfId="19808"/>
    <cellStyle name="汇总 5 4 33" xfId="19809"/>
    <cellStyle name="汇总 5 4 29" xfId="19810"/>
    <cellStyle name="汇总 5 4 34" xfId="19811"/>
    <cellStyle name="汇总 5 4 3" xfId="19812"/>
    <cellStyle name="汇总 5 4 35" xfId="19813"/>
    <cellStyle name="汇总 5 4 40" xfId="19814"/>
    <cellStyle name="汇总 5 4 36" xfId="19815"/>
    <cellStyle name="汇总 5 4 41" xfId="19816"/>
    <cellStyle name="汇总 5 4 37" xfId="19817"/>
    <cellStyle name="汇总 5 4 42" xfId="19818"/>
    <cellStyle name="汇总 5 4 39" xfId="19819"/>
    <cellStyle name="汇总 5 4 44" xfId="19820"/>
    <cellStyle name="汇总 5 4 4" xfId="19821"/>
    <cellStyle name="汇总 5 4 45" xfId="19822"/>
    <cellStyle name="汇总 5 4 46" xfId="19823"/>
    <cellStyle name="汇总 5 4 5" xfId="19824"/>
    <cellStyle name="汇总 5 4 6" xfId="19825"/>
    <cellStyle name="汇总 5 4 7" xfId="19826"/>
    <cellStyle name="汇总 5 4 8" xfId="19827"/>
    <cellStyle name="汇总 5 4 9" xfId="19828"/>
    <cellStyle name="汇总 5 5" xfId="19829"/>
    <cellStyle name="汇总 5 6" xfId="19830"/>
    <cellStyle name="输出 2 19 3 2" xfId="19831"/>
    <cellStyle name="输出 2 24 3 2" xfId="19832"/>
    <cellStyle name="汇总 5 7" xfId="19833"/>
    <cellStyle name="输出 2 19 3 3" xfId="19834"/>
    <cellStyle name="输出 2 24 3 3" xfId="19835"/>
    <cellStyle name="汇总 5 8" xfId="19836"/>
    <cellStyle name="输出 2 19 3 4" xfId="19837"/>
    <cellStyle name="输出 2 24 3 4" xfId="19838"/>
    <cellStyle name="汇总 5 9" xfId="19839"/>
    <cellStyle name="输入 2 12 2 32" xfId="19840"/>
    <cellStyle name="输入 2 12 2 27" xfId="19841"/>
    <cellStyle name="汇总 6" xfId="19842"/>
    <cellStyle name="汇总 6 15" xfId="19843"/>
    <cellStyle name="汇总 6 20" xfId="19844"/>
    <cellStyle name="强调文字颜色 5 2 2" xfId="19845"/>
    <cellStyle name="注释 2 12 2 3 24" xfId="19846"/>
    <cellStyle name="注释 2 12 2 3 19" xfId="19847"/>
    <cellStyle name="计算 2 25 18" xfId="19848"/>
    <cellStyle name="计算 2 25 23" xfId="19849"/>
    <cellStyle name="计算 2 30 18" xfId="19850"/>
    <cellStyle name="计算 2 30 23" xfId="19851"/>
    <cellStyle name="汇总 6 16" xfId="19852"/>
    <cellStyle name="汇总 6 21" xfId="19853"/>
    <cellStyle name="强调文字颜色 5 2 3" xfId="19854"/>
    <cellStyle name="注释 2 12 2 3 30" xfId="19855"/>
    <cellStyle name="注释 2 12 2 3 25" xfId="19856"/>
    <cellStyle name="计算 2 25 19" xfId="19857"/>
    <cellStyle name="计算 2 25 24" xfId="19858"/>
    <cellStyle name="计算 2 30 19" xfId="19859"/>
    <cellStyle name="计算 2 30 24" xfId="19860"/>
    <cellStyle name="汇总 6 17" xfId="19861"/>
    <cellStyle name="汇总 6 22" xfId="19862"/>
    <cellStyle name="强调文字颜色 5 2 4" xfId="19863"/>
    <cellStyle name="注释 2 12 2 3 31" xfId="19864"/>
    <cellStyle name="注释 2 12 2 3 26" xfId="19865"/>
    <cellStyle name="计算 2 25 25" xfId="19866"/>
    <cellStyle name="计算 2 25 30" xfId="19867"/>
    <cellStyle name="计算 2 30 25" xfId="19868"/>
    <cellStyle name="计算 2 30 30" xfId="19869"/>
    <cellStyle name="汇总 6 18" xfId="19870"/>
    <cellStyle name="汇总 6 23" xfId="19871"/>
    <cellStyle name="强调文字颜色 5 2 5" xfId="19872"/>
    <cellStyle name="输出 6 2" xfId="19873"/>
    <cellStyle name="注释 2 12 2 3 32" xfId="19874"/>
    <cellStyle name="注释 2 12 2 3 27" xfId="19875"/>
    <cellStyle name="计算 2 25 26" xfId="19876"/>
    <cellStyle name="计算 2 25 31" xfId="19877"/>
    <cellStyle name="计算 2 30 26" xfId="19878"/>
    <cellStyle name="计算 2 30 31" xfId="19879"/>
    <cellStyle name="汇总 6 19" xfId="19880"/>
    <cellStyle name="汇总 6 24" xfId="19881"/>
    <cellStyle name="强调文字颜色 5 2 6" xfId="19882"/>
    <cellStyle name="输出 6 3" xfId="19883"/>
    <cellStyle name="注释 2 12 2 3 28" xfId="19884"/>
    <cellStyle name="计算 2 25 27" xfId="19885"/>
    <cellStyle name="计算 2 25 32" xfId="19886"/>
    <cellStyle name="计算 2 30 27" xfId="19887"/>
    <cellStyle name="计算 2 30 32" xfId="19888"/>
    <cellStyle name="汇总 6 2" xfId="19889"/>
    <cellStyle name="输出 12 2 2 29" xfId="19890"/>
    <cellStyle name="输出 12 2 2 34" xfId="19891"/>
    <cellStyle name="输出 15 4 35" xfId="19892"/>
    <cellStyle name="输出 15 4 40" xfId="19893"/>
    <cellStyle name="输出 20 4 35" xfId="19894"/>
    <cellStyle name="输出 20 4 40" xfId="19895"/>
    <cellStyle name="汇总 6 2 10" xfId="19896"/>
    <cellStyle name="输出 12 2 2 35" xfId="19897"/>
    <cellStyle name="输出 15 4 36" xfId="19898"/>
    <cellStyle name="输出 15 4 41" xfId="19899"/>
    <cellStyle name="输出 20 4 36" xfId="19900"/>
    <cellStyle name="输出 20 4 41" xfId="19901"/>
    <cellStyle name="汇总 6 2 11" xfId="19902"/>
    <cellStyle name="输出 15 4 37" xfId="19903"/>
    <cellStyle name="输出 15 4 42" xfId="19904"/>
    <cellStyle name="输出 20 4 37" xfId="19905"/>
    <cellStyle name="输出 20 4 42" xfId="19906"/>
    <cellStyle name="汇总 6 2 12" xfId="19907"/>
    <cellStyle name="输出 15 4 38" xfId="19908"/>
    <cellStyle name="输出 15 4 43" xfId="19909"/>
    <cellStyle name="输出 20 4 38" xfId="19910"/>
    <cellStyle name="输出 20 4 43" xfId="19911"/>
    <cellStyle name="汇总 6 2 13" xfId="19912"/>
    <cellStyle name="输出 15 4 39" xfId="19913"/>
    <cellStyle name="输出 15 4 44" xfId="19914"/>
    <cellStyle name="输出 20 4 39" xfId="19915"/>
    <cellStyle name="输出 20 4 44" xfId="19916"/>
    <cellStyle name="汇总 6 2 14" xfId="19917"/>
    <cellStyle name="输出 15 4 45" xfId="19918"/>
    <cellStyle name="输出 20 4 45" xfId="19919"/>
    <cellStyle name="汇总 6 2 15" xfId="19920"/>
    <cellStyle name="汇总 6 2 20" xfId="19921"/>
    <cellStyle name="输出 15 4 46" xfId="19922"/>
    <cellStyle name="输出 20 4 46" xfId="19923"/>
    <cellStyle name="汇总 6 2 16" xfId="19924"/>
    <cellStyle name="汇总 6 2 21" xfId="19925"/>
    <cellStyle name="输出 15 4 47" xfId="19926"/>
    <cellStyle name="输出 20 4 47" xfId="19927"/>
    <cellStyle name="汇总 6 2 17" xfId="19928"/>
    <cellStyle name="汇总 6 2 22" xfId="19929"/>
    <cellStyle name="输出 15 4 48" xfId="19930"/>
    <cellStyle name="输出 20 4 48" xfId="19931"/>
    <cellStyle name="汇总 6 2 18" xfId="19932"/>
    <cellStyle name="汇总 6 2 23" xfId="19933"/>
    <cellStyle name="输出 15 4 49" xfId="19934"/>
    <cellStyle name="输出 20 4 49" xfId="19935"/>
    <cellStyle name="汇总 6 2 19" xfId="19936"/>
    <cellStyle name="汇总 6 2 24" xfId="19937"/>
    <cellStyle name="汇总 6 2 2" xfId="19938"/>
    <cellStyle name="输入 12 2 38" xfId="19939"/>
    <cellStyle name="输入 12 2 43" xfId="19940"/>
    <cellStyle name="计算 10 4 25" xfId="19941"/>
    <cellStyle name="计算 10 4 30" xfId="19942"/>
    <cellStyle name="输出 15 4 5" xfId="19943"/>
    <cellStyle name="输出 20 4 5" xfId="19944"/>
    <cellStyle name="汇总 6 2 25" xfId="19945"/>
    <cellStyle name="汇总 6 2 30" xfId="19946"/>
    <cellStyle name="汇总 6 2 26" xfId="19947"/>
    <cellStyle name="汇总 6 2 31" xfId="19948"/>
    <cellStyle name="汇总 6 2 27" xfId="19949"/>
    <cellStyle name="汇总 6 2 32" xfId="19950"/>
    <cellStyle name="汇总 6 2 28" xfId="19951"/>
    <cellStyle name="汇总 6 2 33" xfId="19952"/>
    <cellStyle name="汇总 6 2 29" xfId="19953"/>
    <cellStyle name="汇总 6 2 34" xfId="19954"/>
    <cellStyle name="汇总 6 2 3" xfId="19955"/>
    <cellStyle name="输入 12 2 39" xfId="19956"/>
    <cellStyle name="输入 12 2 44" xfId="19957"/>
    <cellStyle name="计算 10 4 26" xfId="19958"/>
    <cellStyle name="计算 10 4 31" xfId="19959"/>
    <cellStyle name="输出 15 4 6" xfId="19960"/>
    <cellStyle name="输出 20 4 6" xfId="19961"/>
    <cellStyle name="汇总 6 2 35" xfId="19962"/>
    <cellStyle name="汇总 6 2 4" xfId="19963"/>
    <cellStyle name="输入 12 2 45" xfId="19964"/>
    <cellStyle name="计算 10 4 27" xfId="19965"/>
    <cellStyle name="计算 10 4 32" xfId="19966"/>
    <cellStyle name="输出 15 4 7" xfId="19967"/>
    <cellStyle name="输出 20 4 7" xfId="19968"/>
    <cellStyle name="汇总 6 2 5" xfId="19969"/>
    <cellStyle name="输入 12 2 46" xfId="19970"/>
    <cellStyle name="计算 10 4 28" xfId="19971"/>
    <cellStyle name="计算 10 4 33" xfId="19972"/>
    <cellStyle name="输出 15 4 8" xfId="19973"/>
    <cellStyle name="输出 20 4 8" xfId="19974"/>
    <cellStyle name="汇总 6 2 6" xfId="19975"/>
    <cellStyle name="输入 12 2 47" xfId="19976"/>
    <cellStyle name="计算 10 4 29" xfId="19977"/>
    <cellStyle name="计算 10 4 34" xfId="19978"/>
    <cellStyle name="输出 15 4 9" xfId="19979"/>
    <cellStyle name="输出 20 4 9" xfId="19980"/>
    <cellStyle name="输出 19 2" xfId="19981"/>
    <cellStyle name="输出 24 2" xfId="19982"/>
    <cellStyle name="汇总 6 2 7" xfId="19983"/>
    <cellStyle name="输入 12 2 48" xfId="19984"/>
    <cellStyle name="计算 10 4 35" xfId="19985"/>
    <cellStyle name="计算 10 4 40" xfId="19986"/>
    <cellStyle name="输出 19 3" xfId="19987"/>
    <cellStyle name="输出 24 3" xfId="19988"/>
    <cellStyle name="汇总 6 2 8" xfId="19989"/>
    <cellStyle name="输入 12 2 49" xfId="19990"/>
    <cellStyle name="计算 10 4 36" xfId="19991"/>
    <cellStyle name="计算 10 4 41" xfId="19992"/>
    <cellStyle name="汇总 6 2 9" xfId="19993"/>
    <cellStyle name="输出 19 4" xfId="19994"/>
    <cellStyle name="输出 24 4" xfId="19995"/>
    <cellStyle name="计算 10 4 37" xfId="19996"/>
    <cellStyle name="计算 10 4 42" xfId="19997"/>
    <cellStyle name="汇总 6 25" xfId="19998"/>
    <cellStyle name="强调文字颜色 5 2 7" xfId="19999"/>
    <cellStyle name="输出 6 4" xfId="20000"/>
    <cellStyle name="注释 2 12 2 3 29" xfId="20001"/>
    <cellStyle name="计算 2 25 28" xfId="20002"/>
    <cellStyle name="计算 2 25 33" xfId="20003"/>
    <cellStyle name="计算 2 30 28" xfId="20004"/>
    <cellStyle name="计算 2 30 33" xfId="20005"/>
    <cellStyle name="汇总 6 26" xfId="20006"/>
    <cellStyle name="强调文字颜色 5 2 8" xfId="20007"/>
    <cellStyle name="输出 6 5" xfId="20008"/>
    <cellStyle name="计算 2 25 29" xfId="20009"/>
    <cellStyle name="计算 2 25 34" xfId="20010"/>
    <cellStyle name="计算 2 30 29" xfId="20011"/>
    <cellStyle name="计算 2 30 34" xfId="20012"/>
    <cellStyle name="汇总 6 3" xfId="20013"/>
    <cellStyle name="汇总 6 3 10" xfId="20014"/>
    <cellStyle name="计算 11 3 3" xfId="20015"/>
    <cellStyle name="输入 2 14 2" xfId="20016"/>
    <cellStyle name="汇总 6 3 11" xfId="20017"/>
    <cellStyle name="计算 11 3 4" xfId="20018"/>
    <cellStyle name="输入 2 14 3" xfId="20019"/>
    <cellStyle name="汇总 6 3 12" xfId="20020"/>
    <cellStyle name="计算 11 3 5" xfId="20021"/>
    <cellStyle name="输入 2 14 4" xfId="20022"/>
    <cellStyle name="汇总 6 3 13" xfId="20023"/>
    <cellStyle name="计算 11 3 6" xfId="20024"/>
    <cellStyle name="输入 2 14 5" xfId="20025"/>
    <cellStyle name="汇总 6 3 14" xfId="20026"/>
    <cellStyle name="计算 11 3 7" xfId="20027"/>
    <cellStyle name="输入 2 14 6" xfId="20028"/>
    <cellStyle name="汇总 6 3 15" xfId="20029"/>
    <cellStyle name="汇总 6 3 20" xfId="20030"/>
    <cellStyle name="计算 11 3 8" xfId="20031"/>
    <cellStyle name="输入 2 14 7" xfId="20032"/>
    <cellStyle name="汇总 6 3 16" xfId="20033"/>
    <cellStyle name="汇总 6 3 21" xfId="20034"/>
    <cellStyle name="计算 11 3 9" xfId="20035"/>
    <cellStyle name="输入 2 14 8" xfId="20036"/>
    <cellStyle name="汇总 6 3 17" xfId="20037"/>
    <cellStyle name="汇总 6 3 22" xfId="20038"/>
    <cellStyle name="输入 2 14 9" xfId="20039"/>
    <cellStyle name="汇总 6 3 18" xfId="20040"/>
    <cellStyle name="汇总 6 3 23" xfId="20041"/>
    <cellStyle name="汇总 6 3 19" xfId="20042"/>
    <cellStyle name="汇总 6 3 24" xfId="20043"/>
    <cellStyle name="汇总 6 3 2" xfId="20044"/>
    <cellStyle name="汇总 6 3 25" xfId="20045"/>
    <cellStyle name="汇总 6 3 30" xfId="20046"/>
    <cellStyle name="汇总 6 3 26" xfId="20047"/>
    <cellStyle name="汇总 6 3 31" xfId="20048"/>
    <cellStyle name="汇总 6 3 27" xfId="20049"/>
    <cellStyle name="汇总 6 3 32" xfId="20050"/>
    <cellStyle name="汇总 6 3 28" xfId="20051"/>
    <cellStyle name="汇总 6 3 33" xfId="20052"/>
    <cellStyle name="汇总 6 3 29" xfId="20053"/>
    <cellStyle name="汇总 6 3 34" xfId="20054"/>
    <cellStyle name="汇总 6 3 3" xfId="20055"/>
    <cellStyle name="汇总 6 3 35" xfId="20056"/>
    <cellStyle name="汇总 6 3 4" xfId="20057"/>
    <cellStyle name="汇总 6 3 5" xfId="20058"/>
    <cellStyle name="汇总 6 3 6" xfId="20059"/>
    <cellStyle name="汇总 6 3 7" xfId="20060"/>
    <cellStyle name="输出 25 2" xfId="20061"/>
    <cellStyle name="汇总 6 3 8" xfId="20062"/>
    <cellStyle name="输出 25 3" xfId="20063"/>
    <cellStyle name="汇总 6 3 9" xfId="20064"/>
    <cellStyle name="输出 25 4" xfId="20065"/>
    <cellStyle name="汇总 6 4" xfId="20066"/>
    <cellStyle name="汇总 6 4 10" xfId="20067"/>
    <cellStyle name="输入 2 24 2" xfId="20068"/>
    <cellStyle name="输入 2 19 2" xfId="20069"/>
    <cellStyle name="汇总 6 4 11" xfId="20070"/>
    <cellStyle name="输入 2 24 3" xfId="20071"/>
    <cellStyle name="输入 2 19 3" xfId="20072"/>
    <cellStyle name="汇总 6 4 12" xfId="20073"/>
    <cellStyle name="输入 2 24 4" xfId="20074"/>
    <cellStyle name="输入 2 19 4" xfId="20075"/>
    <cellStyle name="汇总 6 4 13" xfId="20076"/>
    <cellStyle name="输入 2 24 5" xfId="20077"/>
    <cellStyle name="输入 2 19 5" xfId="20078"/>
    <cellStyle name="汇总 6 4 14" xfId="20079"/>
    <cellStyle name="输入 2 24 6" xfId="20080"/>
    <cellStyle name="输入 2 19 6" xfId="20081"/>
    <cellStyle name="汇总 6 4 15" xfId="20082"/>
    <cellStyle name="汇总 6 4 20" xfId="20083"/>
    <cellStyle name="输入 2 24 8" xfId="20084"/>
    <cellStyle name="输入 2 19 8" xfId="20085"/>
    <cellStyle name="汇总 6 4 17" xfId="20086"/>
    <cellStyle name="汇总 6 4 22" xfId="20087"/>
    <cellStyle name="输入 2 24 9" xfId="20088"/>
    <cellStyle name="输入 2 19 9" xfId="20089"/>
    <cellStyle name="汇总 6 4 18" xfId="20090"/>
    <cellStyle name="汇总 6 4 23" xfId="20091"/>
    <cellStyle name="汇总 6 4 19" xfId="20092"/>
    <cellStyle name="汇总 6 4 24" xfId="20093"/>
    <cellStyle name="汇总 6 4 2" xfId="20094"/>
    <cellStyle name="汇总 6 4 25" xfId="20095"/>
    <cellStyle name="汇总 6 4 30" xfId="20096"/>
    <cellStyle name="汇总 6 4 26" xfId="20097"/>
    <cellStyle name="汇总 6 4 31" xfId="20098"/>
    <cellStyle name="汇总 6 4 27" xfId="20099"/>
    <cellStyle name="汇总 6 4 32" xfId="20100"/>
    <cellStyle name="汇总 6 4 28" xfId="20101"/>
    <cellStyle name="汇总 6 4 33" xfId="20102"/>
    <cellStyle name="汇总 6 4 3" xfId="20103"/>
    <cellStyle name="汇总 6 4 4" xfId="20104"/>
    <cellStyle name="汇总 6 4 5" xfId="20105"/>
    <cellStyle name="汇总 6 4 6" xfId="20106"/>
    <cellStyle name="汇总 6 4 7" xfId="20107"/>
    <cellStyle name="汇总 6 4 8" xfId="20108"/>
    <cellStyle name="汇总 6 4 9" xfId="20109"/>
    <cellStyle name="汇总 6 5" xfId="20110"/>
    <cellStyle name="输入 2 12 2 33" xfId="20111"/>
    <cellStyle name="输入 2 12 2 28" xfId="20112"/>
    <cellStyle name="汇总 7" xfId="20113"/>
    <cellStyle name="注释 2 12 2 4 14" xfId="20114"/>
    <cellStyle name="计算 2 26 13" xfId="20115"/>
    <cellStyle name="计算 2 31 13" xfId="20116"/>
    <cellStyle name="汇总 7 10" xfId="20117"/>
    <cellStyle name="注释 2 12 2 4 20" xfId="20118"/>
    <cellStyle name="注释 2 12 2 4 15" xfId="20119"/>
    <cellStyle name="计算 2 26 14" xfId="20120"/>
    <cellStyle name="计算 2 31 14" xfId="20121"/>
    <cellStyle name="汇总 7 11" xfId="20122"/>
    <cellStyle name="注释 2 12 2 4 21" xfId="20123"/>
    <cellStyle name="注释 2 12 2 4 16" xfId="20124"/>
    <cellStyle name="计算 2 26 15" xfId="20125"/>
    <cellStyle name="计算 2 26 20" xfId="20126"/>
    <cellStyle name="计算 2 31 15" xfId="20127"/>
    <cellStyle name="计算 2 31 20" xfId="20128"/>
    <cellStyle name="汇总 7 12" xfId="20129"/>
    <cellStyle name="注释 2 12 2 4 22" xfId="20130"/>
    <cellStyle name="注释 2 12 2 4 17" xfId="20131"/>
    <cellStyle name="计算 2 26 16" xfId="20132"/>
    <cellStyle name="计算 2 26 21" xfId="20133"/>
    <cellStyle name="计算 2 31 16" xfId="20134"/>
    <cellStyle name="计算 2 31 21" xfId="20135"/>
    <cellStyle name="汇总 7 13" xfId="20136"/>
    <cellStyle name="注释 2 12 2 4 23" xfId="20137"/>
    <cellStyle name="注释 2 12 2 4 18" xfId="20138"/>
    <cellStyle name="计算 2 26 17" xfId="20139"/>
    <cellStyle name="计算 2 26 22" xfId="20140"/>
    <cellStyle name="计算 2 31 17" xfId="20141"/>
    <cellStyle name="计算 2 31 22" xfId="20142"/>
    <cellStyle name="汇总 7 14" xfId="20143"/>
    <cellStyle name="注释 2 12 2 4 24" xfId="20144"/>
    <cellStyle name="注释 2 12 2 4 19" xfId="20145"/>
    <cellStyle name="计算 2 26 18" xfId="20146"/>
    <cellStyle name="计算 2 26 23" xfId="20147"/>
    <cellStyle name="计算 2 31 18" xfId="20148"/>
    <cellStyle name="计算 2 31 23" xfId="20149"/>
    <cellStyle name="汇总 7 15" xfId="20150"/>
    <cellStyle name="汇总 7 20" xfId="20151"/>
    <cellStyle name="注释 2 12 2 4 30" xfId="20152"/>
    <cellStyle name="注释 2 12 2 4 25" xfId="20153"/>
    <cellStyle name="计算 2 26 19" xfId="20154"/>
    <cellStyle name="计算 2 26 24" xfId="20155"/>
    <cellStyle name="计算 2 31 19" xfId="20156"/>
    <cellStyle name="计算 2 31 24" xfId="20157"/>
    <cellStyle name="汇总 7 16" xfId="20158"/>
    <cellStyle name="汇总 7 21" xfId="20159"/>
    <cellStyle name="注释 2 12 2 4 31" xfId="20160"/>
    <cellStyle name="注释 2 12 2 4 26" xfId="20161"/>
    <cellStyle name="计算 2 26 25" xfId="20162"/>
    <cellStyle name="计算 2 26 30" xfId="20163"/>
    <cellStyle name="计算 2 31 25" xfId="20164"/>
    <cellStyle name="计算 2 31 30" xfId="20165"/>
    <cellStyle name="汇总 7 17" xfId="20166"/>
    <cellStyle name="汇总 7 22" xfId="20167"/>
    <cellStyle name="注释 2 12 2 4 32" xfId="20168"/>
    <cellStyle name="注释 2 12 2 4 27" xfId="20169"/>
    <cellStyle name="计算 2 26 26" xfId="20170"/>
    <cellStyle name="计算 2 26 31" xfId="20171"/>
    <cellStyle name="计算 2 31 26" xfId="20172"/>
    <cellStyle name="计算 2 31 31" xfId="20173"/>
    <cellStyle name="汇总 7 18" xfId="20174"/>
    <cellStyle name="汇总 7 23" xfId="20175"/>
    <cellStyle name="注释 2 12 2 4 33" xfId="20176"/>
    <cellStyle name="注释 2 12 2 4 28" xfId="20177"/>
    <cellStyle name="计算 2 26 27" xfId="20178"/>
    <cellStyle name="计算 2 26 32" xfId="20179"/>
    <cellStyle name="计算 2 31 27" xfId="20180"/>
    <cellStyle name="计算 2 31 32" xfId="20181"/>
    <cellStyle name="汇总 7 19" xfId="20182"/>
    <cellStyle name="汇总 7 24" xfId="20183"/>
    <cellStyle name="汇总 7 2" xfId="20184"/>
    <cellStyle name="输出 16 4 36" xfId="20185"/>
    <cellStyle name="输出 16 4 41" xfId="20186"/>
    <cellStyle name="输出 21 4 36" xfId="20187"/>
    <cellStyle name="输出 21 4 41" xfId="20188"/>
    <cellStyle name="汇总 7 2 11" xfId="20189"/>
    <cellStyle name="输出 16 4 37" xfId="20190"/>
    <cellStyle name="输出 16 4 42" xfId="20191"/>
    <cellStyle name="输出 21 4 37" xfId="20192"/>
    <cellStyle name="输出 21 4 42" xfId="20193"/>
    <cellStyle name="汇总 7 2 12" xfId="20194"/>
    <cellStyle name="输出 16 4 38" xfId="20195"/>
    <cellStyle name="输出 16 4 43" xfId="20196"/>
    <cellStyle name="输出 21 4 38" xfId="20197"/>
    <cellStyle name="输出 21 4 43" xfId="20198"/>
    <cellStyle name="汇总 7 2 13" xfId="20199"/>
    <cellStyle name="输出 16 4 39" xfId="20200"/>
    <cellStyle name="输出 16 4 44" xfId="20201"/>
    <cellStyle name="输出 21 4 39" xfId="20202"/>
    <cellStyle name="输出 21 4 44" xfId="20203"/>
    <cellStyle name="汇总 7 2 14" xfId="20204"/>
    <cellStyle name="输出 16 4 45" xfId="20205"/>
    <cellStyle name="输出 21 4 45" xfId="20206"/>
    <cellStyle name="汇总 7 2 15" xfId="20207"/>
    <cellStyle name="汇总 7 2 20" xfId="20208"/>
    <cellStyle name="输出 16 4 46" xfId="20209"/>
    <cellStyle name="输出 21 4 46" xfId="20210"/>
    <cellStyle name="汇总 7 2 16" xfId="20211"/>
    <cellStyle name="汇总 7 2 21" xfId="20212"/>
    <cellStyle name="输出 16 4 47" xfId="20213"/>
    <cellStyle name="输出 21 4 47" xfId="20214"/>
    <cellStyle name="汇总 7 2 17" xfId="20215"/>
    <cellStyle name="汇总 7 2 22" xfId="20216"/>
    <cellStyle name="输出 16 4 48" xfId="20217"/>
    <cellStyle name="输出 21 4 48" xfId="20218"/>
    <cellStyle name="汇总 7 2 18" xfId="20219"/>
    <cellStyle name="汇总 7 2 23" xfId="20220"/>
    <cellStyle name="输出 16 4 49" xfId="20221"/>
    <cellStyle name="输出 21 4 49" xfId="20222"/>
    <cellStyle name="汇总 7 2 19" xfId="20223"/>
    <cellStyle name="汇总 7 2 24" xfId="20224"/>
    <cellStyle name="输出 16 4 5" xfId="20225"/>
    <cellStyle name="输出 21 4 5" xfId="20226"/>
    <cellStyle name="汇总 7 2 2" xfId="20227"/>
    <cellStyle name="计算 9 4 17" xfId="20228"/>
    <cellStyle name="计算 9 4 22" xfId="20229"/>
    <cellStyle name="汇总 7 2 25" xfId="20230"/>
    <cellStyle name="汇总 7 2 30" xfId="20231"/>
    <cellStyle name="汇总 7 2 26" xfId="20232"/>
    <cellStyle name="汇总 7 2 31" xfId="20233"/>
    <cellStyle name="汇总 7 2 27" xfId="20234"/>
    <cellStyle name="汇总 7 2 32" xfId="20235"/>
    <cellStyle name="汇总 7 2 28" xfId="20236"/>
    <cellStyle name="汇总 7 2 33" xfId="20237"/>
    <cellStyle name="汇总 7 2 29" xfId="20238"/>
    <cellStyle name="汇总 7 2 34" xfId="20239"/>
    <cellStyle name="输出 16 4 6" xfId="20240"/>
    <cellStyle name="输出 21 4 6" xfId="20241"/>
    <cellStyle name="汇总 7 2 3" xfId="20242"/>
    <cellStyle name="计算 9 4 18" xfId="20243"/>
    <cellStyle name="计算 9 4 23" xfId="20244"/>
    <cellStyle name="汇总 7 2 35" xfId="20245"/>
    <cellStyle name="输出 16 4 7" xfId="20246"/>
    <cellStyle name="输出 21 4 7" xfId="20247"/>
    <cellStyle name="汇总 7 2 4" xfId="20248"/>
    <cellStyle name="计算 9 4 19" xfId="20249"/>
    <cellStyle name="计算 9 4 24" xfId="20250"/>
    <cellStyle name="输出 16 4 8" xfId="20251"/>
    <cellStyle name="输出 21 4 8" xfId="20252"/>
    <cellStyle name="汇总 7 2 5" xfId="20253"/>
    <cellStyle name="计算 9 4 25" xfId="20254"/>
    <cellStyle name="计算 9 4 30" xfId="20255"/>
    <cellStyle name="输出 16 4 9" xfId="20256"/>
    <cellStyle name="输出 21 4 9" xfId="20257"/>
    <cellStyle name="汇总 7 2 6" xfId="20258"/>
    <cellStyle name="计算 9 4 26" xfId="20259"/>
    <cellStyle name="计算 9 4 31" xfId="20260"/>
    <cellStyle name="汇总 7 2 7" xfId="20261"/>
    <cellStyle name="计算 9 4 27" xfId="20262"/>
    <cellStyle name="计算 9 4 32" xfId="20263"/>
    <cellStyle name="汇总 7 2 8" xfId="20264"/>
    <cellStyle name="计算 9 4 28" xfId="20265"/>
    <cellStyle name="计算 9 4 33" xfId="20266"/>
    <cellStyle name="汇总 7 2 9" xfId="20267"/>
    <cellStyle name="计算 9 4 29" xfId="20268"/>
    <cellStyle name="计算 9 4 34" xfId="20269"/>
    <cellStyle name="汇总 7 3" xfId="20270"/>
    <cellStyle name="汇总 7 3 10" xfId="20271"/>
    <cellStyle name="计算 16 3 3" xfId="20272"/>
    <cellStyle name="计算 21 3 3" xfId="20273"/>
    <cellStyle name="汇总 7 3 11" xfId="20274"/>
    <cellStyle name="计算 16 3 4" xfId="20275"/>
    <cellStyle name="计算 21 3 4" xfId="20276"/>
    <cellStyle name="汇总 7 3 12" xfId="20277"/>
    <cellStyle name="计算 16 3 5" xfId="20278"/>
    <cellStyle name="计算 21 3 5" xfId="20279"/>
    <cellStyle name="汇总 7 3 13" xfId="20280"/>
    <cellStyle name="计算 16 3 6" xfId="20281"/>
    <cellStyle name="计算 21 3 6" xfId="20282"/>
    <cellStyle name="汇总 7 3 14" xfId="20283"/>
    <cellStyle name="计算 16 3 7" xfId="20284"/>
    <cellStyle name="计算 21 3 7" xfId="20285"/>
    <cellStyle name="汇总 7 3 15" xfId="20286"/>
    <cellStyle name="汇总 7 3 20" xfId="20287"/>
    <cellStyle name="计算 16 3 8" xfId="20288"/>
    <cellStyle name="计算 21 3 8" xfId="20289"/>
    <cellStyle name="汇总 7 3 16" xfId="20290"/>
    <cellStyle name="汇总 7 3 21" xfId="20291"/>
    <cellStyle name="计算 16 3 9" xfId="20292"/>
    <cellStyle name="计算 21 3 9" xfId="20293"/>
    <cellStyle name="汇总 7 3 17" xfId="20294"/>
    <cellStyle name="汇总 7 3 22" xfId="20295"/>
    <cellStyle name="汇总 7 3 18" xfId="20296"/>
    <cellStyle name="汇总 7 3 23" xfId="20297"/>
    <cellStyle name="汇总 7 3 19" xfId="20298"/>
    <cellStyle name="汇总 7 3 24" xfId="20299"/>
    <cellStyle name="汇总 7 3 2" xfId="20300"/>
    <cellStyle name="汇总 7 3 25" xfId="20301"/>
    <cellStyle name="汇总 7 3 30" xfId="20302"/>
    <cellStyle name="汇总 7 3 26" xfId="20303"/>
    <cellStyle name="汇总 7 3 31" xfId="20304"/>
    <cellStyle name="汇总 7 3 27" xfId="20305"/>
    <cellStyle name="汇总 7 3 32" xfId="20306"/>
    <cellStyle name="汇总 7 3 28" xfId="20307"/>
    <cellStyle name="汇总 7 3 33" xfId="20308"/>
    <cellStyle name="汇总 7 3 29" xfId="20309"/>
    <cellStyle name="汇总 7 3 34" xfId="20310"/>
    <cellStyle name="汇总 7 3 3" xfId="20311"/>
    <cellStyle name="汇总 7 3 35" xfId="20312"/>
    <cellStyle name="汇总 7 3 4" xfId="20313"/>
    <cellStyle name="汇总 7 3 5" xfId="20314"/>
    <cellStyle name="汇总 7 3 6" xfId="20315"/>
    <cellStyle name="汇总 7 3 7" xfId="20316"/>
    <cellStyle name="汇总 7 3 8" xfId="20317"/>
    <cellStyle name="汇总 7 3 9" xfId="20318"/>
    <cellStyle name="汇总 7 4" xfId="20319"/>
    <cellStyle name="汇总 7 4 10" xfId="20320"/>
    <cellStyle name="汇总 7 4 11" xfId="20321"/>
    <cellStyle name="汇总 7 4 12" xfId="20322"/>
    <cellStyle name="汇总 7 4 13" xfId="20323"/>
    <cellStyle name="汇总 7 4 14" xfId="20324"/>
    <cellStyle name="汇总 7 4 15" xfId="20325"/>
    <cellStyle name="汇总 7 4 20" xfId="20326"/>
    <cellStyle name="汇总 7 4 16" xfId="20327"/>
    <cellStyle name="汇总 7 4 21" xfId="20328"/>
    <cellStyle name="汇总 7 4 17" xfId="20329"/>
    <cellStyle name="汇总 7 4 22" xfId="20330"/>
    <cellStyle name="借出原因 2" xfId="20331"/>
    <cellStyle name="汇总 7 4 18" xfId="20332"/>
    <cellStyle name="汇总 7 4 23" xfId="20333"/>
    <cellStyle name="借出原因 3" xfId="20334"/>
    <cellStyle name="汇总 7 4 19" xfId="20335"/>
    <cellStyle name="汇总 7 4 24" xfId="20336"/>
    <cellStyle name="汇总 7 4 2" xfId="20337"/>
    <cellStyle name="借出原因 4" xfId="20338"/>
    <cellStyle name="汇总 7 4 25" xfId="20339"/>
    <cellStyle name="汇总 7 4 30" xfId="20340"/>
    <cellStyle name="借出原因 5" xfId="20341"/>
    <cellStyle name="汇总 7 4 26" xfId="20342"/>
    <cellStyle name="汇总 7 4 31" xfId="20343"/>
    <cellStyle name="汇总 7 4 27" xfId="20344"/>
    <cellStyle name="汇总 7 4 32" xfId="20345"/>
    <cellStyle name="汇总 7 4 28" xfId="20346"/>
    <cellStyle name="汇总 7 4 33" xfId="20347"/>
    <cellStyle name="汇总 7 4 3" xfId="20348"/>
    <cellStyle name="汇总 7 4 4" xfId="20349"/>
    <cellStyle name="汇总 7 4 5" xfId="20350"/>
    <cellStyle name="汇总 7 4 6" xfId="20351"/>
    <cellStyle name="汇总 7 4 7" xfId="20352"/>
    <cellStyle name="汇总 7 4 8" xfId="20353"/>
    <cellStyle name="汇总 7 4 9" xfId="20354"/>
    <cellStyle name="汇总 7 5" xfId="20355"/>
    <cellStyle name="汇总 7 7" xfId="20356"/>
    <cellStyle name="汇总 7 8" xfId="20357"/>
    <cellStyle name="汇总 7 9" xfId="20358"/>
    <cellStyle name="计算 2 27 13" xfId="20359"/>
    <cellStyle name="计算 2 32 13" xfId="20360"/>
    <cellStyle name="汇总 8 10" xfId="20361"/>
    <cellStyle name="计算 2 27 14" xfId="20362"/>
    <cellStyle name="计算 2 32 14" xfId="20363"/>
    <cellStyle name="汇总 8 11" xfId="20364"/>
    <cellStyle name="计算 2 27 15" xfId="20365"/>
    <cellStyle name="计算 2 27 20" xfId="20366"/>
    <cellStyle name="计算 2 32 15" xfId="20367"/>
    <cellStyle name="计算 2 32 20" xfId="20368"/>
    <cellStyle name="汇总 8 12" xfId="20369"/>
    <cellStyle name="计算 2 27 16" xfId="20370"/>
    <cellStyle name="计算 2 27 21" xfId="20371"/>
    <cellStyle name="计算 2 32 16" xfId="20372"/>
    <cellStyle name="计算 2 32 21" xfId="20373"/>
    <cellStyle name="汇总 8 13" xfId="20374"/>
    <cellStyle name="汇总 8 14" xfId="20375"/>
    <cellStyle name="日期 2 3 2" xfId="20376"/>
    <cellStyle name="计算 2 27 17" xfId="20377"/>
    <cellStyle name="计算 2 27 22" xfId="20378"/>
    <cellStyle name="计算 2 32 17" xfId="20379"/>
    <cellStyle name="计算 2 32 22" xfId="20380"/>
    <cellStyle name="计算 2 27 18" xfId="20381"/>
    <cellStyle name="计算 2 27 23" xfId="20382"/>
    <cellStyle name="计算 2 32 18" xfId="20383"/>
    <cellStyle name="计算 2 32 23" xfId="20384"/>
    <cellStyle name="汇总 8 15" xfId="20385"/>
    <cellStyle name="汇总 8 20" xfId="20386"/>
    <cellStyle name="计算 2 27 19" xfId="20387"/>
    <cellStyle name="计算 2 27 24" xfId="20388"/>
    <cellStyle name="计算 2 32 19" xfId="20389"/>
    <cellStyle name="计算 2 32 24" xfId="20390"/>
    <cellStyle name="汇总 8 16" xfId="20391"/>
    <cellStyle name="汇总 8 21" xfId="20392"/>
    <cellStyle name="计算 2 27 25" xfId="20393"/>
    <cellStyle name="计算 2 27 30" xfId="20394"/>
    <cellStyle name="计算 2 32 25" xfId="20395"/>
    <cellStyle name="计算 2 32 30" xfId="20396"/>
    <cellStyle name="汇总 8 17" xfId="20397"/>
    <cellStyle name="汇总 8 22" xfId="20398"/>
    <cellStyle name="计算 2 27 26" xfId="20399"/>
    <cellStyle name="计算 2 27 31" xfId="20400"/>
    <cellStyle name="计算 2 32 26" xfId="20401"/>
    <cellStyle name="计算 2 32 31" xfId="20402"/>
    <cellStyle name="汇总 8 18" xfId="20403"/>
    <cellStyle name="汇总 8 23" xfId="20404"/>
    <cellStyle name="计算 2 27 27" xfId="20405"/>
    <cellStyle name="计算 2 27 32" xfId="20406"/>
    <cellStyle name="计算 2 32 27" xfId="20407"/>
    <cellStyle name="计算 2 32 32" xfId="20408"/>
    <cellStyle name="汇总 8 19" xfId="20409"/>
    <cellStyle name="汇总 8 24" xfId="20410"/>
    <cellStyle name="汇总 8 2" xfId="20411"/>
    <cellStyle name="输出 17 4 35" xfId="20412"/>
    <cellStyle name="输出 17 4 40" xfId="20413"/>
    <cellStyle name="输出 22 4 35" xfId="20414"/>
    <cellStyle name="输出 22 4 40" xfId="20415"/>
    <cellStyle name="汇总 8 2 10" xfId="20416"/>
    <cellStyle name="输出 17 4 36" xfId="20417"/>
    <cellStyle name="输出 17 4 41" xfId="20418"/>
    <cellStyle name="输出 22 4 36" xfId="20419"/>
    <cellStyle name="输出 22 4 41" xfId="20420"/>
    <cellStyle name="汇总 8 2 11" xfId="20421"/>
    <cellStyle name="输出 17 4 37" xfId="20422"/>
    <cellStyle name="输出 17 4 42" xfId="20423"/>
    <cellStyle name="输出 22 4 37" xfId="20424"/>
    <cellStyle name="输出 22 4 42" xfId="20425"/>
    <cellStyle name="汇总 8 2 12" xfId="20426"/>
    <cellStyle name="输出 17 4 38" xfId="20427"/>
    <cellStyle name="输出 17 4 43" xfId="20428"/>
    <cellStyle name="输出 22 4 38" xfId="20429"/>
    <cellStyle name="输出 22 4 43" xfId="20430"/>
    <cellStyle name="汇总 8 2 13" xfId="20431"/>
    <cellStyle name="输出 17 4 39" xfId="20432"/>
    <cellStyle name="输出 17 4 44" xfId="20433"/>
    <cellStyle name="输出 22 4 39" xfId="20434"/>
    <cellStyle name="输出 22 4 44" xfId="20435"/>
    <cellStyle name="汇总 8 2 14" xfId="20436"/>
    <cellStyle name="输出 17 4 45" xfId="20437"/>
    <cellStyle name="输出 22 4 45" xfId="20438"/>
    <cellStyle name="汇总 8 2 15" xfId="20439"/>
    <cellStyle name="汇总 8 2 20" xfId="20440"/>
    <cellStyle name="输出 17 4 46" xfId="20441"/>
    <cellStyle name="输出 22 4 46" xfId="20442"/>
    <cellStyle name="汇总 8 2 16" xfId="20443"/>
    <cellStyle name="汇总 8 2 21" xfId="20444"/>
    <cellStyle name="输出 17 4 47" xfId="20445"/>
    <cellStyle name="输出 22 4 47" xfId="20446"/>
    <cellStyle name="汇总 8 2 17" xfId="20447"/>
    <cellStyle name="汇总 8 2 22" xfId="20448"/>
    <cellStyle name="输出 17 4 48" xfId="20449"/>
    <cellStyle name="输出 22 4 48" xfId="20450"/>
    <cellStyle name="汇总 8 2 18" xfId="20451"/>
    <cellStyle name="汇总 8 2 23" xfId="20452"/>
    <cellStyle name="输出 17 4 49" xfId="20453"/>
    <cellStyle name="输出 22 4 49" xfId="20454"/>
    <cellStyle name="汇总 8 2 19" xfId="20455"/>
    <cellStyle name="汇总 8 2 24" xfId="20456"/>
    <cellStyle name="计算 2 6 2 17" xfId="20457"/>
    <cellStyle name="计算 2 6 2 22" xfId="20458"/>
    <cellStyle name="输出 17 4 5" xfId="20459"/>
    <cellStyle name="输出 22 4 5" xfId="20460"/>
    <cellStyle name="汇总 8 2 2" xfId="20461"/>
    <cellStyle name="汇总 8 2 25" xfId="20462"/>
    <cellStyle name="汇总 8 2 30" xfId="20463"/>
    <cellStyle name="汇总 8 2 26" xfId="20464"/>
    <cellStyle name="汇总 8 2 31" xfId="20465"/>
    <cellStyle name="汇总 8 2 27" xfId="20466"/>
    <cellStyle name="汇总 8 2 32" xfId="20467"/>
    <cellStyle name="汇总 8 2 28" xfId="20468"/>
    <cellStyle name="汇总 8 2 33" xfId="20469"/>
    <cellStyle name="千位分隔[0] 2 2" xfId="20470"/>
    <cellStyle name="汇总 8 2 29" xfId="20471"/>
    <cellStyle name="汇总 8 2 34" xfId="20472"/>
    <cellStyle name="千位分隔[0] 2 3" xfId="20473"/>
    <cellStyle name="计算 2 6 2 18" xfId="20474"/>
    <cellStyle name="计算 2 6 2 23" xfId="20475"/>
    <cellStyle name="输出 17 4 6" xfId="20476"/>
    <cellStyle name="输出 22 4 6" xfId="20477"/>
    <cellStyle name="汇总 8 2 3" xfId="20478"/>
    <cellStyle name="汇总 8 2 35" xfId="20479"/>
    <cellStyle name="千位分隔[0] 2 4" xfId="20480"/>
    <cellStyle name="计算 2 6 2 19" xfId="20481"/>
    <cellStyle name="计算 2 6 2 24" xfId="20482"/>
    <cellStyle name="输出 17 4 7" xfId="20483"/>
    <cellStyle name="输出 22 4 7" xfId="20484"/>
    <cellStyle name="汇总 8 2 4" xfId="20485"/>
    <cellStyle name="计算 2 6 2 25" xfId="20486"/>
    <cellStyle name="计算 2 6 2 30" xfId="20487"/>
    <cellStyle name="输出 17 4 8" xfId="20488"/>
    <cellStyle name="输出 22 4 8" xfId="20489"/>
    <cellStyle name="汇总 8 2 5" xfId="20490"/>
    <cellStyle name="计算 2 6 2 26" xfId="20491"/>
    <cellStyle name="计算 2 6 2 31" xfId="20492"/>
    <cellStyle name="输出 17 4 9" xfId="20493"/>
    <cellStyle name="输出 22 4 9" xfId="20494"/>
    <cellStyle name="汇总 8 2 6" xfId="20495"/>
    <cellStyle name="计算 2 6 2 27" xfId="20496"/>
    <cellStyle name="计算 2 6 2 32" xfId="20497"/>
    <cellStyle name="汇总 8 2 7" xfId="20498"/>
    <cellStyle name="计算 2 6 2 28" xfId="20499"/>
    <cellStyle name="计算 2 6 2 33" xfId="20500"/>
    <cellStyle name="汇总 8 2 8" xfId="20501"/>
    <cellStyle name="计算 2 6 2 29" xfId="20502"/>
    <cellStyle name="计算 2 6 2 34" xfId="20503"/>
    <cellStyle name="汇总 8 2 9" xfId="20504"/>
    <cellStyle name="计算 2 27 28" xfId="20505"/>
    <cellStyle name="计算 2 27 33" xfId="20506"/>
    <cellStyle name="计算 2 32 28" xfId="20507"/>
    <cellStyle name="计算 2 32 33" xfId="20508"/>
    <cellStyle name="汇总 8 25" xfId="20509"/>
    <cellStyle name="计算 2 27 29" xfId="20510"/>
    <cellStyle name="计算 2 27 34" xfId="20511"/>
    <cellStyle name="计算 2 32 29" xfId="20512"/>
    <cellStyle name="计算 2 32 34" xfId="20513"/>
    <cellStyle name="汇总 8 26" xfId="20514"/>
    <cellStyle name="汇总 8 3" xfId="20515"/>
    <cellStyle name="汇总 8 3 10" xfId="20516"/>
    <cellStyle name="汇总 8 3 11" xfId="20517"/>
    <cellStyle name="汇总 8 3 12" xfId="20518"/>
    <cellStyle name="汇总 8 3 13" xfId="20519"/>
    <cellStyle name="汇总 8 3 14" xfId="20520"/>
    <cellStyle name="汇总 8 3 15" xfId="20521"/>
    <cellStyle name="汇总 8 3 20" xfId="20522"/>
    <cellStyle name="汇总 8 3 16" xfId="20523"/>
    <cellStyle name="汇总 8 3 21" xfId="20524"/>
    <cellStyle name="汇总 8 3 17" xfId="20525"/>
    <cellStyle name="汇总 8 3 22" xfId="20526"/>
    <cellStyle name="汇总 8 3 18" xfId="20527"/>
    <cellStyle name="汇总 8 3 23" xfId="20528"/>
    <cellStyle name="汇总 8 3 19" xfId="20529"/>
    <cellStyle name="汇总 8 3 24" xfId="20530"/>
    <cellStyle name="汇总 8 3 2" xfId="20531"/>
    <cellStyle name="汇总 8 3 25" xfId="20532"/>
    <cellStyle name="汇总 8 3 30" xfId="20533"/>
    <cellStyle name="汇总 8 3 26" xfId="20534"/>
    <cellStyle name="汇总 8 3 31" xfId="20535"/>
    <cellStyle name="汇总 8 3 27" xfId="20536"/>
    <cellStyle name="汇总 8 3 32" xfId="20537"/>
    <cellStyle name="汇总 8 3 28" xfId="20538"/>
    <cellStyle name="汇总 8 3 33" xfId="20539"/>
    <cellStyle name="汇总 8 3 29" xfId="20540"/>
    <cellStyle name="汇总 8 3 34" xfId="20541"/>
    <cellStyle name="汇总 8 3 3" xfId="20542"/>
    <cellStyle name="汇总 8 3 35" xfId="20543"/>
    <cellStyle name="汇总 8 3 4" xfId="20544"/>
    <cellStyle name="汇总 8 3 5" xfId="20545"/>
    <cellStyle name="汇总 8 3 6" xfId="20546"/>
    <cellStyle name="汇总 8 3 7" xfId="20547"/>
    <cellStyle name="汇总 8 3 8" xfId="20548"/>
    <cellStyle name="汇总 8 4" xfId="20549"/>
    <cellStyle name="汇总 8 4 10" xfId="20550"/>
    <cellStyle name="汇总 8 4 11" xfId="20551"/>
    <cellStyle name="汇总 8 4 12" xfId="20552"/>
    <cellStyle name="汇总 8 4 13" xfId="20553"/>
    <cellStyle name="汇总 8 4 14" xfId="20554"/>
    <cellStyle name="汇总 8 4 15" xfId="20555"/>
    <cellStyle name="汇总 8 4 20" xfId="20556"/>
    <cellStyle name="汇总 8 4 16" xfId="20557"/>
    <cellStyle name="汇总 8 4 21" xfId="20558"/>
    <cellStyle name="汇总 8 4 17" xfId="20559"/>
    <cellStyle name="汇总 8 4 22" xfId="20560"/>
    <cellStyle name="汇总 8 4 18" xfId="20561"/>
    <cellStyle name="汇总 8 4 23" xfId="20562"/>
    <cellStyle name="汇总 8 4 19" xfId="20563"/>
    <cellStyle name="汇总 8 4 24" xfId="20564"/>
    <cellStyle name="汇总 8 4 2" xfId="20565"/>
    <cellStyle name="汇总 8 4 25" xfId="20566"/>
    <cellStyle name="汇总 8 4 30" xfId="20567"/>
    <cellStyle name="汇总 8 4 26" xfId="20568"/>
    <cellStyle name="汇总 8 4 31" xfId="20569"/>
    <cellStyle name="汇总 8 4 27" xfId="20570"/>
    <cellStyle name="汇总 8 4 32" xfId="20571"/>
    <cellStyle name="汇总 8 4 28" xfId="20572"/>
    <cellStyle name="汇总 8 4 33" xfId="20573"/>
    <cellStyle name="汇总 8 4 3" xfId="20574"/>
    <cellStyle name="汇总 8 4 4" xfId="20575"/>
    <cellStyle name="汇总 8 4 5" xfId="20576"/>
    <cellStyle name="汇总 8 4 6" xfId="20577"/>
    <cellStyle name="汇总 8 4 7" xfId="20578"/>
    <cellStyle name="汇总 8 4 8" xfId="20579"/>
    <cellStyle name="汇总 8 4 9" xfId="20580"/>
    <cellStyle name="汇总 8 5" xfId="20581"/>
    <cellStyle name="汇总 8 6" xfId="20582"/>
    <cellStyle name="汇总 8 7" xfId="20583"/>
    <cellStyle name="汇总 8 8" xfId="20584"/>
    <cellStyle name="汇总 8 9" xfId="20585"/>
    <cellStyle name="汇总 9 10" xfId="20586"/>
    <cellStyle name="链接单元格 2 7" xfId="20587"/>
    <cellStyle name="计算 2 28 13" xfId="20588"/>
    <cellStyle name="计算 2 33 13" xfId="20589"/>
    <cellStyle name="汇总 9 11" xfId="20590"/>
    <cellStyle name="链接单元格 2 8" xfId="20591"/>
    <cellStyle name="计算 2 28 14" xfId="20592"/>
    <cellStyle name="计算 2 33 14" xfId="20593"/>
    <cellStyle name="汇总 9 12" xfId="20594"/>
    <cellStyle name="链接单元格 2 9" xfId="20595"/>
    <cellStyle name="计算 2 28 15" xfId="20596"/>
    <cellStyle name="计算 2 28 20" xfId="20597"/>
    <cellStyle name="计算 2 33 15" xfId="20598"/>
    <cellStyle name="计算 2 33 20" xfId="20599"/>
    <cellStyle name="计算 2 28 16" xfId="20600"/>
    <cellStyle name="计算 2 28 21" xfId="20601"/>
    <cellStyle name="计算 2 33 16" xfId="20602"/>
    <cellStyle name="计算 2 33 21" xfId="20603"/>
    <cellStyle name="汇总 9 13" xfId="20604"/>
    <cellStyle name="计算 2 28 17" xfId="20605"/>
    <cellStyle name="计算 2 28 22" xfId="20606"/>
    <cellStyle name="计算 2 33 17" xfId="20607"/>
    <cellStyle name="计算 2 33 22" xfId="20608"/>
    <cellStyle name="汇总 9 14" xfId="20609"/>
    <cellStyle name="计算 2 28 18" xfId="20610"/>
    <cellStyle name="计算 2 28 23" xfId="20611"/>
    <cellStyle name="计算 2 33 18" xfId="20612"/>
    <cellStyle name="计算 2 33 23" xfId="20613"/>
    <cellStyle name="汇总 9 15" xfId="20614"/>
    <cellStyle name="汇总 9 20" xfId="20615"/>
    <cellStyle name="计算 2 28 19" xfId="20616"/>
    <cellStyle name="计算 2 28 24" xfId="20617"/>
    <cellStyle name="计算 2 33 19" xfId="20618"/>
    <cellStyle name="计算 2 33 24" xfId="20619"/>
    <cellStyle name="汇总 9 16" xfId="20620"/>
    <cellStyle name="汇总 9 21" xfId="20621"/>
    <cellStyle name="计算 2 28 25" xfId="20622"/>
    <cellStyle name="计算 2 28 30" xfId="20623"/>
    <cellStyle name="计算 2 33 25" xfId="20624"/>
    <cellStyle name="计算 2 33 30" xfId="20625"/>
    <cellStyle name="汇总 9 17" xfId="20626"/>
    <cellStyle name="汇总 9 22" xfId="20627"/>
    <cellStyle name="计算 2 28 26" xfId="20628"/>
    <cellStyle name="计算 2 28 31" xfId="20629"/>
    <cellStyle name="计算 2 33 26" xfId="20630"/>
    <cellStyle name="计算 2 33 31" xfId="20631"/>
    <cellStyle name="汇总 9 18" xfId="20632"/>
    <cellStyle name="汇总 9 23" xfId="20633"/>
    <cellStyle name="计算 2 28 27" xfId="20634"/>
    <cellStyle name="计算 2 28 32" xfId="20635"/>
    <cellStyle name="计算 2 33 27" xfId="20636"/>
    <cellStyle name="计算 2 33 32" xfId="20637"/>
    <cellStyle name="汇总 9 19" xfId="20638"/>
    <cellStyle name="汇总 9 24" xfId="20639"/>
    <cellStyle name="汇总 9 2" xfId="20640"/>
    <cellStyle name="输出 18 4 35" xfId="20641"/>
    <cellStyle name="输出 18 4 40" xfId="20642"/>
    <cellStyle name="输出 23 4 35" xfId="20643"/>
    <cellStyle name="输出 23 4 40" xfId="20644"/>
    <cellStyle name="汇总 9 2 10" xfId="20645"/>
    <cellStyle name="输出 18 4 36" xfId="20646"/>
    <cellStyle name="输出 18 4 41" xfId="20647"/>
    <cellStyle name="输出 23 4 36" xfId="20648"/>
    <cellStyle name="输出 23 4 41" xfId="20649"/>
    <cellStyle name="汇总 9 2 11" xfId="20650"/>
    <cellStyle name="输出 18 4 37" xfId="20651"/>
    <cellStyle name="输出 18 4 42" xfId="20652"/>
    <cellStyle name="输出 23 4 37" xfId="20653"/>
    <cellStyle name="输出 23 4 42" xfId="20654"/>
    <cellStyle name="汇总 9 2 12" xfId="20655"/>
    <cellStyle name="输出 18 4 38" xfId="20656"/>
    <cellStyle name="输出 18 4 43" xfId="20657"/>
    <cellStyle name="输出 23 4 38" xfId="20658"/>
    <cellStyle name="输出 23 4 43" xfId="20659"/>
    <cellStyle name="汇总 9 2 13" xfId="20660"/>
    <cellStyle name="输出 18 4 39" xfId="20661"/>
    <cellStyle name="输出 18 4 44" xfId="20662"/>
    <cellStyle name="输出 23 4 39" xfId="20663"/>
    <cellStyle name="输出 23 4 44" xfId="20664"/>
    <cellStyle name="汇总 9 2 14" xfId="20665"/>
    <cellStyle name="输出 18 4 45" xfId="20666"/>
    <cellStyle name="输出 23 4 45" xfId="20667"/>
    <cellStyle name="汇总 9 2 15" xfId="20668"/>
    <cellStyle name="汇总 9 2 20" xfId="20669"/>
    <cellStyle name="输出 18 4 46" xfId="20670"/>
    <cellStyle name="输出 23 4 46" xfId="20671"/>
    <cellStyle name="汇总 9 2 16" xfId="20672"/>
    <cellStyle name="汇总 9 2 21" xfId="20673"/>
    <cellStyle name="输出 18 4 47" xfId="20674"/>
    <cellStyle name="输出 23 4 47" xfId="20675"/>
    <cellStyle name="汇总 9 2 17" xfId="20676"/>
    <cellStyle name="汇总 9 2 22" xfId="20677"/>
    <cellStyle name="输出 18 4 48" xfId="20678"/>
    <cellStyle name="输出 23 4 48" xfId="20679"/>
    <cellStyle name="汇总 9 2 18" xfId="20680"/>
    <cellStyle name="汇总 9 2 23" xfId="20681"/>
    <cellStyle name="输出 18 4 49" xfId="20682"/>
    <cellStyle name="输出 23 4 49" xfId="20683"/>
    <cellStyle name="汇总 9 2 19" xfId="20684"/>
    <cellStyle name="汇总 9 2 24" xfId="20685"/>
    <cellStyle name="输出 18 4 5" xfId="20686"/>
    <cellStyle name="输出 23 4 5" xfId="20687"/>
    <cellStyle name="汇总 9 2 2" xfId="20688"/>
    <cellStyle name="汇总 9 2 25" xfId="20689"/>
    <cellStyle name="汇总 9 2 30" xfId="20690"/>
    <cellStyle name="汇总 9 2 26" xfId="20691"/>
    <cellStyle name="汇总 9 2 31" xfId="20692"/>
    <cellStyle name="汇总 9 2 28" xfId="20693"/>
    <cellStyle name="汇总 9 2 33" xfId="20694"/>
    <cellStyle name="汇总 9 2 29" xfId="20695"/>
    <cellStyle name="汇总 9 2 34" xfId="20696"/>
    <cellStyle name="输出 18 4 6" xfId="20697"/>
    <cellStyle name="输出 23 4 6" xfId="20698"/>
    <cellStyle name="汇总 9 2 3" xfId="20699"/>
    <cellStyle name="汇总 9 2 35" xfId="20700"/>
    <cellStyle name="输出 18 4 7" xfId="20701"/>
    <cellStyle name="输出 23 4 7" xfId="20702"/>
    <cellStyle name="汇总 9 2 4" xfId="20703"/>
    <cellStyle name="输出 18 4 8" xfId="20704"/>
    <cellStyle name="输出 23 4 8" xfId="20705"/>
    <cellStyle name="汇总 9 2 5" xfId="20706"/>
    <cellStyle name="输出 18 4 9" xfId="20707"/>
    <cellStyle name="输出 23 4 9" xfId="20708"/>
    <cellStyle name="汇总 9 2 6" xfId="20709"/>
    <cellStyle name="汇总 9 2 7" xfId="20710"/>
    <cellStyle name="计算 2 28 28" xfId="20711"/>
    <cellStyle name="计算 2 28 33" xfId="20712"/>
    <cellStyle name="计算 2 33 28" xfId="20713"/>
    <cellStyle name="计算 2 33 33" xfId="20714"/>
    <cellStyle name="汇总 9 25" xfId="20715"/>
    <cellStyle name="计算 2 28 29" xfId="20716"/>
    <cellStyle name="计算 2 28 34" xfId="20717"/>
    <cellStyle name="计算 2 33 29" xfId="20718"/>
    <cellStyle name="计算 2 33 34" xfId="20719"/>
    <cellStyle name="汇总 9 26" xfId="20720"/>
    <cellStyle name="汇总 9 3" xfId="20721"/>
    <cellStyle name="汇总 9 3 10" xfId="20722"/>
    <cellStyle name="汇总 9 3 11" xfId="20723"/>
    <cellStyle name="汇总 9 3 12" xfId="20724"/>
    <cellStyle name="汇总 9 3 13" xfId="20725"/>
    <cellStyle name="汇总 9 3 14" xfId="20726"/>
    <cellStyle name="汇总 9 3 15" xfId="20727"/>
    <cellStyle name="汇总 9 3 20" xfId="20728"/>
    <cellStyle name="汇总 9 3 16" xfId="20729"/>
    <cellStyle name="汇总 9 3 21" xfId="20730"/>
    <cellStyle name="汇总 9 3 17" xfId="20731"/>
    <cellStyle name="汇总 9 3 22" xfId="20732"/>
    <cellStyle name="千位分隔 2 3 2 2" xfId="20733"/>
    <cellStyle name="汇总 9 3 18" xfId="20734"/>
    <cellStyle name="汇总 9 3 23" xfId="20735"/>
    <cellStyle name="汇总 9 3 19" xfId="20736"/>
    <cellStyle name="汇总 9 3 24" xfId="20737"/>
    <cellStyle name="注释 30 3 31" xfId="20738"/>
    <cellStyle name="注释 30 3 26" xfId="20739"/>
    <cellStyle name="注释 25 3 31" xfId="20740"/>
    <cellStyle name="注释 25 3 26" xfId="20741"/>
    <cellStyle name="汇总 9 3 2" xfId="20742"/>
    <cellStyle name="链接单元格 2 12" xfId="20743"/>
    <cellStyle name="汇总 9 3 25" xfId="20744"/>
    <cellStyle name="汇总 9 3 30" xfId="20745"/>
    <cellStyle name="汇总 9 3 26" xfId="20746"/>
    <cellStyle name="汇总 9 3 31" xfId="20747"/>
    <cellStyle name="汇总 9 3 27" xfId="20748"/>
    <cellStyle name="汇总 9 3 32" xfId="20749"/>
    <cellStyle name="汇总 9 3 28" xfId="20750"/>
    <cellStyle name="汇总 9 3 33" xfId="20751"/>
    <cellStyle name="汇总 9 3 29" xfId="20752"/>
    <cellStyle name="汇总 9 3 34" xfId="20753"/>
    <cellStyle name="注释 30 3 32" xfId="20754"/>
    <cellStyle name="注释 30 3 27" xfId="20755"/>
    <cellStyle name="注释 25 3 32" xfId="20756"/>
    <cellStyle name="注释 25 3 27" xfId="20757"/>
    <cellStyle name="汇总 9 3 3" xfId="20758"/>
    <cellStyle name="链接单元格 2 13" xfId="20759"/>
    <cellStyle name="汇总 9 3 35" xfId="20760"/>
    <cellStyle name="注释 30 3 28" xfId="20761"/>
    <cellStyle name="注释 25 3 33" xfId="20762"/>
    <cellStyle name="注释 25 3 28" xfId="20763"/>
    <cellStyle name="汇总 9 3 4" xfId="20764"/>
    <cellStyle name="链接单元格 2 14" xfId="20765"/>
    <cellStyle name="注释 30 3 29" xfId="20766"/>
    <cellStyle name="注释 25 3 34" xfId="20767"/>
    <cellStyle name="注释 25 3 29" xfId="20768"/>
    <cellStyle name="汇总 9 3 5" xfId="20769"/>
    <cellStyle name="链接单元格 2 15" xfId="20770"/>
    <cellStyle name="链接单元格 2 20" xfId="20771"/>
    <cellStyle name="注释 25 3 40" xfId="20772"/>
    <cellStyle name="注释 25 3 35" xfId="20773"/>
    <cellStyle name="汇总 9 3 6" xfId="20774"/>
    <cellStyle name="链接单元格 2 16" xfId="20775"/>
    <cellStyle name="链接单元格 2 21" xfId="20776"/>
    <cellStyle name="注释 25 3 41" xfId="20777"/>
    <cellStyle name="注释 25 3 36" xfId="20778"/>
    <cellStyle name="汇总 9 3 7" xfId="20779"/>
    <cellStyle name="链接单元格 2 17" xfId="20780"/>
    <cellStyle name="链接单元格 2 22" xfId="20781"/>
    <cellStyle name="注释 25 3 42" xfId="20782"/>
    <cellStyle name="注释 25 3 37" xfId="20783"/>
    <cellStyle name="汇总 9 3 8" xfId="20784"/>
    <cellStyle name="链接单元格 2 18" xfId="20785"/>
    <cellStyle name="链接单元格 2 23" xfId="20786"/>
    <cellStyle name="注释 25 3 43" xfId="20787"/>
    <cellStyle name="注释 25 3 38" xfId="20788"/>
    <cellStyle name="汇总 9 3 9" xfId="20789"/>
    <cellStyle name="链接单元格 2 19" xfId="20790"/>
    <cellStyle name="链接单元格 2 24" xfId="20791"/>
    <cellStyle name="汇总 9 4" xfId="20792"/>
    <cellStyle name="汇总 9 4 10" xfId="20793"/>
    <cellStyle name="汇总 9 4 11" xfId="20794"/>
    <cellStyle name="汇总 9 4 12" xfId="20795"/>
    <cellStyle name="汇总 9 4 13" xfId="20796"/>
    <cellStyle name="汇总 9 4 14" xfId="20797"/>
    <cellStyle name="汇总 9 4 15" xfId="20798"/>
    <cellStyle name="汇总 9 4 20" xfId="20799"/>
    <cellStyle name="汇总 9 4 16" xfId="20800"/>
    <cellStyle name="汇总 9 4 21" xfId="20801"/>
    <cellStyle name="汇总 9 4 18" xfId="20802"/>
    <cellStyle name="汇总 9 4 23" xfId="20803"/>
    <cellStyle name="汇总 9 4 2" xfId="20804"/>
    <cellStyle name="汇总 9 4 3" xfId="20805"/>
    <cellStyle name="汇总 9 4 37" xfId="20806"/>
    <cellStyle name="汇总 9 4 42" xfId="20807"/>
    <cellStyle name="汇总 9 4 38" xfId="20808"/>
    <cellStyle name="汇总 9 4 43" xfId="20809"/>
    <cellStyle name="汇总 9 4 39" xfId="20810"/>
    <cellStyle name="汇总 9 4 44" xfId="20811"/>
    <cellStyle name="汇总 9 4 4" xfId="20812"/>
    <cellStyle name="汇总 9 4 45" xfId="20813"/>
    <cellStyle name="汇总 9 4 46" xfId="20814"/>
    <cellStyle name="汇总 9 4 5" xfId="20815"/>
    <cellStyle name="汇总 9 4 6" xfId="20816"/>
    <cellStyle name="汇总 9 4 8" xfId="20817"/>
    <cellStyle name="汇总 9 4 9" xfId="20818"/>
    <cellStyle name="汇总 9 5" xfId="20819"/>
    <cellStyle name="汇总 9 6" xfId="20820"/>
    <cellStyle name="汇总 9 7" xfId="20821"/>
    <cellStyle name="汇总 9 8" xfId="20822"/>
    <cellStyle name="汇总 9 9" xfId="20823"/>
    <cellStyle name="注释 2 2 2 20" xfId="20824"/>
    <cellStyle name="注释 2 2 2 15" xfId="20825"/>
    <cellStyle name="计算 10 10" xfId="20826"/>
    <cellStyle name="注释 2 2 2 21" xfId="20827"/>
    <cellStyle name="注释 2 2 2 16" xfId="20828"/>
    <cellStyle name="计算 10 11" xfId="20829"/>
    <cellStyle name="注释 2 2 2 19" xfId="20830"/>
    <cellStyle name="计算 10 14" xfId="20831"/>
    <cellStyle name="计算 10 15" xfId="20832"/>
    <cellStyle name="计算 10 20" xfId="20833"/>
    <cellStyle name="计算 10 19" xfId="20834"/>
    <cellStyle name="计算 10 24" xfId="20835"/>
    <cellStyle name="输出 2 26 26" xfId="20836"/>
    <cellStyle name="输出 2 31 26" xfId="20837"/>
    <cellStyle name="输出 2 31 31" xfId="20838"/>
    <cellStyle name="注释 2 2 2 3" xfId="20839"/>
    <cellStyle name="计算 10 2" xfId="20840"/>
    <cellStyle name="注释 2 2 2 3 10" xfId="20841"/>
    <cellStyle name="计算 10 2 10" xfId="20842"/>
    <cellStyle name="注释 2 2 2 3 11" xfId="20843"/>
    <cellStyle name="计算 10 2 11" xfId="20844"/>
    <cellStyle name="注释 2 2 2 3 12" xfId="20845"/>
    <cellStyle name="计算 10 2 12" xfId="20846"/>
    <cellStyle name="注释 2 2 2 3 13" xfId="20847"/>
    <cellStyle name="计算 10 2 13" xfId="20848"/>
    <cellStyle name="注释 2 2 2 3 14" xfId="20849"/>
    <cellStyle name="计算 10 2 14" xfId="20850"/>
    <cellStyle name="注释 2 2 2 3 20" xfId="20851"/>
    <cellStyle name="注释 2 2 2 3 15" xfId="20852"/>
    <cellStyle name="计算 10 2 15" xfId="20853"/>
    <cellStyle name="计算 10 2 20" xfId="20854"/>
    <cellStyle name="注释 2 2 2 3 21" xfId="20855"/>
    <cellStyle name="注释 2 2 2 3 16" xfId="20856"/>
    <cellStyle name="计算 10 2 16" xfId="20857"/>
    <cellStyle name="计算 10 2 21" xfId="20858"/>
    <cellStyle name="注释 2 2 2 3 22" xfId="20859"/>
    <cellStyle name="注释 2 2 2 3 17" xfId="20860"/>
    <cellStyle name="计算 10 2 17" xfId="20861"/>
    <cellStyle name="计算 10 2 22" xfId="20862"/>
    <cellStyle name="注释 2 2 2 3 23" xfId="20863"/>
    <cellStyle name="注释 2 2 2 3 18" xfId="20864"/>
    <cellStyle name="计算 10 2 18" xfId="20865"/>
    <cellStyle name="计算 10 2 23" xfId="20866"/>
    <cellStyle name="注释 2 2 2 3 24" xfId="20867"/>
    <cellStyle name="注释 2 2 2 3 19" xfId="20868"/>
    <cellStyle name="计算 10 2 19" xfId="20869"/>
    <cellStyle name="计算 10 2 24" xfId="20870"/>
    <cellStyle name="注释 2 2 2 3 2" xfId="20871"/>
    <cellStyle name="计算 10 2 2" xfId="20872"/>
    <cellStyle name="注释 2 2 2 3 30" xfId="20873"/>
    <cellStyle name="注释 2 2 2 3 25" xfId="20874"/>
    <cellStyle name="计算 10 2 25" xfId="20875"/>
    <cellStyle name="计算 10 2 30" xfId="20876"/>
    <cellStyle name="注释 2 2 2 3 31" xfId="20877"/>
    <cellStyle name="注释 2 2 2 3 26" xfId="20878"/>
    <cellStyle name="计算 10 2 26" xfId="20879"/>
    <cellStyle name="计算 10 2 31" xfId="20880"/>
    <cellStyle name="注释 2 2 2 3 32" xfId="20881"/>
    <cellStyle name="注释 2 2 2 3 27" xfId="20882"/>
    <cellStyle name="计算 10 2 27" xfId="20883"/>
    <cellStyle name="计算 10 2 32" xfId="20884"/>
    <cellStyle name="注释 2 2 2 3 28" xfId="20885"/>
    <cellStyle name="计算 10 2 28" xfId="20886"/>
    <cellStyle name="计算 10 2 33" xfId="20887"/>
    <cellStyle name="注释 2 2 2 3 29" xfId="20888"/>
    <cellStyle name="计算 10 2 29" xfId="20889"/>
    <cellStyle name="计算 10 2 34" xfId="20890"/>
    <cellStyle name="注释 2 2 2 3 3" xfId="20891"/>
    <cellStyle name="计算 10 2 3" xfId="20892"/>
    <cellStyle name="计算 10 2 35" xfId="20893"/>
    <cellStyle name="计算 10 2 40" xfId="20894"/>
    <cellStyle name="计算 10 2 36" xfId="20895"/>
    <cellStyle name="计算 10 2 41" xfId="20896"/>
    <cellStyle name="计算 10 2 37" xfId="20897"/>
    <cellStyle name="计算 10 2 42" xfId="20898"/>
    <cellStyle name="注释 2 2 2 3 4" xfId="20899"/>
    <cellStyle name="计算 10 2 4" xfId="20900"/>
    <cellStyle name="注释 2 2 2 3 5" xfId="20901"/>
    <cellStyle name="计算 10 2 5" xfId="20902"/>
    <cellStyle name="注释 2 2 2 3 6" xfId="20903"/>
    <cellStyle name="计算 10 2 6" xfId="20904"/>
    <cellStyle name="注释 2 2 2 3 7" xfId="20905"/>
    <cellStyle name="计算 10 2 7" xfId="20906"/>
    <cellStyle name="注释 2 2 2 3 8" xfId="20907"/>
    <cellStyle name="计算 10 2 8" xfId="20908"/>
    <cellStyle name="注释 2 2 2 3 9" xfId="20909"/>
    <cellStyle name="计算 10 2 9" xfId="20910"/>
    <cellStyle name="计算 10 25" xfId="20911"/>
    <cellStyle name="计算 10 30" xfId="20912"/>
    <cellStyle name="计算 10 26" xfId="20913"/>
    <cellStyle name="计算 10 31" xfId="20914"/>
    <cellStyle name="计算 10 27" xfId="20915"/>
    <cellStyle name="计算 10 32" xfId="20916"/>
    <cellStyle name="计算 10 28" xfId="20917"/>
    <cellStyle name="计算 10 33" xfId="20918"/>
    <cellStyle name="计算 10 29" xfId="20919"/>
    <cellStyle name="计算 10 34" xfId="20920"/>
    <cellStyle name="输出 2 31 27" xfId="20921"/>
    <cellStyle name="输出 2 31 32" xfId="20922"/>
    <cellStyle name="注释 2 2 2 4" xfId="20923"/>
    <cellStyle name="计算 10 3" xfId="20924"/>
    <cellStyle name="注释 2 2 2 4 20" xfId="20925"/>
    <cellStyle name="注释 2 2 2 4 15" xfId="20926"/>
    <cellStyle name="计算 10 3 15" xfId="20927"/>
    <cellStyle name="计算 10 3 20" xfId="20928"/>
    <cellStyle name="注释 2 2 2 4 21" xfId="20929"/>
    <cellStyle name="注释 2 2 2 4 16" xfId="20930"/>
    <cellStyle name="计算 10 3 16" xfId="20931"/>
    <cellStyle name="计算 10 3 21" xfId="20932"/>
    <cellStyle name="注释 2 2 2 4 22" xfId="20933"/>
    <cellStyle name="注释 2 2 2 4 17" xfId="20934"/>
    <cellStyle name="计算 10 3 17" xfId="20935"/>
    <cellStyle name="计算 10 3 22" xfId="20936"/>
    <cellStyle name="注释 2 2 2 4 23" xfId="20937"/>
    <cellStyle name="注释 2 2 2 4 18" xfId="20938"/>
    <cellStyle name="计算 10 3 18" xfId="20939"/>
    <cellStyle name="计算 10 3 23" xfId="20940"/>
    <cellStyle name="注释 2 2 2 4 24" xfId="20941"/>
    <cellStyle name="注释 2 2 2 4 19" xfId="20942"/>
    <cellStyle name="计算 10 3 19" xfId="20943"/>
    <cellStyle name="计算 10 3 24" xfId="20944"/>
    <cellStyle name="注释 2 2 2 4 2" xfId="20945"/>
    <cellStyle name="计算 10 3 2" xfId="20946"/>
    <cellStyle name="注释 2 2 2 4 30" xfId="20947"/>
    <cellStyle name="注释 2 2 2 4 25" xfId="20948"/>
    <cellStyle name="计算 10 3 25" xfId="20949"/>
    <cellStyle name="计算 10 3 30" xfId="20950"/>
    <cellStyle name="注释 2 2 2 4 31" xfId="20951"/>
    <cellStyle name="注释 2 2 2 4 26" xfId="20952"/>
    <cellStyle name="计算 10 3 26" xfId="20953"/>
    <cellStyle name="计算 10 3 31" xfId="20954"/>
    <cellStyle name="注释 2 2 2 4 32" xfId="20955"/>
    <cellStyle name="注释 2 2 2 4 27" xfId="20956"/>
    <cellStyle name="计算 10 3 27" xfId="20957"/>
    <cellStyle name="计算 10 3 32" xfId="20958"/>
    <cellStyle name="注释 2 2 2 4 33" xfId="20959"/>
    <cellStyle name="注释 2 2 2 4 28" xfId="20960"/>
    <cellStyle name="计算 10 3 28" xfId="20961"/>
    <cellStyle name="计算 10 3 33" xfId="20962"/>
    <cellStyle name="注释 2 2 2 4 34" xfId="20963"/>
    <cellStyle name="注释 2 2 2 4 29" xfId="20964"/>
    <cellStyle name="计算 10 3 29" xfId="20965"/>
    <cellStyle name="计算 10 3 34" xfId="20966"/>
    <cellStyle name="注释 2 2 2 4 3" xfId="20967"/>
    <cellStyle name="计算 10 3 3" xfId="20968"/>
    <cellStyle name="输出 14 2" xfId="20969"/>
    <cellStyle name="注释 2 2 2 4 40" xfId="20970"/>
    <cellStyle name="注释 2 2 2 4 35" xfId="20971"/>
    <cellStyle name="计算 10 3 35" xfId="20972"/>
    <cellStyle name="输出 14 3" xfId="20973"/>
    <cellStyle name="注释 2 2 2 4 41" xfId="20974"/>
    <cellStyle name="注释 2 2 2 4 36" xfId="20975"/>
    <cellStyle name="计算 10 3 36" xfId="20976"/>
    <cellStyle name="注释 2 2 2 4 4" xfId="20977"/>
    <cellStyle name="计算 10 3 4" xfId="20978"/>
    <cellStyle name="注释 2 2 2 4 5" xfId="20979"/>
    <cellStyle name="计算 10 3 5" xfId="20980"/>
    <cellStyle name="计算 10 35" xfId="20981"/>
    <cellStyle name="计算 10 36" xfId="20982"/>
    <cellStyle name="计算 10 37" xfId="20983"/>
    <cellStyle name="计算 10 38" xfId="20984"/>
    <cellStyle name="计算 10 39" xfId="20985"/>
    <cellStyle name="输出 2 31 28" xfId="20986"/>
    <cellStyle name="输出 2 31 33" xfId="20987"/>
    <cellStyle name="注释 2 2 2 5" xfId="20988"/>
    <cellStyle name="计算 10 4" xfId="20989"/>
    <cellStyle name="输入 12 2 18" xfId="20990"/>
    <cellStyle name="输入 12 2 23" xfId="20991"/>
    <cellStyle name="计算 10 4 10" xfId="20992"/>
    <cellStyle name="计算 2 25 2 7" xfId="20993"/>
    <cellStyle name="计算 2 30 2 7" xfId="20994"/>
    <cellStyle name="输入 12 2 25" xfId="20995"/>
    <cellStyle name="输入 12 2 30" xfId="20996"/>
    <cellStyle name="计算 10 4 12" xfId="20997"/>
    <cellStyle name="计算 2 25 2 9" xfId="20998"/>
    <cellStyle name="计算 2 30 2 9" xfId="20999"/>
    <cellStyle name="输入 12 2 26" xfId="21000"/>
    <cellStyle name="输入 12 2 31" xfId="21001"/>
    <cellStyle name="计算 10 4 13" xfId="21002"/>
    <cellStyle name="输入 12 2 27" xfId="21003"/>
    <cellStyle name="输入 12 2 32" xfId="21004"/>
    <cellStyle name="计算 10 4 14" xfId="21005"/>
    <cellStyle name="输入 12 2 28" xfId="21006"/>
    <cellStyle name="输入 12 2 33" xfId="21007"/>
    <cellStyle name="计算 10 4 15" xfId="21008"/>
    <cellStyle name="计算 10 4 20" xfId="21009"/>
    <cellStyle name="输入 12 2 29" xfId="21010"/>
    <cellStyle name="输入 12 2 34" xfId="21011"/>
    <cellStyle name="计算 10 4 16" xfId="21012"/>
    <cellStyle name="计算 10 4 21" xfId="21013"/>
    <cellStyle name="输入 12 2 35" xfId="21014"/>
    <cellStyle name="输入 12 2 40" xfId="21015"/>
    <cellStyle name="计算 10 4 17" xfId="21016"/>
    <cellStyle name="计算 10 4 22" xfId="21017"/>
    <cellStyle name="输出 15 4 2" xfId="21018"/>
    <cellStyle name="输出 20 4 2" xfId="21019"/>
    <cellStyle name="输入 12 2 36" xfId="21020"/>
    <cellStyle name="输入 12 2 41" xfId="21021"/>
    <cellStyle name="计算 10 4 18" xfId="21022"/>
    <cellStyle name="计算 10 4 23" xfId="21023"/>
    <cellStyle name="输出 15 4 3" xfId="21024"/>
    <cellStyle name="输出 20 4 3" xfId="21025"/>
    <cellStyle name="输入 12 2 37" xfId="21026"/>
    <cellStyle name="输入 12 2 42" xfId="21027"/>
    <cellStyle name="计算 10 4 19" xfId="21028"/>
    <cellStyle name="计算 10 4 24" xfId="21029"/>
    <cellStyle name="输出 15 4 4" xfId="21030"/>
    <cellStyle name="输出 20 4 4" xfId="21031"/>
    <cellStyle name="计算 10 4 2" xfId="21032"/>
    <cellStyle name="计算 10 4 3" xfId="21033"/>
    <cellStyle name="输出 15 10" xfId="21034"/>
    <cellStyle name="输出 20 10" xfId="21035"/>
    <cellStyle name="输出 19 5" xfId="21036"/>
    <cellStyle name="输出 24 5" xfId="21037"/>
    <cellStyle name="计算 10 4 38" xfId="21038"/>
    <cellStyle name="计算 10 4 43" xfId="21039"/>
    <cellStyle name="输出 19 6" xfId="21040"/>
    <cellStyle name="输出 24 6" xfId="21041"/>
    <cellStyle name="计算 10 4 39" xfId="21042"/>
    <cellStyle name="计算 10 4 44" xfId="21043"/>
    <cellStyle name="计算 10 4 4" xfId="21044"/>
    <cellStyle name="输出 15 11" xfId="21045"/>
    <cellStyle name="输出 20 11" xfId="21046"/>
    <cellStyle name="输出 19 7" xfId="21047"/>
    <cellStyle name="输出 24 7" xfId="21048"/>
    <cellStyle name="计算 10 4 45" xfId="21049"/>
    <cellStyle name="计算 2 25 3 2" xfId="21050"/>
    <cellStyle name="计算 2 30 3 2" xfId="21051"/>
    <cellStyle name="输出 19 8" xfId="21052"/>
    <cellStyle name="输出 24 8" xfId="21053"/>
    <cellStyle name="计算 10 4 46" xfId="21054"/>
    <cellStyle name="计算 2 25 3 3" xfId="21055"/>
    <cellStyle name="计算 2 30 3 3" xfId="21056"/>
    <cellStyle name="输出 19 9" xfId="21057"/>
    <cellStyle name="输出 24 9" xfId="21058"/>
    <cellStyle name="计算 10 4 47" xfId="21059"/>
    <cellStyle name="计算 2 25 3 4" xfId="21060"/>
    <cellStyle name="计算 2 30 3 4" xfId="21061"/>
    <cellStyle name="计算 10 4 48" xfId="21062"/>
    <cellStyle name="计算 2 25 3 5" xfId="21063"/>
    <cellStyle name="计算 2 30 3 5" xfId="21064"/>
    <cellStyle name="计算 10 4 49" xfId="21065"/>
    <cellStyle name="计算 2 25 3 6" xfId="21066"/>
    <cellStyle name="计算 2 30 3 6" xfId="21067"/>
    <cellStyle name="计算 10 4 5" xfId="21068"/>
    <cellStyle name="输出 15 12" xfId="21069"/>
    <cellStyle name="输出 20 12" xfId="21070"/>
    <cellStyle name="计算 10 4 6" xfId="21071"/>
    <cellStyle name="输出 15 13" xfId="21072"/>
    <cellStyle name="输出 20 13" xfId="21073"/>
    <cellStyle name="计算 10 4 7" xfId="21074"/>
    <cellStyle name="输出 15 14" xfId="21075"/>
    <cellStyle name="输出 20 14" xfId="21076"/>
    <cellStyle name="计算 10 4 8" xfId="21077"/>
    <cellStyle name="输出 15 15" xfId="21078"/>
    <cellStyle name="输出 15 20" xfId="21079"/>
    <cellStyle name="输出 20 15" xfId="21080"/>
    <cellStyle name="输出 20 20" xfId="21081"/>
    <cellStyle name="计算 10 4 9" xfId="21082"/>
    <cellStyle name="输出 15 16" xfId="21083"/>
    <cellStyle name="输出 15 21" xfId="21084"/>
    <cellStyle name="输出 20 16" xfId="21085"/>
    <cellStyle name="输出 20 21" xfId="21086"/>
    <cellStyle name="输出 2 31 29" xfId="21087"/>
    <cellStyle name="输出 2 31 34" xfId="21088"/>
    <cellStyle name="注释 2 2 2 6" xfId="21089"/>
    <cellStyle name="计算 10 5" xfId="21090"/>
    <cellStyle name="输出 2 31 35" xfId="21091"/>
    <cellStyle name="注释 2 2 2 7" xfId="21092"/>
    <cellStyle name="计算 10 6" xfId="21093"/>
    <cellStyle name="输出 2 31 36" xfId="21094"/>
    <cellStyle name="注释 2 2 2 8" xfId="21095"/>
    <cellStyle name="计算 10 7" xfId="21096"/>
    <cellStyle name="输出 2 31 37" xfId="21097"/>
    <cellStyle name="注释 2 2 2 9" xfId="21098"/>
    <cellStyle name="计算 10 8" xfId="21099"/>
    <cellStyle name="计算 10 9" xfId="21100"/>
    <cellStyle name="注释 2 2 3 20" xfId="21101"/>
    <cellStyle name="注释 2 2 3 15" xfId="21102"/>
    <cellStyle name="计算 11 10" xfId="21103"/>
    <cellStyle name="计算 11 11" xfId="21104"/>
    <cellStyle name="注释 2 2 3 21" xfId="21105"/>
    <cellStyle name="注释 2 2 3 16" xfId="21106"/>
    <cellStyle name="输出 19 2 2 10" xfId="21107"/>
    <cellStyle name="输出 24 2 2 10" xfId="21108"/>
    <cellStyle name="计算 11 12" xfId="21109"/>
    <cellStyle name="注释 2 2 3 22" xfId="21110"/>
    <cellStyle name="注释 2 2 3 17" xfId="21111"/>
    <cellStyle name="输出 19 2 2 11" xfId="21112"/>
    <cellStyle name="输出 24 2 2 11" xfId="21113"/>
    <cellStyle name="计算 11 13" xfId="21114"/>
    <cellStyle name="注释 2 2 3 23" xfId="21115"/>
    <cellStyle name="注释 2 2 3 18" xfId="21116"/>
    <cellStyle name="输出 19 2 2 12" xfId="21117"/>
    <cellStyle name="输出 24 2 2 12" xfId="21118"/>
    <cellStyle name="计算 11 14" xfId="21119"/>
    <cellStyle name="注释 2 2 3 24" xfId="21120"/>
    <cellStyle name="注释 2 2 3 19" xfId="21121"/>
    <cellStyle name="输出 19 2 2 13" xfId="21122"/>
    <cellStyle name="输出 24 2 2 13" xfId="21123"/>
    <cellStyle name="计算 11 15" xfId="21124"/>
    <cellStyle name="计算 11 20" xfId="21125"/>
    <cellStyle name="注释 2 2 3 30" xfId="21126"/>
    <cellStyle name="注释 2 2 3 25" xfId="21127"/>
    <cellStyle name="输出 19 2 2 14" xfId="21128"/>
    <cellStyle name="输出 24 2 2 14" xfId="21129"/>
    <cellStyle name="计算 11 17" xfId="21130"/>
    <cellStyle name="计算 11 22" xfId="21131"/>
    <cellStyle name="注释 2 2 3 32" xfId="21132"/>
    <cellStyle name="注释 2 2 3 27" xfId="21133"/>
    <cellStyle name="输出 19 2 2 16" xfId="21134"/>
    <cellStyle name="输出 19 2 2 21" xfId="21135"/>
    <cellStyle name="输出 24 2 2 16" xfId="21136"/>
    <cellStyle name="输出 24 2 2 21" xfId="21137"/>
    <cellStyle name="计算 11 18" xfId="21138"/>
    <cellStyle name="计算 11 23" xfId="21139"/>
    <cellStyle name="注释 2 2 3 33" xfId="21140"/>
    <cellStyle name="注释 2 2 3 28" xfId="21141"/>
    <cellStyle name="输出 19 2 2 17" xfId="21142"/>
    <cellStyle name="输出 19 2 2 22" xfId="21143"/>
    <cellStyle name="输出 24 2 2 17" xfId="21144"/>
    <cellStyle name="输出 24 2 2 22" xfId="21145"/>
    <cellStyle name="计算 11 19" xfId="21146"/>
    <cellStyle name="计算 11 24" xfId="21147"/>
    <cellStyle name="注释 2 2 3 34" xfId="21148"/>
    <cellStyle name="注释 2 2 3 29" xfId="21149"/>
    <cellStyle name="输出 19 2 2 18" xfId="21150"/>
    <cellStyle name="输出 19 2 2 23" xfId="21151"/>
    <cellStyle name="输出 24 2 2 18" xfId="21152"/>
    <cellStyle name="输出 24 2 2 23" xfId="21153"/>
    <cellStyle name="计算 11 2 10" xfId="21154"/>
    <cellStyle name="计算 11 2 11" xfId="21155"/>
    <cellStyle name="计算 11 2 12" xfId="21156"/>
    <cellStyle name="计算 11 2 13" xfId="21157"/>
    <cellStyle name="计算 11 2 14" xfId="21158"/>
    <cellStyle name="计算 11 2 15" xfId="21159"/>
    <cellStyle name="计算 11 2 20" xfId="21160"/>
    <cellStyle name="计算 11 2 16" xfId="21161"/>
    <cellStyle name="计算 11 2 21" xfId="21162"/>
    <cellStyle name="计算 11 2 17" xfId="21163"/>
    <cellStyle name="计算 11 2 22" xfId="21164"/>
    <cellStyle name="计算 11 2 18" xfId="21165"/>
    <cellStyle name="计算 11 2 23" xfId="21166"/>
    <cellStyle name="计算 11 2 19" xfId="21167"/>
    <cellStyle name="计算 11 2 24" xfId="21168"/>
    <cellStyle name="输入 2 4 35" xfId="21169"/>
    <cellStyle name="计算 11 2 2" xfId="21170"/>
    <cellStyle name="输入 2 13 10" xfId="21171"/>
    <cellStyle name="计算 11 2 25" xfId="21172"/>
    <cellStyle name="计算 11 2 30" xfId="21173"/>
    <cellStyle name="输入 2 13 11" xfId="21174"/>
    <cellStyle name="计算 11 2 26" xfId="21175"/>
    <cellStyle name="计算 11 2 31" xfId="21176"/>
    <cellStyle name="输入 2 13 12" xfId="21177"/>
    <cellStyle name="计算 11 2 27" xfId="21178"/>
    <cellStyle name="计算 11 2 32" xfId="21179"/>
    <cellStyle name="输入 2 13 13" xfId="21180"/>
    <cellStyle name="计算 11 2 28" xfId="21181"/>
    <cellStyle name="计算 11 2 33" xfId="21182"/>
    <cellStyle name="输入 2 13 14" xfId="21183"/>
    <cellStyle name="计算 11 2 29" xfId="21184"/>
    <cellStyle name="计算 11 2 34" xfId="21185"/>
    <cellStyle name="输入 2 4 36" xfId="21186"/>
    <cellStyle name="计算 11 2 3" xfId="21187"/>
    <cellStyle name="输入 2 13 20" xfId="21188"/>
    <cellStyle name="输入 2 13 15" xfId="21189"/>
    <cellStyle name="计算 11 2 35" xfId="21190"/>
    <cellStyle name="计算 11 2 40" xfId="21191"/>
    <cellStyle name="输入 2 13 21" xfId="21192"/>
    <cellStyle name="输入 2 13 16" xfId="21193"/>
    <cellStyle name="计算 11 2 36" xfId="21194"/>
    <cellStyle name="计算 11 2 41" xfId="21195"/>
    <cellStyle name="输入 2 13 22" xfId="21196"/>
    <cellStyle name="输入 2 13 17" xfId="21197"/>
    <cellStyle name="计算 11 2 37" xfId="21198"/>
    <cellStyle name="计算 11 2 42" xfId="21199"/>
    <cellStyle name="输入 2 13 23" xfId="21200"/>
    <cellStyle name="输入 2 13 18" xfId="21201"/>
    <cellStyle name="计算 11 2 38" xfId="21202"/>
    <cellStyle name="计算 11 2 43" xfId="21203"/>
    <cellStyle name="输入 2 13 24" xfId="21204"/>
    <cellStyle name="输入 2 13 19" xfId="21205"/>
    <cellStyle name="计算 11 2 39" xfId="21206"/>
    <cellStyle name="计算 11 2 44" xfId="21207"/>
    <cellStyle name="输入 2 4 37" xfId="21208"/>
    <cellStyle name="输入 2 13 2" xfId="21209"/>
    <cellStyle name="计算 11 2 4" xfId="21210"/>
    <cellStyle name="输入 2 13 30" xfId="21211"/>
    <cellStyle name="输入 2 13 25" xfId="21212"/>
    <cellStyle name="计算 11 2 45" xfId="21213"/>
    <cellStyle name="输入 2 13 31" xfId="21214"/>
    <cellStyle name="输入 2 13 26" xfId="21215"/>
    <cellStyle name="计算 11 2 46" xfId="21216"/>
    <cellStyle name="输入 2 13 32" xfId="21217"/>
    <cellStyle name="输入 2 13 27" xfId="21218"/>
    <cellStyle name="计算 11 2 47" xfId="21219"/>
    <cellStyle name="输入 2 13 33" xfId="21220"/>
    <cellStyle name="输入 2 13 28" xfId="21221"/>
    <cellStyle name="计算 11 2 48" xfId="21222"/>
    <cellStyle name="输入 2 13 34" xfId="21223"/>
    <cellStyle name="输入 2 13 29" xfId="21224"/>
    <cellStyle name="计算 11 2 49" xfId="21225"/>
    <cellStyle name="输入 2 4 38" xfId="21226"/>
    <cellStyle name="输入 2 13 3" xfId="21227"/>
    <cellStyle name="计算 11 2 5" xfId="21228"/>
    <cellStyle name="输入 2 4 39" xfId="21229"/>
    <cellStyle name="输入 2 13 4" xfId="21230"/>
    <cellStyle name="计算 11 2 6" xfId="21231"/>
    <cellStyle name="输入 2 13 5" xfId="21232"/>
    <cellStyle name="计算 11 2 7" xfId="21233"/>
    <cellStyle name="输入 2 13 6" xfId="21234"/>
    <cellStyle name="计算 11 2 8" xfId="21235"/>
    <cellStyle name="输入 2 13 7" xfId="21236"/>
    <cellStyle name="计算 11 2 9" xfId="21237"/>
    <cellStyle name="计算 11 25" xfId="21238"/>
    <cellStyle name="计算 11 30" xfId="21239"/>
    <cellStyle name="注释 2 2 3 40" xfId="21240"/>
    <cellStyle name="注释 2 2 3 35" xfId="21241"/>
    <cellStyle name="输出 19 2 2 19" xfId="21242"/>
    <cellStyle name="输出 19 2 2 24" xfId="21243"/>
    <cellStyle name="输出 24 2 2 19" xfId="21244"/>
    <cellStyle name="输出 24 2 2 24" xfId="21245"/>
    <cellStyle name="计算 11 26" xfId="21246"/>
    <cellStyle name="计算 11 31" xfId="21247"/>
    <cellStyle name="注释 2 2 3 41" xfId="21248"/>
    <cellStyle name="注释 2 2 3 36" xfId="21249"/>
    <cellStyle name="输出 19 2 2 25" xfId="21250"/>
    <cellStyle name="输出 19 2 2 30" xfId="21251"/>
    <cellStyle name="输出 24 2 2 25" xfId="21252"/>
    <cellStyle name="输出 24 2 2 30" xfId="21253"/>
    <cellStyle name="计算 11 27" xfId="21254"/>
    <cellStyle name="计算 11 32" xfId="21255"/>
    <cellStyle name="注释 2 2 3 42" xfId="21256"/>
    <cellStyle name="注释 2 2 3 37" xfId="21257"/>
    <cellStyle name="输出 19 2 2 26" xfId="21258"/>
    <cellStyle name="输出 19 2 2 31" xfId="21259"/>
    <cellStyle name="输出 24 2 2 26" xfId="21260"/>
    <cellStyle name="输出 24 2 2 31" xfId="21261"/>
    <cellStyle name="计算 11 28" xfId="21262"/>
    <cellStyle name="计算 11 33" xfId="21263"/>
    <cellStyle name="注释 2 2 3 43" xfId="21264"/>
    <cellStyle name="注释 2 2 3 38" xfId="21265"/>
    <cellStyle name="输出 19 2 2 27" xfId="21266"/>
    <cellStyle name="输出 19 2 2 32" xfId="21267"/>
    <cellStyle name="输出 24 2 2 27" xfId="21268"/>
    <cellStyle name="输出 24 2 2 32" xfId="21269"/>
    <cellStyle name="计算 11 29" xfId="21270"/>
    <cellStyle name="计算 11 34" xfId="21271"/>
    <cellStyle name="注释 2 2 3 44" xfId="21272"/>
    <cellStyle name="注释 2 2 3 39" xfId="21273"/>
    <cellStyle name="输出 19 2 2 28" xfId="21274"/>
    <cellStyle name="输出 19 2 2 33" xfId="21275"/>
    <cellStyle name="输出 24 2 2 28" xfId="21276"/>
    <cellStyle name="输出 24 2 2 33" xfId="21277"/>
    <cellStyle name="计算 11 3 16" xfId="21278"/>
    <cellStyle name="计算 11 3 21" xfId="21279"/>
    <cellStyle name="计算 11 3 17" xfId="21280"/>
    <cellStyle name="计算 11 3 22" xfId="21281"/>
    <cellStyle name="计算 11 3 18" xfId="21282"/>
    <cellStyle name="计算 11 3 23" xfId="21283"/>
    <cellStyle name="计算 11 3 19" xfId="21284"/>
    <cellStyle name="计算 11 3 24" xfId="21285"/>
    <cellStyle name="计算 11 3 2" xfId="21286"/>
    <cellStyle name="输入 2 14 10" xfId="21287"/>
    <cellStyle name="计算 11 3 25" xfId="21288"/>
    <cellStyle name="计算 11 3 30" xfId="21289"/>
    <cellStyle name="输入 2 14 11" xfId="21290"/>
    <cellStyle name="计算 11 3 26" xfId="21291"/>
    <cellStyle name="计算 11 3 31" xfId="21292"/>
    <cellStyle name="输入 2 14 12" xfId="21293"/>
    <cellStyle name="计算 11 3 27" xfId="21294"/>
    <cellStyle name="计算 11 3 32" xfId="21295"/>
    <cellStyle name="输入 2 14 13" xfId="21296"/>
    <cellStyle name="计算 11 3 28" xfId="21297"/>
    <cellStyle name="计算 11 3 33" xfId="21298"/>
    <cellStyle name="输入 2 14 14" xfId="21299"/>
    <cellStyle name="计算 11 3 29" xfId="21300"/>
    <cellStyle name="计算 11 3 34" xfId="21301"/>
    <cellStyle name="输入 2 14 20" xfId="21302"/>
    <cellStyle name="输入 2 14 15" xfId="21303"/>
    <cellStyle name="计算 11 3 35" xfId="21304"/>
    <cellStyle name="输入 2 14 21" xfId="21305"/>
    <cellStyle name="输入 2 14 16" xfId="21306"/>
    <cellStyle name="计算 11 3 36" xfId="21307"/>
    <cellStyle name="计算 11 35" xfId="21308"/>
    <cellStyle name="注释 2 2 3 45" xfId="21309"/>
    <cellStyle name="输出 19 2 2 29" xfId="21310"/>
    <cellStyle name="输出 19 2 2 34" xfId="21311"/>
    <cellStyle name="输出 24 2 2 29" xfId="21312"/>
    <cellStyle name="输出 24 2 2 34" xfId="21313"/>
    <cellStyle name="计算 11 36" xfId="21314"/>
    <cellStyle name="输出 19 2 2 35" xfId="21315"/>
    <cellStyle name="输出 24 2 2 35" xfId="21316"/>
    <cellStyle name="计算 11 37" xfId="21317"/>
    <cellStyle name="计算 11 38" xfId="21318"/>
    <cellStyle name="计算 11 39" xfId="21319"/>
    <cellStyle name="输入 13 2 29" xfId="21320"/>
    <cellStyle name="输入 13 2 34" xfId="21321"/>
    <cellStyle name="计算 11 4 16" xfId="21322"/>
    <cellStyle name="计算 11 4 21" xfId="21323"/>
    <cellStyle name="输入 13 2 35" xfId="21324"/>
    <cellStyle name="输入 13 2 40" xfId="21325"/>
    <cellStyle name="计算 11 4 17" xfId="21326"/>
    <cellStyle name="计算 11 4 22" xfId="21327"/>
    <cellStyle name="输出 25 4 2" xfId="21328"/>
    <cellStyle name="输入 13 2 36" xfId="21329"/>
    <cellStyle name="输入 13 2 41" xfId="21330"/>
    <cellStyle name="计算 11 4 18" xfId="21331"/>
    <cellStyle name="计算 11 4 23" xfId="21332"/>
    <cellStyle name="输出 25 4 3" xfId="21333"/>
    <cellStyle name="输入 13 2 37" xfId="21334"/>
    <cellStyle name="输入 13 2 42" xfId="21335"/>
    <cellStyle name="计算 11 4 19" xfId="21336"/>
    <cellStyle name="计算 11 4 24" xfId="21337"/>
    <cellStyle name="输出 25 4 4" xfId="21338"/>
    <cellStyle name="计算 11 4 2" xfId="21339"/>
    <cellStyle name="输入 13 2 38" xfId="21340"/>
    <cellStyle name="输入 13 2 43" xfId="21341"/>
    <cellStyle name="输入 2 20 10" xfId="21342"/>
    <cellStyle name="输入 2 15 10" xfId="21343"/>
    <cellStyle name="计算 11 4 25" xfId="21344"/>
    <cellStyle name="计算 11 4 30" xfId="21345"/>
    <cellStyle name="输出 25 4 5" xfId="21346"/>
    <cellStyle name="输入 13 2 39" xfId="21347"/>
    <cellStyle name="输入 13 2 44" xfId="21348"/>
    <cellStyle name="输入 2 20 11" xfId="21349"/>
    <cellStyle name="输入 2 15 11" xfId="21350"/>
    <cellStyle name="计算 11 4 26" xfId="21351"/>
    <cellStyle name="计算 11 4 31" xfId="21352"/>
    <cellStyle name="输出 25 4 6" xfId="21353"/>
    <cellStyle name="输入 13 2 45" xfId="21354"/>
    <cellStyle name="输入 2 20 12" xfId="21355"/>
    <cellStyle name="输入 2 15 12" xfId="21356"/>
    <cellStyle name="计算 11 4 27" xfId="21357"/>
    <cellStyle name="计算 11 4 32" xfId="21358"/>
    <cellStyle name="输出 25 4 7" xfId="21359"/>
    <cellStyle name="输入 13 2 46" xfId="21360"/>
    <cellStyle name="输入 2 20 13" xfId="21361"/>
    <cellStyle name="输入 2 15 13" xfId="21362"/>
    <cellStyle name="计算 11 4 28" xfId="21363"/>
    <cellStyle name="计算 11 4 33" xfId="21364"/>
    <cellStyle name="输出 25 4 8" xfId="21365"/>
    <cellStyle name="输入 13 2 47" xfId="21366"/>
    <cellStyle name="输入 2 20 14" xfId="21367"/>
    <cellStyle name="输入 2 15 14" xfId="21368"/>
    <cellStyle name="计算 11 4 29" xfId="21369"/>
    <cellStyle name="计算 11 4 34" xfId="21370"/>
    <cellStyle name="输出 25 4 9" xfId="21371"/>
    <cellStyle name="计算 11 4 3" xfId="21372"/>
    <cellStyle name="输出 25 10" xfId="21373"/>
    <cellStyle name="输入 13 2 48" xfId="21374"/>
    <cellStyle name="输入 2 20 20" xfId="21375"/>
    <cellStyle name="输入 2 20 15" xfId="21376"/>
    <cellStyle name="输入 2 15 20" xfId="21377"/>
    <cellStyle name="输入 2 15 15" xfId="21378"/>
    <cellStyle name="计算 11 4 35" xfId="21379"/>
    <cellStyle name="计算 11 4 40" xfId="21380"/>
    <cellStyle name="输入 13 2 49" xfId="21381"/>
    <cellStyle name="输入 2 20 21" xfId="21382"/>
    <cellStyle name="输入 2 20 16" xfId="21383"/>
    <cellStyle name="输入 2 15 21" xfId="21384"/>
    <cellStyle name="输入 2 15 16" xfId="21385"/>
    <cellStyle name="计算 11 4 36" xfId="21386"/>
    <cellStyle name="计算 11 4 41" xfId="21387"/>
    <cellStyle name="输入 2 20 22" xfId="21388"/>
    <cellStyle name="输入 2 20 17" xfId="21389"/>
    <cellStyle name="输入 2 15 22" xfId="21390"/>
    <cellStyle name="输入 2 15 17" xfId="21391"/>
    <cellStyle name="计算 11 4 37" xfId="21392"/>
    <cellStyle name="计算 11 4 42" xfId="21393"/>
    <cellStyle name="输入 2 20 23" xfId="21394"/>
    <cellStyle name="输入 2 20 18" xfId="21395"/>
    <cellStyle name="输入 2 15 23" xfId="21396"/>
    <cellStyle name="输入 2 15 18" xfId="21397"/>
    <cellStyle name="计算 11 4 38" xfId="21398"/>
    <cellStyle name="计算 11 4 43" xfId="21399"/>
    <cellStyle name="输入 2 20 24" xfId="21400"/>
    <cellStyle name="输入 2 20 19" xfId="21401"/>
    <cellStyle name="输入 2 15 24" xfId="21402"/>
    <cellStyle name="输入 2 15 19" xfId="21403"/>
    <cellStyle name="计算 11 4 39" xfId="21404"/>
    <cellStyle name="计算 11 4 44" xfId="21405"/>
    <cellStyle name="输入 2 20 2" xfId="21406"/>
    <cellStyle name="输入 2 15 2" xfId="21407"/>
    <cellStyle name="计算 11 4 4" xfId="21408"/>
    <cellStyle name="输出 25 11" xfId="21409"/>
    <cellStyle name="输入 2 20 30" xfId="21410"/>
    <cellStyle name="输入 2 20 25" xfId="21411"/>
    <cellStyle name="输入 2 15 30" xfId="21412"/>
    <cellStyle name="输入 2 15 25" xfId="21413"/>
    <cellStyle name="计算 11 4 45" xfId="21414"/>
    <cellStyle name="输入 2 20 31" xfId="21415"/>
    <cellStyle name="输入 2 20 26" xfId="21416"/>
    <cellStyle name="输入 2 15 31" xfId="21417"/>
    <cellStyle name="输入 2 15 26" xfId="21418"/>
    <cellStyle name="计算 11 4 46" xfId="21419"/>
    <cellStyle name="输入 2 20 32" xfId="21420"/>
    <cellStyle name="输入 2 20 27" xfId="21421"/>
    <cellStyle name="输入 2 15 32" xfId="21422"/>
    <cellStyle name="输入 2 15 27" xfId="21423"/>
    <cellStyle name="计算 11 4 47" xfId="21424"/>
    <cellStyle name="注释 2 24 2 4 2" xfId="21425"/>
    <cellStyle name="注释 2 19 2 4 2" xfId="21426"/>
    <cellStyle name="输入 2 20 33" xfId="21427"/>
    <cellStyle name="输入 2 20 28" xfId="21428"/>
    <cellStyle name="输入 2 15 33" xfId="21429"/>
    <cellStyle name="输入 2 15 28" xfId="21430"/>
    <cellStyle name="计算 11 4 48" xfId="21431"/>
    <cellStyle name="注释 2 24 2 4 3" xfId="21432"/>
    <cellStyle name="注释 2 19 2 4 3" xfId="21433"/>
    <cellStyle name="输入 2 20 34" xfId="21434"/>
    <cellStyle name="输入 2 20 29" xfId="21435"/>
    <cellStyle name="输入 2 15 34" xfId="21436"/>
    <cellStyle name="输入 2 15 29" xfId="21437"/>
    <cellStyle name="计算 11 4 49" xfId="21438"/>
    <cellStyle name="输入 2 20 3" xfId="21439"/>
    <cellStyle name="输入 2 15 3" xfId="21440"/>
    <cellStyle name="计算 11 4 5" xfId="21441"/>
    <cellStyle name="输出 25 12" xfId="21442"/>
    <cellStyle name="输入 2 20 4" xfId="21443"/>
    <cellStyle name="输入 2 15 4" xfId="21444"/>
    <cellStyle name="计算 11 4 6" xfId="21445"/>
    <cellStyle name="输出 25 13" xfId="21446"/>
    <cellStyle name="输入 2 20 5" xfId="21447"/>
    <cellStyle name="输入 2 15 5" xfId="21448"/>
    <cellStyle name="计算 11 4 7" xfId="21449"/>
    <cellStyle name="输出 25 14" xfId="21450"/>
    <cellStyle name="输入 2 20 6" xfId="21451"/>
    <cellStyle name="输入 2 15 6" xfId="21452"/>
    <cellStyle name="计算 11 4 8" xfId="21453"/>
    <cellStyle name="输出 25 15" xfId="21454"/>
    <cellStyle name="输出 25 20" xfId="21455"/>
    <cellStyle name="输入 2 20 7" xfId="21456"/>
    <cellStyle name="输入 2 15 7" xfId="21457"/>
    <cellStyle name="计算 11 4 9" xfId="21458"/>
    <cellStyle name="输出 25 16" xfId="21459"/>
    <cellStyle name="输出 25 21" xfId="21460"/>
    <cellStyle name="注释 2 2 4 3" xfId="21461"/>
    <cellStyle name="计算 12 2" xfId="21462"/>
    <cellStyle name="计算 12 2 11" xfId="21463"/>
    <cellStyle name="计算 12 2 12" xfId="21464"/>
    <cellStyle name="计算 12 2 13" xfId="21465"/>
    <cellStyle name="计算 12 2 14" xfId="21466"/>
    <cellStyle name="计算 12 2 15" xfId="21467"/>
    <cellStyle name="计算 12 2 20" xfId="21468"/>
    <cellStyle name="计算 12 2 16" xfId="21469"/>
    <cellStyle name="计算 12 2 21" xfId="21470"/>
    <cellStyle name="计算 12 2 17" xfId="21471"/>
    <cellStyle name="计算 12 2 22" xfId="21472"/>
    <cellStyle name="计算 12 2 18" xfId="21473"/>
    <cellStyle name="计算 12 2 23" xfId="21474"/>
    <cellStyle name="计算 12 2 19" xfId="21475"/>
    <cellStyle name="计算 12 2 24" xfId="21476"/>
    <cellStyle name="输入 2 9 35" xfId="21477"/>
    <cellStyle name="计算 12 2 2" xfId="21478"/>
    <cellStyle name="计算 12 2 25" xfId="21479"/>
    <cellStyle name="计算 12 2 30" xfId="21480"/>
    <cellStyle name="计算 12 2 26" xfId="21481"/>
    <cellStyle name="计算 12 2 31" xfId="21482"/>
    <cellStyle name="计算 12 2 27" xfId="21483"/>
    <cellStyle name="计算 12 2 32" xfId="21484"/>
    <cellStyle name="计算 12 2 28" xfId="21485"/>
    <cellStyle name="计算 12 2 33" xfId="21486"/>
    <cellStyle name="计算 12 2 29" xfId="21487"/>
    <cellStyle name="计算 12 2 34" xfId="21488"/>
    <cellStyle name="输入 2 9 36" xfId="21489"/>
    <cellStyle name="计算 12 2 3" xfId="21490"/>
    <cellStyle name="计算 12 2 35" xfId="21491"/>
    <cellStyle name="计算 12 2 40" xfId="21492"/>
    <cellStyle name="计算 12 2 36" xfId="21493"/>
    <cellStyle name="计算 12 2 41" xfId="21494"/>
    <cellStyle name="计算 12 2 37" xfId="21495"/>
    <cellStyle name="计算 12 2 42" xfId="21496"/>
    <cellStyle name="输入 2 9 37" xfId="21497"/>
    <cellStyle name="计算 12 2 4" xfId="21498"/>
    <cellStyle name="输入 2 9 38" xfId="21499"/>
    <cellStyle name="计算 12 2 5" xfId="21500"/>
    <cellStyle name="输入 2 9 39" xfId="21501"/>
    <cellStyle name="计算 12 2 6" xfId="21502"/>
    <cellStyle name="计算 12 2 7" xfId="21503"/>
    <cellStyle name="计算 12 2 8" xfId="21504"/>
    <cellStyle name="计算 12 2 9" xfId="21505"/>
    <cellStyle name="计算 12 28" xfId="21506"/>
    <cellStyle name="计算 12 33" xfId="21507"/>
    <cellStyle name="计算 12 29" xfId="21508"/>
    <cellStyle name="计算 12 34" xfId="21509"/>
    <cellStyle name="注释 2 2 4 4" xfId="21510"/>
    <cellStyle name="计算 12 3" xfId="21511"/>
    <cellStyle name="计算 12 3 10" xfId="21512"/>
    <cellStyle name="计算 12 3 11" xfId="21513"/>
    <cellStyle name="计算 12 3 12" xfId="21514"/>
    <cellStyle name="计算 12 3 13" xfId="21515"/>
    <cellStyle name="计算 12 3 14" xfId="21516"/>
    <cellStyle name="计算 12 3 15" xfId="21517"/>
    <cellStyle name="计算 12 3 20" xfId="21518"/>
    <cellStyle name="计算 12 3 16" xfId="21519"/>
    <cellStyle name="计算 12 3 21" xfId="21520"/>
    <cellStyle name="计算 12 3 17" xfId="21521"/>
    <cellStyle name="计算 12 3 22" xfId="21522"/>
    <cellStyle name="计算 12 3 18" xfId="21523"/>
    <cellStyle name="计算 12 3 23" xfId="21524"/>
    <cellStyle name="注释 2 20 2 2 2" xfId="21525"/>
    <cellStyle name="注释 2 15 2 2 2" xfId="21526"/>
    <cellStyle name="计算 12 3 19" xfId="21527"/>
    <cellStyle name="计算 12 3 24" xfId="21528"/>
    <cellStyle name="计算 12 3 2" xfId="21529"/>
    <cellStyle name="计算 4 2 37" xfId="21530"/>
    <cellStyle name="计算 4 2 42" xfId="21531"/>
    <cellStyle name="计算 12 3 25" xfId="21532"/>
    <cellStyle name="计算 12 3 30" xfId="21533"/>
    <cellStyle name="注释 2 20 2 2 3" xfId="21534"/>
    <cellStyle name="注释 2 15 2 2 3" xfId="21535"/>
    <cellStyle name="计算 3 4 2" xfId="21536"/>
    <cellStyle name="计算 12 3 26" xfId="21537"/>
    <cellStyle name="计算 12 3 31" xfId="21538"/>
    <cellStyle name="注释 2 20 2 2 4" xfId="21539"/>
    <cellStyle name="注释 2 15 2 2 4" xfId="21540"/>
    <cellStyle name="计算 3 4 3" xfId="21541"/>
    <cellStyle name="计算 12 3 27" xfId="21542"/>
    <cellStyle name="计算 12 3 32" xfId="21543"/>
    <cellStyle name="注释 2 20 2 2 5" xfId="21544"/>
    <cellStyle name="注释 2 15 2 2 5" xfId="21545"/>
    <cellStyle name="计算 3 4 4" xfId="21546"/>
    <cellStyle name="计算 12 3 28" xfId="21547"/>
    <cellStyle name="计算 12 3 33" xfId="21548"/>
    <cellStyle name="注释 2 20 2 2 6" xfId="21549"/>
    <cellStyle name="注释 2 15 2 2 6" xfId="21550"/>
    <cellStyle name="计算 3 4 5" xfId="21551"/>
    <cellStyle name="计算 12 3 29" xfId="21552"/>
    <cellStyle name="计算 12 3 34" xfId="21553"/>
    <cellStyle name="注释 2 20 2 2 7" xfId="21554"/>
    <cellStyle name="注释 2 15 2 2 7" xfId="21555"/>
    <cellStyle name="计算 3 4 6" xfId="21556"/>
    <cellStyle name="计算 12 3 3" xfId="21557"/>
    <cellStyle name="计算 4 2 38" xfId="21558"/>
    <cellStyle name="计算 4 2 43" xfId="21559"/>
    <cellStyle name="计算 12 3 35" xfId="21560"/>
    <cellStyle name="注释 2 20 2 2 8" xfId="21561"/>
    <cellStyle name="注释 2 15 2 2 8" xfId="21562"/>
    <cellStyle name="计算 3 4 7" xfId="21563"/>
    <cellStyle name="计算 12 3 36" xfId="21564"/>
    <cellStyle name="注释 2 20 2 2 9" xfId="21565"/>
    <cellStyle name="注释 2 15 2 2 9" xfId="21566"/>
    <cellStyle name="计算 3 4 8" xfId="21567"/>
    <cellStyle name="计算 12 3 4" xfId="21568"/>
    <cellStyle name="计算 4 2 39" xfId="21569"/>
    <cellStyle name="计算 4 2 44" xfId="21570"/>
    <cellStyle name="计算 12 3 5" xfId="21571"/>
    <cellStyle name="计算 4 2 45" xfId="21572"/>
    <cellStyle name="计算 12 3 6" xfId="21573"/>
    <cellStyle name="计算 4 2 46" xfId="21574"/>
    <cellStyle name="计算 12 3 7" xfId="21575"/>
    <cellStyle name="计算 4 2 47" xfId="21576"/>
    <cellStyle name="计算 12 3 8" xfId="21577"/>
    <cellStyle name="计算 4 2 48" xfId="21578"/>
    <cellStyle name="计算 12 3 9" xfId="21579"/>
    <cellStyle name="计算 4 2 49" xfId="21580"/>
    <cellStyle name="计算 12 35" xfId="21581"/>
    <cellStyle name="计算 12 36" xfId="21582"/>
    <cellStyle name="计算 12 37" xfId="21583"/>
    <cellStyle name="计算 4 3 2" xfId="21584"/>
    <cellStyle name="计算 12 38" xfId="21585"/>
    <cellStyle name="计算 4 3 3" xfId="21586"/>
    <cellStyle name="计算 12 39" xfId="21587"/>
    <cellStyle name="计算 4 3 4" xfId="21588"/>
    <cellStyle name="注释 2 2 4 5" xfId="21589"/>
    <cellStyle name="计算 12 4" xfId="21590"/>
    <cellStyle name="输入 14 2 18" xfId="21591"/>
    <cellStyle name="输入 14 2 23" xfId="21592"/>
    <cellStyle name="计算 12 4 10" xfId="21593"/>
    <cellStyle name="输入 14 2 19" xfId="21594"/>
    <cellStyle name="输入 14 2 24" xfId="21595"/>
    <cellStyle name="计算 12 4 11" xfId="21596"/>
    <cellStyle name="输入 14 2 25" xfId="21597"/>
    <cellStyle name="输入 14 2 30" xfId="21598"/>
    <cellStyle name="计算 12 4 12" xfId="21599"/>
    <cellStyle name="输入 14 2 26" xfId="21600"/>
    <cellStyle name="输入 14 2 31" xfId="21601"/>
    <cellStyle name="计算 12 4 13" xfId="21602"/>
    <cellStyle name="输入 14 2 27" xfId="21603"/>
    <cellStyle name="输入 14 2 32" xfId="21604"/>
    <cellStyle name="计算 12 4 14" xfId="21605"/>
    <cellStyle name="输入 14 2 28" xfId="21606"/>
    <cellStyle name="输入 14 2 33" xfId="21607"/>
    <cellStyle name="计算 12 4 15" xfId="21608"/>
    <cellStyle name="计算 12 4 20" xfId="21609"/>
    <cellStyle name="输入 14 2 29" xfId="21610"/>
    <cellStyle name="输入 14 2 34" xfId="21611"/>
    <cellStyle name="计算 12 4 16" xfId="21612"/>
    <cellStyle name="计算 12 4 21" xfId="21613"/>
    <cellStyle name="输入 14 2 35" xfId="21614"/>
    <cellStyle name="输入 14 2 40" xfId="21615"/>
    <cellStyle name="计算 12 4 17" xfId="21616"/>
    <cellStyle name="计算 12 4 22" xfId="21617"/>
    <cellStyle name="输入 14 2 36" xfId="21618"/>
    <cellStyle name="输入 14 2 41" xfId="21619"/>
    <cellStyle name="计算 12 4 18" xfId="21620"/>
    <cellStyle name="计算 12 4 23" xfId="21621"/>
    <cellStyle name="输入 14 2 37" xfId="21622"/>
    <cellStyle name="输入 14 2 42" xfId="21623"/>
    <cellStyle name="计算 12 4 19" xfId="21624"/>
    <cellStyle name="计算 12 4 24" xfId="21625"/>
    <cellStyle name="计算 12 4 2" xfId="21626"/>
    <cellStyle name="输入 14 2 38" xfId="21627"/>
    <cellStyle name="输入 14 2 43" xfId="21628"/>
    <cellStyle name="计算 12 4 25" xfId="21629"/>
    <cellStyle name="计算 12 4 30" xfId="21630"/>
    <cellStyle name="输入 14 2 39" xfId="21631"/>
    <cellStyle name="输入 14 2 44" xfId="21632"/>
    <cellStyle name="计算 12 4 26" xfId="21633"/>
    <cellStyle name="计算 12 4 31" xfId="21634"/>
    <cellStyle name="输入 14 2 45" xfId="21635"/>
    <cellStyle name="计算 12 4 27" xfId="21636"/>
    <cellStyle name="计算 12 4 32" xfId="21637"/>
    <cellStyle name="输入 14 2 46" xfId="21638"/>
    <cellStyle name="计算 12 4 28" xfId="21639"/>
    <cellStyle name="计算 12 4 33" xfId="21640"/>
    <cellStyle name="输入 14 2 47" xfId="21641"/>
    <cellStyle name="计算 12 4 29" xfId="21642"/>
    <cellStyle name="计算 12 4 34" xfId="21643"/>
    <cellStyle name="计算 12 4 3" xfId="21644"/>
    <cellStyle name="输出 2 11 4 10" xfId="21645"/>
    <cellStyle name="输入 14 2 48" xfId="21646"/>
    <cellStyle name="计算 12 4 35" xfId="21647"/>
    <cellStyle name="计算 12 4 40" xfId="21648"/>
    <cellStyle name="输入 14 2 49" xfId="21649"/>
    <cellStyle name="计算 12 4 36" xfId="21650"/>
    <cellStyle name="计算 12 4 41" xfId="21651"/>
    <cellStyle name="计算 12 4 38" xfId="21652"/>
    <cellStyle name="计算 12 4 43" xfId="21653"/>
    <cellStyle name="计算 12 4 39" xfId="21654"/>
    <cellStyle name="计算 12 4 44" xfId="21655"/>
    <cellStyle name="计算 12 4 45" xfId="21656"/>
    <cellStyle name="计算 12 4 46" xfId="21657"/>
    <cellStyle name="计算 12 4 47" xfId="21658"/>
    <cellStyle name="计算 12 4 48" xfId="21659"/>
    <cellStyle name="计算 12 4 49" xfId="21660"/>
    <cellStyle name="计算 12 4 5" xfId="21661"/>
    <cellStyle name="输出 2 11 4 12" xfId="21662"/>
    <cellStyle name="计算 12 4 6" xfId="21663"/>
    <cellStyle name="输出 2 11 4 13" xfId="21664"/>
    <cellStyle name="计算 12 4 7" xfId="21665"/>
    <cellStyle name="输出 2 11 4 14" xfId="21666"/>
    <cellStyle name="计算 12 4 8" xfId="21667"/>
    <cellStyle name="输出 2 11 4 15" xfId="21668"/>
    <cellStyle name="输出 2 11 4 20" xfId="21669"/>
    <cellStyle name="计算 12 4 9" xfId="21670"/>
    <cellStyle name="输出 2 11 4 16" xfId="21671"/>
    <cellStyle name="输出 2 11 4 21" xfId="21672"/>
    <cellStyle name="注释 2 2 4 6" xfId="21673"/>
    <cellStyle name="计算 12 5" xfId="21674"/>
    <cellStyle name="注释 2 2 4 7" xfId="21675"/>
    <cellStyle name="计算 12 6" xfId="21676"/>
    <cellStyle name="注释 2 2 4 8" xfId="21677"/>
    <cellStyle name="计算 12 7" xfId="21678"/>
    <cellStyle name="注释 2 2 4 9" xfId="21679"/>
    <cellStyle name="计算 12 8" xfId="21680"/>
    <cellStyle name="计算 12 9" xfId="21681"/>
    <cellStyle name="注释 2 2 5 20" xfId="21682"/>
    <cellStyle name="注释 2 2 5 15" xfId="21683"/>
    <cellStyle name="计算 13 10" xfId="21684"/>
    <cellStyle name="注释 2 2 5 21" xfId="21685"/>
    <cellStyle name="注释 2 2 5 16" xfId="21686"/>
    <cellStyle name="计算 13 11" xfId="21687"/>
    <cellStyle name="注释 2 2 5 22" xfId="21688"/>
    <cellStyle name="注释 2 2 5 17" xfId="21689"/>
    <cellStyle name="计算 13 12" xfId="21690"/>
    <cellStyle name="注释 2 2 5 23" xfId="21691"/>
    <cellStyle name="注释 2 2 5 18" xfId="21692"/>
    <cellStyle name="计算 13 13" xfId="21693"/>
    <cellStyle name="注释 2 2 5 24" xfId="21694"/>
    <cellStyle name="注释 2 2 5 19" xfId="21695"/>
    <cellStyle name="计算 13 14" xfId="21696"/>
    <cellStyle name="注释 2 2 5 30" xfId="21697"/>
    <cellStyle name="注释 2 2 5 25" xfId="21698"/>
    <cellStyle name="计算 13 15" xfId="21699"/>
    <cellStyle name="计算 13 20" xfId="21700"/>
    <cellStyle name="注释 2 2 5 33" xfId="21701"/>
    <cellStyle name="注释 2 2 5 28" xfId="21702"/>
    <cellStyle name="计算 13 18" xfId="21703"/>
    <cellStyle name="计算 13 23" xfId="21704"/>
    <cellStyle name="注释 2 2 5 34" xfId="21705"/>
    <cellStyle name="注释 2 2 5 29" xfId="21706"/>
    <cellStyle name="计算 13 19" xfId="21707"/>
    <cellStyle name="计算 13 24" xfId="21708"/>
    <cellStyle name="注释 2 2 5 3" xfId="21709"/>
    <cellStyle name="计算 13 2" xfId="21710"/>
    <cellStyle name="计算 4 37" xfId="21711"/>
    <cellStyle name="计算 13 2 11" xfId="21712"/>
    <cellStyle name="小数 2 2 4 2" xfId="21713"/>
    <cellStyle name="计算 13 2 12" xfId="21714"/>
    <cellStyle name="计算 13 2 13" xfId="21715"/>
    <cellStyle name="计算 13 2 14" xfId="21716"/>
    <cellStyle name="计算 13 2 15" xfId="21717"/>
    <cellStyle name="计算 13 2 20" xfId="21718"/>
    <cellStyle name="计算 13 2 16" xfId="21719"/>
    <cellStyle name="计算 13 2 21" xfId="21720"/>
    <cellStyle name="计算 13 2 17" xfId="21721"/>
    <cellStyle name="计算 13 2 22" xfId="21722"/>
    <cellStyle name="计算 13 2 18" xfId="21723"/>
    <cellStyle name="计算 13 2 23" xfId="21724"/>
    <cellStyle name="计算 13 2 19" xfId="21725"/>
    <cellStyle name="计算 13 2 24" xfId="21726"/>
    <cellStyle name="小数 2 2 10" xfId="21727"/>
    <cellStyle name="计算 13 2 2" xfId="21728"/>
    <cellStyle name="计算 13 2 25" xfId="21729"/>
    <cellStyle name="计算 13 2 30" xfId="21730"/>
    <cellStyle name="计算 13 2 26" xfId="21731"/>
    <cellStyle name="计算 13 2 31" xfId="21732"/>
    <cellStyle name="计算 13 2 27" xfId="21733"/>
    <cellStyle name="计算 13 2 32" xfId="21734"/>
    <cellStyle name="计算 13 2 28" xfId="21735"/>
    <cellStyle name="计算 13 2 33" xfId="21736"/>
    <cellStyle name="计算 13 2 29" xfId="21737"/>
    <cellStyle name="计算 13 2 34" xfId="21738"/>
    <cellStyle name="小数 2 2 11" xfId="21739"/>
    <cellStyle name="计算 13 2 3" xfId="21740"/>
    <cellStyle name="计算 13 2 35" xfId="21741"/>
    <cellStyle name="计算 13 2 40" xfId="21742"/>
    <cellStyle name="计算 13 2 36" xfId="21743"/>
    <cellStyle name="计算 13 2 41" xfId="21744"/>
    <cellStyle name="计算 13 2 37" xfId="21745"/>
    <cellStyle name="计算 13 2 42" xfId="21746"/>
    <cellStyle name="小数 2 2 12" xfId="21747"/>
    <cellStyle name="计算 13 2 4" xfId="21748"/>
    <cellStyle name="小数 2 2 13" xfId="21749"/>
    <cellStyle name="计算 13 2 5" xfId="21750"/>
    <cellStyle name="小数 2 2 14" xfId="21751"/>
    <cellStyle name="计算 13 2 6" xfId="21752"/>
    <cellStyle name="小数 2 2 20" xfId="21753"/>
    <cellStyle name="小数 2 2 15" xfId="21754"/>
    <cellStyle name="计算 13 2 7" xfId="21755"/>
    <cellStyle name="小数 2 2 21" xfId="21756"/>
    <cellStyle name="小数 2 2 16" xfId="21757"/>
    <cellStyle name="计算 13 2 8" xfId="21758"/>
    <cellStyle name="小数 2 2 22" xfId="21759"/>
    <cellStyle name="小数 2 2 17" xfId="21760"/>
    <cellStyle name="计算 13 2 9" xfId="21761"/>
    <cellStyle name="注释 2 2 5 40" xfId="21762"/>
    <cellStyle name="注释 2 2 5 35" xfId="21763"/>
    <cellStyle name="计算 13 25" xfId="21764"/>
    <cellStyle name="计算 13 30" xfId="21765"/>
    <cellStyle name="注释 2 2 5 41" xfId="21766"/>
    <cellStyle name="注释 2 2 5 36" xfId="21767"/>
    <cellStyle name="计算 13 26" xfId="21768"/>
    <cellStyle name="计算 13 31" xfId="21769"/>
    <cellStyle name="注释 2 2 5 42" xfId="21770"/>
    <cellStyle name="注释 2 2 5 37" xfId="21771"/>
    <cellStyle name="计算 13 27" xfId="21772"/>
    <cellStyle name="计算 13 32" xfId="21773"/>
    <cellStyle name="注释 2 2 5 43" xfId="21774"/>
    <cellStyle name="注释 2 2 5 38" xfId="21775"/>
    <cellStyle name="计算 13 28" xfId="21776"/>
    <cellStyle name="计算 13 33" xfId="21777"/>
    <cellStyle name="注释 2 2 5 44" xfId="21778"/>
    <cellStyle name="注释 2 2 5 39" xfId="21779"/>
    <cellStyle name="计算 13 29" xfId="21780"/>
    <cellStyle name="计算 13 34" xfId="21781"/>
    <cellStyle name="注释 2 2 5 4" xfId="21782"/>
    <cellStyle name="计算 13 3" xfId="21783"/>
    <cellStyle name="计算 4 38" xfId="21784"/>
    <cellStyle name="计算 13 3 10" xfId="21785"/>
    <cellStyle name="计算 13 3 11" xfId="21786"/>
    <cellStyle name="计算 13 3 12" xfId="21787"/>
    <cellStyle name="计算 13 3 13" xfId="21788"/>
    <cellStyle name="计算 13 3 14" xfId="21789"/>
    <cellStyle name="计算 13 3 15" xfId="21790"/>
    <cellStyle name="计算 13 3 20" xfId="21791"/>
    <cellStyle name="计算 13 3 16" xfId="21792"/>
    <cellStyle name="计算 13 3 21" xfId="21793"/>
    <cellStyle name="计算 13 3 17" xfId="21794"/>
    <cellStyle name="计算 13 3 22" xfId="21795"/>
    <cellStyle name="计算 13 3 18" xfId="21796"/>
    <cellStyle name="计算 13 3 23" xfId="21797"/>
    <cellStyle name="计算 13 3 19" xfId="21798"/>
    <cellStyle name="计算 13 3 24" xfId="21799"/>
    <cellStyle name="计算 13 3 2" xfId="21800"/>
    <cellStyle name="计算 13 3 25" xfId="21801"/>
    <cellStyle name="计算 13 3 30" xfId="21802"/>
    <cellStyle name="计算 8 4 2" xfId="21803"/>
    <cellStyle name="计算 13 3 26" xfId="21804"/>
    <cellStyle name="计算 13 3 31" xfId="21805"/>
    <cellStyle name="计算 8 4 3" xfId="21806"/>
    <cellStyle name="计算 13 3 27" xfId="21807"/>
    <cellStyle name="计算 13 3 32" xfId="21808"/>
    <cellStyle name="计算 8 4 4" xfId="21809"/>
    <cellStyle name="计算 13 3 28" xfId="21810"/>
    <cellStyle name="计算 13 3 33" xfId="21811"/>
    <cellStyle name="计算 8 4 5" xfId="21812"/>
    <cellStyle name="计算 13 3 29" xfId="21813"/>
    <cellStyle name="计算 13 3 34" xfId="21814"/>
    <cellStyle name="计算 8 4 6" xfId="21815"/>
    <cellStyle name="计算 13 3 3" xfId="21816"/>
    <cellStyle name="计算 13 3 35" xfId="21817"/>
    <cellStyle name="计算 8 4 7" xfId="21818"/>
    <cellStyle name="计算 13 3 36" xfId="21819"/>
    <cellStyle name="计算 8 4 8" xfId="21820"/>
    <cellStyle name="计算 13 3 4" xfId="21821"/>
    <cellStyle name="计算 13 3 5" xfId="21822"/>
    <cellStyle name="计算 13 3 6" xfId="21823"/>
    <cellStyle name="计算 13 3 7" xfId="21824"/>
    <cellStyle name="计算 13 3 8" xfId="21825"/>
    <cellStyle name="计算 13 3 9" xfId="21826"/>
    <cellStyle name="注释 2 2 5 45" xfId="21827"/>
    <cellStyle name="计算 13 35" xfId="21828"/>
    <cellStyle name="注释 2 2 5 46" xfId="21829"/>
    <cellStyle name="计算 13 36" xfId="21830"/>
    <cellStyle name="计算 13 37" xfId="21831"/>
    <cellStyle name="计算 13 38" xfId="21832"/>
    <cellStyle name="计算 13 39" xfId="21833"/>
    <cellStyle name="注释 2 2 5 5" xfId="21834"/>
    <cellStyle name="计算 13 4" xfId="21835"/>
    <cellStyle name="计算 4 39" xfId="21836"/>
    <cellStyle name="数字 2 4" xfId="21837"/>
    <cellStyle name="输入 20 2 23" xfId="21838"/>
    <cellStyle name="输入 20 2 18" xfId="21839"/>
    <cellStyle name="输入 15 2 18" xfId="21840"/>
    <cellStyle name="输入 15 2 23" xfId="21841"/>
    <cellStyle name="计算 13 4 10" xfId="21842"/>
    <cellStyle name="数字 2 5" xfId="21843"/>
    <cellStyle name="输入 20 2 24" xfId="21844"/>
    <cellStyle name="输入 20 2 19" xfId="21845"/>
    <cellStyle name="输入 15 2 19" xfId="21846"/>
    <cellStyle name="输入 15 2 24" xfId="21847"/>
    <cellStyle name="计算 13 4 11" xfId="21848"/>
    <cellStyle name="数字 2 6" xfId="21849"/>
    <cellStyle name="输入 20 2 30" xfId="21850"/>
    <cellStyle name="输入 20 2 25" xfId="21851"/>
    <cellStyle name="输入 15 2 25" xfId="21852"/>
    <cellStyle name="输入 15 2 30" xfId="21853"/>
    <cellStyle name="计算 13 4 12" xfId="21854"/>
    <cellStyle name="数字 2 7" xfId="21855"/>
    <cellStyle name="输入 20 2 31" xfId="21856"/>
    <cellStyle name="输入 20 2 26" xfId="21857"/>
    <cellStyle name="输入 15 2 26" xfId="21858"/>
    <cellStyle name="输入 15 2 31" xfId="21859"/>
    <cellStyle name="计算 13 4 13" xfId="21860"/>
    <cellStyle name="数字 2 8" xfId="21861"/>
    <cellStyle name="输入 20 2 32" xfId="21862"/>
    <cellStyle name="输入 20 2 27" xfId="21863"/>
    <cellStyle name="输入 15 2 27" xfId="21864"/>
    <cellStyle name="输入 15 2 32" xfId="21865"/>
    <cellStyle name="计算 13 4 14" xfId="21866"/>
    <cellStyle name="数字 2 9" xfId="21867"/>
    <cellStyle name="输入 20 2 33" xfId="21868"/>
    <cellStyle name="输入 20 2 28" xfId="21869"/>
    <cellStyle name="输入 15 2 28" xfId="21870"/>
    <cellStyle name="输入 15 2 33" xfId="21871"/>
    <cellStyle name="计算 13 4 15" xfId="21872"/>
    <cellStyle name="计算 13 4 20" xfId="21873"/>
    <cellStyle name="输入 20 2 34" xfId="21874"/>
    <cellStyle name="输入 20 2 29" xfId="21875"/>
    <cellStyle name="输入 15 2 29" xfId="21876"/>
    <cellStyle name="输入 15 2 34" xfId="21877"/>
    <cellStyle name="计算 13 4 16" xfId="21878"/>
    <cellStyle name="计算 13 4 21" xfId="21879"/>
    <cellStyle name="输入 20 2 40" xfId="21880"/>
    <cellStyle name="输入 20 2 35" xfId="21881"/>
    <cellStyle name="输入 15 2 35" xfId="21882"/>
    <cellStyle name="输入 15 2 40" xfId="21883"/>
    <cellStyle name="计算 13 4 17" xfId="21884"/>
    <cellStyle name="计算 13 4 22" xfId="21885"/>
    <cellStyle name="输入 20 2 41" xfId="21886"/>
    <cellStyle name="输入 20 2 36" xfId="21887"/>
    <cellStyle name="输入 15 2 36" xfId="21888"/>
    <cellStyle name="输入 15 2 41" xfId="21889"/>
    <cellStyle name="计算 13 4 18" xfId="21890"/>
    <cellStyle name="计算 13 4 23" xfId="21891"/>
    <cellStyle name="计算 13 4 2" xfId="21892"/>
    <cellStyle name="输入 20 2 43" xfId="21893"/>
    <cellStyle name="输入 20 2 38" xfId="21894"/>
    <cellStyle name="输入 15 2 43" xfId="21895"/>
    <cellStyle name="计算 2 5 2 2" xfId="21896"/>
    <cellStyle name="输入 15 2 38" xfId="21897"/>
    <cellStyle name="计算 13 4 25" xfId="21898"/>
    <cellStyle name="计算 13 4 30" xfId="21899"/>
    <cellStyle name="输入 20 2 44" xfId="21900"/>
    <cellStyle name="输入 20 2 39" xfId="21901"/>
    <cellStyle name="输入 15 2 44" xfId="21902"/>
    <cellStyle name="计算 2 5 2 3" xfId="21903"/>
    <cellStyle name="输入 15 2 39" xfId="21904"/>
    <cellStyle name="计算 13 4 26" xfId="21905"/>
    <cellStyle name="计算 13 4 31" xfId="21906"/>
    <cellStyle name="输入 20 2 45" xfId="21907"/>
    <cellStyle name="输入 15 2 45" xfId="21908"/>
    <cellStyle name="计算 2 5 2 4" xfId="21909"/>
    <cellStyle name="计算 13 4 27" xfId="21910"/>
    <cellStyle name="计算 13 4 32" xfId="21911"/>
    <cellStyle name="输入 20 2 46" xfId="21912"/>
    <cellStyle name="输入 15 2 46" xfId="21913"/>
    <cellStyle name="计算 2 5 2 5" xfId="21914"/>
    <cellStyle name="计算 13 4 28" xfId="21915"/>
    <cellStyle name="计算 13 4 33" xfId="21916"/>
    <cellStyle name="输入 20 2 47" xfId="21917"/>
    <cellStyle name="输入 15 2 47" xfId="21918"/>
    <cellStyle name="计算 2 5 2 6" xfId="21919"/>
    <cellStyle name="计算 13 4 29" xfId="21920"/>
    <cellStyle name="计算 13 4 34" xfId="21921"/>
    <cellStyle name="计算 13 4 3" xfId="21922"/>
    <cellStyle name="输入 20 2 48" xfId="21923"/>
    <cellStyle name="输入 15 2 48" xfId="21924"/>
    <cellStyle name="计算 2 5 2 7" xfId="21925"/>
    <cellStyle name="计算 13 4 35" xfId="21926"/>
    <cellStyle name="计算 13 4 40" xfId="21927"/>
    <cellStyle name="输入 20 2 49" xfId="21928"/>
    <cellStyle name="输入 15 2 49" xfId="21929"/>
    <cellStyle name="计算 2 5 2 8" xfId="21930"/>
    <cellStyle name="计算 13 4 36" xfId="21931"/>
    <cellStyle name="计算 13 4 41" xfId="21932"/>
    <cellStyle name="计算 2 5 2 9" xfId="21933"/>
    <cellStyle name="计算 13 4 37" xfId="21934"/>
    <cellStyle name="计算 13 4 42" xfId="21935"/>
    <cellStyle name="计算 2 17 10" xfId="21936"/>
    <cellStyle name="计算 2 22 10" xfId="21937"/>
    <cellStyle name="计算 13 4 38" xfId="21938"/>
    <cellStyle name="计算 13 4 43" xfId="21939"/>
    <cellStyle name="计算 2 17 11" xfId="21940"/>
    <cellStyle name="计算 2 22 11" xfId="21941"/>
    <cellStyle name="计算 13 4 39" xfId="21942"/>
    <cellStyle name="计算 13 4 44" xfId="21943"/>
    <cellStyle name="计算 13 4 4" xfId="21944"/>
    <cellStyle name="计算 2 17 12" xfId="21945"/>
    <cellStyle name="计算 2 22 12" xfId="21946"/>
    <cellStyle name="计算 13 4 45" xfId="21947"/>
    <cellStyle name="计算 13 4 5" xfId="21948"/>
    <cellStyle name="计算 13 4 6" xfId="21949"/>
    <cellStyle name="计算 13 4 7" xfId="21950"/>
    <cellStyle name="计算 13 4 8" xfId="21951"/>
    <cellStyle name="计算 13 4 9" xfId="21952"/>
    <cellStyle name="注释 2 2 5 6" xfId="21953"/>
    <cellStyle name="计算 13 5" xfId="21954"/>
    <cellStyle name="注释 2 2 5 7" xfId="21955"/>
    <cellStyle name="计算 13 6" xfId="21956"/>
    <cellStyle name="注释 2 2 5 8" xfId="21957"/>
    <cellStyle name="计算 13 7" xfId="21958"/>
    <cellStyle name="注释 2 2 5 9" xfId="21959"/>
    <cellStyle name="计算 13 8" xfId="21960"/>
    <cellStyle name="计算 13 9" xfId="21961"/>
    <cellStyle name="注释 2 25 2 23" xfId="21962"/>
    <cellStyle name="注释 2 25 2 18" xfId="21963"/>
    <cellStyle name="输入 2 28 2 22" xfId="21964"/>
    <cellStyle name="输入 2 28 2 17" xfId="21965"/>
    <cellStyle name="计算 14 10" xfId="21966"/>
    <cellStyle name="注释 2 25 2 19" xfId="21967"/>
    <cellStyle name="输入 2 28 2 23" xfId="21968"/>
    <cellStyle name="输入 2 28 2 18" xfId="21969"/>
    <cellStyle name="计算 14 11" xfId="21970"/>
    <cellStyle name="输入 2 28 2 24" xfId="21971"/>
    <cellStyle name="输入 2 28 2 19" xfId="21972"/>
    <cellStyle name="计算 14 12" xfId="21973"/>
    <cellStyle name="输入 2 28 2 30" xfId="21974"/>
    <cellStyle name="输入 2 28 2 25" xfId="21975"/>
    <cellStyle name="计算 14 13" xfId="21976"/>
    <cellStyle name="输入 2 28 2 31" xfId="21977"/>
    <cellStyle name="输入 2 28 2 26" xfId="21978"/>
    <cellStyle name="计算 14 14" xfId="21979"/>
    <cellStyle name="输入 2 28 2 32" xfId="21980"/>
    <cellStyle name="输入 2 28 2 27" xfId="21981"/>
    <cellStyle name="计算 14 15" xfId="21982"/>
    <cellStyle name="计算 14 20" xfId="21983"/>
    <cellStyle name="输入 2 28 2 34" xfId="21984"/>
    <cellStyle name="输入 2 28 2 29" xfId="21985"/>
    <cellStyle name="计算 14 17" xfId="21986"/>
    <cellStyle name="计算 14 22" xfId="21987"/>
    <cellStyle name="输入 2 28 2 40" xfId="21988"/>
    <cellStyle name="输入 2 28 2 35" xfId="21989"/>
    <cellStyle name="计算 14 18" xfId="21990"/>
    <cellStyle name="计算 14 23" xfId="21991"/>
    <cellStyle name="输入 2 28 2 41" xfId="21992"/>
    <cellStyle name="输入 2 28 2 36" xfId="21993"/>
    <cellStyle name="计算 14 19" xfId="21994"/>
    <cellStyle name="计算 14 24" xfId="21995"/>
    <cellStyle name="注释 33 2 14" xfId="21996"/>
    <cellStyle name="注释 28 2 14" xfId="21997"/>
    <cellStyle name="计算 14 2" xfId="21998"/>
    <cellStyle name="计算 14 2 10" xfId="21999"/>
    <cellStyle name="计算 14 2 11" xfId="22000"/>
    <cellStyle name="计算 14 2 12" xfId="22001"/>
    <cellStyle name="计算 14 2 13" xfId="22002"/>
    <cellStyle name="计算 14 2 14" xfId="22003"/>
    <cellStyle name="计算 14 2 16" xfId="22004"/>
    <cellStyle name="计算 14 2 21" xfId="22005"/>
    <cellStyle name="计算 14 2 17" xfId="22006"/>
    <cellStyle name="计算 14 2 22" xfId="22007"/>
    <cellStyle name="计算 14 2 18" xfId="22008"/>
    <cellStyle name="计算 14 2 23" xfId="22009"/>
    <cellStyle name="计算 14 2 19" xfId="22010"/>
    <cellStyle name="计算 14 2 24" xfId="22011"/>
    <cellStyle name="计算 14 2 2" xfId="22012"/>
    <cellStyle name="计算 16 4 28" xfId="22013"/>
    <cellStyle name="计算 16 4 33" xfId="22014"/>
    <cellStyle name="计算 21 4 28" xfId="22015"/>
    <cellStyle name="计算 21 4 33" xfId="22016"/>
    <cellStyle name="输出 2 17 2 2 19" xfId="22017"/>
    <cellStyle name="输出 2 17 2 2 24" xfId="22018"/>
    <cellStyle name="输出 2 22 2 2 19" xfId="22019"/>
    <cellStyle name="输出 2 22 2 2 24" xfId="22020"/>
    <cellStyle name="计算 14 2 25" xfId="22021"/>
    <cellStyle name="计算 14 2 30" xfId="22022"/>
    <cellStyle name="计算 14 2 26" xfId="22023"/>
    <cellStyle name="计算 14 2 31" xfId="22024"/>
    <cellStyle name="计算 14 2 27" xfId="22025"/>
    <cellStyle name="计算 14 2 32" xfId="22026"/>
    <cellStyle name="计算 14 2 28" xfId="22027"/>
    <cellStyle name="计算 14 2 33" xfId="22028"/>
    <cellStyle name="计算 14 2 29" xfId="22029"/>
    <cellStyle name="计算 14 2 34" xfId="22030"/>
    <cellStyle name="计算 14 2 3" xfId="22031"/>
    <cellStyle name="计算 16 4 29" xfId="22032"/>
    <cellStyle name="计算 16 4 34" xfId="22033"/>
    <cellStyle name="计算 21 4 29" xfId="22034"/>
    <cellStyle name="计算 21 4 34" xfId="22035"/>
    <cellStyle name="输出 2 17 2 2 25" xfId="22036"/>
    <cellStyle name="输出 2 17 2 2 30" xfId="22037"/>
    <cellStyle name="输出 2 22 2 2 25" xfId="22038"/>
    <cellStyle name="输出 2 22 2 2 30" xfId="22039"/>
    <cellStyle name="计算 14 2 35" xfId="22040"/>
    <cellStyle name="计算 14 2 40" xfId="22041"/>
    <cellStyle name="计算 14 2 36" xfId="22042"/>
    <cellStyle name="计算 14 2 41" xfId="22043"/>
    <cellStyle name="计算 14 2 37" xfId="22044"/>
    <cellStyle name="计算 14 2 42" xfId="22045"/>
    <cellStyle name="计算 14 2 38" xfId="22046"/>
    <cellStyle name="计算 14 2 43" xfId="22047"/>
    <cellStyle name="计算 14 2 39" xfId="22048"/>
    <cellStyle name="计算 14 2 44" xfId="22049"/>
    <cellStyle name="计算 14 2 4" xfId="22050"/>
    <cellStyle name="计算 16 4 35" xfId="22051"/>
    <cellStyle name="计算 16 4 40" xfId="22052"/>
    <cellStyle name="计算 21 4 35" xfId="22053"/>
    <cellStyle name="计算 21 4 40" xfId="22054"/>
    <cellStyle name="输出 2 17 2 2 26" xfId="22055"/>
    <cellStyle name="输出 2 17 2 2 31" xfId="22056"/>
    <cellStyle name="输出 2 22 2 2 26" xfId="22057"/>
    <cellStyle name="输出 2 22 2 2 31" xfId="22058"/>
    <cellStyle name="计算 14 2 45" xfId="22059"/>
    <cellStyle name="计算 14 2 46" xfId="22060"/>
    <cellStyle name="计算 14 2 47" xfId="22061"/>
    <cellStyle name="计算 14 2 48" xfId="22062"/>
    <cellStyle name="计算 14 2 49" xfId="22063"/>
    <cellStyle name="计算 14 2 5" xfId="22064"/>
    <cellStyle name="计算 16 4 36" xfId="22065"/>
    <cellStyle name="计算 16 4 41" xfId="22066"/>
    <cellStyle name="计算 21 4 36" xfId="22067"/>
    <cellStyle name="计算 21 4 41" xfId="22068"/>
    <cellStyle name="输出 2 17 2 2 27" xfId="22069"/>
    <cellStyle name="输出 2 17 2 2 32" xfId="22070"/>
    <cellStyle name="输出 2 22 2 2 27" xfId="22071"/>
    <cellStyle name="输出 2 22 2 2 32" xfId="22072"/>
    <cellStyle name="输入 2 28 2 42" xfId="22073"/>
    <cellStyle name="输入 2 28 2 37" xfId="22074"/>
    <cellStyle name="计算 14 25" xfId="22075"/>
    <cellStyle name="计算 14 30" xfId="22076"/>
    <cellStyle name="输入 2 28 2 44" xfId="22077"/>
    <cellStyle name="输入 2 28 2 39" xfId="22078"/>
    <cellStyle name="计算 14 27" xfId="22079"/>
    <cellStyle name="计算 14 32" xfId="22080"/>
    <cellStyle name="输入 2 28 2 45" xfId="22081"/>
    <cellStyle name="计算 14 28" xfId="22082"/>
    <cellStyle name="计算 14 33" xfId="22083"/>
    <cellStyle name="输入 2 28 2 46" xfId="22084"/>
    <cellStyle name="计算 14 29" xfId="22085"/>
    <cellStyle name="计算 14 34" xfId="22086"/>
    <cellStyle name="注释 33 2 20" xfId="22087"/>
    <cellStyle name="注释 33 2 15" xfId="22088"/>
    <cellStyle name="注释 28 2 20" xfId="22089"/>
    <cellStyle name="注释 28 2 15" xfId="22090"/>
    <cellStyle name="计算 14 3" xfId="22091"/>
    <cellStyle name="计算 14 3 10" xfId="22092"/>
    <cellStyle name="计算 14 3 11" xfId="22093"/>
    <cellStyle name="计算 14 3 12" xfId="22094"/>
    <cellStyle name="计算 14 3 13" xfId="22095"/>
    <cellStyle name="计算 14 3 15" xfId="22096"/>
    <cellStyle name="计算 14 3 20" xfId="22097"/>
    <cellStyle name="计算 14 3 16" xfId="22098"/>
    <cellStyle name="计算 14 3 21" xfId="22099"/>
    <cellStyle name="计算 14 3 17" xfId="22100"/>
    <cellStyle name="计算 14 3 22" xfId="22101"/>
    <cellStyle name="计算 14 3 18" xfId="22102"/>
    <cellStyle name="计算 14 3 23" xfId="22103"/>
    <cellStyle name="计算 14 3 19" xfId="22104"/>
    <cellStyle name="计算 14 3 24" xfId="22105"/>
    <cellStyle name="计算 14 3 2" xfId="22106"/>
    <cellStyle name="计算 14 3 25" xfId="22107"/>
    <cellStyle name="计算 14 3 30" xfId="22108"/>
    <cellStyle name="计算 14 3 26" xfId="22109"/>
    <cellStyle name="计算 14 3 31" xfId="22110"/>
    <cellStyle name="计算 14 3 27" xfId="22111"/>
    <cellStyle name="计算 14 3 32" xfId="22112"/>
    <cellStyle name="计算 14 3 28" xfId="22113"/>
    <cellStyle name="计算 14 3 33" xfId="22114"/>
    <cellStyle name="计算 14 3 29" xfId="22115"/>
    <cellStyle name="计算 14 3 34" xfId="22116"/>
    <cellStyle name="计算 14 3 3" xfId="22117"/>
    <cellStyle name="计算 14 3 35" xfId="22118"/>
    <cellStyle name="计算 14 3 36" xfId="22119"/>
    <cellStyle name="计算 14 3 4" xfId="22120"/>
    <cellStyle name="计算 14 3 5" xfId="22121"/>
    <cellStyle name="计算 14 3 6" xfId="22122"/>
    <cellStyle name="计算 14 3 7" xfId="22123"/>
    <cellStyle name="计算 14 3 8" xfId="22124"/>
    <cellStyle name="计算 14 3 9" xfId="22125"/>
    <cellStyle name="注释 33 2 21" xfId="22126"/>
    <cellStyle name="注释 33 2 16" xfId="22127"/>
    <cellStyle name="注释 28 2 21" xfId="22128"/>
    <cellStyle name="注释 28 2 16" xfId="22129"/>
    <cellStyle name="计算 14 4" xfId="22130"/>
    <cellStyle name="计算 14 4 10" xfId="22131"/>
    <cellStyle name="计算 14 4 11" xfId="22132"/>
    <cellStyle name="计算 14 4 12" xfId="22133"/>
    <cellStyle name="计算 14 4 13" xfId="22134"/>
    <cellStyle name="计算 14 4 14" xfId="22135"/>
    <cellStyle name="计算 14 4 16" xfId="22136"/>
    <cellStyle name="计算 14 4 21" xfId="22137"/>
    <cellStyle name="计算 14 4 17" xfId="22138"/>
    <cellStyle name="计算 14 4 22" xfId="22139"/>
    <cellStyle name="计算 14 4 18" xfId="22140"/>
    <cellStyle name="计算 14 4 23" xfId="22141"/>
    <cellStyle name="计算 14 4 19" xfId="22142"/>
    <cellStyle name="计算 14 4 24" xfId="22143"/>
    <cellStyle name="计算 14 4 2" xfId="22144"/>
    <cellStyle name="计算 14 4 25" xfId="22145"/>
    <cellStyle name="计算 14 4 30" xfId="22146"/>
    <cellStyle name="计算 14 4 26" xfId="22147"/>
    <cellStyle name="计算 14 4 31" xfId="22148"/>
    <cellStyle name="计算 14 4 27" xfId="22149"/>
    <cellStyle name="计算 14 4 32" xfId="22150"/>
    <cellStyle name="计算 14 4 28" xfId="22151"/>
    <cellStyle name="计算 14 4 33" xfId="22152"/>
    <cellStyle name="计算 14 4 29" xfId="22153"/>
    <cellStyle name="计算 14 4 34" xfId="22154"/>
    <cellStyle name="计算 14 4 3" xfId="22155"/>
    <cellStyle name="计算 14 4 35" xfId="22156"/>
    <cellStyle name="计算 14 4 40" xfId="22157"/>
    <cellStyle name="计算 14 4 36" xfId="22158"/>
    <cellStyle name="计算 14 4 41" xfId="22159"/>
    <cellStyle name="计算 14 4 37" xfId="22160"/>
    <cellStyle name="计算 14 4 42" xfId="22161"/>
    <cellStyle name="计算 14 4 38" xfId="22162"/>
    <cellStyle name="计算 14 4 43" xfId="22163"/>
    <cellStyle name="计算 14 4 39" xfId="22164"/>
    <cellStyle name="计算 14 4 44" xfId="22165"/>
    <cellStyle name="计算 14 4 4" xfId="22166"/>
    <cellStyle name="计算 14 4 45" xfId="22167"/>
    <cellStyle name="计算 14 4 46" xfId="22168"/>
    <cellStyle name="计算 14 4 47" xfId="22169"/>
    <cellStyle name="计算 14 4 48" xfId="22170"/>
    <cellStyle name="计算 14 4 49" xfId="22171"/>
    <cellStyle name="计算 14 4 5" xfId="22172"/>
    <cellStyle name="计算 14 4 6" xfId="22173"/>
    <cellStyle name="计算 14 4 7" xfId="22174"/>
    <cellStyle name="计算 14 4 8" xfId="22175"/>
    <cellStyle name="输出 3 2 2 28" xfId="22176"/>
    <cellStyle name="输出 3 2 2 33" xfId="22177"/>
    <cellStyle name="注释 2 25 3 40" xfId="22178"/>
    <cellStyle name="注释 2 25 3 35" xfId="22179"/>
    <cellStyle name="输入 2 28 3 34" xfId="22180"/>
    <cellStyle name="输入 2 28 3 29" xfId="22181"/>
    <cellStyle name="计算 15 17" xfId="22182"/>
    <cellStyle name="计算 15 22" xfId="22183"/>
    <cellStyle name="计算 20 17" xfId="22184"/>
    <cellStyle name="计算 20 22" xfId="22185"/>
    <cellStyle name="输出 3 2 2 29" xfId="22186"/>
    <cellStyle name="输出 3 2 2 34" xfId="22187"/>
    <cellStyle name="注释 2 25 3 41" xfId="22188"/>
    <cellStyle name="注释 2 25 3 36" xfId="22189"/>
    <cellStyle name="输入 2 28 3 35" xfId="22190"/>
    <cellStyle name="计算 15 18" xfId="22191"/>
    <cellStyle name="计算 15 23" xfId="22192"/>
    <cellStyle name="计算 20 18" xfId="22193"/>
    <cellStyle name="计算 20 23" xfId="22194"/>
    <cellStyle name="输出 3 2 2 35" xfId="22195"/>
    <cellStyle name="注释 2 25 3 42" xfId="22196"/>
    <cellStyle name="注释 2 25 3 37" xfId="22197"/>
    <cellStyle name="输入 2 28 3 36" xfId="22198"/>
    <cellStyle name="计算 15 19" xfId="22199"/>
    <cellStyle name="计算 15 24" xfId="22200"/>
    <cellStyle name="计算 20 19" xfId="22201"/>
    <cellStyle name="计算 20 24" xfId="22202"/>
    <cellStyle name="输出 2 27 26" xfId="22203"/>
    <cellStyle name="输出 2 32 26" xfId="22204"/>
    <cellStyle name="输出 2 32 31" xfId="22205"/>
    <cellStyle name="计算 15 2" xfId="22206"/>
    <cellStyle name="计算 20 2" xfId="22207"/>
    <cellStyle name="输出 2 19 2 2 29" xfId="22208"/>
    <cellStyle name="输出 2 19 2 2 34" xfId="22209"/>
    <cellStyle name="输出 2 24 2 2 29" xfId="22210"/>
    <cellStyle name="输出 2 24 2 2 34" xfId="22211"/>
    <cellStyle name="计算 15 2 10" xfId="22212"/>
    <cellStyle name="计算 20 2 10" xfId="22213"/>
    <cellStyle name="计算 15 2 11" xfId="22214"/>
    <cellStyle name="计算 20 2 11" xfId="22215"/>
    <cellStyle name="计算 15 2 12" xfId="22216"/>
    <cellStyle name="计算 20 2 12" xfId="22217"/>
    <cellStyle name="计算 15 2 13" xfId="22218"/>
    <cellStyle name="计算 20 2 13" xfId="22219"/>
    <cellStyle name="计算 15 2 14" xfId="22220"/>
    <cellStyle name="计算 20 2 14" xfId="22221"/>
    <cellStyle name="计算 15 2 15" xfId="22222"/>
    <cellStyle name="计算 15 2 20" xfId="22223"/>
    <cellStyle name="计算 20 2 15" xfId="22224"/>
    <cellStyle name="计算 20 2 20" xfId="22225"/>
    <cellStyle name="计算 15 2 16" xfId="22226"/>
    <cellStyle name="计算 15 2 21" xfId="22227"/>
    <cellStyle name="计算 20 2 16" xfId="22228"/>
    <cellStyle name="计算 20 2 21" xfId="22229"/>
    <cellStyle name="计算 15 2 17" xfId="22230"/>
    <cellStyle name="计算 15 2 22" xfId="22231"/>
    <cellStyle name="计算 20 2 17" xfId="22232"/>
    <cellStyle name="计算 20 2 22" xfId="22233"/>
    <cellStyle name="计算 15 2 18" xfId="22234"/>
    <cellStyle name="计算 15 2 23" xfId="22235"/>
    <cellStyle name="计算 20 2 18" xfId="22236"/>
    <cellStyle name="计算 20 2 23" xfId="22237"/>
    <cellStyle name="计算 15 2 19" xfId="22238"/>
    <cellStyle name="计算 15 2 24" xfId="22239"/>
    <cellStyle name="计算 20 2 19" xfId="22240"/>
    <cellStyle name="计算 20 2 24" xfId="22241"/>
    <cellStyle name="计算 15 2 2" xfId="22242"/>
    <cellStyle name="计算 20 2 2" xfId="22243"/>
    <cellStyle name="计算 15 2 25" xfId="22244"/>
    <cellStyle name="计算 15 2 30" xfId="22245"/>
    <cellStyle name="计算 20 2 25" xfId="22246"/>
    <cellStyle name="计算 20 2 30" xfId="22247"/>
    <cellStyle name="计算 15 2 26" xfId="22248"/>
    <cellStyle name="计算 15 2 31" xfId="22249"/>
    <cellStyle name="计算 20 2 26" xfId="22250"/>
    <cellStyle name="计算 20 2 31" xfId="22251"/>
    <cellStyle name="计算 15 2 27" xfId="22252"/>
    <cellStyle name="计算 15 2 32" xfId="22253"/>
    <cellStyle name="计算 20 2 27" xfId="22254"/>
    <cellStyle name="计算 20 2 32" xfId="22255"/>
    <cellStyle name="计算 15 2 28" xfId="22256"/>
    <cellStyle name="计算 15 2 33" xfId="22257"/>
    <cellStyle name="计算 20 2 28" xfId="22258"/>
    <cellStyle name="计算 20 2 33" xfId="22259"/>
    <cellStyle name="计算 15 2 29" xfId="22260"/>
    <cellStyle name="计算 15 2 34" xfId="22261"/>
    <cellStyle name="计算 20 2 29" xfId="22262"/>
    <cellStyle name="计算 20 2 34" xfId="22263"/>
    <cellStyle name="计算 15 2 3" xfId="22264"/>
    <cellStyle name="计算 20 2 3" xfId="22265"/>
    <cellStyle name="计算 15 2 35" xfId="22266"/>
    <cellStyle name="计算 15 2 40" xfId="22267"/>
    <cellStyle name="计算 20 2 35" xfId="22268"/>
    <cellStyle name="计算 20 2 40" xfId="22269"/>
    <cellStyle name="注释 5 4 2" xfId="22270"/>
    <cellStyle name="计算 15 2 36" xfId="22271"/>
    <cellStyle name="计算 15 2 41" xfId="22272"/>
    <cellStyle name="计算 20 2 36" xfId="22273"/>
    <cellStyle name="计算 20 2 41" xfId="22274"/>
    <cellStyle name="注释 5 4 3" xfId="22275"/>
    <cellStyle name="计算 15 2 37" xfId="22276"/>
    <cellStyle name="计算 15 2 42" xfId="22277"/>
    <cellStyle name="计算 20 2 37" xfId="22278"/>
    <cellStyle name="计算 20 2 42" xfId="22279"/>
    <cellStyle name="注释 5 4 4" xfId="22280"/>
    <cellStyle name="计算 15 2 38" xfId="22281"/>
    <cellStyle name="计算 15 2 43" xfId="22282"/>
    <cellStyle name="计算 20 2 38" xfId="22283"/>
    <cellStyle name="计算 20 2 43" xfId="22284"/>
    <cellStyle name="注释 5 4 5" xfId="22285"/>
    <cellStyle name="计算 15 2 39" xfId="22286"/>
    <cellStyle name="计算 15 2 44" xfId="22287"/>
    <cellStyle name="计算 20 2 39" xfId="22288"/>
    <cellStyle name="计算 20 2 44" xfId="22289"/>
    <cellStyle name="计算 15 2 4" xfId="22290"/>
    <cellStyle name="计算 20 2 4" xfId="22291"/>
    <cellStyle name="注释 5 4 6" xfId="22292"/>
    <cellStyle name="计算 15 2 45" xfId="22293"/>
    <cellStyle name="计算 20 2 45" xfId="22294"/>
    <cellStyle name="注释 5 4 7" xfId="22295"/>
    <cellStyle name="计算 15 2 46" xfId="22296"/>
    <cellStyle name="计算 20 2 46" xfId="22297"/>
    <cellStyle name="注释 5 4 8" xfId="22298"/>
    <cellStyle name="计算 15 2 47" xfId="22299"/>
    <cellStyle name="计算 20 2 47" xfId="22300"/>
    <cellStyle name="注释 5 4 9" xfId="22301"/>
    <cellStyle name="计算 15 2 48" xfId="22302"/>
    <cellStyle name="计算 20 2 48" xfId="22303"/>
    <cellStyle name="计算 15 2 49" xfId="22304"/>
    <cellStyle name="计算 20 2 49" xfId="22305"/>
    <cellStyle name="计算 15 2 5" xfId="22306"/>
    <cellStyle name="计算 20 2 5" xfId="22307"/>
    <cellStyle name="计算 15 2 6" xfId="22308"/>
    <cellStyle name="计算 20 2 6" xfId="22309"/>
    <cellStyle name="计算 15 2 7" xfId="22310"/>
    <cellStyle name="计算 20 2 7" xfId="22311"/>
    <cellStyle name="计算 15 2 8" xfId="22312"/>
    <cellStyle name="计算 20 2 8" xfId="22313"/>
    <cellStyle name="计算 15 2 9" xfId="22314"/>
    <cellStyle name="计算 20 2 9" xfId="22315"/>
    <cellStyle name="注释 2 25 3 43" xfId="22316"/>
    <cellStyle name="注释 2 25 3 38" xfId="22317"/>
    <cellStyle name="计算 15 25" xfId="22318"/>
    <cellStyle name="计算 15 30" xfId="22319"/>
    <cellStyle name="计算 20 25" xfId="22320"/>
    <cellStyle name="计算 20 30" xfId="22321"/>
    <cellStyle name="注释 2 25 3 44" xfId="22322"/>
    <cellStyle name="注释 2 25 3 39" xfId="22323"/>
    <cellStyle name="计算 15 26" xfId="22324"/>
    <cellStyle name="计算 15 31" xfId="22325"/>
    <cellStyle name="计算 20 26" xfId="22326"/>
    <cellStyle name="计算 20 31" xfId="22327"/>
    <cellStyle name="注释 2 25 3 45" xfId="22328"/>
    <cellStyle name="计算 15 27" xfId="22329"/>
    <cellStyle name="计算 15 32" xfId="22330"/>
    <cellStyle name="计算 20 27" xfId="22331"/>
    <cellStyle name="计算 20 32" xfId="22332"/>
    <cellStyle name="输入 2 7 2 10" xfId="22333"/>
    <cellStyle name="计算 15 28" xfId="22334"/>
    <cellStyle name="计算 15 33" xfId="22335"/>
    <cellStyle name="计算 20 28" xfId="22336"/>
    <cellStyle name="计算 20 33" xfId="22337"/>
    <cellStyle name="输入 2 7 2 11" xfId="22338"/>
    <cellStyle name="计算 15 29" xfId="22339"/>
    <cellStyle name="计算 15 34" xfId="22340"/>
    <cellStyle name="计算 20 29" xfId="22341"/>
    <cellStyle name="计算 20 34" xfId="22342"/>
    <cellStyle name="输出 2 32 27" xfId="22343"/>
    <cellStyle name="输出 2 32 32" xfId="22344"/>
    <cellStyle name="计算 15 3" xfId="22345"/>
    <cellStyle name="计算 20 3" xfId="22346"/>
    <cellStyle name="输出 2 19 2 2 35" xfId="22347"/>
    <cellStyle name="输出 2 24 2 2 35" xfId="22348"/>
    <cellStyle name="计算 15 3 10" xfId="22349"/>
    <cellStyle name="计算 20 3 10" xfId="22350"/>
    <cellStyle name="计算 15 3 11" xfId="22351"/>
    <cellStyle name="计算 20 3 11" xfId="22352"/>
    <cellStyle name="计算 15 3 12" xfId="22353"/>
    <cellStyle name="计算 20 3 12" xfId="22354"/>
    <cellStyle name="计算 15 3 13" xfId="22355"/>
    <cellStyle name="计算 20 3 13" xfId="22356"/>
    <cellStyle name="计算 15 3 14" xfId="22357"/>
    <cellStyle name="计算 20 3 14" xfId="22358"/>
    <cellStyle name="计算 15 3 15" xfId="22359"/>
    <cellStyle name="计算 15 3 20" xfId="22360"/>
    <cellStyle name="计算 20 3 15" xfId="22361"/>
    <cellStyle name="计算 20 3 20" xfId="22362"/>
    <cellStyle name="计算 15 3 16" xfId="22363"/>
    <cellStyle name="计算 15 3 21" xfId="22364"/>
    <cellStyle name="计算 20 3 16" xfId="22365"/>
    <cellStyle name="计算 20 3 21" xfId="22366"/>
    <cellStyle name="计算 15 3 17" xfId="22367"/>
    <cellStyle name="计算 15 3 22" xfId="22368"/>
    <cellStyle name="计算 20 3 17" xfId="22369"/>
    <cellStyle name="计算 20 3 22" xfId="22370"/>
    <cellStyle name="计算 15 3 18" xfId="22371"/>
    <cellStyle name="计算 15 3 23" xfId="22372"/>
    <cellStyle name="计算 20 3 18" xfId="22373"/>
    <cellStyle name="计算 20 3 23" xfId="22374"/>
    <cellStyle name="计算 15 3 19" xfId="22375"/>
    <cellStyle name="计算 15 3 24" xfId="22376"/>
    <cellStyle name="计算 20 3 19" xfId="22377"/>
    <cellStyle name="计算 20 3 24" xfId="22378"/>
    <cellStyle name="计算 15 3 2" xfId="22379"/>
    <cellStyle name="计算 20 3 2" xfId="22380"/>
    <cellStyle name="计算 15 3 25" xfId="22381"/>
    <cellStyle name="计算 15 3 30" xfId="22382"/>
    <cellStyle name="计算 20 3 25" xfId="22383"/>
    <cellStyle name="计算 20 3 30" xfId="22384"/>
    <cellStyle name="计算 15 3 26" xfId="22385"/>
    <cellStyle name="计算 15 3 31" xfId="22386"/>
    <cellStyle name="计算 20 3 26" xfId="22387"/>
    <cellStyle name="计算 20 3 31" xfId="22388"/>
    <cellStyle name="计算 15 3 27" xfId="22389"/>
    <cellStyle name="计算 15 3 32" xfId="22390"/>
    <cellStyle name="计算 20 3 27" xfId="22391"/>
    <cellStyle name="计算 20 3 32" xfId="22392"/>
    <cellStyle name="计算 15 3 28" xfId="22393"/>
    <cellStyle name="计算 15 3 33" xfId="22394"/>
    <cellStyle name="计算 20 3 28" xfId="22395"/>
    <cellStyle name="计算 20 3 33" xfId="22396"/>
    <cellStyle name="计算 15 3 29" xfId="22397"/>
    <cellStyle name="计算 15 3 34" xfId="22398"/>
    <cellStyle name="计算 20 3 29" xfId="22399"/>
    <cellStyle name="计算 20 3 34" xfId="22400"/>
    <cellStyle name="计算 15 3 3" xfId="22401"/>
    <cellStyle name="计算 20 3 3" xfId="22402"/>
    <cellStyle name="计算 15 3 35" xfId="22403"/>
    <cellStyle name="计算 20 3 35" xfId="22404"/>
    <cellStyle name="计算 15 3 36" xfId="22405"/>
    <cellStyle name="计算 20 3 36" xfId="22406"/>
    <cellStyle name="计算 15 3 4" xfId="22407"/>
    <cellStyle name="计算 20 3 4" xfId="22408"/>
    <cellStyle name="计算 15 3 6" xfId="22409"/>
    <cellStyle name="计算 20 3 6" xfId="22410"/>
    <cellStyle name="计算 15 3 7" xfId="22411"/>
    <cellStyle name="计算 20 3 7" xfId="22412"/>
    <cellStyle name="计算 15 3 8" xfId="22413"/>
    <cellStyle name="计算 20 3 8" xfId="22414"/>
    <cellStyle name="计算 15 3 9" xfId="22415"/>
    <cellStyle name="计算 20 3 9" xfId="22416"/>
    <cellStyle name="输出 2 32 28" xfId="22417"/>
    <cellStyle name="输出 2 32 33" xfId="22418"/>
    <cellStyle name="计算 15 4" xfId="22419"/>
    <cellStyle name="计算 20 4" xfId="22420"/>
    <cellStyle name="计算 15 4 10" xfId="22421"/>
    <cellStyle name="计算 20 4 10" xfId="22422"/>
    <cellStyle name="计算 15 4 11" xfId="22423"/>
    <cellStyle name="计算 20 4 11" xfId="22424"/>
    <cellStyle name="计算 15 4 12" xfId="22425"/>
    <cellStyle name="计算 20 4 12" xfId="22426"/>
    <cellStyle name="计算 15 4 13" xfId="22427"/>
    <cellStyle name="计算 20 4 13" xfId="22428"/>
    <cellStyle name="计算 15 4 14" xfId="22429"/>
    <cellStyle name="计算 20 4 14" xfId="22430"/>
    <cellStyle name="计算 15 4 15" xfId="22431"/>
    <cellStyle name="计算 15 4 20" xfId="22432"/>
    <cellStyle name="计算 20 4 15" xfId="22433"/>
    <cellStyle name="计算 20 4 20" xfId="22434"/>
    <cellStyle name="计算 15 4 16" xfId="22435"/>
    <cellStyle name="计算 15 4 21" xfId="22436"/>
    <cellStyle name="计算 20 4 16" xfId="22437"/>
    <cellStyle name="计算 20 4 21" xfId="22438"/>
    <cellStyle name="计算 15 4 17" xfId="22439"/>
    <cellStyle name="计算 15 4 22" xfId="22440"/>
    <cellStyle name="计算 20 4 17" xfId="22441"/>
    <cellStyle name="计算 20 4 22" xfId="22442"/>
    <cellStyle name="计算 15 4 18" xfId="22443"/>
    <cellStyle name="计算 15 4 23" xfId="22444"/>
    <cellStyle name="计算 20 4 18" xfId="22445"/>
    <cellStyle name="计算 20 4 23" xfId="22446"/>
    <cellStyle name="计算 15 4 19" xfId="22447"/>
    <cellStyle name="计算 15 4 24" xfId="22448"/>
    <cellStyle name="计算 20 4 19" xfId="22449"/>
    <cellStyle name="计算 20 4 24" xfId="22450"/>
    <cellStyle name="计算 15 4 2" xfId="22451"/>
    <cellStyle name="计算 20 4 2" xfId="22452"/>
    <cellStyle name="计算 15 4 25" xfId="22453"/>
    <cellStyle name="计算 15 4 30" xfId="22454"/>
    <cellStyle name="计算 20 4 25" xfId="22455"/>
    <cellStyle name="计算 20 4 30" xfId="22456"/>
    <cellStyle name="计算 15 4 26" xfId="22457"/>
    <cellStyle name="计算 15 4 31" xfId="22458"/>
    <cellStyle name="计算 20 4 26" xfId="22459"/>
    <cellStyle name="计算 20 4 31" xfId="22460"/>
    <cellStyle name="计算 15 4 27" xfId="22461"/>
    <cellStyle name="计算 15 4 32" xfId="22462"/>
    <cellStyle name="计算 20 4 27" xfId="22463"/>
    <cellStyle name="计算 20 4 32" xfId="22464"/>
    <cellStyle name="计算 15 4 28" xfId="22465"/>
    <cellStyle name="计算 15 4 33" xfId="22466"/>
    <cellStyle name="计算 20 4 28" xfId="22467"/>
    <cellStyle name="计算 20 4 33" xfId="22468"/>
    <cellStyle name="计算 15 4 29" xfId="22469"/>
    <cellStyle name="计算 15 4 34" xfId="22470"/>
    <cellStyle name="计算 20 4 29" xfId="22471"/>
    <cellStyle name="计算 20 4 34" xfId="22472"/>
    <cellStyle name="计算 15 4 3" xfId="22473"/>
    <cellStyle name="计算 20 4 3" xfId="22474"/>
    <cellStyle name="计算 15 4 35" xfId="22475"/>
    <cellStyle name="计算 15 4 40" xfId="22476"/>
    <cellStyle name="计算 20 4 35" xfId="22477"/>
    <cellStyle name="计算 20 4 40" xfId="22478"/>
    <cellStyle name="计算 15 4 36" xfId="22479"/>
    <cellStyle name="计算 15 4 41" xfId="22480"/>
    <cellStyle name="计算 20 4 36" xfId="22481"/>
    <cellStyle name="计算 20 4 41" xfId="22482"/>
    <cellStyle name="计算 15 4 37" xfId="22483"/>
    <cellStyle name="计算 15 4 42" xfId="22484"/>
    <cellStyle name="计算 20 4 37" xfId="22485"/>
    <cellStyle name="计算 20 4 42" xfId="22486"/>
    <cellStyle name="计算 15 4 38" xfId="22487"/>
    <cellStyle name="计算 15 4 43" xfId="22488"/>
    <cellStyle name="计算 20 4 38" xfId="22489"/>
    <cellStyle name="计算 20 4 43" xfId="22490"/>
    <cellStyle name="计算 15 4 39" xfId="22491"/>
    <cellStyle name="计算 15 4 44" xfId="22492"/>
    <cellStyle name="计算 20 4 39" xfId="22493"/>
    <cellStyle name="计算 20 4 44" xfId="22494"/>
    <cellStyle name="计算 15 4 4" xfId="22495"/>
    <cellStyle name="计算 20 4 4" xfId="22496"/>
    <cellStyle name="计算 15 4 45" xfId="22497"/>
    <cellStyle name="计算 20 4 45" xfId="22498"/>
    <cellStyle name="计算 15 4 46" xfId="22499"/>
    <cellStyle name="计算 20 4 46" xfId="22500"/>
    <cellStyle name="计算 15 4 47" xfId="22501"/>
    <cellStyle name="计算 20 4 47" xfId="22502"/>
    <cellStyle name="计算 15 4 48" xfId="22503"/>
    <cellStyle name="计算 20 4 48" xfId="22504"/>
    <cellStyle name="计算 15 4 49" xfId="22505"/>
    <cellStyle name="计算 20 4 49" xfId="22506"/>
    <cellStyle name="计算 15 4 5" xfId="22507"/>
    <cellStyle name="计算 20 4 5" xfId="22508"/>
    <cellStyle name="计算 15 4 6" xfId="22509"/>
    <cellStyle name="计算 20 4 6" xfId="22510"/>
    <cellStyle name="计算 15 4 7" xfId="22511"/>
    <cellStyle name="计算 20 4 7" xfId="22512"/>
    <cellStyle name="计算 15 4 8" xfId="22513"/>
    <cellStyle name="计算 20 4 8" xfId="22514"/>
    <cellStyle name="计算 15 4 9" xfId="22515"/>
    <cellStyle name="计算 20 4 9" xfId="22516"/>
    <cellStyle name="注释 2 25 4 23" xfId="22517"/>
    <cellStyle name="注释 2 25 4 18" xfId="22518"/>
    <cellStyle name="输入 2 28 4 22" xfId="22519"/>
    <cellStyle name="输入 2 28 4 17" xfId="22520"/>
    <cellStyle name="计算 16 10" xfId="22521"/>
    <cellStyle name="计算 21 10" xfId="22522"/>
    <cellStyle name="注释 2 25 4 24" xfId="22523"/>
    <cellStyle name="注释 2 25 4 19" xfId="22524"/>
    <cellStyle name="输入 2 28 4 23" xfId="22525"/>
    <cellStyle name="输入 2 28 4 18" xfId="22526"/>
    <cellStyle name="计算 16 11" xfId="22527"/>
    <cellStyle name="计算 21 11" xfId="22528"/>
    <cellStyle name="注释 2 25 4 30" xfId="22529"/>
    <cellStyle name="注释 2 25 4 25" xfId="22530"/>
    <cellStyle name="输入 2 28 4 24" xfId="22531"/>
    <cellStyle name="输入 2 28 4 19" xfId="22532"/>
    <cellStyle name="计算 16 12" xfId="22533"/>
    <cellStyle name="计算 21 12" xfId="22534"/>
    <cellStyle name="注释 2 25 4 31" xfId="22535"/>
    <cellStyle name="注释 2 25 4 26" xfId="22536"/>
    <cellStyle name="输入 2 28 4 30" xfId="22537"/>
    <cellStyle name="输入 2 28 4 25" xfId="22538"/>
    <cellStyle name="计算 16 13" xfId="22539"/>
    <cellStyle name="计算 21 13" xfId="22540"/>
    <cellStyle name="注释 2 25 4 32" xfId="22541"/>
    <cellStyle name="注释 2 25 4 27" xfId="22542"/>
    <cellStyle name="输入 2 28 4 31" xfId="22543"/>
    <cellStyle name="输入 2 28 4 26" xfId="22544"/>
    <cellStyle name="计算 16 14" xfId="22545"/>
    <cellStyle name="计算 21 14" xfId="22546"/>
    <cellStyle name="注释 2 25 4 28" xfId="22547"/>
    <cellStyle name="输入 2 28 4 32" xfId="22548"/>
    <cellStyle name="输入 2 28 4 27" xfId="22549"/>
    <cellStyle name="计算 16 15" xfId="22550"/>
    <cellStyle name="计算 16 20" xfId="22551"/>
    <cellStyle name="计算 21 15" xfId="22552"/>
    <cellStyle name="计算 21 20" xfId="22553"/>
    <cellStyle name="输入 2 28 4 34" xfId="22554"/>
    <cellStyle name="输入 2 28 4 29" xfId="22555"/>
    <cellStyle name="计算 16 17" xfId="22556"/>
    <cellStyle name="计算 16 22" xfId="22557"/>
    <cellStyle name="计算 21 17" xfId="22558"/>
    <cellStyle name="计算 21 22" xfId="22559"/>
    <cellStyle name="输入 2 28 4 40" xfId="22560"/>
    <cellStyle name="输入 2 28 4 35" xfId="22561"/>
    <cellStyle name="计算 16 18" xfId="22562"/>
    <cellStyle name="计算 16 23" xfId="22563"/>
    <cellStyle name="计算 21 18" xfId="22564"/>
    <cellStyle name="计算 21 23" xfId="22565"/>
    <cellStyle name="输入 2 28 4 41" xfId="22566"/>
    <cellStyle name="输入 2 28 4 36" xfId="22567"/>
    <cellStyle name="计算 16 19" xfId="22568"/>
    <cellStyle name="计算 16 24" xfId="22569"/>
    <cellStyle name="计算 21 19" xfId="22570"/>
    <cellStyle name="计算 21 24" xfId="22571"/>
    <cellStyle name="计算 16 2" xfId="22572"/>
    <cellStyle name="计算 21 2" xfId="22573"/>
    <cellStyle name="计算 2 10 4 38" xfId="22574"/>
    <cellStyle name="计算 2 10 4 43" xfId="22575"/>
    <cellStyle name="计算 16 2 10" xfId="22576"/>
    <cellStyle name="计算 21 2 10" xfId="22577"/>
    <cellStyle name="计算 2 10 4 39" xfId="22578"/>
    <cellStyle name="计算 2 10 4 44" xfId="22579"/>
    <cellStyle name="计算 16 2 11" xfId="22580"/>
    <cellStyle name="计算 21 2 11" xfId="22581"/>
    <cellStyle name="计算 2 10 4 45" xfId="22582"/>
    <cellStyle name="计算 16 2 12" xfId="22583"/>
    <cellStyle name="计算 21 2 12" xfId="22584"/>
    <cellStyle name="计算 2 10 4 46" xfId="22585"/>
    <cellStyle name="计算 16 2 13" xfId="22586"/>
    <cellStyle name="计算 21 2 13" xfId="22587"/>
    <cellStyle name="计算 2 10 4 47" xfId="22588"/>
    <cellStyle name="计算 16 2 14" xfId="22589"/>
    <cellStyle name="计算 21 2 14" xfId="22590"/>
    <cellStyle name="计算 2 10 4 48" xfId="22591"/>
    <cellStyle name="计算 16 2 15" xfId="22592"/>
    <cellStyle name="计算 16 2 20" xfId="22593"/>
    <cellStyle name="计算 21 2 15" xfId="22594"/>
    <cellStyle name="计算 21 2 20" xfId="22595"/>
    <cellStyle name="计算 2 10 4 49" xfId="22596"/>
    <cellStyle name="计算 16 2 16" xfId="22597"/>
    <cellStyle name="计算 16 2 21" xfId="22598"/>
    <cellStyle name="计算 21 2 16" xfId="22599"/>
    <cellStyle name="计算 21 2 21" xfId="22600"/>
    <cellStyle name="计算 16 2 17" xfId="22601"/>
    <cellStyle name="计算 16 2 22" xfId="22602"/>
    <cellStyle name="计算 21 2 17" xfId="22603"/>
    <cellStyle name="计算 21 2 22" xfId="22604"/>
    <cellStyle name="计算 16 2 18" xfId="22605"/>
    <cellStyle name="计算 16 2 23" xfId="22606"/>
    <cellStyle name="计算 21 2 18" xfId="22607"/>
    <cellStyle name="计算 21 2 23" xfId="22608"/>
    <cellStyle name="计算 16 2 19" xfId="22609"/>
    <cellStyle name="计算 16 2 24" xfId="22610"/>
    <cellStyle name="计算 21 2 19" xfId="22611"/>
    <cellStyle name="计算 21 2 24" xfId="22612"/>
    <cellStyle name="输入 3 4 40" xfId="22613"/>
    <cellStyle name="输入 3 4 35" xfId="22614"/>
    <cellStyle name="计算 16 2 2" xfId="22615"/>
    <cellStyle name="计算 21 2 2" xfId="22616"/>
    <cellStyle name="计算 16 2 25" xfId="22617"/>
    <cellStyle name="计算 16 2 30" xfId="22618"/>
    <cellStyle name="计算 21 2 25" xfId="22619"/>
    <cellStyle name="计算 21 2 30" xfId="22620"/>
    <cellStyle name="计算 16 2 26" xfId="22621"/>
    <cellStyle name="计算 16 2 31" xfId="22622"/>
    <cellStyle name="计算 21 2 26" xfId="22623"/>
    <cellStyle name="计算 21 2 31" xfId="22624"/>
    <cellStyle name="计算 16 2 27" xfId="22625"/>
    <cellStyle name="计算 16 2 32" xfId="22626"/>
    <cellStyle name="计算 21 2 27" xfId="22627"/>
    <cellStyle name="计算 21 2 32" xfId="22628"/>
    <cellStyle name="小数 2 5 10" xfId="22629"/>
    <cellStyle name="计算 16 2 28" xfId="22630"/>
    <cellStyle name="计算 16 2 33" xfId="22631"/>
    <cellStyle name="计算 21 2 28" xfId="22632"/>
    <cellStyle name="计算 21 2 33" xfId="22633"/>
    <cellStyle name="小数 2 5 11" xfId="22634"/>
    <cellStyle name="计算 16 2 29" xfId="22635"/>
    <cellStyle name="计算 16 2 34" xfId="22636"/>
    <cellStyle name="计算 21 2 29" xfId="22637"/>
    <cellStyle name="计算 21 2 34" xfId="22638"/>
    <cellStyle name="输入 3 4 41" xfId="22639"/>
    <cellStyle name="输入 3 4 36" xfId="22640"/>
    <cellStyle name="计算 16 2 3" xfId="22641"/>
    <cellStyle name="计算 21 2 3" xfId="22642"/>
    <cellStyle name="小数 2 5 12" xfId="22643"/>
    <cellStyle name="计算 16 2 35" xfId="22644"/>
    <cellStyle name="计算 16 2 40" xfId="22645"/>
    <cellStyle name="计算 21 2 35" xfId="22646"/>
    <cellStyle name="计算 21 2 40" xfId="22647"/>
    <cellStyle name="小数 2 5 13" xfId="22648"/>
    <cellStyle name="计算 16 2 36" xfId="22649"/>
    <cellStyle name="计算 16 2 41" xfId="22650"/>
    <cellStyle name="计算 21 2 36" xfId="22651"/>
    <cellStyle name="计算 21 2 41" xfId="22652"/>
    <cellStyle name="小数 2 5 14" xfId="22653"/>
    <cellStyle name="计算 16 2 37" xfId="22654"/>
    <cellStyle name="计算 16 2 42" xfId="22655"/>
    <cellStyle name="计算 21 2 37" xfId="22656"/>
    <cellStyle name="计算 21 2 42" xfId="22657"/>
    <cellStyle name="小数 2 5 20" xfId="22658"/>
    <cellStyle name="小数 2 5 15" xfId="22659"/>
    <cellStyle name="计算 16 2 38" xfId="22660"/>
    <cellStyle name="计算 16 2 43" xfId="22661"/>
    <cellStyle name="计算 21 2 38" xfId="22662"/>
    <cellStyle name="计算 21 2 43" xfId="22663"/>
    <cellStyle name="小数 2 5 21" xfId="22664"/>
    <cellStyle name="小数 2 5 16" xfId="22665"/>
    <cellStyle name="计算 16 2 39" xfId="22666"/>
    <cellStyle name="计算 16 2 44" xfId="22667"/>
    <cellStyle name="计算 21 2 39" xfId="22668"/>
    <cellStyle name="计算 21 2 44" xfId="22669"/>
    <cellStyle name="输入 3 4 42" xfId="22670"/>
    <cellStyle name="输入 3 4 37" xfId="22671"/>
    <cellStyle name="计算 16 2 4" xfId="22672"/>
    <cellStyle name="计算 21 2 4" xfId="22673"/>
    <cellStyle name="小数 2 5 22" xfId="22674"/>
    <cellStyle name="小数 2 5 17" xfId="22675"/>
    <cellStyle name="计算 16 2 45" xfId="22676"/>
    <cellStyle name="计算 21 2 45" xfId="22677"/>
    <cellStyle name="小数 2 5 23" xfId="22678"/>
    <cellStyle name="小数 2 5 18" xfId="22679"/>
    <cellStyle name="计算 16 2 46" xfId="22680"/>
    <cellStyle name="计算 21 2 46" xfId="22681"/>
    <cellStyle name="小数 2 5 24" xfId="22682"/>
    <cellStyle name="小数 2 5 19" xfId="22683"/>
    <cellStyle name="计算 16 2 47" xfId="22684"/>
    <cellStyle name="计算 21 2 47" xfId="22685"/>
    <cellStyle name="小数 2 5 30" xfId="22686"/>
    <cellStyle name="小数 2 5 25" xfId="22687"/>
    <cellStyle name="计算 16 2 48" xfId="22688"/>
    <cellStyle name="计算 21 2 48" xfId="22689"/>
    <cellStyle name="小数 2 5 31" xfId="22690"/>
    <cellStyle name="小数 2 5 26" xfId="22691"/>
    <cellStyle name="计算 16 2 49" xfId="22692"/>
    <cellStyle name="计算 21 2 49" xfId="22693"/>
    <cellStyle name="输入 3 4 43" xfId="22694"/>
    <cellStyle name="输入 3 4 38" xfId="22695"/>
    <cellStyle name="计算 16 2 5" xfId="22696"/>
    <cellStyle name="计算 21 2 5" xfId="22697"/>
    <cellStyle name="输入 3 4 44" xfId="22698"/>
    <cellStyle name="输入 3 4 39" xfId="22699"/>
    <cellStyle name="计算 16 2 6" xfId="22700"/>
    <cellStyle name="计算 21 2 6" xfId="22701"/>
    <cellStyle name="输入 3 4 45" xfId="22702"/>
    <cellStyle name="计算 16 2 7" xfId="22703"/>
    <cellStyle name="计算 21 2 7" xfId="22704"/>
    <cellStyle name="输入 3 4 46" xfId="22705"/>
    <cellStyle name="计算 16 2 8" xfId="22706"/>
    <cellStyle name="计算 21 2 8" xfId="22707"/>
    <cellStyle name="输入 3 4 47" xfId="22708"/>
    <cellStyle name="计算 16 2 9" xfId="22709"/>
    <cellStyle name="计算 21 2 9" xfId="22710"/>
    <cellStyle name="输入 2 28 4 42" xfId="22711"/>
    <cellStyle name="输入 2 28 4 37" xfId="22712"/>
    <cellStyle name="计算 16 25" xfId="22713"/>
    <cellStyle name="计算 16 30" xfId="22714"/>
    <cellStyle name="计算 21 25" xfId="22715"/>
    <cellStyle name="计算 21 30" xfId="22716"/>
    <cellStyle name="输入 2 28 4 43" xfId="22717"/>
    <cellStyle name="输入 2 28 4 38" xfId="22718"/>
    <cellStyle name="计算 16 26" xfId="22719"/>
    <cellStyle name="计算 16 31" xfId="22720"/>
    <cellStyle name="计算 21 26" xfId="22721"/>
    <cellStyle name="计算 21 31" xfId="22722"/>
    <cellStyle name="输入 2 28 4 44" xfId="22723"/>
    <cellStyle name="输入 2 28 4 39" xfId="22724"/>
    <cellStyle name="计算 16 27" xfId="22725"/>
    <cellStyle name="计算 16 32" xfId="22726"/>
    <cellStyle name="计算 21 27" xfId="22727"/>
    <cellStyle name="计算 21 32" xfId="22728"/>
    <cellStyle name="输入 2 7 3 10" xfId="22729"/>
    <cellStyle name="输入 2 28 4 45" xfId="22730"/>
    <cellStyle name="计算 16 28" xfId="22731"/>
    <cellStyle name="计算 16 33" xfId="22732"/>
    <cellStyle name="计算 21 28" xfId="22733"/>
    <cellStyle name="计算 21 33" xfId="22734"/>
    <cellStyle name="输入 2 7 3 11" xfId="22735"/>
    <cellStyle name="输入 2 28 4 46" xfId="22736"/>
    <cellStyle name="计算 16 29" xfId="22737"/>
    <cellStyle name="计算 16 34" xfId="22738"/>
    <cellStyle name="计算 21 29" xfId="22739"/>
    <cellStyle name="计算 21 34" xfId="22740"/>
    <cellStyle name="计算 16 3" xfId="22741"/>
    <cellStyle name="计算 21 3" xfId="22742"/>
    <cellStyle name="计算 16 3 10" xfId="22743"/>
    <cellStyle name="计算 21 3 10" xfId="22744"/>
    <cellStyle name="计算 16 3 11" xfId="22745"/>
    <cellStyle name="计算 21 3 11" xfId="22746"/>
    <cellStyle name="计算 16 3 12" xfId="22747"/>
    <cellStyle name="计算 21 3 12" xfId="22748"/>
    <cellStyle name="计算 16 3 13" xfId="22749"/>
    <cellStyle name="计算 21 3 13" xfId="22750"/>
    <cellStyle name="计算 16 3 14" xfId="22751"/>
    <cellStyle name="计算 21 3 14" xfId="22752"/>
    <cellStyle name="计算 16 3 15" xfId="22753"/>
    <cellStyle name="计算 16 3 20" xfId="22754"/>
    <cellStyle name="计算 21 3 15" xfId="22755"/>
    <cellStyle name="计算 21 3 20" xfId="22756"/>
    <cellStyle name="计算 16 3 16" xfId="22757"/>
    <cellStyle name="计算 16 3 21" xfId="22758"/>
    <cellStyle name="计算 21 3 16" xfId="22759"/>
    <cellStyle name="计算 21 3 21" xfId="22760"/>
    <cellStyle name="计算 16 3 17" xfId="22761"/>
    <cellStyle name="计算 16 3 22" xfId="22762"/>
    <cellStyle name="计算 21 3 17" xfId="22763"/>
    <cellStyle name="计算 21 3 22" xfId="22764"/>
    <cellStyle name="计算 16 3 18" xfId="22765"/>
    <cellStyle name="计算 16 3 23" xfId="22766"/>
    <cellStyle name="计算 21 3 18" xfId="22767"/>
    <cellStyle name="计算 21 3 23" xfId="22768"/>
    <cellStyle name="计算 16 3 19" xfId="22769"/>
    <cellStyle name="计算 16 3 24" xfId="22770"/>
    <cellStyle name="计算 21 3 19" xfId="22771"/>
    <cellStyle name="计算 21 3 24" xfId="22772"/>
    <cellStyle name="计算 16 3 2" xfId="22773"/>
    <cellStyle name="计算 21 3 2" xfId="22774"/>
    <cellStyle name="计算 16 3 25" xfId="22775"/>
    <cellStyle name="计算 16 3 30" xfId="22776"/>
    <cellStyle name="计算 21 3 25" xfId="22777"/>
    <cellStyle name="计算 21 3 30" xfId="22778"/>
    <cellStyle name="计算 16 3 26" xfId="22779"/>
    <cellStyle name="计算 16 3 31" xfId="22780"/>
    <cellStyle name="计算 21 3 26" xfId="22781"/>
    <cellStyle name="计算 21 3 31" xfId="22782"/>
    <cellStyle name="小数 2 6 10" xfId="22783"/>
    <cellStyle name="计算 16 3 28" xfId="22784"/>
    <cellStyle name="计算 16 3 33" xfId="22785"/>
    <cellStyle name="计算 21 3 28" xfId="22786"/>
    <cellStyle name="计算 21 3 33" xfId="22787"/>
    <cellStyle name="小数 2 6 11" xfId="22788"/>
    <cellStyle name="计算 16 3 29" xfId="22789"/>
    <cellStyle name="计算 16 3 34" xfId="22790"/>
    <cellStyle name="计算 21 3 29" xfId="22791"/>
    <cellStyle name="计算 21 3 34" xfId="22792"/>
    <cellStyle name="小数 2 6 12" xfId="22793"/>
    <cellStyle name="计算 16 3 35" xfId="22794"/>
    <cellStyle name="计算 21 3 35" xfId="22795"/>
    <cellStyle name="小数 2 6 13" xfId="22796"/>
    <cellStyle name="计算 16 3 36" xfId="22797"/>
    <cellStyle name="计算 21 3 36" xfId="22798"/>
    <cellStyle name="计算 16 4" xfId="22799"/>
    <cellStyle name="计算 21 4" xfId="22800"/>
    <cellStyle name="注释 2 25 2 3 4" xfId="22801"/>
    <cellStyle name="计算 16 4 10" xfId="22802"/>
    <cellStyle name="计算 21 4 10" xfId="22803"/>
    <cellStyle name="注释 2 25 2 3 5" xfId="22804"/>
    <cellStyle name="计算 16 4 11" xfId="22805"/>
    <cellStyle name="计算 21 4 11" xfId="22806"/>
    <cellStyle name="注释 2 25 2 3 6" xfId="22807"/>
    <cellStyle name="计算 16 4 12" xfId="22808"/>
    <cellStyle name="计算 21 4 12" xfId="22809"/>
    <cellStyle name="注释 2 25 2 3 7" xfId="22810"/>
    <cellStyle name="计算 16 4 13" xfId="22811"/>
    <cellStyle name="计算 21 4 13" xfId="22812"/>
    <cellStyle name="注释 2 25 2 3 8" xfId="22813"/>
    <cellStyle name="计算 16 4 14" xfId="22814"/>
    <cellStyle name="计算 21 4 14" xfId="22815"/>
    <cellStyle name="输出 2 17 2 2 10" xfId="22816"/>
    <cellStyle name="输出 2 22 2 2 10" xfId="22817"/>
    <cellStyle name="计算 16 4 2" xfId="22818"/>
    <cellStyle name="计算 21 4 2" xfId="22819"/>
    <cellStyle name="计算 16 4 3" xfId="22820"/>
    <cellStyle name="计算 21 4 3" xfId="22821"/>
    <cellStyle name="计算 16 4 4" xfId="22822"/>
    <cellStyle name="计算 21 4 4" xfId="22823"/>
    <cellStyle name="计算 16 4 5" xfId="22824"/>
    <cellStyle name="计算 21 4 5" xfId="22825"/>
    <cellStyle name="计算 16 4 6" xfId="22826"/>
    <cellStyle name="计算 21 4 6" xfId="22827"/>
    <cellStyle name="计算 16 4 7" xfId="22828"/>
    <cellStyle name="计算 21 4 7" xfId="22829"/>
    <cellStyle name="计算 16 4 8" xfId="22830"/>
    <cellStyle name="计算 21 4 8" xfId="22831"/>
    <cellStyle name="计算 16 4 9" xfId="22832"/>
    <cellStyle name="计算 21 4 9" xfId="22833"/>
    <cellStyle name="注释 2 25 5 23" xfId="22834"/>
    <cellStyle name="注释 2 25 5 18" xfId="22835"/>
    <cellStyle name="计算 17 10" xfId="22836"/>
    <cellStyle name="计算 22 10" xfId="22837"/>
    <cellStyle name="计算 2 17 2 14" xfId="22838"/>
    <cellStyle name="计算 2 22 2 14" xfId="22839"/>
    <cellStyle name="注释 2 25 5 24" xfId="22840"/>
    <cellStyle name="注释 2 25 5 19" xfId="22841"/>
    <cellStyle name="计算 17 11" xfId="22842"/>
    <cellStyle name="计算 22 11" xfId="22843"/>
    <cellStyle name="计算 2 17 2 15" xfId="22844"/>
    <cellStyle name="计算 2 17 2 20" xfId="22845"/>
    <cellStyle name="计算 2 22 2 15" xfId="22846"/>
    <cellStyle name="计算 2 22 2 20" xfId="22847"/>
    <cellStyle name="注释 2 25 5 30" xfId="22848"/>
    <cellStyle name="注释 2 25 5 25" xfId="22849"/>
    <cellStyle name="计算 17 12" xfId="22850"/>
    <cellStyle name="计算 22 12" xfId="22851"/>
    <cellStyle name="计算 2 17 2 16" xfId="22852"/>
    <cellStyle name="计算 2 17 2 21" xfId="22853"/>
    <cellStyle name="计算 2 22 2 16" xfId="22854"/>
    <cellStyle name="计算 2 22 2 21" xfId="22855"/>
    <cellStyle name="注释 2 25 5 31" xfId="22856"/>
    <cellStyle name="注释 2 25 5 26" xfId="22857"/>
    <cellStyle name="计算 17 13" xfId="22858"/>
    <cellStyle name="计算 22 13" xfId="22859"/>
    <cellStyle name="计算 2 17 2 17" xfId="22860"/>
    <cellStyle name="计算 2 17 2 22" xfId="22861"/>
    <cellStyle name="计算 2 22 2 17" xfId="22862"/>
    <cellStyle name="计算 2 22 2 22" xfId="22863"/>
    <cellStyle name="计算 17 2" xfId="22864"/>
    <cellStyle name="计算 22 2" xfId="22865"/>
    <cellStyle name="计算 2 11 4 38" xfId="22866"/>
    <cellStyle name="计算 2 11 4 43" xfId="22867"/>
    <cellStyle name="计算 17 2 10" xfId="22868"/>
    <cellStyle name="计算 22 2 10" xfId="22869"/>
    <cellStyle name="计算 2 11 4 39" xfId="22870"/>
    <cellStyle name="计算 2 11 4 44" xfId="22871"/>
    <cellStyle name="计算 17 2 11" xfId="22872"/>
    <cellStyle name="计算 22 2 11" xfId="22873"/>
    <cellStyle name="计算 2 11 4 45" xfId="22874"/>
    <cellStyle name="计算 17 2 12" xfId="22875"/>
    <cellStyle name="计算 22 2 12" xfId="22876"/>
    <cellStyle name="计算 2 11 4 46" xfId="22877"/>
    <cellStyle name="计算 17 2 13" xfId="22878"/>
    <cellStyle name="计算 22 2 13" xfId="22879"/>
    <cellStyle name="计算 2 11 4 47" xfId="22880"/>
    <cellStyle name="计算 17 2 14" xfId="22881"/>
    <cellStyle name="计算 22 2 14" xfId="22882"/>
    <cellStyle name="计算 2 11 4 48" xfId="22883"/>
    <cellStyle name="计算 17 2 15" xfId="22884"/>
    <cellStyle name="计算 17 2 20" xfId="22885"/>
    <cellStyle name="计算 22 2 15" xfId="22886"/>
    <cellStyle name="计算 22 2 20" xfId="22887"/>
    <cellStyle name="计算 2 11 4 49" xfId="22888"/>
    <cellStyle name="计算 17 2 16" xfId="22889"/>
    <cellStyle name="计算 17 2 21" xfId="22890"/>
    <cellStyle name="计算 22 2 16" xfId="22891"/>
    <cellStyle name="计算 22 2 21" xfId="22892"/>
    <cellStyle name="计算 17 2 17" xfId="22893"/>
    <cellStyle name="计算 17 2 22" xfId="22894"/>
    <cellStyle name="计算 22 2 17" xfId="22895"/>
    <cellStyle name="计算 22 2 22" xfId="22896"/>
    <cellStyle name="计算 17 2 18" xfId="22897"/>
    <cellStyle name="计算 17 2 23" xfId="22898"/>
    <cellStyle name="计算 22 2 18" xfId="22899"/>
    <cellStyle name="计算 22 2 23" xfId="22900"/>
    <cellStyle name="计算 17 2 19" xfId="22901"/>
    <cellStyle name="计算 17 2 24" xfId="22902"/>
    <cellStyle name="计算 22 2 19" xfId="22903"/>
    <cellStyle name="计算 22 2 24" xfId="22904"/>
    <cellStyle name="计算 17 2 2" xfId="22905"/>
    <cellStyle name="计算 22 2 2" xfId="22906"/>
    <cellStyle name="计算 17 2 25" xfId="22907"/>
    <cellStyle name="计算 17 2 30" xfId="22908"/>
    <cellStyle name="计算 22 2 25" xfId="22909"/>
    <cellStyle name="计算 22 2 30" xfId="22910"/>
    <cellStyle name="计算 17 2 26" xfId="22911"/>
    <cellStyle name="计算 17 2 31" xfId="22912"/>
    <cellStyle name="计算 22 2 26" xfId="22913"/>
    <cellStyle name="计算 22 2 31" xfId="22914"/>
    <cellStyle name="计算 17 2 27" xfId="22915"/>
    <cellStyle name="计算 17 2 32" xfId="22916"/>
    <cellStyle name="计算 22 2 27" xfId="22917"/>
    <cellStyle name="计算 22 2 32" xfId="22918"/>
    <cellStyle name="计算 17 2 28" xfId="22919"/>
    <cellStyle name="计算 17 2 33" xfId="22920"/>
    <cellStyle name="计算 22 2 28" xfId="22921"/>
    <cellStyle name="计算 22 2 33" xfId="22922"/>
    <cellStyle name="计算 17 2 29" xfId="22923"/>
    <cellStyle name="计算 17 2 34" xfId="22924"/>
    <cellStyle name="计算 22 2 29" xfId="22925"/>
    <cellStyle name="计算 22 2 34" xfId="22926"/>
    <cellStyle name="计算 17 2 3" xfId="22927"/>
    <cellStyle name="计算 22 2 3" xfId="22928"/>
    <cellStyle name="计算 17 2 35" xfId="22929"/>
    <cellStyle name="计算 17 2 40" xfId="22930"/>
    <cellStyle name="计算 22 2 35" xfId="22931"/>
    <cellStyle name="计算 22 2 40" xfId="22932"/>
    <cellStyle name="输入 10 3 2" xfId="22933"/>
    <cellStyle name="计算 17 2 36" xfId="22934"/>
    <cellStyle name="计算 17 2 41" xfId="22935"/>
    <cellStyle name="计算 22 2 36" xfId="22936"/>
    <cellStyle name="计算 22 2 41" xfId="22937"/>
    <cellStyle name="输入 10 3 3" xfId="22938"/>
    <cellStyle name="计算 17 2 37" xfId="22939"/>
    <cellStyle name="计算 17 2 42" xfId="22940"/>
    <cellStyle name="计算 22 2 37" xfId="22941"/>
    <cellStyle name="计算 22 2 42" xfId="22942"/>
    <cellStyle name="输入 10 3 4" xfId="22943"/>
    <cellStyle name="计算 17 2 38" xfId="22944"/>
    <cellStyle name="计算 17 2 43" xfId="22945"/>
    <cellStyle name="计算 22 2 38" xfId="22946"/>
    <cellStyle name="计算 22 2 43" xfId="22947"/>
    <cellStyle name="输入 10 3 5" xfId="22948"/>
    <cellStyle name="计算 17 2 39" xfId="22949"/>
    <cellStyle name="计算 17 2 44" xfId="22950"/>
    <cellStyle name="计算 22 2 39" xfId="22951"/>
    <cellStyle name="计算 22 2 44" xfId="22952"/>
    <cellStyle name="输入 10 3 6" xfId="22953"/>
    <cellStyle name="计算 17 2 4" xfId="22954"/>
    <cellStyle name="计算 22 2 4" xfId="22955"/>
    <cellStyle name="计算 17 2 45" xfId="22956"/>
    <cellStyle name="计算 22 2 45" xfId="22957"/>
    <cellStyle name="输入 10 3 7" xfId="22958"/>
    <cellStyle name="计算 17 2 46" xfId="22959"/>
    <cellStyle name="计算 22 2 46" xfId="22960"/>
    <cellStyle name="输入 10 3 8" xfId="22961"/>
    <cellStyle name="计算 2 2 3 10" xfId="22962"/>
    <cellStyle name="计算 17 2 47" xfId="22963"/>
    <cellStyle name="计算 22 2 47" xfId="22964"/>
    <cellStyle name="输入 10 3 9" xfId="22965"/>
    <cellStyle name="计算 2 2 3 11" xfId="22966"/>
    <cellStyle name="计算 17 2 48" xfId="22967"/>
    <cellStyle name="计算 22 2 48" xfId="22968"/>
    <cellStyle name="计算 2 2 3 12" xfId="22969"/>
    <cellStyle name="计算 17 2 49" xfId="22970"/>
    <cellStyle name="计算 22 2 49" xfId="22971"/>
    <cellStyle name="计算 2 2 3 13" xfId="22972"/>
    <cellStyle name="计算 17 2 5" xfId="22973"/>
    <cellStyle name="计算 22 2 5" xfId="22974"/>
    <cellStyle name="计算 17 2 6" xfId="22975"/>
    <cellStyle name="计算 22 2 6" xfId="22976"/>
    <cellStyle name="计算 17 2 7" xfId="22977"/>
    <cellStyle name="计算 22 2 7" xfId="22978"/>
    <cellStyle name="计算 17 2 8" xfId="22979"/>
    <cellStyle name="计算 22 2 8" xfId="22980"/>
    <cellStyle name="计算 17 2 9" xfId="22981"/>
    <cellStyle name="计算 22 2 9" xfId="22982"/>
    <cellStyle name="注释 2 25 5 45" xfId="22983"/>
    <cellStyle name="计算 17 27" xfId="22984"/>
    <cellStyle name="计算 17 32" xfId="22985"/>
    <cellStyle name="计算 22 27" xfId="22986"/>
    <cellStyle name="计算 22 32" xfId="22987"/>
    <cellStyle name="计算 2 17 2 36" xfId="22988"/>
    <cellStyle name="计算 2 17 2 41" xfId="22989"/>
    <cellStyle name="计算 2 22 2 36" xfId="22990"/>
    <cellStyle name="计算 2 22 2 41" xfId="22991"/>
    <cellStyle name="注释 2 25 5 46" xfId="22992"/>
    <cellStyle name="输入 2 7 4 10" xfId="22993"/>
    <cellStyle name="计算 17 28" xfId="22994"/>
    <cellStyle name="计算 17 33" xfId="22995"/>
    <cellStyle name="计算 22 28" xfId="22996"/>
    <cellStyle name="计算 22 33" xfId="22997"/>
    <cellStyle name="计算 2 17 2 37" xfId="22998"/>
    <cellStyle name="计算 2 17 2 42" xfId="22999"/>
    <cellStyle name="计算 2 22 2 37" xfId="23000"/>
    <cellStyle name="计算 2 22 2 42" xfId="23001"/>
    <cellStyle name="输入 2 7 4 11" xfId="23002"/>
    <cellStyle name="计算 17 29" xfId="23003"/>
    <cellStyle name="计算 17 34" xfId="23004"/>
    <cellStyle name="计算 22 29" xfId="23005"/>
    <cellStyle name="计算 22 34" xfId="23006"/>
    <cellStyle name="计算 2 17 2 38" xfId="23007"/>
    <cellStyle name="计算 2 17 2 43" xfId="23008"/>
    <cellStyle name="计算 2 22 2 38" xfId="23009"/>
    <cellStyle name="计算 2 22 2 43" xfId="23010"/>
    <cellStyle name="计算 17 3" xfId="23011"/>
    <cellStyle name="计算 22 3" xfId="23012"/>
    <cellStyle name="计算 17 3 10" xfId="23013"/>
    <cellStyle name="计算 22 3 10" xfId="23014"/>
    <cellStyle name="计算 17 3 11" xfId="23015"/>
    <cellStyle name="计算 22 3 11" xfId="23016"/>
    <cellStyle name="计算 17 3 12" xfId="23017"/>
    <cellStyle name="计算 22 3 12" xfId="23018"/>
    <cellStyle name="计算 17 3 13" xfId="23019"/>
    <cellStyle name="计算 22 3 13" xfId="23020"/>
    <cellStyle name="计算 17 3 14" xfId="23021"/>
    <cellStyle name="计算 22 3 14" xfId="23022"/>
    <cellStyle name="计算 17 3 15" xfId="23023"/>
    <cellStyle name="计算 17 3 20" xfId="23024"/>
    <cellStyle name="计算 22 3 15" xfId="23025"/>
    <cellStyle name="计算 22 3 20" xfId="23026"/>
    <cellStyle name="计算 17 3 16" xfId="23027"/>
    <cellStyle name="计算 17 3 21" xfId="23028"/>
    <cellStyle name="计算 22 3 16" xfId="23029"/>
    <cellStyle name="计算 22 3 21" xfId="23030"/>
    <cellStyle name="计算 17 3 17" xfId="23031"/>
    <cellStyle name="计算 17 3 22" xfId="23032"/>
    <cellStyle name="计算 22 3 17" xfId="23033"/>
    <cellStyle name="计算 22 3 22" xfId="23034"/>
    <cellStyle name="计算 17 3 18" xfId="23035"/>
    <cellStyle name="计算 17 3 23" xfId="23036"/>
    <cellStyle name="计算 22 3 18" xfId="23037"/>
    <cellStyle name="计算 22 3 23" xfId="23038"/>
    <cellStyle name="注释 2 21 2 2 2" xfId="23039"/>
    <cellStyle name="注释 2 16 2 2 2" xfId="23040"/>
    <cellStyle name="计算 17 3 19" xfId="23041"/>
    <cellStyle name="计算 17 3 24" xfId="23042"/>
    <cellStyle name="计算 22 3 19" xfId="23043"/>
    <cellStyle name="计算 22 3 24" xfId="23044"/>
    <cellStyle name="计算 17 3 2" xfId="23045"/>
    <cellStyle name="计算 22 3 2" xfId="23046"/>
    <cellStyle name="计算 5 2 37" xfId="23047"/>
    <cellStyle name="计算 5 2 42" xfId="23048"/>
    <cellStyle name="注释 2 21 2 2 3" xfId="23049"/>
    <cellStyle name="注释 2 16 2 2 3" xfId="23050"/>
    <cellStyle name="计算 17 3 25" xfId="23051"/>
    <cellStyle name="计算 17 3 30" xfId="23052"/>
    <cellStyle name="计算 22 3 25" xfId="23053"/>
    <cellStyle name="计算 22 3 30" xfId="23054"/>
    <cellStyle name="注释 2 21 2 2 4" xfId="23055"/>
    <cellStyle name="注释 2 16 2 2 4" xfId="23056"/>
    <cellStyle name="计算 17 3 26" xfId="23057"/>
    <cellStyle name="计算 17 3 31" xfId="23058"/>
    <cellStyle name="计算 22 3 26" xfId="23059"/>
    <cellStyle name="计算 22 3 31" xfId="23060"/>
    <cellStyle name="注释 2 21 2 2 5" xfId="23061"/>
    <cellStyle name="注释 2 16 2 2 5" xfId="23062"/>
    <cellStyle name="计算 17 3 27" xfId="23063"/>
    <cellStyle name="计算 17 3 32" xfId="23064"/>
    <cellStyle name="计算 22 3 27" xfId="23065"/>
    <cellStyle name="计算 22 3 32" xfId="23066"/>
    <cellStyle name="注释 2 21 2 2 6" xfId="23067"/>
    <cellStyle name="注释 2 16 2 2 6" xfId="23068"/>
    <cellStyle name="计算 17 3 28" xfId="23069"/>
    <cellStyle name="计算 17 3 33" xfId="23070"/>
    <cellStyle name="计算 22 3 28" xfId="23071"/>
    <cellStyle name="计算 22 3 33" xfId="23072"/>
    <cellStyle name="注释 2 21 2 2 7" xfId="23073"/>
    <cellStyle name="注释 2 16 2 2 7" xfId="23074"/>
    <cellStyle name="计算 17 3 29" xfId="23075"/>
    <cellStyle name="计算 17 3 34" xfId="23076"/>
    <cellStyle name="计算 22 3 29" xfId="23077"/>
    <cellStyle name="计算 22 3 34" xfId="23078"/>
    <cellStyle name="计算 17 3 3" xfId="23079"/>
    <cellStyle name="计算 22 3 3" xfId="23080"/>
    <cellStyle name="计算 5 2 38" xfId="23081"/>
    <cellStyle name="计算 5 2 43" xfId="23082"/>
    <cellStyle name="计算 17 3 35" xfId="23083"/>
    <cellStyle name="计算 22 3 35" xfId="23084"/>
    <cellStyle name="注释 2 21 2 2 8" xfId="23085"/>
    <cellStyle name="注释 2 16 2 2 8" xfId="23086"/>
    <cellStyle name="普通_ 白土" xfId="23087"/>
    <cellStyle name="注释 2 21 2 2 9" xfId="23088"/>
    <cellStyle name="注释 2 16 2 2 9" xfId="23089"/>
    <cellStyle name="计算 17 3 36" xfId="23090"/>
    <cellStyle name="计算 22 3 36" xfId="23091"/>
    <cellStyle name="计算 17 3 4" xfId="23092"/>
    <cellStyle name="计算 22 3 4" xfId="23093"/>
    <cellStyle name="计算 5 2 39" xfId="23094"/>
    <cellStyle name="计算 5 2 44" xfId="23095"/>
    <cellStyle name="计算 17 3 5" xfId="23096"/>
    <cellStyle name="计算 22 3 5" xfId="23097"/>
    <cellStyle name="计算 5 2 45" xfId="23098"/>
    <cellStyle name="计算 17 3 6" xfId="23099"/>
    <cellStyle name="计算 22 3 6" xfId="23100"/>
    <cellStyle name="计算 5 2 46" xfId="23101"/>
    <cellStyle name="计算 17 3 7" xfId="23102"/>
    <cellStyle name="计算 22 3 7" xfId="23103"/>
    <cellStyle name="计算 5 2 47" xfId="23104"/>
    <cellStyle name="计算 17 3 8" xfId="23105"/>
    <cellStyle name="计算 22 3 8" xfId="23106"/>
    <cellStyle name="计算 5 2 48" xfId="23107"/>
    <cellStyle name="计算 17 3 9" xfId="23108"/>
    <cellStyle name="计算 22 3 9" xfId="23109"/>
    <cellStyle name="计算 5 2 49" xfId="23110"/>
    <cellStyle name="输入 2 7 4 12" xfId="23111"/>
    <cellStyle name="计算 17 35" xfId="23112"/>
    <cellStyle name="计算 22 35" xfId="23113"/>
    <cellStyle name="计算 2 17 2 39" xfId="23114"/>
    <cellStyle name="计算 2 17 2 44" xfId="23115"/>
    <cellStyle name="计算 2 22 2 39" xfId="23116"/>
    <cellStyle name="计算 2 22 2 44" xfId="23117"/>
    <cellStyle name="输入 2 7 4 13" xfId="23118"/>
    <cellStyle name="计算 17 36" xfId="23119"/>
    <cellStyle name="计算 22 36" xfId="23120"/>
    <cellStyle name="计算 2 17 2 45" xfId="23121"/>
    <cellStyle name="计算 2 22 2 45" xfId="23122"/>
    <cellStyle name="输入 2 7 4 14" xfId="23123"/>
    <cellStyle name="计算 17 37" xfId="23124"/>
    <cellStyle name="计算 22 37" xfId="23125"/>
    <cellStyle name="计算 5 3 2" xfId="23126"/>
    <cellStyle name="计算 2 17 2 46" xfId="23127"/>
    <cellStyle name="计算 2 22 2 46" xfId="23128"/>
    <cellStyle name="输入 2 7 4 20" xfId="23129"/>
    <cellStyle name="输入 2 7 4 15" xfId="23130"/>
    <cellStyle name="计算 17 38" xfId="23131"/>
    <cellStyle name="计算 22 38" xfId="23132"/>
    <cellStyle name="计算 5 3 3" xfId="23133"/>
    <cellStyle name="计算 2 17 2 47" xfId="23134"/>
    <cellStyle name="计算 2 22 2 47" xfId="23135"/>
    <cellStyle name="输入 2 7 4 21" xfId="23136"/>
    <cellStyle name="输入 2 7 4 16" xfId="23137"/>
    <cellStyle name="计算 17 39" xfId="23138"/>
    <cellStyle name="计算 22 39" xfId="23139"/>
    <cellStyle name="计算 5 3 4" xfId="23140"/>
    <cellStyle name="计算 2 17 2 48" xfId="23141"/>
    <cellStyle name="计算 2 22 2 48" xfId="23142"/>
    <cellStyle name="计算 17 4" xfId="23143"/>
    <cellStyle name="计算 22 4" xfId="23144"/>
    <cellStyle name="计算 17 4 10" xfId="23145"/>
    <cellStyle name="计算 22 4 10" xfId="23146"/>
    <cellStyle name="计算 17 4 11" xfId="23147"/>
    <cellStyle name="计算 22 4 11" xfId="23148"/>
    <cellStyle name="计算 17 4 12" xfId="23149"/>
    <cellStyle name="计算 22 4 12" xfId="23150"/>
    <cellStyle name="计算 17 4 13" xfId="23151"/>
    <cellStyle name="计算 22 4 13" xfId="23152"/>
    <cellStyle name="计算 17 4 14" xfId="23153"/>
    <cellStyle name="计算 22 4 14" xfId="23154"/>
    <cellStyle name="计算 17 4 15" xfId="23155"/>
    <cellStyle name="计算 17 4 20" xfId="23156"/>
    <cellStyle name="计算 22 4 15" xfId="23157"/>
    <cellStyle name="计算 22 4 20" xfId="23158"/>
    <cellStyle name="计算 17 4 16" xfId="23159"/>
    <cellStyle name="计算 17 4 21" xfId="23160"/>
    <cellStyle name="计算 22 4 16" xfId="23161"/>
    <cellStyle name="计算 22 4 21" xfId="23162"/>
    <cellStyle name="计算 17 4 17" xfId="23163"/>
    <cellStyle name="计算 17 4 22" xfId="23164"/>
    <cellStyle name="计算 22 4 17" xfId="23165"/>
    <cellStyle name="计算 22 4 22" xfId="23166"/>
    <cellStyle name="计算 17 4 18" xfId="23167"/>
    <cellStyle name="计算 17 4 23" xfId="23168"/>
    <cellStyle name="计算 22 4 18" xfId="23169"/>
    <cellStyle name="计算 22 4 23" xfId="23170"/>
    <cellStyle name="计算 17 4 19" xfId="23171"/>
    <cellStyle name="计算 17 4 24" xfId="23172"/>
    <cellStyle name="计算 22 4 19" xfId="23173"/>
    <cellStyle name="计算 22 4 24" xfId="23174"/>
    <cellStyle name="计算 17 4 2" xfId="23175"/>
    <cellStyle name="计算 22 4 2" xfId="23176"/>
    <cellStyle name="计算 17 4 25" xfId="23177"/>
    <cellStyle name="计算 17 4 30" xfId="23178"/>
    <cellStyle name="计算 22 4 25" xfId="23179"/>
    <cellStyle name="计算 22 4 30" xfId="23180"/>
    <cellStyle name="计算 17 4 26" xfId="23181"/>
    <cellStyle name="计算 17 4 31" xfId="23182"/>
    <cellStyle name="计算 22 4 26" xfId="23183"/>
    <cellStyle name="计算 22 4 31" xfId="23184"/>
    <cellStyle name="计算 17 4 27" xfId="23185"/>
    <cellStyle name="计算 17 4 32" xfId="23186"/>
    <cellStyle name="计算 22 4 27" xfId="23187"/>
    <cellStyle name="计算 22 4 32" xfId="23188"/>
    <cellStyle name="计算 17 4 28" xfId="23189"/>
    <cellStyle name="计算 17 4 33" xfId="23190"/>
    <cellStyle name="计算 19 2 2" xfId="23191"/>
    <cellStyle name="计算 22 4 28" xfId="23192"/>
    <cellStyle name="计算 22 4 33" xfId="23193"/>
    <cellStyle name="计算 24 2 2" xfId="23194"/>
    <cellStyle name="计算 17 4 29" xfId="23195"/>
    <cellStyle name="计算 17 4 34" xfId="23196"/>
    <cellStyle name="计算 19 2 3" xfId="23197"/>
    <cellStyle name="计算 22 4 29" xfId="23198"/>
    <cellStyle name="计算 22 4 34" xfId="23199"/>
    <cellStyle name="计算 24 2 3" xfId="23200"/>
    <cellStyle name="计算 17 4 3" xfId="23201"/>
    <cellStyle name="计算 22 4 3" xfId="23202"/>
    <cellStyle name="输出 2 12 4 10" xfId="23203"/>
    <cellStyle name="计算 17 4 35" xfId="23204"/>
    <cellStyle name="计算 17 4 40" xfId="23205"/>
    <cellStyle name="计算 19 2 4" xfId="23206"/>
    <cellStyle name="计算 22 4 35" xfId="23207"/>
    <cellStyle name="计算 22 4 40" xfId="23208"/>
    <cellStyle name="计算 24 2 4" xfId="23209"/>
    <cellStyle name="计算 17 4 36" xfId="23210"/>
    <cellStyle name="计算 17 4 41" xfId="23211"/>
    <cellStyle name="计算 19 2 5" xfId="23212"/>
    <cellStyle name="计算 22 4 36" xfId="23213"/>
    <cellStyle name="计算 22 4 41" xfId="23214"/>
    <cellStyle name="计算 24 2 5" xfId="23215"/>
    <cellStyle name="计算 17 4 4" xfId="23216"/>
    <cellStyle name="计算 22 4 4" xfId="23217"/>
    <cellStyle name="输出 2 12 4 11" xfId="23218"/>
    <cellStyle name="计算 17 4 5" xfId="23219"/>
    <cellStyle name="计算 22 4 5" xfId="23220"/>
    <cellStyle name="输出 2 12 4 12" xfId="23221"/>
    <cellStyle name="计算 17 4 6" xfId="23222"/>
    <cellStyle name="计算 22 4 6" xfId="23223"/>
    <cellStyle name="输出 2 12 4 13" xfId="23224"/>
    <cellStyle name="计算 17 4 7" xfId="23225"/>
    <cellStyle name="计算 22 4 7" xfId="23226"/>
    <cellStyle name="输出 2 12 4 14" xfId="23227"/>
    <cellStyle name="计算 17 4 8" xfId="23228"/>
    <cellStyle name="计算 22 4 8" xfId="23229"/>
    <cellStyle name="输出 2 12 4 15" xfId="23230"/>
    <cellStyle name="输出 2 12 4 20" xfId="23231"/>
    <cellStyle name="计算 17 4 9" xfId="23232"/>
    <cellStyle name="计算 22 4 9" xfId="23233"/>
    <cellStyle name="输出 2 12 4 16" xfId="23234"/>
    <cellStyle name="输出 2 12 4 21" xfId="23235"/>
    <cellStyle name="计算 17 5" xfId="23236"/>
    <cellStyle name="计算 22 5" xfId="23237"/>
    <cellStyle name="计算 17 6" xfId="23238"/>
    <cellStyle name="计算 22 6" xfId="23239"/>
    <cellStyle name="计算 17 7" xfId="23240"/>
    <cellStyle name="计算 22 7" xfId="23241"/>
    <cellStyle name="计算 17 8" xfId="23242"/>
    <cellStyle name="计算 22 8" xfId="23243"/>
    <cellStyle name="计算 17 9" xfId="23244"/>
    <cellStyle name="计算 22 9" xfId="23245"/>
    <cellStyle name="计算 18 10" xfId="23246"/>
    <cellStyle name="计算 23 10" xfId="23247"/>
    <cellStyle name="输出 7 2 13" xfId="23248"/>
    <cellStyle name="计算 2 17 3 14" xfId="23249"/>
    <cellStyle name="计算 2 22 3 14" xfId="23250"/>
    <cellStyle name="计算 18 12" xfId="23251"/>
    <cellStyle name="计算 23 12" xfId="23252"/>
    <cellStyle name="输出 7 2 15" xfId="23253"/>
    <cellStyle name="输出 7 2 20" xfId="23254"/>
    <cellStyle name="计算 2 17 3 16" xfId="23255"/>
    <cellStyle name="计算 2 17 3 21" xfId="23256"/>
    <cellStyle name="计算 2 22 3 16" xfId="23257"/>
    <cellStyle name="计算 2 22 3 21" xfId="23258"/>
    <cellStyle name="计算 18 13" xfId="23259"/>
    <cellStyle name="计算 23 13" xfId="23260"/>
    <cellStyle name="输出 7 2 16" xfId="23261"/>
    <cellStyle name="输出 7 2 21" xfId="23262"/>
    <cellStyle name="计算 2 17 3 17" xfId="23263"/>
    <cellStyle name="计算 2 17 3 22" xfId="23264"/>
    <cellStyle name="计算 2 22 3 17" xfId="23265"/>
    <cellStyle name="计算 2 22 3 22" xfId="23266"/>
    <cellStyle name="计算 18 14" xfId="23267"/>
    <cellStyle name="计算 23 14" xfId="23268"/>
    <cellStyle name="输出 7 2 17" xfId="23269"/>
    <cellStyle name="输出 7 2 22" xfId="23270"/>
    <cellStyle name="计算 2 17 3 18" xfId="23271"/>
    <cellStyle name="计算 2 17 3 23" xfId="23272"/>
    <cellStyle name="计算 2 22 3 18" xfId="23273"/>
    <cellStyle name="计算 2 22 3 23" xfId="23274"/>
    <cellStyle name="计算 18 15" xfId="23275"/>
    <cellStyle name="计算 18 20" xfId="23276"/>
    <cellStyle name="计算 23 15" xfId="23277"/>
    <cellStyle name="计算 23 20" xfId="23278"/>
    <cellStyle name="输出 7 2 18" xfId="23279"/>
    <cellStyle name="输出 7 2 23" xfId="23280"/>
    <cellStyle name="计算 2 17 3 19" xfId="23281"/>
    <cellStyle name="计算 2 17 3 24" xfId="23282"/>
    <cellStyle name="计算 2 22 3 19" xfId="23283"/>
    <cellStyle name="计算 2 22 3 24" xfId="23284"/>
    <cellStyle name="计算 18 17" xfId="23285"/>
    <cellStyle name="计算 18 22" xfId="23286"/>
    <cellStyle name="计算 23 17" xfId="23287"/>
    <cellStyle name="计算 23 22" xfId="23288"/>
    <cellStyle name="输出 7 2 25" xfId="23289"/>
    <cellStyle name="输出 7 2 30" xfId="23290"/>
    <cellStyle name="计算 2 17 3 26" xfId="23291"/>
    <cellStyle name="计算 2 17 3 31" xfId="23292"/>
    <cellStyle name="计算 2 22 3 26" xfId="23293"/>
    <cellStyle name="计算 2 22 3 31" xfId="23294"/>
    <cellStyle name="计算 18 18" xfId="23295"/>
    <cellStyle name="计算 18 23" xfId="23296"/>
    <cellStyle name="计算 23 18" xfId="23297"/>
    <cellStyle name="计算 23 23" xfId="23298"/>
    <cellStyle name="输出 7 2 26" xfId="23299"/>
    <cellStyle name="输出 7 2 31" xfId="23300"/>
    <cellStyle name="计算 2 17 3 27" xfId="23301"/>
    <cellStyle name="计算 2 17 3 32" xfId="23302"/>
    <cellStyle name="计算 2 22 3 27" xfId="23303"/>
    <cellStyle name="计算 2 22 3 32" xfId="23304"/>
    <cellStyle name="计算 18 19" xfId="23305"/>
    <cellStyle name="计算 18 24" xfId="23306"/>
    <cellStyle name="计算 23 19" xfId="23307"/>
    <cellStyle name="计算 23 24" xfId="23308"/>
    <cellStyle name="输出 7 2 27" xfId="23309"/>
    <cellStyle name="输出 7 2 32" xfId="23310"/>
    <cellStyle name="计算 2 17 3 28" xfId="23311"/>
    <cellStyle name="计算 2 17 3 33" xfId="23312"/>
    <cellStyle name="计算 2 22 3 28" xfId="23313"/>
    <cellStyle name="计算 2 22 3 33" xfId="23314"/>
    <cellStyle name="计算 18 2" xfId="23315"/>
    <cellStyle name="计算 23 2" xfId="23316"/>
    <cellStyle name="计算 5 37" xfId="23317"/>
    <cellStyle name="小数 3 2 10" xfId="23318"/>
    <cellStyle name="计算 18 2 2" xfId="23319"/>
    <cellStyle name="计算 23 2 2" xfId="23320"/>
    <cellStyle name="小数 3 2 11" xfId="23321"/>
    <cellStyle name="计算 18 2 3" xfId="23322"/>
    <cellStyle name="计算 23 2 3" xfId="23323"/>
    <cellStyle name="小数 3 2 12" xfId="23324"/>
    <cellStyle name="计算 18 2 4" xfId="23325"/>
    <cellStyle name="计算 23 2 4" xfId="23326"/>
    <cellStyle name="注释 2 26 2 3 21" xfId="23327"/>
    <cellStyle name="注释 2 26 2 3 16" xfId="23328"/>
    <cellStyle name="输入 20 3 7" xfId="23329"/>
    <cellStyle name="输入 15 3 7" xfId="23330"/>
    <cellStyle name="计算 18 2 45" xfId="23331"/>
    <cellStyle name="计算 23 2 45" xfId="23332"/>
    <cellStyle name="计算 2 3 3 10" xfId="23333"/>
    <cellStyle name="千位分隔 9 2" xfId="23334"/>
    <cellStyle name="注释 2 26 2 3 22" xfId="23335"/>
    <cellStyle name="注释 2 26 2 3 17" xfId="23336"/>
    <cellStyle name="输入 20 3 8" xfId="23337"/>
    <cellStyle name="输入 15 3 8" xfId="23338"/>
    <cellStyle name="计算 18 2 46" xfId="23339"/>
    <cellStyle name="计算 23 2 46" xfId="23340"/>
    <cellStyle name="注释 2 26 2 3 23" xfId="23341"/>
    <cellStyle name="注释 2 26 2 3 18" xfId="23342"/>
    <cellStyle name="输入 20 3 9" xfId="23343"/>
    <cellStyle name="输入 15 3 9" xfId="23344"/>
    <cellStyle name="计算 18 2 47" xfId="23345"/>
    <cellStyle name="计算 23 2 47" xfId="23346"/>
    <cellStyle name="计算 2 3 3 11" xfId="23347"/>
    <cellStyle name="注释 2 26 2 3 24" xfId="23348"/>
    <cellStyle name="注释 2 26 2 3 19" xfId="23349"/>
    <cellStyle name="计算 18 2 48" xfId="23350"/>
    <cellStyle name="计算 23 2 48" xfId="23351"/>
    <cellStyle name="计算 2 3 3 12" xfId="23352"/>
    <cellStyle name="注释 2 26 2 3 30" xfId="23353"/>
    <cellStyle name="注释 2 26 2 3 25" xfId="23354"/>
    <cellStyle name="计算 18 2 49" xfId="23355"/>
    <cellStyle name="计算 23 2 49" xfId="23356"/>
    <cellStyle name="计算 2 3 3 13" xfId="23357"/>
    <cellStyle name="小数 3 2 13" xfId="23358"/>
    <cellStyle name="计算 18 2 5" xfId="23359"/>
    <cellStyle name="计算 23 2 5" xfId="23360"/>
    <cellStyle name="小数 3 2 14" xfId="23361"/>
    <cellStyle name="计算 18 2 6" xfId="23362"/>
    <cellStyle name="计算 23 2 6" xfId="23363"/>
    <cellStyle name="小数 3 2 20" xfId="23364"/>
    <cellStyle name="小数 3 2 15" xfId="23365"/>
    <cellStyle name="计算 18 2 7" xfId="23366"/>
    <cellStyle name="计算 23 2 7" xfId="23367"/>
    <cellStyle name="小数 3 2 21" xfId="23368"/>
    <cellStyle name="小数 3 2 16" xfId="23369"/>
    <cellStyle name="计算 18 2 8" xfId="23370"/>
    <cellStyle name="计算 23 2 8" xfId="23371"/>
    <cellStyle name="小数 3 2 22" xfId="23372"/>
    <cellStyle name="小数 3 2 17" xfId="23373"/>
    <cellStyle name="计算 18 2 9" xfId="23374"/>
    <cellStyle name="计算 23 2 9" xfId="23375"/>
    <cellStyle name="计算 18 25" xfId="23376"/>
    <cellStyle name="计算 18 30" xfId="23377"/>
    <cellStyle name="计算 23 25" xfId="23378"/>
    <cellStyle name="计算 23 30" xfId="23379"/>
    <cellStyle name="输出 7 2 28" xfId="23380"/>
    <cellStyle name="输出 7 2 33" xfId="23381"/>
    <cellStyle name="计算 2 17 3 29" xfId="23382"/>
    <cellStyle name="计算 2 17 3 34" xfId="23383"/>
    <cellStyle name="计算 2 22 3 29" xfId="23384"/>
    <cellStyle name="计算 2 22 3 34" xfId="23385"/>
    <cellStyle name="计算 18 26" xfId="23386"/>
    <cellStyle name="计算 18 31" xfId="23387"/>
    <cellStyle name="计算 23 26" xfId="23388"/>
    <cellStyle name="计算 23 31" xfId="23389"/>
    <cellStyle name="输出 7 2 29" xfId="23390"/>
    <cellStyle name="输出 7 2 34" xfId="23391"/>
    <cellStyle name="计算 2 17 3 35" xfId="23392"/>
    <cellStyle name="计算 2 22 3 35" xfId="23393"/>
    <cellStyle name="计算 18 27" xfId="23394"/>
    <cellStyle name="计算 18 32" xfId="23395"/>
    <cellStyle name="计算 23 27" xfId="23396"/>
    <cellStyle name="计算 23 32" xfId="23397"/>
    <cellStyle name="输出 7 2 35" xfId="23398"/>
    <cellStyle name="计算 2 17 3 36" xfId="23399"/>
    <cellStyle name="计算 2 22 3 36" xfId="23400"/>
    <cellStyle name="计算 18 28" xfId="23401"/>
    <cellStyle name="计算 18 33" xfId="23402"/>
    <cellStyle name="计算 23 28" xfId="23403"/>
    <cellStyle name="计算 23 33" xfId="23404"/>
    <cellStyle name="输出 7 2 36" xfId="23405"/>
    <cellStyle name="计算 18 29" xfId="23406"/>
    <cellStyle name="计算 18 34" xfId="23407"/>
    <cellStyle name="计算 23 29" xfId="23408"/>
    <cellStyle name="计算 23 34" xfId="23409"/>
    <cellStyle name="输出 7 2 37" xfId="23410"/>
    <cellStyle name="计算 18 3" xfId="23411"/>
    <cellStyle name="计算 23 3" xfId="23412"/>
    <cellStyle name="计算 5 38" xfId="23413"/>
    <cellStyle name="输出 2 13 2" xfId="23414"/>
    <cellStyle name="计算 18 3 10" xfId="23415"/>
    <cellStyle name="计算 23 3 10" xfId="23416"/>
    <cellStyle name="输出 2 13 3" xfId="23417"/>
    <cellStyle name="计算 18 3 11" xfId="23418"/>
    <cellStyle name="计算 23 3 11" xfId="23419"/>
    <cellStyle name="输出 2 13 4" xfId="23420"/>
    <cellStyle name="计算 18 3 12" xfId="23421"/>
    <cellStyle name="计算 23 3 12" xfId="23422"/>
    <cellStyle name="输出 2 13 5" xfId="23423"/>
    <cellStyle name="计算 18 3 13" xfId="23424"/>
    <cellStyle name="计算 23 3 13" xfId="23425"/>
    <cellStyle name="输出 2 13 6" xfId="23426"/>
    <cellStyle name="计算 18 3 14" xfId="23427"/>
    <cellStyle name="计算 23 3 14" xfId="23428"/>
    <cellStyle name="输出 2 13 8" xfId="23429"/>
    <cellStyle name="计算 18 3 16" xfId="23430"/>
    <cellStyle name="计算 18 3 21" xfId="23431"/>
    <cellStyle name="计算 23 3 16" xfId="23432"/>
    <cellStyle name="计算 23 3 21" xfId="23433"/>
    <cellStyle name="输出 2 13 9" xfId="23434"/>
    <cellStyle name="计算 18 3 17" xfId="23435"/>
    <cellStyle name="计算 18 3 22" xfId="23436"/>
    <cellStyle name="计算 23 3 17" xfId="23437"/>
    <cellStyle name="计算 23 3 22" xfId="23438"/>
    <cellStyle name="计算 18 3 18" xfId="23439"/>
    <cellStyle name="计算 18 3 23" xfId="23440"/>
    <cellStyle name="计算 23 3 18" xfId="23441"/>
    <cellStyle name="计算 23 3 23" xfId="23442"/>
    <cellStyle name="计算 18 3 19" xfId="23443"/>
    <cellStyle name="计算 18 3 24" xfId="23444"/>
    <cellStyle name="计算 23 3 19" xfId="23445"/>
    <cellStyle name="计算 23 3 24" xfId="23446"/>
    <cellStyle name="数字 2 2 2 10" xfId="23447"/>
    <cellStyle name="计算 18 3 2" xfId="23448"/>
    <cellStyle name="计算 23 3 2" xfId="23449"/>
    <cellStyle name="计算 18 3 25" xfId="23450"/>
    <cellStyle name="计算 18 3 30" xfId="23451"/>
    <cellStyle name="计算 23 3 25" xfId="23452"/>
    <cellStyle name="计算 23 3 30" xfId="23453"/>
    <cellStyle name="计算 18 3 26" xfId="23454"/>
    <cellStyle name="计算 18 3 31" xfId="23455"/>
    <cellStyle name="计算 23 3 26" xfId="23456"/>
    <cellStyle name="计算 23 3 31" xfId="23457"/>
    <cellStyle name="计算 18 3 27" xfId="23458"/>
    <cellStyle name="计算 18 3 32" xfId="23459"/>
    <cellStyle name="计算 23 3 27" xfId="23460"/>
    <cellStyle name="计算 23 3 32" xfId="23461"/>
    <cellStyle name="计算 18 3 28" xfId="23462"/>
    <cellStyle name="计算 18 3 33" xfId="23463"/>
    <cellStyle name="计算 23 3 28" xfId="23464"/>
    <cellStyle name="计算 23 3 33" xfId="23465"/>
    <cellStyle name="注释 2 26 2 4 10" xfId="23466"/>
    <cellStyle name="计算 18 3 29" xfId="23467"/>
    <cellStyle name="计算 18 3 34" xfId="23468"/>
    <cellStyle name="计算 23 3 29" xfId="23469"/>
    <cellStyle name="计算 23 3 34" xfId="23470"/>
    <cellStyle name="数字 2 2 2 11" xfId="23471"/>
    <cellStyle name="计算 18 3 3" xfId="23472"/>
    <cellStyle name="计算 23 3 3" xfId="23473"/>
    <cellStyle name="注释 2 26 2 4 11" xfId="23474"/>
    <cellStyle name="计算 18 3 35" xfId="23475"/>
    <cellStyle name="计算 23 3 35" xfId="23476"/>
    <cellStyle name="注释 2 26 2 4 12" xfId="23477"/>
    <cellStyle name="计算 18 3 36" xfId="23478"/>
    <cellStyle name="计算 23 3 36" xfId="23479"/>
    <cellStyle name="数字 2 2 2 12" xfId="23480"/>
    <cellStyle name="计算 18 3 4" xfId="23481"/>
    <cellStyle name="计算 23 3 4" xfId="23482"/>
    <cellStyle name="数字 2 2 2 13" xfId="23483"/>
    <cellStyle name="计算 18 3 5" xfId="23484"/>
    <cellStyle name="计算 23 3 5" xfId="23485"/>
    <cellStyle name="数字 2 2 2 14" xfId="23486"/>
    <cellStyle name="计算 18 3 6" xfId="23487"/>
    <cellStyle name="计算 23 3 6" xfId="23488"/>
    <cellStyle name="数字 2 2 2 20" xfId="23489"/>
    <cellStyle name="数字 2 2 2 15" xfId="23490"/>
    <cellStyle name="计算 18 3 7" xfId="23491"/>
    <cellStyle name="计算 23 3 7" xfId="23492"/>
    <cellStyle name="数字 2 2 2 21" xfId="23493"/>
    <cellStyle name="数字 2 2 2 16" xfId="23494"/>
    <cellStyle name="计算 18 3 8" xfId="23495"/>
    <cellStyle name="计算 23 3 8" xfId="23496"/>
    <cellStyle name="数字 2 2 2 22" xfId="23497"/>
    <cellStyle name="数字 2 2 2 17" xfId="23498"/>
    <cellStyle name="计算 18 3 9" xfId="23499"/>
    <cellStyle name="计算 23 3 9" xfId="23500"/>
    <cellStyle name="计算 18 36" xfId="23501"/>
    <cellStyle name="计算 23 36" xfId="23502"/>
    <cellStyle name="计算 18 37" xfId="23503"/>
    <cellStyle name="计算 23 37" xfId="23504"/>
    <cellStyle name="计算 18 38" xfId="23505"/>
    <cellStyle name="计算 23 38" xfId="23506"/>
    <cellStyle name="计算 18 39" xfId="23507"/>
    <cellStyle name="计算 23 39" xfId="23508"/>
    <cellStyle name="计算 18 4" xfId="23509"/>
    <cellStyle name="计算 23 4" xfId="23510"/>
    <cellStyle name="计算 5 39" xfId="23511"/>
    <cellStyle name="输入 25 2 23" xfId="23512"/>
    <cellStyle name="输入 25 2 18" xfId="23513"/>
    <cellStyle name="输出 2 18 2" xfId="23514"/>
    <cellStyle name="输出 2 23 2" xfId="23515"/>
    <cellStyle name="计算 18 4 10" xfId="23516"/>
    <cellStyle name="计算 23 4 10" xfId="23517"/>
    <cellStyle name="输入 25 2 24" xfId="23518"/>
    <cellStyle name="输入 25 2 19" xfId="23519"/>
    <cellStyle name="输出 2 18 3" xfId="23520"/>
    <cellStyle name="输出 2 23 3" xfId="23521"/>
    <cellStyle name="计算 18 4 11" xfId="23522"/>
    <cellStyle name="计算 23 4 11" xfId="23523"/>
    <cellStyle name="输入 25 2 30" xfId="23524"/>
    <cellStyle name="输入 25 2 25" xfId="23525"/>
    <cellStyle name="输出 2 18 4" xfId="23526"/>
    <cellStyle name="输出 2 23 4" xfId="23527"/>
    <cellStyle name="计算 18 4 12" xfId="23528"/>
    <cellStyle name="计算 23 4 12" xfId="23529"/>
    <cellStyle name="输入 25 2 31" xfId="23530"/>
    <cellStyle name="输入 25 2 26" xfId="23531"/>
    <cellStyle name="输出 2 18 5" xfId="23532"/>
    <cellStyle name="输出 2 23 5" xfId="23533"/>
    <cellStyle name="计算 18 4 13" xfId="23534"/>
    <cellStyle name="计算 23 4 13" xfId="23535"/>
    <cellStyle name="输入 25 2 32" xfId="23536"/>
    <cellStyle name="输入 25 2 27" xfId="23537"/>
    <cellStyle name="输出 2 18 6" xfId="23538"/>
    <cellStyle name="输出 2 23 6" xfId="23539"/>
    <cellStyle name="计算 18 4 14" xfId="23540"/>
    <cellStyle name="计算 23 4 14" xfId="23541"/>
    <cellStyle name="输入 25 2 33" xfId="23542"/>
    <cellStyle name="输入 25 2 28" xfId="23543"/>
    <cellStyle name="输出 2 18 7" xfId="23544"/>
    <cellStyle name="输出 2 23 7" xfId="23545"/>
    <cellStyle name="计算 18 4 15" xfId="23546"/>
    <cellStyle name="计算 18 4 20" xfId="23547"/>
    <cellStyle name="计算 23 4 15" xfId="23548"/>
    <cellStyle name="计算 23 4 20" xfId="23549"/>
    <cellStyle name="输入 25 2 34" xfId="23550"/>
    <cellStyle name="输入 25 2 29" xfId="23551"/>
    <cellStyle name="输出 2 18 8" xfId="23552"/>
    <cellStyle name="输出 2 23 8" xfId="23553"/>
    <cellStyle name="计算 18 4 16" xfId="23554"/>
    <cellStyle name="计算 18 4 21" xfId="23555"/>
    <cellStyle name="计算 23 4 16" xfId="23556"/>
    <cellStyle name="计算 23 4 21" xfId="23557"/>
    <cellStyle name="输入 25 2 40" xfId="23558"/>
    <cellStyle name="输入 25 2 35" xfId="23559"/>
    <cellStyle name="输出 2 18 9" xfId="23560"/>
    <cellStyle name="输出 2 23 9" xfId="23561"/>
    <cellStyle name="计算 18 4 17" xfId="23562"/>
    <cellStyle name="计算 18 4 22" xfId="23563"/>
    <cellStyle name="计算 23 4 17" xfId="23564"/>
    <cellStyle name="计算 23 4 22" xfId="23565"/>
    <cellStyle name="计算 18 4 18" xfId="23566"/>
    <cellStyle name="计算 18 4 23" xfId="23567"/>
    <cellStyle name="计算 23 4 18" xfId="23568"/>
    <cellStyle name="计算 23 4 23" xfId="23569"/>
    <cellStyle name="计算 18 4 19" xfId="23570"/>
    <cellStyle name="计算 18 4 24" xfId="23571"/>
    <cellStyle name="计算 23 4 19" xfId="23572"/>
    <cellStyle name="计算 23 4 24" xfId="23573"/>
    <cellStyle name="注释 23 2 4 11" xfId="23574"/>
    <cellStyle name="注释 18 2 4 11" xfId="23575"/>
    <cellStyle name="计算 18 4 2" xfId="23576"/>
    <cellStyle name="计算 23 4 2" xfId="23577"/>
    <cellStyle name="计算 18 4 26" xfId="23578"/>
    <cellStyle name="计算 18 4 31" xfId="23579"/>
    <cellStyle name="计算 23 4 26" xfId="23580"/>
    <cellStyle name="计算 23 4 31" xfId="23581"/>
    <cellStyle name="计算 18 4 27" xfId="23582"/>
    <cellStyle name="计算 18 4 32" xfId="23583"/>
    <cellStyle name="计算 23 4 27" xfId="23584"/>
    <cellStyle name="计算 23 4 32" xfId="23585"/>
    <cellStyle name="计算 18 4 28" xfId="23586"/>
    <cellStyle name="计算 18 4 33" xfId="23587"/>
    <cellStyle name="计算 23 4 28" xfId="23588"/>
    <cellStyle name="计算 23 4 33" xfId="23589"/>
    <cellStyle name="计算 18 4 29" xfId="23590"/>
    <cellStyle name="计算 18 4 34" xfId="23591"/>
    <cellStyle name="计算 23 4 29" xfId="23592"/>
    <cellStyle name="计算 23 4 34" xfId="23593"/>
    <cellStyle name="注释 23 2 4 12" xfId="23594"/>
    <cellStyle name="注释 18 2 4 12" xfId="23595"/>
    <cellStyle name="计算 18 4 3" xfId="23596"/>
    <cellStyle name="计算 23 4 3" xfId="23597"/>
    <cellStyle name="计算 18 4 35" xfId="23598"/>
    <cellStyle name="计算 18 4 40" xfId="23599"/>
    <cellStyle name="计算 23 4 35" xfId="23600"/>
    <cellStyle name="计算 23 4 40" xfId="23601"/>
    <cellStyle name="计算 18 4 36" xfId="23602"/>
    <cellStyle name="计算 18 4 41" xfId="23603"/>
    <cellStyle name="计算 23 4 36" xfId="23604"/>
    <cellStyle name="计算 23 4 41" xfId="23605"/>
    <cellStyle name="注释 23 2 4 13" xfId="23606"/>
    <cellStyle name="注释 18 2 4 13" xfId="23607"/>
    <cellStyle name="计算 18 4 4" xfId="23608"/>
    <cellStyle name="计算 23 4 4" xfId="23609"/>
    <cellStyle name="注释 23 2 4 14" xfId="23610"/>
    <cellStyle name="注释 18 2 4 14" xfId="23611"/>
    <cellStyle name="计算 18 4 5" xfId="23612"/>
    <cellStyle name="计算 23 4 5" xfId="23613"/>
    <cellStyle name="注释 23 2 4 20" xfId="23614"/>
    <cellStyle name="注释 23 2 4 15" xfId="23615"/>
    <cellStyle name="注释 18 2 4 20" xfId="23616"/>
    <cellStyle name="注释 18 2 4 15" xfId="23617"/>
    <cellStyle name="计算 18 4 6" xfId="23618"/>
    <cellStyle name="计算 23 4 6" xfId="23619"/>
    <cellStyle name="注释 23 2 4 21" xfId="23620"/>
    <cellStyle name="注释 23 2 4 16" xfId="23621"/>
    <cellStyle name="注释 18 2 4 21" xfId="23622"/>
    <cellStyle name="注释 18 2 4 16" xfId="23623"/>
    <cellStyle name="计算 18 4 7" xfId="23624"/>
    <cellStyle name="计算 23 4 7" xfId="23625"/>
    <cellStyle name="注释 23 2 4 22" xfId="23626"/>
    <cellStyle name="注释 23 2 4 17" xfId="23627"/>
    <cellStyle name="注释 18 2 4 22" xfId="23628"/>
    <cellStyle name="注释 18 2 4 17" xfId="23629"/>
    <cellStyle name="计算 18 4 8" xfId="23630"/>
    <cellStyle name="计算 23 4 8" xfId="23631"/>
    <cellStyle name="注释 23 2 4 23" xfId="23632"/>
    <cellStyle name="注释 23 2 4 18" xfId="23633"/>
    <cellStyle name="注释 18 2 4 23" xfId="23634"/>
    <cellStyle name="注释 18 2 4 18" xfId="23635"/>
    <cellStyle name="计算 18 4 9" xfId="23636"/>
    <cellStyle name="计算 23 4 9" xfId="23637"/>
    <cellStyle name="计算 18 5" xfId="23638"/>
    <cellStyle name="计算 23 5" xfId="23639"/>
    <cellStyle name="计算 18 6" xfId="23640"/>
    <cellStyle name="计算 23 6" xfId="23641"/>
    <cellStyle name="计算 18 7" xfId="23642"/>
    <cellStyle name="计算 23 7" xfId="23643"/>
    <cellStyle name="计算 18 8" xfId="23644"/>
    <cellStyle name="计算 23 8" xfId="23645"/>
    <cellStyle name="计算 18 9" xfId="23646"/>
    <cellStyle name="计算 2 8 2 2" xfId="23647"/>
    <cellStyle name="计算 23 9" xfId="23648"/>
    <cellStyle name="计算 19 10" xfId="23649"/>
    <cellStyle name="计算 24 10" xfId="23650"/>
    <cellStyle name="输出 7 3 13" xfId="23651"/>
    <cellStyle name="计算 2 17 4 14" xfId="23652"/>
    <cellStyle name="计算 2 22 4 14" xfId="23653"/>
    <cellStyle name="计算 19 12" xfId="23654"/>
    <cellStyle name="计算 24 12" xfId="23655"/>
    <cellStyle name="输出 7 3 15" xfId="23656"/>
    <cellStyle name="输出 7 3 20" xfId="23657"/>
    <cellStyle name="计算 2 17 4 16" xfId="23658"/>
    <cellStyle name="计算 2 17 4 21" xfId="23659"/>
    <cellStyle name="计算 2 22 4 16" xfId="23660"/>
    <cellStyle name="计算 2 22 4 21" xfId="23661"/>
    <cellStyle name="计算 19 13" xfId="23662"/>
    <cellStyle name="计算 24 13" xfId="23663"/>
    <cellStyle name="输出 7 3 16" xfId="23664"/>
    <cellStyle name="输出 7 3 21" xfId="23665"/>
    <cellStyle name="计算 2 17 4 17" xfId="23666"/>
    <cellStyle name="计算 2 17 4 22" xfId="23667"/>
    <cellStyle name="计算 2 22 4 17" xfId="23668"/>
    <cellStyle name="计算 2 22 4 22" xfId="23669"/>
    <cellStyle name="计算 19 14" xfId="23670"/>
    <cellStyle name="计算 24 14" xfId="23671"/>
    <cellStyle name="输出 7 3 17" xfId="23672"/>
    <cellStyle name="输出 7 3 22" xfId="23673"/>
    <cellStyle name="计算 2 17 4 18" xfId="23674"/>
    <cellStyle name="计算 2 17 4 23" xfId="23675"/>
    <cellStyle name="计算 2 22 4 18" xfId="23676"/>
    <cellStyle name="计算 2 22 4 23" xfId="23677"/>
    <cellStyle name="计算 19 15" xfId="23678"/>
    <cellStyle name="计算 19 20" xfId="23679"/>
    <cellStyle name="计算 24 15" xfId="23680"/>
    <cellStyle name="计算 24 20" xfId="23681"/>
    <cellStyle name="输出 7 3 18" xfId="23682"/>
    <cellStyle name="输出 7 3 23" xfId="23683"/>
    <cellStyle name="计算 2 17 4 19" xfId="23684"/>
    <cellStyle name="计算 2 17 4 24" xfId="23685"/>
    <cellStyle name="计算 2 22 4 19" xfId="23686"/>
    <cellStyle name="计算 2 22 4 24" xfId="23687"/>
    <cellStyle name="数量 2 2 2" xfId="23688"/>
    <cellStyle name="计算 19 16" xfId="23689"/>
    <cellStyle name="计算 19 21" xfId="23690"/>
    <cellStyle name="计算 24 16" xfId="23691"/>
    <cellStyle name="计算 24 21" xfId="23692"/>
    <cellStyle name="输出 7 3 19" xfId="23693"/>
    <cellStyle name="输出 7 3 24" xfId="23694"/>
    <cellStyle name="计算 2 17 4 25" xfId="23695"/>
    <cellStyle name="计算 2 17 4 30" xfId="23696"/>
    <cellStyle name="计算 2 22 4 25" xfId="23697"/>
    <cellStyle name="计算 2 22 4 30" xfId="23698"/>
    <cellStyle name="数量 2 2 3" xfId="23699"/>
    <cellStyle name="计算 19 17" xfId="23700"/>
    <cellStyle name="计算 19 22" xfId="23701"/>
    <cellStyle name="计算 24 17" xfId="23702"/>
    <cellStyle name="计算 24 22" xfId="23703"/>
    <cellStyle name="输出 7 3 25" xfId="23704"/>
    <cellStyle name="输出 7 3 30" xfId="23705"/>
    <cellStyle name="计算 2 17 4 26" xfId="23706"/>
    <cellStyle name="计算 2 17 4 31" xfId="23707"/>
    <cellStyle name="计算 2 22 4 26" xfId="23708"/>
    <cellStyle name="计算 2 22 4 31" xfId="23709"/>
    <cellStyle name="计算 19 18" xfId="23710"/>
    <cellStyle name="计算 19 23" xfId="23711"/>
    <cellStyle name="计算 24 18" xfId="23712"/>
    <cellStyle name="计算 24 23" xfId="23713"/>
    <cellStyle name="输出 7 3 26" xfId="23714"/>
    <cellStyle name="输出 7 3 31" xfId="23715"/>
    <cellStyle name="计算 2 17 4 27" xfId="23716"/>
    <cellStyle name="计算 2 17 4 32" xfId="23717"/>
    <cellStyle name="计算 2 22 4 27" xfId="23718"/>
    <cellStyle name="计算 2 22 4 32" xfId="23719"/>
    <cellStyle name="计算 19 19" xfId="23720"/>
    <cellStyle name="计算 19 24" xfId="23721"/>
    <cellStyle name="计算 24 19" xfId="23722"/>
    <cellStyle name="计算 24 24" xfId="23723"/>
    <cellStyle name="输出 7 3 27" xfId="23724"/>
    <cellStyle name="输出 7 3 32" xfId="23725"/>
    <cellStyle name="计算 2 17 4 28" xfId="23726"/>
    <cellStyle name="计算 2 17 4 33" xfId="23727"/>
    <cellStyle name="计算 2 22 4 28" xfId="23728"/>
    <cellStyle name="计算 2 22 4 33" xfId="23729"/>
    <cellStyle name="注释 33 3 14" xfId="23730"/>
    <cellStyle name="注释 28 3 14" xfId="23731"/>
    <cellStyle name="计算 19 2" xfId="23732"/>
    <cellStyle name="计算 24 2" xfId="23733"/>
    <cellStyle name="计算 2 2 17" xfId="23734"/>
    <cellStyle name="计算 2 2 22" xfId="23735"/>
    <cellStyle name="计算 2 13 4 46" xfId="23736"/>
    <cellStyle name="计算 19 2 13" xfId="23737"/>
    <cellStyle name="计算 24 2 13" xfId="23738"/>
    <cellStyle name="计算 2 13 4 47" xfId="23739"/>
    <cellStyle name="计算 19 2 14" xfId="23740"/>
    <cellStyle name="计算 24 2 14" xfId="23741"/>
    <cellStyle name="计算 2 13 4 48" xfId="23742"/>
    <cellStyle name="计算 19 2 15" xfId="23743"/>
    <cellStyle name="计算 19 2 20" xfId="23744"/>
    <cellStyle name="计算 24 2 15" xfId="23745"/>
    <cellStyle name="计算 24 2 20" xfId="23746"/>
    <cellStyle name="计算 2 13 4 49" xfId="23747"/>
    <cellStyle name="计算 19 2 16" xfId="23748"/>
    <cellStyle name="计算 19 2 21" xfId="23749"/>
    <cellStyle name="计算 24 2 16" xfId="23750"/>
    <cellStyle name="计算 24 2 21" xfId="23751"/>
    <cellStyle name="计算 19 2 17" xfId="23752"/>
    <cellStyle name="计算 19 2 22" xfId="23753"/>
    <cellStyle name="计算 24 2 17" xfId="23754"/>
    <cellStyle name="计算 24 2 22" xfId="23755"/>
    <cellStyle name="计算 19 2 18" xfId="23756"/>
    <cellStyle name="计算 19 2 23" xfId="23757"/>
    <cellStyle name="计算 24 2 18" xfId="23758"/>
    <cellStyle name="计算 24 2 23" xfId="23759"/>
    <cellStyle name="计算 19 2 19" xfId="23760"/>
    <cellStyle name="计算 19 2 24" xfId="23761"/>
    <cellStyle name="计算 24 2 19" xfId="23762"/>
    <cellStyle name="计算 24 2 24" xfId="23763"/>
    <cellStyle name="计算 19 2 25" xfId="23764"/>
    <cellStyle name="计算 19 2 30" xfId="23765"/>
    <cellStyle name="计算 24 2 25" xfId="23766"/>
    <cellStyle name="计算 24 2 30" xfId="23767"/>
    <cellStyle name="计算 19 2 26" xfId="23768"/>
    <cellStyle name="计算 19 2 31" xfId="23769"/>
    <cellStyle name="计算 24 2 26" xfId="23770"/>
    <cellStyle name="计算 24 2 31" xfId="23771"/>
    <cellStyle name="计算 19 2 27" xfId="23772"/>
    <cellStyle name="计算 19 2 32" xfId="23773"/>
    <cellStyle name="计算 24 2 27" xfId="23774"/>
    <cellStyle name="计算 24 2 32" xfId="23775"/>
    <cellStyle name="计算 19 2 28" xfId="23776"/>
    <cellStyle name="计算 19 2 33" xfId="23777"/>
    <cellStyle name="计算 24 2 28" xfId="23778"/>
    <cellStyle name="计算 24 2 33" xfId="23779"/>
    <cellStyle name="计算 19 2 29" xfId="23780"/>
    <cellStyle name="计算 19 2 34" xfId="23781"/>
    <cellStyle name="计算 24 2 29" xfId="23782"/>
    <cellStyle name="计算 24 2 34" xfId="23783"/>
    <cellStyle name="输入 25 3 2" xfId="23784"/>
    <cellStyle name="计算 19 2 35" xfId="23785"/>
    <cellStyle name="计算 19 2 40" xfId="23786"/>
    <cellStyle name="计算 24 2 35" xfId="23787"/>
    <cellStyle name="计算 24 2 40" xfId="23788"/>
    <cellStyle name="输入 25 3 3" xfId="23789"/>
    <cellStyle name="计算 19 2 36" xfId="23790"/>
    <cellStyle name="计算 19 2 41" xfId="23791"/>
    <cellStyle name="计算 24 2 36" xfId="23792"/>
    <cellStyle name="计算 24 2 41" xfId="23793"/>
    <cellStyle name="输入 25 3 4" xfId="23794"/>
    <cellStyle name="计算 19 2 37" xfId="23795"/>
    <cellStyle name="计算 19 2 42" xfId="23796"/>
    <cellStyle name="计算 24 2 37" xfId="23797"/>
    <cellStyle name="计算 24 2 42" xfId="23798"/>
    <cellStyle name="输入 25 3 5" xfId="23799"/>
    <cellStyle name="计算 19 2 38" xfId="23800"/>
    <cellStyle name="计算 19 2 43" xfId="23801"/>
    <cellStyle name="计算 24 2 38" xfId="23802"/>
    <cellStyle name="计算 24 2 43" xfId="23803"/>
    <cellStyle name="输入 25 3 6" xfId="23804"/>
    <cellStyle name="计算 19 2 39" xfId="23805"/>
    <cellStyle name="计算 19 2 44" xfId="23806"/>
    <cellStyle name="计算 24 2 39" xfId="23807"/>
    <cellStyle name="计算 24 2 44" xfId="23808"/>
    <cellStyle name="输入 25 3 7" xfId="23809"/>
    <cellStyle name="计算 19 2 45" xfId="23810"/>
    <cellStyle name="计算 24 2 45" xfId="23811"/>
    <cellStyle name="输入 25 3 8" xfId="23812"/>
    <cellStyle name="计算 19 2 46" xfId="23813"/>
    <cellStyle name="计算 24 2 46" xfId="23814"/>
    <cellStyle name="计算 2 4 3 10" xfId="23815"/>
    <cellStyle name="输入 25 3 9" xfId="23816"/>
    <cellStyle name="计算 19 2 47" xfId="23817"/>
    <cellStyle name="计算 24 2 47" xfId="23818"/>
    <cellStyle name="计算 2 4 3 11" xfId="23819"/>
    <cellStyle name="计算 19 2 49" xfId="23820"/>
    <cellStyle name="计算 24 2 49" xfId="23821"/>
    <cellStyle name="计算 2 4 3 13" xfId="23822"/>
    <cellStyle name="计算 19 25" xfId="23823"/>
    <cellStyle name="计算 19 30" xfId="23824"/>
    <cellStyle name="计算 24 25" xfId="23825"/>
    <cellStyle name="计算 24 30" xfId="23826"/>
    <cellStyle name="输出 7 3 28" xfId="23827"/>
    <cellStyle name="输出 7 3 33" xfId="23828"/>
    <cellStyle name="计算 2 17 4 29" xfId="23829"/>
    <cellStyle name="计算 2 17 4 34" xfId="23830"/>
    <cellStyle name="计算 2 22 4 29" xfId="23831"/>
    <cellStyle name="计算 2 22 4 34" xfId="23832"/>
    <cellStyle name="计算 19 26" xfId="23833"/>
    <cellStyle name="计算 19 31" xfId="23834"/>
    <cellStyle name="计算 24 26" xfId="23835"/>
    <cellStyle name="计算 24 31" xfId="23836"/>
    <cellStyle name="输出 7 3 29" xfId="23837"/>
    <cellStyle name="输出 7 3 34" xfId="23838"/>
    <cellStyle name="计算 2 17 4 35" xfId="23839"/>
    <cellStyle name="计算 2 17 4 40" xfId="23840"/>
    <cellStyle name="计算 2 22 4 35" xfId="23841"/>
    <cellStyle name="计算 2 22 4 40" xfId="23842"/>
    <cellStyle name="计算 19 27" xfId="23843"/>
    <cellStyle name="计算 19 32" xfId="23844"/>
    <cellStyle name="计算 24 27" xfId="23845"/>
    <cellStyle name="计算 24 32" xfId="23846"/>
    <cellStyle name="输出 7 3 35" xfId="23847"/>
    <cellStyle name="计算 2 17 4 36" xfId="23848"/>
    <cellStyle name="计算 2 17 4 41" xfId="23849"/>
    <cellStyle name="计算 2 22 4 36" xfId="23850"/>
    <cellStyle name="计算 2 22 4 41" xfId="23851"/>
    <cellStyle name="计算 19 28" xfId="23852"/>
    <cellStyle name="计算 19 33" xfId="23853"/>
    <cellStyle name="计算 24 28" xfId="23854"/>
    <cellStyle name="计算 24 33" xfId="23855"/>
    <cellStyle name="输出 7 3 36" xfId="23856"/>
    <cellStyle name="计算 2 17 4 37" xfId="23857"/>
    <cellStyle name="计算 2 17 4 42" xfId="23858"/>
    <cellStyle name="计算 2 22 4 37" xfId="23859"/>
    <cellStyle name="计算 2 22 4 42" xfId="23860"/>
    <cellStyle name="计算 19 29" xfId="23861"/>
    <cellStyle name="计算 19 34" xfId="23862"/>
    <cellStyle name="计算 24 29" xfId="23863"/>
    <cellStyle name="计算 24 34" xfId="23864"/>
    <cellStyle name="计算 2 17 4 38" xfId="23865"/>
    <cellStyle name="计算 2 17 4 43" xfId="23866"/>
    <cellStyle name="计算 2 22 4 38" xfId="23867"/>
    <cellStyle name="计算 2 22 4 43" xfId="23868"/>
    <cellStyle name="注释 33 3 20" xfId="23869"/>
    <cellStyle name="注释 33 3 15" xfId="23870"/>
    <cellStyle name="注释 28 3 20" xfId="23871"/>
    <cellStyle name="注释 28 3 15" xfId="23872"/>
    <cellStyle name="计算 19 3" xfId="23873"/>
    <cellStyle name="计算 24 3" xfId="23874"/>
    <cellStyle name="计算 2 2 18" xfId="23875"/>
    <cellStyle name="计算 2 2 23" xfId="23876"/>
    <cellStyle name="输出 3 4 37" xfId="23877"/>
    <cellStyle name="输出 3 4 42" xfId="23878"/>
    <cellStyle name="计算 19 3 10" xfId="23879"/>
    <cellStyle name="计算 24 3 10" xfId="23880"/>
    <cellStyle name="输出 3 4 38" xfId="23881"/>
    <cellStyle name="输出 3 4 43" xfId="23882"/>
    <cellStyle name="计算 19 3 11" xfId="23883"/>
    <cellStyle name="计算 24 3 11" xfId="23884"/>
    <cellStyle name="输出 3 4 39" xfId="23885"/>
    <cellStyle name="输出 3 4 44" xfId="23886"/>
    <cellStyle name="计算 19 3 12" xfId="23887"/>
    <cellStyle name="计算 24 3 12" xfId="23888"/>
    <cellStyle name="输出 3 4 45" xfId="23889"/>
    <cellStyle name="计算 19 3 13" xfId="23890"/>
    <cellStyle name="计算 24 3 13" xfId="23891"/>
    <cellStyle name="输出 3 4 46" xfId="23892"/>
    <cellStyle name="计算 19 3 14" xfId="23893"/>
    <cellStyle name="计算 24 3 14" xfId="23894"/>
    <cellStyle name="输出 3 4 47" xfId="23895"/>
    <cellStyle name="计算 19 3 15" xfId="23896"/>
    <cellStyle name="计算 19 3 20" xfId="23897"/>
    <cellStyle name="计算 24 3 15" xfId="23898"/>
    <cellStyle name="计算 24 3 20" xfId="23899"/>
    <cellStyle name="输出 3 4 48" xfId="23900"/>
    <cellStyle name="计算 19 3 16" xfId="23901"/>
    <cellStyle name="计算 19 3 21" xfId="23902"/>
    <cellStyle name="计算 24 3 16" xfId="23903"/>
    <cellStyle name="计算 24 3 21" xfId="23904"/>
    <cellStyle name="输出 3 4 49" xfId="23905"/>
    <cellStyle name="计算 19 3 17" xfId="23906"/>
    <cellStyle name="计算 19 3 22" xfId="23907"/>
    <cellStyle name="计算 24 3 17" xfId="23908"/>
    <cellStyle name="计算 24 3 22" xfId="23909"/>
    <cellStyle name="计算 19 3 18" xfId="23910"/>
    <cellStyle name="计算 19 3 23" xfId="23911"/>
    <cellStyle name="计算 24 3 18" xfId="23912"/>
    <cellStyle name="计算 24 3 23" xfId="23913"/>
    <cellStyle name="计算 19 3 19" xfId="23914"/>
    <cellStyle name="计算 19 3 24" xfId="23915"/>
    <cellStyle name="计算 24 3 19" xfId="23916"/>
    <cellStyle name="计算 24 3 24" xfId="23917"/>
    <cellStyle name="计算 19 3 2" xfId="23918"/>
    <cellStyle name="计算 24 3 2" xfId="23919"/>
    <cellStyle name="计算 19 3 25" xfId="23920"/>
    <cellStyle name="计算 19 3 30" xfId="23921"/>
    <cellStyle name="计算 24 3 25" xfId="23922"/>
    <cellStyle name="计算 24 3 30" xfId="23923"/>
    <cellStyle name="计算 19 3 26" xfId="23924"/>
    <cellStyle name="计算 19 3 31" xfId="23925"/>
    <cellStyle name="计算 24 3 26" xfId="23926"/>
    <cellStyle name="计算 24 3 31" xfId="23927"/>
    <cellStyle name="计算 19 3 27" xfId="23928"/>
    <cellStyle name="计算 19 3 32" xfId="23929"/>
    <cellStyle name="计算 24 3 27" xfId="23930"/>
    <cellStyle name="计算 24 3 32" xfId="23931"/>
    <cellStyle name="计算 19 3 28" xfId="23932"/>
    <cellStyle name="计算 19 3 33" xfId="23933"/>
    <cellStyle name="计算 24 3 28" xfId="23934"/>
    <cellStyle name="计算 24 3 33" xfId="23935"/>
    <cellStyle name="计算 19 3 29" xfId="23936"/>
    <cellStyle name="计算 19 3 34" xfId="23937"/>
    <cellStyle name="计算 24 3 29" xfId="23938"/>
    <cellStyle name="计算 24 3 34" xfId="23939"/>
    <cellStyle name="计算 19 3 3" xfId="23940"/>
    <cellStyle name="计算 24 3 3" xfId="23941"/>
    <cellStyle name="计算 19 3 35" xfId="23942"/>
    <cellStyle name="计算 24 3 35" xfId="23943"/>
    <cellStyle name="计算 19 3 36" xfId="23944"/>
    <cellStyle name="计算 24 3 36" xfId="23945"/>
    <cellStyle name="计算 19 3 4" xfId="23946"/>
    <cellStyle name="计算 24 3 4" xfId="23947"/>
    <cellStyle name="计算 19 3 5" xfId="23948"/>
    <cellStyle name="计算 24 3 5" xfId="23949"/>
    <cellStyle name="计算 19 3 6" xfId="23950"/>
    <cellStyle name="计算 24 3 6" xfId="23951"/>
    <cellStyle name="计算 19 3 7" xfId="23952"/>
    <cellStyle name="计算 24 3 7" xfId="23953"/>
    <cellStyle name="计算 19 3 8" xfId="23954"/>
    <cellStyle name="计算 24 3 8" xfId="23955"/>
    <cellStyle name="计算 19 3 9" xfId="23956"/>
    <cellStyle name="计算 24 3 9" xfId="23957"/>
    <cellStyle name="计算 19 35" xfId="23958"/>
    <cellStyle name="计算 24 35" xfId="23959"/>
    <cellStyle name="计算 2 17 4 39" xfId="23960"/>
    <cellStyle name="计算 2 17 4 44" xfId="23961"/>
    <cellStyle name="计算 2 22 4 39" xfId="23962"/>
    <cellStyle name="计算 2 22 4 44" xfId="23963"/>
    <cellStyle name="计算 19 36" xfId="23964"/>
    <cellStyle name="计算 24 36" xfId="23965"/>
    <cellStyle name="计算 2 17 4 45" xfId="23966"/>
    <cellStyle name="计算 2 22 4 45" xfId="23967"/>
    <cellStyle name="计算 19 37" xfId="23968"/>
    <cellStyle name="计算 24 37" xfId="23969"/>
    <cellStyle name="计算 2 17 4 46" xfId="23970"/>
    <cellStyle name="计算 2 22 4 46" xfId="23971"/>
    <cellStyle name="计算 19 38" xfId="23972"/>
    <cellStyle name="计算 24 38" xfId="23973"/>
    <cellStyle name="计算 2 17 4 47" xfId="23974"/>
    <cellStyle name="计算 2 22 4 47" xfId="23975"/>
    <cellStyle name="注释 33 3 21" xfId="23976"/>
    <cellStyle name="注释 33 3 16" xfId="23977"/>
    <cellStyle name="注释 28 3 21" xfId="23978"/>
    <cellStyle name="注释 28 3 16" xfId="23979"/>
    <cellStyle name="计算 19 4" xfId="23980"/>
    <cellStyle name="计算 24 4" xfId="23981"/>
    <cellStyle name="计算 2 2 19" xfId="23982"/>
    <cellStyle name="计算 2 2 24" xfId="23983"/>
    <cellStyle name="计算 19 4 10" xfId="23984"/>
    <cellStyle name="计算 24 4 10" xfId="23985"/>
    <cellStyle name="计算 19 4 11" xfId="23986"/>
    <cellStyle name="计算 24 4 11" xfId="23987"/>
    <cellStyle name="计算 19 4 12" xfId="23988"/>
    <cellStyle name="计算 24 4 12" xfId="23989"/>
    <cellStyle name="计算 19 4 2" xfId="23990"/>
    <cellStyle name="计算 24 4 2" xfId="23991"/>
    <cellStyle name="计算 19 4 26" xfId="23992"/>
    <cellStyle name="计算 19 4 31" xfId="23993"/>
    <cellStyle name="计算 24 4 26" xfId="23994"/>
    <cellStyle name="计算 24 4 31" xfId="23995"/>
    <cellStyle name="计算 19 4 28" xfId="23996"/>
    <cellStyle name="计算 19 4 33" xfId="23997"/>
    <cellStyle name="计算 24 4 28" xfId="23998"/>
    <cellStyle name="计算 24 4 33" xfId="23999"/>
    <cellStyle name="计算 19 4 29" xfId="24000"/>
    <cellStyle name="计算 19 4 34" xfId="24001"/>
    <cellStyle name="计算 24 4 29" xfId="24002"/>
    <cellStyle name="计算 24 4 34" xfId="24003"/>
    <cellStyle name="计算 19 4 3" xfId="24004"/>
    <cellStyle name="计算 24 4 3" xfId="24005"/>
    <cellStyle name="计算 19 4 35" xfId="24006"/>
    <cellStyle name="计算 19 4 40" xfId="24007"/>
    <cellStyle name="计算 24 4 35" xfId="24008"/>
    <cellStyle name="计算 24 4 40" xfId="24009"/>
    <cellStyle name="计算 19 4 36" xfId="24010"/>
    <cellStyle name="计算 19 4 41" xfId="24011"/>
    <cellStyle name="计算 24 4 36" xfId="24012"/>
    <cellStyle name="计算 24 4 41" xfId="24013"/>
    <cellStyle name="计算 19 4 4" xfId="24014"/>
    <cellStyle name="计算 24 4 4" xfId="24015"/>
    <cellStyle name="计算 19 4 5" xfId="24016"/>
    <cellStyle name="计算 24 4 5" xfId="24017"/>
    <cellStyle name="计算 19 4 6" xfId="24018"/>
    <cellStyle name="计算 24 4 6" xfId="24019"/>
    <cellStyle name="计算 19 4 7" xfId="24020"/>
    <cellStyle name="计算 24 4 7" xfId="24021"/>
    <cellStyle name="计算 19 4 8" xfId="24022"/>
    <cellStyle name="计算 24 4 8" xfId="24023"/>
    <cellStyle name="计算 19 4 9" xfId="24024"/>
    <cellStyle name="计算 24 4 9" xfId="24025"/>
    <cellStyle name="注释 33 3 22" xfId="24026"/>
    <cellStyle name="注释 33 3 17" xfId="24027"/>
    <cellStyle name="注释 28 3 22" xfId="24028"/>
    <cellStyle name="注释 28 3 17" xfId="24029"/>
    <cellStyle name="计算 19 5" xfId="24030"/>
    <cellStyle name="计算 24 5" xfId="24031"/>
    <cellStyle name="计算 2 2 25" xfId="24032"/>
    <cellStyle name="计算 2 2 30" xfId="24033"/>
    <cellStyle name="注释 33 3 23" xfId="24034"/>
    <cellStyle name="注释 33 3 18" xfId="24035"/>
    <cellStyle name="注释 28 3 23" xfId="24036"/>
    <cellStyle name="注释 28 3 18" xfId="24037"/>
    <cellStyle name="计算 19 6" xfId="24038"/>
    <cellStyle name="计算 24 6" xfId="24039"/>
    <cellStyle name="计算 2 2 26" xfId="24040"/>
    <cellStyle name="计算 2 2 31" xfId="24041"/>
    <cellStyle name="注释 33 3 24" xfId="24042"/>
    <cellStyle name="注释 33 3 19" xfId="24043"/>
    <cellStyle name="注释 28 3 24" xfId="24044"/>
    <cellStyle name="注释 28 3 19" xfId="24045"/>
    <cellStyle name="计算 19 7" xfId="24046"/>
    <cellStyle name="计算 24 7" xfId="24047"/>
    <cellStyle name="计算 2 2 27" xfId="24048"/>
    <cellStyle name="计算 2 2 32" xfId="24049"/>
    <cellStyle name="注释 33 3 30" xfId="24050"/>
    <cellStyle name="注释 33 3 25" xfId="24051"/>
    <cellStyle name="注释 28 3 30" xfId="24052"/>
    <cellStyle name="注释 28 3 25" xfId="24053"/>
    <cellStyle name="计算 19 8" xfId="24054"/>
    <cellStyle name="计算 24 8" xfId="24055"/>
    <cellStyle name="计算 2 2 28" xfId="24056"/>
    <cellStyle name="计算 2 2 33" xfId="24057"/>
    <cellStyle name="注释 33 3 31" xfId="24058"/>
    <cellStyle name="注释 33 3 26" xfId="24059"/>
    <cellStyle name="注释 28 3 31" xfId="24060"/>
    <cellStyle name="注释 28 3 26" xfId="24061"/>
    <cellStyle name="计算 19 9" xfId="24062"/>
    <cellStyle name="计算 2 8 3 2" xfId="24063"/>
    <cellStyle name="计算 24 9" xfId="24064"/>
    <cellStyle name="计算 2 2 29" xfId="24065"/>
    <cellStyle name="计算 2 2 34" xfId="24066"/>
    <cellStyle name="计算 2" xfId="24067"/>
    <cellStyle name="输出 8 4 46" xfId="24068"/>
    <cellStyle name="计算 2 10" xfId="24069"/>
    <cellStyle name="强调文字颜色 3 2 2" xfId="24070"/>
    <cellStyle name="计算 2 10 18" xfId="24071"/>
    <cellStyle name="计算 2 10 23" xfId="24072"/>
    <cellStyle name="强调文字颜色 3 2 3" xfId="24073"/>
    <cellStyle name="计算 2 10 19" xfId="24074"/>
    <cellStyle name="计算 2 10 24" xfId="24075"/>
    <cellStyle name="计算 2 10 2" xfId="24076"/>
    <cellStyle name="计算 2 10 2 10" xfId="24077"/>
    <cellStyle name="计算 2 10 2 11" xfId="24078"/>
    <cellStyle name="计算 2 10 2 12" xfId="24079"/>
    <cellStyle name="计算 2 10 2 13" xfId="24080"/>
    <cellStyle name="计算 2 10 2 14" xfId="24081"/>
    <cellStyle name="计算 2 10 2 15" xfId="24082"/>
    <cellStyle name="计算 2 10 2 20" xfId="24083"/>
    <cellStyle name="计算 2 10 2 16" xfId="24084"/>
    <cellStyle name="计算 2 10 2 21" xfId="24085"/>
    <cellStyle name="计算 2 10 2 17" xfId="24086"/>
    <cellStyle name="计算 2 10 2 22" xfId="24087"/>
    <cellStyle name="计算 2 10 2 18" xfId="24088"/>
    <cellStyle name="计算 2 10 2 23" xfId="24089"/>
    <cellStyle name="计算 2 10 2 19" xfId="24090"/>
    <cellStyle name="计算 2 10 2 24" xfId="24091"/>
    <cellStyle name="输入 10 2 13" xfId="24092"/>
    <cellStyle name="计算 2 10 2 2" xfId="24093"/>
    <cellStyle name="计算 2 10 2 25" xfId="24094"/>
    <cellStyle name="计算 2 10 2 30" xfId="24095"/>
    <cellStyle name="计算 2 10 2 26" xfId="24096"/>
    <cellStyle name="计算 2 10 2 31" xfId="24097"/>
    <cellStyle name="计算 2 10 2 27" xfId="24098"/>
    <cellStyle name="计算 2 10 2 32" xfId="24099"/>
    <cellStyle name="计算 2 10 2 28" xfId="24100"/>
    <cellStyle name="计算 2 10 2 33" xfId="24101"/>
    <cellStyle name="计算 2 10 2 29" xfId="24102"/>
    <cellStyle name="计算 2 10 2 34" xfId="24103"/>
    <cellStyle name="输入 10 2 14" xfId="24104"/>
    <cellStyle name="计算 2 10 2 3" xfId="24105"/>
    <cellStyle name="计算 2 10 2 35" xfId="24106"/>
    <cellStyle name="计算 2 10 2 40" xfId="24107"/>
    <cellStyle name="计算 2 10 2 36" xfId="24108"/>
    <cellStyle name="计算 2 10 2 41" xfId="24109"/>
    <cellStyle name="计算 2 10 2 37" xfId="24110"/>
    <cellStyle name="计算 2 10 2 42" xfId="24111"/>
    <cellStyle name="计算 2 10 2 38" xfId="24112"/>
    <cellStyle name="计算 2 10 2 43" xfId="24113"/>
    <cellStyle name="计算 2 10 2 39" xfId="24114"/>
    <cellStyle name="计算 2 10 2 44" xfId="24115"/>
    <cellStyle name="输入 10 2 15" xfId="24116"/>
    <cellStyle name="输入 10 2 20" xfId="24117"/>
    <cellStyle name="计算 2 10 2 4" xfId="24118"/>
    <cellStyle name="计算 2 10 2 45" xfId="24119"/>
    <cellStyle name="计算 2 10 2 46" xfId="24120"/>
    <cellStyle name="计算 2 10 2 47" xfId="24121"/>
    <cellStyle name="计算 2 10 2 48" xfId="24122"/>
    <cellStyle name="计算 2 10 2 49" xfId="24123"/>
    <cellStyle name="输入 10 2 16" xfId="24124"/>
    <cellStyle name="输入 10 2 21" xfId="24125"/>
    <cellStyle name="计算 2 10 2 5" xfId="24126"/>
    <cellStyle name="输入 10 2 17" xfId="24127"/>
    <cellStyle name="输入 10 2 22" xfId="24128"/>
    <cellStyle name="计算 2 10 2 6" xfId="24129"/>
    <cellStyle name="输入 10 2 18" xfId="24130"/>
    <cellStyle name="输入 10 2 23" xfId="24131"/>
    <cellStyle name="计算 2 10 2 7" xfId="24132"/>
    <cellStyle name="输入 10 2 19" xfId="24133"/>
    <cellStyle name="输入 10 2 24" xfId="24134"/>
    <cellStyle name="计算 2 10 2 8" xfId="24135"/>
    <cellStyle name="输入 10 2 25" xfId="24136"/>
    <cellStyle name="输入 10 2 30" xfId="24137"/>
    <cellStyle name="计算 2 10 2 9" xfId="24138"/>
    <cellStyle name="强调文字颜色 3 2 4" xfId="24139"/>
    <cellStyle name="计算 2 10 25" xfId="24140"/>
    <cellStyle name="计算 2 10 30" xfId="24141"/>
    <cellStyle name="千位分隔 3 2 2 2" xfId="24142"/>
    <cellStyle name="强调文字颜色 3 2 5" xfId="24143"/>
    <cellStyle name="计算 2 10 26" xfId="24144"/>
    <cellStyle name="计算 2 10 31" xfId="24145"/>
    <cellStyle name="千位分隔 3 2 2 3" xfId="24146"/>
    <cellStyle name="强调文字颜色 3 2 6" xfId="24147"/>
    <cellStyle name="计算 2 10 27" xfId="24148"/>
    <cellStyle name="计算 2 10 32" xfId="24149"/>
    <cellStyle name="千位分隔 3 2 2 4" xfId="24150"/>
    <cellStyle name="强调文字颜色 3 2 7" xfId="24151"/>
    <cellStyle name="计算 2 10 28" xfId="24152"/>
    <cellStyle name="计算 2 10 33" xfId="24153"/>
    <cellStyle name="千位分隔 3 2 2 5" xfId="24154"/>
    <cellStyle name="强调文字颜色 3 2 8" xfId="24155"/>
    <cellStyle name="计算 2 10 29" xfId="24156"/>
    <cellStyle name="计算 2 10 34" xfId="24157"/>
    <cellStyle name="计算 2 10 3" xfId="24158"/>
    <cellStyle name="注释 2 26 3 8" xfId="24159"/>
    <cellStyle name="计算 2 10 3 14" xfId="24160"/>
    <cellStyle name="注释 2 26 3 9" xfId="24161"/>
    <cellStyle name="计算 2 10 3 15" xfId="24162"/>
    <cellStyle name="计算 2 10 3 20" xfId="24163"/>
    <cellStyle name="计算 2 10 3 16" xfId="24164"/>
    <cellStyle name="计算 2 10 3 21" xfId="24165"/>
    <cellStyle name="计算 2 10 3 17" xfId="24166"/>
    <cellStyle name="计算 2 10 3 22" xfId="24167"/>
    <cellStyle name="计算 2 10 3 18" xfId="24168"/>
    <cellStyle name="计算 2 10 3 23" xfId="24169"/>
    <cellStyle name="计算 2 10 3 19" xfId="24170"/>
    <cellStyle name="计算 2 10 3 24" xfId="24171"/>
    <cellStyle name="计算 2 10 3 2" xfId="24172"/>
    <cellStyle name="计算 2 10 3 25" xfId="24173"/>
    <cellStyle name="计算 2 10 3 30" xfId="24174"/>
    <cellStyle name="计算 2 10 3 26" xfId="24175"/>
    <cellStyle name="计算 2 10 3 31" xfId="24176"/>
    <cellStyle name="计算 2 10 3 27" xfId="24177"/>
    <cellStyle name="计算 2 10 3 32" xfId="24178"/>
    <cellStyle name="计算 2 10 3 28" xfId="24179"/>
    <cellStyle name="计算 2 10 3 33" xfId="24180"/>
    <cellStyle name="计算 2 10 3 29" xfId="24181"/>
    <cellStyle name="计算 2 10 3 34" xfId="24182"/>
    <cellStyle name="计算 2 10 3 3" xfId="24183"/>
    <cellStyle name="计算 2 10 3 35" xfId="24184"/>
    <cellStyle name="计算 2 10 3 36" xfId="24185"/>
    <cellStyle name="计算 2 10 3 4" xfId="24186"/>
    <cellStyle name="计算 2 10 3 5" xfId="24187"/>
    <cellStyle name="计算 2 10 3 8" xfId="24188"/>
    <cellStyle name="计算 2 10 3 9" xfId="24189"/>
    <cellStyle name="强调文字颜色 3 2 9" xfId="24190"/>
    <cellStyle name="计算 2 10 35" xfId="24191"/>
    <cellStyle name="计算 2 10 36" xfId="24192"/>
    <cellStyle name="计算 2 10 37" xfId="24193"/>
    <cellStyle name="计算 2 10 38" xfId="24194"/>
    <cellStyle name="计算 2 10 39" xfId="24195"/>
    <cellStyle name="计算 2 10 4" xfId="24196"/>
    <cellStyle name="计算 2 10 4 36" xfId="24197"/>
    <cellStyle name="计算 2 10 4 41" xfId="24198"/>
    <cellStyle name="计算 2 10 4 37" xfId="24199"/>
    <cellStyle name="计算 2 10 4 42" xfId="24200"/>
    <cellStyle name="计算 2 10 5" xfId="24201"/>
    <cellStyle name="计算 2 10 6" xfId="24202"/>
    <cellStyle name="计算 2 10 7" xfId="24203"/>
    <cellStyle name="计算 2 10 8" xfId="24204"/>
    <cellStyle name="计算 2 10 9" xfId="24205"/>
    <cellStyle name="输出 8 4 47" xfId="24206"/>
    <cellStyle name="计算 2 11" xfId="24207"/>
    <cellStyle name="计算 2 11 10" xfId="24208"/>
    <cellStyle name="计算 2 11 11" xfId="24209"/>
    <cellStyle name="计算 2 11 12" xfId="24210"/>
    <cellStyle name="计算 2 11 13" xfId="24211"/>
    <cellStyle name="计算 2 11 14" xfId="24212"/>
    <cellStyle name="计算 2 11 15" xfId="24213"/>
    <cellStyle name="计算 2 11 20" xfId="24214"/>
    <cellStyle name="计算 2 11 16" xfId="24215"/>
    <cellStyle name="计算 2 11 21" xfId="24216"/>
    <cellStyle name="计算 2 11 17" xfId="24217"/>
    <cellStyle name="计算 2 11 22" xfId="24218"/>
    <cellStyle name="计算 2 11 18" xfId="24219"/>
    <cellStyle name="计算 2 11 23" xfId="24220"/>
    <cellStyle name="计算 2 11 19" xfId="24221"/>
    <cellStyle name="计算 2 11 24" xfId="24222"/>
    <cellStyle name="计算 7 12" xfId="24223"/>
    <cellStyle name="计算 2 11 2" xfId="24224"/>
    <cellStyle name="计算 2 11 2 10" xfId="24225"/>
    <cellStyle name="输出 2 12 2 2 27" xfId="24226"/>
    <cellStyle name="输出 2 12 2 2 32" xfId="24227"/>
    <cellStyle name="计算 2 11 2 11" xfId="24228"/>
    <cellStyle name="输出 2 12 2 2 28" xfId="24229"/>
    <cellStyle name="输出 2 12 2 2 33" xfId="24230"/>
    <cellStyle name="计算 2 11 2 12" xfId="24231"/>
    <cellStyle name="输出 2 12 2 2 29" xfId="24232"/>
    <cellStyle name="输出 2 12 2 2 34" xfId="24233"/>
    <cellStyle name="计算 2 11 2 13" xfId="24234"/>
    <cellStyle name="输出 2 12 2 2 35" xfId="24235"/>
    <cellStyle name="计算 2 11 2 14" xfId="24236"/>
    <cellStyle name="计算 2 11 2 15" xfId="24237"/>
    <cellStyle name="计算 2 11 2 20" xfId="24238"/>
    <cellStyle name="计算 2 11 2 16" xfId="24239"/>
    <cellStyle name="计算 2 11 2 21" xfId="24240"/>
    <cellStyle name="计算 2 11 2 17" xfId="24241"/>
    <cellStyle name="计算 2 11 2 22" xfId="24242"/>
    <cellStyle name="计算 2 11 2 18" xfId="24243"/>
    <cellStyle name="计算 2 11 2 23" xfId="24244"/>
    <cellStyle name="计算 2 11 2 19" xfId="24245"/>
    <cellStyle name="计算 2 11 2 24" xfId="24246"/>
    <cellStyle name="计算 2 11 2 2" xfId="24247"/>
    <cellStyle name="计算 2 11 2 25" xfId="24248"/>
    <cellStyle name="计算 2 11 2 30" xfId="24249"/>
    <cellStyle name="计算 2 11 2 26" xfId="24250"/>
    <cellStyle name="计算 2 11 2 31" xfId="24251"/>
    <cellStyle name="计算 2 11 2 27" xfId="24252"/>
    <cellStyle name="计算 2 11 2 32" xfId="24253"/>
    <cellStyle name="计算 2 11 2 28" xfId="24254"/>
    <cellStyle name="计算 2 11 2 33" xfId="24255"/>
    <cellStyle name="计算 2 11 2 29" xfId="24256"/>
    <cellStyle name="计算 2 11 2 34" xfId="24257"/>
    <cellStyle name="计算 2 11 2 3" xfId="24258"/>
    <cellStyle name="计算 2 11 2 35" xfId="24259"/>
    <cellStyle name="计算 2 11 2 40" xfId="24260"/>
    <cellStyle name="计算 2 11 2 36" xfId="24261"/>
    <cellStyle name="计算 2 11 2 41" xfId="24262"/>
    <cellStyle name="计算 2 11 2 37" xfId="24263"/>
    <cellStyle name="计算 2 11 2 42" xfId="24264"/>
    <cellStyle name="计算 2 11 2 38" xfId="24265"/>
    <cellStyle name="计算 2 11 2 43" xfId="24266"/>
    <cellStyle name="计算 2 11 2 39" xfId="24267"/>
    <cellStyle name="计算 2 11 2 44" xfId="24268"/>
    <cellStyle name="计算 2 11 2 4" xfId="24269"/>
    <cellStyle name="计算 2 11 2 45" xfId="24270"/>
    <cellStyle name="计算 2 11 2 47" xfId="24271"/>
    <cellStyle name="计算 2 11 2 48" xfId="24272"/>
    <cellStyle name="计算 2 11 2 49" xfId="24273"/>
    <cellStyle name="计算 2 11 2 5" xfId="24274"/>
    <cellStyle name="计算 2 11 2 6" xfId="24275"/>
    <cellStyle name="计算 2 11 2 7" xfId="24276"/>
    <cellStyle name="计算 2 11 2 8" xfId="24277"/>
    <cellStyle name="计算 2 11 2 9" xfId="24278"/>
    <cellStyle name="计算 2 11 25" xfId="24279"/>
    <cellStyle name="计算 2 11 30" xfId="24280"/>
    <cellStyle name="计算 2 11 26" xfId="24281"/>
    <cellStyle name="计算 2 11 31" xfId="24282"/>
    <cellStyle name="计算 2 11 27" xfId="24283"/>
    <cellStyle name="计算 2 11 32" xfId="24284"/>
    <cellStyle name="计算 2 11 28" xfId="24285"/>
    <cellStyle name="计算 2 11 33" xfId="24286"/>
    <cellStyle name="计算 2 11 29" xfId="24287"/>
    <cellStyle name="计算 2 11 34" xfId="24288"/>
    <cellStyle name="计算 7 13" xfId="24289"/>
    <cellStyle name="计算 2 11 3" xfId="24290"/>
    <cellStyle name="计算 2 11 3 15" xfId="24291"/>
    <cellStyle name="计算 2 11 3 20" xfId="24292"/>
    <cellStyle name="计算 2 11 3 16" xfId="24293"/>
    <cellStyle name="计算 2 11 3 21" xfId="24294"/>
    <cellStyle name="计算 2 11 3 17" xfId="24295"/>
    <cellStyle name="计算 2 11 3 22" xfId="24296"/>
    <cellStyle name="计算 2 11 3 18" xfId="24297"/>
    <cellStyle name="计算 2 11 3 23" xfId="24298"/>
    <cellStyle name="计算 2 11 3 19" xfId="24299"/>
    <cellStyle name="计算 2 11 3 24" xfId="24300"/>
    <cellStyle name="计算 7 4 37" xfId="24301"/>
    <cellStyle name="计算 7 4 42" xfId="24302"/>
    <cellStyle name="计算 2 11 3 2" xfId="24303"/>
    <cellStyle name="计算 2 11 3 25" xfId="24304"/>
    <cellStyle name="计算 2 11 3 30" xfId="24305"/>
    <cellStyle name="计算 2 11 3 26" xfId="24306"/>
    <cellStyle name="计算 2 11 3 31" xfId="24307"/>
    <cellStyle name="计算 2 11 3 27" xfId="24308"/>
    <cellStyle name="计算 2 11 3 32" xfId="24309"/>
    <cellStyle name="计算 2 11 3 28" xfId="24310"/>
    <cellStyle name="计算 2 11 3 33" xfId="24311"/>
    <cellStyle name="计算 2 11 3 29" xfId="24312"/>
    <cellStyle name="计算 2 11 3 34" xfId="24313"/>
    <cellStyle name="计算 7 4 38" xfId="24314"/>
    <cellStyle name="计算 7 4 43" xfId="24315"/>
    <cellStyle name="计算 2 11 3 3" xfId="24316"/>
    <cellStyle name="计算 2 11 3 35" xfId="24317"/>
    <cellStyle name="计算 2 11 3 36" xfId="24318"/>
    <cellStyle name="计算 7 4 39" xfId="24319"/>
    <cellStyle name="计算 7 4 44" xfId="24320"/>
    <cellStyle name="计算 2 11 3 4" xfId="24321"/>
    <cellStyle name="计算 7 4 45" xfId="24322"/>
    <cellStyle name="计算 2 11 3 5" xfId="24323"/>
    <cellStyle name="计算 7 4 46" xfId="24324"/>
    <cellStyle name="计算 2 11 3 6" xfId="24325"/>
    <cellStyle name="计算 7 4 47" xfId="24326"/>
    <cellStyle name="计算 2 11 3 7" xfId="24327"/>
    <cellStyle name="计算 7 4 48" xfId="24328"/>
    <cellStyle name="计算 2 11 3 8" xfId="24329"/>
    <cellStyle name="计算 7 4 49" xfId="24330"/>
    <cellStyle name="计算 2 11 3 9" xfId="24331"/>
    <cellStyle name="计算 2 11 35" xfId="24332"/>
    <cellStyle name="输出 2 2 2 2" xfId="24333"/>
    <cellStyle name="计算 2 11 36" xfId="24334"/>
    <cellStyle name="输出 2 2 2 3" xfId="24335"/>
    <cellStyle name="计算 2 11 37" xfId="24336"/>
    <cellStyle name="输出 2 2 2 4" xfId="24337"/>
    <cellStyle name="计算 2 11 38" xfId="24338"/>
    <cellStyle name="输出 2 2 2 5" xfId="24339"/>
    <cellStyle name="计算 2 11 39" xfId="24340"/>
    <cellStyle name="计算 7 14" xfId="24341"/>
    <cellStyle name="计算 2 11 4" xfId="24342"/>
    <cellStyle name="计算 2 11 4 10" xfId="24343"/>
    <cellStyle name="计算 2 11 4 11" xfId="24344"/>
    <cellStyle name="计算 2 11 4 12" xfId="24345"/>
    <cellStyle name="计算 2 11 4 13" xfId="24346"/>
    <cellStyle name="计算 2 11 4 14" xfId="24347"/>
    <cellStyle name="计算 2 11 4 15" xfId="24348"/>
    <cellStyle name="计算 2 11 4 20" xfId="24349"/>
    <cellStyle name="计算 2 11 4 16" xfId="24350"/>
    <cellStyle name="计算 2 11 4 21" xfId="24351"/>
    <cellStyle name="计算 2 11 4 17" xfId="24352"/>
    <cellStyle name="计算 2 11 4 22" xfId="24353"/>
    <cellStyle name="计算 2 11 4 18" xfId="24354"/>
    <cellStyle name="计算 2 11 4 23" xfId="24355"/>
    <cellStyle name="输入 10 2 2" xfId="24356"/>
    <cellStyle name="计算 2 11 4 19" xfId="24357"/>
    <cellStyle name="计算 2 11 4 24" xfId="24358"/>
    <cellStyle name="输入 10 2 3" xfId="24359"/>
    <cellStyle name="计算 2 11 4 2" xfId="24360"/>
    <cellStyle name="计算 2 11 4 25" xfId="24361"/>
    <cellStyle name="计算 2 11 4 30" xfId="24362"/>
    <cellStyle name="输入 10 2 4" xfId="24363"/>
    <cellStyle name="计算 2 11 4 26" xfId="24364"/>
    <cellStyle name="计算 2 11 4 31" xfId="24365"/>
    <cellStyle name="输入 10 2 5" xfId="24366"/>
    <cellStyle name="计算 2 11 4 27" xfId="24367"/>
    <cellStyle name="计算 2 11 4 32" xfId="24368"/>
    <cellStyle name="输入 10 2 6" xfId="24369"/>
    <cellStyle name="计算 2 11 4 28" xfId="24370"/>
    <cellStyle name="计算 2 11 4 33" xfId="24371"/>
    <cellStyle name="输入 10 2 7" xfId="24372"/>
    <cellStyle name="计算 2 11 4 29" xfId="24373"/>
    <cellStyle name="计算 2 11 4 34" xfId="24374"/>
    <cellStyle name="输入 10 2 8" xfId="24375"/>
    <cellStyle name="计算 2 11 4 3" xfId="24376"/>
    <cellStyle name="计算 2 11 4 35" xfId="24377"/>
    <cellStyle name="计算 2 11 4 40" xfId="24378"/>
    <cellStyle name="输入 10 2 9" xfId="24379"/>
    <cellStyle name="计算 2 11 4 36" xfId="24380"/>
    <cellStyle name="计算 2 11 4 41" xfId="24381"/>
    <cellStyle name="计算 2 11 4 37" xfId="24382"/>
    <cellStyle name="计算 2 11 4 42" xfId="24383"/>
    <cellStyle name="计算 2 11 4 4" xfId="24384"/>
    <cellStyle name="计算 2 11 4 5" xfId="24385"/>
    <cellStyle name="计算 2 11 4 7" xfId="24386"/>
    <cellStyle name="计算 2 11 4 8" xfId="24387"/>
    <cellStyle name="计算 2 11 4 9" xfId="24388"/>
    <cellStyle name="计算 7 15" xfId="24389"/>
    <cellStyle name="计算 7 20" xfId="24390"/>
    <cellStyle name="计算 2 11 5" xfId="24391"/>
    <cellStyle name="计算 7 16" xfId="24392"/>
    <cellStyle name="计算 7 21" xfId="24393"/>
    <cellStyle name="计算 2 11 6" xfId="24394"/>
    <cellStyle name="计算 7 17" xfId="24395"/>
    <cellStyle name="计算 7 22" xfId="24396"/>
    <cellStyle name="计算 2 11 7" xfId="24397"/>
    <cellStyle name="计算 7 18" xfId="24398"/>
    <cellStyle name="计算 7 23" xfId="24399"/>
    <cellStyle name="计算 2 11 8" xfId="24400"/>
    <cellStyle name="输出 8 4 48" xfId="24401"/>
    <cellStyle name="计算 2 12" xfId="24402"/>
    <cellStyle name="输出 2 11 2 2 27" xfId="24403"/>
    <cellStyle name="输出 2 11 2 2 32" xfId="24404"/>
    <cellStyle name="计算 2 12 10" xfId="24405"/>
    <cellStyle name="输出 2 11 2 2 28" xfId="24406"/>
    <cellStyle name="输出 2 11 2 2 33" xfId="24407"/>
    <cellStyle name="计算 2 12 11" xfId="24408"/>
    <cellStyle name="输出 2 11 2 2 29" xfId="24409"/>
    <cellStyle name="输出 2 11 2 2 34" xfId="24410"/>
    <cellStyle name="计算 2 12 12" xfId="24411"/>
    <cellStyle name="输出 2 11 2 2 35" xfId="24412"/>
    <cellStyle name="计算 2 12 13" xfId="24413"/>
    <cellStyle name="计算 2 12 14" xfId="24414"/>
    <cellStyle name="计算 2 12 15" xfId="24415"/>
    <cellStyle name="计算 2 12 20" xfId="24416"/>
    <cellStyle name="计算 2 12 16" xfId="24417"/>
    <cellStyle name="计算 2 12 21" xfId="24418"/>
    <cellStyle name="计算 2 12 17" xfId="24419"/>
    <cellStyle name="计算 2 12 22" xfId="24420"/>
    <cellStyle name="计算 2 12 18" xfId="24421"/>
    <cellStyle name="计算 2 12 23" xfId="24422"/>
    <cellStyle name="计算 2 12 2" xfId="24423"/>
    <cellStyle name="计算 2 12 2 10" xfId="24424"/>
    <cellStyle name="计算 2 12 2 11" xfId="24425"/>
    <cellStyle name="计算 2 12 2 12" xfId="24426"/>
    <cellStyle name="计算 2 12 2 13" xfId="24427"/>
    <cellStyle name="计算 2 12 2 14" xfId="24428"/>
    <cellStyle name="计算 2 12 2 15" xfId="24429"/>
    <cellStyle name="计算 2 12 2 20" xfId="24430"/>
    <cellStyle name="计算 2 12 2 16" xfId="24431"/>
    <cellStyle name="计算 2 12 2 21" xfId="24432"/>
    <cellStyle name="计算 2 12 2 17" xfId="24433"/>
    <cellStyle name="计算 2 12 2 22" xfId="24434"/>
    <cellStyle name="计算 2 12 2 18" xfId="24435"/>
    <cellStyle name="计算 2 12 2 23" xfId="24436"/>
    <cellStyle name="计算 2 12 2 19" xfId="24437"/>
    <cellStyle name="计算 2 12 2 24" xfId="24438"/>
    <cellStyle name="计算 2 12 2 2" xfId="24439"/>
    <cellStyle name="计算 2 12 2 25" xfId="24440"/>
    <cellStyle name="计算 2 12 2 30" xfId="24441"/>
    <cellStyle name="计算 2 12 2 26" xfId="24442"/>
    <cellStyle name="计算 2 12 2 31" xfId="24443"/>
    <cellStyle name="计算 2 12 2 27" xfId="24444"/>
    <cellStyle name="计算 2 12 2 32" xfId="24445"/>
    <cellStyle name="计算 2 12 2 28" xfId="24446"/>
    <cellStyle name="计算 2 12 2 33" xfId="24447"/>
    <cellStyle name="计算 2 12 2 29" xfId="24448"/>
    <cellStyle name="计算 2 12 2 34" xfId="24449"/>
    <cellStyle name="计算 2 12 2 3" xfId="24450"/>
    <cellStyle name="计算 2 12 2 35" xfId="24451"/>
    <cellStyle name="计算 2 12 2 40" xfId="24452"/>
    <cellStyle name="计算 2 12 2 36" xfId="24453"/>
    <cellStyle name="计算 2 12 2 41" xfId="24454"/>
    <cellStyle name="计算 2 12 2 37" xfId="24455"/>
    <cellStyle name="计算 2 12 2 42" xfId="24456"/>
    <cellStyle name="计算 2 12 2 38" xfId="24457"/>
    <cellStyle name="计算 2 12 2 43" xfId="24458"/>
    <cellStyle name="计算 2 12 2 4" xfId="24459"/>
    <cellStyle name="计算 2 12 2 45" xfId="24460"/>
    <cellStyle name="计算 2 12 2 46" xfId="24461"/>
    <cellStyle name="计算 2 12 2 47" xfId="24462"/>
    <cellStyle name="计算 2 12 2 48" xfId="24463"/>
    <cellStyle name="计算 2 12 2 5" xfId="24464"/>
    <cellStyle name="计算 2 12 2 6" xfId="24465"/>
    <cellStyle name="计算 2 12 2 7" xfId="24466"/>
    <cellStyle name="计算 2 12 2 8" xfId="24467"/>
    <cellStyle name="计算 2 12 2 9" xfId="24468"/>
    <cellStyle name="计算 2 12 25" xfId="24469"/>
    <cellStyle name="计算 2 12 30" xfId="24470"/>
    <cellStyle name="计算 2 12 26" xfId="24471"/>
    <cellStyle name="计算 2 12 31" xfId="24472"/>
    <cellStyle name="计算 2 12 27" xfId="24473"/>
    <cellStyle name="计算 2 12 32" xfId="24474"/>
    <cellStyle name="计算 2 12 28" xfId="24475"/>
    <cellStyle name="计算 2 12 33" xfId="24476"/>
    <cellStyle name="计算 2 12 29" xfId="24477"/>
    <cellStyle name="计算 2 12 34" xfId="24478"/>
    <cellStyle name="计算 2 12 3" xfId="24479"/>
    <cellStyle name="输出 2 2 13" xfId="24480"/>
    <cellStyle name="计算 2 12 3 14" xfId="24481"/>
    <cellStyle name="输出 2 2 14" xfId="24482"/>
    <cellStyle name="计算 2 12 3 15" xfId="24483"/>
    <cellStyle name="计算 2 12 3 20" xfId="24484"/>
    <cellStyle name="输出 2 2 15" xfId="24485"/>
    <cellStyle name="输出 2 2 20" xfId="24486"/>
    <cellStyle name="计算 2 12 3 16" xfId="24487"/>
    <cellStyle name="计算 2 12 3 21" xfId="24488"/>
    <cellStyle name="输出 2 2 16" xfId="24489"/>
    <cellStyle name="输出 2 2 21" xfId="24490"/>
    <cellStyle name="计算 2 12 3 17" xfId="24491"/>
    <cellStyle name="计算 2 12 3 22" xfId="24492"/>
    <cellStyle name="输出 2 2 17" xfId="24493"/>
    <cellStyle name="输出 2 2 22" xfId="24494"/>
    <cellStyle name="计算 2 12 3 18" xfId="24495"/>
    <cellStyle name="计算 2 12 3 23" xfId="24496"/>
    <cellStyle name="输出 2 2 18" xfId="24497"/>
    <cellStyle name="输出 2 2 23" xfId="24498"/>
    <cellStyle name="计算 2 12 3 19" xfId="24499"/>
    <cellStyle name="计算 2 12 3 24" xfId="24500"/>
    <cellStyle name="千位分隔 3 2 7" xfId="24501"/>
    <cellStyle name="计算 2 12 3 2" xfId="24502"/>
    <cellStyle name="计算 2 4 2 37" xfId="24503"/>
    <cellStyle name="计算 2 4 2 42" xfId="24504"/>
    <cellStyle name="输出 2 2 19" xfId="24505"/>
    <cellStyle name="输出 2 2 24" xfId="24506"/>
    <cellStyle name="计算 2 12 3 25" xfId="24507"/>
    <cellStyle name="计算 2 12 3 30" xfId="24508"/>
    <cellStyle name="输出 2 2 25" xfId="24509"/>
    <cellStyle name="计算 2 12 3 26" xfId="24510"/>
    <cellStyle name="计算 2 12 3 31" xfId="24511"/>
    <cellStyle name="输出 2 2 26" xfId="24512"/>
    <cellStyle name="计算 2 12 3 27" xfId="24513"/>
    <cellStyle name="计算 2 12 3 32" xfId="24514"/>
    <cellStyle name="计算 2 12 3 28" xfId="24515"/>
    <cellStyle name="计算 2 12 3 33" xfId="24516"/>
    <cellStyle name="千位分隔 3 2" xfId="24517"/>
    <cellStyle name="计算 2 12 3 29" xfId="24518"/>
    <cellStyle name="计算 2 12 3 34" xfId="24519"/>
    <cellStyle name="计算 2 12 3 3" xfId="24520"/>
    <cellStyle name="计算 2 4 2 38" xfId="24521"/>
    <cellStyle name="计算 2 4 2 43" xfId="24522"/>
    <cellStyle name="千位分隔 3 3" xfId="24523"/>
    <cellStyle name="计算 2 12 3 35" xfId="24524"/>
    <cellStyle name="千位分隔 3 4" xfId="24525"/>
    <cellStyle name="计算 2 12 3 36" xfId="24526"/>
    <cellStyle name="计算 2 12 3 4" xfId="24527"/>
    <cellStyle name="计算 2 4 2 39" xfId="24528"/>
    <cellStyle name="计算 2 4 2 44" xfId="24529"/>
    <cellStyle name="计算 2 12 3 5" xfId="24530"/>
    <cellStyle name="计算 2 4 2 45" xfId="24531"/>
    <cellStyle name="计算 2 12 3 6" xfId="24532"/>
    <cellStyle name="计算 2 4 2 46" xfId="24533"/>
    <cellStyle name="计算 2 12 3 7" xfId="24534"/>
    <cellStyle name="计算 2 4 2 47" xfId="24535"/>
    <cellStyle name="计算 2 12 3 8" xfId="24536"/>
    <cellStyle name="计算 2 4 2 48" xfId="24537"/>
    <cellStyle name="计算 2 12 3 9" xfId="24538"/>
    <cellStyle name="计算 2 4 2 49" xfId="24539"/>
    <cellStyle name="计算 2 12 35" xfId="24540"/>
    <cellStyle name="计算 2 12 36" xfId="24541"/>
    <cellStyle name="计算 2 12 37" xfId="24542"/>
    <cellStyle name="计算 2 4 3 2" xfId="24543"/>
    <cellStyle name="计算 2 12 38" xfId="24544"/>
    <cellStyle name="计算 2 4 3 3" xfId="24545"/>
    <cellStyle name="计算 2 12 39" xfId="24546"/>
    <cellStyle name="计算 2 4 3 4" xfId="24547"/>
    <cellStyle name="计算 2 12 4" xfId="24548"/>
    <cellStyle name="计算 2 12 4 10" xfId="24549"/>
    <cellStyle name="输出 2 3 10" xfId="24550"/>
    <cellStyle name="计算 2 12 4 11" xfId="24551"/>
    <cellStyle name="输出 2 3 11" xfId="24552"/>
    <cellStyle name="计算 2 12 4 12" xfId="24553"/>
    <cellStyle name="输出 2 3 12" xfId="24554"/>
    <cellStyle name="计算 2 12 4 13" xfId="24555"/>
    <cellStyle name="输出 2 3 13" xfId="24556"/>
    <cellStyle name="计算 2 12 4 14" xfId="24557"/>
    <cellStyle name="输出 2 3 14" xfId="24558"/>
    <cellStyle name="计算 2 12 4 15" xfId="24559"/>
    <cellStyle name="计算 2 12 4 20" xfId="24560"/>
    <cellStyle name="输出 2 3 15" xfId="24561"/>
    <cellStyle name="输出 2 3 20" xfId="24562"/>
    <cellStyle name="计算 2 12 4 16" xfId="24563"/>
    <cellStyle name="计算 2 12 4 21" xfId="24564"/>
    <cellStyle name="输出 2 3 16" xfId="24565"/>
    <cellStyle name="输出 2 3 21" xfId="24566"/>
    <cellStyle name="计算 2 12 4 17" xfId="24567"/>
    <cellStyle name="计算 2 12 4 22" xfId="24568"/>
    <cellStyle name="输入 20 2 2" xfId="24569"/>
    <cellStyle name="计算 2 12 4 18" xfId="24570"/>
    <cellStyle name="计算 2 12 4 23" xfId="24571"/>
    <cellStyle name="输入 15 2 2" xfId="24572"/>
    <cellStyle name="输出 2 3 17" xfId="24573"/>
    <cellStyle name="输出 2 3 22" xfId="24574"/>
    <cellStyle name="输入 20 2 3" xfId="24575"/>
    <cellStyle name="计算 2 12 4 19" xfId="24576"/>
    <cellStyle name="计算 2 12 4 24" xfId="24577"/>
    <cellStyle name="输入 15 2 3" xfId="24578"/>
    <cellStyle name="输出 2 3 18" xfId="24579"/>
    <cellStyle name="输出 2 3 23" xfId="24580"/>
    <cellStyle name="计算 2 12 4 2" xfId="24581"/>
    <cellStyle name="输入 20 2 4" xfId="24582"/>
    <cellStyle name="计算 2 12 4 25" xfId="24583"/>
    <cellStyle name="计算 2 12 4 30" xfId="24584"/>
    <cellStyle name="输入 15 2 4" xfId="24585"/>
    <cellStyle name="输出 2 3 19" xfId="24586"/>
    <cellStyle name="输出 2 3 24" xfId="24587"/>
    <cellStyle name="计算 2 12 4 3" xfId="24588"/>
    <cellStyle name="计算 2 12 4 4" xfId="24589"/>
    <cellStyle name="计算 2 12 4 5" xfId="24590"/>
    <cellStyle name="计算 2 12 4 6" xfId="24591"/>
    <cellStyle name="计算 2 12 4 7" xfId="24592"/>
    <cellStyle name="计算 2 12 4 8" xfId="24593"/>
    <cellStyle name="计算 2 12 4 9" xfId="24594"/>
    <cellStyle name="计算 2 12 5" xfId="24595"/>
    <cellStyle name="计算 2 12 6" xfId="24596"/>
    <cellStyle name="计算 2 12 7" xfId="24597"/>
    <cellStyle name="计算 2 12 8" xfId="24598"/>
    <cellStyle name="计算 2 12 9" xfId="24599"/>
    <cellStyle name="输出 8 4 49" xfId="24600"/>
    <cellStyle name="计算 2 13" xfId="24601"/>
    <cellStyle name="计算 2 13 10" xfId="24602"/>
    <cellStyle name="计算 2 13 11" xfId="24603"/>
    <cellStyle name="计算 2 13 12" xfId="24604"/>
    <cellStyle name="计算 2 13 13" xfId="24605"/>
    <cellStyle name="计算 2 13 14" xfId="24606"/>
    <cellStyle name="计算 2 13 15" xfId="24607"/>
    <cellStyle name="计算 2 13 20" xfId="24608"/>
    <cellStyle name="计算 2 13 16" xfId="24609"/>
    <cellStyle name="计算 2 13 21" xfId="24610"/>
    <cellStyle name="计算 2 13 17" xfId="24611"/>
    <cellStyle name="计算 2 13 22" xfId="24612"/>
    <cellStyle name="计算 2 13 18" xfId="24613"/>
    <cellStyle name="计算 2 13 23" xfId="24614"/>
    <cellStyle name="计算 2 13 19" xfId="24615"/>
    <cellStyle name="计算 2 13 24" xfId="24616"/>
    <cellStyle name="计算 2 13 2" xfId="24617"/>
    <cellStyle name="计算 2 4 37" xfId="24618"/>
    <cellStyle name="计算 2 13 2 10" xfId="24619"/>
    <cellStyle name="计算 2 13 2 11" xfId="24620"/>
    <cellStyle name="计算 2 13 2 12" xfId="24621"/>
    <cellStyle name="计算 2 13 2 13" xfId="24622"/>
    <cellStyle name="计算 2 13 2 14" xfId="24623"/>
    <cellStyle name="计算 2 13 2 15" xfId="24624"/>
    <cellStyle name="计算 2 13 2 20" xfId="24625"/>
    <cellStyle name="计算 2 13 2 16" xfId="24626"/>
    <cellStyle name="计算 2 13 2 21" xfId="24627"/>
    <cellStyle name="计算 2 13 2 17" xfId="24628"/>
    <cellStyle name="计算 2 13 2 22" xfId="24629"/>
    <cellStyle name="计算 2 13 2 18" xfId="24630"/>
    <cellStyle name="计算 2 13 2 23" xfId="24631"/>
    <cellStyle name="计算 2 13 2 19" xfId="24632"/>
    <cellStyle name="计算 2 13 2 24" xfId="24633"/>
    <cellStyle name="计算 2 13 2 2" xfId="24634"/>
    <cellStyle name="计算 2 13 2 25" xfId="24635"/>
    <cellStyle name="计算 2 13 2 30" xfId="24636"/>
    <cellStyle name="计算 2 13 2 26" xfId="24637"/>
    <cellStyle name="计算 2 13 2 31" xfId="24638"/>
    <cellStyle name="计算 2 13 2 27" xfId="24639"/>
    <cellStyle name="计算 2 13 2 32" xfId="24640"/>
    <cellStyle name="计算 2 13 2 28" xfId="24641"/>
    <cellStyle name="计算 2 13 2 33" xfId="24642"/>
    <cellStyle name="计算 2 13 2 29" xfId="24643"/>
    <cellStyle name="计算 2 13 2 34" xfId="24644"/>
    <cellStyle name="计算 2 13 2 3" xfId="24645"/>
    <cellStyle name="计算 2 13 2 35" xfId="24646"/>
    <cellStyle name="计算 2 13 2 40" xfId="24647"/>
    <cellStyle name="计算 2 13 2 37" xfId="24648"/>
    <cellStyle name="计算 2 13 2 42" xfId="24649"/>
    <cellStyle name="计算 2 13 2 38" xfId="24650"/>
    <cellStyle name="计算 2 13 2 43" xfId="24651"/>
    <cellStyle name="计算 2 13 2 39" xfId="24652"/>
    <cellStyle name="计算 2 13 2 44" xfId="24653"/>
    <cellStyle name="计算 2 13 2 4" xfId="24654"/>
    <cellStyle name="计算 2 13 2 45" xfId="24655"/>
    <cellStyle name="计算 2 13 2 46" xfId="24656"/>
    <cellStyle name="计算 2 13 2 47" xfId="24657"/>
    <cellStyle name="计算 2 13 2 48" xfId="24658"/>
    <cellStyle name="计算 2 13 2 49" xfId="24659"/>
    <cellStyle name="计算 2 13 2 5" xfId="24660"/>
    <cellStyle name="计算 2 13 2 6" xfId="24661"/>
    <cellStyle name="计算 2 13 2 7" xfId="24662"/>
    <cellStyle name="计算 2 13 2 8" xfId="24663"/>
    <cellStyle name="计算 2 13 2 9" xfId="24664"/>
    <cellStyle name="计算 2 13 25" xfId="24665"/>
    <cellStyle name="计算 2 13 30" xfId="24666"/>
    <cellStyle name="计算 2 13 26" xfId="24667"/>
    <cellStyle name="计算 2 13 31" xfId="24668"/>
    <cellStyle name="计算 2 13 27" xfId="24669"/>
    <cellStyle name="计算 2 13 32" xfId="24670"/>
    <cellStyle name="数字 5 2 2" xfId="24671"/>
    <cellStyle name="计算 2 13 28" xfId="24672"/>
    <cellStyle name="计算 2 13 33" xfId="24673"/>
    <cellStyle name="数字 5 2 3" xfId="24674"/>
    <cellStyle name="计算 2 13 29" xfId="24675"/>
    <cellStyle name="计算 2 13 34" xfId="24676"/>
    <cellStyle name="计算 2 13 3" xfId="24677"/>
    <cellStyle name="计算 2 4 38" xfId="24678"/>
    <cellStyle name="计算 2 13 3 10" xfId="24679"/>
    <cellStyle name="输出 3 2 10" xfId="24680"/>
    <cellStyle name="计算 2 13 3 11" xfId="24681"/>
    <cellStyle name="输出 3 2 11" xfId="24682"/>
    <cellStyle name="计算 2 13 3 12" xfId="24683"/>
    <cellStyle name="输出 3 2 12" xfId="24684"/>
    <cellStyle name="计算 2 13 3 13" xfId="24685"/>
    <cellStyle name="输出 3 2 13" xfId="24686"/>
    <cellStyle name="计算 2 13 3 14" xfId="24687"/>
    <cellStyle name="输出 3 2 14" xfId="24688"/>
    <cellStyle name="计算 2 13 3 15" xfId="24689"/>
    <cellStyle name="计算 2 13 3 20" xfId="24690"/>
    <cellStyle name="输出 3 2 15" xfId="24691"/>
    <cellStyle name="输出 3 2 20" xfId="24692"/>
    <cellStyle name="计算 2 13 3 16" xfId="24693"/>
    <cellStyle name="计算 2 13 3 21" xfId="24694"/>
    <cellStyle name="输出 3 2 16" xfId="24695"/>
    <cellStyle name="输出 3 2 21" xfId="24696"/>
    <cellStyle name="计算 2 13 3 17" xfId="24697"/>
    <cellStyle name="计算 2 13 3 22" xfId="24698"/>
    <cellStyle name="输出 3 2 17" xfId="24699"/>
    <cellStyle name="输出 3 2 22" xfId="24700"/>
    <cellStyle name="计算 2 13 3 18" xfId="24701"/>
    <cellStyle name="计算 2 13 3 23" xfId="24702"/>
    <cellStyle name="输出 3 2 18" xfId="24703"/>
    <cellStyle name="输出 3 2 23" xfId="24704"/>
    <cellStyle name="计算 2 13 3 19" xfId="24705"/>
    <cellStyle name="计算 2 13 3 24" xfId="24706"/>
    <cellStyle name="计算 2 13 3 2" xfId="24707"/>
    <cellStyle name="输出 3 2 19" xfId="24708"/>
    <cellStyle name="输出 3 2 24" xfId="24709"/>
    <cellStyle name="计算 2 13 3 25" xfId="24710"/>
    <cellStyle name="计算 2 13 3 30" xfId="24711"/>
    <cellStyle name="输出 3 2 25" xfId="24712"/>
    <cellStyle name="输出 3 2 30" xfId="24713"/>
    <cellStyle name="计算 2 13 3 26" xfId="24714"/>
    <cellStyle name="计算 2 13 3 31" xfId="24715"/>
    <cellStyle name="输出 3 2 26" xfId="24716"/>
    <cellStyle name="输出 3 2 31" xfId="24717"/>
    <cellStyle name="计算 2 13 3 27" xfId="24718"/>
    <cellStyle name="计算 2 13 3 32" xfId="24719"/>
    <cellStyle name="输出 3 2 27" xfId="24720"/>
    <cellStyle name="输出 3 2 32" xfId="24721"/>
    <cellStyle name="计算 2 13 3 28" xfId="24722"/>
    <cellStyle name="计算 2 13 3 33" xfId="24723"/>
    <cellStyle name="输出 3 2 28" xfId="24724"/>
    <cellStyle name="输出 3 2 33" xfId="24725"/>
    <cellStyle name="计算 2 13 3 29" xfId="24726"/>
    <cellStyle name="计算 2 13 3 34" xfId="24727"/>
    <cellStyle name="计算 2 13 3 3" xfId="24728"/>
    <cellStyle name="输出 3 2 29" xfId="24729"/>
    <cellStyle name="输出 3 2 34" xfId="24730"/>
    <cellStyle name="计算 2 13 3 35" xfId="24731"/>
    <cellStyle name="计算 2 13 3 4" xfId="24732"/>
    <cellStyle name="计算 2 13 3 5" xfId="24733"/>
    <cellStyle name="计算 2 13 3 6" xfId="24734"/>
    <cellStyle name="计算 2 13 3 7" xfId="24735"/>
    <cellStyle name="计算 2 13 3 8" xfId="24736"/>
    <cellStyle name="计算 2 13 3 9" xfId="24737"/>
    <cellStyle name="数字 5 2 4" xfId="24738"/>
    <cellStyle name="计算 2 13 35" xfId="24739"/>
    <cellStyle name="数字 5 2 5" xfId="24740"/>
    <cellStyle name="计算 2 13 36" xfId="24741"/>
    <cellStyle name="数字 5 2 6" xfId="24742"/>
    <cellStyle name="计算 2 13 37" xfId="24743"/>
    <cellStyle name="数字 5 2 7" xfId="24744"/>
    <cellStyle name="计算 2 13 38" xfId="24745"/>
    <cellStyle name="数字 5 2 8" xfId="24746"/>
    <cellStyle name="计算 2 13 39" xfId="24747"/>
    <cellStyle name="计算 2 13 4" xfId="24748"/>
    <cellStyle name="计算 2 4 39" xfId="24749"/>
    <cellStyle name="计算 2 13 4 10" xfId="24750"/>
    <cellStyle name="输出 3 3 10" xfId="24751"/>
    <cellStyle name="计算 2 13 4 11" xfId="24752"/>
    <cellStyle name="输出 3 3 11" xfId="24753"/>
    <cellStyle name="计算 2 13 4 12" xfId="24754"/>
    <cellStyle name="输出 3 3 12" xfId="24755"/>
    <cellStyle name="计算 2 13 4 13" xfId="24756"/>
    <cellStyle name="输出 3 3 13" xfId="24757"/>
    <cellStyle name="计算 2 13 4 14" xfId="24758"/>
    <cellStyle name="输出 3 3 14" xfId="24759"/>
    <cellStyle name="计算 2 13 4 15" xfId="24760"/>
    <cellStyle name="计算 2 13 4 20" xfId="24761"/>
    <cellStyle name="输出 3 3 15" xfId="24762"/>
    <cellStyle name="输出 3 3 20" xfId="24763"/>
    <cellStyle name="计算 2 13 4 16" xfId="24764"/>
    <cellStyle name="计算 2 13 4 21" xfId="24765"/>
    <cellStyle name="输出 3 3 16" xfId="24766"/>
    <cellStyle name="输出 3 3 21" xfId="24767"/>
    <cellStyle name="计算 2 13 4 17" xfId="24768"/>
    <cellStyle name="计算 2 13 4 22" xfId="24769"/>
    <cellStyle name="输出 3 3 17" xfId="24770"/>
    <cellStyle name="输出 3 3 22" xfId="24771"/>
    <cellStyle name="输入 25 2 2" xfId="24772"/>
    <cellStyle name="计算 2 13 4 18" xfId="24773"/>
    <cellStyle name="计算 2 13 4 23" xfId="24774"/>
    <cellStyle name="输出 3 3 18" xfId="24775"/>
    <cellStyle name="输出 3 3 23" xfId="24776"/>
    <cellStyle name="输入 25 2 3" xfId="24777"/>
    <cellStyle name="计算 2 13 4 19" xfId="24778"/>
    <cellStyle name="计算 2 13 4 24" xfId="24779"/>
    <cellStyle name="计算 2 13 4 2" xfId="24780"/>
    <cellStyle name="输出 3 3 19" xfId="24781"/>
    <cellStyle name="输出 3 3 24" xfId="24782"/>
    <cellStyle name="输入 25 2 4" xfId="24783"/>
    <cellStyle name="计算 2 13 4 25" xfId="24784"/>
    <cellStyle name="计算 2 13 4 30" xfId="24785"/>
    <cellStyle name="输出 3 3 25" xfId="24786"/>
    <cellStyle name="输出 3 3 30" xfId="24787"/>
    <cellStyle name="输入 25 2 5" xfId="24788"/>
    <cellStyle name="计算 2 13 4 26" xfId="24789"/>
    <cellStyle name="计算 2 13 4 31" xfId="24790"/>
    <cellStyle name="输出 3 3 26" xfId="24791"/>
    <cellStyle name="输出 3 3 31" xfId="24792"/>
    <cellStyle name="输入 25 2 6" xfId="24793"/>
    <cellStyle name="计算 2 13 4 27" xfId="24794"/>
    <cellStyle name="计算 2 13 4 32" xfId="24795"/>
    <cellStyle name="计算 2 13 4 3" xfId="24796"/>
    <cellStyle name="计算 2 13 4 4" xfId="24797"/>
    <cellStyle name="计算 2 13 4 5" xfId="24798"/>
    <cellStyle name="计算 2 13 4 6" xfId="24799"/>
    <cellStyle name="计算 2 13 4 7" xfId="24800"/>
    <cellStyle name="计算 2 13 4 8" xfId="24801"/>
    <cellStyle name="计算 2 13 4 9" xfId="24802"/>
    <cellStyle name="计算 2 13 5" xfId="24803"/>
    <cellStyle name="计算 2 13 6" xfId="24804"/>
    <cellStyle name="计算 2 13 7" xfId="24805"/>
    <cellStyle name="计算 2 13 8" xfId="24806"/>
    <cellStyle name="计算 2 13 9" xfId="24807"/>
    <cellStyle name="计算 2 14" xfId="24808"/>
    <cellStyle name="计算 2 14 10" xfId="24809"/>
    <cellStyle name="计算 2 14 11" xfId="24810"/>
    <cellStyle name="计算 2 14 12" xfId="24811"/>
    <cellStyle name="计算 2 14 13" xfId="24812"/>
    <cellStyle name="计算 2 14 14" xfId="24813"/>
    <cellStyle name="计算 2 14 15" xfId="24814"/>
    <cellStyle name="计算 2 14 20" xfId="24815"/>
    <cellStyle name="计算 2 14 16" xfId="24816"/>
    <cellStyle name="计算 2 14 21" xfId="24817"/>
    <cellStyle name="计算 2 14 17" xfId="24818"/>
    <cellStyle name="计算 2 14 22" xfId="24819"/>
    <cellStyle name="计算 2 14 18" xfId="24820"/>
    <cellStyle name="计算 2 14 23" xfId="24821"/>
    <cellStyle name="计算 2 14 19" xfId="24822"/>
    <cellStyle name="计算 2 14 24" xfId="24823"/>
    <cellStyle name="计算 2 14 2" xfId="24824"/>
    <cellStyle name="计算 2 14 2 16" xfId="24825"/>
    <cellStyle name="计算 2 14 2 21" xfId="24826"/>
    <cellStyle name="计算 2 14 2 17" xfId="24827"/>
    <cellStyle name="计算 2 14 2 22" xfId="24828"/>
    <cellStyle name="输出 19 2 2 2" xfId="24829"/>
    <cellStyle name="输出 24 2 2 2" xfId="24830"/>
    <cellStyle name="计算 2 14 2 18" xfId="24831"/>
    <cellStyle name="计算 2 14 2 23" xfId="24832"/>
    <cellStyle name="输出 19 2 2 3" xfId="24833"/>
    <cellStyle name="输出 24 2 2 3" xfId="24834"/>
    <cellStyle name="计算 2 14 2 19" xfId="24835"/>
    <cellStyle name="计算 2 14 2 24" xfId="24836"/>
    <cellStyle name="输出 19 2 2 4" xfId="24837"/>
    <cellStyle name="输出 24 2 2 4" xfId="24838"/>
    <cellStyle name="计算 2 14 2 25" xfId="24839"/>
    <cellStyle name="计算 2 14 2 30" xfId="24840"/>
    <cellStyle name="输出 19 2 2 5" xfId="24841"/>
    <cellStyle name="输出 24 2 2 5" xfId="24842"/>
    <cellStyle name="计算 2 14 2 26" xfId="24843"/>
    <cellStyle name="计算 2 14 2 31" xfId="24844"/>
    <cellStyle name="输出 19 2 2 6" xfId="24845"/>
    <cellStyle name="输出 24 2 2 6" xfId="24846"/>
    <cellStyle name="计算 2 14 2 27" xfId="24847"/>
    <cellStyle name="计算 2 14 2 32" xfId="24848"/>
    <cellStyle name="输出 19 2 2 7" xfId="24849"/>
    <cellStyle name="输出 24 2 2 7" xfId="24850"/>
    <cellStyle name="计算 2 14 2 28" xfId="24851"/>
    <cellStyle name="计算 2 14 2 33" xfId="24852"/>
    <cellStyle name="输出 19 2 2 8" xfId="24853"/>
    <cellStyle name="输出 24 2 2 8" xfId="24854"/>
    <cellStyle name="计算 2 14 2 29" xfId="24855"/>
    <cellStyle name="计算 2 14 2 34" xfId="24856"/>
    <cellStyle name="输出 19 2 2 9" xfId="24857"/>
    <cellStyle name="输出 24 2 2 9" xfId="24858"/>
    <cellStyle name="计算 2 14 2 35" xfId="24859"/>
    <cellStyle name="计算 2 14 2 40" xfId="24860"/>
    <cellStyle name="计算 2 14 2 36" xfId="24861"/>
    <cellStyle name="计算 2 14 2 41" xfId="24862"/>
    <cellStyle name="计算 2 14 2 37" xfId="24863"/>
    <cellStyle name="计算 2 14 2 42" xfId="24864"/>
    <cellStyle name="计算 2 14 2 38" xfId="24865"/>
    <cellStyle name="计算 2 14 2 43" xfId="24866"/>
    <cellStyle name="计算 2 14 2 39" xfId="24867"/>
    <cellStyle name="计算 2 14 2 44" xfId="24868"/>
    <cellStyle name="计算 2 14 2 45" xfId="24869"/>
    <cellStyle name="计算 2 14 2 46" xfId="24870"/>
    <cellStyle name="计算 2 14 2 47" xfId="24871"/>
    <cellStyle name="计算 2 14 2 48" xfId="24872"/>
    <cellStyle name="计算 2 14 2 49" xfId="24873"/>
    <cellStyle name="计算 2 14 2 7" xfId="24874"/>
    <cellStyle name="计算 2 14 2 8" xfId="24875"/>
    <cellStyle name="计算 2 14 2 9" xfId="24876"/>
    <cellStyle name="计算 2 14 25" xfId="24877"/>
    <cellStyle name="计算 2 14 30" xfId="24878"/>
    <cellStyle name="计算 2 14 26" xfId="24879"/>
    <cellStyle name="计算 2 14 31" xfId="24880"/>
    <cellStyle name="计算 2 14 27" xfId="24881"/>
    <cellStyle name="计算 2 14 32" xfId="24882"/>
    <cellStyle name="计算 2 14 28" xfId="24883"/>
    <cellStyle name="计算 2 14 33" xfId="24884"/>
    <cellStyle name="计算 2 14 29" xfId="24885"/>
    <cellStyle name="计算 2 14 34" xfId="24886"/>
    <cellStyle name="输出 12 2 9" xfId="24887"/>
    <cellStyle name="计算 2 14 3 10" xfId="24888"/>
    <cellStyle name="输出 4 2 11" xfId="24889"/>
    <cellStyle name="计算 2 14 3 12" xfId="24890"/>
    <cellStyle name="输出 4 2 12" xfId="24891"/>
    <cellStyle name="计算 2 14 3 13" xfId="24892"/>
    <cellStyle name="输出 4 2 13" xfId="24893"/>
    <cellStyle name="计算 2 14 3 14" xfId="24894"/>
    <cellStyle name="输出 4 2 14" xfId="24895"/>
    <cellStyle name="计算 2 14 3 15" xfId="24896"/>
    <cellStyle name="计算 2 14 3 20" xfId="24897"/>
    <cellStyle name="输出 4 2 15" xfId="24898"/>
    <cellStyle name="输出 4 2 20" xfId="24899"/>
    <cellStyle name="计算 2 14 3 16" xfId="24900"/>
    <cellStyle name="计算 2 14 3 21" xfId="24901"/>
    <cellStyle name="输出 4 2 16" xfId="24902"/>
    <cellStyle name="输出 4 2 21" xfId="24903"/>
    <cellStyle name="计算 2 14 3 17" xfId="24904"/>
    <cellStyle name="计算 2 14 3 22" xfId="24905"/>
    <cellStyle name="输出 4 2 17" xfId="24906"/>
    <cellStyle name="输出 4 2 22" xfId="24907"/>
    <cellStyle name="计算 2 14 3 18" xfId="24908"/>
    <cellStyle name="计算 2 14 3 23" xfId="24909"/>
    <cellStyle name="输出 4 2 18" xfId="24910"/>
    <cellStyle name="输出 4 2 23" xfId="24911"/>
    <cellStyle name="计算 2 14 3 19" xfId="24912"/>
    <cellStyle name="计算 2 14 3 24" xfId="24913"/>
    <cellStyle name="输出 4 2 19" xfId="24914"/>
    <cellStyle name="输出 4 2 24" xfId="24915"/>
    <cellStyle name="计算 2 14 3 25" xfId="24916"/>
    <cellStyle name="计算 2 14 3 30" xfId="24917"/>
    <cellStyle name="输出 4 2 25" xfId="24918"/>
    <cellStyle name="输出 4 2 30" xfId="24919"/>
    <cellStyle name="计算 2 14 3 26" xfId="24920"/>
    <cellStyle name="计算 2 14 3 31" xfId="24921"/>
    <cellStyle name="输出 4 2 26" xfId="24922"/>
    <cellStyle name="输出 4 2 31" xfId="24923"/>
    <cellStyle name="计算 2 14 3 27" xfId="24924"/>
    <cellStyle name="计算 2 14 3 32" xfId="24925"/>
    <cellStyle name="输出 4 2 27" xfId="24926"/>
    <cellStyle name="输出 4 2 32" xfId="24927"/>
    <cellStyle name="计算 2 14 3 28" xfId="24928"/>
    <cellStyle name="计算 2 14 3 33" xfId="24929"/>
    <cellStyle name="输出 4 2 28" xfId="24930"/>
    <cellStyle name="输出 4 2 33" xfId="24931"/>
    <cellStyle name="计算 2 14 3 29" xfId="24932"/>
    <cellStyle name="计算 2 14 3 34" xfId="24933"/>
    <cellStyle name="输出 4 2 29" xfId="24934"/>
    <cellStyle name="输出 4 2 34" xfId="24935"/>
    <cellStyle name="计算 2 14 3 35" xfId="24936"/>
    <cellStyle name="输出 4 2 35" xfId="24937"/>
    <cellStyle name="计算 2 14 3 36" xfId="24938"/>
    <cellStyle name="计算 2 14 3 7" xfId="24939"/>
    <cellStyle name="计算 2 14 3 8" xfId="24940"/>
    <cellStyle name="计算 2 14 3 9" xfId="24941"/>
    <cellStyle name="计算 2 14 35" xfId="24942"/>
    <cellStyle name="计算 2 14 36" xfId="24943"/>
    <cellStyle name="计算 2 14 37" xfId="24944"/>
    <cellStyle name="计算 2 14 38" xfId="24945"/>
    <cellStyle name="计算 2 14 39" xfId="24946"/>
    <cellStyle name="输出 4 3 16" xfId="24947"/>
    <cellStyle name="输出 4 3 21" xfId="24948"/>
    <cellStyle name="计算 2 14 4 17" xfId="24949"/>
    <cellStyle name="计算 2 14 4 22" xfId="24950"/>
    <cellStyle name="输出 4 3 17" xfId="24951"/>
    <cellStyle name="输出 4 3 22" xfId="24952"/>
    <cellStyle name="计算 2 14 4 18" xfId="24953"/>
    <cellStyle name="计算 2 14 4 23" xfId="24954"/>
    <cellStyle name="输出 4 3 18" xfId="24955"/>
    <cellStyle name="输出 4 3 23" xfId="24956"/>
    <cellStyle name="计算 2 14 4 19" xfId="24957"/>
    <cellStyle name="计算 2 14 4 24" xfId="24958"/>
    <cellStyle name="输出 4 3 19" xfId="24959"/>
    <cellStyle name="输出 4 3 24" xfId="24960"/>
    <cellStyle name="计算 2 14 4 25" xfId="24961"/>
    <cellStyle name="计算 2 14 4 30" xfId="24962"/>
    <cellStyle name="输出 4 3 25" xfId="24963"/>
    <cellStyle name="输出 4 3 30" xfId="24964"/>
    <cellStyle name="计算 2 14 4 26" xfId="24965"/>
    <cellStyle name="计算 2 14 4 31" xfId="24966"/>
    <cellStyle name="输出 4 3 26" xfId="24967"/>
    <cellStyle name="输出 4 3 31" xfId="24968"/>
    <cellStyle name="计算 2 14 4 27" xfId="24969"/>
    <cellStyle name="计算 2 14 4 32" xfId="24970"/>
    <cellStyle name="输出 4 3 27" xfId="24971"/>
    <cellStyle name="输出 4 3 32" xfId="24972"/>
    <cellStyle name="计算 2 14 4 28" xfId="24973"/>
    <cellStyle name="计算 2 14 4 33" xfId="24974"/>
    <cellStyle name="输出 4 3 28" xfId="24975"/>
    <cellStyle name="输出 4 3 33" xfId="24976"/>
    <cellStyle name="计算 2 14 4 29" xfId="24977"/>
    <cellStyle name="计算 2 14 4 34" xfId="24978"/>
    <cellStyle name="输出 4 3 29" xfId="24979"/>
    <cellStyle name="输出 4 3 34" xfId="24980"/>
    <cellStyle name="计算 2 14 4 35" xfId="24981"/>
    <cellStyle name="计算 2 14 4 40" xfId="24982"/>
    <cellStyle name="输出 4 3 35" xfId="24983"/>
    <cellStyle name="计算 2 14 4 36" xfId="24984"/>
    <cellStyle name="计算 2 14 4 41" xfId="24985"/>
    <cellStyle name="输出 4 3 36" xfId="24986"/>
    <cellStyle name="计算 2 14 4 37" xfId="24987"/>
    <cellStyle name="计算 2 14 4 42" xfId="24988"/>
    <cellStyle name="计算 2 14 4 38" xfId="24989"/>
    <cellStyle name="计算 2 14 4 43" xfId="24990"/>
    <cellStyle name="计算 25 2 10" xfId="24991"/>
    <cellStyle name="计算 2 14 4 39" xfId="24992"/>
    <cellStyle name="计算 2 14 4 44" xfId="24993"/>
    <cellStyle name="计算 25 2 11" xfId="24994"/>
    <cellStyle name="计算 2 14 4 45" xfId="24995"/>
    <cellStyle name="计算 25 2 12" xfId="24996"/>
    <cellStyle name="计算 2 14 4 46" xfId="24997"/>
    <cellStyle name="计算 25 2 13" xfId="24998"/>
    <cellStyle name="计算 2 14 4 47" xfId="24999"/>
    <cellStyle name="计算 25 2 14" xfId="25000"/>
    <cellStyle name="计算 2 14 4 48" xfId="25001"/>
    <cellStyle name="计算 25 2 15" xfId="25002"/>
    <cellStyle name="计算 25 2 20" xfId="25003"/>
    <cellStyle name="计算 2 14 4 49" xfId="25004"/>
    <cellStyle name="计算 25 2 16" xfId="25005"/>
    <cellStyle name="计算 25 2 21" xfId="25006"/>
    <cellStyle name="计算 2 14 4 7" xfId="25007"/>
    <cellStyle name="计算 2 14 4 8" xfId="25008"/>
    <cellStyle name="计算 2 14 4 9" xfId="25009"/>
    <cellStyle name="计算 2 15" xfId="25010"/>
    <cellStyle name="计算 2 20" xfId="25011"/>
    <cellStyle name="强调文字颜色 4 2 2" xfId="25012"/>
    <cellStyle name="计算 2 15 18" xfId="25013"/>
    <cellStyle name="计算 2 15 23" xfId="25014"/>
    <cellStyle name="计算 2 20 18" xfId="25015"/>
    <cellStyle name="计算 2 20 23" xfId="25016"/>
    <cellStyle name="强调文字颜色 4 2 3" xfId="25017"/>
    <cellStyle name="计算 2 15 19" xfId="25018"/>
    <cellStyle name="计算 2 15 24" xfId="25019"/>
    <cellStyle name="计算 2 20 19" xfId="25020"/>
    <cellStyle name="计算 2 20 24" xfId="25021"/>
    <cellStyle name="计算 2 15 2" xfId="25022"/>
    <cellStyle name="计算 2 20 2" xfId="25023"/>
    <cellStyle name="计算 2 15 2 10" xfId="25024"/>
    <cellStyle name="计算 2 20 2 10" xfId="25025"/>
    <cellStyle name="计算 2 15 2 11" xfId="25026"/>
    <cellStyle name="计算 2 20 2 11" xfId="25027"/>
    <cellStyle name="计算 2 15 2 12" xfId="25028"/>
    <cellStyle name="计算 2 20 2 12" xfId="25029"/>
    <cellStyle name="计算 2 15 2 13" xfId="25030"/>
    <cellStyle name="计算 2 20 2 13" xfId="25031"/>
    <cellStyle name="计算 2 15 2 14" xfId="25032"/>
    <cellStyle name="计算 2 20 2 14" xfId="25033"/>
    <cellStyle name="计算 2 15 2 15" xfId="25034"/>
    <cellStyle name="计算 2 15 2 20" xfId="25035"/>
    <cellStyle name="计算 2 20 2 15" xfId="25036"/>
    <cellStyle name="计算 2 20 2 20" xfId="25037"/>
    <cellStyle name="计算 2 15 2 16" xfId="25038"/>
    <cellStyle name="计算 2 15 2 21" xfId="25039"/>
    <cellStyle name="计算 2 20 2 16" xfId="25040"/>
    <cellStyle name="计算 2 20 2 21" xfId="25041"/>
    <cellStyle name="计算 2 15 2 17" xfId="25042"/>
    <cellStyle name="计算 2 15 2 22" xfId="25043"/>
    <cellStyle name="计算 2 20 2 17" xfId="25044"/>
    <cellStyle name="计算 2 20 2 22" xfId="25045"/>
    <cellStyle name="计算 2 15 2 18" xfId="25046"/>
    <cellStyle name="计算 2 15 2 23" xfId="25047"/>
    <cellStyle name="计算 2 20 2 18" xfId="25048"/>
    <cellStyle name="计算 2 20 2 23" xfId="25049"/>
    <cellStyle name="计算 2 15 2 19" xfId="25050"/>
    <cellStyle name="计算 2 15 2 24" xfId="25051"/>
    <cellStyle name="计算 2 20 2 19" xfId="25052"/>
    <cellStyle name="计算 2 20 2 24" xfId="25053"/>
    <cellStyle name="输入 11 2 13" xfId="25054"/>
    <cellStyle name="注释 2 29 2 2 10" xfId="25055"/>
    <cellStyle name="计算 2 15 2 2" xfId="25056"/>
    <cellStyle name="计算 2 20 2 2" xfId="25057"/>
    <cellStyle name="计算 2 15 2 25" xfId="25058"/>
    <cellStyle name="计算 2 15 2 30" xfId="25059"/>
    <cellStyle name="计算 2 20 2 25" xfId="25060"/>
    <cellStyle name="计算 2 20 2 30" xfId="25061"/>
    <cellStyle name="计算 2 15 2 26" xfId="25062"/>
    <cellStyle name="计算 2 15 2 31" xfId="25063"/>
    <cellStyle name="计算 2 20 2 26" xfId="25064"/>
    <cellStyle name="计算 2 20 2 31" xfId="25065"/>
    <cellStyle name="计算 2 15 2 27" xfId="25066"/>
    <cellStyle name="计算 2 15 2 32" xfId="25067"/>
    <cellStyle name="计算 2 20 2 27" xfId="25068"/>
    <cellStyle name="计算 2 20 2 32" xfId="25069"/>
    <cellStyle name="计算 2 15 2 28" xfId="25070"/>
    <cellStyle name="计算 2 15 2 33" xfId="25071"/>
    <cellStyle name="计算 2 20 2 28" xfId="25072"/>
    <cellStyle name="计算 2 20 2 33" xfId="25073"/>
    <cellStyle name="计算 2 15 2 29" xfId="25074"/>
    <cellStyle name="计算 2 15 2 34" xfId="25075"/>
    <cellStyle name="计算 2 20 2 29" xfId="25076"/>
    <cellStyle name="计算 2 20 2 34" xfId="25077"/>
    <cellStyle name="输入 11 2 14" xfId="25078"/>
    <cellStyle name="注释 2 29 2 2 11" xfId="25079"/>
    <cellStyle name="计算 2 15 2 3" xfId="25080"/>
    <cellStyle name="计算 2 20 2 3" xfId="25081"/>
    <cellStyle name="计算 2 15 2 35" xfId="25082"/>
    <cellStyle name="计算 2 15 2 40" xfId="25083"/>
    <cellStyle name="计算 2 20 2 35" xfId="25084"/>
    <cellStyle name="计算 2 20 2 40" xfId="25085"/>
    <cellStyle name="计算 2 15 2 36" xfId="25086"/>
    <cellStyle name="计算 2 15 2 41" xfId="25087"/>
    <cellStyle name="计算 2 20 2 36" xfId="25088"/>
    <cellStyle name="计算 2 20 2 41" xfId="25089"/>
    <cellStyle name="计算 2 15 2 37" xfId="25090"/>
    <cellStyle name="计算 2 15 2 42" xfId="25091"/>
    <cellStyle name="计算 2 20 2 37" xfId="25092"/>
    <cellStyle name="计算 2 20 2 42" xfId="25093"/>
    <cellStyle name="计算 2 15 2 38" xfId="25094"/>
    <cellStyle name="计算 2 15 2 43" xfId="25095"/>
    <cellStyle name="计算 2 20 2 38" xfId="25096"/>
    <cellStyle name="计算 2 20 2 43" xfId="25097"/>
    <cellStyle name="计算 2 15 2 39" xfId="25098"/>
    <cellStyle name="计算 2 15 2 44" xfId="25099"/>
    <cellStyle name="计算 2 20 2 39" xfId="25100"/>
    <cellStyle name="计算 2 20 2 44" xfId="25101"/>
    <cellStyle name="输入 11 2 15" xfId="25102"/>
    <cellStyle name="输入 11 2 20" xfId="25103"/>
    <cellStyle name="注释 2 29 2 2 12" xfId="25104"/>
    <cellStyle name="计算 2 15 2 4" xfId="25105"/>
    <cellStyle name="计算 2 20 2 4" xfId="25106"/>
    <cellStyle name="计算 2 15 2 45" xfId="25107"/>
    <cellStyle name="计算 2 20 2 45" xfId="25108"/>
    <cellStyle name="计算 2 15 2 46" xfId="25109"/>
    <cellStyle name="计算 2 20 2 46" xfId="25110"/>
    <cellStyle name="计算 2 15 2 47" xfId="25111"/>
    <cellStyle name="计算 2 20 2 47" xfId="25112"/>
    <cellStyle name="计算 2 15 2 48" xfId="25113"/>
    <cellStyle name="计算 2 20 2 48" xfId="25114"/>
    <cellStyle name="计算 2 15 2 49" xfId="25115"/>
    <cellStyle name="计算 2 20 2 49" xfId="25116"/>
    <cellStyle name="输入 11 2 16" xfId="25117"/>
    <cellStyle name="输入 11 2 21" xfId="25118"/>
    <cellStyle name="注释 2 29 2 2 13" xfId="25119"/>
    <cellStyle name="计算 2 15 2 5" xfId="25120"/>
    <cellStyle name="计算 2 20 2 5" xfId="25121"/>
    <cellStyle name="输入 11 2 17" xfId="25122"/>
    <cellStyle name="输入 11 2 22" xfId="25123"/>
    <cellStyle name="注释 2 29 2 2 14" xfId="25124"/>
    <cellStyle name="计算 2 15 2 6" xfId="25125"/>
    <cellStyle name="计算 2 20 2 6" xfId="25126"/>
    <cellStyle name="输入 11 2 18" xfId="25127"/>
    <cellStyle name="输入 11 2 23" xfId="25128"/>
    <cellStyle name="注释 2 29 2 2 20" xfId="25129"/>
    <cellStyle name="注释 2 29 2 2 15" xfId="25130"/>
    <cellStyle name="计算 2 15 2 7" xfId="25131"/>
    <cellStyle name="计算 2 20 2 7" xfId="25132"/>
    <cellStyle name="输入 11 2 19" xfId="25133"/>
    <cellStyle name="输入 11 2 24" xfId="25134"/>
    <cellStyle name="注释 2 29 2 2 21" xfId="25135"/>
    <cellStyle name="注释 2 29 2 2 16" xfId="25136"/>
    <cellStyle name="计算 2 15 2 8" xfId="25137"/>
    <cellStyle name="计算 2 20 2 8" xfId="25138"/>
    <cellStyle name="输入 11 2 25" xfId="25139"/>
    <cellStyle name="输入 11 2 30" xfId="25140"/>
    <cellStyle name="注释 2 29 2 2 22" xfId="25141"/>
    <cellStyle name="注释 2 29 2 2 17" xfId="25142"/>
    <cellStyle name="计算 2 15 2 9" xfId="25143"/>
    <cellStyle name="计算 2 20 2 9" xfId="25144"/>
    <cellStyle name="强调文字颜色 4 2 4" xfId="25145"/>
    <cellStyle name="计算 2 15 25" xfId="25146"/>
    <cellStyle name="计算 2 15 30" xfId="25147"/>
    <cellStyle name="计算 2 20 25" xfId="25148"/>
    <cellStyle name="计算 2 20 30" xfId="25149"/>
    <cellStyle name="强调文字颜色 4 2 5" xfId="25150"/>
    <cellStyle name="计算 2 15 26" xfId="25151"/>
    <cellStyle name="计算 2 15 31" xfId="25152"/>
    <cellStyle name="计算 2 20 26" xfId="25153"/>
    <cellStyle name="计算 2 20 31" xfId="25154"/>
    <cellStyle name="强调文字颜色 4 2 6" xfId="25155"/>
    <cellStyle name="计算 2 15 27" xfId="25156"/>
    <cellStyle name="计算 2 15 32" xfId="25157"/>
    <cellStyle name="计算 2 20 27" xfId="25158"/>
    <cellStyle name="计算 2 20 32" xfId="25159"/>
    <cellStyle name="强调文字颜色 4 2 7" xfId="25160"/>
    <cellStyle name="计算 2 15 28" xfId="25161"/>
    <cellStyle name="计算 2 15 33" xfId="25162"/>
    <cellStyle name="计算 2 20 28" xfId="25163"/>
    <cellStyle name="计算 2 20 33" xfId="25164"/>
    <cellStyle name="强调文字颜色 4 2 8" xfId="25165"/>
    <cellStyle name="计算 2 15 29" xfId="25166"/>
    <cellStyle name="计算 2 15 34" xfId="25167"/>
    <cellStyle name="计算 2 20 29" xfId="25168"/>
    <cellStyle name="计算 2 20 34" xfId="25169"/>
    <cellStyle name="计算 2 15 3" xfId="25170"/>
    <cellStyle name="计算 2 20 3" xfId="25171"/>
    <cellStyle name="输出 17 2 9" xfId="25172"/>
    <cellStyle name="输出 22 2 9" xfId="25173"/>
    <cellStyle name="计算 2 15 3 10" xfId="25174"/>
    <cellStyle name="计算 2 20 3 10" xfId="25175"/>
    <cellStyle name="输出 5 2 10" xfId="25176"/>
    <cellStyle name="计算 2 15 3 11" xfId="25177"/>
    <cellStyle name="计算 2 20 3 11" xfId="25178"/>
    <cellStyle name="输出 5 2 11" xfId="25179"/>
    <cellStyle name="计算 2 15 3 12" xfId="25180"/>
    <cellStyle name="计算 2 20 3 12" xfId="25181"/>
    <cellStyle name="输出 5 2 12" xfId="25182"/>
    <cellStyle name="计算 2 15 3 13" xfId="25183"/>
    <cellStyle name="计算 2 20 3 13" xfId="25184"/>
    <cellStyle name="输出 5 2 14" xfId="25185"/>
    <cellStyle name="计算 2 15 3 15" xfId="25186"/>
    <cellStyle name="计算 2 15 3 20" xfId="25187"/>
    <cellStyle name="计算 2 20 3 15" xfId="25188"/>
    <cellStyle name="计算 2 20 3 20" xfId="25189"/>
    <cellStyle name="输出 5 2 15" xfId="25190"/>
    <cellStyle name="输出 5 2 20" xfId="25191"/>
    <cellStyle name="计算 2 15 3 16" xfId="25192"/>
    <cellStyle name="计算 2 15 3 21" xfId="25193"/>
    <cellStyle name="计算 2 20 3 16" xfId="25194"/>
    <cellStyle name="计算 2 20 3 21" xfId="25195"/>
    <cellStyle name="输出 5 2 16" xfId="25196"/>
    <cellStyle name="输出 5 2 21" xfId="25197"/>
    <cellStyle name="计算 2 15 3 17" xfId="25198"/>
    <cellStyle name="计算 2 15 3 22" xfId="25199"/>
    <cellStyle name="计算 2 20 3 17" xfId="25200"/>
    <cellStyle name="计算 2 20 3 22" xfId="25201"/>
    <cellStyle name="输出 5 2 17" xfId="25202"/>
    <cellStyle name="输出 5 2 22" xfId="25203"/>
    <cellStyle name="计算 2 15 3 18" xfId="25204"/>
    <cellStyle name="计算 2 15 3 23" xfId="25205"/>
    <cellStyle name="计算 2 20 3 18" xfId="25206"/>
    <cellStyle name="计算 2 20 3 23" xfId="25207"/>
    <cellStyle name="输出 5 2 18" xfId="25208"/>
    <cellStyle name="输出 5 2 23" xfId="25209"/>
    <cellStyle name="计算 2 15 3 19" xfId="25210"/>
    <cellStyle name="计算 2 15 3 24" xfId="25211"/>
    <cellStyle name="计算 2 20 3 19" xfId="25212"/>
    <cellStyle name="计算 2 20 3 24" xfId="25213"/>
    <cellStyle name="计算 2 15 3 2" xfId="25214"/>
    <cellStyle name="计算 2 20 3 2" xfId="25215"/>
    <cellStyle name="输出 5 2 19" xfId="25216"/>
    <cellStyle name="输出 5 2 24" xfId="25217"/>
    <cellStyle name="计算 2 15 3 25" xfId="25218"/>
    <cellStyle name="计算 2 15 3 30" xfId="25219"/>
    <cellStyle name="计算 2 20 3 25" xfId="25220"/>
    <cellStyle name="计算 2 20 3 30" xfId="25221"/>
    <cellStyle name="输出 5 2 25" xfId="25222"/>
    <cellStyle name="输出 5 2 30" xfId="25223"/>
    <cellStyle name="计算 2 15 3 26" xfId="25224"/>
    <cellStyle name="计算 2 15 3 31" xfId="25225"/>
    <cellStyle name="计算 2 20 3 26" xfId="25226"/>
    <cellStyle name="计算 2 20 3 31" xfId="25227"/>
    <cellStyle name="输出 5 2 26" xfId="25228"/>
    <cellStyle name="输出 5 2 31" xfId="25229"/>
    <cellStyle name="计算 2 15 3 27" xfId="25230"/>
    <cellStyle name="计算 2 15 3 32" xfId="25231"/>
    <cellStyle name="计算 2 20 3 27" xfId="25232"/>
    <cellStyle name="计算 2 20 3 32" xfId="25233"/>
    <cellStyle name="输出 5 2 27" xfId="25234"/>
    <cellStyle name="输出 5 2 32" xfId="25235"/>
    <cellStyle name="计算 2 15 3 28" xfId="25236"/>
    <cellStyle name="计算 2 15 3 33" xfId="25237"/>
    <cellStyle name="计算 2 20 3 28" xfId="25238"/>
    <cellStyle name="计算 2 20 3 33" xfId="25239"/>
    <cellStyle name="输出 5 2 28" xfId="25240"/>
    <cellStyle name="输出 5 2 33" xfId="25241"/>
    <cellStyle name="计算 2 15 3 29" xfId="25242"/>
    <cellStyle name="计算 2 15 3 34" xfId="25243"/>
    <cellStyle name="计算 2 20 3 29" xfId="25244"/>
    <cellStyle name="计算 2 20 3 34" xfId="25245"/>
    <cellStyle name="计算 2 15 3 3" xfId="25246"/>
    <cellStyle name="计算 2 20 3 3" xfId="25247"/>
    <cellStyle name="输出 5 2 29" xfId="25248"/>
    <cellStyle name="输出 5 2 34" xfId="25249"/>
    <cellStyle name="计算 2 15 3 35" xfId="25250"/>
    <cellStyle name="计算 2 20 3 35" xfId="25251"/>
    <cellStyle name="输出 5 2 35" xfId="25252"/>
    <cellStyle name="计算 2 15 3 36" xfId="25253"/>
    <cellStyle name="计算 2 20 3 36" xfId="25254"/>
    <cellStyle name="计算 2 15 3 4" xfId="25255"/>
    <cellStyle name="计算 2 20 3 4" xfId="25256"/>
    <cellStyle name="计算 2 15 3 5" xfId="25257"/>
    <cellStyle name="计算 2 20 3 5" xfId="25258"/>
    <cellStyle name="计算 2 15 3 6" xfId="25259"/>
    <cellStyle name="计算 2 20 3 6" xfId="25260"/>
    <cellStyle name="计算 2 15 3 7" xfId="25261"/>
    <cellStyle name="计算 2 20 3 7" xfId="25262"/>
    <cellStyle name="计算 2 15 3 8" xfId="25263"/>
    <cellStyle name="计算 2 20 3 8" xfId="25264"/>
    <cellStyle name="计算 2 15 3 9" xfId="25265"/>
    <cellStyle name="计算 2 20 3 9" xfId="25266"/>
    <cellStyle name="强调文字颜色 4 2 9" xfId="25267"/>
    <cellStyle name="计算 2 15 35" xfId="25268"/>
    <cellStyle name="计算 2 20 35" xfId="25269"/>
    <cellStyle name="计算 2 15 36" xfId="25270"/>
    <cellStyle name="计算 2 20 36" xfId="25271"/>
    <cellStyle name="计算 2 15 37" xfId="25272"/>
    <cellStyle name="计算 2 20 37" xfId="25273"/>
    <cellStyle name="计算 2 15 38" xfId="25274"/>
    <cellStyle name="计算 2 20 38" xfId="25275"/>
    <cellStyle name="计算 2 15 39" xfId="25276"/>
    <cellStyle name="计算 2 20 39" xfId="25277"/>
    <cellStyle name="计算 2 15 4" xfId="25278"/>
    <cellStyle name="计算 2 20 4" xfId="25279"/>
    <cellStyle name="计算 2 15 4 10" xfId="25280"/>
    <cellStyle name="计算 2 20 4 10" xfId="25281"/>
    <cellStyle name="输出 5 3 10" xfId="25282"/>
    <cellStyle name="计算 2 15 4 11" xfId="25283"/>
    <cellStyle name="计算 2 20 4 11" xfId="25284"/>
    <cellStyle name="输出 5 3 11" xfId="25285"/>
    <cellStyle name="计算 2 15 4 12" xfId="25286"/>
    <cellStyle name="计算 2 20 4 12" xfId="25287"/>
    <cellStyle name="输出 5 3 12" xfId="25288"/>
    <cellStyle name="计算 2 15 4 13" xfId="25289"/>
    <cellStyle name="计算 2 20 4 13" xfId="25290"/>
    <cellStyle name="输出 5 3 14" xfId="25291"/>
    <cellStyle name="计算 2 15 4 15" xfId="25292"/>
    <cellStyle name="计算 2 15 4 20" xfId="25293"/>
    <cellStyle name="计算 2 20 4 15" xfId="25294"/>
    <cellStyle name="计算 2 20 4 20" xfId="25295"/>
    <cellStyle name="输出 5 3 15" xfId="25296"/>
    <cellStyle name="输出 5 3 20" xfId="25297"/>
    <cellStyle name="计算 2 15 4 16" xfId="25298"/>
    <cellStyle name="计算 2 15 4 21" xfId="25299"/>
    <cellStyle name="计算 2 20 4 16" xfId="25300"/>
    <cellStyle name="计算 2 20 4 21" xfId="25301"/>
    <cellStyle name="输出 5 3 16" xfId="25302"/>
    <cellStyle name="输出 5 3 21" xfId="25303"/>
    <cellStyle name="计算 2 15 4 17" xfId="25304"/>
    <cellStyle name="计算 2 15 4 22" xfId="25305"/>
    <cellStyle name="计算 2 20 4 17" xfId="25306"/>
    <cellStyle name="计算 2 20 4 22" xfId="25307"/>
    <cellStyle name="输出 5 3 17" xfId="25308"/>
    <cellStyle name="输出 5 3 22" xfId="25309"/>
    <cellStyle name="计算 2 15 4 18" xfId="25310"/>
    <cellStyle name="计算 2 15 4 23" xfId="25311"/>
    <cellStyle name="计算 2 20 4 18" xfId="25312"/>
    <cellStyle name="计算 2 20 4 23" xfId="25313"/>
    <cellStyle name="输出 5 3 18" xfId="25314"/>
    <cellStyle name="输出 5 3 23" xfId="25315"/>
    <cellStyle name="计算 2 15 4 19" xfId="25316"/>
    <cellStyle name="计算 2 15 4 24" xfId="25317"/>
    <cellStyle name="计算 2 20 4 19" xfId="25318"/>
    <cellStyle name="计算 2 20 4 24" xfId="25319"/>
    <cellStyle name="输出 5 3 19" xfId="25320"/>
    <cellStyle name="输出 5 3 24" xfId="25321"/>
    <cellStyle name="计算 2 15 4 25" xfId="25322"/>
    <cellStyle name="计算 2 15 4 30" xfId="25323"/>
    <cellStyle name="计算 2 20 4 25" xfId="25324"/>
    <cellStyle name="计算 2 20 4 30" xfId="25325"/>
    <cellStyle name="输出 5 3 25" xfId="25326"/>
    <cellStyle name="输出 5 3 30" xfId="25327"/>
    <cellStyle name="计算 2 15 4 26" xfId="25328"/>
    <cellStyle name="计算 2 15 4 31" xfId="25329"/>
    <cellStyle name="计算 2 20 4 26" xfId="25330"/>
    <cellStyle name="计算 2 20 4 31" xfId="25331"/>
    <cellStyle name="输出 5 3 26" xfId="25332"/>
    <cellStyle name="输出 5 3 31" xfId="25333"/>
    <cellStyle name="计算 2 15 4 27" xfId="25334"/>
    <cellStyle name="计算 2 15 4 32" xfId="25335"/>
    <cellStyle name="计算 2 20 4 27" xfId="25336"/>
    <cellStyle name="计算 2 20 4 32" xfId="25337"/>
    <cellStyle name="输出 5 3 27" xfId="25338"/>
    <cellStyle name="输出 5 3 32" xfId="25339"/>
    <cellStyle name="计算 2 15 4 28" xfId="25340"/>
    <cellStyle name="计算 2 15 4 33" xfId="25341"/>
    <cellStyle name="计算 2 20 4 28" xfId="25342"/>
    <cellStyle name="计算 2 20 4 33" xfId="25343"/>
    <cellStyle name="输出 5 3 28" xfId="25344"/>
    <cellStyle name="输出 5 3 33" xfId="25345"/>
    <cellStyle name="计算 2 15 4 29" xfId="25346"/>
    <cellStyle name="计算 2 15 4 34" xfId="25347"/>
    <cellStyle name="计算 2 20 4 29" xfId="25348"/>
    <cellStyle name="计算 2 20 4 34" xfId="25349"/>
    <cellStyle name="输出 5 3 29" xfId="25350"/>
    <cellStyle name="输出 5 3 34" xfId="25351"/>
    <cellStyle name="计算 2 15 4 35" xfId="25352"/>
    <cellStyle name="计算 2 15 4 40" xfId="25353"/>
    <cellStyle name="计算 2 20 4 35" xfId="25354"/>
    <cellStyle name="计算 2 20 4 40" xfId="25355"/>
    <cellStyle name="输出 5 3 35" xfId="25356"/>
    <cellStyle name="计算 2 15 4 36" xfId="25357"/>
    <cellStyle name="计算 2 15 4 41" xfId="25358"/>
    <cellStyle name="计算 2 20 4 36" xfId="25359"/>
    <cellStyle name="计算 2 20 4 41" xfId="25360"/>
    <cellStyle name="输出 5 3 36" xfId="25361"/>
    <cellStyle name="计算 2 15 4 37" xfId="25362"/>
    <cellStyle name="计算 2 15 4 42" xfId="25363"/>
    <cellStyle name="计算 2 20 4 37" xfId="25364"/>
    <cellStyle name="计算 2 20 4 42" xfId="25365"/>
    <cellStyle name="计算 2 15 4 38" xfId="25366"/>
    <cellStyle name="计算 2 15 4 43" xfId="25367"/>
    <cellStyle name="计算 2 20 4 38" xfId="25368"/>
    <cellStyle name="计算 2 20 4 43" xfId="25369"/>
    <cellStyle name="计算 2 15 4 39" xfId="25370"/>
    <cellStyle name="计算 2 15 4 44" xfId="25371"/>
    <cellStyle name="计算 2 20 4 39" xfId="25372"/>
    <cellStyle name="计算 2 20 4 44" xfId="25373"/>
    <cellStyle name="计算 2 15 4 45" xfId="25374"/>
    <cellStyle name="计算 2 20 4 45" xfId="25375"/>
    <cellStyle name="计算 2 15 4 46" xfId="25376"/>
    <cellStyle name="计算 2 20 4 46" xfId="25377"/>
    <cellStyle name="计算 2 15 4 47" xfId="25378"/>
    <cellStyle name="计算 2 20 4 47" xfId="25379"/>
    <cellStyle name="计算 2 15 4 48" xfId="25380"/>
    <cellStyle name="计算 2 20 4 48" xfId="25381"/>
    <cellStyle name="计算 2 15 4 49" xfId="25382"/>
    <cellStyle name="计算 2 20 4 49" xfId="25383"/>
    <cellStyle name="计算 2 15 5" xfId="25384"/>
    <cellStyle name="计算 2 20 5" xfId="25385"/>
    <cellStyle name="计算 2 15 6" xfId="25386"/>
    <cellStyle name="计算 2 20 6" xfId="25387"/>
    <cellStyle name="计算 2 15 7" xfId="25388"/>
    <cellStyle name="计算 2 20 7" xfId="25389"/>
    <cellStyle name="计算 2 15 8" xfId="25390"/>
    <cellStyle name="计算 2 20 8" xfId="25391"/>
    <cellStyle name="计算 2 15 9" xfId="25392"/>
    <cellStyle name="计算 2 20 9" xfId="25393"/>
    <cellStyle name="计算 2 16" xfId="25394"/>
    <cellStyle name="计算 2 21" xfId="25395"/>
    <cellStyle name="计算 2 16 10" xfId="25396"/>
    <cellStyle name="计算 2 21 10" xfId="25397"/>
    <cellStyle name="计算 2 16 11" xfId="25398"/>
    <cellStyle name="计算 2 21 11" xfId="25399"/>
    <cellStyle name="计算 2 16 12" xfId="25400"/>
    <cellStyle name="计算 2 21 12" xfId="25401"/>
    <cellStyle name="输入 2 14 2 24" xfId="25402"/>
    <cellStyle name="输入 2 14 2 19" xfId="25403"/>
    <cellStyle name="计算 8 12" xfId="25404"/>
    <cellStyle name="计算 2 16 2" xfId="25405"/>
    <cellStyle name="计算 2 21 2" xfId="25406"/>
    <cellStyle name="计算 2 16 2 2" xfId="25407"/>
    <cellStyle name="计算 2 21 2 2" xfId="25408"/>
    <cellStyle name="计算 2 16 2 3" xfId="25409"/>
    <cellStyle name="计算 2 21 2 3" xfId="25410"/>
    <cellStyle name="计算 2 16 2 36" xfId="25411"/>
    <cellStyle name="计算 2 16 2 41" xfId="25412"/>
    <cellStyle name="计算 2 21 2 36" xfId="25413"/>
    <cellStyle name="计算 2 21 2 41" xfId="25414"/>
    <cellStyle name="计算 2 16 2 37" xfId="25415"/>
    <cellStyle name="计算 2 16 2 42" xfId="25416"/>
    <cellStyle name="计算 2 21 2 37" xfId="25417"/>
    <cellStyle name="计算 2 21 2 42" xfId="25418"/>
    <cellStyle name="计算 2 16 2 38" xfId="25419"/>
    <cellStyle name="计算 2 16 2 43" xfId="25420"/>
    <cellStyle name="计算 2 21 2 38" xfId="25421"/>
    <cellStyle name="计算 2 21 2 43" xfId="25422"/>
    <cellStyle name="计算 2 16 2 39" xfId="25423"/>
    <cellStyle name="计算 2 16 2 44" xfId="25424"/>
    <cellStyle name="计算 2 21 2 39" xfId="25425"/>
    <cellStyle name="计算 2 21 2 44" xfId="25426"/>
    <cellStyle name="计算 2 16 2 4" xfId="25427"/>
    <cellStyle name="计算 2 21 2 4" xfId="25428"/>
    <cellStyle name="计算 2 16 2 45" xfId="25429"/>
    <cellStyle name="计算 2 21 2 45" xfId="25430"/>
    <cellStyle name="计算 2 16 2 46" xfId="25431"/>
    <cellStyle name="计算 2 21 2 46" xfId="25432"/>
    <cellStyle name="计算 2 16 2 47" xfId="25433"/>
    <cellStyle name="计算 2 21 2 47" xfId="25434"/>
    <cellStyle name="计算 2 16 2 48" xfId="25435"/>
    <cellStyle name="计算 2 21 2 48" xfId="25436"/>
    <cellStyle name="计算 2 16 2 49" xfId="25437"/>
    <cellStyle name="计算 2 21 2 49" xfId="25438"/>
    <cellStyle name="计算 2 16 2 5" xfId="25439"/>
    <cellStyle name="计算 2 21 2 5" xfId="25440"/>
    <cellStyle name="计算 2 16 2 6" xfId="25441"/>
    <cellStyle name="计算 2 21 2 6" xfId="25442"/>
    <cellStyle name="计算 2 16 2 7" xfId="25443"/>
    <cellStyle name="计算 2 21 2 7" xfId="25444"/>
    <cellStyle name="计算 2 16 2 8" xfId="25445"/>
    <cellStyle name="计算 2 21 2 8" xfId="25446"/>
    <cellStyle name="计算 2 16 2 9" xfId="25447"/>
    <cellStyle name="计算 2 21 2 9" xfId="25448"/>
    <cellStyle name="输入 2 14 2 30" xfId="25449"/>
    <cellStyle name="输入 2 14 2 25" xfId="25450"/>
    <cellStyle name="计算 8 13" xfId="25451"/>
    <cellStyle name="计算 2 16 3" xfId="25452"/>
    <cellStyle name="计算 2 21 3" xfId="25453"/>
    <cellStyle name="计算 8 4 37" xfId="25454"/>
    <cellStyle name="计算 8 4 42" xfId="25455"/>
    <cellStyle name="计算 2 16 3 2" xfId="25456"/>
    <cellStyle name="计算 2 21 3 2" xfId="25457"/>
    <cellStyle name="计算 8 4 38" xfId="25458"/>
    <cellStyle name="计算 8 4 43" xfId="25459"/>
    <cellStyle name="计算 2 16 3 3" xfId="25460"/>
    <cellStyle name="计算 2 21 3 3" xfId="25461"/>
    <cellStyle name="输出 6 2 35" xfId="25462"/>
    <cellStyle name="计算 2 16 3 36" xfId="25463"/>
    <cellStyle name="计算 2 21 3 36" xfId="25464"/>
    <cellStyle name="计算 8 4 39" xfId="25465"/>
    <cellStyle name="计算 8 4 44" xfId="25466"/>
    <cellStyle name="计算 2 16 3 4" xfId="25467"/>
    <cellStyle name="计算 2 21 3 4" xfId="25468"/>
    <cellStyle name="计算 8 4 45" xfId="25469"/>
    <cellStyle name="计算 2 16 3 5" xfId="25470"/>
    <cellStyle name="计算 2 21 3 5" xfId="25471"/>
    <cellStyle name="计算 8 4 46" xfId="25472"/>
    <cellStyle name="计算 2 16 3 6" xfId="25473"/>
    <cellStyle name="计算 2 21 3 6" xfId="25474"/>
    <cellStyle name="计算 8 4 47" xfId="25475"/>
    <cellStyle name="计算 2 16 3 7" xfId="25476"/>
    <cellStyle name="计算 2 21 3 7" xfId="25477"/>
    <cellStyle name="计算 8 4 48" xfId="25478"/>
    <cellStyle name="计算 2 16 3 8" xfId="25479"/>
    <cellStyle name="计算 2 21 3 8" xfId="25480"/>
    <cellStyle name="计算 8 4 49" xfId="25481"/>
    <cellStyle name="计算 2 16 3 9" xfId="25482"/>
    <cellStyle name="计算 2 21 3 9" xfId="25483"/>
    <cellStyle name="输入 2 14 2 31" xfId="25484"/>
    <cellStyle name="输入 2 14 2 26" xfId="25485"/>
    <cellStyle name="计算 8 14" xfId="25486"/>
    <cellStyle name="计算 2 16 4" xfId="25487"/>
    <cellStyle name="计算 2 21 4" xfId="25488"/>
    <cellStyle name="计算 2 16 4 2" xfId="25489"/>
    <cellStyle name="计算 2 21 4 2" xfId="25490"/>
    <cellStyle name="计算 2 16 4 3" xfId="25491"/>
    <cellStyle name="计算 2 21 4 3" xfId="25492"/>
    <cellStyle name="输出 6 3 35" xfId="25493"/>
    <cellStyle name="注释 2 27 2 2 45" xfId="25494"/>
    <cellStyle name="计算 2 16 4 36" xfId="25495"/>
    <cellStyle name="计算 2 16 4 41" xfId="25496"/>
    <cellStyle name="计算 2 21 4 36" xfId="25497"/>
    <cellStyle name="计算 2 21 4 41" xfId="25498"/>
    <cellStyle name="计算 2 16 4 4" xfId="25499"/>
    <cellStyle name="计算 2 21 4 4" xfId="25500"/>
    <cellStyle name="计算 2 16 4 5" xfId="25501"/>
    <cellStyle name="计算 2 21 4 5" xfId="25502"/>
    <cellStyle name="计算 2 16 4 6" xfId="25503"/>
    <cellStyle name="计算 2 21 4 6" xfId="25504"/>
    <cellStyle name="计算 2 16 4 7" xfId="25505"/>
    <cellStyle name="计算 2 21 4 7" xfId="25506"/>
    <cellStyle name="计算 2 16 4 8" xfId="25507"/>
    <cellStyle name="计算 2 21 4 8" xfId="25508"/>
    <cellStyle name="计算 2 16 4 9" xfId="25509"/>
    <cellStyle name="计算 2 21 4 9" xfId="25510"/>
    <cellStyle name="输入 2 14 2 32" xfId="25511"/>
    <cellStyle name="输入 2 14 2 27" xfId="25512"/>
    <cellStyle name="计算 8 15" xfId="25513"/>
    <cellStyle name="计算 8 20" xfId="25514"/>
    <cellStyle name="计算 2 16 5" xfId="25515"/>
    <cellStyle name="计算 2 21 5" xfId="25516"/>
    <cellStyle name="输入 2 14 2 33" xfId="25517"/>
    <cellStyle name="输入 2 14 2 28" xfId="25518"/>
    <cellStyle name="计算 8 16" xfId="25519"/>
    <cellStyle name="计算 8 21" xfId="25520"/>
    <cellStyle name="计算 2 16 6" xfId="25521"/>
    <cellStyle name="计算 2 21 6" xfId="25522"/>
    <cellStyle name="输入 2 14 2 34" xfId="25523"/>
    <cellStyle name="输入 2 14 2 29" xfId="25524"/>
    <cellStyle name="计算 8 17" xfId="25525"/>
    <cellStyle name="计算 8 22" xfId="25526"/>
    <cellStyle name="计算 2 16 7" xfId="25527"/>
    <cellStyle name="计算 2 21 7" xfId="25528"/>
    <cellStyle name="输入 2 14 2 40" xfId="25529"/>
    <cellStyle name="输入 2 14 2 35" xfId="25530"/>
    <cellStyle name="计算 8 18" xfId="25531"/>
    <cellStyle name="计算 8 23" xfId="25532"/>
    <cellStyle name="计算 2 16 8" xfId="25533"/>
    <cellStyle name="计算 2 21 8" xfId="25534"/>
    <cellStyle name="输入 2 14 2 41" xfId="25535"/>
    <cellStyle name="输入 2 14 2 36" xfId="25536"/>
    <cellStyle name="计算 8 19" xfId="25537"/>
    <cellStyle name="计算 8 24" xfId="25538"/>
    <cellStyle name="计算 2 16 9" xfId="25539"/>
    <cellStyle name="计算 2 21 9" xfId="25540"/>
    <cellStyle name="计算 2 17" xfId="25541"/>
    <cellStyle name="计算 2 22" xfId="25542"/>
    <cellStyle name="计算 2 17 2" xfId="25543"/>
    <cellStyle name="计算 2 22 2" xfId="25544"/>
    <cellStyle name="注释 2 25 5 14" xfId="25545"/>
    <cellStyle name="计算 5 2 6" xfId="25546"/>
    <cellStyle name="计算 2 17 2 10" xfId="25547"/>
    <cellStyle name="计算 2 22 2 10" xfId="25548"/>
    <cellStyle name="注释 2 25 5 20" xfId="25549"/>
    <cellStyle name="注释 2 25 5 15" xfId="25550"/>
    <cellStyle name="计算 5 2 7" xfId="25551"/>
    <cellStyle name="计算 2 17 2 11" xfId="25552"/>
    <cellStyle name="计算 2 22 2 11" xfId="25553"/>
    <cellStyle name="注释 2 25 5 21" xfId="25554"/>
    <cellStyle name="注释 2 25 5 16" xfId="25555"/>
    <cellStyle name="计算 5 2 8" xfId="25556"/>
    <cellStyle name="计算 2 17 2 12" xfId="25557"/>
    <cellStyle name="计算 2 22 2 12" xfId="25558"/>
    <cellStyle name="注释 2 25 5 22" xfId="25559"/>
    <cellStyle name="注释 2 25 5 17" xfId="25560"/>
    <cellStyle name="计算 5 2 9" xfId="25561"/>
    <cellStyle name="计算 2 17 2 13" xfId="25562"/>
    <cellStyle name="计算 2 22 2 13" xfId="25563"/>
    <cellStyle name="强调文字颜色 1 13" xfId="25564"/>
    <cellStyle name="计算 2 17 2 2" xfId="25565"/>
    <cellStyle name="计算 2 22 2 2" xfId="25566"/>
    <cellStyle name="强调文字颜色 1 14" xfId="25567"/>
    <cellStyle name="计算 2 17 2 3" xfId="25568"/>
    <cellStyle name="计算 2 22 2 3" xfId="25569"/>
    <cellStyle name="强调文字颜色 1 15" xfId="25570"/>
    <cellStyle name="强调文字颜色 1 20" xfId="25571"/>
    <cellStyle name="计算 2 17 2 4" xfId="25572"/>
    <cellStyle name="计算 2 22 2 4" xfId="25573"/>
    <cellStyle name="输入 2 7 4 22" xfId="25574"/>
    <cellStyle name="输入 2 7 4 17" xfId="25575"/>
    <cellStyle name="计算 5 3 5" xfId="25576"/>
    <cellStyle name="计算 2 17 2 49" xfId="25577"/>
    <cellStyle name="计算 2 22 2 49" xfId="25578"/>
    <cellStyle name="强调文字颜色 1 16" xfId="25579"/>
    <cellStyle name="强调文字颜色 1 21" xfId="25580"/>
    <cellStyle name="计算 2 17 2 5" xfId="25581"/>
    <cellStyle name="计算 2 22 2 5" xfId="25582"/>
    <cellStyle name="强调文字颜色 1 17" xfId="25583"/>
    <cellStyle name="强调文字颜色 1 22" xfId="25584"/>
    <cellStyle name="计算 2 17 2 6" xfId="25585"/>
    <cellStyle name="计算 2 22 2 6" xfId="25586"/>
    <cellStyle name="强调文字颜色 1 18" xfId="25587"/>
    <cellStyle name="强调文字颜色 1 23" xfId="25588"/>
    <cellStyle name="计算 2 17 2 7" xfId="25589"/>
    <cellStyle name="计算 2 22 2 7" xfId="25590"/>
    <cellStyle name="强调文字颜色 1 19" xfId="25591"/>
    <cellStyle name="强调文字颜色 1 24" xfId="25592"/>
    <cellStyle name="计算 2 17 2 8" xfId="25593"/>
    <cellStyle name="计算 2 22 2 8" xfId="25594"/>
    <cellStyle name="强调文字颜色 1 25" xfId="25595"/>
    <cellStyle name="计算 2 17 2 9" xfId="25596"/>
    <cellStyle name="计算 2 22 2 9" xfId="25597"/>
    <cellStyle name="计算 2 17 3" xfId="25598"/>
    <cellStyle name="计算 2 22 3" xfId="25599"/>
    <cellStyle name="计算 2 17 3 10" xfId="25600"/>
    <cellStyle name="计算 2 22 3 10" xfId="25601"/>
    <cellStyle name="输出 7 2 10" xfId="25602"/>
    <cellStyle name="计算 2 17 3 11" xfId="25603"/>
    <cellStyle name="计算 2 22 3 11" xfId="25604"/>
    <cellStyle name="输出 7 2 11" xfId="25605"/>
    <cellStyle name="计算 2 17 3 12" xfId="25606"/>
    <cellStyle name="计算 2 22 3 12" xfId="25607"/>
    <cellStyle name="输出 7 2 12" xfId="25608"/>
    <cellStyle name="计算 2 17 3 13" xfId="25609"/>
    <cellStyle name="计算 2 22 3 13" xfId="25610"/>
    <cellStyle name="计算 2 17 3 2" xfId="25611"/>
    <cellStyle name="计算 2 22 3 2" xfId="25612"/>
    <cellStyle name="计算 2 5 2 37" xfId="25613"/>
    <cellStyle name="计算 2 5 2 42" xfId="25614"/>
    <cellStyle name="计算 2 17 3 3" xfId="25615"/>
    <cellStyle name="计算 2 22 3 3" xfId="25616"/>
    <cellStyle name="计算 2 5 2 38" xfId="25617"/>
    <cellStyle name="计算 2 5 2 43" xfId="25618"/>
    <cellStyle name="计算 2 17 3 4" xfId="25619"/>
    <cellStyle name="计算 2 22 3 4" xfId="25620"/>
    <cellStyle name="计算 2 5 2 39" xfId="25621"/>
    <cellStyle name="计算 2 5 2 44" xfId="25622"/>
    <cellStyle name="计算 2 17 3 5" xfId="25623"/>
    <cellStyle name="计算 2 22 3 5" xfId="25624"/>
    <cellStyle name="计算 2 5 2 45" xfId="25625"/>
    <cellStyle name="计算 2 17 3 6" xfId="25626"/>
    <cellStyle name="计算 2 22 3 6" xfId="25627"/>
    <cellStyle name="计算 2 5 2 46" xfId="25628"/>
    <cellStyle name="计算 2 17 3 7" xfId="25629"/>
    <cellStyle name="计算 2 22 3 7" xfId="25630"/>
    <cellStyle name="计算 2 5 2 47" xfId="25631"/>
    <cellStyle name="计算 2 17 3 8" xfId="25632"/>
    <cellStyle name="计算 2 22 3 8" xfId="25633"/>
    <cellStyle name="计算 2 5 2 48" xfId="25634"/>
    <cellStyle name="计算 2 17 3 9" xfId="25635"/>
    <cellStyle name="计算 2 22 3 9" xfId="25636"/>
    <cellStyle name="计算 2 5 2 49" xfId="25637"/>
    <cellStyle name="计算 2 17 35" xfId="25638"/>
    <cellStyle name="计算 2 22 35" xfId="25639"/>
    <cellStyle name="计算 2 17 37" xfId="25640"/>
    <cellStyle name="计算 2 22 37" xfId="25641"/>
    <cellStyle name="计算 2 5 3 2" xfId="25642"/>
    <cellStyle name="计算 2 17 38" xfId="25643"/>
    <cellStyle name="计算 2 22 38" xfId="25644"/>
    <cellStyle name="计算 2 5 3 3" xfId="25645"/>
    <cellStyle name="计算 2 17 39" xfId="25646"/>
    <cellStyle name="计算 2 22 39" xfId="25647"/>
    <cellStyle name="计算 2 5 3 4" xfId="25648"/>
    <cellStyle name="计算 2 17 4" xfId="25649"/>
    <cellStyle name="计算 2 22 4" xfId="25650"/>
    <cellStyle name="计算 2 17 4 10" xfId="25651"/>
    <cellStyle name="计算 2 22 4 10" xfId="25652"/>
    <cellStyle name="输出 7 3 10" xfId="25653"/>
    <cellStyle name="计算 2 17 4 11" xfId="25654"/>
    <cellStyle name="计算 2 22 4 11" xfId="25655"/>
    <cellStyle name="输出 7 3 11" xfId="25656"/>
    <cellStyle name="计算 2 17 4 12" xfId="25657"/>
    <cellStyle name="计算 2 22 4 12" xfId="25658"/>
    <cellStyle name="输出 7 3 12" xfId="25659"/>
    <cellStyle name="计算 2 17 4 13" xfId="25660"/>
    <cellStyle name="计算 2 22 4 13" xfId="25661"/>
    <cellStyle name="计算 2 17 4 2" xfId="25662"/>
    <cellStyle name="计算 2 22 4 2" xfId="25663"/>
    <cellStyle name="计算 2 17 4 3" xfId="25664"/>
    <cellStyle name="计算 2 22 4 3" xfId="25665"/>
    <cellStyle name="计算 2 17 4 4" xfId="25666"/>
    <cellStyle name="计算 2 22 4 4" xfId="25667"/>
    <cellStyle name="计算 2 17 4 5" xfId="25668"/>
    <cellStyle name="计算 2 22 4 5" xfId="25669"/>
    <cellStyle name="计算 2 17 4 6" xfId="25670"/>
    <cellStyle name="计算 2 22 4 6" xfId="25671"/>
    <cellStyle name="计算 2 17 4 7" xfId="25672"/>
    <cellStyle name="计算 2 22 4 7" xfId="25673"/>
    <cellStyle name="计算 2 17 4 8" xfId="25674"/>
    <cellStyle name="计算 2 22 4 8" xfId="25675"/>
    <cellStyle name="计算 2 17 4 9" xfId="25676"/>
    <cellStyle name="计算 2 22 4 9" xfId="25677"/>
    <cellStyle name="计算 2 17 5" xfId="25678"/>
    <cellStyle name="计算 2 22 5" xfId="25679"/>
    <cellStyle name="计算 2 17 6" xfId="25680"/>
    <cellStyle name="计算 2 22 6" xfId="25681"/>
    <cellStyle name="计算 2 17 7" xfId="25682"/>
    <cellStyle name="计算 2 22 7" xfId="25683"/>
    <cellStyle name="计算 2 17 8" xfId="25684"/>
    <cellStyle name="计算 2 22 8" xfId="25685"/>
    <cellStyle name="计算 2 17 9" xfId="25686"/>
    <cellStyle name="计算 2 22 9" xfId="25687"/>
    <cellStyle name="计算 2 18" xfId="25688"/>
    <cellStyle name="计算 2 23" xfId="25689"/>
    <cellStyle name="计算 2 18 2" xfId="25690"/>
    <cellStyle name="计算 2 23 2" xfId="25691"/>
    <cellStyle name="计算 2 5 37" xfId="25692"/>
    <cellStyle name="计算 2 18 2 10" xfId="25693"/>
    <cellStyle name="计算 2 23 2 10" xfId="25694"/>
    <cellStyle name="计算 2 18 2 11" xfId="25695"/>
    <cellStyle name="计算 2 23 2 11" xfId="25696"/>
    <cellStyle name="计算 2 18 2 12" xfId="25697"/>
    <cellStyle name="计算 2 23 2 12" xfId="25698"/>
    <cellStyle name="计算 2 18 2 13" xfId="25699"/>
    <cellStyle name="计算 2 23 2 13" xfId="25700"/>
    <cellStyle name="计算 2 18 2 14" xfId="25701"/>
    <cellStyle name="计算 2 23 2 14" xfId="25702"/>
    <cellStyle name="计算 2 18 2 15" xfId="25703"/>
    <cellStyle name="计算 2 18 2 20" xfId="25704"/>
    <cellStyle name="计算 2 23 2 15" xfId="25705"/>
    <cellStyle name="计算 2 23 2 20" xfId="25706"/>
    <cellStyle name="计算 2 18 2 16" xfId="25707"/>
    <cellStyle name="计算 2 18 2 21" xfId="25708"/>
    <cellStyle name="计算 2 23 2 16" xfId="25709"/>
    <cellStyle name="计算 2 23 2 21" xfId="25710"/>
    <cellStyle name="计算 2 18 2 17" xfId="25711"/>
    <cellStyle name="计算 2 18 2 22" xfId="25712"/>
    <cellStyle name="计算 2 23 2 17" xfId="25713"/>
    <cellStyle name="计算 2 23 2 22" xfId="25714"/>
    <cellStyle name="计算 2 18 2 18" xfId="25715"/>
    <cellStyle name="计算 2 18 2 23" xfId="25716"/>
    <cellStyle name="计算 2 23 2 18" xfId="25717"/>
    <cellStyle name="计算 2 23 2 23" xfId="25718"/>
    <cellStyle name="计算 2 18 2 19" xfId="25719"/>
    <cellStyle name="计算 2 18 2 24" xfId="25720"/>
    <cellStyle name="计算 2 23 2 19" xfId="25721"/>
    <cellStyle name="计算 2 23 2 24" xfId="25722"/>
    <cellStyle name="强调文字颜色 6 13" xfId="25723"/>
    <cellStyle name="注释 11 2 4 45" xfId="25724"/>
    <cellStyle name="计算 2 18 2 2" xfId="25725"/>
    <cellStyle name="计算 2 23 2 2" xfId="25726"/>
    <cellStyle name="计算 2 18 2 25" xfId="25727"/>
    <cellStyle name="计算 2 18 2 30" xfId="25728"/>
    <cellStyle name="计算 2 23 2 25" xfId="25729"/>
    <cellStyle name="计算 2 23 2 30" xfId="25730"/>
    <cellStyle name="计算 2 18 2 26" xfId="25731"/>
    <cellStyle name="计算 2 18 2 31" xfId="25732"/>
    <cellStyle name="计算 2 23 2 26" xfId="25733"/>
    <cellStyle name="计算 2 23 2 31" xfId="25734"/>
    <cellStyle name="计算 2 18 2 27" xfId="25735"/>
    <cellStyle name="计算 2 18 2 32" xfId="25736"/>
    <cellStyle name="计算 2 23 2 27" xfId="25737"/>
    <cellStyle name="计算 2 23 2 32" xfId="25738"/>
    <cellStyle name="计算 2 18 2 28" xfId="25739"/>
    <cellStyle name="计算 2 18 2 33" xfId="25740"/>
    <cellStyle name="计算 2 23 2 28" xfId="25741"/>
    <cellStyle name="计算 2 23 2 33" xfId="25742"/>
    <cellStyle name="计算 2 18 2 29" xfId="25743"/>
    <cellStyle name="计算 2 18 2 34" xfId="25744"/>
    <cellStyle name="计算 2 23 2 29" xfId="25745"/>
    <cellStyle name="计算 2 23 2 34" xfId="25746"/>
    <cellStyle name="强调文字颜色 6 14" xfId="25747"/>
    <cellStyle name="注释 11 2 4 46" xfId="25748"/>
    <cellStyle name="计算 2 18 2 3" xfId="25749"/>
    <cellStyle name="计算 2 23 2 3" xfId="25750"/>
    <cellStyle name="计算 2 18 2 35" xfId="25751"/>
    <cellStyle name="计算 2 18 2 40" xfId="25752"/>
    <cellStyle name="计算 2 23 2 35" xfId="25753"/>
    <cellStyle name="计算 2 23 2 40" xfId="25754"/>
    <cellStyle name="计算 2 18 2 36" xfId="25755"/>
    <cellStyle name="计算 2 18 2 41" xfId="25756"/>
    <cellStyle name="计算 2 23 2 36" xfId="25757"/>
    <cellStyle name="计算 2 23 2 41" xfId="25758"/>
    <cellStyle name="计算 2 18 2 37" xfId="25759"/>
    <cellStyle name="计算 2 18 2 42" xfId="25760"/>
    <cellStyle name="计算 2 23 2 37" xfId="25761"/>
    <cellStyle name="计算 2 23 2 42" xfId="25762"/>
    <cellStyle name="计算 2 18 2 38" xfId="25763"/>
    <cellStyle name="计算 2 18 2 43" xfId="25764"/>
    <cellStyle name="计算 2 23 2 38" xfId="25765"/>
    <cellStyle name="计算 2 23 2 43" xfId="25766"/>
    <cellStyle name="计算 2 18 2 39" xfId="25767"/>
    <cellStyle name="计算 2 18 2 44" xfId="25768"/>
    <cellStyle name="计算 2 23 2 39" xfId="25769"/>
    <cellStyle name="计算 2 23 2 44" xfId="25770"/>
    <cellStyle name="强调文字颜色 6 15" xfId="25771"/>
    <cellStyle name="强调文字颜色 6 20" xfId="25772"/>
    <cellStyle name="计算 2 18 2 4" xfId="25773"/>
    <cellStyle name="计算 2 23 2 4" xfId="25774"/>
    <cellStyle name="计算 2 18 2 45" xfId="25775"/>
    <cellStyle name="计算 2 23 2 45" xfId="25776"/>
    <cellStyle name="计算 2 18 2 46" xfId="25777"/>
    <cellStyle name="计算 2 23 2 46" xfId="25778"/>
    <cellStyle name="计算 2 18 2 47" xfId="25779"/>
    <cellStyle name="计算 2 23 2 47" xfId="25780"/>
    <cellStyle name="计算 2 18 2 48" xfId="25781"/>
    <cellStyle name="计算 2 23 2 48" xfId="25782"/>
    <cellStyle name="计算 2 18 2 49" xfId="25783"/>
    <cellStyle name="计算 2 23 2 49" xfId="25784"/>
    <cellStyle name="强调文字颜色 6 16" xfId="25785"/>
    <cellStyle name="强调文字颜色 6 21" xfId="25786"/>
    <cellStyle name="计算 2 18 2 5" xfId="25787"/>
    <cellStyle name="计算 2 23 2 5" xfId="25788"/>
    <cellStyle name="强调文字颜色 6 17" xfId="25789"/>
    <cellStyle name="强调文字颜色 6 22" xfId="25790"/>
    <cellStyle name="计算 2 18 2 6" xfId="25791"/>
    <cellStyle name="计算 2 23 2 6" xfId="25792"/>
    <cellStyle name="强调文字颜色 6 18" xfId="25793"/>
    <cellStyle name="强调文字颜色 6 23" xfId="25794"/>
    <cellStyle name="计算 2 18 2 7" xfId="25795"/>
    <cellStyle name="计算 2 23 2 7" xfId="25796"/>
    <cellStyle name="强调文字颜色 6 19" xfId="25797"/>
    <cellStyle name="强调文字颜色 6 24" xfId="25798"/>
    <cellStyle name="计算 2 18 2 8" xfId="25799"/>
    <cellStyle name="计算 2 23 2 8" xfId="25800"/>
    <cellStyle name="计算 2 18 3" xfId="25801"/>
    <cellStyle name="计算 2 23 3" xfId="25802"/>
    <cellStyle name="计算 2 5 38" xfId="25803"/>
    <cellStyle name="输出 2 5 4 7" xfId="25804"/>
    <cellStyle name="计算 2 18 3 10" xfId="25805"/>
    <cellStyle name="计算 2 23 3 10" xfId="25806"/>
    <cellStyle name="输出 2 5 4 8" xfId="25807"/>
    <cellStyle name="输出 8 2 10" xfId="25808"/>
    <cellStyle name="计算 2 18 3 11" xfId="25809"/>
    <cellStyle name="计算 2 23 3 11" xfId="25810"/>
    <cellStyle name="输出 2 5 4 9" xfId="25811"/>
    <cellStyle name="输出 8 2 11" xfId="25812"/>
    <cellStyle name="计算 2 18 3 12" xfId="25813"/>
    <cellStyle name="计算 2 23 3 12" xfId="25814"/>
    <cellStyle name="输出 8 2 12" xfId="25815"/>
    <cellStyle name="计算 2 18 3 13" xfId="25816"/>
    <cellStyle name="计算 2 23 3 13" xfId="25817"/>
    <cellStyle name="输出 8 2 13" xfId="25818"/>
    <cellStyle name="计算 2 18 3 14" xfId="25819"/>
    <cellStyle name="计算 2 23 3 14" xfId="25820"/>
    <cellStyle name="输出 8 2 14" xfId="25821"/>
    <cellStyle name="计算 2 18 3 15" xfId="25822"/>
    <cellStyle name="计算 2 18 3 20" xfId="25823"/>
    <cellStyle name="计算 2 23 3 15" xfId="25824"/>
    <cellStyle name="计算 2 23 3 20" xfId="25825"/>
    <cellStyle name="输出 8 2 15" xfId="25826"/>
    <cellStyle name="输出 8 2 20" xfId="25827"/>
    <cellStyle name="计算 2 18 3 16" xfId="25828"/>
    <cellStyle name="计算 2 18 3 21" xfId="25829"/>
    <cellStyle name="计算 2 23 3 16" xfId="25830"/>
    <cellStyle name="计算 2 23 3 21" xfId="25831"/>
    <cellStyle name="输出 8 2 16" xfId="25832"/>
    <cellStyle name="输出 8 2 21" xfId="25833"/>
    <cellStyle name="计算 2 18 3 17" xfId="25834"/>
    <cellStyle name="计算 2 18 3 22" xfId="25835"/>
    <cellStyle name="计算 2 23 3 17" xfId="25836"/>
    <cellStyle name="计算 2 23 3 22" xfId="25837"/>
    <cellStyle name="输出 8 2 17" xfId="25838"/>
    <cellStyle name="输出 8 2 22" xfId="25839"/>
    <cellStyle name="计算 2 18 3 18" xfId="25840"/>
    <cellStyle name="计算 2 18 3 23" xfId="25841"/>
    <cellStyle name="计算 2 23 3 18" xfId="25842"/>
    <cellStyle name="计算 2 23 3 23" xfId="25843"/>
    <cellStyle name="输出 8 2 18" xfId="25844"/>
    <cellStyle name="输出 8 2 23" xfId="25845"/>
    <cellStyle name="计算 2 18 3 19" xfId="25846"/>
    <cellStyle name="计算 2 18 3 24" xfId="25847"/>
    <cellStyle name="计算 2 23 3 19" xfId="25848"/>
    <cellStyle name="计算 2 23 3 24" xfId="25849"/>
    <cellStyle name="输出 8 2 19" xfId="25850"/>
    <cellStyle name="输出 8 2 24" xfId="25851"/>
    <cellStyle name="计算 2 18 3 25" xfId="25852"/>
    <cellStyle name="计算 2 18 3 30" xfId="25853"/>
    <cellStyle name="计算 2 23 3 25" xfId="25854"/>
    <cellStyle name="计算 2 23 3 30" xfId="25855"/>
    <cellStyle name="输出 8 2 25" xfId="25856"/>
    <cellStyle name="输出 8 2 30" xfId="25857"/>
    <cellStyle name="计算 2 18 3 26" xfId="25858"/>
    <cellStyle name="计算 2 18 3 31" xfId="25859"/>
    <cellStyle name="计算 2 23 3 26" xfId="25860"/>
    <cellStyle name="计算 2 23 3 31" xfId="25861"/>
    <cellStyle name="输出 8 2 26" xfId="25862"/>
    <cellStyle name="输出 8 2 31" xfId="25863"/>
    <cellStyle name="计算 2 18 3 27" xfId="25864"/>
    <cellStyle name="计算 2 18 3 32" xfId="25865"/>
    <cellStyle name="计算 2 23 3 27" xfId="25866"/>
    <cellStyle name="计算 2 23 3 32" xfId="25867"/>
    <cellStyle name="输出 8 2 27" xfId="25868"/>
    <cellStyle name="输出 8 2 32" xfId="25869"/>
    <cellStyle name="计算 2 18 3 28" xfId="25870"/>
    <cellStyle name="计算 2 18 3 33" xfId="25871"/>
    <cellStyle name="计算 2 23 3 28" xfId="25872"/>
    <cellStyle name="计算 2 23 3 33" xfId="25873"/>
    <cellStyle name="输出 8 2 28" xfId="25874"/>
    <cellStyle name="输出 8 2 33" xfId="25875"/>
    <cellStyle name="计算 2 18 3 29" xfId="25876"/>
    <cellStyle name="计算 2 18 3 34" xfId="25877"/>
    <cellStyle name="计算 2 23 3 29" xfId="25878"/>
    <cellStyle name="计算 2 23 3 34" xfId="25879"/>
    <cellStyle name="输出 8 2 29" xfId="25880"/>
    <cellStyle name="输出 8 2 34" xfId="25881"/>
    <cellStyle name="计算 2 18 3 35" xfId="25882"/>
    <cellStyle name="计算 2 23 3 35" xfId="25883"/>
    <cellStyle name="输出 8 2 35" xfId="25884"/>
    <cellStyle name="计算 2 18 3 36" xfId="25885"/>
    <cellStyle name="计算 2 23 3 36" xfId="25886"/>
    <cellStyle name="计算 2 18 35" xfId="25887"/>
    <cellStyle name="计算 2 23 35" xfId="25888"/>
    <cellStyle name="计算 2 18 36" xfId="25889"/>
    <cellStyle name="计算 2 23 36" xfId="25890"/>
    <cellStyle name="计算 2 18 37" xfId="25891"/>
    <cellStyle name="计算 2 23 37" xfId="25892"/>
    <cellStyle name="计算 2 18 38" xfId="25893"/>
    <cellStyle name="计算 2 23 38" xfId="25894"/>
    <cellStyle name="计算 2 18 39" xfId="25895"/>
    <cellStyle name="计算 2 23 39" xfId="25896"/>
    <cellStyle name="计算 2 18 4" xfId="25897"/>
    <cellStyle name="计算 2 23 4" xfId="25898"/>
    <cellStyle name="计算 2 5 39" xfId="25899"/>
    <cellStyle name="计算 2 18 4 10" xfId="25900"/>
    <cellStyle name="计算 2 23 4 10" xfId="25901"/>
    <cellStyle name="输出 8 3 10" xfId="25902"/>
    <cellStyle name="计算 2 18 4 11" xfId="25903"/>
    <cellStyle name="计算 2 23 4 11" xfId="25904"/>
    <cellStyle name="输出 8 3 11" xfId="25905"/>
    <cellStyle name="计算 2 18 4 12" xfId="25906"/>
    <cellStyle name="计算 2 23 4 12" xfId="25907"/>
    <cellStyle name="输出 8 3 12" xfId="25908"/>
    <cellStyle name="计算 2 18 4 13" xfId="25909"/>
    <cellStyle name="计算 2 23 4 13" xfId="25910"/>
    <cellStyle name="计算 2 18 4 2" xfId="25911"/>
    <cellStyle name="计算 2 23 4 2" xfId="25912"/>
    <cellStyle name="输出 8 3 19" xfId="25913"/>
    <cellStyle name="输出 8 3 24" xfId="25914"/>
    <cellStyle name="计算 2 18 4 25" xfId="25915"/>
    <cellStyle name="计算 2 18 4 30" xfId="25916"/>
    <cellStyle name="计算 2 23 4 25" xfId="25917"/>
    <cellStyle name="计算 2 23 4 30" xfId="25918"/>
    <cellStyle name="输出 8 3 25" xfId="25919"/>
    <cellStyle name="输出 8 3 30" xfId="25920"/>
    <cellStyle name="计算 2 18 4 26" xfId="25921"/>
    <cellStyle name="计算 2 18 4 31" xfId="25922"/>
    <cellStyle name="计算 2 23 4 26" xfId="25923"/>
    <cellStyle name="计算 2 23 4 31" xfId="25924"/>
    <cellStyle name="输出 8 3 26" xfId="25925"/>
    <cellStyle name="输出 8 3 31" xfId="25926"/>
    <cellStyle name="计算 2 18 4 27" xfId="25927"/>
    <cellStyle name="计算 2 18 4 32" xfId="25928"/>
    <cellStyle name="计算 2 23 4 27" xfId="25929"/>
    <cellStyle name="计算 2 23 4 32" xfId="25930"/>
    <cellStyle name="输出 8 3 27" xfId="25931"/>
    <cellStyle name="输出 8 3 32" xfId="25932"/>
    <cellStyle name="计算 2 18 4 28" xfId="25933"/>
    <cellStyle name="计算 2 18 4 33" xfId="25934"/>
    <cellStyle name="计算 2 23 4 28" xfId="25935"/>
    <cellStyle name="计算 2 23 4 33" xfId="25936"/>
    <cellStyle name="输出 8 3 28" xfId="25937"/>
    <cellStyle name="输出 8 3 33" xfId="25938"/>
    <cellStyle name="计算 2 18 4 29" xfId="25939"/>
    <cellStyle name="计算 2 18 4 34" xfId="25940"/>
    <cellStyle name="计算 2 23 4 29" xfId="25941"/>
    <cellStyle name="计算 2 23 4 34" xfId="25942"/>
    <cellStyle name="计算 2 18 4 3" xfId="25943"/>
    <cellStyle name="计算 2 23 4 3" xfId="25944"/>
    <cellStyle name="输出 8 3 29" xfId="25945"/>
    <cellStyle name="输出 8 3 34" xfId="25946"/>
    <cellStyle name="计算 2 18 4 35" xfId="25947"/>
    <cellStyle name="计算 2 18 4 40" xfId="25948"/>
    <cellStyle name="计算 2 23 4 35" xfId="25949"/>
    <cellStyle name="计算 2 23 4 40" xfId="25950"/>
    <cellStyle name="输出 8 3 35" xfId="25951"/>
    <cellStyle name="计算 2 18 4 36" xfId="25952"/>
    <cellStyle name="计算 2 18 4 41" xfId="25953"/>
    <cellStyle name="计算 2 23 4 36" xfId="25954"/>
    <cellStyle name="计算 2 23 4 41" xfId="25955"/>
    <cellStyle name="输出 8 3 36" xfId="25956"/>
    <cellStyle name="计算 2 18 4 37" xfId="25957"/>
    <cellStyle name="计算 2 18 4 42" xfId="25958"/>
    <cellStyle name="计算 2 23 4 37" xfId="25959"/>
    <cellStyle name="计算 2 23 4 42" xfId="25960"/>
    <cellStyle name="计算 2 18 4 38" xfId="25961"/>
    <cellStyle name="计算 2 18 4 43" xfId="25962"/>
    <cellStyle name="计算 2 23 4 38" xfId="25963"/>
    <cellStyle name="计算 2 23 4 43" xfId="25964"/>
    <cellStyle name="计算 2 18 4 39" xfId="25965"/>
    <cellStyle name="计算 2 18 4 44" xfId="25966"/>
    <cellStyle name="计算 2 23 4 39" xfId="25967"/>
    <cellStyle name="计算 2 23 4 44" xfId="25968"/>
    <cellStyle name="计算 2 18 4 4" xfId="25969"/>
    <cellStyle name="计算 2 23 4 4" xfId="25970"/>
    <cellStyle name="计算 2 18 4 46" xfId="25971"/>
    <cellStyle name="计算 2 23 4 46" xfId="25972"/>
    <cellStyle name="计算 2 18 4 47" xfId="25973"/>
    <cellStyle name="计算 2 23 4 47" xfId="25974"/>
    <cellStyle name="计算 2 18 4 48" xfId="25975"/>
    <cellStyle name="计算 2 23 4 48" xfId="25976"/>
    <cellStyle name="计算 2 18 4 49" xfId="25977"/>
    <cellStyle name="计算 2 23 4 49" xfId="25978"/>
    <cellStyle name="计算 2 18 4 5" xfId="25979"/>
    <cellStyle name="计算 2 23 4 5" xfId="25980"/>
    <cellStyle name="计算 2 18 4 6" xfId="25981"/>
    <cellStyle name="计算 2 23 4 6" xfId="25982"/>
    <cellStyle name="计算 2 18 4 7" xfId="25983"/>
    <cellStyle name="计算 2 23 4 7" xfId="25984"/>
    <cellStyle name="计算 2 18 4 8" xfId="25985"/>
    <cellStyle name="计算 2 23 4 8" xfId="25986"/>
    <cellStyle name="计算 2 18 5" xfId="25987"/>
    <cellStyle name="计算 2 23 5" xfId="25988"/>
    <cellStyle name="计算 2 18 6" xfId="25989"/>
    <cellStyle name="计算 2 23 6" xfId="25990"/>
    <cellStyle name="计算 2 18 7" xfId="25991"/>
    <cellStyle name="计算 2 23 7" xfId="25992"/>
    <cellStyle name="计算 2 18 8" xfId="25993"/>
    <cellStyle name="计算 2 23 8" xfId="25994"/>
    <cellStyle name="计算 2 18 9" xfId="25995"/>
    <cellStyle name="计算 2 23 9" xfId="25996"/>
    <cellStyle name="计算 2 19" xfId="25997"/>
    <cellStyle name="计算 2 24" xfId="25998"/>
    <cellStyle name="计算 2 19 2" xfId="25999"/>
    <cellStyle name="计算 2 24 2" xfId="26000"/>
    <cellStyle name="计算 2 19 2 10" xfId="26001"/>
    <cellStyle name="计算 2 24 2 10" xfId="26002"/>
    <cellStyle name="计算 2 19 2 11" xfId="26003"/>
    <cellStyle name="计算 2 24 2 11" xfId="26004"/>
    <cellStyle name="计算 2 19 2 12" xfId="26005"/>
    <cellStyle name="计算 2 24 2 12" xfId="26006"/>
    <cellStyle name="计算 2 19 2 13" xfId="26007"/>
    <cellStyle name="计算 2 24 2 13" xfId="26008"/>
    <cellStyle name="计算 2 19 2 14" xfId="26009"/>
    <cellStyle name="计算 2 24 2 14" xfId="26010"/>
    <cellStyle name="计算 2 19 2 15" xfId="26011"/>
    <cellStyle name="计算 2 19 2 20" xfId="26012"/>
    <cellStyle name="计算 2 24 2 15" xfId="26013"/>
    <cellStyle name="计算 2 24 2 20" xfId="26014"/>
    <cellStyle name="计算 2 19 2 16" xfId="26015"/>
    <cellStyle name="计算 2 19 2 21" xfId="26016"/>
    <cellStyle name="计算 2 24 2 16" xfId="26017"/>
    <cellStyle name="计算 2 24 2 21" xfId="26018"/>
    <cellStyle name="计算 2 19 2 17" xfId="26019"/>
    <cellStyle name="计算 2 19 2 22" xfId="26020"/>
    <cellStyle name="计算 2 24 2 17" xfId="26021"/>
    <cellStyle name="计算 2 24 2 22" xfId="26022"/>
    <cellStyle name="输出 25 2 2 2" xfId="26023"/>
    <cellStyle name="注释 25 2 3 10" xfId="26024"/>
    <cellStyle name="计算 2 19 2 18" xfId="26025"/>
    <cellStyle name="计算 2 19 2 23" xfId="26026"/>
    <cellStyle name="计算 2 24 2 18" xfId="26027"/>
    <cellStyle name="计算 2 24 2 23" xfId="26028"/>
    <cellStyle name="输出 25 2 2 3" xfId="26029"/>
    <cellStyle name="注释 25 2 3 11" xfId="26030"/>
    <cellStyle name="计算 2 19 2 19" xfId="26031"/>
    <cellStyle name="计算 2 19 2 24" xfId="26032"/>
    <cellStyle name="计算 2 24 2 19" xfId="26033"/>
    <cellStyle name="计算 2 24 2 24" xfId="26034"/>
    <cellStyle name="输出 25 2 2 4" xfId="26035"/>
    <cellStyle name="计算 2 19 2 2" xfId="26036"/>
    <cellStyle name="计算 2 24 2 2" xfId="26037"/>
    <cellStyle name="注释 25 2 3 12" xfId="26038"/>
    <cellStyle name="计算 2 19 2 25" xfId="26039"/>
    <cellStyle name="计算 2 19 2 30" xfId="26040"/>
    <cellStyle name="计算 2 24 2 25" xfId="26041"/>
    <cellStyle name="计算 2 24 2 30" xfId="26042"/>
    <cellStyle name="输出 25 2 2 5" xfId="26043"/>
    <cellStyle name="注释 25 2 3 13" xfId="26044"/>
    <cellStyle name="计算 2 19 2 26" xfId="26045"/>
    <cellStyle name="计算 2 19 2 31" xfId="26046"/>
    <cellStyle name="计算 2 24 2 26" xfId="26047"/>
    <cellStyle name="计算 2 24 2 31" xfId="26048"/>
    <cellStyle name="输出 25 2 2 6" xfId="26049"/>
    <cellStyle name="注释 25 2 3 14" xfId="26050"/>
    <cellStyle name="计算 2 19 2 27" xfId="26051"/>
    <cellStyle name="计算 2 19 2 32" xfId="26052"/>
    <cellStyle name="计算 2 24 2 27" xfId="26053"/>
    <cellStyle name="计算 2 24 2 32" xfId="26054"/>
    <cellStyle name="输出 25 2 2 7" xfId="26055"/>
    <cellStyle name="注释 2 6 4 2" xfId="26056"/>
    <cellStyle name="注释 25 2 3 20" xfId="26057"/>
    <cellStyle name="注释 25 2 3 15" xfId="26058"/>
    <cellStyle name="计算 2 19 2 28" xfId="26059"/>
    <cellStyle name="计算 2 19 2 33" xfId="26060"/>
    <cellStyle name="计算 2 24 2 28" xfId="26061"/>
    <cellStyle name="计算 2 24 2 33" xfId="26062"/>
    <cellStyle name="输出 25 2 2 8" xfId="26063"/>
    <cellStyle name="注释 2 6 4 3" xfId="26064"/>
    <cellStyle name="注释 25 2 3 21" xfId="26065"/>
    <cellStyle name="注释 25 2 3 16" xfId="26066"/>
    <cellStyle name="计算 2 19 2 29" xfId="26067"/>
    <cellStyle name="计算 2 19 2 34" xfId="26068"/>
    <cellStyle name="计算 2 24 2 29" xfId="26069"/>
    <cellStyle name="计算 2 24 2 34" xfId="26070"/>
    <cellStyle name="输出 25 2 2 9" xfId="26071"/>
    <cellStyle name="计算 2 19 2 3" xfId="26072"/>
    <cellStyle name="计算 2 24 2 3" xfId="26073"/>
    <cellStyle name="注释 2 6 4 4" xfId="26074"/>
    <cellStyle name="注释 25 2 3 22" xfId="26075"/>
    <cellStyle name="注释 25 2 3 17" xfId="26076"/>
    <cellStyle name="计算 2 19 2 35" xfId="26077"/>
    <cellStyle name="计算 2 19 2 40" xfId="26078"/>
    <cellStyle name="计算 2 24 2 35" xfId="26079"/>
    <cellStyle name="计算 2 24 2 40" xfId="26080"/>
    <cellStyle name="注释 2 6 4 5" xfId="26081"/>
    <cellStyle name="注释 25 2 3 23" xfId="26082"/>
    <cellStyle name="注释 25 2 3 18" xfId="26083"/>
    <cellStyle name="计算 2 19 2 36" xfId="26084"/>
    <cellStyle name="计算 2 19 2 41" xfId="26085"/>
    <cellStyle name="计算 2 24 2 36" xfId="26086"/>
    <cellStyle name="计算 2 24 2 41" xfId="26087"/>
    <cellStyle name="注释 2 6 4 6" xfId="26088"/>
    <cellStyle name="注释 25 2 3 24" xfId="26089"/>
    <cellStyle name="注释 25 2 3 19" xfId="26090"/>
    <cellStyle name="计算 2 19 2 37" xfId="26091"/>
    <cellStyle name="计算 2 19 2 42" xfId="26092"/>
    <cellStyle name="计算 2 24 2 37" xfId="26093"/>
    <cellStyle name="计算 2 24 2 42" xfId="26094"/>
    <cellStyle name="注释 2 6 4 7" xfId="26095"/>
    <cellStyle name="注释 25 2 3 30" xfId="26096"/>
    <cellStyle name="注释 25 2 3 25" xfId="26097"/>
    <cellStyle name="计算 2 19 2 38" xfId="26098"/>
    <cellStyle name="计算 2 19 2 43" xfId="26099"/>
    <cellStyle name="计算 2 24 2 38" xfId="26100"/>
    <cellStyle name="计算 2 24 2 43" xfId="26101"/>
    <cellStyle name="注释 2 6 4 8" xfId="26102"/>
    <cellStyle name="注释 25 2 3 31" xfId="26103"/>
    <cellStyle name="注释 25 2 3 26" xfId="26104"/>
    <cellStyle name="计算 2 19 2 39" xfId="26105"/>
    <cellStyle name="计算 2 19 2 44" xfId="26106"/>
    <cellStyle name="计算 2 24 2 39" xfId="26107"/>
    <cellStyle name="计算 2 24 2 44" xfId="26108"/>
    <cellStyle name="计算 2 19 2 4" xfId="26109"/>
    <cellStyle name="计算 2 24 2 4" xfId="26110"/>
    <cellStyle name="注释 2 6 4 9" xfId="26111"/>
    <cellStyle name="注释 25 2 3 32" xfId="26112"/>
    <cellStyle name="注释 25 2 3 27" xfId="26113"/>
    <cellStyle name="计算 2 19 2 45" xfId="26114"/>
    <cellStyle name="计算 2 24 2 45" xfId="26115"/>
    <cellStyle name="注释 25 2 3 28" xfId="26116"/>
    <cellStyle name="计算 2 19 2 46" xfId="26117"/>
    <cellStyle name="计算 2 24 2 46" xfId="26118"/>
    <cellStyle name="注释 25 2 3 29" xfId="26119"/>
    <cellStyle name="计算 2 19 2 47" xfId="26120"/>
    <cellStyle name="计算 2 24 2 47" xfId="26121"/>
    <cellStyle name="计算 2 19 2 48" xfId="26122"/>
    <cellStyle name="计算 2 24 2 48" xfId="26123"/>
    <cellStyle name="计算 2 19 2 49" xfId="26124"/>
    <cellStyle name="计算 2 24 2 49" xfId="26125"/>
    <cellStyle name="计算 2 19 2 5" xfId="26126"/>
    <cellStyle name="计算 2 24 2 5" xfId="26127"/>
    <cellStyle name="计算 2 19 2 6" xfId="26128"/>
    <cellStyle name="计算 2 24 2 6" xfId="26129"/>
    <cellStyle name="计算 2 19 2 7" xfId="26130"/>
    <cellStyle name="计算 2 24 2 7" xfId="26131"/>
    <cellStyle name="计算 2 19 2 8" xfId="26132"/>
    <cellStyle name="计算 2 24 2 8" xfId="26133"/>
    <cellStyle name="计算 2 19 2 9" xfId="26134"/>
    <cellStyle name="计算 2 24 2 9" xfId="26135"/>
    <cellStyle name="输入 3 2 7" xfId="26136"/>
    <cellStyle name="计算 2 19 3 10" xfId="26137"/>
    <cellStyle name="计算 2 24 3 10" xfId="26138"/>
    <cellStyle name="输出 9 2 10" xfId="26139"/>
    <cellStyle name="输入 3 2 8" xfId="26140"/>
    <cellStyle name="计算 2 19 3 11" xfId="26141"/>
    <cellStyle name="计算 2 24 3 11" xfId="26142"/>
    <cellStyle name="输出 9 2 11" xfId="26143"/>
    <cellStyle name="输入 3 2 9" xfId="26144"/>
    <cellStyle name="计算 2 19 3 12" xfId="26145"/>
    <cellStyle name="计算 2 24 3 12" xfId="26146"/>
    <cellStyle name="输出 9 2 12" xfId="26147"/>
    <cellStyle name="计算 2 19 3 13" xfId="26148"/>
    <cellStyle name="计算 2 24 3 13" xfId="26149"/>
    <cellStyle name="输出 9 2 13" xfId="26150"/>
    <cellStyle name="计算 2 19 3 14" xfId="26151"/>
    <cellStyle name="计算 2 24 3 14" xfId="26152"/>
    <cellStyle name="输出 9 2 14" xfId="26153"/>
    <cellStyle name="计算 2 19 3 15" xfId="26154"/>
    <cellStyle name="计算 2 19 3 20" xfId="26155"/>
    <cellStyle name="计算 2 24 3 15" xfId="26156"/>
    <cellStyle name="计算 2 24 3 20" xfId="26157"/>
    <cellStyle name="输出 9 2 15" xfId="26158"/>
    <cellStyle name="输出 9 2 20" xfId="26159"/>
    <cellStyle name="计算 2 19 3 16" xfId="26160"/>
    <cellStyle name="计算 2 19 3 21" xfId="26161"/>
    <cellStyle name="计算 2 24 3 16" xfId="26162"/>
    <cellStyle name="计算 2 24 3 21" xfId="26163"/>
    <cellStyle name="输出 9 2 16" xfId="26164"/>
    <cellStyle name="输出 9 2 21" xfId="26165"/>
    <cellStyle name="计算 2 19 3 17" xfId="26166"/>
    <cellStyle name="计算 2 19 3 22" xfId="26167"/>
    <cellStyle name="计算 2 24 3 17" xfId="26168"/>
    <cellStyle name="计算 2 24 3 22" xfId="26169"/>
    <cellStyle name="输出 9 2 17" xfId="26170"/>
    <cellStyle name="输出 9 2 22" xfId="26171"/>
    <cellStyle name="注释 25 2 4 10" xfId="26172"/>
    <cellStyle name="计算 2 19 3 18" xfId="26173"/>
    <cellStyle name="计算 2 19 3 23" xfId="26174"/>
    <cellStyle name="计算 2 24 3 18" xfId="26175"/>
    <cellStyle name="计算 2 24 3 23" xfId="26176"/>
    <cellStyle name="输出 9 2 18" xfId="26177"/>
    <cellStyle name="输出 9 2 23" xfId="26178"/>
    <cellStyle name="注释 25 2 4 11" xfId="26179"/>
    <cellStyle name="计算 2 19 3 19" xfId="26180"/>
    <cellStyle name="计算 2 19 3 24" xfId="26181"/>
    <cellStyle name="计算 2 24 3 19" xfId="26182"/>
    <cellStyle name="计算 2 24 3 24" xfId="26183"/>
    <cellStyle name="输出 9 2 19" xfId="26184"/>
    <cellStyle name="输出 9 2 24" xfId="26185"/>
    <cellStyle name="注释 25 2 4 12" xfId="26186"/>
    <cellStyle name="计算 2 19 3 25" xfId="26187"/>
    <cellStyle name="计算 2 19 3 30" xfId="26188"/>
    <cellStyle name="计算 2 24 3 25" xfId="26189"/>
    <cellStyle name="计算 2 24 3 30" xfId="26190"/>
    <cellStyle name="输出 9 2 25" xfId="26191"/>
    <cellStyle name="输出 9 2 30" xfId="26192"/>
    <cellStyle name="注释 25 2 4 13" xfId="26193"/>
    <cellStyle name="计算 2 19 3 26" xfId="26194"/>
    <cellStyle name="计算 2 19 3 31" xfId="26195"/>
    <cellStyle name="计算 2 24 3 26" xfId="26196"/>
    <cellStyle name="计算 2 24 3 31" xfId="26197"/>
    <cellStyle name="输出 9 2 26" xfId="26198"/>
    <cellStyle name="输出 9 2 31" xfId="26199"/>
    <cellStyle name="注释 25 2 4 14" xfId="26200"/>
    <cellStyle name="计算 2 19 3 27" xfId="26201"/>
    <cellStyle name="计算 2 19 3 32" xfId="26202"/>
    <cellStyle name="计算 2 24 3 27" xfId="26203"/>
    <cellStyle name="计算 2 24 3 32" xfId="26204"/>
    <cellStyle name="输出 9 2 27" xfId="26205"/>
    <cellStyle name="输出 9 2 32" xfId="26206"/>
    <cellStyle name="注释 25 2 4 20" xfId="26207"/>
    <cellStyle name="注释 25 2 4 15" xfId="26208"/>
    <cellStyle name="计算 2 19 3 28" xfId="26209"/>
    <cellStyle name="计算 2 19 3 33" xfId="26210"/>
    <cellStyle name="计算 2 24 3 28" xfId="26211"/>
    <cellStyle name="计算 2 24 3 33" xfId="26212"/>
    <cellStyle name="输出 9 2 28" xfId="26213"/>
    <cellStyle name="输出 9 2 33" xfId="26214"/>
    <cellStyle name="注释 25 2 4 21" xfId="26215"/>
    <cellStyle name="注释 25 2 4 16" xfId="26216"/>
    <cellStyle name="计算 2 19 3 29" xfId="26217"/>
    <cellStyle name="计算 2 19 3 34" xfId="26218"/>
    <cellStyle name="计算 2 24 3 29" xfId="26219"/>
    <cellStyle name="计算 2 24 3 34" xfId="26220"/>
    <cellStyle name="输出 9 2 29" xfId="26221"/>
    <cellStyle name="输出 9 2 34" xfId="26222"/>
    <cellStyle name="注释 25 2 4 22" xfId="26223"/>
    <cellStyle name="注释 25 2 4 17" xfId="26224"/>
    <cellStyle name="计算 2 19 3 35" xfId="26225"/>
    <cellStyle name="计算 2 24 3 35" xfId="26226"/>
    <cellStyle name="输出 9 2 35" xfId="26227"/>
    <cellStyle name="注释 25 2 4 23" xfId="26228"/>
    <cellStyle name="注释 25 2 4 18" xfId="26229"/>
    <cellStyle name="计算 2 19 3 36" xfId="26230"/>
    <cellStyle name="计算 2 24 3 36" xfId="26231"/>
    <cellStyle name="注释 2 12 2 2 41" xfId="26232"/>
    <cellStyle name="注释 2 12 2 2 36" xfId="26233"/>
    <cellStyle name="计算 2 19 35" xfId="26234"/>
    <cellStyle name="计算 2 24 35" xfId="26235"/>
    <cellStyle name="注释 2 12 2 2 42" xfId="26236"/>
    <cellStyle name="注释 2 12 2 2 37" xfId="26237"/>
    <cellStyle name="计算 2 19 36" xfId="26238"/>
    <cellStyle name="计算 2 24 36" xfId="26239"/>
    <cellStyle name="注释 2 12 2 2 43" xfId="26240"/>
    <cellStyle name="注释 2 12 2 2 38" xfId="26241"/>
    <cellStyle name="计算 2 19 37" xfId="26242"/>
    <cellStyle name="计算 2 24 37" xfId="26243"/>
    <cellStyle name="注释 2 12 2 2 44" xfId="26244"/>
    <cellStyle name="注释 2 12 2 2 39" xfId="26245"/>
    <cellStyle name="计算 2 19 38" xfId="26246"/>
    <cellStyle name="计算 2 24 38" xfId="26247"/>
    <cellStyle name="注释 2 12 2 2 45" xfId="26248"/>
    <cellStyle name="计算 2 19 39" xfId="26249"/>
    <cellStyle name="计算 2 24 39" xfId="26250"/>
    <cellStyle name="计算 2 19 4 10" xfId="26251"/>
    <cellStyle name="计算 2 24 4 10" xfId="26252"/>
    <cellStyle name="输出 9 3 10" xfId="26253"/>
    <cellStyle name="计算 2 19 4 11" xfId="26254"/>
    <cellStyle name="计算 2 24 4 11" xfId="26255"/>
    <cellStyle name="输出 9 3 11" xfId="26256"/>
    <cellStyle name="计算 2 19 4 12" xfId="26257"/>
    <cellStyle name="计算 2 24 4 12" xfId="26258"/>
    <cellStyle name="输出 9 3 12" xfId="26259"/>
    <cellStyle name="计算 2 19 4 13" xfId="26260"/>
    <cellStyle name="计算 2 24 4 13" xfId="26261"/>
    <cellStyle name="输出 9 3 13" xfId="26262"/>
    <cellStyle name="计算 2 19 4 14" xfId="26263"/>
    <cellStyle name="计算 2 24 4 14" xfId="26264"/>
    <cellStyle name="输出 9 3 14" xfId="26265"/>
    <cellStyle name="计算 2 19 4 15" xfId="26266"/>
    <cellStyle name="计算 2 19 4 20" xfId="26267"/>
    <cellStyle name="计算 2 24 4 15" xfId="26268"/>
    <cellStyle name="计算 2 24 4 20" xfId="26269"/>
    <cellStyle name="输出 9 3 15" xfId="26270"/>
    <cellStyle name="输出 9 3 20" xfId="26271"/>
    <cellStyle name="计算 2 19 4 16" xfId="26272"/>
    <cellStyle name="计算 2 19 4 21" xfId="26273"/>
    <cellStyle name="计算 2 24 4 16" xfId="26274"/>
    <cellStyle name="计算 2 24 4 21" xfId="26275"/>
    <cellStyle name="输出 9 3 16" xfId="26276"/>
    <cellStyle name="输出 9 3 21" xfId="26277"/>
    <cellStyle name="计算 2 19 4 17" xfId="26278"/>
    <cellStyle name="计算 2 19 4 22" xfId="26279"/>
    <cellStyle name="计算 2 24 4 17" xfId="26280"/>
    <cellStyle name="计算 2 24 4 22" xfId="26281"/>
    <cellStyle name="输出 9 3 17" xfId="26282"/>
    <cellStyle name="输出 9 3 22" xfId="26283"/>
    <cellStyle name="计算 2 19 4 18" xfId="26284"/>
    <cellStyle name="计算 2 19 4 23" xfId="26285"/>
    <cellStyle name="计算 2 24 4 18" xfId="26286"/>
    <cellStyle name="计算 2 24 4 23" xfId="26287"/>
    <cellStyle name="输出 9 3 18" xfId="26288"/>
    <cellStyle name="输出 9 3 23" xfId="26289"/>
    <cellStyle name="计算 2 19 4 19" xfId="26290"/>
    <cellStyle name="计算 2 19 4 24" xfId="26291"/>
    <cellStyle name="计算 2 24 4 19" xfId="26292"/>
    <cellStyle name="计算 2 24 4 24" xfId="26293"/>
    <cellStyle name="计算 2 19 4 2" xfId="26294"/>
    <cellStyle name="计算 2 24 4 2" xfId="26295"/>
    <cellStyle name="输出 9 3 19" xfId="26296"/>
    <cellStyle name="输出 9 3 24" xfId="26297"/>
    <cellStyle name="计算 2 19 4 25" xfId="26298"/>
    <cellStyle name="计算 2 19 4 30" xfId="26299"/>
    <cellStyle name="计算 2 24 4 25" xfId="26300"/>
    <cellStyle name="计算 2 24 4 30" xfId="26301"/>
    <cellStyle name="输出 9 3 25" xfId="26302"/>
    <cellStyle name="输出 9 3 30" xfId="26303"/>
    <cellStyle name="计算 2 19 4 26" xfId="26304"/>
    <cellStyle name="计算 2 19 4 31" xfId="26305"/>
    <cellStyle name="计算 2 24 4 26" xfId="26306"/>
    <cellStyle name="计算 2 24 4 31" xfId="26307"/>
    <cellStyle name="输出 9 3 26" xfId="26308"/>
    <cellStyle name="输出 9 3 31" xfId="26309"/>
    <cellStyle name="计算 2 19 4 27" xfId="26310"/>
    <cellStyle name="计算 2 19 4 32" xfId="26311"/>
    <cellStyle name="计算 2 24 4 27" xfId="26312"/>
    <cellStyle name="计算 2 24 4 32" xfId="26313"/>
    <cellStyle name="输出 9 3 27" xfId="26314"/>
    <cellStyle name="输出 9 3 32" xfId="26315"/>
    <cellStyle name="计算 2 19 4 28" xfId="26316"/>
    <cellStyle name="计算 2 19 4 33" xfId="26317"/>
    <cellStyle name="计算 2 24 4 28" xfId="26318"/>
    <cellStyle name="计算 2 24 4 33" xfId="26319"/>
    <cellStyle name="输出 9 3 28" xfId="26320"/>
    <cellStyle name="输出 9 3 33" xfId="26321"/>
    <cellStyle name="计算 2 19 4 29" xfId="26322"/>
    <cellStyle name="计算 2 19 4 34" xfId="26323"/>
    <cellStyle name="计算 2 24 4 29" xfId="26324"/>
    <cellStyle name="计算 2 24 4 34" xfId="26325"/>
    <cellStyle name="计算 2 19 4 3" xfId="26326"/>
    <cellStyle name="计算 2 24 4 3" xfId="26327"/>
    <cellStyle name="输出 9 3 29" xfId="26328"/>
    <cellStyle name="输出 9 3 34" xfId="26329"/>
    <cellStyle name="计算 2 19 4 35" xfId="26330"/>
    <cellStyle name="计算 2 19 4 40" xfId="26331"/>
    <cellStyle name="计算 2 24 4 35" xfId="26332"/>
    <cellStyle name="计算 2 24 4 40" xfId="26333"/>
    <cellStyle name="输出 9 3 35" xfId="26334"/>
    <cellStyle name="计算 2 19 4 36" xfId="26335"/>
    <cellStyle name="计算 2 19 4 41" xfId="26336"/>
    <cellStyle name="计算 2 24 4 36" xfId="26337"/>
    <cellStyle name="计算 2 24 4 41" xfId="26338"/>
    <cellStyle name="输出 9 3 36" xfId="26339"/>
    <cellStyle name="计算 2 19 4 37" xfId="26340"/>
    <cellStyle name="计算 2 19 4 42" xfId="26341"/>
    <cellStyle name="计算 2 24 4 37" xfId="26342"/>
    <cellStyle name="计算 2 24 4 42" xfId="26343"/>
    <cellStyle name="计算 2 19 4 39" xfId="26344"/>
    <cellStyle name="计算 2 19 4 44" xfId="26345"/>
    <cellStyle name="计算 2 24 4 39" xfId="26346"/>
    <cellStyle name="计算 2 24 4 44" xfId="26347"/>
    <cellStyle name="计算 2 19 4 4" xfId="26348"/>
    <cellStyle name="计算 2 24 4 4" xfId="26349"/>
    <cellStyle name="计算 2 19 4 46" xfId="26350"/>
    <cellStyle name="计算 2 24 4 46" xfId="26351"/>
    <cellStyle name="计算 2 19 4 47" xfId="26352"/>
    <cellStyle name="计算 2 24 4 47" xfId="26353"/>
    <cellStyle name="计算 2 19 4 48" xfId="26354"/>
    <cellStyle name="计算 2 24 4 48" xfId="26355"/>
    <cellStyle name="计算 2 19 4 49" xfId="26356"/>
    <cellStyle name="计算 2 24 4 49" xfId="26357"/>
    <cellStyle name="计算 2 19 4 5" xfId="26358"/>
    <cellStyle name="计算 2 24 4 5" xfId="26359"/>
    <cellStyle name="计算 2 19 4 6" xfId="26360"/>
    <cellStyle name="计算 2 24 4 6" xfId="26361"/>
    <cellStyle name="计算 2 19 4 7" xfId="26362"/>
    <cellStyle name="计算 2 24 4 7" xfId="26363"/>
    <cellStyle name="计算 2 19 4 8" xfId="26364"/>
    <cellStyle name="计算 2 24 4 8" xfId="26365"/>
    <cellStyle name="计算 2 19 4 9" xfId="26366"/>
    <cellStyle name="计算 2 24 4 9" xfId="26367"/>
    <cellStyle name="输入 2 12 2 49" xfId="26368"/>
    <cellStyle name="计算 2 2" xfId="26369"/>
    <cellStyle name="计算 2 2 10" xfId="26370"/>
    <cellStyle name="计算 2 2 11" xfId="26371"/>
    <cellStyle name="计算 2 2 12" xfId="26372"/>
    <cellStyle name="计算 2 2 13" xfId="26373"/>
    <cellStyle name="计算 2 2 14" xfId="26374"/>
    <cellStyle name="计算 2 2 15" xfId="26375"/>
    <cellStyle name="计算 2 2 20" xfId="26376"/>
    <cellStyle name="计算 2 2 16" xfId="26377"/>
    <cellStyle name="计算 2 2 21" xfId="26378"/>
    <cellStyle name="计算 5 9" xfId="26379"/>
    <cellStyle name="计算 2 2 2" xfId="26380"/>
    <cellStyle name="计算 2 2 2 10" xfId="26381"/>
    <cellStyle name="计算 2 2 2 11" xfId="26382"/>
    <cellStyle name="计算 2 2 2 12" xfId="26383"/>
    <cellStyle name="计算 2 2 2 13" xfId="26384"/>
    <cellStyle name="计算 2 2 2 14" xfId="26385"/>
    <cellStyle name="计算 2 2 2 15" xfId="26386"/>
    <cellStyle name="计算 2 2 2 20" xfId="26387"/>
    <cellStyle name="计算 2 2 2 16" xfId="26388"/>
    <cellStyle name="计算 2 2 2 21" xfId="26389"/>
    <cellStyle name="计算 2 2 2 17" xfId="26390"/>
    <cellStyle name="计算 2 2 2 22" xfId="26391"/>
    <cellStyle name="计算 2 2 2 18" xfId="26392"/>
    <cellStyle name="计算 2 2 2 23" xfId="26393"/>
    <cellStyle name="计算 2 2 2 19" xfId="26394"/>
    <cellStyle name="计算 2 2 2 24" xfId="26395"/>
    <cellStyle name="计算 2 2 2 25" xfId="26396"/>
    <cellStyle name="计算 2 2 2 30" xfId="26397"/>
    <cellStyle name="计算 2 2 2 26" xfId="26398"/>
    <cellStyle name="计算 2 2 2 31" xfId="26399"/>
    <cellStyle name="计算 2 2 2 27" xfId="26400"/>
    <cellStyle name="计算 2 2 2 32" xfId="26401"/>
    <cellStyle name="计算 2 2 2 28" xfId="26402"/>
    <cellStyle name="计算 2 2 2 33" xfId="26403"/>
    <cellStyle name="计算 2 2 2 29" xfId="26404"/>
    <cellStyle name="计算 2 2 2 34" xfId="26405"/>
    <cellStyle name="计算 2 2 2 35" xfId="26406"/>
    <cellStyle name="计算 2 2 2 40" xfId="26407"/>
    <cellStyle name="计算 2 2 2 36" xfId="26408"/>
    <cellStyle name="计算 2 2 2 41" xfId="26409"/>
    <cellStyle name="计算 2 2 2 37" xfId="26410"/>
    <cellStyle name="计算 2 2 2 42" xfId="26411"/>
    <cellStyle name="计算 2 2 2 38" xfId="26412"/>
    <cellStyle name="计算 2 2 2 43" xfId="26413"/>
    <cellStyle name="计算 2 2 2 39" xfId="26414"/>
    <cellStyle name="计算 2 2 2 44" xfId="26415"/>
    <cellStyle name="计算 2 2 2 45" xfId="26416"/>
    <cellStyle name="计算 2 2 2 46" xfId="26417"/>
    <cellStyle name="计算 2 2 2 47" xfId="26418"/>
    <cellStyle name="计算 2 2 2 48" xfId="26419"/>
    <cellStyle name="计算 2 2 2 49" xfId="26420"/>
    <cellStyle name="计算 2 8 2 25" xfId="26421"/>
    <cellStyle name="计算 2 8 2 30" xfId="26422"/>
    <cellStyle name="计算 2 2 2 5" xfId="26423"/>
    <cellStyle name="计算 2 8 2 26" xfId="26424"/>
    <cellStyle name="计算 2 8 2 31" xfId="26425"/>
    <cellStyle name="计算 2 2 2 6" xfId="26426"/>
    <cellStyle name="计算 2 8 2 27" xfId="26427"/>
    <cellStyle name="计算 2 8 2 32" xfId="26428"/>
    <cellStyle name="计算 2 2 2 7" xfId="26429"/>
    <cellStyle name="计算 2 8 2 28" xfId="26430"/>
    <cellStyle name="计算 2 8 2 33" xfId="26431"/>
    <cellStyle name="计算 2 2 2 8" xfId="26432"/>
    <cellStyle name="计算 2 8 2 29" xfId="26433"/>
    <cellStyle name="计算 2 8 2 34" xfId="26434"/>
    <cellStyle name="计算 2 2 2 9" xfId="26435"/>
    <cellStyle name="计算 2 2 3" xfId="26436"/>
    <cellStyle name="计算 2 2 3 14" xfId="26437"/>
    <cellStyle name="计算 2 2 3 15" xfId="26438"/>
    <cellStyle name="计算 2 2 3 20" xfId="26439"/>
    <cellStyle name="计算 2 2 3 16" xfId="26440"/>
    <cellStyle name="计算 2 2 3 21" xfId="26441"/>
    <cellStyle name="计算 2 2 3 17" xfId="26442"/>
    <cellStyle name="计算 2 2 3 22" xfId="26443"/>
    <cellStyle name="计算 2 2 3 18" xfId="26444"/>
    <cellStyle name="计算 2 2 3 23" xfId="26445"/>
    <cellStyle name="计算 2 2 3 19" xfId="26446"/>
    <cellStyle name="计算 2 2 3 24" xfId="26447"/>
    <cellStyle name="计算 2 2 3 25" xfId="26448"/>
    <cellStyle name="计算 2 2 3 30" xfId="26449"/>
    <cellStyle name="计算 2 2 3 26" xfId="26450"/>
    <cellStyle name="计算 2 2 3 31" xfId="26451"/>
    <cellStyle name="注释 3 2 10" xfId="26452"/>
    <cellStyle name="计算 2 2 3 27" xfId="26453"/>
    <cellStyle name="计算 2 2 3 32" xfId="26454"/>
    <cellStyle name="注释 3 2 11" xfId="26455"/>
    <cellStyle name="计算 2 2 3 28" xfId="26456"/>
    <cellStyle name="计算 2 2 3 33" xfId="26457"/>
    <cellStyle name="注释 3 2 12" xfId="26458"/>
    <cellStyle name="计算 2 2 3 29" xfId="26459"/>
    <cellStyle name="计算 2 2 3 34" xfId="26460"/>
    <cellStyle name="注释 3 2 13" xfId="26461"/>
    <cellStyle name="计算 2 2 3 35" xfId="26462"/>
    <cellStyle name="注释 3 2 14" xfId="26463"/>
    <cellStyle name="计算 2 2 3 36" xfId="26464"/>
    <cellStyle name="计算 2 2 3 4" xfId="26465"/>
    <cellStyle name="计算 2 2 3 5" xfId="26466"/>
    <cellStyle name="注释 33 3 32" xfId="26467"/>
    <cellStyle name="注释 33 3 27" xfId="26468"/>
    <cellStyle name="注释 28 3 32" xfId="26469"/>
    <cellStyle name="注释 28 3 27" xfId="26470"/>
    <cellStyle name="计算 2 8 3 3" xfId="26471"/>
    <cellStyle name="计算 2 2 35" xfId="26472"/>
    <cellStyle name="注释 33 3 28" xfId="26473"/>
    <cellStyle name="注释 28 3 28" xfId="26474"/>
    <cellStyle name="计算 2 8 3 4" xfId="26475"/>
    <cellStyle name="计算 2 2 36" xfId="26476"/>
    <cellStyle name="注释 33 3 29" xfId="26477"/>
    <cellStyle name="注释 28 3 29" xfId="26478"/>
    <cellStyle name="计算 2 8 3 5" xfId="26479"/>
    <cellStyle name="计算 2 2 37" xfId="26480"/>
    <cellStyle name="计算 2 8 3 6" xfId="26481"/>
    <cellStyle name="计算 2 2 38" xfId="26482"/>
    <cellStyle name="计算 2 8 3 7" xfId="26483"/>
    <cellStyle name="计算 2 2 39" xfId="26484"/>
    <cellStyle name="计算 2 2 4" xfId="26485"/>
    <cellStyle name="计算 2 2 4 10" xfId="26486"/>
    <cellStyle name="计算 2 2 4 11" xfId="26487"/>
    <cellStyle name="计算 2 2 4 12" xfId="26488"/>
    <cellStyle name="输出 15 2 2 10" xfId="26489"/>
    <cellStyle name="输出 20 2 2 10" xfId="26490"/>
    <cellStyle name="计算 2 2 4 13" xfId="26491"/>
    <cellStyle name="输出 15 2 2 11" xfId="26492"/>
    <cellStyle name="输出 20 2 2 11" xfId="26493"/>
    <cellStyle name="计算 2 2 4 14" xfId="26494"/>
    <cellStyle name="输出 15 2 2 12" xfId="26495"/>
    <cellStyle name="输出 20 2 2 12" xfId="26496"/>
    <cellStyle name="计算 2 2 4 15" xfId="26497"/>
    <cellStyle name="计算 2 2 4 20" xfId="26498"/>
    <cellStyle name="输出 15 2 2 14" xfId="26499"/>
    <cellStyle name="输出 20 2 2 14" xfId="26500"/>
    <cellStyle name="计算 2 2 4 17" xfId="26501"/>
    <cellStyle name="计算 2 2 4 22" xfId="26502"/>
    <cellStyle name="输出 15 2 2 15" xfId="26503"/>
    <cellStyle name="输出 15 2 2 20" xfId="26504"/>
    <cellStyle name="输出 20 2 2 15" xfId="26505"/>
    <cellStyle name="输出 20 2 2 20" xfId="26506"/>
    <cellStyle name="计算 2 2 4 18" xfId="26507"/>
    <cellStyle name="计算 2 2 4 23" xfId="26508"/>
    <cellStyle name="输出 15 2 2 16" xfId="26509"/>
    <cellStyle name="输出 15 2 2 21" xfId="26510"/>
    <cellStyle name="输出 20 2 2 16" xfId="26511"/>
    <cellStyle name="输出 20 2 2 21" xfId="26512"/>
    <cellStyle name="计算 2 2 4 19" xfId="26513"/>
    <cellStyle name="计算 2 2 4 24" xfId="26514"/>
    <cellStyle name="计算 2 2 4 2" xfId="26515"/>
    <cellStyle name="输出 15 2 2 17" xfId="26516"/>
    <cellStyle name="输出 15 2 2 22" xfId="26517"/>
    <cellStyle name="输出 20 2 2 17" xfId="26518"/>
    <cellStyle name="输出 20 2 2 22" xfId="26519"/>
    <cellStyle name="计算 2 2 4 25" xfId="26520"/>
    <cellStyle name="计算 2 2 4 30" xfId="26521"/>
    <cellStyle name="输出 15 2 2 19" xfId="26522"/>
    <cellStyle name="输出 15 2 2 24" xfId="26523"/>
    <cellStyle name="输出 20 2 2 19" xfId="26524"/>
    <cellStyle name="输出 20 2 2 24" xfId="26525"/>
    <cellStyle name="注释 3 3 10" xfId="26526"/>
    <cellStyle name="计算 2 2 4 27" xfId="26527"/>
    <cellStyle name="计算 2 2 4 32" xfId="26528"/>
    <cellStyle name="注释 2 21 2 3 2" xfId="26529"/>
    <cellStyle name="注释 2 16 2 3 2" xfId="26530"/>
    <cellStyle name="输出 15 2 2 25" xfId="26531"/>
    <cellStyle name="输出 15 2 2 30" xfId="26532"/>
    <cellStyle name="输出 20 2 2 25" xfId="26533"/>
    <cellStyle name="输出 20 2 2 30" xfId="26534"/>
    <cellStyle name="注释 3 3 11" xfId="26535"/>
    <cellStyle name="计算 2 2 4 28" xfId="26536"/>
    <cellStyle name="计算 2 2 4 33" xfId="26537"/>
    <cellStyle name="注释 2 21 2 3 3" xfId="26538"/>
    <cellStyle name="注释 2 16 2 3 3" xfId="26539"/>
    <cellStyle name="输出 15 2 2 26" xfId="26540"/>
    <cellStyle name="输出 15 2 2 31" xfId="26541"/>
    <cellStyle name="输出 20 2 2 26" xfId="26542"/>
    <cellStyle name="输出 20 2 2 31" xfId="26543"/>
    <cellStyle name="注释 3 3 12" xfId="26544"/>
    <cellStyle name="计算 2 2 4 29" xfId="26545"/>
    <cellStyle name="计算 2 2 4 34" xfId="26546"/>
    <cellStyle name="计算 2 2 4 3" xfId="26547"/>
    <cellStyle name="注释 2 21 2 3 4" xfId="26548"/>
    <cellStyle name="注释 2 16 2 3 4" xfId="26549"/>
    <cellStyle name="输出 15 2 2 27" xfId="26550"/>
    <cellStyle name="输出 15 2 2 32" xfId="26551"/>
    <cellStyle name="输出 20 2 2 27" xfId="26552"/>
    <cellStyle name="输出 20 2 2 32" xfId="26553"/>
    <cellStyle name="注释 3 3 13" xfId="26554"/>
    <cellStyle name="计算 2 2 4 35" xfId="26555"/>
    <cellStyle name="计算 2 2 4 40" xfId="26556"/>
    <cellStyle name="注释 2 21 2 3 5" xfId="26557"/>
    <cellStyle name="注释 2 16 2 3 5" xfId="26558"/>
    <cellStyle name="输出 15 2 2 28" xfId="26559"/>
    <cellStyle name="输出 15 2 2 33" xfId="26560"/>
    <cellStyle name="输出 20 2 2 28" xfId="26561"/>
    <cellStyle name="输出 20 2 2 33" xfId="26562"/>
    <cellStyle name="注释 3 3 14" xfId="26563"/>
    <cellStyle name="计算 2 2 4 36" xfId="26564"/>
    <cellStyle name="计算 2 2 4 41" xfId="26565"/>
    <cellStyle name="注释 2 21 2 3 6" xfId="26566"/>
    <cellStyle name="注释 2 16 2 3 6" xfId="26567"/>
    <cellStyle name="输出 15 2 2 29" xfId="26568"/>
    <cellStyle name="输出 15 2 2 34" xfId="26569"/>
    <cellStyle name="输出 20 2 2 29" xfId="26570"/>
    <cellStyle name="输出 20 2 2 34" xfId="26571"/>
    <cellStyle name="注释 3 3 20" xfId="26572"/>
    <cellStyle name="注释 3 3 15" xfId="26573"/>
    <cellStyle name="计算 2 2 4 37" xfId="26574"/>
    <cellStyle name="计算 2 2 4 42" xfId="26575"/>
    <cellStyle name="注释 2 21 2 3 7" xfId="26576"/>
    <cellStyle name="注释 2 16 2 3 7" xfId="26577"/>
    <cellStyle name="输出 15 2 2 35" xfId="26578"/>
    <cellStyle name="输出 20 2 2 35" xfId="26579"/>
    <cellStyle name="注释 3 3 21" xfId="26580"/>
    <cellStyle name="注释 3 3 16" xfId="26581"/>
    <cellStyle name="计算 2 2 4 38" xfId="26582"/>
    <cellStyle name="计算 2 2 4 43" xfId="26583"/>
    <cellStyle name="注释 3 3 22" xfId="26584"/>
    <cellStyle name="注释 3 3 17" xfId="26585"/>
    <cellStyle name="计算 2 2 4 39" xfId="26586"/>
    <cellStyle name="计算 2 2 4 44" xfId="26587"/>
    <cellStyle name="计算 2 2 4 4" xfId="26588"/>
    <cellStyle name="注释 3 3 23" xfId="26589"/>
    <cellStyle name="注释 3 3 18" xfId="26590"/>
    <cellStyle name="计算 2 2 4 45" xfId="26591"/>
    <cellStyle name="注释 3 3 24" xfId="26592"/>
    <cellStyle name="注释 3 3 19" xfId="26593"/>
    <cellStyle name="计算 2 2 4 46" xfId="26594"/>
    <cellStyle name="注释 3 3 30" xfId="26595"/>
    <cellStyle name="注释 3 3 25" xfId="26596"/>
    <cellStyle name="计算 2 2 4 47" xfId="26597"/>
    <cellStyle name="注释 3 3 31" xfId="26598"/>
    <cellStyle name="注释 3 3 26" xfId="26599"/>
    <cellStyle name="计算 2 2 4 48" xfId="26600"/>
    <cellStyle name="注释 3 3 32" xfId="26601"/>
    <cellStyle name="注释 3 3 27" xfId="26602"/>
    <cellStyle name="计算 2 2 4 49" xfId="26603"/>
    <cellStyle name="计算 2 2 4 5" xfId="26604"/>
    <cellStyle name="计算 2 2 4 6" xfId="26605"/>
    <cellStyle name="计算 2 2 4 7" xfId="26606"/>
    <cellStyle name="计算 2 2 4 8" xfId="26607"/>
    <cellStyle name="计算 2 2 4 9" xfId="26608"/>
    <cellStyle name="计算 2 2 5" xfId="26609"/>
    <cellStyle name="计算 2 2 6" xfId="26610"/>
    <cellStyle name="计算 2 2 7" xfId="26611"/>
    <cellStyle name="计算 2 2 8" xfId="26612"/>
    <cellStyle name="计算 2 2 9" xfId="26613"/>
    <cellStyle name="计算 2 25 2" xfId="26614"/>
    <cellStyle name="计算 2 30 2" xfId="26615"/>
    <cellStyle name="计算 2 25 2 10" xfId="26616"/>
    <cellStyle name="计算 2 30 2 10" xfId="26617"/>
    <cellStyle name="计算 2 25 2 11" xfId="26618"/>
    <cellStyle name="计算 2 30 2 11" xfId="26619"/>
    <cellStyle name="计算 2 25 2 12" xfId="26620"/>
    <cellStyle name="计算 2 30 2 12" xfId="26621"/>
    <cellStyle name="计算 2 25 2 13" xfId="26622"/>
    <cellStyle name="计算 2 30 2 13" xfId="26623"/>
    <cellStyle name="计算 2 25 2 14" xfId="26624"/>
    <cellStyle name="计算 2 30 2 14" xfId="26625"/>
    <cellStyle name="计算 2 25 2 15" xfId="26626"/>
    <cellStyle name="计算 2 25 2 20" xfId="26627"/>
    <cellStyle name="计算 2 30 2 15" xfId="26628"/>
    <cellStyle name="计算 2 30 2 20" xfId="26629"/>
    <cellStyle name="计算 2 25 2 16" xfId="26630"/>
    <cellStyle name="计算 2 25 2 21" xfId="26631"/>
    <cellStyle name="计算 2 30 2 16" xfId="26632"/>
    <cellStyle name="计算 2 30 2 21" xfId="26633"/>
    <cellStyle name="计算 2 25 2 17" xfId="26634"/>
    <cellStyle name="计算 2 25 2 22" xfId="26635"/>
    <cellStyle name="计算 2 30 2 17" xfId="26636"/>
    <cellStyle name="计算 2 30 2 22" xfId="26637"/>
    <cellStyle name="计算 2 25 2 18" xfId="26638"/>
    <cellStyle name="计算 2 25 2 23" xfId="26639"/>
    <cellStyle name="计算 2 30 2 18" xfId="26640"/>
    <cellStyle name="计算 2 30 2 23" xfId="26641"/>
    <cellStyle name="计算 2 25 2 19" xfId="26642"/>
    <cellStyle name="计算 2 25 2 24" xfId="26643"/>
    <cellStyle name="计算 2 30 2 19" xfId="26644"/>
    <cellStyle name="计算 2 30 2 24" xfId="26645"/>
    <cellStyle name="输出 18 7" xfId="26646"/>
    <cellStyle name="输出 23 7" xfId="26647"/>
    <cellStyle name="输入 12 2 13" xfId="26648"/>
    <cellStyle name="计算 2 25 2 2" xfId="26649"/>
    <cellStyle name="计算 2 30 2 2" xfId="26650"/>
    <cellStyle name="计算 2 25 2 25" xfId="26651"/>
    <cellStyle name="计算 2 25 2 30" xfId="26652"/>
    <cellStyle name="计算 2 30 2 25" xfId="26653"/>
    <cellStyle name="计算 2 30 2 30" xfId="26654"/>
    <cellStyle name="计算 2 25 2 26" xfId="26655"/>
    <cellStyle name="计算 2 25 2 31" xfId="26656"/>
    <cellStyle name="计算 2 30 2 26" xfId="26657"/>
    <cellStyle name="计算 2 30 2 31" xfId="26658"/>
    <cellStyle name="计算 2 25 2 27" xfId="26659"/>
    <cellStyle name="计算 2 25 2 32" xfId="26660"/>
    <cellStyle name="计算 2 30 2 27" xfId="26661"/>
    <cellStyle name="计算 2 30 2 32" xfId="26662"/>
    <cellStyle name="计算 2 25 2 28" xfId="26663"/>
    <cellStyle name="计算 2 25 2 33" xfId="26664"/>
    <cellStyle name="计算 2 30 2 28" xfId="26665"/>
    <cellStyle name="计算 2 30 2 33" xfId="26666"/>
    <cellStyle name="计算 2 25 2 29" xfId="26667"/>
    <cellStyle name="计算 2 25 2 34" xfId="26668"/>
    <cellStyle name="计算 2 30 2 29" xfId="26669"/>
    <cellStyle name="计算 2 30 2 34" xfId="26670"/>
    <cellStyle name="输出 18 8" xfId="26671"/>
    <cellStyle name="输出 23 8" xfId="26672"/>
    <cellStyle name="输入 12 2 14" xfId="26673"/>
    <cellStyle name="计算 2 25 2 3" xfId="26674"/>
    <cellStyle name="计算 2 30 2 3" xfId="26675"/>
    <cellStyle name="计算 2 25 2 35" xfId="26676"/>
    <cellStyle name="计算 2 25 2 40" xfId="26677"/>
    <cellStyle name="计算 2 30 2 35" xfId="26678"/>
    <cellStyle name="计算 2 30 2 40" xfId="26679"/>
    <cellStyle name="计算 2 25 2 36" xfId="26680"/>
    <cellStyle name="计算 2 25 2 41" xfId="26681"/>
    <cellStyle name="计算 2 30 2 36" xfId="26682"/>
    <cellStyle name="计算 2 30 2 41" xfId="26683"/>
    <cellStyle name="计算 2 25 2 37" xfId="26684"/>
    <cellStyle name="计算 2 25 2 42" xfId="26685"/>
    <cellStyle name="计算 2 30 2 37" xfId="26686"/>
    <cellStyle name="计算 2 30 2 42" xfId="26687"/>
    <cellStyle name="计算 2 25 2 38" xfId="26688"/>
    <cellStyle name="计算 2 25 2 43" xfId="26689"/>
    <cellStyle name="计算 2 30 2 38" xfId="26690"/>
    <cellStyle name="计算 2 30 2 43" xfId="26691"/>
    <cellStyle name="计算 2 25 2 39" xfId="26692"/>
    <cellStyle name="计算 2 25 2 44" xfId="26693"/>
    <cellStyle name="计算 2 30 2 39" xfId="26694"/>
    <cellStyle name="计算 2 30 2 44" xfId="26695"/>
    <cellStyle name="输出 18 9" xfId="26696"/>
    <cellStyle name="输出 23 9" xfId="26697"/>
    <cellStyle name="输入 12 2 15" xfId="26698"/>
    <cellStyle name="输入 12 2 20" xfId="26699"/>
    <cellStyle name="计算 2 25 2 4" xfId="26700"/>
    <cellStyle name="计算 2 30 2 4" xfId="26701"/>
    <cellStyle name="计算 2 25 2 45" xfId="26702"/>
    <cellStyle name="计算 2 30 2 45" xfId="26703"/>
    <cellStyle name="计算 2 25 2 46" xfId="26704"/>
    <cellStyle name="计算 2 30 2 46" xfId="26705"/>
    <cellStyle name="计算 2 25 2 47" xfId="26706"/>
    <cellStyle name="计算 2 30 2 47" xfId="26707"/>
    <cellStyle name="计算 2 25 2 48" xfId="26708"/>
    <cellStyle name="计算 2 30 2 48" xfId="26709"/>
    <cellStyle name="计算 2 25 2 49" xfId="26710"/>
    <cellStyle name="计算 2 30 2 49" xfId="26711"/>
    <cellStyle name="输入 12 2 16" xfId="26712"/>
    <cellStyle name="输入 12 2 21" xfId="26713"/>
    <cellStyle name="计算 2 25 2 5" xfId="26714"/>
    <cellStyle name="计算 2 30 2 5" xfId="26715"/>
    <cellStyle name="输入 12 2 17" xfId="26716"/>
    <cellStyle name="输入 12 2 22" xfId="26717"/>
    <cellStyle name="计算 2 25 2 6" xfId="26718"/>
    <cellStyle name="计算 2 30 2 6" xfId="26719"/>
    <cellStyle name="计算 2 25 3" xfId="26720"/>
    <cellStyle name="计算 2 30 3" xfId="26721"/>
    <cellStyle name="输入 8 2 7" xfId="26722"/>
    <cellStyle name="计算 2 25 3 10" xfId="26723"/>
    <cellStyle name="计算 2 30 3 10" xfId="26724"/>
    <cellStyle name="输入 8 2 8" xfId="26725"/>
    <cellStyle name="计算 2 25 3 11" xfId="26726"/>
    <cellStyle name="计算 2 30 3 11" xfId="26727"/>
    <cellStyle name="输入 8 2 9" xfId="26728"/>
    <cellStyle name="计算 2 25 3 12" xfId="26729"/>
    <cellStyle name="计算 2 30 3 12" xfId="26730"/>
    <cellStyle name="计算 2 25 3 13" xfId="26731"/>
    <cellStyle name="计算 2 30 3 13" xfId="26732"/>
    <cellStyle name="计算 2 25 3 14" xfId="26733"/>
    <cellStyle name="计算 2 30 3 14" xfId="26734"/>
    <cellStyle name="计算 2 25 3 15" xfId="26735"/>
    <cellStyle name="计算 2 25 3 20" xfId="26736"/>
    <cellStyle name="计算 2 30 3 15" xfId="26737"/>
    <cellStyle name="计算 2 30 3 20" xfId="26738"/>
    <cellStyle name="计算 2 25 3 16" xfId="26739"/>
    <cellStyle name="计算 2 25 3 21" xfId="26740"/>
    <cellStyle name="计算 2 30 3 16" xfId="26741"/>
    <cellStyle name="计算 2 30 3 21" xfId="26742"/>
    <cellStyle name="计算 2 25 3 17" xfId="26743"/>
    <cellStyle name="计算 2 25 3 22" xfId="26744"/>
    <cellStyle name="计算 2 30 3 17" xfId="26745"/>
    <cellStyle name="计算 2 30 3 22" xfId="26746"/>
    <cellStyle name="计算 2 25 3 18" xfId="26747"/>
    <cellStyle name="计算 2 25 3 23" xfId="26748"/>
    <cellStyle name="计算 2 30 3 18" xfId="26749"/>
    <cellStyle name="计算 2 30 3 23" xfId="26750"/>
    <cellStyle name="计算 2 25 3 19" xfId="26751"/>
    <cellStyle name="计算 2 25 3 24" xfId="26752"/>
    <cellStyle name="计算 2 30 3 19" xfId="26753"/>
    <cellStyle name="计算 2 30 3 24" xfId="26754"/>
    <cellStyle name="计算 2 25 3 25" xfId="26755"/>
    <cellStyle name="计算 2 25 3 30" xfId="26756"/>
    <cellStyle name="计算 2 30 3 25" xfId="26757"/>
    <cellStyle name="计算 2 30 3 30" xfId="26758"/>
    <cellStyle name="计算 2 25 3 26" xfId="26759"/>
    <cellStyle name="计算 2 25 3 31" xfId="26760"/>
    <cellStyle name="计算 2 30 3 26" xfId="26761"/>
    <cellStyle name="计算 2 30 3 31" xfId="26762"/>
    <cellStyle name="计算 2 25 3 27" xfId="26763"/>
    <cellStyle name="计算 2 25 3 32" xfId="26764"/>
    <cellStyle name="计算 2 30 3 27" xfId="26765"/>
    <cellStyle name="计算 2 30 3 32" xfId="26766"/>
    <cellStyle name="计算 2 25 3 28" xfId="26767"/>
    <cellStyle name="计算 2 25 3 33" xfId="26768"/>
    <cellStyle name="计算 2 30 3 28" xfId="26769"/>
    <cellStyle name="计算 2 30 3 33" xfId="26770"/>
    <cellStyle name="计算 2 25 3 29" xfId="26771"/>
    <cellStyle name="计算 2 25 3 34" xfId="26772"/>
    <cellStyle name="计算 2 30 3 29" xfId="26773"/>
    <cellStyle name="计算 2 30 3 34" xfId="26774"/>
    <cellStyle name="计算 2 25 3 35" xfId="26775"/>
    <cellStyle name="计算 2 30 3 35" xfId="26776"/>
    <cellStyle name="计算 2 25 3 36" xfId="26777"/>
    <cellStyle name="计算 2 30 3 36" xfId="26778"/>
    <cellStyle name="计算 2 25 3 7" xfId="26779"/>
    <cellStyle name="计算 2 30 3 7" xfId="26780"/>
    <cellStyle name="计算 2 25 3 8" xfId="26781"/>
    <cellStyle name="计算 2 30 3 8" xfId="26782"/>
    <cellStyle name="计算 2 25 3 9" xfId="26783"/>
    <cellStyle name="计算 2 30 3 9" xfId="26784"/>
    <cellStyle name="强调文字颜色 5 2 9" xfId="26785"/>
    <cellStyle name="输出 6 6" xfId="26786"/>
    <cellStyle name="计算 2 25 35" xfId="26787"/>
    <cellStyle name="计算 2 30 35" xfId="26788"/>
    <cellStyle name="输出 6 7" xfId="26789"/>
    <cellStyle name="计算 2 25 36" xfId="26790"/>
    <cellStyle name="计算 2 30 36" xfId="26791"/>
    <cellStyle name="输出 6 8" xfId="26792"/>
    <cellStyle name="数字" xfId="26793"/>
    <cellStyle name="计算 2 25 37" xfId="26794"/>
    <cellStyle name="计算 2 30 37" xfId="26795"/>
    <cellStyle name="输出 6 9" xfId="26796"/>
    <cellStyle name="计算 2 25 38" xfId="26797"/>
    <cellStyle name="计算 2 30 38" xfId="26798"/>
    <cellStyle name="计算 2 25 39" xfId="26799"/>
    <cellStyle name="计算 2 30 39" xfId="26800"/>
    <cellStyle name="计算 2 25 4" xfId="26801"/>
    <cellStyle name="计算 2 30 4" xfId="26802"/>
    <cellStyle name="计算 2 25 4 10" xfId="26803"/>
    <cellStyle name="计算 2 30 4 10" xfId="26804"/>
    <cellStyle name="计算 2 25 4 12" xfId="26805"/>
    <cellStyle name="计算 2 30 4 12" xfId="26806"/>
    <cellStyle name="计算 2 25 4 13" xfId="26807"/>
    <cellStyle name="计算 2 30 4 13" xfId="26808"/>
    <cellStyle name="计算 2 25 4 14" xfId="26809"/>
    <cellStyle name="计算 2 30 4 14" xfId="26810"/>
    <cellStyle name="计算 2 25 4 15" xfId="26811"/>
    <cellStyle name="计算 2 25 4 20" xfId="26812"/>
    <cellStyle name="计算 2 30 4 15" xfId="26813"/>
    <cellStyle name="计算 2 30 4 20" xfId="26814"/>
    <cellStyle name="计算 2 25 4 16" xfId="26815"/>
    <cellStyle name="计算 2 25 4 21" xfId="26816"/>
    <cellStyle name="计算 2 30 4 16" xfId="26817"/>
    <cellStyle name="计算 2 30 4 21" xfId="26818"/>
    <cellStyle name="计算 2 25 4 17" xfId="26819"/>
    <cellStyle name="计算 2 25 4 22" xfId="26820"/>
    <cellStyle name="计算 2 30 4 17" xfId="26821"/>
    <cellStyle name="计算 2 30 4 22" xfId="26822"/>
    <cellStyle name="计算 2 25 4 18" xfId="26823"/>
    <cellStyle name="计算 2 25 4 23" xfId="26824"/>
    <cellStyle name="计算 2 30 4 18" xfId="26825"/>
    <cellStyle name="计算 2 30 4 23" xfId="26826"/>
    <cellStyle name="计算 2 25 4 19" xfId="26827"/>
    <cellStyle name="计算 2 25 4 24" xfId="26828"/>
    <cellStyle name="计算 2 30 4 19" xfId="26829"/>
    <cellStyle name="计算 2 30 4 24" xfId="26830"/>
    <cellStyle name="计算 2 25 4 25" xfId="26831"/>
    <cellStyle name="计算 2 25 4 30" xfId="26832"/>
    <cellStyle name="计算 2 30 4 25" xfId="26833"/>
    <cellStyle name="计算 2 30 4 30" xfId="26834"/>
    <cellStyle name="计算 2 25 4 26" xfId="26835"/>
    <cellStyle name="计算 2 25 4 31" xfId="26836"/>
    <cellStyle name="计算 2 30 4 26" xfId="26837"/>
    <cellStyle name="计算 2 30 4 31" xfId="26838"/>
    <cellStyle name="计算 2 25 4 27" xfId="26839"/>
    <cellStyle name="计算 2 25 4 32" xfId="26840"/>
    <cellStyle name="计算 2 30 4 27" xfId="26841"/>
    <cellStyle name="计算 2 30 4 32" xfId="26842"/>
    <cellStyle name="计算 2 25 4 28" xfId="26843"/>
    <cellStyle name="计算 2 25 4 33" xfId="26844"/>
    <cellStyle name="计算 2 30 4 28" xfId="26845"/>
    <cellStyle name="计算 2 30 4 33" xfId="26846"/>
    <cellStyle name="计算 2 25 4 29" xfId="26847"/>
    <cellStyle name="计算 2 25 4 34" xfId="26848"/>
    <cellStyle name="计算 2 30 4 29" xfId="26849"/>
    <cellStyle name="计算 2 30 4 34" xfId="26850"/>
    <cellStyle name="计算 2 25 4 35" xfId="26851"/>
    <cellStyle name="计算 2 25 4 40" xfId="26852"/>
    <cellStyle name="计算 2 30 4 35" xfId="26853"/>
    <cellStyle name="计算 2 30 4 40" xfId="26854"/>
    <cellStyle name="计算 2 25 4 36" xfId="26855"/>
    <cellStyle name="计算 2 25 4 41" xfId="26856"/>
    <cellStyle name="计算 2 30 4 36" xfId="26857"/>
    <cellStyle name="计算 2 30 4 41" xfId="26858"/>
    <cellStyle name="计算 2 25 4 37" xfId="26859"/>
    <cellStyle name="计算 2 25 4 42" xfId="26860"/>
    <cellStyle name="计算 2 30 4 37" xfId="26861"/>
    <cellStyle name="计算 2 30 4 42" xfId="26862"/>
    <cellStyle name="计算 2 25 4 38" xfId="26863"/>
    <cellStyle name="计算 2 25 4 43" xfId="26864"/>
    <cellStyle name="计算 2 30 4 38" xfId="26865"/>
    <cellStyle name="计算 2 30 4 43" xfId="26866"/>
    <cellStyle name="计算 2 25 4 39" xfId="26867"/>
    <cellStyle name="计算 2 25 4 44" xfId="26868"/>
    <cellStyle name="计算 2 30 4 39" xfId="26869"/>
    <cellStyle name="计算 2 30 4 44" xfId="26870"/>
    <cellStyle name="计算 2 25 4 45" xfId="26871"/>
    <cellStyle name="计算 2 30 4 45" xfId="26872"/>
    <cellStyle name="计算 2 25 4 46" xfId="26873"/>
    <cellStyle name="计算 2 30 4 46" xfId="26874"/>
    <cellStyle name="计算 2 25 4 47" xfId="26875"/>
    <cellStyle name="计算 2 30 4 47" xfId="26876"/>
    <cellStyle name="计算 2 25 4 48" xfId="26877"/>
    <cellStyle name="计算 2 30 4 48" xfId="26878"/>
    <cellStyle name="计算 2 25 4 49" xfId="26879"/>
    <cellStyle name="计算 2 30 4 49" xfId="26880"/>
    <cellStyle name="计算 2 25 5" xfId="26881"/>
    <cellStyle name="计算 2 30 5" xfId="26882"/>
    <cellStyle name="计算 2 25 6" xfId="26883"/>
    <cellStyle name="计算 2 30 6" xfId="26884"/>
    <cellStyle name="计算 2 25 7" xfId="26885"/>
    <cellStyle name="计算 2 30 7" xfId="26886"/>
    <cellStyle name="计算 2 25 8" xfId="26887"/>
    <cellStyle name="计算 2 30 8" xfId="26888"/>
    <cellStyle name="计算 2 25 9" xfId="26889"/>
    <cellStyle name="计算 2 30 9" xfId="26890"/>
    <cellStyle name="计算 2 26" xfId="26891"/>
    <cellStyle name="计算 2 31" xfId="26892"/>
    <cellStyle name="注释 2 12 2 4 11" xfId="26893"/>
    <cellStyle name="计算 2 26 10" xfId="26894"/>
    <cellStyle name="计算 2 31 10" xfId="26895"/>
    <cellStyle name="注释 2 12 2 4 12" xfId="26896"/>
    <cellStyle name="计算 2 26 11" xfId="26897"/>
    <cellStyle name="计算 2 31 11" xfId="26898"/>
    <cellStyle name="注释 2 12 2 4 13" xfId="26899"/>
    <cellStyle name="计算 2 26 12" xfId="26900"/>
    <cellStyle name="计算 2 31 12" xfId="26901"/>
    <cellStyle name="注释 2 11 3 30" xfId="26902"/>
    <cellStyle name="注释 2 11 3 25" xfId="26903"/>
    <cellStyle name="输入 2 14 3 24" xfId="26904"/>
    <cellStyle name="输入 2 14 3 19" xfId="26905"/>
    <cellStyle name="注释 2 8 2 4 6" xfId="26906"/>
    <cellStyle name="计算 9 12" xfId="26907"/>
    <cellStyle name="计算 2 26 2" xfId="26908"/>
    <cellStyle name="计算 2 31 2" xfId="26909"/>
    <cellStyle name="计算 2 26 2 11" xfId="26910"/>
    <cellStyle name="计算 2 26 2 12" xfId="26911"/>
    <cellStyle name="计算 2 26 2 13" xfId="26912"/>
    <cellStyle name="计算 2 26 2 14" xfId="26913"/>
    <cellStyle name="计算 2 26 2 15" xfId="26914"/>
    <cellStyle name="计算 2 26 2 20" xfId="26915"/>
    <cellStyle name="计算 2 26 2 16" xfId="26916"/>
    <cellStyle name="计算 2 26 2 21" xfId="26917"/>
    <cellStyle name="计算 2 26 2 17" xfId="26918"/>
    <cellStyle name="计算 2 26 2 22" xfId="26919"/>
    <cellStyle name="计算 2 26 2 18" xfId="26920"/>
    <cellStyle name="计算 2 26 2 23" xfId="26921"/>
    <cellStyle name="计算 2 26 2 19" xfId="26922"/>
    <cellStyle name="计算 2 26 2 24" xfId="26923"/>
    <cellStyle name="计算 2 26 2 2" xfId="26924"/>
    <cellStyle name="计算 2 26 2 25" xfId="26925"/>
    <cellStyle name="计算 2 26 2 30" xfId="26926"/>
    <cellStyle name="计算 2 26 2 26" xfId="26927"/>
    <cellStyle name="计算 2 26 2 31" xfId="26928"/>
    <cellStyle name="计算 2 26 2 27" xfId="26929"/>
    <cellStyle name="计算 2 26 2 32" xfId="26930"/>
    <cellStyle name="计算 2 26 2 28" xfId="26931"/>
    <cellStyle name="计算 2 26 2 33" xfId="26932"/>
    <cellStyle name="计算 2 26 2 29" xfId="26933"/>
    <cellStyle name="计算 2 26 2 34" xfId="26934"/>
    <cellStyle name="计算 2 26 2 3" xfId="26935"/>
    <cellStyle name="计算 2 26 2 35" xfId="26936"/>
    <cellStyle name="计算 2 26 2 40" xfId="26937"/>
    <cellStyle name="计算 2 26 2 36" xfId="26938"/>
    <cellStyle name="计算 2 26 2 41" xfId="26939"/>
    <cellStyle name="计算 2 26 2 37" xfId="26940"/>
    <cellStyle name="计算 2 26 2 42" xfId="26941"/>
    <cellStyle name="计算 2 26 2 4" xfId="26942"/>
    <cellStyle name="计算 2 26 2 5" xfId="26943"/>
    <cellStyle name="计算 2 26 2 6" xfId="26944"/>
    <cellStyle name="计算 2 26 2 7" xfId="26945"/>
    <cellStyle name="计算 2 26 2 8" xfId="26946"/>
    <cellStyle name="计算 2 26 2 9" xfId="26947"/>
    <cellStyle name="注释 2 11 3 31" xfId="26948"/>
    <cellStyle name="注释 2 11 3 26" xfId="26949"/>
    <cellStyle name="输入 2 14 3 30" xfId="26950"/>
    <cellStyle name="输入 2 14 3 25" xfId="26951"/>
    <cellStyle name="注释 2 8 2 4 7" xfId="26952"/>
    <cellStyle name="计算 9 13" xfId="26953"/>
    <cellStyle name="计算 2 26 3" xfId="26954"/>
    <cellStyle name="计算 2 31 3" xfId="26955"/>
    <cellStyle name="计算 2 26 3 10" xfId="26956"/>
    <cellStyle name="计算 2 26 3 11" xfId="26957"/>
    <cellStyle name="计算 2 26 3 12" xfId="26958"/>
    <cellStyle name="计算 2 26 3 13" xfId="26959"/>
    <cellStyle name="计算 2 26 3 14" xfId="26960"/>
    <cellStyle name="计算 2 26 3 15" xfId="26961"/>
    <cellStyle name="计算 2 26 3 20" xfId="26962"/>
    <cellStyle name="计算 2 26 3 16" xfId="26963"/>
    <cellStyle name="计算 2 26 3 21" xfId="26964"/>
    <cellStyle name="计算 2 26 3 17" xfId="26965"/>
    <cellStyle name="计算 2 26 3 22" xfId="26966"/>
    <cellStyle name="计算 2 26 3 18" xfId="26967"/>
    <cellStyle name="计算 2 26 3 23" xfId="26968"/>
    <cellStyle name="计算 2 26 3 19" xfId="26969"/>
    <cellStyle name="计算 2 26 3 24" xfId="26970"/>
    <cellStyle name="计算 9 4 37" xfId="26971"/>
    <cellStyle name="计算 9 4 42" xfId="26972"/>
    <cellStyle name="计算 2 26 3 2" xfId="26973"/>
    <cellStyle name="计算 2 26 3 25" xfId="26974"/>
    <cellStyle name="计算 2 26 3 30" xfId="26975"/>
    <cellStyle name="计算 2 26 3 26" xfId="26976"/>
    <cellStyle name="计算 2 26 3 31" xfId="26977"/>
    <cellStyle name="计算 2 26 3 27" xfId="26978"/>
    <cellStyle name="计算 2 26 3 32" xfId="26979"/>
    <cellStyle name="计算 2 26 3 28" xfId="26980"/>
    <cellStyle name="计算 2 26 3 33" xfId="26981"/>
    <cellStyle name="计算 2 26 3 29" xfId="26982"/>
    <cellStyle name="计算 2 26 3 34" xfId="26983"/>
    <cellStyle name="计算 9 4 38" xfId="26984"/>
    <cellStyle name="计算 9 4 43" xfId="26985"/>
    <cellStyle name="计算 2 26 3 3" xfId="26986"/>
    <cellStyle name="计算 2 26 3 35" xfId="26987"/>
    <cellStyle name="计算 2 26 3 36" xfId="26988"/>
    <cellStyle name="计算 9 4 39" xfId="26989"/>
    <cellStyle name="计算 9 4 44" xfId="26990"/>
    <cellStyle name="计算 2 26 3 4" xfId="26991"/>
    <cellStyle name="计算 9 4 45" xfId="26992"/>
    <cellStyle name="计算 2 26 3 5" xfId="26993"/>
    <cellStyle name="计算 9 4 48" xfId="26994"/>
    <cellStyle name="计算 2 26 3 8" xfId="26995"/>
    <cellStyle name="计算 9 4 49" xfId="26996"/>
    <cellStyle name="计算 2 26 3 9" xfId="26997"/>
    <cellStyle name="注释 2 11 3 32" xfId="26998"/>
    <cellStyle name="注释 2 11 3 27" xfId="26999"/>
    <cellStyle name="输入 2 14 3 31" xfId="27000"/>
    <cellStyle name="输入 2 14 3 26" xfId="27001"/>
    <cellStyle name="注释 2 8 2 4 8" xfId="27002"/>
    <cellStyle name="计算 9 14" xfId="27003"/>
    <cellStyle name="计算 2 26 4" xfId="27004"/>
    <cellStyle name="计算 2 31 4" xfId="27005"/>
    <cellStyle name="计算 2 26 4 10" xfId="27006"/>
    <cellStyle name="计算 2 26 4 11" xfId="27007"/>
    <cellStyle name="计算 2 26 4 12" xfId="27008"/>
    <cellStyle name="计算 2 26 4 13" xfId="27009"/>
    <cellStyle name="计算 2 26 4 14" xfId="27010"/>
    <cellStyle name="计算 2 26 4 15" xfId="27011"/>
    <cellStyle name="计算 2 26 4 20" xfId="27012"/>
    <cellStyle name="计算 2 26 4 16" xfId="27013"/>
    <cellStyle name="计算 2 26 4 21" xfId="27014"/>
    <cellStyle name="计算 2 26 4 17" xfId="27015"/>
    <cellStyle name="计算 2 26 4 22" xfId="27016"/>
    <cellStyle name="计算 2 26 4 18" xfId="27017"/>
    <cellStyle name="计算 2 26 4 23" xfId="27018"/>
    <cellStyle name="计算 2 26 4 19" xfId="27019"/>
    <cellStyle name="计算 2 26 4 24" xfId="27020"/>
    <cellStyle name="计算 2 26 4 2" xfId="27021"/>
    <cellStyle name="计算 2 26 4 25" xfId="27022"/>
    <cellStyle name="计算 2 26 4 30" xfId="27023"/>
    <cellStyle name="计算 2 26 4 26" xfId="27024"/>
    <cellStyle name="计算 2 26 4 31" xfId="27025"/>
    <cellStyle name="计算 2 26 4 27" xfId="27026"/>
    <cellStyle name="计算 2 26 4 32" xfId="27027"/>
    <cellStyle name="计算 2 26 4 28" xfId="27028"/>
    <cellStyle name="计算 2 26 4 33" xfId="27029"/>
    <cellStyle name="计算 2 26 4 3" xfId="27030"/>
    <cellStyle name="计算 2 26 4 35" xfId="27031"/>
    <cellStyle name="计算 2 26 4 40" xfId="27032"/>
    <cellStyle name="计算 2 26 4 36" xfId="27033"/>
    <cellStyle name="计算 2 26 4 41" xfId="27034"/>
    <cellStyle name="计算 2 26 4 37" xfId="27035"/>
    <cellStyle name="计算 2 26 4 42" xfId="27036"/>
    <cellStyle name="计算 2 26 4 38" xfId="27037"/>
    <cellStyle name="计算 2 26 4 43" xfId="27038"/>
    <cellStyle name="计算 2 26 4 4" xfId="27039"/>
    <cellStyle name="计算 2 26 4 45" xfId="27040"/>
    <cellStyle name="计算 2 26 4 46" xfId="27041"/>
    <cellStyle name="计算 2 26 4 47" xfId="27042"/>
    <cellStyle name="计算 2 26 4 48" xfId="27043"/>
    <cellStyle name="小数 2 2" xfId="27044"/>
    <cellStyle name="计算 2 26 4 49" xfId="27045"/>
    <cellStyle name="计算 2 26 4 5" xfId="27046"/>
    <cellStyle name="计算 2 26 4 6" xfId="27047"/>
    <cellStyle name="计算 2 26 4 7" xfId="27048"/>
    <cellStyle name="计算 2 26 4 8" xfId="27049"/>
    <cellStyle name="计算 2 26 4 9" xfId="27050"/>
    <cellStyle name="注释 2 11 3 33" xfId="27051"/>
    <cellStyle name="注释 2 11 3 28" xfId="27052"/>
    <cellStyle name="输入 2 14 3 32" xfId="27053"/>
    <cellStyle name="输入 2 14 3 27" xfId="27054"/>
    <cellStyle name="注释 2 8 2 4 9" xfId="27055"/>
    <cellStyle name="计算 9 15" xfId="27056"/>
    <cellStyle name="计算 9 20" xfId="27057"/>
    <cellStyle name="计算 2 26 5" xfId="27058"/>
    <cellStyle name="计算 2 31 5" xfId="27059"/>
    <cellStyle name="注释 2 11 3 34" xfId="27060"/>
    <cellStyle name="注释 2 11 3 29" xfId="27061"/>
    <cellStyle name="输入 2 14 3 33" xfId="27062"/>
    <cellStyle name="输入 2 14 3 28" xfId="27063"/>
    <cellStyle name="计算 9 16" xfId="27064"/>
    <cellStyle name="计算 9 21" xfId="27065"/>
    <cellStyle name="计算 2 26 6" xfId="27066"/>
    <cellStyle name="计算 2 31 6" xfId="27067"/>
    <cellStyle name="注释 2 11 3 40" xfId="27068"/>
    <cellStyle name="注释 2 11 3 35" xfId="27069"/>
    <cellStyle name="输入 2 14 3 34" xfId="27070"/>
    <cellStyle name="输入 2 14 3 29" xfId="27071"/>
    <cellStyle name="计算 9 17" xfId="27072"/>
    <cellStyle name="计算 9 22" xfId="27073"/>
    <cellStyle name="计算 2 26 7" xfId="27074"/>
    <cellStyle name="计算 2 31 7" xfId="27075"/>
    <cellStyle name="注释 2 11 3 41" xfId="27076"/>
    <cellStyle name="注释 2 11 3 36" xfId="27077"/>
    <cellStyle name="输入 2 14 3 35" xfId="27078"/>
    <cellStyle name="计算 9 18" xfId="27079"/>
    <cellStyle name="计算 9 23" xfId="27080"/>
    <cellStyle name="计算 2 26 8" xfId="27081"/>
    <cellStyle name="计算 2 31 8" xfId="27082"/>
    <cellStyle name="注释 2 11 3 42" xfId="27083"/>
    <cellStyle name="注释 2 11 3 37" xfId="27084"/>
    <cellStyle name="输入 2 14 3 36" xfId="27085"/>
    <cellStyle name="计算 9 19" xfId="27086"/>
    <cellStyle name="计算 9 24" xfId="27087"/>
    <cellStyle name="计算 2 26 9" xfId="27088"/>
    <cellStyle name="计算 2 31 9" xfId="27089"/>
    <cellStyle name="计算 2 27" xfId="27090"/>
    <cellStyle name="计算 2 32" xfId="27091"/>
    <cellStyle name="计算 2 27 10" xfId="27092"/>
    <cellStyle name="计算 2 32 10" xfId="27093"/>
    <cellStyle name="计算 2 27 11" xfId="27094"/>
    <cellStyle name="计算 2 32 11" xfId="27095"/>
    <cellStyle name="计算 2 27 12" xfId="27096"/>
    <cellStyle name="计算 2 32 12" xfId="27097"/>
    <cellStyle name="计算 2 27 2" xfId="27098"/>
    <cellStyle name="计算 2 32 2" xfId="27099"/>
    <cellStyle name="计算 2 27 2 10" xfId="27100"/>
    <cellStyle name="计算 2 27 2 11" xfId="27101"/>
    <cellStyle name="计算 2 27 2 12" xfId="27102"/>
    <cellStyle name="计算 2 27 2 13" xfId="27103"/>
    <cellStyle name="计算 2 27 2 14" xfId="27104"/>
    <cellStyle name="计算 2 27 2 15" xfId="27105"/>
    <cellStyle name="计算 2 27 2 20" xfId="27106"/>
    <cellStyle name="计算 2 27 2 16" xfId="27107"/>
    <cellStyle name="计算 2 27 2 21" xfId="27108"/>
    <cellStyle name="计算 2 27 2 17" xfId="27109"/>
    <cellStyle name="计算 2 27 2 22" xfId="27110"/>
    <cellStyle name="计算 2 27 2 18" xfId="27111"/>
    <cellStyle name="计算 2 27 2 23" xfId="27112"/>
    <cellStyle name="计算 2 27 2 19" xfId="27113"/>
    <cellStyle name="计算 2 27 2 24" xfId="27114"/>
    <cellStyle name="计算 2 27 2 2" xfId="27115"/>
    <cellStyle name="计算 2 27 2 25" xfId="27116"/>
    <cellStyle name="计算 2 27 2 30" xfId="27117"/>
    <cellStyle name="计算 2 27 2 26" xfId="27118"/>
    <cellStyle name="计算 2 27 2 31" xfId="27119"/>
    <cellStyle name="计算 2 27 2 27" xfId="27120"/>
    <cellStyle name="计算 2 27 2 32" xfId="27121"/>
    <cellStyle name="计算 2 27 2 28" xfId="27122"/>
    <cellStyle name="计算 2 27 2 33" xfId="27123"/>
    <cellStyle name="计算 2 27 2 29" xfId="27124"/>
    <cellStyle name="计算 2 27 2 34" xfId="27125"/>
    <cellStyle name="计算 2 27 2 3" xfId="27126"/>
    <cellStyle name="计算 2 27 2 35" xfId="27127"/>
    <cellStyle name="计算 2 27 2 40" xfId="27128"/>
    <cellStyle name="计算 2 27 2 36" xfId="27129"/>
    <cellStyle name="计算 2 27 2 41" xfId="27130"/>
    <cellStyle name="计算 2 27 2 37" xfId="27131"/>
    <cellStyle name="计算 2 27 2 42" xfId="27132"/>
    <cellStyle name="计算 2 27 2 38" xfId="27133"/>
    <cellStyle name="计算 2 27 2 43" xfId="27134"/>
    <cellStyle name="计算 2 27 2 39" xfId="27135"/>
    <cellStyle name="计算 2 27 2 44" xfId="27136"/>
    <cellStyle name="计算 2 27 2 4" xfId="27137"/>
    <cellStyle name="计算 2 27 2 45" xfId="27138"/>
    <cellStyle name="计算 2 27 2 46" xfId="27139"/>
    <cellStyle name="计算 2 27 2 47" xfId="27140"/>
    <cellStyle name="计算 2 27 2 48" xfId="27141"/>
    <cellStyle name="计算 2 27 2 49" xfId="27142"/>
    <cellStyle name="计算 2 27 2 5" xfId="27143"/>
    <cellStyle name="计算 2 27 2 6" xfId="27144"/>
    <cellStyle name="计算 2 27 2 7" xfId="27145"/>
    <cellStyle name="计算 2 27 2 8" xfId="27146"/>
    <cellStyle name="计算 2 27 2 9" xfId="27147"/>
    <cellStyle name="计算 2 27 3" xfId="27148"/>
    <cellStyle name="计算 2 32 3" xfId="27149"/>
    <cellStyle name="计算 2 27 3 10" xfId="27150"/>
    <cellStyle name="计算 2 27 3 11" xfId="27151"/>
    <cellStyle name="计算 2 27 3 12" xfId="27152"/>
    <cellStyle name="计算 2 27 3 13" xfId="27153"/>
    <cellStyle name="计算 2 27 3 14" xfId="27154"/>
    <cellStyle name="计算 2 27 3 15" xfId="27155"/>
    <cellStyle name="计算 2 27 3 20" xfId="27156"/>
    <cellStyle name="计算 2 27 3 16" xfId="27157"/>
    <cellStyle name="计算 2 27 3 21" xfId="27158"/>
    <cellStyle name="计算 2 27 3 17" xfId="27159"/>
    <cellStyle name="计算 2 27 3 22" xfId="27160"/>
    <cellStyle name="计算 2 27 3 18" xfId="27161"/>
    <cellStyle name="计算 2 27 3 23" xfId="27162"/>
    <cellStyle name="计算 2 27 3 19" xfId="27163"/>
    <cellStyle name="计算 2 27 3 24" xfId="27164"/>
    <cellStyle name="计算 2 27 3 2" xfId="27165"/>
    <cellStyle name="计算 2 6 2 37" xfId="27166"/>
    <cellStyle name="计算 2 6 2 42" xfId="27167"/>
    <cellStyle name="计算 2 27 3 25" xfId="27168"/>
    <cellStyle name="计算 2 27 3 30" xfId="27169"/>
    <cellStyle name="计算 2 27 3 26" xfId="27170"/>
    <cellStyle name="计算 2 27 3 31" xfId="27171"/>
    <cellStyle name="计算 2 27 3 27" xfId="27172"/>
    <cellStyle name="计算 2 27 3 32" xfId="27173"/>
    <cellStyle name="千位分隔[0] 4 2" xfId="27174"/>
    <cellStyle name="计算 2 27 3 28" xfId="27175"/>
    <cellStyle name="计算 2 27 3 33" xfId="27176"/>
    <cellStyle name="计算 2 27 3 29" xfId="27177"/>
    <cellStyle name="计算 2 27 3 34" xfId="27178"/>
    <cellStyle name="计算 2 27 3 3" xfId="27179"/>
    <cellStyle name="计算 2 6 2 38" xfId="27180"/>
    <cellStyle name="计算 2 6 2 43" xfId="27181"/>
    <cellStyle name="计算 2 27 3 35" xfId="27182"/>
    <cellStyle name="计算 2 27 3 36" xfId="27183"/>
    <cellStyle name="计算 2 27 3 4" xfId="27184"/>
    <cellStyle name="计算 2 6 2 39" xfId="27185"/>
    <cellStyle name="计算 2 6 2 44" xfId="27186"/>
    <cellStyle name="计算 2 27 3 5" xfId="27187"/>
    <cellStyle name="计算 2 6 2 45" xfId="27188"/>
    <cellStyle name="计算 2 27 3 6" xfId="27189"/>
    <cellStyle name="计算 2 6 2 46" xfId="27190"/>
    <cellStyle name="计算 2 27 3 7" xfId="27191"/>
    <cellStyle name="计算 2 6 2 47" xfId="27192"/>
    <cellStyle name="计算 2 27 3 8" xfId="27193"/>
    <cellStyle name="计算 2 6 2 48" xfId="27194"/>
    <cellStyle name="计算 2 27 3 9" xfId="27195"/>
    <cellStyle name="计算 2 6 2 49" xfId="27196"/>
    <cellStyle name="计算 2 27 35" xfId="27197"/>
    <cellStyle name="计算 2 32 35" xfId="27198"/>
    <cellStyle name="计算 2 27 36" xfId="27199"/>
    <cellStyle name="计算 2 32 36" xfId="27200"/>
    <cellStyle name="计算 2 27 37" xfId="27201"/>
    <cellStyle name="计算 2 6 3 2" xfId="27202"/>
    <cellStyle name="计算 2 27 38" xfId="27203"/>
    <cellStyle name="计算 2 6 3 3" xfId="27204"/>
    <cellStyle name="计算 2 27 39" xfId="27205"/>
    <cellStyle name="计算 2 6 3 4" xfId="27206"/>
    <cellStyle name="计算 2 27 4" xfId="27207"/>
    <cellStyle name="计算 2 32 4" xfId="27208"/>
    <cellStyle name="计算 2 27 4 10" xfId="27209"/>
    <cellStyle name="计算 2 27 4 11" xfId="27210"/>
    <cellStyle name="计算 2 27 4 12" xfId="27211"/>
    <cellStyle name="计算 2 27 4 13" xfId="27212"/>
    <cellStyle name="计算 2 27 4 14" xfId="27213"/>
    <cellStyle name="计算 2 27 4 15" xfId="27214"/>
    <cellStyle name="计算 2 27 4 20" xfId="27215"/>
    <cellStyle name="计算 2 27 4 16" xfId="27216"/>
    <cellStyle name="计算 2 27 4 21" xfId="27217"/>
    <cellStyle name="计算 2 27 4 17" xfId="27218"/>
    <cellStyle name="计算 2 27 4 22" xfId="27219"/>
    <cellStyle name="计算 2 27 4 18" xfId="27220"/>
    <cellStyle name="计算 2 27 4 23" xfId="27221"/>
    <cellStyle name="计算 2 27 4 19" xfId="27222"/>
    <cellStyle name="计算 2 27 4 24" xfId="27223"/>
    <cellStyle name="计算 2 27 4 2" xfId="27224"/>
    <cellStyle name="计算 2 27 4 25" xfId="27225"/>
    <cellStyle name="计算 2 27 4 30" xfId="27226"/>
    <cellStyle name="计算 2 27 4 26" xfId="27227"/>
    <cellStyle name="计算 2 27 4 31" xfId="27228"/>
    <cellStyle name="计算 2 27 4 27" xfId="27229"/>
    <cellStyle name="计算 2 27 4 32" xfId="27230"/>
    <cellStyle name="计算 2 27 4 28" xfId="27231"/>
    <cellStyle name="计算 2 27 4 33" xfId="27232"/>
    <cellStyle name="计算 2 27 4 29" xfId="27233"/>
    <cellStyle name="计算 2 27 4 34" xfId="27234"/>
    <cellStyle name="计算 2 27 4 3" xfId="27235"/>
    <cellStyle name="计算 2 27 4 35" xfId="27236"/>
    <cellStyle name="计算 2 27 4 40" xfId="27237"/>
    <cellStyle name="计算 2 27 4 36" xfId="27238"/>
    <cellStyle name="计算 2 27 4 41" xfId="27239"/>
    <cellStyle name="计算 2 27 4 37" xfId="27240"/>
    <cellStyle name="计算 2 27 4 42" xfId="27241"/>
    <cellStyle name="计算 2 27 4 38" xfId="27242"/>
    <cellStyle name="计算 2 27 4 43" xfId="27243"/>
    <cellStyle name="计算 2 27 4 39" xfId="27244"/>
    <cellStyle name="计算 2 27 4 44" xfId="27245"/>
    <cellStyle name="计算 2 27 4 4" xfId="27246"/>
    <cellStyle name="计算 2 27 4 45" xfId="27247"/>
    <cellStyle name="计算 2 27 4 46" xfId="27248"/>
    <cellStyle name="计算 2 27 4 47" xfId="27249"/>
    <cellStyle name="计算 2 27 4 48" xfId="27250"/>
    <cellStyle name="计算 2 27 4 49" xfId="27251"/>
    <cellStyle name="计算 2 27 4 5" xfId="27252"/>
    <cellStyle name="计算 2 27 4 6" xfId="27253"/>
    <cellStyle name="计算 2 27 4 7" xfId="27254"/>
    <cellStyle name="计算 2 27 4 8" xfId="27255"/>
    <cellStyle name="计算 2 27 4 9" xfId="27256"/>
    <cellStyle name="计算 2 27 5" xfId="27257"/>
    <cellStyle name="计算 2 32 5" xfId="27258"/>
    <cellStyle name="计算 2 27 6" xfId="27259"/>
    <cellStyle name="计算 2 32 6" xfId="27260"/>
    <cellStyle name="计算 2 27 7" xfId="27261"/>
    <cellStyle name="计算 2 32 7" xfId="27262"/>
    <cellStyle name="计算 2 27 8" xfId="27263"/>
    <cellStyle name="计算 2 32 8" xfId="27264"/>
    <cellStyle name="计算 2 27 9" xfId="27265"/>
    <cellStyle name="计算 2 32 9" xfId="27266"/>
    <cellStyle name="计算 2 28" xfId="27267"/>
    <cellStyle name="计算 2 33" xfId="27268"/>
    <cellStyle name="链接单元格 2 4" xfId="27269"/>
    <cellStyle name="计算 2 28 10" xfId="27270"/>
    <cellStyle name="计算 2 33 10" xfId="27271"/>
    <cellStyle name="链接单元格 2 5" xfId="27272"/>
    <cellStyle name="计算 2 28 11" xfId="27273"/>
    <cellStyle name="计算 2 33 11" xfId="27274"/>
    <cellStyle name="链接单元格 2 6" xfId="27275"/>
    <cellStyle name="计算 2 28 12" xfId="27276"/>
    <cellStyle name="计算 2 33 12" xfId="27277"/>
    <cellStyle name="计算 2 28 2 10" xfId="27278"/>
    <cellStyle name="计算 2 28 2 11" xfId="27279"/>
    <cellStyle name="计算 2 28 2 12" xfId="27280"/>
    <cellStyle name="计算 2 28 2 13" xfId="27281"/>
    <cellStyle name="计算 2 28 2 14" xfId="27282"/>
    <cellStyle name="计算 2 28 2 15" xfId="27283"/>
    <cellStyle name="计算 2 28 2 20" xfId="27284"/>
    <cellStyle name="计算 2 28 2 16" xfId="27285"/>
    <cellStyle name="计算 2 28 2 21" xfId="27286"/>
    <cellStyle name="计算 2 28 2 17" xfId="27287"/>
    <cellStyle name="计算 2 28 2 22" xfId="27288"/>
    <cellStyle name="计算 2 28 2 18" xfId="27289"/>
    <cellStyle name="计算 2 28 2 23" xfId="27290"/>
    <cellStyle name="计算 2 28 2 19" xfId="27291"/>
    <cellStyle name="计算 2 28 2 24" xfId="27292"/>
    <cellStyle name="计算 2 28 2 2" xfId="27293"/>
    <cellStyle name="计算 2 28 2 25" xfId="27294"/>
    <cellStyle name="计算 2 28 2 30" xfId="27295"/>
    <cellStyle name="注释 14 5 2" xfId="27296"/>
    <cellStyle name="计算 2 28 2 26" xfId="27297"/>
    <cellStyle name="计算 2 28 2 31" xfId="27298"/>
    <cellStyle name="注释 14 5 3" xfId="27299"/>
    <cellStyle name="计算 2 28 2 27" xfId="27300"/>
    <cellStyle name="计算 2 28 2 32" xfId="27301"/>
    <cellStyle name="注释 14 5 4" xfId="27302"/>
    <cellStyle name="计算 2 28 2 28" xfId="27303"/>
    <cellStyle name="计算 2 28 2 33" xfId="27304"/>
    <cellStyle name="注释 14 5 5" xfId="27305"/>
    <cellStyle name="计算 2 28 2 29" xfId="27306"/>
    <cellStyle name="计算 2 28 2 34" xfId="27307"/>
    <cellStyle name="计算 2 28 2 3" xfId="27308"/>
    <cellStyle name="注释 14 5 6" xfId="27309"/>
    <cellStyle name="计算 2 28 2 35" xfId="27310"/>
    <cellStyle name="计算 2 28 2 40" xfId="27311"/>
    <cellStyle name="注释 14 5 7" xfId="27312"/>
    <cellStyle name="计算 2 28 2 36" xfId="27313"/>
    <cellStyle name="计算 2 28 2 41" xfId="27314"/>
    <cellStyle name="注释 14 5 8" xfId="27315"/>
    <cellStyle name="计算 2 28 2 37" xfId="27316"/>
    <cellStyle name="计算 2 28 2 42" xfId="27317"/>
    <cellStyle name="注释 14 5 9" xfId="27318"/>
    <cellStyle name="计算 2 28 2 38" xfId="27319"/>
    <cellStyle name="计算 2 28 2 43" xfId="27320"/>
    <cellStyle name="计算 2 28 2 39" xfId="27321"/>
    <cellStyle name="计算 2 28 2 44" xfId="27322"/>
    <cellStyle name="计算 2 28 2 4" xfId="27323"/>
    <cellStyle name="计算 2 28 2 45" xfId="27324"/>
    <cellStyle name="计算 2 28 2 47" xfId="27325"/>
    <cellStyle name="计算 2 28 2 48" xfId="27326"/>
    <cellStyle name="计算 2 28 2 49" xfId="27327"/>
    <cellStyle name="计算 2 28 2 5" xfId="27328"/>
    <cellStyle name="计算 2 28 2 6" xfId="27329"/>
    <cellStyle name="计算 2 28 2 7" xfId="27330"/>
    <cellStyle name="计算 2 28 2 8" xfId="27331"/>
    <cellStyle name="计算 2 28 2 9" xfId="27332"/>
    <cellStyle name="计算 2 28 3" xfId="27333"/>
    <cellStyle name="计算 2 33 3" xfId="27334"/>
    <cellStyle name="计算 2 6 38" xfId="27335"/>
    <cellStyle name="输出 2 7 2 7" xfId="27336"/>
    <cellStyle name="计算 2 28 3 10" xfId="27337"/>
    <cellStyle name="计算 2 28 3 11" xfId="27338"/>
    <cellStyle name="计算 2 28 3 12" xfId="27339"/>
    <cellStyle name="计算 2 28 3 13" xfId="27340"/>
    <cellStyle name="计算 2 28 3 14" xfId="27341"/>
    <cellStyle name="计算 2 28 3 15" xfId="27342"/>
    <cellStyle name="计算 2 28 3 20" xfId="27343"/>
    <cellStyle name="计算 2 28 3 16" xfId="27344"/>
    <cellStyle name="计算 2 28 3 21" xfId="27345"/>
    <cellStyle name="计算 2 28 3 17" xfId="27346"/>
    <cellStyle name="计算 2 28 3 22" xfId="27347"/>
    <cellStyle name="计算 2 28 3 18" xfId="27348"/>
    <cellStyle name="计算 2 28 3 23" xfId="27349"/>
    <cellStyle name="计算 2 28 3 19" xfId="27350"/>
    <cellStyle name="计算 2 28 3 24" xfId="27351"/>
    <cellStyle name="计算 2 28 3 2" xfId="27352"/>
    <cellStyle name="计算 2 28 3 25" xfId="27353"/>
    <cellStyle name="计算 2 28 3 30" xfId="27354"/>
    <cellStyle name="计算 2 28 3 26" xfId="27355"/>
    <cellStyle name="计算 2 28 3 31" xfId="27356"/>
    <cellStyle name="计算 2 28 3 27" xfId="27357"/>
    <cellStyle name="计算 2 28 3 32" xfId="27358"/>
    <cellStyle name="计算 2 28 3 28" xfId="27359"/>
    <cellStyle name="计算 2 28 3 33" xfId="27360"/>
    <cellStyle name="计算 2 28 3 29" xfId="27361"/>
    <cellStyle name="计算 2 28 3 34" xfId="27362"/>
    <cellStyle name="计算 2 28 3 3" xfId="27363"/>
    <cellStyle name="计算 2 28 3 35" xfId="27364"/>
    <cellStyle name="计算 2 28 3 36" xfId="27365"/>
    <cellStyle name="计算 2 28 3 4" xfId="27366"/>
    <cellStyle name="计算 2 28 3 5" xfId="27367"/>
    <cellStyle name="计算 2 28 3 6" xfId="27368"/>
    <cellStyle name="计算 2 28 3 7" xfId="27369"/>
    <cellStyle name="计算 2 28 3 8" xfId="27370"/>
    <cellStyle name="计算 2 28 3 9" xfId="27371"/>
    <cellStyle name="计算 2 28 35" xfId="27372"/>
    <cellStyle name="计算 2 33 35" xfId="27373"/>
    <cellStyle name="计算 2 33 40" xfId="27374"/>
    <cellStyle name="计算 2 28 36" xfId="27375"/>
    <cellStyle name="计算 2 33 36" xfId="27376"/>
    <cellStyle name="计算 2 33 41" xfId="27377"/>
    <cellStyle name="计算 2 28 37" xfId="27378"/>
    <cellStyle name="计算 2 33 37" xfId="27379"/>
    <cellStyle name="计算 2 33 42" xfId="27380"/>
    <cellStyle name="计算 2 28 38" xfId="27381"/>
    <cellStyle name="计算 2 33 38" xfId="27382"/>
    <cellStyle name="计算 2 33 43" xfId="27383"/>
    <cellStyle name="计算 2 28 39" xfId="27384"/>
    <cellStyle name="计算 2 33 39" xfId="27385"/>
    <cellStyle name="计算 2 33 44" xfId="27386"/>
    <cellStyle name="计算 2 28 4" xfId="27387"/>
    <cellStyle name="计算 2 33 4" xfId="27388"/>
    <cellStyle name="计算 2 6 39" xfId="27389"/>
    <cellStyle name="输出 2 7 2 8" xfId="27390"/>
    <cellStyle name="链接单元格 2 27" xfId="27391"/>
    <cellStyle name="计算 2 28 4 2" xfId="27392"/>
    <cellStyle name="计算 2 28 4 3" xfId="27393"/>
    <cellStyle name="输出 2 15 2 2 2" xfId="27394"/>
    <cellStyle name="输出 2 20 2 2 2" xfId="27395"/>
    <cellStyle name="链接单元格 2 28" xfId="27396"/>
    <cellStyle name="计算 2 28 4 35" xfId="27397"/>
    <cellStyle name="计算 2 28 4 40" xfId="27398"/>
    <cellStyle name="输出 2 15 2 2 25" xfId="27399"/>
    <cellStyle name="输出 2 15 2 2 30" xfId="27400"/>
    <cellStyle name="输出 2 20 2 2 25" xfId="27401"/>
    <cellStyle name="输出 2 20 2 2 30" xfId="27402"/>
    <cellStyle name="计算 2 28 4 36" xfId="27403"/>
    <cellStyle name="计算 2 28 4 41" xfId="27404"/>
    <cellStyle name="输出 2 15 2 2 26" xfId="27405"/>
    <cellStyle name="输出 2 15 2 2 31" xfId="27406"/>
    <cellStyle name="输出 2 20 2 2 26" xfId="27407"/>
    <cellStyle name="输出 2 20 2 2 31" xfId="27408"/>
    <cellStyle name="计算 2 28 4 37" xfId="27409"/>
    <cellStyle name="计算 2 28 4 42" xfId="27410"/>
    <cellStyle name="输出 2 15 2 2 27" xfId="27411"/>
    <cellStyle name="输出 2 15 2 2 32" xfId="27412"/>
    <cellStyle name="输出 2 20 2 2 27" xfId="27413"/>
    <cellStyle name="输出 2 20 2 2 32" xfId="27414"/>
    <cellStyle name="计算 2 28 4 38" xfId="27415"/>
    <cellStyle name="计算 2 28 4 43" xfId="27416"/>
    <cellStyle name="输出 2 15 2 2 28" xfId="27417"/>
    <cellStyle name="输出 2 15 2 2 33" xfId="27418"/>
    <cellStyle name="输出 2 20 2 2 28" xfId="27419"/>
    <cellStyle name="输出 2 20 2 2 33" xfId="27420"/>
    <cellStyle name="计算 2 28 4 39" xfId="27421"/>
    <cellStyle name="计算 2 28 4 44" xfId="27422"/>
    <cellStyle name="输出 2 15 2 2 29" xfId="27423"/>
    <cellStyle name="输出 2 15 2 2 34" xfId="27424"/>
    <cellStyle name="输出 2 20 2 2 29" xfId="27425"/>
    <cellStyle name="输出 2 20 2 2 34" xfId="27426"/>
    <cellStyle name="计算 2 28 4 4" xfId="27427"/>
    <cellStyle name="输出 2 15 2 2 3" xfId="27428"/>
    <cellStyle name="输出 2 20 2 2 3" xfId="27429"/>
    <cellStyle name="链接单元格 2 29" xfId="27430"/>
    <cellStyle name="计算 2 28 4 45" xfId="27431"/>
    <cellStyle name="输出 2 15 2 2 35" xfId="27432"/>
    <cellStyle name="输出 2 20 2 2 35" xfId="27433"/>
    <cellStyle name="计算 2 28 4 46" xfId="27434"/>
    <cellStyle name="计算 2 28 4 47" xfId="27435"/>
    <cellStyle name="计算 2 28 4 48" xfId="27436"/>
    <cellStyle name="注释 2 10 2 4 2" xfId="27437"/>
    <cellStyle name="计算 2 28 4 49" xfId="27438"/>
    <cellStyle name="计算 2 28 4 5" xfId="27439"/>
    <cellStyle name="输出 2 15 2 2 4" xfId="27440"/>
    <cellStyle name="输出 2 20 2 2 4" xfId="27441"/>
    <cellStyle name="计算 2 28 4 6" xfId="27442"/>
    <cellStyle name="输出 2 15 2 2 5" xfId="27443"/>
    <cellStyle name="输出 2 20 2 2 5" xfId="27444"/>
    <cellStyle name="计算 2 28 4 7" xfId="27445"/>
    <cellStyle name="输出 2 15 2 2 6" xfId="27446"/>
    <cellStyle name="输出 2 20 2 2 6" xfId="27447"/>
    <cellStyle name="计算 2 28 4 8" xfId="27448"/>
    <cellStyle name="输出 2 15 2 2 7" xfId="27449"/>
    <cellStyle name="输出 2 20 2 2 7" xfId="27450"/>
    <cellStyle name="计算 2 28 4 9" xfId="27451"/>
    <cellStyle name="输出 2 15 2 2 8" xfId="27452"/>
    <cellStyle name="输出 2 20 2 2 8" xfId="27453"/>
    <cellStyle name="计算 2 28 5" xfId="27454"/>
    <cellStyle name="计算 2 33 5" xfId="27455"/>
    <cellStyle name="输出 2 7 2 9" xfId="27456"/>
    <cellStyle name="计算 2 28 6" xfId="27457"/>
    <cellStyle name="计算 2 33 6" xfId="27458"/>
    <cellStyle name="计算 2 28 7" xfId="27459"/>
    <cellStyle name="计算 2 33 7" xfId="27460"/>
    <cellStyle name="计算 2 28 8" xfId="27461"/>
    <cellStyle name="计算 2 33 8" xfId="27462"/>
    <cellStyle name="计算 2 28 9" xfId="27463"/>
    <cellStyle name="计算 2 33 9" xfId="27464"/>
    <cellStyle name="计算 2 29" xfId="27465"/>
    <cellStyle name="计算 2 34" xfId="27466"/>
    <cellStyle name="计算 2 29 10" xfId="27467"/>
    <cellStyle name="计算 2 29 11" xfId="27468"/>
    <cellStyle name="计算 2 29 13" xfId="27469"/>
    <cellStyle name="计算 2 29 14" xfId="27470"/>
    <cellStyle name="计算 2 29 15" xfId="27471"/>
    <cellStyle name="计算 2 29 20" xfId="27472"/>
    <cellStyle name="计算 2 29 16" xfId="27473"/>
    <cellStyle name="计算 2 29 21" xfId="27474"/>
    <cellStyle name="输出 13 2 10" xfId="27475"/>
    <cellStyle name="计算 2 29 17" xfId="27476"/>
    <cellStyle name="计算 2 29 22" xfId="27477"/>
    <cellStyle name="输出 13 2 11" xfId="27478"/>
    <cellStyle name="计算 2 29 18" xfId="27479"/>
    <cellStyle name="计算 2 29 23" xfId="27480"/>
    <cellStyle name="输出 13 2 12" xfId="27481"/>
    <cellStyle name="计算 2 29 19" xfId="27482"/>
    <cellStyle name="计算 2 29 24" xfId="27483"/>
    <cellStyle name="输出 13 2 13" xfId="27484"/>
    <cellStyle name="计算 2 29 2 10" xfId="27485"/>
    <cellStyle name="计算 2 29 2 11" xfId="27486"/>
    <cellStyle name="计算 2 29 2 12" xfId="27487"/>
    <cellStyle name="计算 2 29 2 13" xfId="27488"/>
    <cellStyle name="计算 2 29 2 14" xfId="27489"/>
    <cellStyle name="计算 2 29 2 15" xfId="27490"/>
    <cellStyle name="计算 2 29 2 20" xfId="27491"/>
    <cellStyle name="计算 2 29 2 16" xfId="27492"/>
    <cellStyle name="计算 2 29 2 21" xfId="27493"/>
    <cellStyle name="计算 2 29 2 17" xfId="27494"/>
    <cellStyle name="计算 2 29 2 22" xfId="27495"/>
    <cellStyle name="计算 2 29 2 18" xfId="27496"/>
    <cellStyle name="计算 2 29 2 23" xfId="27497"/>
    <cellStyle name="计算 2 29 2 19" xfId="27498"/>
    <cellStyle name="计算 2 29 2 24" xfId="27499"/>
    <cellStyle name="计算 2 29 2 25" xfId="27500"/>
    <cellStyle name="计算 2 29 2 30" xfId="27501"/>
    <cellStyle name="注释 24 5 2" xfId="27502"/>
    <cellStyle name="注释 19 5 2" xfId="27503"/>
    <cellStyle name="计算 2 29 2 26" xfId="27504"/>
    <cellStyle name="计算 2 29 2 31" xfId="27505"/>
    <cellStyle name="注释 24 5 3" xfId="27506"/>
    <cellStyle name="注释 19 5 3" xfId="27507"/>
    <cellStyle name="计算 2 29 2 27" xfId="27508"/>
    <cellStyle name="计算 2 29 2 32" xfId="27509"/>
    <cellStyle name="注释 24 5 4" xfId="27510"/>
    <cellStyle name="注释 19 5 4" xfId="27511"/>
    <cellStyle name="计算 2 29 2 28" xfId="27512"/>
    <cellStyle name="计算 2 29 2 33" xfId="27513"/>
    <cellStyle name="注释 24 5 5" xfId="27514"/>
    <cellStyle name="注释 19 5 5" xfId="27515"/>
    <cellStyle name="计算 2 29 2 29" xfId="27516"/>
    <cellStyle name="计算 2 29 2 34" xfId="27517"/>
    <cellStyle name="计算 2 29 2 3" xfId="27518"/>
    <cellStyle name="注释 24 5 6" xfId="27519"/>
    <cellStyle name="注释 19 5 6" xfId="27520"/>
    <cellStyle name="计算 2 29 2 35" xfId="27521"/>
    <cellStyle name="计算 2 29 2 40" xfId="27522"/>
    <cellStyle name="注释 24 5 7" xfId="27523"/>
    <cellStyle name="注释 19 5 7" xfId="27524"/>
    <cellStyle name="计算 2 29 2 36" xfId="27525"/>
    <cellStyle name="计算 2 29 2 41" xfId="27526"/>
    <cellStyle name="注释 24 5 8" xfId="27527"/>
    <cellStyle name="注释 19 5 8" xfId="27528"/>
    <cellStyle name="计算 2 29 2 37" xfId="27529"/>
    <cellStyle name="计算 2 29 2 42" xfId="27530"/>
    <cellStyle name="注释 24 5 9" xfId="27531"/>
    <cellStyle name="注释 19 5 9" xfId="27532"/>
    <cellStyle name="计算 2 29 2 38" xfId="27533"/>
    <cellStyle name="计算 2 29 2 43" xfId="27534"/>
    <cellStyle name="计算 2 29 2 39" xfId="27535"/>
    <cellStyle name="计算 2 29 2 44" xfId="27536"/>
    <cellStyle name="计算 2 29 2 4" xfId="27537"/>
    <cellStyle name="计算 2 29 2 45" xfId="27538"/>
    <cellStyle name="计算 2 29 2 46" xfId="27539"/>
    <cellStyle name="计算 2 29 2 47" xfId="27540"/>
    <cellStyle name="计算 2 29 2 48" xfId="27541"/>
    <cellStyle name="计算 2 29 2 49" xfId="27542"/>
    <cellStyle name="计算 2 29 2 5" xfId="27543"/>
    <cellStyle name="计算 2 29 2 6" xfId="27544"/>
    <cellStyle name="计算 2 29 2 7" xfId="27545"/>
    <cellStyle name="计算 2 29 2 8" xfId="27546"/>
    <cellStyle name="计算 2 29 2 9" xfId="27547"/>
    <cellStyle name="计算 2 29 25" xfId="27548"/>
    <cellStyle name="计算 2 29 30" xfId="27549"/>
    <cellStyle name="输出 13 2 14" xfId="27550"/>
    <cellStyle name="计算 2 29 27" xfId="27551"/>
    <cellStyle name="计算 2 29 32" xfId="27552"/>
    <cellStyle name="输出 13 2 16" xfId="27553"/>
    <cellStyle name="输出 13 2 21" xfId="27554"/>
    <cellStyle name="计算 2 29 28" xfId="27555"/>
    <cellStyle name="计算 2 29 33" xfId="27556"/>
    <cellStyle name="输出 13 2 17" xfId="27557"/>
    <cellStyle name="输出 13 2 22" xfId="27558"/>
    <cellStyle name="计算 2 29 29" xfId="27559"/>
    <cellStyle name="计算 2 29 34" xfId="27560"/>
    <cellStyle name="输出 13 2 18" xfId="27561"/>
    <cellStyle name="输出 13 2 23" xfId="27562"/>
    <cellStyle name="计算 2 29 3 10" xfId="27563"/>
    <cellStyle name="计算 2 29 3 11" xfId="27564"/>
    <cellStyle name="计算 2 29 3 12" xfId="27565"/>
    <cellStyle name="计算 2 29 3 15" xfId="27566"/>
    <cellStyle name="计算 2 29 3 20" xfId="27567"/>
    <cellStyle name="计算 2 29 3 16" xfId="27568"/>
    <cellStyle name="计算 2 29 3 21" xfId="27569"/>
    <cellStyle name="计算 2 29 3 17" xfId="27570"/>
    <cellStyle name="计算 2 29 3 22" xfId="27571"/>
    <cellStyle name="计算 2 29 3 18" xfId="27572"/>
    <cellStyle name="计算 2 29 3 23" xfId="27573"/>
    <cellStyle name="计算 2 29 3 19" xfId="27574"/>
    <cellStyle name="计算 2 29 3 24" xfId="27575"/>
    <cellStyle name="计算 2 29 3 25" xfId="27576"/>
    <cellStyle name="计算 2 29 3 30" xfId="27577"/>
    <cellStyle name="计算 2 29 3 26" xfId="27578"/>
    <cellStyle name="计算 2 29 3 31" xfId="27579"/>
    <cellStyle name="计算 2 29 3 27" xfId="27580"/>
    <cellStyle name="计算 2 29 3 32" xfId="27581"/>
    <cellStyle name="计算 2 29 3 28" xfId="27582"/>
    <cellStyle name="计算 2 29 3 33" xfId="27583"/>
    <cellStyle name="计算 2 29 3 29" xfId="27584"/>
    <cellStyle name="计算 2 29 3 34" xfId="27585"/>
    <cellStyle name="输入 2 10 31" xfId="27586"/>
    <cellStyle name="输入 2 10 26" xfId="27587"/>
    <cellStyle name="计算 2 29 3 3" xfId="27588"/>
    <cellStyle name="计算 2 29 3 35" xfId="27589"/>
    <cellStyle name="计算 2 29 3 36" xfId="27590"/>
    <cellStyle name="输入 2 10 32" xfId="27591"/>
    <cellStyle name="输入 2 10 27" xfId="27592"/>
    <cellStyle name="计算 2 29 3 4" xfId="27593"/>
    <cellStyle name="输入 2 10 33" xfId="27594"/>
    <cellStyle name="输入 2 10 28" xfId="27595"/>
    <cellStyle name="计算 2 29 3 5" xfId="27596"/>
    <cellStyle name="输入 2 10 34" xfId="27597"/>
    <cellStyle name="输入 2 10 29" xfId="27598"/>
    <cellStyle name="计算 2 29 3 6" xfId="27599"/>
    <cellStyle name="输入 2 10 35" xfId="27600"/>
    <cellStyle name="计算 2 29 3 7" xfId="27601"/>
    <cellStyle name="输出 13 2 2 2" xfId="27602"/>
    <cellStyle name="输入 2 10 36" xfId="27603"/>
    <cellStyle name="计算 2 29 3 8" xfId="27604"/>
    <cellStyle name="输出 13 2 2 3" xfId="27605"/>
    <cellStyle name="计算 2 29 35" xfId="27606"/>
    <cellStyle name="输出 13 2 19" xfId="27607"/>
    <cellStyle name="输出 13 2 24" xfId="27608"/>
    <cellStyle name="计算 2 29 36" xfId="27609"/>
    <cellStyle name="输出 13 2 25" xfId="27610"/>
    <cellStyle name="输出 13 2 30" xfId="27611"/>
    <cellStyle name="计算 2 29 37" xfId="27612"/>
    <cellStyle name="输出 13 2 26" xfId="27613"/>
    <cellStyle name="输出 13 2 31" xfId="27614"/>
    <cellStyle name="计算 2 29 38" xfId="27615"/>
    <cellStyle name="输出 13 2 27" xfId="27616"/>
    <cellStyle name="输出 13 2 32" xfId="27617"/>
    <cellStyle name="计算 2 29 39" xfId="27618"/>
    <cellStyle name="输出 13 2 28" xfId="27619"/>
    <cellStyle name="输出 13 2 33" xfId="27620"/>
    <cellStyle name="计算 2 29 4 10" xfId="27621"/>
    <cellStyle name="计算 2 29 4 11" xfId="27622"/>
    <cellStyle name="计算 2 29 4 12" xfId="27623"/>
    <cellStyle name="计算 2 29 4 13" xfId="27624"/>
    <cellStyle name="计算 2 29 4 14" xfId="27625"/>
    <cellStyle name="计算 2 29 4 15" xfId="27626"/>
    <cellStyle name="计算 2 29 4 20" xfId="27627"/>
    <cellStyle name="计算 2 29 4 16" xfId="27628"/>
    <cellStyle name="计算 2 29 4 21" xfId="27629"/>
    <cellStyle name="计算 2 29 4 17" xfId="27630"/>
    <cellStyle name="计算 2 29 4 22" xfId="27631"/>
    <cellStyle name="计算 2 29 4 18" xfId="27632"/>
    <cellStyle name="计算 2 29 4 23" xfId="27633"/>
    <cellStyle name="计算 2 29 4 19" xfId="27634"/>
    <cellStyle name="计算 2 29 4 24" xfId="27635"/>
    <cellStyle name="计算 2 29 4 25" xfId="27636"/>
    <cellStyle name="计算 2 29 4 30" xfId="27637"/>
    <cellStyle name="计算 2 29 4 26" xfId="27638"/>
    <cellStyle name="计算 2 29 4 31" xfId="27639"/>
    <cellStyle name="计算 2 29 4 27" xfId="27640"/>
    <cellStyle name="计算 2 29 4 32" xfId="27641"/>
    <cellStyle name="计算 2 29 4 28" xfId="27642"/>
    <cellStyle name="计算 2 29 4 33" xfId="27643"/>
    <cellStyle name="计算 2 29 4 29" xfId="27644"/>
    <cellStyle name="计算 2 29 4 34" xfId="27645"/>
    <cellStyle name="计算 2 29 4 3" xfId="27646"/>
    <cellStyle name="计算 2 29 4 35" xfId="27647"/>
    <cellStyle name="计算 2 29 4 40" xfId="27648"/>
    <cellStyle name="计算 2 29 4 36" xfId="27649"/>
    <cellStyle name="计算 2 29 4 41" xfId="27650"/>
    <cellStyle name="计算 2 29 4 37" xfId="27651"/>
    <cellStyle name="计算 2 29 4 42" xfId="27652"/>
    <cellStyle name="计算 2 29 4 38" xfId="27653"/>
    <cellStyle name="计算 2 29 4 43" xfId="27654"/>
    <cellStyle name="计算 2 29 4 39" xfId="27655"/>
    <cellStyle name="计算 2 29 4 44" xfId="27656"/>
    <cellStyle name="计算 2 29 4 4" xfId="27657"/>
    <cellStyle name="计算 2 29 4 45" xfId="27658"/>
    <cellStyle name="计算 2 29 4 46" xfId="27659"/>
    <cellStyle name="计算 2 29 4 47" xfId="27660"/>
    <cellStyle name="计算 2 29 4 48" xfId="27661"/>
    <cellStyle name="计算 2 29 4 5" xfId="27662"/>
    <cellStyle name="计算 2 29 4 6" xfId="27663"/>
    <cellStyle name="计算 2 29 4 7" xfId="27664"/>
    <cellStyle name="计算 2 29 4 8" xfId="27665"/>
    <cellStyle name="计算 2 29 4 9" xfId="27666"/>
    <cellStyle name="计算 2 3" xfId="27667"/>
    <cellStyle name="计算 2 3 10" xfId="27668"/>
    <cellStyle name="计算 2 3 11" xfId="27669"/>
    <cellStyle name="计算 2 3 12" xfId="27670"/>
    <cellStyle name="计算 2 3 13" xfId="27671"/>
    <cellStyle name="计算 2 3 14" xfId="27672"/>
    <cellStyle name="计算 2 3 15" xfId="27673"/>
    <cellStyle name="计算 2 3 20" xfId="27674"/>
    <cellStyle name="计算 2 3 16" xfId="27675"/>
    <cellStyle name="计算 2 3 21" xfId="27676"/>
    <cellStyle name="计算 2 3 17" xfId="27677"/>
    <cellStyle name="计算 2 3 22" xfId="27678"/>
    <cellStyle name="计算 2 3 18" xfId="27679"/>
    <cellStyle name="计算 2 3 23" xfId="27680"/>
    <cellStyle name="计算 2 3 19" xfId="27681"/>
    <cellStyle name="计算 2 3 24" xfId="27682"/>
    <cellStyle name="计算 2 3 2 10" xfId="27683"/>
    <cellStyle name="千位分隔 4 2" xfId="27684"/>
    <cellStyle name="计算 2 3 2 11" xfId="27685"/>
    <cellStyle name="千位分隔 4 3" xfId="27686"/>
    <cellStyle name="计算 2 3 2 12" xfId="27687"/>
    <cellStyle name="千位分隔 4 4" xfId="27688"/>
    <cellStyle name="计算 2 3 2 13" xfId="27689"/>
    <cellStyle name="千位分隔 4 5" xfId="27690"/>
    <cellStyle name="计算 2 3 2 14" xfId="27691"/>
    <cellStyle name="千位分隔 4 6" xfId="27692"/>
    <cellStyle name="计算 2 3 2 15" xfId="27693"/>
    <cellStyle name="计算 2 3 2 20" xfId="27694"/>
    <cellStyle name="千位分隔 4 7" xfId="27695"/>
    <cellStyle name="计算 2 3 2 16" xfId="27696"/>
    <cellStyle name="计算 2 3 2 21" xfId="27697"/>
    <cellStyle name="千位分隔 4 8" xfId="27698"/>
    <cellStyle name="计算 2 3 2 17" xfId="27699"/>
    <cellStyle name="计算 2 3 2 22" xfId="27700"/>
    <cellStyle name="计算 2 3 2 18" xfId="27701"/>
    <cellStyle name="计算 2 3 2 23" xfId="27702"/>
    <cellStyle name="计算 2 3 2 19" xfId="27703"/>
    <cellStyle name="计算 2 3 2 24" xfId="27704"/>
    <cellStyle name="计算 2 3 2 25" xfId="27705"/>
    <cellStyle name="计算 2 3 2 30" xfId="27706"/>
    <cellStyle name="计算 2 3 2 26" xfId="27707"/>
    <cellStyle name="计算 2 3 2 31" xfId="27708"/>
    <cellStyle name="计算 2 3 2 27" xfId="27709"/>
    <cellStyle name="计算 2 3 2 32" xfId="27710"/>
    <cellStyle name="计算 2 3 2 28" xfId="27711"/>
    <cellStyle name="计算 2 3 2 33" xfId="27712"/>
    <cellStyle name="计算 2 3 2 29" xfId="27713"/>
    <cellStyle name="计算 2 3 2 34" xfId="27714"/>
    <cellStyle name="计算 2 3 2 35" xfId="27715"/>
    <cellStyle name="计算 2 3 2 40" xfId="27716"/>
    <cellStyle name="计算 2 3 2 36" xfId="27717"/>
    <cellStyle name="计算 2 3 2 41" xfId="27718"/>
    <cellStyle name="计算 2 3 2 37" xfId="27719"/>
    <cellStyle name="计算 2 3 2 42" xfId="27720"/>
    <cellStyle name="计算 2 3 2 38" xfId="27721"/>
    <cellStyle name="计算 2 3 2 43" xfId="27722"/>
    <cellStyle name="计算 2 3 2 39" xfId="27723"/>
    <cellStyle name="计算 2 3 2 44" xfId="27724"/>
    <cellStyle name="计算 2 3 2 46" xfId="27725"/>
    <cellStyle name="计算 2 3 2 47" xfId="27726"/>
    <cellStyle name="计算 2 3 2 48" xfId="27727"/>
    <cellStyle name="计算 2 3 2 49" xfId="27728"/>
    <cellStyle name="计算 2 3 2 5" xfId="27729"/>
    <cellStyle name="计算 2 3 2 6" xfId="27730"/>
    <cellStyle name="计算 2 3 2 7" xfId="27731"/>
    <cellStyle name="计算 2 3 2 8" xfId="27732"/>
    <cellStyle name="计算 2 3 2 9" xfId="27733"/>
    <cellStyle name="计算 2 3 25" xfId="27734"/>
    <cellStyle name="计算 2 3 30" xfId="27735"/>
    <cellStyle name="计算 2 3 26" xfId="27736"/>
    <cellStyle name="计算 2 3 31" xfId="27737"/>
    <cellStyle name="计算 2 3 27" xfId="27738"/>
    <cellStyle name="计算 2 3 32" xfId="27739"/>
    <cellStyle name="计算 2 3 28" xfId="27740"/>
    <cellStyle name="计算 2 3 33" xfId="27741"/>
    <cellStyle name="计算 2 3 29" xfId="27742"/>
    <cellStyle name="计算 2 3 34" xfId="27743"/>
    <cellStyle name="数量 5" xfId="27744"/>
    <cellStyle name="计算 2 3 3" xfId="27745"/>
    <cellStyle name="注释 12 2 2" xfId="27746"/>
    <cellStyle name="计算 2 3 3 14" xfId="27747"/>
    <cellStyle name="注释 12 2 3" xfId="27748"/>
    <cellStyle name="计算 2 3 3 15" xfId="27749"/>
    <cellStyle name="计算 2 3 3 20" xfId="27750"/>
    <cellStyle name="注释 12 2 4" xfId="27751"/>
    <cellStyle name="计算 2 3 3 16" xfId="27752"/>
    <cellStyle name="计算 2 3 3 21" xfId="27753"/>
    <cellStyle name="注释 32 3 31" xfId="27754"/>
    <cellStyle name="注释 32 3 26" xfId="27755"/>
    <cellStyle name="注释 27 3 31" xfId="27756"/>
    <cellStyle name="注释 27 3 26" xfId="27757"/>
    <cellStyle name="计算 2 3 3 2" xfId="27758"/>
    <cellStyle name="注释 32 3 32" xfId="27759"/>
    <cellStyle name="注释 32 3 27" xfId="27760"/>
    <cellStyle name="注释 27 3 32" xfId="27761"/>
    <cellStyle name="注释 27 3 27" xfId="27762"/>
    <cellStyle name="计算 2 3 3 3" xfId="27763"/>
    <cellStyle name="注释 4 2 13" xfId="27764"/>
    <cellStyle name="计算 2 3 3 35" xfId="27765"/>
    <cellStyle name="注释 4 2 14" xfId="27766"/>
    <cellStyle name="计算 2 3 3 36" xfId="27767"/>
    <cellStyle name="注释 32 3 28" xfId="27768"/>
    <cellStyle name="注释 27 3 28" xfId="27769"/>
    <cellStyle name="计算 2 3 3 4" xfId="27770"/>
    <cellStyle name="注释 32 3 29" xfId="27771"/>
    <cellStyle name="注释 27 3 29" xfId="27772"/>
    <cellStyle name="计算 2 3 3 5" xfId="27773"/>
    <cellStyle name="计算 2 3 3 6" xfId="27774"/>
    <cellStyle name="计算 2 3 3 7" xfId="27775"/>
    <cellStyle name="计算 2 3 3 8" xfId="27776"/>
    <cellStyle name="计算 2 3 3 9" xfId="27777"/>
    <cellStyle name="计算 2 3 35" xfId="27778"/>
    <cellStyle name="计算 2 3 36" xfId="27779"/>
    <cellStyle name="计算 2 3 37" xfId="27780"/>
    <cellStyle name="计算 2 3 38" xfId="27781"/>
    <cellStyle name="计算 2 3 39" xfId="27782"/>
    <cellStyle name="计算 2 3 4" xfId="27783"/>
    <cellStyle name="计算 2 3 4 10" xfId="27784"/>
    <cellStyle name="计算 2 3 4 11" xfId="27785"/>
    <cellStyle name="计算 2 3 4 12" xfId="27786"/>
    <cellStyle name="计算 2 3 4 13" xfId="27787"/>
    <cellStyle name="计算 2 3 4 14" xfId="27788"/>
    <cellStyle name="输出 2 14 2" xfId="27789"/>
    <cellStyle name="计算 2 3 4 15" xfId="27790"/>
    <cellStyle name="计算 2 3 4 20" xfId="27791"/>
    <cellStyle name="输出 2 14 3" xfId="27792"/>
    <cellStyle name="计算 2 3 4 16" xfId="27793"/>
    <cellStyle name="计算 2 3 4 21" xfId="27794"/>
    <cellStyle name="输出 2 14 4" xfId="27795"/>
    <cellStyle name="计算 2 3 4 17" xfId="27796"/>
    <cellStyle name="计算 2 3 4 22" xfId="27797"/>
    <cellStyle name="输出 2 14 5" xfId="27798"/>
    <cellStyle name="计算 2 3 4 18" xfId="27799"/>
    <cellStyle name="计算 2 3 4 23" xfId="27800"/>
    <cellStyle name="输出 2 14 6" xfId="27801"/>
    <cellStyle name="计算 2 3 4 19" xfId="27802"/>
    <cellStyle name="计算 2 3 4 24" xfId="27803"/>
    <cellStyle name="输出 2 14 7" xfId="27804"/>
    <cellStyle name="计算 2 3 4 2" xfId="27805"/>
    <cellStyle name="计算 2 3 4 25" xfId="27806"/>
    <cellStyle name="计算 2 3 4 30" xfId="27807"/>
    <cellStyle name="输出 2 14 8" xfId="27808"/>
    <cellStyle name="计算 2 3 4 26" xfId="27809"/>
    <cellStyle name="计算 2 3 4 31" xfId="27810"/>
    <cellStyle name="输出 2 14 9" xfId="27811"/>
    <cellStyle name="注释 4 3 10" xfId="27812"/>
    <cellStyle name="计算 2 3 4 27" xfId="27813"/>
    <cellStyle name="计算 2 3 4 32" xfId="27814"/>
    <cellStyle name="注释 4 3 11" xfId="27815"/>
    <cellStyle name="计算 2 3 4 28" xfId="27816"/>
    <cellStyle name="计算 2 3 4 33" xfId="27817"/>
    <cellStyle name="注释 4 3 12" xfId="27818"/>
    <cellStyle name="计算 2 3 4 29" xfId="27819"/>
    <cellStyle name="计算 2 3 4 34" xfId="27820"/>
    <cellStyle name="计算 2 3 4 3" xfId="27821"/>
    <cellStyle name="注释 4 3 13" xfId="27822"/>
    <cellStyle name="计算 2 3 4 35" xfId="27823"/>
    <cellStyle name="计算 2 3 4 40" xfId="27824"/>
    <cellStyle name="注释 4 3 14" xfId="27825"/>
    <cellStyle name="计算 2 3 4 36" xfId="27826"/>
    <cellStyle name="计算 2 3 4 41" xfId="27827"/>
    <cellStyle name="注释 4 3 20" xfId="27828"/>
    <cellStyle name="注释 4 3 15" xfId="27829"/>
    <cellStyle name="计算 2 3 4 37" xfId="27830"/>
    <cellStyle name="计算 2 3 4 42" xfId="27831"/>
    <cellStyle name="注释 4 3 21" xfId="27832"/>
    <cellStyle name="注释 4 3 16" xfId="27833"/>
    <cellStyle name="计算 2 3 4 38" xfId="27834"/>
    <cellStyle name="计算 2 3 4 43" xfId="27835"/>
    <cellStyle name="注释 4 3 22" xfId="27836"/>
    <cellStyle name="注释 4 3 17" xfId="27837"/>
    <cellStyle name="计算 2 3 4 39" xfId="27838"/>
    <cellStyle name="计算 2 3 4 44" xfId="27839"/>
    <cellStyle name="计算 2 3 4 4" xfId="27840"/>
    <cellStyle name="注释 4 3 23" xfId="27841"/>
    <cellStyle name="注释 4 3 18" xfId="27842"/>
    <cellStyle name="计算 2 3 4 45" xfId="27843"/>
    <cellStyle name="注释 4 3 24" xfId="27844"/>
    <cellStyle name="注释 4 3 19" xfId="27845"/>
    <cellStyle name="计算 2 3 4 46" xfId="27846"/>
    <cellStyle name="注释 4 3 30" xfId="27847"/>
    <cellStyle name="注释 4 3 25" xfId="27848"/>
    <cellStyle name="计算 2 3 4 47" xfId="27849"/>
    <cellStyle name="注释 4 3 31" xfId="27850"/>
    <cellStyle name="注释 4 3 26" xfId="27851"/>
    <cellStyle name="计算 2 3 4 48" xfId="27852"/>
    <cellStyle name="注释 4 3 32" xfId="27853"/>
    <cellStyle name="注释 4 3 27" xfId="27854"/>
    <cellStyle name="计算 2 3 4 49" xfId="27855"/>
    <cellStyle name="计算 2 3 4 5" xfId="27856"/>
    <cellStyle name="计算 2 3 4 6" xfId="27857"/>
    <cellStyle name="计算 2 3 4 7" xfId="27858"/>
    <cellStyle name="计算 2 3 4 8" xfId="27859"/>
    <cellStyle name="计算 2 3 4 9" xfId="27860"/>
    <cellStyle name="计算 2 3 5" xfId="27861"/>
    <cellStyle name="计算 2 3 6" xfId="27862"/>
    <cellStyle name="计算 2 3 7" xfId="27863"/>
    <cellStyle name="计算 2 3 8" xfId="27864"/>
    <cellStyle name="计算 2 3 9" xfId="27865"/>
    <cellStyle name="输出 2 4 2 7" xfId="27866"/>
    <cellStyle name="计算 2 31 46" xfId="27867"/>
    <cellStyle name="输出 2 4 2 8" xfId="27868"/>
    <cellStyle name="计算 2 31 47" xfId="27869"/>
    <cellStyle name="输出 2 4 2 9" xfId="27870"/>
    <cellStyle name="计算 2 31 48" xfId="27871"/>
    <cellStyle name="注释 12 5 10" xfId="27872"/>
    <cellStyle name="输出 2 12 10" xfId="27873"/>
    <cellStyle name="计算 2 31 49" xfId="27874"/>
    <cellStyle name="计算 2 33 45" xfId="27875"/>
    <cellStyle name="计算 2 33 48" xfId="27876"/>
    <cellStyle name="输出 2 14 10" xfId="27877"/>
    <cellStyle name="计算 2 33 49" xfId="27878"/>
    <cellStyle name="计算 2 35" xfId="27879"/>
    <cellStyle name="计算 2 40" xfId="27880"/>
    <cellStyle name="计算 2 36" xfId="27881"/>
    <cellStyle name="计算 2 41" xfId="27882"/>
    <cellStyle name="计算 2 9 4 10" xfId="27883"/>
    <cellStyle name="计算 2 37" xfId="27884"/>
    <cellStyle name="计算 2 42" xfId="27885"/>
    <cellStyle name="计算 2 9 4 11" xfId="27886"/>
    <cellStyle name="计算 2 38" xfId="27887"/>
    <cellStyle name="计算 2 43" xfId="27888"/>
    <cellStyle name="计算 2 9 4 12" xfId="27889"/>
    <cellStyle name="计算 2 39" xfId="27890"/>
    <cellStyle name="计算 2 44" xfId="27891"/>
    <cellStyle name="计算 2 4" xfId="27892"/>
    <cellStyle name="计算 2 4 10" xfId="27893"/>
    <cellStyle name="计算 2 4 11" xfId="27894"/>
    <cellStyle name="计算 2 4 12" xfId="27895"/>
    <cellStyle name="计算 2 4 13" xfId="27896"/>
    <cellStyle name="计算 2 4 14" xfId="27897"/>
    <cellStyle name="计算 2 4 15" xfId="27898"/>
    <cellStyle name="计算 2 4 20" xfId="27899"/>
    <cellStyle name="计算 2 4 16" xfId="27900"/>
    <cellStyle name="计算 2 4 21" xfId="27901"/>
    <cellStyle name="计算 2 4 17" xfId="27902"/>
    <cellStyle name="计算 2 4 22" xfId="27903"/>
    <cellStyle name="计算 2 4 18" xfId="27904"/>
    <cellStyle name="计算 2 4 23" xfId="27905"/>
    <cellStyle name="注释 2 10 5 2" xfId="27906"/>
    <cellStyle name="计算 2 4 19" xfId="27907"/>
    <cellStyle name="计算 2 4 24" xfId="27908"/>
    <cellStyle name="计算 7 9" xfId="27909"/>
    <cellStyle name="计算 2 4 2" xfId="27910"/>
    <cellStyle name="计算 2 4 2 10" xfId="27911"/>
    <cellStyle name="计算 2 4 2 11" xfId="27912"/>
    <cellStyle name="计算 2 4 2 13" xfId="27913"/>
    <cellStyle name="计算 2 4 2 14" xfId="27914"/>
    <cellStyle name="计算 2 4 2 15" xfId="27915"/>
    <cellStyle name="计算 2 4 2 20" xfId="27916"/>
    <cellStyle name="计算 2 4 2 16" xfId="27917"/>
    <cellStyle name="计算 2 4 2 21" xfId="27918"/>
    <cellStyle name="计算 2 4 2 17" xfId="27919"/>
    <cellStyle name="计算 2 4 2 22" xfId="27920"/>
    <cellStyle name="计算 2 4 2 18" xfId="27921"/>
    <cellStyle name="计算 2 4 2 23" xfId="27922"/>
    <cellStyle name="计算 2 4 2 19" xfId="27923"/>
    <cellStyle name="计算 2 4 2 24" xfId="27924"/>
    <cellStyle name="输出 2 11 2 2 14" xfId="27925"/>
    <cellStyle name="计算 2 4 2 2" xfId="27926"/>
    <cellStyle name="计算 2 4 2 25" xfId="27927"/>
    <cellStyle name="计算 2 4 2 30" xfId="27928"/>
    <cellStyle name="计算 2 4 2 26" xfId="27929"/>
    <cellStyle name="计算 2 4 2 31" xfId="27930"/>
    <cellStyle name="千位分隔 3 2 2" xfId="27931"/>
    <cellStyle name="计算 2 4 2 27" xfId="27932"/>
    <cellStyle name="计算 2 4 2 32" xfId="27933"/>
    <cellStyle name="千位分隔 3 2 3" xfId="27934"/>
    <cellStyle name="计算 2 4 2 28" xfId="27935"/>
    <cellStyle name="计算 2 4 2 33" xfId="27936"/>
    <cellStyle name="千位分隔 3 2 4" xfId="27937"/>
    <cellStyle name="计算 2 4 2 29" xfId="27938"/>
    <cellStyle name="计算 2 4 2 34" xfId="27939"/>
    <cellStyle name="输出 2 11 2 2 15" xfId="27940"/>
    <cellStyle name="输出 2 11 2 2 20" xfId="27941"/>
    <cellStyle name="计算 2 4 2 3" xfId="27942"/>
    <cellStyle name="千位分隔 3 2 5" xfId="27943"/>
    <cellStyle name="计算 2 4 2 35" xfId="27944"/>
    <cellStyle name="计算 2 4 2 40" xfId="27945"/>
    <cellStyle name="千位分隔 3 2 6" xfId="27946"/>
    <cellStyle name="计算 2 4 2 36" xfId="27947"/>
    <cellStyle name="计算 2 4 2 41" xfId="27948"/>
    <cellStyle name="输出 2 11 2 2 16" xfId="27949"/>
    <cellStyle name="输出 2 11 2 2 21" xfId="27950"/>
    <cellStyle name="计算 2 4 2 4" xfId="27951"/>
    <cellStyle name="输出 2 11 2 2 17" xfId="27952"/>
    <cellStyle name="输出 2 11 2 2 22" xfId="27953"/>
    <cellStyle name="计算 2 4 2 5" xfId="27954"/>
    <cellStyle name="输出 2 11 2 2 18" xfId="27955"/>
    <cellStyle name="输出 2 11 2 2 23" xfId="27956"/>
    <cellStyle name="计算 2 4 2 6" xfId="27957"/>
    <cellStyle name="输出 2 11 2 2 19" xfId="27958"/>
    <cellStyle name="输出 2 11 2 2 24" xfId="27959"/>
    <cellStyle name="计算 2 4 2 7" xfId="27960"/>
    <cellStyle name="输出 2 11 2 2 25" xfId="27961"/>
    <cellStyle name="输出 2 11 2 2 30" xfId="27962"/>
    <cellStyle name="计算 2 4 2 8" xfId="27963"/>
    <cellStyle name="输出 2 11 2 2 26" xfId="27964"/>
    <cellStyle name="输出 2 11 2 2 31" xfId="27965"/>
    <cellStyle name="计算 2 4 2 9" xfId="27966"/>
    <cellStyle name="注释 2 10 5 3" xfId="27967"/>
    <cellStyle name="计算 2 4 25" xfId="27968"/>
    <cellStyle name="计算 2 4 30" xfId="27969"/>
    <cellStyle name="注释 2 10 5 4" xfId="27970"/>
    <cellStyle name="计算 2 4 26" xfId="27971"/>
    <cellStyle name="计算 2 4 31" xfId="27972"/>
    <cellStyle name="注释 2 10 5 5" xfId="27973"/>
    <cellStyle name="计算 2 4 27" xfId="27974"/>
    <cellStyle name="计算 2 4 32" xfId="27975"/>
    <cellStyle name="注释 2 10 5 6" xfId="27976"/>
    <cellStyle name="计算 2 4 28" xfId="27977"/>
    <cellStyle name="计算 2 4 33" xfId="27978"/>
    <cellStyle name="注释 2 10 5 7" xfId="27979"/>
    <cellStyle name="计算 2 4 29" xfId="27980"/>
    <cellStyle name="计算 2 4 34" xfId="27981"/>
    <cellStyle name="计算 2 4 3" xfId="27982"/>
    <cellStyle name="注释 22 2 3" xfId="27983"/>
    <cellStyle name="注释 17 2 3" xfId="27984"/>
    <cellStyle name="计算 2 4 3 15" xfId="27985"/>
    <cellStyle name="计算 2 4 3 20" xfId="27986"/>
    <cellStyle name="注释 22 2 4" xfId="27987"/>
    <cellStyle name="注释 17 2 4" xfId="27988"/>
    <cellStyle name="计算 2 4 3 16" xfId="27989"/>
    <cellStyle name="计算 2 4 3 21" xfId="27990"/>
    <cellStyle name="注释 22 2 5" xfId="27991"/>
    <cellStyle name="注释 17 2 5" xfId="27992"/>
    <cellStyle name="计算 2 4 3 17" xfId="27993"/>
    <cellStyle name="计算 2 4 3 22" xfId="27994"/>
    <cellStyle name="注释 22 2 6" xfId="27995"/>
    <cellStyle name="注释 17 2 6" xfId="27996"/>
    <cellStyle name="计算 2 4 3 18" xfId="27997"/>
    <cellStyle name="计算 2 4 3 23" xfId="27998"/>
    <cellStyle name="注释 22 2 7" xfId="27999"/>
    <cellStyle name="注释 17 2 7" xfId="28000"/>
    <cellStyle name="计算 2 4 3 19" xfId="28001"/>
    <cellStyle name="计算 2 4 3 24" xfId="28002"/>
    <cellStyle name="注释 22 2 8" xfId="28003"/>
    <cellStyle name="注释 17 2 8" xfId="28004"/>
    <cellStyle name="计算 2 4 3 25" xfId="28005"/>
    <cellStyle name="计算 2 4 3 30" xfId="28006"/>
    <cellStyle name="注释 22 2 9" xfId="28007"/>
    <cellStyle name="注释 17 2 9" xfId="28008"/>
    <cellStyle name="计算 2 4 3 26" xfId="28009"/>
    <cellStyle name="计算 2 4 3 31" xfId="28010"/>
    <cellStyle name="注释 5 2 10" xfId="28011"/>
    <cellStyle name="计算 2 4 3 27" xfId="28012"/>
    <cellStyle name="计算 2 4 3 32" xfId="28013"/>
    <cellStyle name="注释 5 2 12" xfId="28014"/>
    <cellStyle name="计算 2 4 3 29" xfId="28015"/>
    <cellStyle name="计算 2 4 3 34" xfId="28016"/>
    <cellStyle name="注释 5 2 13" xfId="28017"/>
    <cellStyle name="计算 2 4 3 35" xfId="28018"/>
    <cellStyle name="注释 5 2 14" xfId="28019"/>
    <cellStyle name="计算 2 4 3 36" xfId="28020"/>
    <cellStyle name="计算 2 4 3 5" xfId="28021"/>
    <cellStyle name="计算 2 4 3 6" xfId="28022"/>
    <cellStyle name="计算 2 4 3 7" xfId="28023"/>
    <cellStyle name="计算 2 4 3 8" xfId="28024"/>
    <cellStyle name="计算 2 4 3 9" xfId="28025"/>
    <cellStyle name="注释 2 10 5 8" xfId="28026"/>
    <cellStyle name="计算 2 4 35" xfId="28027"/>
    <cellStyle name="注释 2 10 5 9" xfId="28028"/>
    <cellStyle name="计算 2 4 36" xfId="28029"/>
    <cellStyle name="计算 2 4 4" xfId="28030"/>
    <cellStyle name="计算 2 4 4 10" xfId="28031"/>
    <cellStyle name="计算 2 4 4 11" xfId="28032"/>
    <cellStyle name="计算 2 4 4 12" xfId="28033"/>
    <cellStyle name="计算 2 4 4 13" xfId="28034"/>
    <cellStyle name="计算 2 4 4 14" xfId="28035"/>
    <cellStyle name="计算 2 4 4 15" xfId="28036"/>
    <cellStyle name="计算 2 4 4 20" xfId="28037"/>
    <cellStyle name="计算 2 4 4 16" xfId="28038"/>
    <cellStyle name="计算 2 4 4 21" xfId="28039"/>
    <cellStyle name="计算 2 4 4 17" xfId="28040"/>
    <cellStyle name="计算 2 4 4 22" xfId="28041"/>
    <cellStyle name="计算 2 4 4 18" xfId="28042"/>
    <cellStyle name="计算 2 4 4 23" xfId="28043"/>
    <cellStyle name="计算 2 4 4 19" xfId="28044"/>
    <cellStyle name="计算 2 4 4 24" xfId="28045"/>
    <cellStyle name="计算 2 4 4 2" xfId="28046"/>
    <cellStyle name="计算 2 4 4 25" xfId="28047"/>
    <cellStyle name="计算 2 4 4 30" xfId="28048"/>
    <cellStyle name="计算 2 4 4 26" xfId="28049"/>
    <cellStyle name="计算 2 4 4 31" xfId="28050"/>
    <cellStyle name="注释 5 3 10" xfId="28051"/>
    <cellStyle name="计算 2 4 4 27" xfId="28052"/>
    <cellStyle name="计算 2 4 4 32" xfId="28053"/>
    <cellStyle name="注释 5 3 11" xfId="28054"/>
    <cellStyle name="计算 2 4 4 28" xfId="28055"/>
    <cellStyle name="计算 2 4 4 33" xfId="28056"/>
    <cellStyle name="注释 5 3 12" xfId="28057"/>
    <cellStyle name="计算 2 4 4 29" xfId="28058"/>
    <cellStyle name="计算 2 4 4 34" xfId="28059"/>
    <cellStyle name="计算 2 4 4 3" xfId="28060"/>
    <cellStyle name="注释 5 3 14" xfId="28061"/>
    <cellStyle name="计算 2 4 4 36" xfId="28062"/>
    <cellStyle name="计算 2 4 4 41" xfId="28063"/>
    <cellStyle name="注释 5 3 20" xfId="28064"/>
    <cellStyle name="注释 5 3 15" xfId="28065"/>
    <cellStyle name="计算 2 4 4 37" xfId="28066"/>
    <cellStyle name="计算 2 4 4 42" xfId="28067"/>
    <cellStyle name="注释 5 3 21" xfId="28068"/>
    <cellStyle name="注释 5 3 16" xfId="28069"/>
    <cellStyle name="计算 2 4 4 38" xfId="28070"/>
    <cellStyle name="计算 2 4 4 43" xfId="28071"/>
    <cellStyle name="注释 5 3 22" xfId="28072"/>
    <cellStyle name="注释 5 3 17" xfId="28073"/>
    <cellStyle name="计算 2 4 4 39" xfId="28074"/>
    <cellStyle name="计算 2 4 4 44" xfId="28075"/>
    <cellStyle name="计算 2 4 4 4" xfId="28076"/>
    <cellStyle name="注释 5 3 23" xfId="28077"/>
    <cellStyle name="注释 5 3 18" xfId="28078"/>
    <cellStyle name="计算 2 4 4 45" xfId="28079"/>
    <cellStyle name="注释 5 3 24" xfId="28080"/>
    <cellStyle name="注释 5 3 19" xfId="28081"/>
    <cellStyle name="计算 2 4 4 46" xfId="28082"/>
    <cellStyle name="注释 5 3 30" xfId="28083"/>
    <cellStyle name="注释 5 3 25" xfId="28084"/>
    <cellStyle name="计算 2 4 4 47" xfId="28085"/>
    <cellStyle name="注释 5 3 31" xfId="28086"/>
    <cellStyle name="注释 5 3 26" xfId="28087"/>
    <cellStyle name="计算 2 4 4 48" xfId="28088"/>
    <cellStyle name="注释 5 3 32" xfId="28089"/>
    <cellStyle name="注释 5 3 27" xfId="28090"/>
    <cellStyle name="计算 2 4 4 49" xfId="28091"/>
    <cellStyle name="计算 2 4 4 5" xfId="28092"/>
    <cellStyle name="计算 2 4 4 6" xfId="28093"/>
    <cellStyle name="计算 2 4 4 7" xfId="28094"/>
    <cellStyle name="计算 2 4 4 8" xfId="28095"/>
    <cellStyle name="计算 2 4 4 9" xfId="28096"/>
    <cellStyle name="计算 2 4 5" xfId="28097"/>
    <cellStyle name="计算 2 4 6" xfId="28098"/>
    <cellStyle name="计算 2 4 7" xfId="28099"/>
    <cellStyle name="计算 2 4 8" xfId="28100"/>
    <cellStyle name="计算 2 4 9" xfId="28101"/>
    <cellStyle name="计算 2 9 4 13" xfId="28102"/>
    <cellStyle name="计算 2 45" xfId="28103"/>
    <cellStyle name="计算 2 50" xfId="28104"/>
    <cellStyle name="计算 2 9 4 14" xfId="28105"/>
    <cellStyle name="计算 2 46" xfId="28106"/>
    <cellStyle name="计算 2 51" xfId="28107"/>
    <cellStyle name="计算 2 9 4 15" xfId="28108"/>
    <cellStyle name="计算 2 9 4 20" xfId="28109"/>
    <cellStyle name="计算 2 47" xfId="28110"/>
    <cellStyle name="计算 2 52" xfId="28111"/>
    <cellStyle name="计算 2 9 4 17" xfId="28112"/>
    <cellStyle name="计算 2 9 4 22" xfId="28113"/>
    <cellStyle name="计算 2 49" xfId="28114"/>
    <cellStyle name="计算 2 54" xfId="28115"/>
    <cellStyle name="计算 2 5" xfId="28116"/>
    <cellStyle name="计算 2 5 10" xfId="28117"/>
    <cellStyle name="计算 2 5 11" xfId="28118"/>
    <cellStyle name="计算 2 5 12" xfId="28119"/>
    <cellStyle name="计算 2 5 13" xfId="28120"/>
    <cellStyle name="计算 2 5 14" xfId="28121"/>
    <cellStyle name="计算 2 5 15" xfId="28122"/>
    <cellStyle name="计算 2 5 20" xfId="28123"/>
    <cellStyle name="计算 2 5 16" xfId="28124"/>
    <cellStyle name="计算 2 5 21" xfId="28125"/>
    <cellStyle name="计算 2 5 17" xfId="28126"/>
    <cellStyle name="计算 2 5 22" xfId="28127"/>
    <cellStyle name="计算 2 5 18" xfId="28128"/>
    <cellStyle name="计算 2 5 23" xfId="28129"/>
    <cellStyle name="计算 8 9" xfId="28130"/>
    <cellStyle name="计算 2 5 2" xfId="28131"/>
    <cellStyle name="计算 2 5 2 10" xfId="28132"/>
    <cellStyle name="计算 2 5 2 11" xfId="28133"/>
    <cellStyle name="计算 2 5 2 12" xfId="28134"/>
    <cellStyle name="计算 2 5 2 13" xfId="28135"/>
    <cellStyle name="计算 2 5 2 14" xfId="28136"/>
    <cellStyle name="输出 12 4 2" xfId="28137"/>
    <cellStyle name="计算 2 5 2 15" xfId="28138"/>
    <cellStyle name="计算 2 5 2 20" xfId="28139"/>
    <cellStyle name="输出 12 4 3" xfId="28140"/>
    <cellStyle name="计算 2 5 2 16" xfId="28141"/>
    <cellStyle name="计算 2 5 2 21" xfId="28142"/>
    <cellStyle name="输出 12 4 4" xfId="28143"/>
    <cellStyle name="计算 2 5 2 35" xfId="28144"/>
    <cellStyle name="计算 2 5 2 40" xfId="28145"/>
    <cellStyle name="计算 2 5 2 36" xfId="28146"/>
    <cellStyle name="计算 2 5 2 41" xfId="28147"/>
    <cellStyle name="计算 2 5 3" xfId="28148"/>
    <cellStyle name="计算 25 2 46" xfId="28149"/>
    <cellStyle name="计算 2 5 3 10" xfId="28150"/>
    <cellStyle name="计算 25 2 47" xfId="28151"/>
    <cellStyle name="计算 2 5 3 11" xfId="28152"/>
    <cellStyle name="计算 25 2 48" xfId="28153"/>
    <cellStyle name="计算 2 5 3 12" xfId="28154"/>
    <cellStyle name="计算 25 2 49" xfId="28155"/>
    <cellStyle name="计算 2 5 3 13" xfId="28156"/>
    <cellStyle name="注释 6 2 11" xfId="28157"/>
    <cellStyle name="计算 2 5 3 28" xfId="28158"/>
    <cellStyle name="计算 2 5 3 33" xfId="28159"/>
    <cellStyle name="注释 6 2 12" xfId="28160"/>
    <cellStyle name="计算 2 5 3 29" xfId="28161"/>
    <cellStyle name="计算 2 5 3 34" xfId="28162"/>
    <cellStyle name="注释 6 2 13" xfId="28163"/>
    <cellStyle name="计算 2 5 3 35" xfId="28164"/>
    <cellStyle name="注释 6 2 14" xfId="28165"/>
    <cellStyle name="计算 2 5 3 36" xfId="28166"/>
    <cellStyle name="计算 2 5 3 5" xfId="28167"/>
    <cellStyle name="计算 2 5 3 6" xfId="28168"/>
    <cellStyle name="计算 2 5 3 7" xfId="28169"/>
    <cellStyle name="计算 2 5 3 8" xfId="28170"/>
    <cellStyle name="计算 2 5 3 9" xfId="28171"/>
    <cellStyle name="计算 2 5 4" xfId="28172"/>
    <cellStyle name="输入 2 13 3 7" xfId="28173"/>
    <cellStyle name="计算 2 5 4 10" xfId="28174"/>
    <cellStyle name="输入 2 13 3 8" xfId="28175"/>
    <cellStyle name="计算 2 5 4 11" xfId="28176"/>
    <cellStyle name="输入 2 13 3 9" xfId="28177"/>
    <cellStyle name="计算 2 5 4 12" xfId="28178"/>
    <cellStyle name="计算 2 5 4 13" xfId="28179"/>
    <cellStyle name="计算 2 5 4 14" xfId="28180"/>
    <cellStyle name="计算 2 5 4 15" xfId="28181"/>
    <cellStyle name="计算 2 5 4 20" xfId="28182"/>
    <cellStyle name="计算 2 5 4 16" xfId="28183"/>
    <cellStyle name="计算 2 5 4 21" xfId="28184"/>
    <cellStyle name="计算 2 5 4 17" xfId="28185"/>
    <cellStyle name="计算 2 5 4 22" xfId="28186"/>
    <cellStyle name="计算 2 5 4 18" xfId="28187"/>
    <cellStyle name="计算 2 5 4 23" xfId="28188"/>
    <cellStyle name="计算 2 5 4 19" xfId="28189"/>
    <cellStyle name="计算 2 5 4 24" xfId="28190"/>
    <cellStyle name="计算 2 5 4 2" xfId="28191"/>
    <cellStyle name="计算 2 5 4 25" xfId="28192"/>
    <cellStyle name="计算 2 5 4 30" xfId="28193"/>
    <cellStyle name="计算 2 5 4 26" xfId="28194"/>
    <cellStyle name="计算 2 5 4 31" xfId="28195"/>
    <cellStyle name="注释 6 3 11" xfId="28196"/>
    <cellStyle name="计算 2 5 4 28" xfId="28197"/>
    <cellStyle name="计算 2 5 4 33" xfId="28198"/>
    <cellStyle name="注释 6 3 12" xfId="28199"/>
    <cellStyle name="计算 2 5 4 29" xfId="28200"/>
    <cellStyle name="计算 2 5 4 34" xfId="28201"/>
    <cellStyle name="计算 2 5 4 3" xfId="28202"/>
    <cellStyle name="注释 6 3 13" xfId="28203"/>
    <cellStyle name="计算 2 5 4 35" xfId="28204"/>
    <cellStyle name="计算 2 5 4 40" xfId="28205"/>
    <cellStyle name="注释 6 3 14" xfId="28206"/>
    <cellStyle name="计算 2 5 4 36" xfId="28207"/>
    <cellStyle name="计算 2 5 4 41" xfId="28208"/>
    <cellStyle name="注释 6 3 20" xfId="28209"/>
    <cellStyle name="注释 6 3 15" xfId="28210"/>
    <cellStyle name="计算 2 5 4 37" xfId="28211"/>
    <cellStyle name="计算 2 5 4 42" xfId="28212"/>
    <cellStyle name="注释 6 3 21" xfId="28213"/>
    <cellStyle name="注释 6 3 16" xfId="28214"/>
    <cellStyle name="计算 2 5 4 38" xfId="28215"/>
    <cellStyle name="计算 2 5 4 43" xfId="28216"/>
    <cellStyle name="注释 6 3 22" xfId="28217"/>
    <cellStyle name="注释 6 3 17" xfId="28218"/>
    <cellStyle name="计算 2 5 4 39" xfId="28219"/>
    <cellStyle name="计算 2 5 4 44" xfId="28220"/>
    <cellStyle name="计算 2 5 4 4" xfId="28221"/>
    <cellStyle name="注释 6 3 23" xfId="28222"/>
    <cellStyle name="注释 6 3 18" xfId="28223"/>
    <cellStyle name="输入 2 13 4 2" xfId="28224"/>
    <cellStyle name="计算 2 5 4 45" xfId="28225"/>
    <cellStyle name="注释 6 3 24" xfId="28226"/>
    <cellStyle name="注释 6 3 19" xfId="28227"/>
    <cellStyle name="输入 2 13 4 3" xfId="28228"/>
    <cellStyle name="计算 2 5 4 46" xfId="28229"/>
    <cellStyle name="注释 6 3 30" xfId="28230"/>
    <cellStyle name="注释 6 3 25" xfId="28231"/>
    <cellStyle name="输入 2 13 4 4" xfId="28232"/>
    <cellStyle name="计算 2 5 4 47" xfId="28233"/>
    <cellStyle name="注释 6 3 31" xfId="28234"/>
    <cellStyle name="注释 6 3 26" xfId="28235"/>
    <cellStyle name="输入 2 13 4 5" xfId="28236"/>
    <cellStyle name="计算 2 5 4 48" xfId="28237"/>
    <cellStyle name="注释 6 3 32" xfId="28238"/>
    <cellStyle name="注释 6 3 27" xfId="28239"/>
    <cellStyle name="输入 2 13 4 6" xfId="28240"/>
    <cellStyle name="计算 2 5 4 49" xfId="28241"/>
    <cellStyle name="计算 2 5 4 5" xfId="28242"/>
    <cellStyle name="计算 2 5 4 6" xfId="28243"/>
    <cellStyle name="计算 2 5 4 7" xfId="28244"/>
    <cellStyle name="计算 2 5 4 8" xfId="28245"/>
    <cellStyle name="计算 2 5 4 9" xfId="28246"/>
    <cellStyle name="计算 2 5 5" xfId="28247"/>
    <cellStyle name="计算 2 5 6" xfId="28248"/>
    <cellStyle name="计算 2 5 7" xfId="28249"/>
    <cellStyle name="计算 2 5 8" xfId="28250"/>
    <cellStyle name="计算 2 5 9" xfId="28251"/>
    <cellStyle name="计算 2 9 4 18" xfId="28252"/>
    <cellStyle name="计算 2 9 4 23" xfId="28253"/>
    <cellStyle name="计算 2 55" xfId="28254"/>
    <cellStyle name="计算 2 60" xfId="28255"/>
    <cellStyle name="计算 2 9 4 19" xfId="28256"/>
    <cellStyle name="计算 2 9 4 24" xfId="28257"/>
    <cellStyle name="计算 2 56" xfId="28258"/>
    <cellStyle name="计算 2 61" xfId="28259"/>
    <cellStyle name="计算 2 9 4 25" xfId="28260"/>
    <cellStyle name="计算 2 9 4 30" xfId="28261"/>
    <cellStyle name="计算 2 57" xfId="28262"/>
    <cellStyle name="计算 2 62" xfId="28263"/>
    <cellStyle name="计算 2 9 4 26" xfId="28264"/>
    <cellStyle name="计算 2 9 4 31" xfId="28265"/>
    <cellStyle name="计算 2 58" xfId="28266"/>
    <cellStyle name="计算 2 63" xfId="28267"/>
    <cellStyle name="计算 2 9 4 27" xfId="28268"/>
    <cellStyle name="计算 2 9 4 32" xfId="28269"/>
    <cellStyle name="计算 2 59" xfId="28270"/>
    <cellStyle name="计算 2 64" xfId="28271"/>
    <cellStyle name="计算 2 6" xfId="28272"/>
    <cellStyle name="计算 2 6 10" xfId="28273"/>
    <cellStyle name="计算 2 6 11" xfId="28274"/>
    <cellStyle name="计算 2 6 12" xfId="28275"/>
    <cellStyle name="计算 2 6 13" xfId="28276"/>
    <cellStyle name="计算 2 6 14" xfId="28277"/>
    <cellStyle name="计算 2 6 15" xfId="28278"/>
    <cellStyle name="计算 2 6 20" xfId="28279"/>
    <cellStyle name="计算 2 6 16" xfId="28280"/>
    <cellStyle name="计算 2 6 21" xfId="28281"/>
    <cellStyle name="计算 2 6 17" xfId="28282"/>
    <cellStyle name="计算 2 6 22" xfId="28283"/>
    <cellStyle name="计算 2 6 18" xfId="28284"/>
    <cellStyle name="计算 2 6 23" xfId="28285"/>
    <cellStyle name="计算 2 6 19" xfId="28286"/>
    <cellStyle name="计算 2 6 24" xfId="28287"/>
    <cellStyle name="计算 2 6 2 10" xfId="28288"/>
    <cellStyle name="计算 2 6 2 11" xfId="28289"/>
    <cellStyle name="计算 2 6 2 12" xfId="28290"/>
    <cellStyle name="计算 2 6 2 13" xfId="28291"/>
    <cellStyle name="计算 2 6 2 14" xfId="28292"/>
    <cellStyle name="输出 17 4 2" xfId="28293"/>
    <cellStyle name="输出 22 4 2" xfId="28294"/>
    <cellStyle name="计算 2 6 2 15" xfId="28295"/>
    <cellStyle name="计算 2 6 2 20" xfId="28296"/>
    <cellStyle name="输出 17 4 3" xfId="28297"/>
    <cellStyle name="输出 22 4 3" xfId="28298"/>
    <cellStyle name="计算 2 6 2 16" xfId="28299"/>
    <cellStyle name="计算 2 6 2 21" xfId="28300"/>
    <cellStyle name="输出 17 4 4" xfId="28301"/>
    <cellStyle name="输出 22 4 4" xfId="28302"/>
    <cellStyle name="计算 2 6 2 2" xfId="28303"/>
    <cellStyle name="计算 2 6 2 3" xfId="28304"/>
    <cellStyle name="计算 2 6 2 36" xfId="28305"/>
    <cellStyle name="计算 2 6 2 41" xfId="28306"/>
    <cellStyle name="计算 2 6 2 4" xfId="28307"/>
    <cellStyle name="计算 2 6 2 5" xfId="28308"/>
    <cellStyle name="计算 2 6 2 6" xfId="28309"/>
    <cellStyle name="计算 2 6 2 7" xfId="28310"/>
    <cellStyle name="计算 2 6 2 8" xfId="28311"/>
    <cellStyle name="计算 2 6 2 9" xfId="28312"/>
    <cellStyle name="计算 2 6 3 10" xfId="28313"/>
    <cellStyle name="计算 2 6 3 11" xfId="28314"/>
    <cellStyle name="计算 2 6 3 12" xfId="28315"/>
    <cellStyle name="计算 2 6 3 13" xfId="28316"/>
    <cellStyle name="计算 2 6 3 14" xfId="28317"/>
    <cellStyle name="计算 2 6 3 15" xfId="28318"/>
    <cellStyle name="计算 2 6 3 20" xfId="28319"/>
    <cellStyle name="计算 2 6 3 16" xfId="28320"/>
    <cellStyle name="计算 2 6 3 21" xfId="28321"/>
    <cellStyle name="计算 2 6 3 17" xfId="28322"/>
    <cellStyle name="计算 2 6 3 22" xfId="28323"/>
    <cellStyle name="计算 2 6 3 18" xfId="28324"/>
    <cellStyle name="计算 2 6 3 23" xfId="28325"/>
    <cellStyle name="计算 2 6 3 19" xfId="28326"/>
    <cellStyle name="计算 2 6 3 24" xfId="28327"/>
    <cellStyle name="计算 2 6 3 25" xfId="28328"/>
    <cellStyle name="计算 2 6 3 30" xfId="28329"/>
    <cellStyle name="计算 2 6 3 26" xfId="28330"/>
    <cellStyle name="计算 2 6 3 31" xfId="28331"/>
    <cellStyle name="输出 2 13 3 3" xfId="28332"/>
    <cellStyle name="注释 7 2 11" xfId="28333"/>
    <cellStyle name="计算 2 6 3 28" xfId="28334"/>
    <cellStyle name="计算 2 6 3 33" xfId="28335"/>
    <cellStyle name="计算 2 6 3 7" xfId="28336"/>
    <cellStyle name="计算 2 6 3 8" xfId="28337"/>
    <cellStyle name="输出 2 13 10" xfId="28338"/>
    <cellStyle name="计算 2 6 3 9" xfId="28339"/>
    <cellStyle name="输入 2 2 2 3" xfId="28340"/>
    <cellStyle name="输入 2 23 3 7" xfId="28341"/>
    <cellStyle name="输入 2 18 3 7" xfId="28342"/>
    <cellStyle name="计算 2 6 4 10" xfId="28343"/>
    <cellStyle name="输入 2 2 2 4" xfId="28344"/>
    <cellStyle name="输入 2 23 3 8" xfId="28345"/>
    <cellStyle name="输入 2 18 3 8" xfId="28346"/>
    <cellStyle name="计算 2 6 4 11" xfId="28347"/>
    <cellStyle name="输入 2 2 2 5" xfId="28348"/>
    <cellStyle name="输入 2 23 3 9" xfId="28349"/>
    <cellStyle name="输入 2 18 3 9" xfId="28350"/>
    <cellStyle name="计算 2 6 4 12" xfId="28351"/>
    <cellStyle name="输入 2 2 2 6" xfId="28352"/>
    <cellStyle name="计算 2 6 4 13" xfId="28353"/>
    <cellStyle name="输入 2 2 2 7" xfId="28354"/>
    <cellStyle name="计算 2 6 4 14" xfId="28355"/>
    <cellStyle name="输入 2 2 2 8" xfId="28356"/>
    <cellStyle name="计算 2 6 4 15" xfId="28357"/>
    <cellStyle name="计算 2 6 4 20" xfId="28358"/>
    <cellStyle name="输入 2 2 2 9" xfId="28359"/>
    <cellStyle name="计算 2 6 4 16" xfId="28360"/>
    <cellStyle name="计算 2 6 4 21" xfId="28361"/>
    <cellStyle name="计算 2 6 4 17" xfId="28362"/>
    <cellStyle name="计算 2 6 4 22" xfId="28363"/>
    <cellStyle name="计算 2 6 4 18" xfId="28364"/>
    <cellStyle name="计算 2 6 4 23" xfId="28365"/>
    <cellStyle name="计算 2 6 4 19" xfId="28366"/>
    <cellStyle name="计算 2 6 4 24" xfId="28367"/>
    <cellStyle name="计算 2 6 4 2" xfId="28368"/>
    <cellStyle name="计算 2 6 4 25" xfId="28369"/>
    <cellStyle name="计算 2 6 4 30" xfId="28370"/>
    <cellStyle name="计算 2 6 4 26" xfId="28371"/>
    <cellStyle name="计算 2 6 4 31" xfId="28372"/>
    <cellStyle name="注释 7 3 10" xfId="28373"/>
    <cellStyle name="计算 2 6 4 27" xfId="28374"/>
    <cellStyle name="计算 2 6 4 32" xfId="28375"/>
    <cellStyle name="注释 7 3 11" xfId="28376"/>
    <cellStyle name="计算 2 6 4 28" xfId="28377"/>
    <cellStyle name="计算 2 6 4 33" xfId="28378"/>
    <cellStyle name="注释 7 3 12" xfId="28379"/>
    <cellStyle name="计算 2 6 4 29" xfId="28380"/>
    <cellStyle name="计算 2 6 4 34" xfId="28381"/>
    <cellStyle name="计算 2 6 4 3" xfId="28382"/>
    <cellStyle name="注释 7 3 13" xfId="28383"/>
    <cellStyle name="计算 2 6 4 35" xfId="28384"/>
    <cellStyle name="计算 2 6 4 40" xfId="28385"/>
    <cellStyle name="注释 7 3 14" xfId="28386"/>
    <cellStyle name="计算 2 6 4 36" xfId="28387"/>
    <cellStyle name="计算 2 6 4 41" xfId="28388"/>
    <cellStyle name="注释 7 3 20" xfId="28389"/>
    <cellStyle name="注释 7 3 15" xfId="28390"/>
    <cellStyle name="计算 2 6 4 37" xfId="28391"/>
    <cellStyle name="计算 2 6 4 42" xfId="28392"/>
    <cellStyle name="注释 7 3 21" xfId="28393"/>
    <cellStyle name="注释 7 3 16" xfId="28394"/>
    <cellStyle name="计算 2 6 4 38" xfId="28395"/>
    <cellStyle name="计算 2 6 4 43" xfId="28396"/>
    <cellStyle name="注释 7 3 22" xfId="28397"/>
    <cellStyle name="注释 7 3 17" xfId="28398"/>
    <cellStyle name="计算 2 6 4 39" xfId="28399"/>
    <cellStyle name="计算 2 6 4 44" xfId="28400"/>
    <cellStyle name="计算 2 6 4 4" xfId="28401"/>
    <cellStyle name="注释 7 3 23" xfId="28402"/>
    <cellStyle name="注释 7 3 18" xfId="28403"/>
    <cellStyle name="输入 2 23 4 2" xfId="28404"/>
    <cellStyle name="输入 2 18 4 2" xfId="28405"/>
    <cellStyle name="计算 2 6 4 45" xfId="28406"/>
    <cellStyle name="注释 7 3 24" xfId="28407"/>
    <cellStyle name="注释 7 3 19" xfId="28408"/>
    <cellStyle name="输入 2 23 4 3" xfId="28409"/>
    <cellStyle name="输入 2 18 4 3" xfId="28410"/>
    <cellStyle name="计算 2 6 4 46" xfId="28411"/>
    <cellStyle name="注释 7 3 32" xfId="28412"/>
    <cellStyle name="注释 7 3 27" xfId="28413"/>
    <cellStyle name="输入 2 2 3 2" xfId="28414"/>
    <cellStyle name="输入 2 23 4 6" xfId="28415"/>
    <cellStyle name="输入 2 18 4 6" xfId="28416"/>
    <cellStyle name="计算 2 6 4 49" xfId="28417"/>
    <cellStyle name="计算 2 6 4 5" xfId="28418"/>
    <cellStyle name="计算 2 6 4 6" xfId="28419"/>
    <cellStyle name="计算 2 6 4 7" xfId="28420"/>
    <cellStyle name="计算 2 6 4 8" xfId="28421"/>
    <cellStyle name="计算 2 6 4 9" xfId="28422"/>
    <cellStyle name="计算 2 9 4 28" xfId="28423"/>
    <cellStyle name="计算 2 9 4 33" xfId="28424"/>
    <cellStyle name="计算 2 65" xfId="28425"/>
    <cellStyle name="计算 2 9 4 29" xfId="28426"/>
    <cellStyle name="计算 2 9 4 34" xfId="28427"/>
    <cellStyle name="计算 2 66" xfId="28428"/>
    <cellStyle name="计算 2 9 4 35" xfId="28429"/>
    <cellStyle name="计算 2 9 4 40" xfId="28430"/>
    <cellStyle name="计算 2 67" xfId="28431"/>
    <cellStyle name="计算 2 9 4 36" xfId="28432"/>
    <cellStyle name="计算 2 9 4 41" xfId="28433"/>
    <cellStyle name="计算 2 68" xfId="28434"/>
    <cellStyle name="计算 2 7" xfId="28435"/>
    <cellStyle name="计算 2 7 10" xfId="28436"/>
    <cellStyle name="计算 2 7 11" xfId="28437"/>
    <cellStyle name="计算 2 7 12" xfId="28438"/>
    <cellStyle name="计算 2 7 13" xfId="28439"/>
    <cellStyle name="计算 2 7 14" xfId="28440"/>
    <cellStyle name="计算 2 7 15" xfId="28441"/>
    <cellStyle name="计算 2 7 20" xfId="28442"/>
    <cellStyle name="计算 2 7 16" xfId="28443"/>
    <cellStyle name="计算 2 7 21" xfId="28444"/>
    <cellStyle name="计算 2 7 17" xfId="28445"/>
    <cellStyle name="计算 2 7 22" xfId="28446"/>
    <cellStyle name="计算 2 7 18" xfId="28447"/>
    <cellStyle name="计算 2 7 23" xfId="28448"/>
    <cellStyle name="计算 2 7 19" xfId="28449"/>
    <cellStyle name="计算 2 7 24" xfId="28450"/>
    <cellStyle name="计算 2 7 2" xfId="28451"/>
    <cellStyle name="计算 2 7 2 10" xfId="28452"/>
    <cellStyle name="计算 2 7 2 11" xfId="28453"/>
    <cellStyle name="计算 2 7 2 12" xfId="28454"/>
    <cellStyle name="计算 2 7 2 13" xfId="28455"/>
    <cellStyle name="计算 2 7 2 14" xfId="28456"/>
    <cellStyle name="计算 2 7 2 16" xfId="28457"/>
    <cellStyle name="计算 2 7 2 21" xfId="28458"/>
    <cellStyle name="计算 2 7 2 17" xfId="28459"/>
    <cellStyle name="计算 2 7 2 22" xfId="28460"/>
    <cellStyle name="计算 2 7 2 18" xfId="28461"/>
    <cellStyle name="计算 2 7 2 23" xfId="28462"/>
    <cellStyle name="计算 2 7 2 19" xfId="28463"/>
    <cellStyle name="计算 2 7 2 24" xfId="28464"/>
    <cellStyle name="计算 2 9 2 17" xfId="28465"/>
    <cellStyle name="计算 2 9 2 22" xfId="28466"/>
    <cellStyle name="计算 2 7 2 2" xfId="28467"/>
    <cellStyle name="计算 2 7 2 25" xfId="28468"/>
    <cellStyle name="计算 2 7 2 30" xfId="28469"/>
    <cellStyle name="计算 2 7 2 26" xfId="28470"/>
    <cellStyle name="计算 2 7 2 31" xfId="28471"/>
    <cellStyle name="计算 2 7 2 27" xfId="28472"/>
    <cellStyle name="计算 2 7 2 32" xfId="28473"/>
    <cellStyle name="计算 2 7 2 28" xfId="28474"/>
    <cellStyle name="计算 2 7 2 33" xfId="28475"/>
    <cellStyle name="计算 2 7 2 29" xfId="28476"/>
    <cellStyle name="计算 2 7 2 34" xfId="28477"/>
    <cellStyle name="计算 2 9 2 18" xfId="28478"/>
    <cellStyle name="计算 2 9 2 23" xfId="28479"/>
    <cellStyle name="计算 2 7 2 3" xfId="28480"/>
    <cellStyle name="计算 2 7 2 35" xfId="28481"/>
    <cellStyle name="计算 2 7 2 40" xfId="28482"/>
    <cellStyle name="计算 2 7 2 36" xfId="28483"/>
    <cellStyle name="计算 2 7 2 41" xfId="28484"/>
    <cellStyle name="计算 2 7 2 37" xfId="28485"/>
    <cellStyle name="计算 2 7 2 42" xfId="28486"/>
    <cellStyle name="计算 2 7 2 38" xfId="28487"/>
    <cellStyle name="计算 2 7 2 43" xfId="28488"/>
    <cellStyle name="计算 2 9 2 19" xfId="28489"/>
    <cellStyle name="计算 2 9 2 24" xfId="28490"/>
    <cellStyle name="计算 2 7 2 4" xfId="28491"/>
    <cellStyle name="计算 2 9 2 25" xfId="28492"/>
    <cellStyle name="计算 2 9 2 30" xfId="28493"/>
    <cellStyle name="计算 2 7 2 5" xfId="28494"/>
    <cellStyle name="计算 2 9 2 26" xfId="28495"/>
    <cellStyle name="计算 2 9 2 31" xfId="28496"/>
    <cellStyle name="计算 2 7 2 6" xfId="28497"/>
    <cellStyle name="计算 2 9 2 27" xfId="28498"/>
    <cellStyle name="计算 2 9 2 32" xfId="28499"/>
    <cellStyle name="计算 2 7 2 7" xfId="28500"/>
    <cellStyle name="计算 2 9 2 28" xfId="28501"/>
    <cellStyle name="计算 2 9 2 33" xfId="28502"/>
    <cellStyle name="计算 2 7 2 8" xfId="28503"/>
    <cellStyle name="计算 2 9 2 29" xfId="28504"/>
    <cellStyle name="计算 2 9 2 34" xfId="28505"/>
    <cellStyle name="计算 2 7 2 9" xfId="28506"/>
    <cellStyle name="计算 2 7 25" xfId="28507"/>
    <cellStyle name="计算 2 7 30" xfId="28508"/>
    <cellStyle name="计算 2 7 26" xfId="28509"/>
    <cellStyle name="计算 2 7 31" xfId="28510"/>
    <cellStyle name="计算 2 7 27" xfId="28511"/>
    <cellStyle name="计算 2 7 32" xfId="28512"/>
    <cellStyle name="计算 2 7 28" xfId="28513"/>
    <cellStyle name="计算 2 7 33" xfId="28514"/>
    <cellStyle name="计算 2 9 3 2" xfId="28515"/>
    <cellStyle name="计算 2 7 29" xfId="28516"/>
    <cellStyle name="计算 2 7 34" xfId="28517"/>
    <cellStyle name="计算 2 7 3" xfId="28518"/>
    <cellStyle name="输出 8 2 2 17" xfId="28519"/>
    <cellStyle name="输出 8 2 2 22" xfId="28520"/>
    <cellStyle name="计算 2 7 3 10" xfId="28521"/>
    <cellStyle name="输出 8 2 2 18" xfId="28522"/>
    <cellStyle name="输出 8 2 2 23" xfId="28523"/>
    <cellStyle name="计算 2 7 3 11" xfId="28524"/>
    <cellStyle name="计算 2 7 3 2" xfId="28525"/>
    <cellStyle name="计算 2 7 3 26" xfId="28526"/>
    <cellStyle name="计算 2 7 3 31" xfId="28527"/>
    <cellStyle name="输出 2 18 3 3" xfId="28528"/>
    <cellStyle name="输出 2 23 3 3" xfId="28529"/>
    <cellStyle name="注释 8 2 11" xfId="28530"/>
    <cellStyle name="计算 2 7 3 28" xfId="28531"/>
    <cellStyle name="计算 2 7 3 33" xfId="28532"/>
    <cellStyle name="输出 2 18 3 4" xfId="28533"/>
    <cellStyle name="输出 2 23 3 4" xfId="28534"/>
    <cellStyle name="注释 8 2 12" xfId="28535"/>
    <cellStyle name="计算 2 7 3 29" xfId="28536"/>
    <cellStyle name="计算 2 7 3 34" xfId="28537"/>
    <cellStyle name="计算 2 7 3 3" xfId="28538"/>
    <cellStyle name="输出 2 18 3 5" xfId="28539"/>
    <cellStyle name="输出 2 23 3 5" xfId="28540"/>
    <cellStyle name="注释 8 2 13" xfId="28541"/>
    <cellStyle name="计算 2 7 3 35" xfId="28542"/>
    <cellStyle name="输出 2 18 3 6" xfId="28543"/>
    <cellStyle name="输出 2 23 3 6" xfId="28544"/>
    <cellStyle name="注释 8 2 14" xfId="28545"/>
    <cellStyle name="计算 2 7 3 36" xfId="28546"/>
    <cellStyle name="计算 2 7 3 4" xfId="28547"/>
    <cellStyle name="计算 2 7 3 5" xfId="28548"/>
    <cellStyle name="计算 2 9 3 3" xfId="28549"/>
    <cellStyle name="计算 2 7 35" xfId="28550"/>
    <cellStyle name="计算 2 9 3 4" xfId="28551"/>
    <cellStyle name="计算 2 7 36" xfId="28552"/>
    <cellStyle name="计算 2 9 3 5" xfId="28553"/>
    <cellStyle name="计算 2 7 37" xfId="28554"/>
    <cellStyle name="计算 2 9 3 6" xfId="28555"/>
    <cellStyle name="计算 2 7 38" xfId="28556"/>
    <cellStyle name="计算 2 9 3 7" xfId="28557"/>
    <cellStyle name="计算 2 7 39" xfId="28558"/>
    <cellStyle name="计算 2 7 4" xfId="28559"/>
    <cellStyle name="输入 2 7 2 3" xfId="28560"/>
    <cellStyle name="输入 2 28 3 7" xfId="28561"/>
    <cellStyle name="计算 2 7 4 10" xfId="28562"/>
    <cellStyle name="输入 2 7 2 4" xfId="28563"/>
    <cellStyle name="输入 2 28 3 8" xfId="28564"/>
    <cellStyle name="计算 2 7 4 11" xfId="28565"/>
    <cellStyle name="输入 2 7 2 5" xfId="28566"/>
    <cellStyle name="输入 2 28 3 9" xfId="28567"/>
    <cellStyle name="计算 2 7 4 12" xfId="28568"/>
    <cellStyle name="计算 2 7 4 2" xfId="28569"/>
    <cellStyle name="计算 2 7 4 26" xfId="28570"/>
    <cellStyle name="计算 2 7 4 31" xfId="28571"/>
    <cellStyle name="注释 8 3 10" xfId="28572"/>
    <cellStyle name="计算 2 7 4 27" xfId="28573"/>
    <cellStyle name="计算 2 7 4 32" xfId="28574"/>
    <cellStyle name="注释 8 3 11" xfId="28575"/>
    <cellStyle name="计算 2 7 4 28" xfId="28576"/>
    <cellStyle name="计算 2 7 4 33" xfId="28577"/>
    <cellStyle name="注释 8 3 12" xfId="28578"/>
    <cellStyle name="计算 2 7 4 29" xfId="28579"/>
    <cellStyle name="计算 2 7 4 34" xfId="28580"/>
    <cellStyle name="计算 2 7 4 3" xfId="28581"/>
    <cellStyle name="注释 8 3 13" xfId="28582"/>
    <cellStyle name="计算 2 7 4 35" xfId="28583"/>
    <cellStyle name="计算 2 7 4 40" xfId="28584"/>
    <cellStyle name="注释 8 3 14" xfId="28585"/>
    <cellStyle name="计算 2 7 4 36" xfId="28586"/>
    <cellStyle name="计算 2 7 4 41" xfId="28587"/>
    <cellStyle name="注释 8 3 20" xfId="28588"/>
    <cellStyle name="注释 8 3 15" xfId="28589"/>
    <cellStyle name="计算 2 7 4 37" xfId="28590"/>
    <cellStyle name="计算 2 7 4 42" xfId="28591"/>
    <cellStyle name="注释 8 3 21" xfId="28592"/>
    <cellStyle name="注释 8 3 16" xfId="28593"/>
    <cellStyle name="计算 2 7 4 38" xfId="28594"/>
    <cellStyle name="计算 2 7 4 43" xfId="28595"/>
    <cellStyle name="注释 8 3 22" xfId="28596"/>
    <cellStyle name="注释 8 3 17" xfId="28597"/>
    <cellStyle name="计算 2 7 4 39" xfId="28598"/>
    <cellStyle name="计算 2 7 4 44" xfId="28599"/>
    <cellStyle name="计算 2 7 4 4" xfId="28600"/>
    <cellStyle name="注释 8 3 23" xfId="28601"/>
    <cellStyle name="注释 8 3 18" xfId="28602"/>
    <cellStyle name="输入 2 28 4 2" xfId="28603"/>
    <cellStyle name="计算 2 7 4 45" xfId="28604"/>
    <cellStyle name="注释 8 3 24" xfId="28605"/>
    <cellStyle name="注释 8 3 19" xfId="28606"/>
    <cellStyle name="输入 2 28 4 3" xfId="28607"/>
    <cellStyle name="计算 2 7 4 46" xfId="28608"/>
    <cellStyle name="注释 8 3 30" xfId="28609"/>
    <cellStyle name="注释 8 3 25" xfId="28610"/>
    <cellStyle name="输入 2 28 4 4" xfId="28611"/>
    <cellStyle name="计算 2 7 4 47" xfId="28612"/>
    <cellStyle name="注释 8 3 31" xfId="28613"/>
    <cellStyle name="注释 8 3 26" xfId="28614"/>
    <cellStyle name="输入 2 28 4 5" xfId="28615"/>
    <cellStyle name="计算 2 7 4 48" xfId="28616"/>
    <cellStyle name="注释 8 3 32" xfId="28617"/>
    <cellStyle name="注释 8 3 27" xfId="28618"/>
    <cellStyle name="输入 2 7 3 2" xfId="28619"/>
    <cellStyle name="输入 2 28 4 6" xfId="28620"/>
    <cellStyle name="计算 2 7 4 49" xfId="28621"/>
    <cellStyle name="计算 2 7 4 5" xfId="28622"/>
    <cellStyle name="计算 2 7 4 6" xfId="28623"/>
    <cellStyle name="计算 2 7 4 7" xfId="28624"/>
    <cellStyle name="计算 2 7 4 8" xfId="28625"/>
    <cellStyle name="计算 2 7 4 9" xfId="28626"/>
    <cellStyle name="计算 2 7 5" xfId="28627"/>
    <cellStyle name="计算 2 7 6" xfId="28628"/>
    <cellStyle name="计算 2 7 7" xfId="28629"/>
    <cellStyle name="计算 2 7 8" xfId="28630"/>
    <cellStyle name="计算 2 7 9" xfId="28631"/>
    <cellStyle name="计算 2 8" xfId="28632"/>
    <cellStyle name="计算 2 8 10" xfId="28633"/>
    <cellStyle name="计算 2 8 11" xfId="28634"/>
    <cellStyle name="计算 2 8 12" xfId="28635"/>
    <cellStyle name="计算 2 8 13" xfId="28636"/>
    <cellStyle name="计算 2 8 14" xfId="28637"/>
    <cellStyle name="计算 2 8 15" xfId="28638"/>
    <cellStyle name="计算 2 8 20" xfId="28639"/>
    <cellStyle name="计算 2 8 16" xfId="28640"/>
    <cellStyle name="计算 2 8 21" xfId="28641"/>
    <cellStyle name="计算 2 8 17" xfId="28642"/>
    <cellStyle name="计算 2 8 22" xfId="28643"/>
    <cellStyle name="计算 2 8 18" xfId="28644"/>
    <cellStyle name="计算 2 8 23" xfId="28645"/>
    <cellStyle name="计算 2 8 19" xfId="28646"/>
    <cellStyle name="计算 2 8 24" xfId="28647"/>
    <cellStyle name="计算 2 8 2" xfId="28648"/>
    <cellStyle name="计算 2 8 2 3" xfId="28649"/>
    <cellStyle name="计算 2 8 2 35" xfId="28650"/>
    <cellStyle name="计算 2 8 2 40" xfId="28651"/>
    <cellStyle name="计算 2 8 2 37" xfId="28652"/>
    <cellStyle name="计算 2 8 2 42" xfId="28653"/>
    <cellStyle name="计算 2 8 2 38" xfId="28654"/>
    <cellStyle name="计算 2 8 2 43" xfId="28655"/>
    <cellStyle name="计算 2 8 2 4" xfId="28656"/>
    <cellStyle name="计算 2 8 2 5" xfId="28657"/>
    <cellStyle name="计算 2 8 2 7" xfId="28658"/>
    <cellStyle name="计算 2 8 2 8" xfId="28659"/>
    <cellStyle name="计算 2 8 2 9" xfId="28660"/>
    <cellStyle name="计算 2 8 25" xfId="28661"/>
    <cellStyle name="计算 2 8 30" xfId="28662"/>
    <cellStyle name="计算 2 8 26" xfId="28663"/>
    <cellStyle name="计算 2 8 31" xfId="28664"/>
    <cellStyle name="计算 2 8 27" xfId="28665"/>
    <cellStyle name="计算 2 8 32" xfId="28666"/>
    <cellStyle name="计算 2 8 28" xfId="28667"/>
    <cellStyle name="计算 2 8 33" xfId="28668"/>
    <cellStyle name="计算 2 8 29" xfId="28669"/>
    <cellStyle name="计算 2 8 34" xfId="28670"/>
    <cellStyle name="计算 2 8 3" xfId="28671"/>
    <cellStyle name="计算 2 8 3 25" xfId="28672"/>
    <cellStyle name="计算 2 8 3 30" xfId="28673"/>
    <cellStyle name="计算 2 8 3 26" xfId="28674"/>
    <cellStyle name="计算 2 8 3 31" xfId="28675"/>
    <cellStyle name="输出 2 28 3 2" xfId="28676"/>
    <cellStyle name="注释 9 2 10" xfId="28677"/>
    <cellStyle name="计算 2 8 3 27" xfId="28678"/>
    <cellStyle name="计算 2 8 3 32" xfId="28679"/>
    <cellStyle name="输出 2 28 3 3" xfId="28680"/>
    <cellStyle name="注释 9 2 11" xfId="28681"/>
    <cellStyle name="计算 2 8 3 28" xfId="28682"/>
    <cellStyle name="计算 2 8 3 33" xfId="28683"/>
    <cellStyle name="输出 2 28 3 5" xfId="28684"/>
    <cellStyle name="注释 9 2 13" xfId="28685"/>
    <cellStyle name="计算 2 8 3 35" xfId="28686"/>
    <cellStyle name="计算 2 8 3 8" xfId="28687"/>
    <cellStyle name="输出 2 28 10" xfId="28688"/>
    <cellStyle name="输出 2 33 10" xfId="28689"/>
    <cellStyle name="计算 2 8 3 9" xfId="28690"/>
    <cellStyle name="计算 2 8 35" xfId="28691"/>
    <cellStyle name="计算 2 8 36" xfId="28692"/>
    <cellStyle name="计算 2 8 37" xfId="28693"/>
    <cellStyle name="计算 2 8 38" xfId="28694"/>
    <cellStyle name="计算 2 8 39" xfId="28695"/>
    <cellStyle name="计算 2 8 4" xfId="28696"/>
    <cellStyle name="输出 2 33 38" xfId="28697"/>
    <cellStyle name="输出 2 33 43" xfId="28698"/>
    <cellStyle name="计算 2 8 4 2" xfId="28699"/>
    <cellStyle name="计算 25 9" xfId="28700"/>
    <cellStyle name="注释 9 3 12" xfId="28701"/>
    <cellStyle name="计算 2 8 4 29" xfId="28702"/>
    <cellStyle name="计算 2 8 4 34" xfId="28703"/>
    <cellStyle name="输出 2 33 39" xfId="28704"/>
    <cellStyle name="输出 2 33 44" xfId="28705"/>
    <cellStyle name="计算 2 8 4 3" xfId="28706"/>
    <cellStyle name="注释 9 3 13" xfId="28707"/>
    <cellStyle name="计算 2 8 4 35" xfId="28708"/>
    <cellStyle name="计算 2 8 4 40" xfId="28709"/>
    <cellStyle name="注释 9 3 14" xfId="28710"/>
    <cellStyle name="计算 2 8 4 36" xfId="28711"/>
    <cellStyle name="计算 2 8 4 41" xfId="28712"/>
    <cellStyle name="注释 9 3 20" xfId="28713"/>
    <cellStyle name="注释 9 3 15" xfId="28714"/>
    <cellStyle name="计算 2 8 4 37" xfId="28715"/>
    <cellStyle name="计算 2 8 4 42" xfId="28716"/>
    <cellStyle name="注释 9 3 21" xfId="28717"/>
    <cellStyle name="注释 9 3 16" xfId="28718"/>
    <cellStyle name="计算 2 8 4 38" xfId="28719"/>
    <cellStyle name="计算 2 8 4 43" xfId="28720"/>
    <cellStyle name="注释 9 3 22" xfId="28721"/>
    <cellStyle name="注释 9 3 17" xfId="28722"/>
    <cellStyle name="计算 2 8 4 39" xfId="28723"/>
    <cellStyle name="计算 2 8 4 44" xfId="28724"/>
    <cellStyle name="输出 2 33 45" xfId="28725"/>
    <cellStyle name="计算 2 8 4 4" xfId="28726"/>
    <cellStyle name="注释 9 3 23" xfId="28727"/>
    <cellStyle name="注释 9 3 18" xfId="28728"/>
    <cellStyle name="计算 2 8 4 45" xfId="28729"/>
    <cellStyle name="注释 9 3 24" xfId="28730"/>
    <cellStyle name="注释 9 3 19" xfId="28731"/>
    <cellStyle name="计算 2 8 4 46" xfId="28732"/>
    <cellStyle name="注释 9 3 30" xfId="28733"/>
    <cellStyle name="注释 9 3 25" xfId="28734"/>
    <cellStyle name="计算 2 8 4 47" xfId="28735"/>
    <cellStyle name="注释 9 3 31" xfId="28736"/>
    <cellStyle name="注释 9 3 26" xfId="28737"/>
    <cellStyle name="计算 2 8 4 48" xfId="28738"/>
    <cellStyle name="注释 9 3 32" xfId="28739"/>
    <cellStyle name="注释 9 3 27" xfId="28740"/>
    <cellStyle name="计算 2 8 4 49" xfId="28741"/>
    <cellStyle name="输出 2 33 46" xfId="28742"/>
    <cellStyle name="计算 2 8 4 5" xfId="28743"/>
    <cellStyle name="注释 12 2 4 10" xfId="28744"/>
    <cellStyle name="输出 2 33 47" xfId="28745"/>
    <cellStyle name="计算 2 8 4 6" xfId="28746"/>
    <cellStyle name="注释 12 2 4 11" xfId="28747"/>
    <cellStyle name="输出 2 33 48" xfId="28748"/>
    <cellStyle name="计算 2 8 4 7" xfId="28749"/>
    <cellStyle name="注释 12 2 4 12" xfId="28750"/>
    <cellStyle name="输出 2 33 49" xfId="28751"/>
    <cellStyle name="计算 2 8 4 8" xfId="28752"/>
    <cellStyle name="计算 2 8 4 9" xfId="28753"/>
    <cellStyle name="计算 2 8 5" xfId="28754"/>
    <cellStyle name="计算 2 8 6" xfId="28755"/>
    <cellStyle name="计算 2 8 7" xfId="28756"/>
    <cellStyle name="计算 2 8 8" xfId="28757"/>
    <cellStyle name="计算 2 8 9" xfId="28758"/>
    <cellStyle name="计算 2 9" xfId="28759"/>
    <cellStyle name="计算 2 9 10" xfId="28760"/>
    <cellStyle name="计算 2 9 11" xfId="28761"/>
    <cellStyle name="计算 2 9 12" xfId="28762"/>
    <cellStyle name="计算 2 9 13" xfId="28763"/>
    <cellStyle name="计算 2 9 14" xfId="28764"/>
    <cellStyle name="计算 2 9 15" xfId="28765"/>
    <cellStyle name="计算 2 9 20" xfId="28766"/>
    <cellStyle name="计算 2 9 16" xfId="28767"/>
    <cellStyle name="计算 2 9 21" xfId="28768"/>
    <cellStyle name="计算 2 9 17" xfId="28769"/>
    <cellStyle name="计算 2 9 22" xfId="28770"/>
    <cellStyle name="计算 2 9 18" xfId="28771"/>
    <cellStyle name="计算 2 9 23" xfId="28772"/>
    <cellStyle name="注释 2 11 5 2" xfId="28773"/>
    <cellStyle name="计算 2 9 19" xfId="28774"/>
    <cellStyle name="计算 2 9 24" xfId="28775"/>
    <cellStyle name="计算 2 9 2" xfId="28776"/>
    <cellStyle name="计算 2 9 2 10" xfId="28777"/>
    <cellStyle name="计算 2 9 2 11" xfId="28778"/>
    <cellStyle name="计算 2 9 2 12" xfId="28779"/>
    <cellStyle name="计算 2 9 2 13" xfId="28780"/>
    <cellStyle name="计算 2 9 2 14" xfId="28781"/>
    <cellStyle name="计算 2 9 2 15" xfId="28782"/>
    <cellStyle name="计算 2 9 2 20" xfId="28783"/>
    <cellStyle name="计算 2 9 2 16" xfId="28784"/>
    <cellStyle name="计算 2 9 2 21" xfId="28785"/>
    <cellStyle name="计算 2 9 2 2" xfId="28786"/>
    <cellStyle name="计算 2 9 2 3" xfId="28787"/>
    <cellStyle name="计算 2 9 2 35" xfId="28788"/>
    <cellStyle name="计算 2 9 2 40" xfId="28789"/>
    <cellStyle name="计算 2 9 2 36" xfId="28790"/>
    <cellStyle name="计算 2 9 2 41" xfId="28791"/>
    <cellStyle name="计算 2 9 2 37" xfId="28792"/>
    <cellStyle name="计算 2 9 2 42" xfId="28793"/>
    <cellStyle name="计算 2 9 2 38" xfId="28794"/>
    <cellStyle name="计算 2 9 2 43" xfId="28795"/>
    <cellStyle name="计算 2 9 2 39" xfId="28796"/>
    <cellStyle name="计算 2 9 2 44" xfId="28797"/>
    <cellStyle name="强调文字颜色 4 2_本公支" xfId="28798"/>
    <cellStyle name="计算 2 9 2 4" xfId="28799"/>
    <cellStyle name="计算 2 9 2 45" xfId="28800"/>
    <cellStyle name="计算 2 9 2 46" xfId="28801"/>
    <cellStyle name="计算 2 9 2 47" xfId="28802"/>
    <cellStyle name="计算 2 9 2 48" xfId="28803"/>
    <cellStyle name="计算 2 9 2 49" xfId="28804"/>
    <cellStyle name="计算 2 9 2 5" xfId="28805"/>
    <cellStyle name="计算 2 9 2 6" xfId="28806"/>
    <cellStyle name="计算 2 9 2 7" xfId="28807"/>
    <cellStyle name="计算 2 9 2 8" xfId="28808"/>
    <cellStyle name="计算 2 9 2 9" xfId="28809"/>
    <cellStyle name="注释 2 11 5 3" xfId="28810"/>
    <cellStyle name="计算 2 9 25" xfId="28811"/>
    <cellStyle name="计算 2 9 30" xfId="28812"/>
    <cellStyle name="注释 2 11 5 4" xfId="28813"/>
    <cellStyle name="计算 2 9 26" xfId="28814"/>
    <cellStyle name="计算 2 9 31" xfId="28815"/>
    <cellStyle name="注释 2 11 5 5" xfId="28816"/>
    <cellStyle name="计算 2 9 27" xfId="28817"/>
    <cellStyle name="计算 2 9 32" xfId="28818"/>
    <cellStyle name="注释 2 11 5 6" xfId="28819"/>
    <cellStyle name="计算 2 9 28" xfId="28820"/>
    <cellStyle name="计算 2 9 33" xfId="28821"/>
    <cellStyle name="注释 2 11 5 7" xfId="28822"/>
    <cellStyle name="计算 2 9 29" xfId="28823"/>
    <cellStyle name="计算 2 9 34" xfId="28824"/>
    <cellStyle name="计算 2 9 3" xfId="28825"/>
    <cellStyle name="计算 2 9 3 10" xfId="28826"/>
    <cellStyle name="计算 2 9 3 11" xfId="28827"/>
    <cellStyle name="计算 2 9 3 12" xfId="28828"/>
    <cellStyle name="计算 2 9 3 13" xfId="28829"/>
    <cellStyle name="计算 2 9 3 14" xfId="28830"/>
    <cellStyle name="计算 2 9 3 15" xfId="28831"/>
    <cellStyle name="计算 2 9 3 20" xfId="28832"/>
    <cellStyle name="计算 2 9 3 17" xfId="28833"/>
    <cellStyle name="计算 2 9 3 22" xfId="28834"/>
    <cellStyle name="计算 2 9 3 18" xfId="28835"/>
    <cellStyle name="计算 2 9 3 23" xfId="28836"/>
    <cellStyle name="计算 2 9 3 19" xfId="28837"/>
    <cellStyle name="计算 2 9 3 24" xfId="28838"/>
    <cellStyle name="计算 2 9 3 25" xfId="28839"/>
    <cellStyle name="计算 2 9 3 30" xfId="28840"/>
    <cellStyle name="计算 2 9 3 26" xfId="28841"/>
    <cellStyle name="计算 2 9 3 31" xfId="28842"/>
    <cellStyle name="计算 2 9 3 27" xfId="28843"/>
    <cellStyle name="计算 2 9 3 32" xfId="28844"/>
    <cellStyle name="计算 2 9 3 29" xfId="28845"/>
    <cellStyle name="计算 2 9 3 34" xfId="28846"/>
    <cellStyle name="计算 2 9 3 35" xfId="28847"/>
    <cellStyle name="计算 2 9 3 36" xfId="28848"/>
    <cellStyle name="计算 2 9 3 8" xfId="28849"/>
    <cellStyle name="计算 2 9 3 9" xfId="28850"/>
    <cellStyle name="注释 2 11 5 8" xfId="28851"/>
    <cellStyle name="计算 2 9 35" xfId="28852"/>
    <cellStyle name="注释 2 11 5 9" xfId="28853"/>
    <cellStyle name="计算 2 9 36" xfId="28854"/>
    <cellStyle name="计算 2 9 37" xfId="28855"/>
    <cellStyle name="计算 2 9 38" xfId="28856"/>
    <cellStyle name="计算 2 9 39" xfId="28857"/>
    <cellStyle name="计算 2 9 4" xfId="28858"/>
    <cellStyle name="计算 2 9 4 2" xfId="28859"/>
    <cellStyle name="计算 2 9 4 3" xfId="28860"/>
    <cellStyle name="计算 2 9 4 37" xfId="28861"/>
    <cellStyle name="计算 2 9 4 42" xfId="28862"/>
    <cellStyle name="计算 2 9 4 38" xfId="28863"/>
    <cellStyle name="计算 2 9 4 43" xfId="28864"/>
    <cellStyle name="计算 2 9 4 39" xfId="28865"/>
    <cellStyle name="计算 2 9 4 44" xfId="28866"/>
    <cellStyle name="计算 2 9 4 4" xfId="28867"/>
    <cellStyle name="计算 2 9 4 45" xfId="28868"/>
    <cellStyle name="计算 2 9 4 46" xfId="28869"/>
    <cellStyle name="计算 2 9 4 47" xfId="28870"/>
    <cellStyle name="计算 2 9 4 48" xfId="28871"/>
    <cellStyle name="计算 2 9 4 49" xfId="28872"/>
    <cellStyle name="计算 2 9 4 5" xfId="28873"/>
    <cellStyle name="计算 2 9 4 6" xfId="28874"/>
    <cellStyle name="计算 2 9 4 7" xfId="28875"/>
    <cellStyle name="计算 2 9 4 8" xfId="28876"/>
    <cellStyle name="计算 2 9 4 9" xfId="28877"/>
    <cellStyle name="计算 2 9 5" xfId="28878"/>
    <cellStyle name="计算 2 9 6" xfId="28879"/>
    <cellStyle name="计算 2 9 7" xfId="28880"/>
    <cellStyle name="计算 2 9 8" xfId="28881"/>
    <cellStyle name="计算 2 9 9" xfId="28882"/>
    <cellStyle name="计算 2_本公支" xfId="28883"/>
    <cellStyle name="计算 25" xfId="28884"/>
    <cellStyle name="计算 25 10" xfId="28885"/>
    <cellStyle name="输出 7 4 13" xfId="28886"/>
    <cellStyle name="计算 25 12" xfId="28887"/>
    <cellStyle name="输出 7 4 15" xfId="28888"/>
    <cellStyle name="输出 7 4 20" xfId="28889"/>
    <cellStyle name="计算 25 13" xfId="28890"/>
    <cellStyle name="输出 7 4 16" xfId="28891"/>
    <cellStyle name="输出 7 4 21" xfId="28892"/>
    <cellStyle name="计算 25 14" xfId="28893"/>
    <cellStyle name="输出 7 4 17" xfId="28894"/>
    <cellStyle name="输出 7 4 22" xfId="28895"/>
    <cellStyle name="计算 25 15" xfId="28896"/>
    <cellStyle name="计算 25 20" xfId="28897"/>
    <cellStyle name="输出 7 4 18" xfId="28898"/>
    <cellStyle name="输出 7 4 23" xfId="28899"/>
    <cellStyle name="计算 25 16" xfId="28900"/>
    <cellStyle name="计算 25 21" xfId="28901"/>
    <cellStyle name="输出 7 4 19" xfId="28902"/>
    <cellStyle name="输出 7 4 24" xfId="28903"/>
    <cellStyle name="计算 25 17" xfId="28904"/>
    <cellStyle name="计算 25 22" xfId="28905"/>
    <cellStyle name="输出 7 4 25" xfId="28906"/>
    <cellStyle name="输出 7 4 30" xfId="28907"/>
    <cellStyle name="计算 25 18" xfId="28908"/>
    <cellStyle name="计算 25 23" xfId="28909"/>
    <cellStyle name="输出 7 4 26" xfId="28910"/>
    <cellStyle name="输出 7 4 31" xfId="28911"/>
    <cellStyle name="计算 25 19" xfId="28912"/>
    <cellStyle name="计算 25 24" xfId="28913"/>
    <cellStyle name="输出 7 4 27" xfId="28914"/>
    <cellStyle name="输出 7 4 32" xfId="28915"/>
    <cellStyle name="输出 2 28 26" xfId="28916"/>
    <cellStyle name="输出 2 33 26" xfId="28917"/>
    <cellStyle name="输出 2 33 31" xfId="28918"/>
    <cellStyle name="计算 25 2" xfId="28919"/>
    <cellStyle name="计算 25 2 17" xfId="28920"/>
    <cellStyle name="计算 25 2 22" xfId="28921"/>
    <cellStyle name="计算 25 2 19" xfId="28922"/>
    <cellStyle name="计算 25 2 24" xfId="28923"/>
    <cellStyle name="计算 25 2 2" xfId="28924"/>
    <cellStyle name="计算 25 2 25" xfId="28925"/>
    <cellStyle name="计算 25 2 30" xfId="28926"/>
    <cellStyle name="强调文字颜色 2 10" xfId="28927"/>
    <cellStyle name="计算 25 2 26" xfId="28928"/>
    <cellStyle name="计算 25 2 31" xfId="28929"/>
    <cellStyle name="强调文字颜色 2 11" xfId="28930"/>
    <cellStyle name="计算 25 2 27" xfId="28931"/>
    <cellStyle name="计算 25 2 32" xfId="28932"/>
    <cellStyle name="强调文字颜色 2 12" xfId="28933"/>
    <cellStyle name="计算 25 2 28" xfId="28934"/>
    <cellStyle name="计算 25 2 33" xfId="28935"/>
    <cellStyle name="强调文字颜色 2 13" xfId="28936"/>
    <cellStyle name="计算 25 2 29" xfId="28937"/>
    <cellStyle name="计算 25 2 34" xfId="28938"/>
    <cellStyle name="强调文字颜色 2 14" xfId="28939"/>
    <cellStyle name="计算 25 2 3" xfId="28940"/>
    <cellStyle name="计算 25 2 35" xfId="28941"/>
    <cellStyle name="计算 25 2 40" xfId="28942"/>
    <cellStyle name="强调文字颜色 2 15" xfId="28943"/>
    <cellStyle name="强调文字颜色 2 20" xfId="28944"/>
    <cellStyle name="计算 25 2 36" xfId="28945"/>
    <cellStyle name="计算 25 2 41" xfId="28946"/>
    <cellStyle name="强调文字颜色 2 16" xfId="28947"/>
    <cellStyle name="强调文字颜色 2 21" xfId="28948"/>
    <cellStyle name="计算 25 2 37" xfId="28949"/>
    <cellStyle name="计算 25 2 42" xfId="28950"/>
    <cellStyle name="强调文字颜色 2 17" xfId="28951"/>
    <cellStyle name="强调文字颜色 2 22" xfId="28952"/>
    <cellStyle name="计算 25 2 38" xfId="28953"/>
    <cellStyle name="计算 25 2 43" xfId="28954"/>
    <cellStyle name="强调文字颜色 2 18" xfId="28955"/>
    <cellStyle name="强调文字颜色 2 23" xfId="28956"/>
    <cellStyle name="计算 25 2 39" xfId="28957"/>
    <cellStyle name="计算 25 2 44" xfId="28958"/>
    <cellStyle name="强调文字颜色 2 19" xfId="28959"/>
    <cellStyle name="强调文字颜色 2 24" xfId="28960"/>
    <cellStyle name="计算 25 2 4" xfId="28961"/>
    <cellStyle name="强调文字颜色 2 2" xfId="28962"/>
    <cellStyle name="计算 25 2 45" xfId="28963"/>
    <cellStyle name="强调文字颜色 2 25" xfId="28964"/>
    <cellStyle name="计算 25 2 5" xfId="28965"/>
    <cellStyle name="强调文字颜色 2 3" xfId="28966"/>
    <cellStyle name="计算 25 2 6" xfId="28967"/>
    <cellStyle name="强调文字颜色 2 4" xfId="28968"/>
    <cellStyle name="计算 25 2 7" xfId="28969"/>
    <cellStyle name="强调文字颜色 2 5" xfId="28970"/>
    <cellStyle name="计算 25 2 8" xfId="28971"/>
    <cellStyle name="强调文字颜色 2 6" xfId="28972"/>
    <cellStyle name="计算 25 2 9" xfId="28973"/>
    <cellStyle name="强调文字颜色 2 7" xfId="28974"/>
    <cellStyle name="计算 25 25" xfId="28975"/>
    <cellStyle name="计算 25 30" xfId="28976"/>
    <cellStyle name="输出 7 4 28" xfId="28977"/>
    <cellStyle name="输出 7 4 33" xfId="28978"/>
    <cellStyle name="计算 25 26" xfId="28979"/>
    <cellStyle name="计算 25 31" xfId="28980"/>
    <cellStyle name="输出 7 4 29" xfId="28981"/>
    <cellStyle name="输出 7 4 34" xfId="28982"/>
    <cellStyle name="计算 25 27" xfId="28983"/>
    <cellStyle name="计算 25 32" xfId="28984"/>
    <cellStyle name="输出 7 4 35" xfId="28985"/>
    <cellStyle name="输出 7 4 40" xfId="28986"/>
    <cellStyle name="计算 25 28" xfId="28987"/>
    <cellStyle name="计算 25 33" xfId="28988"/>
    <cellStyle name="输出 7 4 36" xfId="28989"/>
    <cellStyle name="输出 7 4 41" xfId="28990"/>
    <cellStyle name="计算 25 29" xfId="28991"/>
    <cellStyle name="计算 25 34" xfId="28992"/>
    <cellStyle name="输出 7 4 37" xfId="28993"/>
    <cellStyle name="输出 7 4 42" xfId="28994"/>
    <cellStyle name="输出 2 33 27" xfId="28995"/>
    <cellStyle name="输出 2 33 32" xfId="28996"/>
    <cellStyle name="计算 25 3" xfId="28997"/>
    <cellStyle name="输出 4 4 37" xfId="28998"/>
    <cellStyle name="输出 4 4 42" xfId="28999"/>
    <cellStyle name="计算 25 3 10" xfId="29000"/>
    <cellStyle name="输出 4 4 39" xfId="29001"/>
    <cellStyle name="输出 4 4 44" xfId="29002"/>
    <cellStyle name="计算 25 3 12" xfId="29003"/>
    <cellStyle name="输出 4 4 45" xfId="29004"/>
    <cellStyle name="计算 25 3 13" xfId="29005"/>
    <cellStyle name="输出 4 4 46" xfId="29006"/>
    <cellStyle name="计算 25 3 14" xfId="29007"/>
    <cellStyle name="输出 4 4 47" xfId="29008"/>
    <cellStyle name="计算 25 3 15" xfId="29009"/>
    <cellStyle name="计算 25 3 20" xfId="29010"/>
    <cellStyle name="输出 4 4 48" xfId="29011"/>
    <cellStyle name="计算 25 3 16" xfId="29012"/>
    <cellStyle name="计算 25 3 21" xfId="29013"/>
    <cellStyle name="输出 4 4 49" xfId="29014"/>
    <cellStyle name="计算 25 3 17" xfId="29015"/>
    <cellStyle name="计算 25 3 22" xfId="29016"/>
    <cellStyle name="计算 25 3 19" xfId="29017"/>
    <cellStyle name="计算 25 3 24" xfId="29018"/>
    <cellStyle name="计算 25 3 2" xfId="29019"/>
    <cellStyle name="计算 25 3 25" xfId="29020"/>
    <cellStyle name="计算 25 3 30" xfId="29021"/>
    <cellStyle name="强调文字颜色 3 10" xfId="29022"/>
    <cellStyle name="计算 25 3 26" xfId="29023"/>
    <cellStyle name="计算 25 3 31" xfId="29024"/>
    <cellStyle name="强调文字颜色 3 11" xfId="29025"/>
    <cellStyle name="计算 25 3 27" xfId="29026"/>
    <cellStyle name="计算 25 3 32" xfId="29027"/>
    <cellStyle name="强调文字颜色 3 12" xfId="29028"/>
    <cellStyle name="计算 25 3 28" xfId="29029"/>
    <cellStyle name="计算 25 3 33" xfId="29030"/>
    <cellStyle name="强调文字颜色 3 13" xfId="29031"/>
    <cellStyle name="计算 25 3 29" xfId="29032"/>
    <cellStyle name="计算 25 3 34" xfId="29033"/>
    <cellStyle name="强调文字颜色 3 14" xfId="29034"/>
    <cellStyle name="计算 25 3 3" xfId="29035"/>
    <cellStyle name="计算 25 3 35" xfId="29036"/>
    <cellStyle name="强调文字颜色 3 15" xfId="29037"/>
    <cellStyle name="强调文字颜色 3 20" xfId="29038"/>
    <cellStyle name="计算 25 3 36" xfId="29039"/>
    <cellStyle name="强调文字颜色 3 16" xfId="29040"/>
    <cellStyle name="强调文字颜色 3 21" xfId="29041"/>
    <cellStyle name="计算 25 3 4" xfId="29042"/>
    <cellStyle name="强调文字颜色 3 2" xfId="29043"/>
    <cellStyle name="计算 25 3 5" xfId="29044"/>
    <cellStyle name="强调文字颜色 3 3" xfId="29045"/>
    <cellStyle name="计算 25 3 6" xfId="29046"/>
    <cellStyle name="强调文字颜色 3 4" xfId="29047"/>
    <cellStyle name="计算 25 3 7" xfId="29048"/>
    <cellStyle name="强调文字颜色 3 5" xfId="29049"/>
    <cellStyle name="计算 25 3 8" xfId="29050"/>
    <cellStyle name="强调文字颜色 3 6" xfId="29051"/>
    <cellStyle name="计算 25 3 9" xfId="29052"/>
    <cellStyle name="强调文字颜色 3 7" xfId="29053"/>
    <cellStyle name="计算 25 35" xfId="29054"/>
    <cellStyle name="输出 7 4 38" xfId="29055"/>
    <cellStyle name="输出 7 4 43" xfId="29056"/>
    <cellStyle name="计算 25 36" xfId="29057"/>
    <cellStyle name="输出 7 4 39" xfId="29058"/>
    <cellStyle name="输出 7 4 44" xfId="29059"/>
    <cellStyle name="计算 25 37" xfId="29060"/>
    <cellStyle name="输出 7 4 45" xfId="29061"/>
    <cellStyle name="计算 25 38" xfId="29062"/>
    <cellStyle name="输出 7 4 46" xfId="29063"/>
    <cellStyle name="计算 25 39" xfId="29064"/>
    <cellStyle name="输出 7 4 47" xfId="29065"/>
    <cellStyle name="输出 2 33 28" xfId="29066"/>
    <cellStyle name="输出 2 33 33" xfId="29067"/>
    <cellStyle name="计算 25 4" xfId="29068"/>
    <cellStyle name="计算 25 4 10" xfId="29069"/>
    <cellStyle name="计算 25 4 11" xfId="29070"/>
    <cellStyle name="计算 25 4 12" xfId="29071"/>
    <cellStyle name="计算 25 4 13" xfId="29072"/>
    <cellStyle name="计算 25 4 14" xfId="29073"/>
    <cellStyle name="计算 25 4 15" xfId="29074"/>
    <cellStyle name="计算 25 4 20" xfId="29075"/>
    <cellStyle name="计算 25 4 16" xfId="29076"/>
    <cellStyle name="计算 25 4 21" xfId="29077"/>
    <cellStyle name="计算 25 4 17" xfId="29078"/>
    <cellStyle name="计算 25 4 22" xfId="29079"/>
    <cellStyle name="计算 25 4 19" xfId="29080"/>
    <cellStyle name="计算 25 4 24" xfId="29081"/>
    <cellStyle name="计算 25 4 2" xfId="29082"/>
    <cellStyle name="计算 25 4 25" xfId="29083"/>
    <cellStyle name="计算 25 4 30" xfId="29084"/>
    <cellStyle name="强调文字颜色 4 10" xfId="29085"/>
    <cellStyle name="计算 25 4 26" xfId="29086"/>
    <cellStyle name="计算 25 4 31" xfId="29087"/>
    <cellStyle name="强调文字颜色 4 11" xfId="29088"/>
    <cellStyle name="计算 25 4 27" xfId="29089"/>
    <cellStyle name="计算 25 4 32" xfId="29090"/>
    <cellStyle name="强调文字颜色 4 12" xfId="29091"/>
    <cellStyle name="计算 25 4 28" xfId="29092"/>
    <cellStyle name="计算 25 4 33" xfId="29093"/>
    <cellStyle name="强调文字颜色 4 13" xfId="29094"/>
    <cellStyle name="计算 25 4 29" xfId="29095"/>
    <cellStyle name="计算 25 4 34" xfId="29096"/>
    <cellStyle name="强调文字颜色 4 14" xfId="29097"/>
    <cellStyle name="计算 25 4 3" xfId="29098"/>
    <cellStyle name="计算 25 4 35" xfId="29099"/>
    <cellStyle name="计算 25 4 40" xfId="29100"/>
    <cellStyle name="强调文字颜色 4 15" xfId="29101"/>
    <cellStyle name="强调文字颜色 4 20" xfId="29102"/>
    <cellStyle name="计算 25 4 36" xfId="29103"/>
    <cellStyle name="计算 25 4 41" xfId="29104"/>
    <cellStyle name="强调文字颜色 4 16" xfId="29105"/>
    <cellStyle name="强调文字颜色 4 21" xfId="29106"/>
    <cellStyle name="计算 25 4 4" xfId="29107"/>
    <cellStyle name="强调文字颜色 4 2" xfId="29108"/>
    <cellStyle name="计算 25 4 5" xfId="29109"/>
    <cellStyle name="强调文字颜色 4 3" xfId="29110"/>
    <cellStyle name="计算 25 4 6" xfId="29111"/>
    <cellStyle name="强调文字颜色 4 4" xfId="29112"/>
    <cellStyle name="计算 25 4 7" xfId="29113"/>
    <cellStyle name="强调文字颜色 4 5" xfId="29114"/>
    <cellStyle name="计算 25 4 8" xfId="29115"/>
    <cellStyle name="强调文字颜色 4 6" xfId="29116"/>
    <cellStyle name="计算 25 4 9" xfId="29117"/>
    <cellStyle name="强调文字颜色 4 7" xfId="29118"/>
    <cellStyle name="输出 2 33 29" xfId="29119"/>
    <cellStyle name="输出 2 33 34" xfId="29120"/>
    <cellStyle name="计算 25 5" xfId="29121"/>
    <cellStyle name="输出 2 33 35" xfId="29122"/>
    <cellStyle name="输出 2 33 40" xfId="29123"/>
    <cellStyle name="计算 25 6" xfId="29124"/>
    <cellStyle name="输出 2 33 36" xfId="29125"/>
    <cellStyle name="输出 2 33 41" xfId="29126"/>
    <cellStyle name="计算 25 7" xfId="29127"/>
    <cellStyle name="输出 2 33 37" xfId="29128"/>
    <cellStyle name="输出 2 33 42" xfId="29129"/>
    <cellStyle name="计算 25 8" xfId="29130"/>
    <cellStyle name="计算 3" xfId="29131"/>
    <cellStyle name="计算 3 10" xfId="29132"/>
    <cellStyle name="计算 3 11" xfId="29133"/>
    <cellStyle name="计算 3 12" xfId="29134"/>
    <cellStyle name="计算 3 13" xfId="29135"/>
    <cellStyle name="计算 3 14" xfId="29136"/>
    <cellStyle name="计算 3 15" xfId="29137"/>
    <cellStyle name="计算 3 20" xfId="29138"/>
    <cellStyle name="计算 3 16" xfId="29139"/>
    <cellStyle name="计算 3 21" xfId="29140"/>
    <cellStyle name="计算 3 17" xfId="29141"/>
    <cellStyle name="计算 3 22" xfId="29142"/>
    <cellStyle name="计算 3 19" xfId="29143"/>
    <cellStyle name="计算 3 24" xfId="29144"/>
    <cellStyle name="计算 3 2" xfId="29145"/>
    <cellStyle name="计算 3 2 10" xfId="29146"/>
    <cellStyle name="计算 3 2 11" xfId="29147"/>
    <cellStyle name="计算 3 2 12" xfId="29148"/>
    <cellStyle name="计算 3 2 13" xfId="29149"/>
    <cellStyle name="计算 3 2 14" xfId="29150"/>
    <cellStyle name="计算 3 2 15" xfId="29151"/>
    <cellStyle name="计算 3 2 20" xfId="29152"/>
    <cellStyle name="计算 3 2 16" xfId="29153"/>
    <cellStyle name="计算 3 2 21" xfId="29154"/>
    <cellStyle name="计算 3 2 17" xfId="29155"/>
    <cellStyle name="计算 3 2 22" xfId="29156"/>
    <cellStyle name="计算 3 2 18" xfId="29157"/>
    <cellStyle name="计算 3 2 23" xfId="29158"/>
    <cellStyle name="计算 3 2 19" xfId="29159"/>
    <cellStyle name="计算 3 2 24" xfId="29160"/>
    <cellStyle name="计算 3 2 2" xfId="29161"/>
    <cellStyle name="计算 3 2 25" xfId="29162"/>
    <cellStyle name="计算 3 2 30" xfId="29163"/>
    <cellStyle name="计算 3 2 26" xfId="29164"/>
    <cellStyle name="计算 3 2 31" xfId="29165"/>
    <cellStyle name="计算 3 2 27" xfId="29166"/>
    <cellStyle name="计算 3 2 32" xfId="29167"/>
    <cellStyle name="计算 3 2 28" xfId="29168"/>
    <cellStyle name="计算 3 2 33" xfId="29169"/>
    <cellStyle name="计算 3 2 29" xfId="29170"/>
    <cellStyle name="计算 3 2 34" xfId="29171"/>
    <cellStyle name="计算 3 2 3" xfId="29172"/>
    <cellStyle name="计算 3 2 35" xfId="29173"/>
    <cellStyle name="计算 3 2 40" xfId="29174"/>
    <cellStyle name="计算 3 2 36" xfId="29175"/>
    <cellStyle name="计算 3 2 41" xfId="29176"/>
    <cellStyle name="计算 3 2 37" xfId="29177"/>
    <cellStyle name="计算 3 2 42" xfId="29178"/>
    <cellStyle name="计算 3 2 38" xfId="29179"/>
    <cellStyle name="计算 3 2 43" xfId="29180"/>
    <cellStyle name="计算 3 2 39" xfId="29181"/>
    <cellStyle name="计算 3 2 44" xfId="29182"/>
    <cellStyle name="计算 3 2 4" xfId="29183"/>
    <cellStyle name="计算 3 2 45" xfId="29184"/>
    <cellStyle name="计算 3 2 46" xfId="29185"/>
    <cellStyle name="计算 3 2 47" xfId="29186"/>
    <cellStyle name="计算 3 2 48" xfId="29187"/>
    <cellStyle name="计算 3 2 49" xfId="29188"/>
    <cellStyle name="计算 3 2 5" xfId="29189"/>
    <cellStyle name="计算 3 2 6" xfId="29190"/>
    <cellStyle name="计算 3 2 7" xfId="29191"/>
    <cellStyle name="计算 3 2 8" xfId="29192"/>
    <cellStyle name="计算 3 2 9" xfId="29193"/>
    <cellStyle name="计算 3 25" xfId="29194"/>
    <cellStyle name="计算 3 30" xfId="29195"/>
    <cellStyle name="计算 3 26" xfId="29196"/>
    <cellStyle name="计算 3 31" xfId="29197"/>
    <cellStyle name="计算 3 27" xfId="29198"/>
    <cellStyle name="计算 3 32" xfId="29199"/>
    <cellStyle name="计算 3 28" xfId="29200"/>
    <cellStyle name="计算 3 33" xfId="29201"/>
    <cellStyle name="计算 3 29" xfId="29202"/>
    <cellStyle name="计算 3 34" xfId="29203"/>
    <cellStyle name="计算 3 3" xfId="29204"/>
    <cellStyle name="计算 3 3 10" xfId="29205"/>
    <cellStyle name="计算 3 3 11" xfId="29206"/>
    <cellStyle name="计算 3 3 12" xfId="29207"/>
    <cellStyle name="计算 3 3 13" xfId="29208"/>
    <cellStyle name="计算 3 3 14" xfId="29209"/>
    <cellStyle name="计算 3 3 15" xfId="29210"/>
    <cellStyle name="计算 3 3 20" xfId="29211"/>
    <cellStyle name="计算 3 3 16" xfId="29212"/>
    <cellStyle name="计算 3 3 21" xfId="29213"/>
    <cellStyle name="计算 3 3 17" xfId="29214"/>
    <cellStyle name="计算 3 3 22" xfId="29215"/>
    <cellStyle name="计算 3 3 18" xfId="29216"/>
    <cellStyle name="计算 3 3 23" xfId="29217"/>
    <cellStyle name="计算 3 3 19" xfId="29218"/>
    <cellStyle name="计算 3 3 24" xfId="29219"/>
    <cellStyle name="计算 3 3 2" xfId="29220"/>
    <cellStyle name="计算 3 3 25" xfId="29221"/>
    <cellStyle name="计算 3 3 30" xfId="29222"/>
    <cellStyle name="计算 3 3 26" xfId="29223"/>
    <cellStyle name="计算 3 3 31" xfId="29224"/>
    <cellStyle name="计算 3 3 27" xfId="29225"/>
    <cellStyle name="计算 3 3 32" xfId="29226"/>
    <cellStyle name="计算 3 3 28" xfId="29227"/>
    <cellStyle name="计算 3 3 33" xfId="29228"/>
    <cellStyle name="计算 3 3 29" xfId="29229"/>
    <cellStyle name="计算 3 3 34" xfId="29230"/>
    <cellStyle name="计算 3 3 3" xfId="29231"/>
    <cellStyle name="计算 3 3 35" xfId="29232"/>
    <cellStyle name="计算 3 3 36" xfId="29233"/>
    <cellStyle name="计算 3 3 4" xfId="29234"/>
    <cellStyle name="计算 3 3 5" xfId="29235"/>
    <cellStyle name="计算 3 3 6" xfId="29236"/>
    <cellStyle name="计算 3 3 7" xfId="29237"/>
    <cellStyle name="计算 3 3 8" xfId="29238"/>
    <cellStyle name="计算 3 3 9" xfId="29239"/>
    <cellStyle name="计算 3 35" xfId="29240"/>
    <cellStyle name="计算 3 36" xfId="29241"/>
    <cellStyle name="计算 3 37" xfId="29242"/>
    <cellStyle name="计算 3 38" xfId="29243"/>
    <cellStyle name="计算 3 39" xfId="29244"/>
    <cellStyle name="计算 3 4" xfId="29245"/>
    <cellStyle name="注释 2 20 2 2 20" xfId="29246"/>
    <cellStyle name="注释 2 20 2 2 15" xfId="29247"/>
    <cellStyle name="注释 2 15 2 2 20" xfId="29248"/>
    <cellStyle name="注释 2 15 2 2 15" xfId="29249"/>
    <cellStyle name="计算 3 4 10" xfId="29250"/>
    <cellStyle name="注释 2 20 2 2 22" xfId="29251"/>
    <cellStyle name="注释 2 20 2 2 17" xfId="29252"/>
    <cellStyle name="注释 2 15 2 2 22" xfId="29253"/>
    <cellStyle name="注释 2 15 2 2 17" xfId="29254"/>
    <cellStyle name="计算 3 4 12" xfId="29255"/>
    <cellStyle name="注释 2 20 2 2 23" xfId="29256"/>
    <cellStyle name="注释 2 20 2 2 18" xfId="29257"/>
    <cellStyle name="注释 2 15 2 2 23" xfId="29258"/>
    <cellStyle name="注释 2 15 2 2 18" xfId="29259"/>
    <cellStyle name="计算 3 4 13" xfId="29260"/>
    <cellStyle name="注释 2 20 2 2 24" xfId="29261"/>
    <cellStyle name="注释 2 20 2 2 19" xfId="29262"/>
    <cellStyle name="注释 2 15 2 2 24" xfId="29263"/>
    <cellStyle name="注释 2 15 2 2 19" xfId="29264"/>
    <cellStyle name="计算 3 4 14" xfId="29265"/>
    <cellStyle name="注释 2 20 2 2 30" xfId="29266"/>
    <cellStyle name="注释 2 20 2 2 25" xfId="29267"/>
    <cellStyle name="注释 2 15 2 2 30" xfId="29268"/>
    <cellStyle name="注释 2 15 2 2 25" xfId="29269"/>
    <cellStyle name="计算 3 4 15" xfId="29270"/>
    <cellStyle name="计算 3 4 20" xfId="29271"/>
    <cellStyle name="注释 2 20 2 2 31" xfId="29272"/>
    <cellStyle name="注释 2 20 2 2 26" xfId="29273"/>
    <cellStyle name="注释 2 15 2 2 31" xfId="29274"/>
    <cellStyle name="注释 2 15 2 2 26" xfId="29275"/>
    <cellStyle name="计算 3 4 16" xfId="29276"/>
    <cellStyle name="计算 3 4 21" xfId="29277"/>
    <cellStyle name="注释 2 20 2 2 32" xfId="29278"/>
    <cellStyle name="注释 2 20 2 2 27" xfId="29279"/>
    <cellStyle name="注释 2 15 2 2 32" xfId="29280"/>
    <cellStyle name="注释 2 15 2 2 27" xfId="29281"/>
    <cellStyle name="计算 3 4 17" xfId="29282"/>
    <cellStyle name="计算 3 4 22" xfId="29283"/>
    <cellStyle name="注释 2 20 2 2 33" xfId="29284"/>
    <cellStyle name="注释 2 20 2 2 28" xfId="29285"/>
    <cellStyle name="注释 2 15 2 2 33" xfId="29286"/>
    <cellStyle name="注释 2 15 2 2 28" xfId="29287"/>
    <cellStyle name="计算 3 4 18" xfId="29288"/>
    <cellStyle name="计算 3 4 23" xfId="29289"/>
    <cellStyle name="注释 2 20 5 2" xfId="29290"/>
    <cellStyle name="注释 2 15 5 2" xfId="29291"/>
    <cellStyle name="注释 2 20 2 2 34" xfId="29292"/>
    <cellStyle name="注释 2 20 2 2 29" xfId="29293"/>
    <cellStyle name="注释 2 15 2 2 34" xfId="29294"/>
    <cellStyle name="注释 2 15 2 2 29" xfId="29295"/>
    <cellStyle name="计算 3 4 19" xfId="29296"/>
    <cellStyle name="计算 3 4 24" xfId="29297"/>
    <cellStyle name="注释 2 20 5 3" xfId="29298"/>
    <cellStyle name="注释 2 15 5 3" xfId="29299"/>
    <cellStyle name="注释 2 20 2 2 40" xfId="29300"/>
    <cellStyle name="注释 2 20 2 2 35" xfId="29301"/>
    <cellStyle name="注释 2 15 2 2 40" xfId="29302"/>
    <cellStyle name="注释 2 15 2 2 35" xfId="29303"/>
    <cellStyle name="计算 3 4 25" xfId="29304"/>
    <cellStyle name="计算 3 4 30" xfId="29305"/>
    <cellStyle name="注释 2 20 5 4" xfId="29306"/>
    <cellStyle name="注释 2 15 5 4" xfId="29307"/>
    <cellStyle name="注释 2 20 2 2 41" xfId="29308"/>
    <cellStyle name="注释 2 20 2 2 36" xfId="29309"/>
    <cellStyle name="注释 2 15 2 2 41" xfId="29310"/>
    <cellStyle name="注释 2 15 2 2 36" xfId="29311"/>
    <cellStyle name="计算 3 4 26" xfId="29312"/>
    <cellStyle name="计算 3 4 31" xfId="29313"/>
    <cellStyle name="注释 2 20 5 5" xfId="29314"/>
    <cellStyle name="注释 2 15 5 5" xfId="29315"/>
    <cellStyle name="注释 2 20 2 2 42" xfId="29316"/>
    <cellStyle name="注释 2 20 2 2 37" xfId="29317"/>
    <cellStyle name="注释 2 15 2 2 42" xfId="29318"/>
    <cellStyle name="注释 2 15 2 2 37" xfId="29319"/>
    <cellStyle name="计算 3 4 27" xfId="29320"/>
    <cellStyle name="计算 3 4 32" xfId="29321"/>
    <cellStyle name="注释 2 20 5 6" xfId="29322"/>
    <cellStyle name="注释 2 15 5 6" xfId="29323"/>
    <cellStyle name="注释 2 20 2 2 43" xfId="29324"/>
    <cellStyle name="注释 2 20 2 2 38" xfId="29325"/>
    <cellStyle name="注释 2 15 2 2 43" xfId="29326"/>
    <cellStyle name="注释 2 15 2 2 38" xfId="29327"/>
    <cellStyle name="计算 3 4 28" xfId="29328"/>
    <cellStyle name="计算 3 4 33" xfId="29329"/>
    <cellStyle name="注释 2 20 5 7" xfId="29330"/>
    <cellStyle name="注释 2 15 5 7" xfId="29331"/>
    <cellStyle name="注释 2 20 2 2 44" xfId="29332"/>
    <cellStyle name="注释 2 20 2 2 39" xfId="29333"/>
    <cellStyle name="注释 2 15 2 2 44" xfId="29334"/>
    <cellStyle name="注释 2 15 2 2 39" xfId="29335"/>
    <cellStyle name="计算 3 4 29" xfId="29336"/>
    <cellStyle name="计算 3 4 34" xfId="29337"/>
    <cellStyle name="注释 2 20 5 8" xfId="29338"/>
    <cellStyle name="注释 2 15 5 8" xfId="29339"/>
    <cellStyle name="注释 2 20 2 2 45" xfId="29340"/>
    <cellStyle name="注释 2 15 2 2 45" xfId="29341"/>
    <cellStyle name="计算 3 4 35" xfId="29342"/>
    <cellStyle name="计算 3 4 40" xfId="29343"/>
    <cellStyle name="注释 2 20 5 9" xfId="29344"/>
    <cellStyle name="注释 2 15 5 9" xfId="29345"/>
    <cellStyle name="计算 3 4 36" xfId="29346"/>
    <cellStyle name="计算 3 4 41" xfId="29347"/>
    <cellStyle name="计算 3 4 37" xfId="29348"/>
    <cellStyle name="计算 3 4 42" xfId="29349"/>
    <cellStyle name="计算 3 4 38" xfId="29350"/>
    <cellStyle name="计算 3 4 43" xfId="29351"/>
    <cellStyle name="计算 3 4 39" xfId="29352"/>
    <cellStyle name="计算 3 4 44" xfId="29353"/>
    <cellStyle name="计算 3 4 45" xfId="29354"/>
    <cellStyle name="计算 3 4 46" xfId="29355"/>
    <cellStyle name="计算 3 4 47" xfId="29356"/>
    <cellStyle name="适中 2_本公支" xfId="29357"/>
    <cellStyle name="计算 3 4 48" xfId="29358"/>
    <cellStyle name="计算 3 4 49" xfId="29359"/>
    <cellStyle name="计算 3 5" xfId="29360"/>
    <cellStyle name="计算 3 6" xfId="29361"/>
    <cellStyle name="计算 3 7" xfId="29362"/>
    <cellStyle name="计算 3 8" xfId="29363"/>
    <cellStyle name="输出 2 8 2 2 10" xfId="29364"/>
    <cellStyle name="计算 3 9" xfId="29365"/>
    <cellStyle name="计算 4" xfId="29366"/>
    <cellStyle name="计算 4 10" xfId="29367"/>
    <cellStyle name="计算 4 11" xfId="29368"/>
    <cellStyle name="计算 4 12" xfId="29369"/>
    <cellStyle name="计算 4 13" xfId="29370"/>
    <cellStyle name="计算 4 14" xfId="29371"/>
    <cellStyle name="计算 4 15" xfId="29372"/>
    <cellStyle name="计算 4 20" xfId="29373"/>
    <cellStyle name="计算 4 16" xfId="29374"/>
    <cellStyle name="计算 4 21" xfId="29375"/>
    <cellStyle name="计算 4 17" xfId="29376"/>
    <cellStyle name="计算 4 22" xfId="29377"/>
    <cellStyle name="计算 4 18" xfId="29378"/>
    <cellStyle name="计算 4 23" xfId="29379"/>
    <cellStyle name="计算 4 19" xfId="29380"/>
    <cellStyle name="计算 4 24" xfId="29381"/>
    <cellStyle name="计算 4 2" xfId="29382"/>
    <cellStyle name="计算 4 2 10" xfId="29383"/>
    <cellStyle name="计算 4 2 11" xfId="29384"/>
    <cellStyle name="计算 4 2 12" xfId="29385"/>
    <cellStyle name="计算 4 2 13" xfId="29386"/>
    <cellStyle name="计算 4 2 14" xfId="29387"/>
    <cellStyle name="计算 4 2 15" xfId="29388"/>
    <cellStyle name="计算 4 2 20" xfId="29389"/>
    <cellStyle name="计算 4 2 16" xfId="29390"/>
    <cellStyle name="计算 4 2 21" xfId="29391"/>
    <cellStyle name="计算 4 2 18" xfId="29392"/>
    <cellStyle name="计算 4 2 23" xfId="29393"/>
    <cellStyle name="计算 4 2 19" xfId="29394"/>
    <cellStyle name="计算 4 2 24" xfId="29395"/>
    <cellStyle name="计算 4 2 2" xfId="29396"/>
    <cellStyle name="计算 4 2 25" xfId="29397"/>
    <cellStyle name="计算 4 2 30" xfId="29398"/>
    <cellStyle name="计算 4 2 26" xfId="29399"/>
    <cellStyle name="计算 4 2 31" xfId="29400"/>
    <cellStyle name="计算 4 2 27" xfId="29401"/>
    <cellStyle name="计算 4 2 32" xfId="29402"/>
    <cellStyle name="计算 4 2 28" xfId="29403"/>
    <cellStyle name="计算 4 2 33" xfId="29404"/>
    <cellStyle name="计算 4 2 29" xfId="29405"/>
    <cellStyle name="计算 4 2 34" xfId="29406"/>
    <cellStyle name="计算 4 2 3" xfId="29407"/>
    <cellStyle name="计算 4 2 35" xfId="29408"/>
    <cellStyle name="计算 4 2 40" xfId="29409"/>
    <cellStyle name="计算 4 2 36" xfId="29410"/>
    <cellStyle name="计算 4 2 41" xfId="29411"/>
    <cellStyle name="计算 4 2 4" xfId="29412"/>
    <cellStyle name="注释 2 2 4 10" xfId="29413"/>
    <cellStyle name="计算 4 2 5" xfId="29414"/>
    <cellStyle name="注释 2 2 4 11" xfId="29415"/>
    <cellStyle name="计算 4 2 6" xfId="29416"/>
    <cellStyle name="注释 2 2 4 12" xfId="29417"/>
    <cellStyle name="计算 4 2 7" xfId="29418"/>
    <cellStyle name="计算 4 25" xfId="29419"/>
    <cellStyle name="计算 4 30" xfId="29420"/>
    <cellStyle name="计算 4 26" xfId="29421"/>
    <cellStyle name="计算 4 31" xfId="29422"/>
    <cellStyle name="计算 4 27" xfId="29423"/>
    <cellStyle name="计算 4 32" xfId="29424"/>
    <cellStyle name="计算 4 28" xfId="29425"/>
    <cellStyle name="计算 4 33" xfId="29426"/>
    <cellStyle name="计算 4 29" xfId="29427"/>
    <cellStyle name="计算 4 34" xfId="29428"/>
    <cellStyle name="计算 4 3" xfId="29429"/>
    <cellStyle name="计算 4 3 10" xfId="29430"/>
    <cellStyle name="计算 4 3 11" xfId="29431"/>
    <cellStyle name="计算 4 3 12" xfId="29432"/>
    <cellStyle name="计算 4 3 13" xfId="29433"/>
    <cellStyle name="计算 4 3 14" xfId="29434"/>
    <cellStyle name="计算 4 3 15" xfId="29435"/>
    <cellStyle name="计算 4 3 20" xfId="29436"/>
    <cellStyle name="计算 4 3 16" xfId="29437"/>
    <cellStyle name="计算 4 3 21" xfId="29438"/>
    <cellStyle name="计算 4 3 18" xfId="29439"/>
    <cellStyle name="计算 4 3 23" xfId="29440"/>
    <cellStyle name="计算 4 3 19" xfId="29441"/>
    <cellStyle name="计算 4 3 24" xfId="29442"/>
    <cellStyle name="计算 4 3 25" xfId="29443"/>
    <cellStyle name="计算 4 3 30" xfId="29444"/>
    <cellStyle name="计算 4 3 26" xfId="29445"/>
    <cellStyle name="计算 4 3 31" xfId="29446"/>
    <cellStyle name="计算 4 3 27" xfId="29447"/>
    <cellStyle name="计算 4 3 32" xfId="29448"/>
    <cellStyle name="计算 4 3 28" xfId="29449"/>
    <cellStyle name="计算 4 3 33" xfId="29450"/>
    <cellStyle name="计算 4 3 29" xfId="29451"/>
    <cellStyle name="计算 4 3 34" xfId="29452"/>
    <cellStyle name="计算 4 3 35" xfId="29453"/>
    <cellStyle name="计算 4 3 36" xfId="29454"/>
    <cellStyle name="计算 4 3 5" xfId="29455"/>
    <cellStyle name="计算 4 3 6" xfId="29456"/>
    <cellStyle name="计算 4 3 7" xfId="29457"/>
    <cellStyle name="计算 4 3 8" xfId="29458"/>
    <cellStyle name="计算 4 3 9" xfId="29459"/>
    <cellStyle name="计算 4 35" xfId="29460"/>
    <cellStyle name="注释 2 2 5 2" xfId="29461"/>
    <cellStyle name="计算 4 36" xfId="29462"/>
    <cellStyle name="计算 4 4" xfId="29463"/>
    <cellStyle name="计算 4 4 10" xfId="29464"/>
    <cellStyle name="计算 4 4 11" xfId="29465"/>
    <cellStyle name="计算 4 4 12" xfId="29466"/>
    <cellStyle name="计算 4 4 13" xfId="29467"/>
    <cellStyle name="计算 4 4 14" xfId="29468"/>
    <cellStyle name="计算 4 4 15" xfId="29469"/>
    <cellStyle name="计算 4 4 20" xfId="29470"/>
    <cellStyle name="计算 4 4 16" xfId="29471"/>
    <cellStyle name="计算 4 4 21" xfId="29472"/>
    <cellStyle name="计算 4 4 17" xfId="29473"/>
    <cellStyle name="计算 4 4 22" xfId="29474"/>
    <cellStyle name="计算 4 4 18" xfId="29475"/>
    <cellStyle name="计算 4 4 23" xfId="29476"/>
    <cellStyle name="注释 2 25 5 2" xfId="29477"/>
    <cellStyle name="计算 4 4 19" xfId="29478"/>
    <cellStyle name="计算 4 4 24" xfId="29479"/>
    <cellStyle name="注释 2 25 5 3" xfId="29480"/>
    <cellStyle name="计算 4 4 25" xfId="29481"/>
    <cellStyle name="计算 4 4 30" xfId="29482"/>
    <cellStyle name="计算 4 4 5" xfId="29483"/>
    <cellStyle name="计算 4 4 6" xfId="29484"/>
    <cellStyle name="计算 4 4 7" xfId="29485"/>
    <cellStyle name="计算 4 4 8" xfId="29486"/>
    <cellStyle name="计算 4 4 9" xfId="29487"/>
    <cellStyle name="计算 4 5" xfId="29488"/>
    <cellStyle name="计算 5" xfId="29489"/>
    <cellStyle name="计算 5 10" xfId="29490"/>
    <cellStyle name="计算 5 11" xfId="29491"/>
    <cellStyle name="计算 5 12" xfId="29492"/>
    <cellStyle name="计算 5 13" xfId="29493"/>
    <cellStyle name="计算 5 14" xfId="29494"/>
    <cellStyle name="计算 5 15" xfId="29495"/>
    <cellStyle name="计算 5 20" xfId="29496"/>
    <cellStyle name="计算 5 16" xfId="29497"/>
    <cellStyle name="计算 5 21" xfId="29498"/>
    <cellStyle name="计算 5 17" xfId="29499"/>
    <cellStyle name="计算 5 22" xfId="29500"/>
    <cellStyle name="计算 5 18" xfId="29501"/>
    <cellStyle name="计算 5 23" xfId="29502"/>
    <cellStyle name="计算 5 19" xfId="29503"/>
    <cellStyle name="计算 5 24" xfId="29504"/>
    <cellStyle name="计算 5 2" xfId="29505"/>
    <cellStyle name="计算 5 2 10" xfId="29506"/>
    <cellStyle name="计算 5 2 11" xfId="29507"/>
    <cellStyle name="计算 5 2 12" xfId="29508"/>
    <cellStyle name="计算 5 2 13" xfId="29509"/>
    <cellStyle name="计算 5 2 14" xfId="29510"/>
    <cellStyle name="计算 5 2 15" xfId="29511"/>
    <cellStyle name="计算 5 2 20" xfId="29512"/>
    <cellStyle name="计算 5 2 16" xfId="29513"/>
    <cellStyle name="计算 5 2 21" xfId="29514"/>
    <cellStyle name="计算 5 2 17" xfId="29515"/>
    <cellStyle name="计算 5 2 22" xfId="29516"/>
    <cellStyle name="计算 5 2 18" xfId="29517"/>
    <cellStyle name="计算 5 2 23" xfId="29518"/>
    <cellStyle name="计算 5 2 19" xfId="29519"/>
    <cellStyle name="计算 5 2 24" xfId="29520"/>
    <cellStyle name="注释 2 25 5 10" xfId="29521"/>
    <cellStyle name="计算 5 2 2" xfId="29522"/>
    <cellStyle name="计算 5 2 25" xfId="29523"/>
    <cellStyle name="计算 5 2 30" xfId="29524"/>
    <cellStyle name="计算 5 2 26" xfId="29525"/>
    <cellStyle name="计算 5 2 31" xfId="29526"/>
    <cellStyle name="计算 5 2 27" xfId="29527"/>
    <cellStyle name="计算 5 2 32" xfId="29528"/>
    <cellStyle name="计算 5 2 28" xfId="29529"/>
    <cellStyle name="计算 5 2 33" xfId="29530"/>
    <cellStyle name="计算 5 2 29" xfId="29531"/>
    <cellStyle name="计算 5 2 34" xfId="29532"/>
    <cellStyle name="注释 2 25 5 11" xfId="29533"/>
    <cellStyle name="计算 5 2 3" xfId="29534"/>
    <cellStyle name="计算 5 2 35" xfId="29535"/>
    <cellStyle name="计算 5 2 40" xfId="29536"/>
    <cellStyle name="计算 5 2 36" xfId="29537"/>
    <cellStyle name="计算 5 2 41" xfId="29538"/>
    <cellStyle name="注释 2 25 5 12" xfId="29539"/>
    <cellStyle name="计算 5 2 4" xfId="29540"/>
    <cellStyle name="注释 2 25 5 13" xfId="29541"/>
    <cellStyle name="计算 5 2 5" xfId="29542"/>
    <cellStyle name="计算 5 25" xfId="29543"/>
    <cellStyle name="计算 5 30" xfId="29544"/>
    <cellStyle name="计算 5 26" xfId="29545"/>
    <cellStyle name="计算 5 31" xfId="29546"/>
    <cellStyle name="计算 5 27" xfId="29547"/>
    <cellStyle name="计算 5 32" xfId="29548"/>
    <cellStyle name="计算 5 28" xfId="29549"/>
    <cellStyle name="计算 5 33" xfId="29550"/>
    <cellStyle name="计算 5 29" xfId="29551"/>
    <cellStyle name="计算 5 34" xfId="29552"/>
    <cellStyle name="计算 5 3" xfId="29553"/>
    <cellStyle name="计算 5 3 10" xfId="29554"/>
    <cellStyle name="计算 5 3 11" xfId="29555"/>
    <cellStyle name="计算 5 3 12" xfId="29556"/>
    <cellStyle name="计算 5 3 13" xfId="29557"/>
    <cellStyle name="计算 5 3 14" xfId="29558"/>
    <cellStyle name="计算 5 3 15" xfId="29559"/>
    <cellStyle name="计算 5 3 20" xfId="29560"/>
    <cellStyle name="计算 5 3 16" xfId="29561"/>
    <cellStyle name="计算 5 3 21" xfId="29562"/>
    <cellStyle name="计算 5 3 17" xfId="29563"/>
    <cellStyle name="计算 5 3 22" xfId="29564"/>
    <cellStyle name="计算 5 3 18" xfId="29565"/>
    <cellStyle name="计算 5 3 23" xfId="29566"/>
    <cellStyle name="计算 5 3 19" xfId="29567"/>
    <cellStyle name="计算 5 3 24" xfId="29568"/>
    <cellStyle name="计算 5 3 25" xfId="29569"/>
    <cellStyle name="计算 5 3 30" xfId="29570"/>
    <cellStyle name="计算 5 3 26" xfId="29571"/>
    <cellStyle name="计算 5 3 31" xfId="29572"/>
    <cellStyle name="计算 5 3 27" xfId="29573"/>
    <cellStyle name="计算 5 3 32" xfId="29574"/>
    <cellStyle name="计算 5 3 28" xfId="29575"/>
    <cellStyle name="计算 5 3 33" xfId="29576"/>
    <cellStyle name="计算 5 3 29" xfId="29577"/>
    <cellStyle name="计算 5 3 34" xfId="29578"/>
    <cellStyle name="计算 5 3 35" xfId="29579"/>
    <cellStyle name="计算 5 3 36" xfId="29580"/>
    <cellStyle name="输入 2 7 4 23" xfId="29581"/>
    <cellStyle name="输入 2 7 4 18" xfId="29582"/>
    <cellStyle name="计算 5 3 6" xfId="29583"/>
    <cellStyle name="输入 2 7 4 24" xfId="29584"/>
    <cellStyle name="输入 2 7 4 19" xfId="29585"/>
    <cellStyle name="计算 5 3 7" xfId="29586"/>
    <cellStyle name="输入 2 7 4 30" xfId="29587"/>
    <cellStyle name="输入 2 7 4 25" xfId="29588"/>
    <cellStyle name="计算 5 3 8" xfId="29589"/>
    <cellStyle name="输入 2 7 4 31" xfId="29590"/>
    <cellStyle name="输入 2 7 4 26" xfId="29591"/>
    <cellStyle name="计算 5 3 9" xfId="29592"/>
    <cellStyle name="计算 5 35" xfId="29593"/>
    <cellStyle name="计算 5 36" xfId="29594"/>
    <cellStyle name="计算 5 4" xfId="29595"/>
    <cellStyle name="计算 5 4 10" xfId="29596"/>
    <cellStyle name="计算 5 4 11" xfId="29597"/>
    <cellStyle name="计算 5 4 12" xfId="29598"/>
    <cellStyle name="计算 5 4 13" xfId="29599"/>
    <cellStyle name="计算 5 4 14" xfId="29600"/>
    <cellStyle name="计算 5 4 15" xfId="29601"/>
    <cellStyle name="计算 5 4 20" xfId="29602"/>
    <cellStyle name="计算 5 4 16" xfId="29603"/>
    <cellStyle name="计算 5 4 21" xfId="29604"/>
    <cellStyle name="计算 5 4 17" xfId="29605"/>
    <cellStyle name="计算 5 4 22" xfId="29606"/>
    <cellStyle name="计算 5 4 18" xfId="29607"/>
    <cellStyle name="计算 5 4 23" xfId="29608"/>
    <cellStyle name="计算 5 4 19" xfId="29609"/>
    <cellStyle name="计算 5 4 24" xfId="29610"/>
    <cellStyle name="计算 5 4 25" xfId="29611"/>
    <cellStyle name="计算 5 4 30" xfId="29612"/>
    <cellStyle name="计算 5 4 26" xfId="29613"/>
    <cellStyle name="计算 5 4 31" xfId="29614"/>
    <cellStyle name="计算 5 4 27" xfId="29615"/>
    <cellStyle name="计算 5 4 32" xfId="29616"/>
    <cellStyle name="计算 5 4 28" xfId="29617"/>
    <cellStyle name="计算 5 4 33" xfId="29618"/>
    <cellStyle name="计算 5 4 29" xfId="29619"/>
    <cellStyle name="计算 5 4 34" xfId="29620"/>
    <cellStyle name="计算 5 4 35" xfId="29621"/>
    <cellStyle name="计算 5 4 40" xfId="29622"/>
    <cellStyle name="计算 5 4 36" xfId="29623"/>
    <cellStyle name="计算 5 4 41" xfId="29624"/>
    <cellStyle name="计算 5 4 37" xfId="29625"/>
    <cellStyle name="计算 5 4 42" xfId="29626"/>
    <cellStyle name="计算 5 4 38" xfId="29627"/>
    <cellStyle name="计算 5 4 43" xfId="29628"/>
    <cellStyle name="计算 5 4 39" xfId="29629"/>
    <cellStyle name="计算 5 4 44" xfId="29630"/>
    <cellStyle name="计算 5 4 45" xfId="29631"/>
    <cellStyle name="计算 5 4 46" xfId="29632"/>
    <cellStyle name="计算 5 4 47" xfId="29633"/>
    <cellStyle name="计算 5 4 48" xfId="29634"/>
    <cellStyle name="计算 5 4 49" xfId="29635"/>
    <cellStyle name="计算 5 4 5" xfId="29636"/>
    <cellStyle name="计算 5 4 6" xfId="29637"/>
    <cellStyle name="计算 5 4 7" xfId="29638"/>
    <cellStyle name="计算 5 4 8" xfId="29639"/>
    <cellStyle name="计算 5 4 9" xfId="29640"/>
    <cellStyle name="计算 5 5" xfId="29641"/>
    <cellStyle name="计算 5 6" xfId="29642"/>
    <cellStyle name="计算 5 7" xfId="29643"/>
    <cellStyle name="计算 5 8" xfId="29644"/>
    <cellStyle name="计算 6" xfId="29645"/>
    <cellStyle name="适中 2 10" xfId="29646"/>
    <cellStyle name="计算 6 10" xfId="29647"/>
    <cellStyle name="计算 6 11" xfId="29648"/>
    <cellStyle name="计算 6 12" xfId="29649"/>
    <cellStyle name="计算 6 13" xfId="29650"/>
    <cellStyle name="计算 6 14" xfId="29651"/>
    <cellStyle name="计算 6 15" xfId="29652"/>
    <cellStyle name="计算 6 20" xfId="29653"/>
    <cellStyle name="计算 6 16" xfId="29654"/>
    <cellStyle name="计算 6 21" xfId="29655"/>
    <cellStyle name="计算 6 17" xfId="29656"/>
    <cellStyle name="计算 6 22" xfId="29657"/>
    <cellStyle name="计算 6 18" xfId="29658"/>
    <cellStyle name="计算 6 23" xfId="29659"/>
    <cellStyle name="计算 6 19" xfId="29660"/>
    <cellStyle name="计算 6 24" xfId="29661"/>
    <cellStyle name="计算 6 2" xfId="29662"/>
    <cellStyle name="计算 6 2 10" xfId="29663"/>
    <cellStyle name="计算 6 2 11" xfId="29664"/>
    <cellStyle name="计算 6 2 12" xfId="29665"/>
    <cellStyle name="计算 6 2 13" xfId="29666"/>
    <cellStyle name="计算 6 2 14" xfId="29667"/>
    <cellStyle name="计算 6 2 15" xfId="29668"/>
    <cellStyle name="计算 6 2 20" xfId="29669"/>
    <cellStyle name="计算 6 2 16" xfId="29670"/>
    <cellStyle name="计算 6 2 21" xfId="29671"/>
    <cellStyle name="注释 13 2 3 10" xfId="29672"/>
    <cellStyle name="计算 6 2 17" xfId="29673"/>
    <cellStyle name="计算 6 2 22" xfId="29674"/>
    <cellStyle name="注释 13 2 3 11" xfId="29675"/>
    <cellStyle name="计算 6 2 18" xfId="29676"/>
    <cellStyle name="计算 6 2 23" xfId="29677"/>
    <cellStyle name="注释 13 2 3 12" xfId="29678"/>
    <cellStyle name="计算 6 2 19" xfId="29679"/>
    <cellStyle name="计算 6 2 24" xfId="29680"/>
    <cellStyle name="计算 6 2 2" xfId="29681"/>
    <cellStyle name="注释 13 2 3 13" xfId="29682"/>
    <cellStyle name="计算 6 2 25" xfId="29683"/>
    <cellStyle name="计算 6 2 30" xfId="29684"/>
    <cellStyle name="注释 13 2 3 14" xfId="29685"/>
    <cellStyle name="计算 6 2 26" xfId="29686"/>
    <cellStyle name="计算 6 2 31" xfId="29687"/>
    <cellStyle name="注释 13 2 3 20" xfId="29688"/>
    <cellStyle name="注释 13 2 3 15" xfId="29689"/>
    <cellStyle name="计算 6 2 27" xfId="29690"/>
    <cellStyle name="计算 6 2 32" xfId="29691"/>
    <cellStyle name="注释 13 2 3 21" xfId="29692"/>
    <cellStyle name="注释 13 2 3 16" xfId="29693"/>
    <cellStyle name="计算 6 2 28" xfId="29694"/>
    <cellStyle name="计算 6 2 33" xfId="29695"/>
    <cellStyle name="注释 13 2 3 22" xfId="29696"/>
    <cellStyle name="注释 13 2 3 17" xfId="29697"/>
    <cellStyle name="计算 6 2 29" xfId="29698"/>
    <cellStyle name="计算 6 2 34" xfId="29699"/>
    <cellStyle name="计算 6 2 3" xfId="29700"/>
    <cellStyle name="计算 6 2 4" xfId="29701"/>
    <cellStyle name="计算 6 25" xfId="29702"/>
    <cellStyle name="计算 6 30" xfId="29703"/>
    <cellStyle name="计算 6 26" xfId="29704"/>
    <cellStyle name="计算 6 31" xfId="29705"/>
    <cellStyle name="计算 6 27" xfId="29706"/>
    <cellStyle name="计算 6 32" xfId="29707"/>
    <cellStyle name="计算 6 28" xfId="29708"/>
    <cellStyle name="计算 6 33" xfId="29709"/>
    <cellStyle name="计算 6 29" xfId="29710"/>
    <cellStyle name="计算 6 34" xfId="29711"/>
    <cellStyle name="输入 2 12 3 10" xfId="29712"/>
    <cellStyle name="计算 6 3" xfId="29713"/>
    <cellStyle name="计算 6 3 10" xfId="29714"/>
    <cellStyle name="计算 6 3 11" xfId="29715"/>
    <cellStyle name="计算 6 3 12" xfId="29716"/>
    <cellStyle name="计算 6 3 13" xfId="29717"/>
    <cellStyle name="计算 6 3 14" xfId="29718"/>
    <cellStyle name="计算 6 3 15" xfId="29719"/>
    <cellStyle name="计算 6 3 20" xfId="29720"/>
    <cellStyle name="计算 6 3 16" xfId="29721"/>
    <cellStyle name="计算 6 3 21" xfId="29722"/>
    <cellStyle name="注释 13 2 4 10" xfId="29723"/>
    <cellStyle name="计算 6 3 17" xfId="29724"/>
    <cellStyle name="计算 6 3 22" xfId="29725"/>
    <cellStyle name="注释 13 2 4 11" xfId="29726"/>
    <cellStyle name="计算 6 3 18" xfId="29727"/>
    <cellStyle name="计算 6 3 23" xfId="29728"/>
    <cellStyle name="注释 13 2 4 12" xfId="29729"/>
    <cellStyle name="计算 6 3 19" xfId="29730"/>
    <cellStyle name="计算 6 3 24" xfId="29731"/>
    <cellStyle name="计算 6 3 2" xfId="29732"/>
    <cellStyle name="注释 13 2 4 13" xfId="29733"/>
    <cellStyle name="计算 6 3 25" xfId="29734"/>
    <cellStyle name="计算 6 3 30" xfId="29735"/>
    <cellStyle name="注释 13 2 4 14" xfId="29736"/>
    <cellStyle name="计算 6 3 26" xfId="29737"/>
    <cellStyle name="计算 6 3 31" xfId="29738"/>
    <cellStyle name="注释 13 2 4 20" xfId="29739"/>
    <cellStyle name="注释 13 2 4 15" xfId="29740"/>
    <cellStyle name="计算 6 3 27" xfId="29741"/>
    <cellStyle name="计算 6 3 32" xfId="29742"/>
    <cellStyle name="注释 13 2 4 21" xfId="29743"/>
    <cellStyle name="注释 13 2 4 16" xfId="29744"/>
    <cellStyle name="计算 6 3 28" xfId="29745"/>
    <cellStyle name="计算 6 3 33" xfId="29746"/>
    <cellStyle name="注释 13 2 4 22" xfId="29747"/>
    <cellStyle name="注释 13 2 4 17" xfId="29748"/>
    <cellStyle name="计算 6 3 29" xfId="29749"/>
    <cellStyle name="计算 6 3 34" xfId="29750"/>
    <cellStyle name="计算 6 3 3" xfId="29751"/>
    <cellStyle name="计算 6 3 4" xfId="29752"/>
    <cellStyle name="计算 6 35" xfId="29753"/>
    <cellStyle name="计算 6 36" xfId="29754"/>
    <cellStyle name="计算 6 37" xfId="29755"/>
    <cellStyle name="计算 6 38" xfId="29756"/>
    <cellStyle name="计算 6 39" xfId="29757"/>
    <cellStyle name="输入 2 12 3 11" xfId="29758"/>
    <cellStyle name="计算 6 4" xfId="29759"/>
    <cellStyle name="计算 6 4 10" xfId="29760"/>
    <cellStyle name="计算 6 4 11" xfId="29761"/>
    <cellStyle name="计算 6 4 12" xfId="29762"/>
    <cellStyle name="计算 6 4 13" xfId="29763"/>
    <cellStyle name="计算 6 4 15" xfId="29764"/>
    <cellStyle name="计算 6 4 20" xfId="29765"/>
    <cellStyle name="计算 6 4 16" xfId="29766"/>
    <cellStyle name="计算 6 4 21" xfId="29767"/>
    <cellStyle name="计算 6 4 17" xfId="29768"/>
    <cellStyle name="计算 6 4 22" xfId="29769"/>
    <cellStyle name="计算 6 4 18" xfId="29770"/>
    <cellStyle name="计算 6 4 23" xfId="29771"/>
    <cellStyle name="计算 6 4 19" xfId="29772"/>
    <cellStyle name="计算 6 4 24" xfId="29773"/>
    <cellStyle name="计算 6 4 25" xfId="29774"/>
    <cellStyle name="计算 6 4 30" xfId="29775"/>
    <cellStyle name="计算 6 4 26" xfId="29776"/>
    <cellStyle name="计算 6 4 31" xfId="29777"/>
    <cellStyle name="计算 6 4 27" xfId="29778"/>
    <cellStyle name="计算 6 4 32" xfId="29779"/>
    <cellStyle name="计算 6 4 28" xfId="29780"/>
    <cellStyle name="计算 6 4 33" xfId="29781"/>
    <cellStyle name="计算 6 4 29" xfId="29782"/>
    <cellStyle name="计算 6 4 34" xfId="29783"/>
    <cellStyle name="输入 2 12 3 12" xfId="29784"/>
    <cellStyle name="计算 6 5" xfId="29785"/>
    <cellStyle name="输入 2 12 3 13" xfId="29786"/>
    <cellStyle name="计算 6 6" xfId="29787"/>
    <cellStyle name="输入 2 12 3 14" xfId="29788"/>
    <cellStyle name="计算 6 7" xfId="29789"/>
    <cellStyle name="输入 2 12 3 20" xfId="29790"/>
    <cellStyle name="输入 2 12 3 15" xfId="29791"/>
    <cellStyle name="计算 6 8" xfId="29792"/>
    <cellStyle name="计算 7" xfId="29793"/>
    <cellStyle name="适中 2 11" xfId="29794"/>
    <cellStyle name="注释 22 2 3 9" xfId="29795"/>
    <cellStyle name="注释 17 2 3 9" xfId="29796"/>
    <cellStyle name="计算 7 10" xfId="29797"/>
    <cellStyle name="计算 7 11" xfId="29798"/>
    <cellStyle name="计算 7 2" xfId="29799"/>
    <cellStyle name="计算 7 2 10" xfId="29800"/>
    <cellStyle name="计算 7 2 11" xfId="29801"/>
    <cellStyle name="计算 7 2 12" xfId="29802"/>
    <cellStyle name="计算 7 2 13" xfId="29803"/>
    <cellStyle name="计算 7 2 14" xfId="29804"/>
    <cellStyle name="计算 7 2 15" xfId="29805"/>
    <cellStyle name="计算 7 2 20" xfId="29806"/>
    <cellStyle name="计算 7 2 16" xfId="29807"/>
    <cellStyle name="计算 7 2 21" xfId="29808"/>
    <cellStyle name="计算 7 2 17" xfId="29809"/>
    <cellStyle name="计算 7 2 22" xfId="29810"/>
    <cellStyle name="计算 7 2 18" xfId="29811"/>
    <cellStyle name="计算 7 2 23" xfId="29812"/>
    <cellStyle name="计算 7 2 19" xfId="29813"/>
    <cellStyle name="计算 7 2 24" xfId="29814"/>
    <cellStyle name="输出 2 29 2 2 27" xfId="29815"/>
    <cellStyle name="输出 2 29 2 2 32" xfId="29816"/>
    <cellStyle name="计算 7 2 2" xfId="29817"/>
    <cellStyle name="计算 7 2 25" xfId="29818"/>
    <cellStyle name="计算 7 2 30" xfId="29819"/>
    <cellStyle name="计算 7 2 27" xfId="29820"/>
    <cellStyle name="计算 7 2 32" xfId="29821"/>
    <cellStyle name="计算 7 2 28" xfId="29822"/>
    <cellStyle name="计算 7 2 33" xfId="29823"/>
    <cellStyle name="计算 7 2 29" xfId="29824"/>
    <cellStyle name="计算 7 2 34" xfId="29825"/>
    <cellStyle name="输出 2 29 2 2 28" xfId="29826"/>
    <cellStyle name="输出 2 29 2 2 33" xfId="29827"/>
    <cellStyle name="计算 7 2 3" xfId="29828"/>
    <cellStyle name="计算 7 2 35" xfId="29829"/>
    <cellStyle name="计算 7 2 40" xfId="29830"/>
    <cellStyle name="计算 7 2 36" xfId="29831"/>
    <cellStyle name="计算 7 2 41" xfId="29832"/>
    <cellStyle name="计算 7 2 37" xfId="29833"/>
    <cellStyle name="计算 7 2 42" xfId="29834"/>
    <cellStyle name="计算 7 2 38" xfId="29835"/>
    <cellStyle name="计算 7 2 43" xfId="29836"/>
    <cellStyle name="计算 7 2 39" xfId="29837"/>
    <cellStyle name="计算 7 2 44" xfId="29838"/>
    <cellStyle name="输出 2 29 2 2 29" xfId="29839"/>
    <cellStyle name="输出 2 29 2 2 34" xfId="29840"/>
    <cellStyle name="计算 7 2 4" xfId="29841"/>
    <cellStyle name="计算 7 2 45" xfId="29842"/>
    <cellStyle name="计算 7 2 47" xfId="29843"/>
    <cellStyle name="计算 7 2 48" xfId="29844"/>
    <cellStyle name="计算 7 2 49" xfId="29845"/>
    <cellStyle name="输出 2 29 2 2 35" xfId="29846"/>
    <cellStyle name="计算 7 2 5" xfId="29847"/>
    <cellStyle name="计算 7 2 6" xfId="29848"/>
    <cellStyle name="计算 7 2 7" xfId="29849"/>
    <cellStyle name="计算 7 2 8" xfId="29850"/>
    <cellStyle name="计算 7 2 9" xfId="29851"/>
    <cellStyle name="计算 7 3" xfId="29852"/>
    <cellStyle name="计算 7 3 10" xfId="29853"/>
    <cellStyle name="计算 7 3 11" xfId="29854"/>
    <cellStyle name="计算 7 3 12" xfId="29855"/>
    <cellStyle name="计算 7 3 13" xfId="29856"/>
    <cellStyle name="计算 7 3 14" xfId="29857"/>
    <cellStyle name="计算 7 3 15" xfId="29858"/>
    <cellStyle name="计算 7 3 20" xfId="29859"/>
    <cellStyle name="计算 7 3 16" xfId="29860"/>
    <cellStyle name="计算 7 3 21" xfId="29861"/>
    <cellStyle name="计算 7 3 17" xfId="29862"/>
    <cellStyle name="计算 7 3 22" xfId="29863"/>
    <cellStyle name="计算 7 3 18" xfId="29864"/>
    <cellStyle name="计算 7 3 23" xfId="29865"/>
    <cellStyle name="计算 7 3 19" xfId="29866"/>
    <cellStyle name="计算 7 3 24" xfId="29867"/>
    <cellStyle name="注释 22 2 3 32" xfId="29868"/>
    <cellStyle name="注释 22 2 3 27" xfId="29869"/>
    <cellStyle name="注释 17 2 3 32" xfId="29870"/>
    <cellStyle name="注释 17 2 3 27" xfId="29871"/>
    <cellStyle name="计算 7 3 2" xfId="29872"/>
    <cellStyle name="计算 7 3 25" xfId="29873"/>
    <cellStyle name="计算 7 3 30" xfId="29874"/>
    <cellStyle name="计算 7 3 26" xfId="29875"/>
    <cellStyle name="计算 7 3 31" xfId="29876"/>
    <cellStyle name="计算 7 3 27" xfId="29877"/>
    <cellStyle name="计算 7 3 32" xfId="29878"/>
    <cellStyle name="计算 7 3 28" xfId="29879"/>
    <cellStyle name="计算 7 3 33" xfId="29880"/>
    <cellStyle name="计算 7 3 29" xfId="29881"/>
    <cellStyle name="计算 7 3 34" xfId="29882"/>
    <cellStyle name="注释 22 2 3 28" xfId="29883"/>
    <cellStyle name="注释 17 2 3 28" xfId="29884"/>
    <cellStyle name="计算 7 3 3" xfId="29885"/>
    <cellStyle name="计算 7 3 35" xfId="29886"/>
    <cellStyle name="计算 7 3 36" xfId="29887"/>
    <cellStyle name="注释 22 2 3 29" xfId="29888"/>
    <cellStyle name="注释 17 2 3 29" xfId="29889"/>
    <cellStyle name="计算 7 3 4" xfId="29890"/>
    <cellStyle name="计算 7 3 5" xfId="29891"/>
    <cellStyle name="计算 7 3 6" xfId="29892"/>
    <cellStyle name="计算 7 3 7" xfId="29893"/>
    <cellStyle name="计算 7 3 8" xfId="29894"/>
    <cellStyle name="计算 7 3 9" xfId="29895"/>
    <cellStyle name="注释 22 2 4 2" xfId="29896"/>
    <cellStyle name="注释 17 2 4 2" xfId="29897"/>
    <cellStyle name="计算 7 38" xfId="29898"/>
    <cellStyle name="注释 22 2 4 3" xfId="29899"/>
    <cellStyle name="注释 17 2 4 3" xfId="29900"/>
    <cellStyle name="计算 7 39" xfId="29901"/>
    <cellStyle name="计算 7 4" xfId="29902"/>
    <cellStyle name="计算 7 4 10" xfId="29903"/>
    <cellStyle name="计算 7 4 11" xfId="29904"/>
    <cellStyle name="计算 7 4 12" xfId="29905"/>
    <cellStyle name="计算 7 4 13" xfId="29906"/>
    <cellStyle name="计算 7 4 14" xfId="29907"/>
    <cellStyle name="计算 7 4 15" xfId="29908"/>
    <cellStyle name="计算 7 4 20" xfId="29909"/>
    <cellStyle name="计算 7 4 16" xfId="29910"/>
    <cellStyle name="计算 7 4 21" xfId="29911"/>
    <cellStyle name="计算 7 4 17" xfId="29912"/>
    <cellStyle name="计算 7 4 22" xfId="29913"/>
    <cellStyle name="计算 7 4 18" xfId="29914"/>
    <cellStyle name="计算 7 4 23" xfId="29915"/>
    <cellStyle name="计算 7 4 19" xfId="29916"/>
    <cellStyle name="计算 7 4 24" xfId="29917"/>
    <cellStyle name="计算 7 4 2" xfId="29918"/>
    <cellStyle name="计算 7 4 25" xfId="29919"/>
    <cellStyle name="计算 7 4 30" xfId="29920"/>
    <cellStyle name="计算 7 4 26" xfId="29921"/>
    <cellStyle name="计算 7 4 31" xfId="29922"/>
    <cellStyle name="计算 7 4 27" xfId="29923"/>
    <cellStyle name="计算 7 4 32" xfId="29924"/>
    <cellStyle name="千位分隔 2 2 2" xfId="29925"/>
    <cellStyle name="计算 7 4 28" xfId="29926"/>
    <cellStyle name="计算 7 4 33" xfId="29927"/>
    <cellStyle name="千位分隔 2 2 3" xfId="29928"/>
    <cellStyle name="计算 7 4 29" xfId="29929"/>
    <cellStyle name="计算 7 4 34" xfId="29930"/>
    <cellStyle name="千位分隔 2 2 4" xfId="29931"/>
    <cellStyle name="计算 7 4 3" xfId="29932"/>
    <cellStyle name="计算 7 4 35" xfId="29933"/>
    <cellStyle name="计算 7 4 40" xfId="29934"/>
    <cellStyle name="千位分隔 2 2 5" xfId="29935"/>
    <cellStyle name="计算 7 4 36" xfId="29936"/>
    <cellStyle name="计算 7 4 41" xfId="29937"/>
    <cellStyle name="千位分隔 2 2 6" xfId="29938"/>
    <cellStyle name="计算 7 4 4" xfId="29939"/>
    <cellStyle name="计算 7 4 5" xfId="29940"/>
    <cellStyle name="计算 7 4 6" xfId="29941"/>
    <cellStyle name="计算 7 4 9" xfId="29942"/>
    <cellStyle name="计算 7 5" xfId="29943"/>
    <cellStyle name="计算 7 6" xfId="29944"/>
    <cellStyle name="计算 7 7" xfId="29945"/>
    <cellStyle name="计算 7 8" xfId="29946"/>
    <cellStyle name="计算 8" xfId="29947"/>
    <cellStyle name="适中 2 12" xfId="29948"/>
    <cellStyle name="计算 8 2" xfId="29949"/>
    <cellStyle name="计算 8 2 10" xfId="29950"/>
    <cellStyle name="计算 8 2 11" xfId="29951"/>
    <cellStyle name="计算 8 2 12" xfId="29952"/>
    <cellStyle name="计算 8 2 13" xfId="29953"/>
    <cellStyle name="计算 8 2 14" xfId="29954"/>
    <cellStyle name="计算 8 2 15" xfId="29955"/>
    <cellStyle name="计算 8 2 20" xfId="29956"/>
    <cellStyle name="计算 8 2 16" xfId="29957"/>
    <cellStyle name="计算 8 2 21" xfId="29958"/>
    <cellStyle name="计算 8 2 17" xfId="29959"/>
    <cellStyle name="计算 8 2 22" xfId="29960"/>
    <cellStyle name="计算 8 2 18" xfId="29961"/>
    <cellStyle name="计算 8 2 23" xfId="29962"/>
    <cellStyle name="计算 8 2 19" xfId="29963"/>
    <cellStyle name="计算 8 2 24" xfId="29964"/>
    <cellStyle name="计算 8 2 2" xfId="29965"/>
    <cellStyle name="计算 8 2 25" xfId="29966"/>
    <cellStyle name="计算 8 2 30" xfId="29967"/>
    <cellStyle name="计算 8 2 26" xfId="29968"/>
    <cellStyle name="计算 8 2 31" xfId="29969"/>
    <cellStyle name="计算 8 2 27" xfId="29970"/>
    <cellStyle name="计算 8 2 32" xfId="29971"/>
    <cellStyle name="计算 8 2 28" xfId="29972"/>
    <cellStyle name="计算 8 2 33" xfId="29973"/>
    <cellStyle name="计算 8 2 29" xfId="29974"/>
    <cellStyle name="计算 8 2 34" xfId="29975"/>
    <cellStyle name="计算 8 2 3" xfId="29976"/>
    <cellStyle name="计算 8 2 35" xfId="29977"/>
    <cellStyle name="计算 8 2 40" xfId="29978"/>
    <cellStyle name="计算 8 2 36" xfId="29979"/>
    <cellStyle name="计算 8 2 41" xfId="29980"/>
    <cellStyle name="计算 8 2 37" xfId="29981"/>
    <cellStyle name="计算 8 2 42" xfId="29982"/>
    <cellStyle name="计算 8 2 38" xfId="29983"/>
    <cellStyle name="计算 8 2 43" xfId="29984"/>
    <cellStyle name="计算 8 2 39" xfId="29985"/>
    <cellStyle name="计算 8 2 44" xfId="29986"/>
    <cellStyle name="计算 8 2 4" xfId="29987"/>
    <cellStyle name="计算 8 2 45" xfId="29988"/>
    <cellStyle name="计算 8 2 46" xfId="29989"/>
    <cellStyle name="计算 8 2 47" xfId="29990"/>
    <cellStyle name="计算 8 2 48" xfId="29991"/>
    <cellStyle name="计算 8 2 49" xfId="29992"/>
    <cellStyle name="计算 8 2 5" xfId="29993"/>
    <cellStyle name="计算 8 2 6" xfId="29994"/>
    <cellStyle name="计算 8 2 7" xfId="29995"/>
    <cellStyle name="计算 8 2 8" xfId="29996"/>
    <cellStyle name="计算 8 2 9" xfId="29997"/>
    <cellStyle name="输入 2 14 2 42" xfId="29998"/>
    <cellStyle name="输入 2 14 2 37" xfId="29999"/>
    <cellStyle name="计算 8 25" xfId="30000"/>
    <cellStyle name="计算 8 30" xfId="30001"/>
    <cellStyle name="输入 2 14 2 43" xfId="30002"/>
    <cellStyle name="输入 2 14 2 38" xfId="30003"/>
    <cellStyle name="计算 8 26" xfId="30004"/>
    <cellStyle name="计算 8 31" xfId="30005"/>
    <cellStyle name="输入 2 14 2 44" xfId="30006"/>
    <cellStyle name="输入 2 14 2 39" xfId="30007"/>
    <cellStyle name="计算 8 27" xfId="30008"/>
    <cellStyle name="计算 8 32" xfId="30009"/>
    <cellStyle name="输入 2 14 2 45" xfId="30010"/>
    <cellStyle name="计算 8 28" xfId="30011"/>
    <cellStyle name="计算 8 33" xfId="30012"/>
    <cellStyle name="输入 2 14 2 46" xfId="30013"/>
    <cellStyle name="计算 8 29" xfId="30014"/>
    <cellStyle name="计算 8 34" xfId="30015"/>
    <cellStyle name="计算 8 3" xfId="30016"/>
    <cellStyle name="计算 8 3 10" xfId="30017"/>
    <cellStyle name="计算 8 3 11" xfId="30018"/>
    <cellStyle name="计算 8 3 12" xfId="30019"/>
    <cellStyle name="计算 8 3 13" xfId="30020"/>
    <cellStyle name="计算 8 3 14" xfId="30021"/>
    <cellStyle name="计算 8 3 15" xfId="30022"/>
    <cellStyle name="计算 8 3 20" xfId="30023"/>
    <cellStyle name="计算 8 3 17" xfId="30024"/>
    <cellStyle name="计算 8 3 22" xfId="30025"/>
    <cellStyle name="计算 8 3 18" xfId="30026"/>
    <cellStyle name="计算 8 3 23" xfId="30027"/>
    <cellStyle name="计算 8 3 19" xfId="30028"/>
    <cellStyle name="计算 8 3 24" xfId="30029"/>
    <cellStyle name="计算 8 3 25" xfId="30030"/>
    <cellStyle name="计算 8 3 30" xfId="30031"/>
    <cellStyle name="计算 8 3 26" xfId="30032"/>
    <cellStyle name="计算 8 3 31" xfId="30033"/>
    <cellStyle name="计算 8 3 27" xfId="30034"/>
    <cellStyle name="计算 8 3 32" xfId="30035"/>
    <cellStyle name="计算 8 3 28" xfId="30036"/>
    <cellStyle name="计算 8 3 33" xfId="30037"/>
    <cellStyle name="计算 8 3 29" xfId="30038"/>
    <cellStyle name="计算 8 3 34" xfId="30039"/>
    <cellStyle name="计算 8 3 35" xfId="30040"/>
    <cellStyle name="计算 8 3 36" xfId="30041"/>
    <cellStyle name="输入 2 14 2 47" xfId="30042"/>
    <cellStyle name="计算 8 35" xfId="30043"/>
    <cellStyle name="输入 2 14 2 48" xfId="30044"/>
    <cellStyle name="计算 8 36" xfId="30045"/>
    <cellStyle name="输入 2 14 2 49" xfId="30046"/>
    <cellStyle name="计算 8 37" xfId="30047"/>
    <cellStyle name="计算 8 38" xfId="30048"/>
    <cellStyle name="计算 8 4" xfId="30049"/>
    <cellStyle name="计算 8 4 10" xfId="30050"/>
    <cellStyle name="计算 8 4 11" xfId="30051"/>
    <cellStyle name="计算 8 4 12" xfId="30052"/>
    <cellStyle name="计算 8 4 13" xfId="30053"/>
    <cellStyle name="输出 11 4 2" xfId="30054"/>
    <cellStyle name="计算 8 4 14" xfId="30055"/>
    <cellStyle name="输出 11 4 3" xfId="30056"/>
    <cellStyle name="计算 8 4 15" xfId="30057"/>
    <cellStyle name="计算 8 4 20" xfId="30058"/>
    <cellStyle name="输出 11 4 4" xfId="30059"/>
    <cellStyle name="计算 8 4 16" xfId="30060"/>
    <cellStyle name="计算 8 4 21" xfId="30061"/>
    <cellStyle name="计算 8 4 35" xfId="30062"/>
    <cellStyle name="计算 8 4 40" xfId="30063"/>
    <cellStyle name="计算 8 4 36" xfId="30064"/>
    <cellStyle name="计算 8 4 41" xfId="30065"/>
    <cellStyle name="计算 8 4 9" xfId="30066"/>
    <cellStyle name="计算 8 5" xfId="30067"/>
    <cellStyle name="计算 8 6" xfId="30068"/>
    <cellStyle name="计算 8 7" xfId="30069"/>
    <cellStyle name="计算 8 8" xfId="30070"/>
    <cellStyle name="计算 9" xfId="30071"/>
    <cellStyle name="适中 2 13" xfId="30072"/>
    <cellStyle name="注释 2 11 3 23" xfId="30073"/>
    <cellStyle name="注释 2 11 3 18" xfId="30074"/>
    <cellStyle name="输入 2 14 3 22" xfId="30075"/>
    <cellStyle name="输入 2 14 3 17" xfId="30076"/>
    <cellStyle name="注释 2 8 2 4 4" xfId="30077"/>
    <cellStyle name="计算 9 10" xfId="30078"/>
    <cellStyle name="计算 9 2" xfId="30079"/>
    <cellStyle name="计算 9 2 10" xfId="30080"/>
    <cellStyle name="计算 9 2 11" xfId="30081"/>
    <cellStyle name="计算 9 2 12" xfId="30082"/>
    <cellStyle name="计算 9 2 13" xfId="30083"/>
    <cellStyle name="计算 9 2 14" xfId="30084"/>
    <cellStyle name="计算 9 2 15" xfId="30085"/>
    <cellStyle name="计算 9 2 20" xfId="30086"/>
    <cellStyle name="计算 9 2 16" xfId="30087"/>
    <cellStyle name="计算 9 2 21" xfId="30088"/>
    <cellStyle name="计算 9 2 18" xfId="30089"/>
    <cellStyle name="计算 9 2 23" xfId="30090"/>
    <cellStyle name="计算 9 2 19" xfId="30091"/>
    <cellStyle name="计算 9 2 24" xfId="30092"/>
    <cellStyle name="计算 9 2 2" xfId="30093"/>
    <cellStyle name="输出 8 8" xfId="30094"/>
    <cellStyle name="计算 9 2 25" xfId="30095"/>
    <cellStyle name="计算 9 2 30" xfId="30096"/>
    <cellStyle name="计算 9 2 26" xfId="30097"/>
    <cellStyle name="计算 9 2 31" xfId="30098"/>
    <cellStyle name="计算 9 2 27" xfId="30099"/>
    <cellStyle name="计算 9 2 32" xfId="30100"/>
    <cellStyle name="计算 9 2 28" xfId="30101"/>
    <cellStyle name="计算 9 2 33" xfId="30102"/>
    <cellStyle name="计算 9 2 29" xfId="30103"/>
    <cellStyle name="计算 9 2 34" xfId="30104"/>
    <cellStyle name="计算 9 2 3" xfId="30105"/>
    <cellStyle name="输出 8 9" xfId="30106"/>
    <cellStyle name="计算 9 2 35" xfId="30107"/>
    <cellStyle name="计算 9 2 40" xfId="30108"/>
    <cellStyle name="计算 9 2 36" xfId="30109"/>
    <cellStyle name="计算 9 2 41" xfId="30110"/>
    <cellStyle name="计算 9 2 37" xfId="30111"/>
    <cellStyle name="计算 9 2 42" xfId="30112"/>
    <cellStyle name="计算 9 2 38" xfId="30113"/>
    <cellStyle name="计算 9 2 43" xfId="30114"/>
    <cellStyle name="计算 9 2 39" xfId="30115"/>
    <cellStyle name="计算 9 2 44" xfId="30116"/>
    <cellStyle name="计算 9 2 4" xfId="30117"/>
    <cellStyle name="计算 9 2 45" xfId="30118"/>
    <cellStyle name="计算 9 2 46" xfId="30119"/>
    <cellStyle name="计算 9 2 47" xfId="30120"/>
    <cellStyle name="计算 9 2 48" xfId="30121"/>
    <cellStyle name="计算 9 2 49" xfId="30122"/>
    <cellStyle name="注释 2 3 4 10" xfId="30123"/>
    <cellStyle name="计算 9 2 5" xfId="30124"/>
    <cellStyle name="注释 2 3 4 11" xfId="30125"/>
    <cellStyle name="计算 9 2 6" xfId="30126"/>
    <cellStyle name="注释 2 3 4 12" xfId="30127"/>
    <cellStyle name="计算 9 2 7" xfId="30128"/>
    <cellStyle name="注释 2 11 3 43" xfId="30129"/>
    <cellStyle name="注释 2 11 3 38" xfId="30130"/>
    <cellStyle name="计算 9 25" xfId="30131"/>
    <cellStyle name="计算 9 30" xfId="30132"/>
    <cellStyle name="注释 2 11 3 44" xfId="30133"/>
    <cellStyle name="注释 2 11 3 39" xfId="30134"/>
    <cellStyle name="计算 9 26" xfId="30135"/>
    <cellStyle name="计算 9 31" xfId="30136"/>
    <cellStyle name="注释 2 11 3 45" xfId="30137"/>
    <cellStyle name="计算 9 27" xfId="30138"/>
    <cellStyle name="计算 9 32" xfId="30139"/>
    <cellStyle name="计算 9 28" xfId="30140"/>
    <cellStyle name="计算 9 33" xfId="30141"/>
    <cellStyle name="计算 9 29" xfId="30142"/>
    <cellStyle name="计算 9 34" xfId="30143"/>
    <cellStyle name="计算 9 3" xfId="30144"/>
    <cellStyle name="计算 9 3 10" xfId="30145"/>
    <cellStyle name="计算 9 3 11" xfId="30146"/>
    <cellStyle name="计算 9 3 12" xfId="30147"/>
    <cellStyle name="计算 9 3 13" xfId="30148"/>
    <cellStyle name="计算 9 3 14" xfId="30149"/>
    <cellStyle name="计算 9 3 15" xfId="30150"/>
    <cellStyle name="计算 9 3 20" xfId="30151"/>
    <cellStyle name="计算 9 3 16" xfId="30152"/>
    <cellStyle name="计算 9 3 21" xfId="30153"/>
    <cellStyle name="计算 9 3 18" xfId="30154"/>
    <cellStyle name="计算 9 3 23" xfId="30155"/>
    <cellStyle name="计算 9 3 19" xfId="30156"/>
    <cellStyle name="计算 9 3 24" xfId="30157"/>
    <cellStyle name="计算 9 3 2" xfId="30158"/>
    <cellStyle name="输出 9 8" xfId="30159"/>
    <cellStyle name="计算 9 3 25" xfId="30160"/>
    <cellStyle name="计算 9 3 30" xfId="30161"/>
    <cellStyle name="计算 9 3 26" xfId="30162"/>
    <cellStyle name="计算 9 3 31" xfId="30163"/>
    <cellStyle name="计算 9 3 27" xfId="30164"/>
    <cellStyle name="计算 9 3 32" xfId="30165"/>
    <cellStyle name="计算 9 3 29" xfId="30166"/>
    <cellStyle name="计算 9 3 34" xfId="30167"/>
    <cellStyle name="计算 9 3 3" xfId="30168"/>
    <cellStyle name="输出 9 9" xfId="30169"/>
    <cellStyle name="计算 9 3 35" xfId="30170"/>
    <cellStyle name="计算 9 3 36" xfId="30171"/>
    <cellStyle name="计算 9 3 4" xfId="30172"/>
    <cellStyle name="计算 9 3 5" xfId="30173"/>
    <cellStyle name="计算 9 3 6" xfId="30174"/>
    <cellStyle name="计算 9 3 7" xfId="30175"/>
    <cellStyle name="计算 9 3 8" xfId="30176"/>
    <cellStyle name="计算 9 3 9" xfId="30177"/>
    <cellStyle name="计算 9 35" xfId="30178"/>
    <cellStyle name="注释 2 3 5 2" xfId="30179"/>
    <cellStyle name="计算 9 36" xfId="30180"/>
    <cellStyle name="注释 2 3 5 3" xfId="30181"/>
    <cellStyle name="计算 9 37" xfId="30182"/>
    <cellStyle name="注释 2 3 5 4" xfId="30183"/>
    <cellStyle name="计算 9 38" xfId="30184"/>
    <cellStyle name="注释 2 3 5 5" xfId="30185"/>
    <cellStyle name="计算 9 39" xfId="30186"/>
    <cellStyle name="计算 9 4" xfId="30187"/>
    <cellStyle name="计算 9 4 10" xfId="30188"/>
    <cellStyle name="计算 9 4 11" xfId="30189"/>
    <cellStyle name="计算 9 4 12" xfId="30190"/>
    <cellStyle name="计算 9 4 13" xfId="30191"/>
    <cellStyle name="输出 16 4 2" xfId="30192"/>
    <cellStyle name="输出 21 4 2" xfId="30193"/>
    <cellStyle name="计算 9 4 14" xfId="30194"/>
    <cellStyle name="输出 16 4 3" xfId="30195"/>
    <cellStyle name="输出 21 4 3" xfId="30196"/>
    <cellStyle name="计算 9 4 15" xfId="30197"/>
    <cellStyle name="计算 9 4 20" xfId="30198"/>
    <cellStyle name="输出 16 4 4" xfId="30199"/>
    <cellStyle name="输出 21 4 4" xfId="30200"/>
    <cellStyle name="计算 9 4 16" xfId="30201"/>
    <cellStyle name="计算 9 4 21" xfId="30202"/>
    <cellStyle name="注释 2 8 2 4 32" xfId="30203"/>
    <cellStyle name="注释 2 8 2 4 27" xfId="30204"/>
    <cellStyle name="计算 9 4 2" xfId="30205"/>
    <cellStyle name="注释 2 8 2 4 33" xfId="30206"/>
    <cellStyle name="注释 2 8 2 4 28" xfId="30207"/>
    <cellStyle name="计算 9 4 3" xfId="30208"/>
    <cellStyle name="计算 9 4 35" xfId="30209"/>
    <cellStyle name="计算 9 4 40" xfId="30210"/>
    <cellStyle name="计算 9 4 36" xfId="30211"/>
    <cellStyle name="计算 9 4 41" xfId="30212"/>
    <cellStyle name="注释 2 8 2 4 34" xfId="30213"/>
    <cellStyle name="注释 2 8 2 4 29" xfId="30214"/>
    <cellStyle name="计算 9 4 4" xfId="30215"/>
    <cellStyle name="注释 2 8 2 4 40" xfId="30216"/>
    <cellStyle name="注释 2 8 2 4 35" xfId="30217"/>
    <cellStyle name="计算 9 4 5" xfId="30218"/>
    <cellStyle name="注释 2 8 2 4 41" xfId="30219"/>
    <cellStyle name="注释 2 8 2 4 36" xfId="30220"/>
    <cellStyle name="计算 9 4 6" xfId="30221"/>
    <cellStyle name="注释 2 8 2 4 42" xfId="30222"/>
    <cellStyle name="注释 2 8 2 4 37" xfId="30223"/>
    <cellStyle name="计算 9 4 7" xfId="30224"/>
    <cellStyle name="注释 2 8 2 4 43" xfId="30225"/>
    <cellStyle name="注释 2 8 2 4 38" xfId="30226"/>
    <cellStyle name="计算 9 4 8" xfId="30227"/>
    <cellStyle name="注释 2 8 2 4 44" xfId="30228"/>
    <cellStyle name="注释 2 8 2 4 39" xfId="30229"/>
    <cellStyle name="计算 9 4 9" xfId="30230"/>
    <cellStyle name="计算 9 5" xfId="30231"/>
    <cellStyle name="注释 5 5 6" xfId="30232"/>
    <cellStyle name="检查单元格 10" xfId="30233"/>
    <cellStyle name="注释 5 5 7" xfId="30234"/>
    <cellStyle name="检查单元格 11" xfId="30235"/>
    <cellStyle name="注释 5 5 8" xfId="30236"/>
    <cellStyle name="检查单元格 12" xfId="30237"/>
    <cellStyle name="注释 5 5 9" xfId="30238"/>
    <cellStyle name="检查单元格 13" xfId="30239"/>
    <cellStyle name="检查单元格 14" xfId="30240"/>
    <cellStyle name="检查单元格 15" xfId="30241"/>
    <cellStyle name="检查单元格 20" xfId="30242"/>
    <cellStyle name="检查单元格 16" xfId="30243"/>
    <cellStyle name="检查单元格 21" xfId="30244"/>
    <cellStyle name="检查单元格 17" xfId="30245"/>
    <cellStyle name="检查单元格 22" xfId="30246"/>
    <cellStyle name="检查单元格 18" xfId="30247"/>
    <cellStyle name="检查单元格 23" xfId="30248"/>
    <cellStyle name="检查单元格 19" xfId="30249"/>
    <cellStyle name="检查单元格 24" xfId="30250"/>
    <cellStyle name="检查单元格 2" xfId="30251"/>
    <cellStyle name="检查单元格 2 10" xfId="30252"/>
    <cellStyle name="输出 2 14 4 13" xfId="30253"/>
    <cellStyle name="检查单元格 2 11" xfId="30254"/>
    <cellStyle name="输出 2 14 4 14" xfId="30255"/>
    <cellStyle name="检查单元格 2 12" xfId="30256"/>
    <cellStyle name="输出 2 14 4 15" xfId="30257"/>
    <cellStyle name="输出 2 14 4 20" xfId="30258"/>
    <cellStyle name="检查单元格 2 13" xfId="30259"/>
    <cellStyle name="输出 2 14 4 16" xfId="30260"/>
    <cellStyle name="输出 2 14 4 21" xfId="30261"/>
    <cellStyle name="检查单元格 2 14" xfId="30262"/>
    <cellStyle name="输出 2 14 4 17" xfId="30263"/>
    <cellStyle name="输出 2 14 4 22" xfId="30264"/>
    <cellStyle name="检查单元格 2 15" xfId="30265"/>
    <cellStyle name="检查单元格 2 20" xfId="30266"/>
    <cellStyle name="输出 2 14 4 18" xfId="30267"/>
    <cellStyle name="输出 2 14 4 23" xfId="30268"/>
    <cellStyle name="检查单元格 2 16" xfId="30269"/>
    <cellStyle name="检查单元格 2 21" xfId="30270"/>
    <cellStyle name="输出 2 14 4 19" xfId="30271"/>
    <cellStyle name="输出 2 14 4 24" xfId="30272"/>
    <cellStyle name="检查单元格 2 17" xfId="30273"/>
    <cellStyle name="检查单元格 2 22" xfId="30274"/>
    <cellStyle name="输出 2 14 4 25" xfId="30275"/>
    <cellStyle name="输出 2 14 4 30" xfId="30276"/>
    <cellStyle name="检查单元格 2 18" xfId="30277"/>
    <cellStyle name="检查单元格 2 23" xfId="30278"/>
    <cellStyle name="输出 2 14 4 26" xfId="30279"/>
    <cellStyle name="输出 2 14 4 31" xfId="30280"/>
    <cellStyle name="检查单元格 2 19" xfId="30281"/>
    <cellStyle name="检查单元格 2 24" xfId="30282"/>
    <cellStyle name="输出 2 14 4 27" xfId="30283"/>
    <cellStyle name="输出 2 14 4 32" xfId="30284"/>
    <cellStyle name="检查单元格 2 2" xfId="30285"/>
    <cellStyle name="检查单元格 2 25" xfId="30286"/>
    <cellStyle name="检查单元格 2 30" xfId="30287"/>
    <cellStyle name="输出 2 14 4 28" xfId="30288"/>
    <cellStyle name="输出 2 14 4 33" xfId="30289"/>
    <cellStyle name="检查单元格 2 26" xfId="30290"/>
    <cellStyle name="输出 2 14 4 29" xfId="30291"/>
    <cellStyle name="输出 2 14 4 34" xfId="30292"/>
    <cellStyle name="检查单元格 2 27" xfId="30293"/>
    <cellStyle name="输出 2 14 4 35" xfId="30294"/>
    <cellStyle name="输出 2 14 4 40" xfId="30295"/>
    <cellStyle name="检查单元格 2 28" xfId="30296"/>
    <cellStyle name="输出 2 14 4 36" xfId="30297"/>
    <cellStyle name="输出 2 14 4 41" xfId="30298"/>
    <cellStyle name="检查单元格 2 29" xfId="30299"/>
    <cellStyle name="输出 2 14 4 37" xfId="30300"/>
    <cellStyle name="输出 2 14 4 42" xfId="30301"/>
    <cellStyle name="检查单元格 2 3" xfId="30302"/>
    <cellStyle name="检查单元格 2 30 2" xfId="30303"/>
    <cellStyle name="检查单元格 2 30 3" xfId="30304"/>
    <cellStyle name="检查单元格 2 4" xfId="30305"/>
    <cellStyle name="检查单元格 2 5" xfId="30306"/>
    <cellStyle name="检查单元格 2 6" xfId="30307"/>
    <cellStyle name="检查单元格 2 7" xfId="30308"/>
    <cellStyle name="检查单元格 2 8" xfId="30309"/>
    <cellStyle name="检查单元格 2 9" xfId="30310"/>
    <cellStyle name="检查单元格 25" xfId="30311"/>
    <cellStyle name="检查单元格 3" xfId="30312"/>
    <cellStyle name="检查单元格 4" xfId="30313"/>
    <cellStyle name="检查单元格 5" xfId="30314"/>
    <cellStyle name="检查单元格 6" xfId="30315"/>
    <cellStyle name="检查单元格 7" xfId="30316"/>
    <cellStyle name="检查单元格 8" xfId="30317"/>
    <cellStyle name="检查单元格 9" xfId="30318"/>
    <cellStyle name="注释 7 5 6" xfId="30319"/>
    <cellStyle name="解释性文本 10" xfId="30320"/>
    <cellStyle name="注释 7 5 7" xfId="30321"/>
    <cellStyle name="解释性文本 11" xfId="30322"/>
    <cellStyle name="注释 7 5 8" xfId="30323"/>
    <cellStyle name="解释性文本 12" xfId="30324"/>
    <cellStyle name="注释 7 5 9" xfId="30325"/>
    <cellStyle name="解释性文本 13" xfId="30326"/>
    <cellStyle name="解释性文本 14" xfId="30327"/>
    <cellStyle name="解释性文本 15" xfId="30328"/>
    <cellStyle name="解释性文本 20" xfId="30329"/>
    <cellStyle name="解释性文本 16" xfId="30330"/>
    <cellStyle name="解释性文本 21" xfId="30331"/>
    <cellStyle name="解释性文本 17" xfId="30332"/>
    <cellStyle name="解释性文本 22" xfId="30333"/>
    <cellStyle name="解释性文本 18" xfId="30334"/>
    <cellStyle name="解释性文本 23" xfId="30335"/>
    <cellStyle name="解释性文本 19" xfId="30336"/>
    <cellStyle name="解释性文本 24" xfId="30337"/>
    <cellStyle name="解释性文本 2" xfId="30338"/>
    <cellStyle name="解释性文本 2 10" xfId="30339"/>
    <cellStyle name="输出 2 29 4 13" xfId="30340"/>
    <cellStyle name="解释性文本 2 11" xfId="30341"/>
    <cellStyle name="注释 13 3 2" xfId="30342"/>
    <cellStyle name="输出 2 29 4 14" xfId="30343"/>
    <cellStyle name="解释性文本 2 12" xfId="30344"/>
    <cellStyle name="注释 13 3 3" xfId="30345"/>
    <cellStyle name="输出 2 29 4 15" xfId="30346"/>
    <cellStyle name="输出 2 29 4 20" xfId="30347"/>
    <cellStyle name="解释性文本 2 13" xfId="30348"/>
    <cellStyle name="注释 13 3 4" xfId="30349"/>
    <cellStyle name="输出 2 29 4 16" xfId="30350"/>
    <cellStyle name="输出 2 29 4 21" xfId="30351"/>
    <cellStyle name="解释性文本 2 14" xfId="30352"/>
    <cellStyle name="注释 13 3 5" xfId="30353"/>
    <cellStyle name="输出 2 29 4 17" xfId="30354"/>
    <cellStyle name="输出 2 29 4 22" xfId="30355"/>
    <cellStyle name="解释性文本 2 15" xfId="30356"/>
    <cellStyle name="解释性文本 2 20" xfId="30357"/>
    <cellStyle name="注释 13 3 6" xfId="30358"/>
    <cellStyle name="输出 2 29 4 18" xfId="30359"/>
    <cellStyle name="输出 2 29 4 23" xfId="30360"/>
    <cellStyle name="解释性文本 2 16" xfId="30361"/>
    <cellStyle name="解释性文本 2 21" xfId="30362"/>
    <cellStyle name="注释 13 3 7" xfId="30363"/>
    <cellStyle name="输出 2 29 4 19" xfId="30364"/>
    <cellStyle name="输出 2 29 4 24" xfId="30365"/>
    <cellStyle name="解释性文本 2 17" xfId="30366"/>
    <cellStyle name="解释性文本 2 22" xfId="30367"/>
    <cellStyle name="注释 13 3 8" xfId="30368"/>
    <cellStyle name="输出 2 29 4 25" xfId="30369"/>
    <cellStyle name="输出 2 29 4 30" xfId="30370"/>
    <cellStyle name="解释性文本 2 18" xfId="30371"/>
    <cellStyle name="解释性文本 2 23" xfId="30372"/>
    <cellStyle name="注释 13 3 9" xfId="30373"/>
    <cellStyle name="输出 2 29 4 26" xfId="30374"/>
    <cellStyle name="输出 2 29 4 31" xfId="30375"/>
    <cellStyle name="解释性文本 2 19" xfId="30376"/>
    <cellStyle name="解释性文本 2 24" xfId="30377"/>
    <cellStyle name="输出 2 29 4 27" xfId="30378"/>
    <cellStyle name="输出 2 29 4 32" xfId="30379"/>
    <cellStyle name="解释性文本 2 2" xfId="30380"/>
    <cellStyle name="解释性文本 2 3" xfId="30381"/>
    <cellStyle name="解释性文本 2 30 2" xfId="30382"/>
    <cellStyle name="解释性文本 2 30 3" xfId="30383"/>
    <cellStyle name="解释性文本 2 4" xfId="30384"/>
    <cellStyle name="解释性文本 2 5" xfId="30385"/>
    <cellStyle name="解释性文本 2 6" xfId="30386"/>
    <cellStyle name="解释性文本 2 7" xfId="30387"/>
    <cellStyle name="解释性文本 2 8" xfId="30388"/>
    <cellStyle name="解释性文本 2 9" xfId="30389"/>
    <cellStyle name="输入 4 4 47" xfId="30390"/>
    <cellStyle name="解释性文本 2_本公支" xfId="30391"/>
    <cellStyle name="解释性文本 25" xfId="30392"/>
    <cellStyle name="解释性文本 3" xfId="30393"/>
    <cellStyle name="注释 2 23 2 2 24" xfId="30394"/>
    <cellStyle name="注释 2 23 2 2 19" xfId="30395"/>
    <cellStyle name="注释 2 18 2 2 24" xfId="30396"/>
    <cellStyle name="注释 2 18 2 2 19" xfId="30397"/>
    <cellStyle name="输出 16 2 10" xfId="30398"/>
    <cellStyle name="输出 21 2 10" xfId="30399"/>
    <cellStyle name="解释性文本 4" xfId="30400"/>
    <cellStyle name="注释 2 23 2 2 30" xfId="30401"/>
    <cellStyle name="注释 2 23 2 2 25" xfId="30402"/>
    <cellStyle name="注释 2 18 2 2 30" xfId="30403"/>
    <cellStyle name="注释 2 18 2 2 25" xfId="30404"/>
    <cellStyle name="输出 16 2 11" xfId="30405"/>
    <cellStyle name="输出 21 2 11" xfId="30406"/>
    <cellStyle name="解释性文本 5" xfId="30407"/>
    <cellStyle name="注释 2 23 2 2 31" xfId="30408"/>
    <cellStyle name="注释 2 23 2 2 26" xfId="30409"/>
    <cellStyle name="注释 2 18 2 2 31" xfId="30410"/>
    <cellStyle name="注释 2 18 2 2 26" xfId="30411"/>
    <cellStyle name="输出 16 2 12" xfId="30412"/>
    <cellStyle name="输出 21 2 12" xfId="30413"/>
    <cellStyle name="解释性文本 6" xfId="30414"/>
    <cellStyle name="注释 2 23 2 2 32" xfId="30415"/>
    <cellStyle name="注释 2 23 2 2 27" xfId="30416"/>
    <cellStyle name="注释 2 18 2 2 32" xfId="30417"/>
    <cellStyle name="注释 2 18 2 2 27" xfId="30418"/>
    <cellStyle name="输出 16 2 13" xfId="30419"/>
    <cellStyle name="输出 21 2 13" xfId="30420"/>
    <cellStyle name="解释性文本 7" xfId="30421"/>
    <cellStyle name="注释 2 23 2 2 33" xfId="30422"/>
    <cellStyle name="注释 2 23 2 2 28" xfId="30423"/>
    <cellStyle name="注释 2 18 2 2 33" xfId="30424"/>
    <cellStyle name="注释 2 18 2 2 28" xfId="30425"/>
    <cellStyle name="输出 16 2 14" xfId="30426"/>
    <cellStyle name="输出 21 2 14" xfId="30427"/>
    <cellStyle name="解释性文本 8" xfId="30428"/>
    <cellStyle name="注释 2 23 2 2 34" xfId="30429"/>
    <cellStyle name="注释 2 23 2 2 29" xfId="30430"/>
    <cellStyle name="注释 2 18 2 2 34" xfId="30431"/>
    <cellStyle name="注释 2 18 2 2 29" xfId="30432"/>
    <cellStyle name="输出 16 2 15" xfId="30433"/>
    <cellStyle name="输出 16 2 20" xfId="30434"/>
    <cellStyle name="输出 21 2 15" xfId="30435"/>
    <cellStyle name="输出 21 2 20" xfId="30436"/>
    <cellStyle name="解释性文本 9" xfId="30437"/>
    <cellStyle name="借出原因" xfId="30438"/>
    <cellStyle name="输出 2 9 8" xfId="30439"/>
    <cellStyle name="注释 2 12 3 24" xfId="30440"/>
    <cellStyle name="注释 2 12 3 19" xfId="30441"/>
    <cellStyle name="输入 2 20 3 23" xfId="30442"/>
    <cellStyle name="输入 2 20 3 18" xfId="30443"/>
    <cellStyle name="输入 2 15 3 23" xfId="30444"/>
    <cellStyle name="输入 2 15 3 18" xfId="30445"/>
    <cellStyle name="输入 2 6" xfId="30446"/>
    <cellStyle name="借出原因 2 2" xfId="30447"/>
    <cellStyle name="输出 2 9 9" xfId="30448"/>
    <cellStyle name="注释 2 12 3 30" xfId="30449"/>
    <cellStyle name="注释 2 12 3 25" xfId="30450"/>
    <cellStyle name="输入 2 20 3 24" xfId="30451"/>
    <cellStyle name="输入 2 20 3 19" xfId="30452"/>
    <cellStyle name="输入 2 15 3 24" xfId="30453"/>
    <cellStyle name="输入 2 15 3 19" xfId="30454"/>
    <cellStyle name="输入 2 7" xfId="30455"/>
    <cellStyle name="借出原因 2 3" xfId="30456"/>
    <cellStyle name="注释 2 12 3 31" xfId="30457"/>
    <cellStyle name="注释 2 12 3 26" xfId="30458"/>
    <cellStyle name="输入 2 20 3 30" xfId="30459"/>
    <cellStyle name="输入 2 20 3 25" xfId="30460"/>
    <cellStyle name="输入 2 15 3 30" xfId="30461"/>
    <cellStyle name="输入 2 15 3 25" xfId="30462"/>
    <cellStyle name="输入 2 8" xfId="30463"/>
    <cellStyle name="借出原因 2 4" xfId="30464"/>
    <cellStyle name="注释 2 12 3 32" xfId="30465"/>
    <cellStyle name="注释 2 12 3 27" xfId="30466"/>
    <cellStyle name="输入 2 20 3 31" xfId="30467"/>
    <cellStyle name="输入 2 20 3 26" xfId="30468"/>
    <cellStyle name="输入 2 15 3 31" xfId="30469"/>
    <cellStyle name="输入 2 15 3 26" xfId="30470"/>
    <cellStyle name="输入 2 9" xfId="30471"/>
    <cellStyle name="借出原因 2 5" xfId="30472"/>
    <cellStyle name="输入 3 6" xfId="30473"/>
    <cellStyle name="借出原因 3 2" xfId="30474"/>
    <cellStyle name="借出原因 3 2 2" xfId="30475"/>
    <cellStyle name="输入 3 7" xfId="30476"/>
    <cellStyle name="借出原因 3 3" xfId="30477"/>
    <cellStyle name="警告文本 11" xfId="30478"/>
    <cellStyle name="警告文本 12" xfId="30479"/>
    <cellStyle name="警告文本 13" xfId="30480"/>
    <cellStyle name="警告文本 14" xfId="30481"/>
    <cellStyle name="警告文本 17" xfId="30482"/>
    <cellStyle name="警告文本 22" xfId="30483"/>
    <cellStyle name="警告文本 18" xfId="30484"/>
    <cellStyle name="警告文本 23" xfId="30485"/>
    <cellStyle name="警告文本 19" xfId="30486"/>
    <cellStyle name="警告文本 24" xfId="30487"/>
    <cellStyle name="注释 2 8 4 32" xfId="30488"/>
    <cellStyle name="注释 2 8 4 27" xfId="30489"/>
    <cellStyle name="警告文本 2" xfId="30490"/>
    <cellStyle name="输入 12 4 38" xfId="30491"/>
    <cellStyle name="输入 12 4 43" xfId="30492"/>
    <cellStyle name="警告文本 2 10" xfId="30493"/>
    <cellStyle name="输入 12 4 39" xfId="30494"/>
    <cellStyle name="输入 12 4 44" xfId="30495"/>
    <cellStyle name="警告文本 2 11" xfId="30496"/>
    <cellStyle name="输入 12 4 45" xfId="30497"/>
    <cellStyle name="警告文本 2 12" xfId="30498"/>
    <cellStyle name="输入 12 4 46" xfId="30499"/>
    <cellStyle name="警告文本 2 13" xfId="30500"/>
    <cellStyle name="输入 12 4 47" xfId="30501"/>
    <cellStyle name="警告文本 2 14" xfId="30502"/>
    <cellStyle name="输入 12 4 48" xfId="30503"/>
    <cellStyle name="警告文本 2 15" xfId="30504"/>
    <cellStyle name="警告文本 2 20" xfId="30505"/>
    <cellStyle name="输入 12 4 49" xfId="30506"/>
    <cellStyle name="警告文本 2 16" xfId="30507"/>
    <cellStyle name="警告文本 2 21" xfId="30508"/>
    <cellStyle name="警告文本 2 17" xfId="30509"/>
    <cellStyle name="警告文本 2 22" xfId="30510"/>
    <cellStyle name="警告文本 2 18" xfId="30511"/>
    <cellStyle name="警告文本 2 23" xfId="30512"/>
    <cellStyle name="警告文本 2 19" xfId="30513"/>
    <cellStyle name="警告文本 2 24" xfId="30514"/>
    <cellStyle name="警告文本 2 25" xfId="30515"/>
    <cellStyle name="警告文本 2 30" xfId="30516"/>
    <cellStyle name="警告文本 2 26" xfId="30517"/>
    <cellStyle name="警告文本 2 27" xfId="30518"/>
    <cellStyle name="输入 2 21 4 2" xfId="30519"/>
    <cellStyle name="输入 2 16 4 2" xfId="30520"/>
    <cellStyle name="警告文本 2 28" xfId="30521"/>
    <cellStyle name="输入 2 21 4 3" xfId="30522"/>
    <cellStyle name="输入 2 16 4 3" xfId="30523"/>
    <cellStyle name="警告文本 2 29" xfId="30524"/>
    <cellStyle name="警告文本 2 30 2" xfId="30525"/>
    <cellStyle name="警告文本 2 30 3" xfId="30526"/>
    <cellStyle name="警告文本 2_本公支" xfId="30527"/>
    <cellStyle name="警告文本 25" xfId="30528"/>
    <cellStyle name="注释 2 8 4 28" xfId="30529"/>
    <cellStyle name="警告文本 3" xfId="30530"/>
    <cellStyle name="注释 2 8 4 29" xfId="30531"/>
    <cellStyle name="警告文本 4" xfId="30532"/>
    <cellStyle name="警告文本 5" xfId="30533"/>
    <cellStyle name="警告文本 6" xfId="30534"/>
    <cellStyle name="警告文本 7" xfId="30535"/>
    <cellStyle name="警告文本 8" xfId="30536"/>
    <cellStyle name="警告文本 9" xfId="30537"/>
    <cellStyle name="链接单元格 11" xfId="30538"/>
    <cellStyle name="链接单元格 12" xfId="30539"/>
    <cellStyle name="链接单元格 13" xfId="30540"/>
    <cellStyle name="链接单元格 14" xfId="30541"/>
    <cellStyle name="链接单元格 15" xfId="30542"/>
    <cellStyle name="链接单元格 20" xfId="30543"/>
    <cellStyle name="链接单元格 16" xfId="30544"/>
    <cellStyle name="链接单元格 21" xfId="30545"/>
    <cellStyle name="链接单元格 17" xfId="30546"/>
    <cellStyle name="链接单元格 22" xfId="30547"/>
    <cellStyle name="链接单元格 18" xfId="30548"/>
    <cellStyle name="链接单元格 23" xfId="30549"/>
    <cellStyle name="链接单元格 19" xfId="30550"/>
    <cellStyle name="链接单元格 24" xfId="30551"/>
    <cellStyle name="链接单元格 2" xfId="30552"/>
    <cellStyle name="输出 2 26 4 15" xfId="30553"/>
    <cellStyle name="输出 2 26 4 20" xfId="30554"/>
    <cellStyle name="注释 30 3 24" xfId="30555"/>
    <cellStyle name="注释 30 3 19" xfId="30556"/>
    <cellStyle name="注释 25 3 24" xfId="30557"/>
    <cellStyle name="注释 25 3 19" xfId="30558"/>
    <cellStyle name="链接单元格 2 10" xfId="30559"/>
    <cellStyle name="注释 30 3 30" xfId="30560"/>
    <cellStyle name="注释 30 3 25" xfId="30561"/>
    <cellStyle name="注释 25 3 30" xfId="30562"/>
    <cellStyle name="注释 25 3 25" xfId="30563"/>
    <cellStyle name="链接单元格 2 11" xfId="30564"/>
    <cellStyle name="链接单元格 2 2" xfId="30565"/>
    <cellStyle name="注释 25 3 44" xfId="30566"/>
    <cellStyle name="注释 25 3 39" xfId="30567"/>
    <cellStyle name="链接单元格 2 25" xfId="30568"/>
    <cellStyle name="链接单元格 2 30" xfId="30569"/>
    <cellStyle name="注释 25 3 45" xfId="30570"/>
    <cellStyle name="链接单元格 2 26" xfId="30571"/>
    <cellStyle name="链接单元格 2 3" xfId="30572"/>
    <cellStyle name="链接单元格 2 30 2" xfId="30573"/>
    <cellStyle name="链接单元格 2 30 3" xfId="30574"/>
    <cellStyle name="链接单元格 25" xfId="30575"/>
    <cellStyle name="链接单元格 3" xfId="30576"/>
    <cellStyle name="输出 2 26 4 16" xfId="30577"/>
    <cellStyle name="输出 2 26 4 21" xfId="30578"/>
    <cellStyle name="链接单元格 4" xfId="30579"/>
    <cellStyle name="输出 2 26 4 17" xfId="30580"/>
    <cellStyle name="输出 2 26 4 22" xfId="30581"/>
    <cellStyle name="链接单元格 5" xfId="30582"/>
    <cellStyle name="输出 2 26 4 18" xfId="30583"/>
    <cellStyle name="输出 2 26 4 23" xfId="30584"/>
    <cellStyle name="链接单元格 6" xfId="30585"/>
    <cellStyle name="输出 2 26 4 19" xfId="30586"/>
    <cellStyle name="输出 2 26 4 24" xfId="30587"/>
    <cellStyle name="链接单元格 7" xfId="30588"/>
    <cellStyle name="输出 2 26 4 25" xfId="30589"/>
    <cellStyle name="输出 2 26 4 30" xfId="30590"/>
    <cellStyle name="链接单元格 8" xfId="30591"/>
    <cellStyle name="输出 2 26 4 26" xfId="30592"/>
    <cellStyle name="输出 2 26 4 31" xfId="30593"/>
    <cellStyle name="烹拳 [0]_ +Foil &amp; -FOIL &amp; PAPER" xfId="30594"/>
    <cellStyle name="注释 2 5 2 4" xfId="30595"/>
    <cellStyle name="输出 2 25 4 18" xfId="30596"/>
    <cellStyle name="输出 2 25 4 23" xfId="30597"/>
    <cellStyle name="输出 2 30 4 18" xfId="30598"/>
    <cellStyle name="输出 2 30 4 23" xfId="30599"/>
    <cellStyle name="注释 13 4 32" xfId="30600"/>
    <cellStyle name="注释 13 4 27" xfId="30601"/>
    <cellStyle name="烹拳_ +Foil &amp; -FOIL &amp; PAPER" xfId="30602"/>
    <cellStyle name="千分位[0]_ 白土" xfId="30603"/>
    <cellStyle name="注释 2 21 4 20" xfId="30604"/>
    <cellStyle name="注释 2 21 4 15" xfId="30605"/>
    <cellStyle name="注释 2 16 4 20" xfId="30606"/>
    <cellStyle name="注释 2 16 4 15" xfId="30607"/>
    <cellStyle name="输入 2 24 4 14" xfId="30608"/>
    <cellStyle name="输入 2 19 4 14" xfId="30609"/>
    <cellStyle name="千分位_ 白土" xfId="30610"/>
    <cellStyle name="千位[0]_ 方正PC" xfId="30611"/>
    <cellStyle name="输入 10 4 14" xfId="30612"/>
    <cellStyle name="千位_ 方正PC" xfId="30613"/>
    <cellStyle name="千位分隔 10" xfId="30614"/>
    <cellStyle name="千位分隔 10 2" xfId="30615"/>
    <cellStyle name="千位分隔 11" xfId="30616"/>
    <cellStyle name="千位分隔 11 2" xfId="30617"/>
    <cellStyle name="千位分隔 11 2 2" xfId="30618"/>
    <cellStyle name="千位分隔 11 2 3" xfId="30619"/>
    <cellStyle name="千位分隔 11 4" xfId="30620"/>
    <cellStyle name="千位分隔 12 2" xfId="30621"/>
    <cellStyle name="输入 2 23 32" xfId="30622"/>
    <cellStyle name="输入 2 23 27" xfId="30623"/>
    <cellStyle name="输入 2 18 32" xfId="30624"/>
    <cellStyle name="输入 2 18 27" xfId="30625"/>
    <cellStyle name="千位分隔 2" xfId="30626"/>
    <cellStyle name="千位分隔 2 2" xfId="30627"/>
    <cellStyle name="千位分隔 2 2 2 2" xfId="30628"/>
    <cellStyle name="千位分隔 2 2 3 2" xfId="30629"/>
    <cellStyle name="千位分隔 2 3" xfId="30630"/>
    <cellStyle name="千位分隔 2 3 2" xfId="30631"/>
    <cellStyle name="千位分隔 2 3 3" xfId="30632"/>
    <cellStyle name="千位分隔 2 3 4" xfId="30633"/>
    <cellStyle name="千位分隔 2 3 5" xfId="30634"/>
    <cellStyle name="千位分隔 2 3 6" xfId="30635"/>
    <cellStyle name="千位分隔 2 4" xfId="30636"/>
    <cellStyle name="千位分隔 2 4 2" xfId="30637"/>
    <cellStyle name="千位分隔 2 5" xfId="30638"/>
    <cellStyle name="注释 2 21 2 2 13" xfId="30639"/>
    <cellStyle name="注释 2 16 2 2 13" xfId="30640"/>
    <cellStyle name="千位分隔 2 5 2" xfId="30641"/>
    <cellStyle name="千位分隔 2 6" xfId="30642"/>
    <cellStyle name="千位分隔 2 6 2" xfId="30643"/>
    <cellStyle name="千位分隔 2 6 3" xfId="30644"/>
    <cellStyle name="千位分隔 2 7" xfId="30645"/>
    <cellStyle name="千位分隔 2 8" xfId="30646"/>
    <cellStyle name="输入 2 23 33" xfId="30647"/>
    <cellStyle name="输入 2 23 28" xfId="30648"/>
    <cellStyle name="输入 2 18 33" xfId="30649"/>
    <cellStyle name="输入 2 18 28" xfId="30650"/>
    <cellStyle name="千位分隔 3" xfId="30651"/>
    <cellStyle name="千位分隔 3 2 3 2" xfId="30652"/>
    <cellStyle name="千位分隔 3 2 3 3" xfId="30653"/>
    <cellStyle name="千位分隔 3 2 3 4" xfId="30654"/>
    <cellStyle name="千位分隔 3 3 2" xfId="30655"/>
    <cellStyle name="千位分隔 3 3 3" xfId="30656"/>
    <cellStyle name="千位分隔 3 3 4" xfId="30657"/>
    <cellStyle name="千位分隔 3 3 5" xfId="30658"/>
    <cellStyle name="千位分隔 3 4 2" xfId="30659"/>
    <cellStyle name="输出 6" xfId="30660"/>
    <cellStyle name="千位分隔 3 4 3" xfId="30661"/>
    <cellStyle name="输出 7" xfId="30662"/>
    <cellStyle name="千位分隔 3 4 4" xfId="30663"/>
    <cellStyle name="输出 8" xfId="30664"/>
    <cellStyle name="千位分隔 3 4 5" xfId="30665"/>
    <cellStyle name="输出 9" xfId="30666"/>
    <cellStyle name="千位分隔 3 5" xfId="30667"/>
    <cellStyle name="千位分隔 3 6" xfId="30668"/>
    <cellStyle name="千位分隔 3 7" xfId="30669"/>
    <cellStyle name="千位分隔 3 8" xfId="30670"/>
    <cellStyle name="输入 2 23 34" xfId="30671"/>
    <cellStyle name="输入 2 23 29" xfId="30672"/>
    <cellStyle name="输入 2 18 34" xfId="30673"/>
    <cellStyle name="输入 2 18 29" xfId="30674"/>
    <cellStyle name="千位分隔 4" xfId="30675"/>
    <cellStyle name="千位分隔 4 2 2" xfId="30676"/>
    <cellStyle name="千位分隔 4 2 3" xfId="30677"/>
    <cellStyle name="千位分隔 4 2 3 2" xfId="30678"/>
    <cellStyle name="千位分隔 4 2 4" xfId="30679"/>
    <cellStyle name="千位分隔 4 2 5" xfId="30680"/>
    <cellStyle name="千位分隔 4 2 6" xfId="30681"/>
    <cellStyle name="注释 23 3 41" xfId="30682"/>
    <cellStyle name="注释 23 3 36" xfId="30683"/>
    <cellStyle name="注释 18 3 41" xfId="30684"/>
    <cellStyle name="注释 18 3 36" xfId="30685"/>
    <cellStyle name="千位分隔 4 3 2" xfId="30686"/>
    <cellStyle name="注释 23 3 42" xfId="30687"/>
    <cellStyle name="注释 23 3 37" xfId="30688"/>
    <cellStyle name="注释 18 3 42" xfId="30689"/>
    <cellStyle name="注释 18 3 37" xfId="30690"/>
    <cellStyle name="千位分隔 4 3 3" xfId="30691"/>
    <cellStyle name="注释 12 3 6" xfId="30692"/>
    <cellStyle name="输出 2 10 6" xfId="30693"/>
    <cellStyle name="注释 2 4 2 2 11" xfId="30694"/>
    <cellStyle name="千位分隔 4 3 3 2" xfId="30695"/>
    <cellStyle name="注释 23 3 43" xfId="30696"/>
    <cellStyle name="注释 23 3 38" xfId="30697"/>
    <cellStyle name="注释 18 3 43" xfId="30698"/>
    <cellStyle name="注释 18 3 38" xfId="30699"/>
    <cellStyle name="千位分隔 4 3 4" xfId="30700"/>
    <cellStyle name="注释 23 3 44" xfId="30701"/>
    <cellStyle name="注释 23 3 39" xfId="30702"/>
    <cellStyle name="注释 18 3 44" xfId="30703"/>
    <cellStyle name="注释 18 3 39" xfId="30704"/>
    <cellStyle name="千位分隔 4 3 5" xfId="30705"/>
    <cellStyle name="注释 23 3 45" xfId="30706"/>
    <cellStyle name="注释 18 3 45" xfId="30707"/>
    <cellStyle name="千位分隔 4 3 6" xfId="30708"/>
    <cellStyle name="千位分隔 4 4 2" xfId="30709"/>
    <cellStyle name="注释 2 9 3 45" xfId="30710"/>
    <cellStyle name="千位分隔 4 5 2" xfId="30711"/>
    <cellStyle name="千位分隔 4 6 2" xfId="30712"/>
    <cellStyle name="输入 2 23 35" xfId="30713"/>
    <cellStyle name="输入 2 18 35" xfId="30714"/>
    <cellStyle name="千位分隔 5" xfId="30715"/>
    <cellStyle name="千位分隔 5 2" xfId="30716"/>
    <cellStyle name="输出 19 2 19" xfId="30717"/>
    <cellStyle name="输出 19 2 24" xfId="30718"/>
    <cellStyle name="输出 24 2 19" xfId="30719"/>
    <cellStyle name="输出 24 2 24" xfId="30720"/>
    <cellStyle name="千位分隔 5 2 2" xfId="30721"/>
    <cellStyle name="千位分隔 5 3" xfId="30722"/>
    <cellStyle name="输入 2 23 36" xfId="30723"/>
    <cellStyle name="输入 2 18 36" xfId="30724"/>
    <cellStyle name="千位分隔 6" xfId="30725"/>
    <cellStyle name="输入 2 23 37" xfId="30726"/>
    <cellStyle name="输入 2 18 37" xfId="30727"/>
    <cellStyle name="千位分隔 7" xfId="30728"/>
    <cellStyle name="千位分隔 7 2" xfId="30729"/>
    <cellStyle name="千位分隔 7 3" xfId="30730"/>
    <cellStyle name="输入 2 23 38" xfId="30731"/>
    <cellStyle name="输入 2 18 38" xfId="30732"/>
    <cellStyle name="千位分隔 8" xfId="30733"/>
    <cellStyle name="输入 2 23 39" xfId="30734"/>
    <cellStyle name="输入 2 18 39" xfId="30735"/>
    <cellStyle name="千位分隔 9" xfId="30736"/>
    <cellStyle name="注释 23 2 4 34" xfId="30737"/>
    <cellStyle name="注释 23 2 4 29" xfId="30738"/>
    <cellStyle name="注释 18 2 4 34" xfId="30739"/>
    <cellStyle name="注释 18 2 4 29" xfId="30740"/>
    <cellStyle name="千位分隔[0] 2 2 2" xfId="30741"/>
    <cellStyle name="注释 23 2 4 40" xfId="30742"/>
    <cellStyle name="注释 23 2 4 35" xfId="30743"/>
    <cellStyle name="注释 18 2 4 40" xfId="30744"/>
    <cellStyle name="注释 18 2 4 35" xfId="30745"/>
    <cellStyle name="千位分隔[0] 2 2 3" xfId="30746"/>
    <cellStyle name="注释 23 2 4 41" xfId="30747"/>
    <cellStyle name="注释 23 2 4 36" xfId="30748"/>
    <cellStyle name="注释 18 2 4 41" xfId="30749"/>
    <cellStyle name="注释 18 2 4 36" xfId="30750"/>
    <cellStyle name="千位分隔[0] 2 2 4" xfId="30751"/>
    <cellStyle name="注释 23 2 4 42" xfId="30752"/>
    <cellStyle name="注释 23 2 4 37" xfId="30753"/>
    <cellStyle name="注释 18 2 4 42" xfId="30754"/>
    <cellStyle name="注释 18 2 4 37" xfId="30755"/>
    <cellStyle name="千位分隔[0] 2 2 5" xfId="30756"/>
    <cellStyle name="千位分隔[0] 2 3 2" xfId="30757"/>
    <cellStyle name="输出 2 12 2 2 16" xfId="30758"/>
    <cellStyle name="输出 2 12 2 2 21" xfId="30759"/>
    <cellStyle name="千位分隔[0] 2 3 3" xfId="30760"/>
    <cellStyle name="输出 2 12 2 2 17" xfId="30761"/>
    <cellStyle name="输出 2 12 2 2 22" xfId="30762"/>
    <cellStyle name="千位分隔[0] 2 3 4" xfId="30763"/>
    <cellStyle name="输出 2 12 2 2 18" xfId="30764"/>
    <cellStyle name="输出 2 12 2 2 23" xfId="30765"/>
    <cellStyle name="千位分隔[0] 2 3 5" xfId="30766"/>
    <cellStyle name="输出 2 12 2 2 19" xfId="30767"/>
    <cellStyle name="输出 2 12 2 2 24" xfId="30768"/>
    <cellStyle name="千位分隔[0] 2 5" xfId="30769"/>
    <cellStyle name="千位分隔[0] 2 6" xfId="30770"/>
    <cellStyle name="千位分隔[0] 2 7" xfId="30771"/>
    <cellStyle name="输入 4 4 14" xfId="30772"/>
    <cellStyle name="千位分隔[0] 5 2" xfId="30773"/>
    <cellStyle name="千位分季_新建 Microsoft Excel 工作表" xfId="30774"/>
    <cellStyle name="钎霖_4岿角利" xfId="30775"/>
    <cellStyle name="日期 2 4" xfId="30776"/>
    <cellStyle name="注释 4 2 3 30" xfId="30777"/>
    <cellStyle name="注释 4 2 3 25" xfId="30778"/>
    <cellStyle name="强调 1" xfId="30779"/>
    <cellStyle name="日期 2 5" xfId="30780"/>
    <cellStyle name="注释 4 2 3 31" xfId="30781"/>
    <cellStyle name="注释 4 2 3 26" xfId="30782"/>
    <cellStyle name="强调 2" xfId="30783"/>
    <cellStyle name="注释 4 2 3 32" xfId="30784"/>
    <cellStyle name="注释 4 2 3 27" xfId="30785"/>
    <cellStyle name="强调 3" xfId="30786"/>
    <cellStyle name="强调文字颜色 1 10" xfId="30787"/>
    <cellStyle name="强调文字颜色 1 11" xfId="30788"/>
    <cellStyle name="强调文字颜色 1 12" xfId="30789"/>
    <cellStyle name="强调文字颜色 1 2" xfId="30790"/>
    <cellStyle name="强调文字颜色 1 2 10" xfId="30791"/>
    <cellStyle name="强调文字颜色 1 2 11" xfId="30792"/>
    <cellStyle name="强调文字颜色 1 2 12" xfId="30793"/>
    <cellStyle name="强调文字颜色 1 2 13" xfId="30794"/>
    <cellStyle name="强调文字颜色 1 2 14" xfId="30795"/>
    <cellStyle name="强调文字颜色 1 2 15" xfId="30796"/>
    <cellStyle name="强调文字颜色 1 2 20" xfId="30797"/>
    <cellStyle name="强调文字颜色 1 2 16" xfId="30798"/>
    <cellStyle name="强调文字颜色 1 2 21" xfId="30799"/>
    <cellStyle name="强调文字颜色 1 2 17" xfId="30800"/>
    <cellStyle name="强调文字颜色 1 2 22" xfId="30801"/>
    <cellStyle name="强调文字颜色 1 2 19" xfId="30802"/>
    <cellStyle name="强调文字颜色 1 2 24" xfId="30803"/>
    <cellStyle name="输出 12 3 12" xfId="30804"/>
    <cellStyle name="强调文字颜色 1 2 2" xfId="30805"/>
    <cellStyle name="强调文字颜色 1 2 25" xfId="30806"/>
    <cellStyle name="强调文字颜色 1 2 30" xfId="30807"/>
    <cellStyle name="强调文字颜色 1 2 26" xfId="30808"/>
    <cellStyle name="强调文字颜色 1 2 27" xfId="30809"/>
    <cellStyle name="强调文字颜色 1 2 28" xfId="30810"/>
    <cellStyle name="强调文字颜色 1 2 29" xfId="30811"/>
    <cellStyle name="输出 12 3 13" xfId="30812"/>
    <cellStyle name="强调文字颜色 1 2 3" xfId="30813"/>
    <cellStyle name="输出 12 3 14" xfId="30814"/>
    <cellStyle name="强调文字颜色 1 2 4" xfId="30815"/>
    <cellStyle name="输出 12 3 15" xfId="30816"/>
    <cellStyle name="输出 12 3 20" xfId="30817"/>
    <cellStyle name="强调文字颜色 1 2 5" xfId="30818"/>
    <cellStyle name="输出 12 3 16" xfId="30819"/>
    <cellStyle name="输出 12 3 21" xfId="30820"/>
    <cellStyle name="强调文字颜色 1 2 6" xfId="30821"/>
    <cellStyle name="输出 12 3 17" xfId="30822"/>
    <cellStyle name="输出 12 3 22" xfId="30823"/>
    <cellStyle name="强调文字颜色 1 2 7" xfId="30824"/>
    <cellStyle name="输出 12 3 18" xfId="30825"/>
    <cellStyle name="输出 12 3 23" xfId="30826"/>
    <cellStyle name="强调文字颜色 1 2 8" xfId="30827"/>
    <cellStyle name="输出 12 3 19" xfId="30828"/>
    <cellStyle name="输出 12 3 24" xfId="30829"/>
    <cellStyle name="强调文字颜色 1 2 9" xfId="30830"/>
    <cellStyle name="强调文字颜色 1 2_本公支" xfId="30831"/>
    <cellStyle name="强调文字颜色 1 3" xfId="30832"/>
    <cellStyle name="强调文字颜色 1 4" xfId="30833"/>
    <cellStyle name="强调文字颜色 1 5" xfId="30834"/>
    <cellStyle name="强调文字颜色 1 6" xfId="30835"/>
    <cellStyle name="强调文字颜色 1 7" xfId="30836"/>
    <cellStyle name="强调文字颜色 1 8" xfId="30837"/>
    <cellStyle name="强调文字颜色 1 9" xfId="30838"/>
    <cellStyle name="强调文字颜色 2 2 10" xfId="30839"/>
    <cellStyle name="强调文字颜色 2 2 11" xfId="30840"/>
    <cellStyle name="强调文字颜色 2 2 12" xfId="30841"/>
    <cellStyle name="强调文字颜色 2 2 13" xfId="30842"/>
    <cellStyle name="强调文字颜色 2 2 14" xfId="30843"/>
    <cellStyle name="强调文字颜色 2 2 15" xfId="30844"/>
    <cellStyle name="强调文字颜色 2 2 20" xfId="30845"/>
    <cellStyle name="强调文字颜色 2 2 16" xfId="30846"/>
    <cellStyle name="强调文字颜色 2 2 21" xfId="30847"/>
    <cellStyle name="强调文字颜色 2 2 17" xfId="30848"/>
    <cellStyle name="强调文字颜色 2 2 22" xfId="30849"/>
    <cellStyle name="强调文字颜色 2 2 18" xfId="30850"/>
    <cellStyle name="强调文字颜色 2 2 23" xfId="30851"/>
    <cellStyle name="强调文字颜色 2 2 19" xfId="30852"/>
    <cellStyle name="强调文字颜色 2 2 24" xfId="30853"/>
    <cellStyle name="强调文字颜色 2 2 25" xfId="30854"/>
    <cellStyle name="强调文字颜色 2 2 30" xfId="30855"/>
    <cellStyle name="强调文字颜色 2 2 26" xfId="30856"/>
    <cellStyle name="强调文字颜色 2 2 27" xfId="30857"/>
    <cellStyle name="强调文字颜色 2 2 28" xfId="30858"/>
    <cellStyle name="强调文字颜色 2 2 29" xfId="30859"/>
    <cellStyle name="输入 13 2 2" xfId="30860"/>
    <cellStyle name="强调文字颜色 2 2 30 2" xfId="30861"/>
    <cellStyle name="强调文字颜色 2 2 30 3" xfId="30862"/>
    <cellStyle name="强调文字颜色 2 2 8" xfId="30863"/>
    <cellStyle name="强调文字颜色 2 2 9" xfId="30864"/>
    <cellStyle name="强调文字颜色 2 2_本公支" xfId="30865"/>
    <cellStyle name="输出 14 2 16" xfId="30866"/>
    <cellStyle name="输出 14 2 21" xfId="30867"/>
    <cellStyle name="强调文字颜色 2 8" xfId="30868"/>
    <cellStyle name="强调文字颜色 2 9" xfId="30869"/>
    <cellStyle name="强调文字颜色 3 17" xfId="30870"/>
    <cellStyle name="强调文字颜色 3 22" xfId="30871"/>
    <cellStyle name="强调文字颜色 3 18" xfId="30872"/>
    <cellStyle name="强调文字颜色 3 23" xfId="30873"/>
    <cellStyle name="强调文字颜色 3 19" xfId="30874"/>
    <cellStyle name="强调文字颜色 3 24" xfId="30875"/>
    <cellStyle name="强调文字颜色 3 2 10" xfId="30876"/>
    <cellStyle name="强调文字颜色 3 2 11" xfId="30877"/>
    <cellStyle name="强调文字颜色 3 2 12" xfId="30878"/>
    <cellStyle name="强调文字颜色 3 2 13" xfId="30879"/>
    <cellStyle name="强调文字颜色 3 2 14" xfId="30880"/>
    <cellStyle name="强调文字颜色 3 2 15" xfId="30881"/>
    <cellStyle name="强调文字颜色 3 2 20" xfId="30882"/>
    <cellStyle name="强调文字颜色 3 2 16" xfId="30883"/>
    <cellStyle name="强调文字颜色 3 2 21" xfId="30884"/>
    <cellStyle name="强调文字颜色 3 2 17" xfId="30885"/>
    <cellStyle name="强调文字颜色 3 2 22" xfId="30886"/>
    <cellStyle name="强调文字颜色 3 2 18" xfId="30887"/>
    <cellStyle name="强调文字颜色 3 2 23" xfId="30888"/>
    <cellStyle name="强调文字颜色 3 2 25" xfId="30889"/>
    <cellStyle name="强调文字颜色 3 2 30" xfId="30890"/>
    <cellStyle name="强调文字颜色 3 2 26" xfId="30891"/>
    <cellStyle name="强调文字颜色 3 2 27" xfId="30892"/>
    <cellStyle name="强调文字颜色 3 2 28" xfId="30893"/>
    <cellStyle name="输入 23 2 2" xfId="30894"/>
    <cellStyle name="输入 18 2 2" xfId="30895"/>
    <cellStyle name="强调文字颜色 3 2 29" xfId="30896"/>
    <cellStyle name="注释 2 11 5 44" xfId="30897"/>
    <cellStyle name="注释 2 11 5 39" xfId="30898"/>
    <cellStyle name="强调文字颜色 3 2 30 2" xfId="30899"/>
    <cellStyle name="注释 2 11 5 45" xfId="30900"/>
    <cellStyle name="强调文字颜色 3 2 30 3" xfId="30901"/>
    <cellStyle name="强调文字颜色 3 2_本公支" xfId="30902"/>
    <cellStyle name="输出 19 2 16" xfId="30903"/>
    <cellStyle name="输出 19 2 21" xfId="30904"/>
    <cellStyle name="输出 24 2 16" xfId="30905"/>
    <cellStyle name="输出 24 2 21" xfId="30906"/>
    <cellStyle name="强调文字颜色 3 25" xfId="30907"/>
    <cellStyle name="强调文字颜色 3 8" xfId="30908"/>
    <cellStyle name="强调文字颜色 3 9" xfId="30909"/>
    <cellStyle name="强调文字颜色 4 2 10" xfId="30910"/>
    <cellStyle name="强调文字颜色 4 2 11" xfId="30911"/>
    <cellStyle name="强调文字颜色 4 2 12" xfId="30912"/>
    <cellStyle name="强调文字颜色 4 2 13" xfId="30913"/>
    <cellStyle name="强调文字颜色 4 2 14" xfId="30914"/>
    <cellStyle name="强调文字颜色 4 2 15" xfId="30915"/>
    <cellStyle name="强调文字颜色 4 2 20" xfId="30916"/>
    <cellStyle name="强调文字颜色 4 2 16" xfId="30917"/>
    <cellStyle name="强调文字颜色 4 2 21" xfId="30918"/>
    <cellStyle name="强调文字颜色 4 2 17" xfId="30919"/>
    <cellStyle name="强调文字颜色 4 2 22" xfId="30920"/>
    <cellStyle name="强调文字颜色 4 2 18" xfId="30921"/>
    <cellStyle name="强调文字颜色 4 2 23" xfId="30922"/>
    <cellStyle name="强调文字颜色 4 2 25" xfId="30923"/>
    <cellStyle name="强调文字颜色 4 2 30" xfId="30924"/>
    <cellStyle name="强调文字颜色 4 2 26" xfId="30925"/>
    <cellStyle name="强调文字颜色 4 2 27" xfId="30926"/>
    <cellStyle name="强调文字颜色 4 2 28" xfId="30927"/>
    <cellStyle name="强调文字颜色 4 2 29" xfId="30928"/>
    <cellStyle name="强调文字颜色 4 2 30 2" xfId="30929"/>
    <cellStyle name="强调文字颜色 4 2 30 3" xfId="30930"/>
    <cellStyle name="强调文字颜色 4 8" xfId="30931"/>
    <cellStyle name="强调文字颜色 4 9" xfId="30932"/>
    <cellStyle name="强调文字颜色 5 10" xfId="30933"/>
    <cellStyle name="强调文字颜色 5 11" xfId="30934"/>
    <cellStyle name="强调文字颜色 5 12" xfId="30935"/>
    <cellStyle name="强调文字颜色 5 13" xfId="30936"/>
    <cellStyle name="强调文字颜色 5 14" xfId="30937"/>
    <cellStyle name="强调文字颜色 5 15" xfId="30938"/>
    <cellStyle name="强调文字颜色 5 20" xfId="30939"/>
    <cellStyle name="强调文字颜色 5 16" xfId="30940"/>
    <cellStyle name="强调文字颜色 5 21" xfId="30941"/>
    <cellStyle name="强调文字颜色 5 17" xfId="30942"/>
    <cellStyle name="强调文字颜色 5 22" xfId="30943"/>
    <cellStyle name="强调文字颜色 5 18" xfId="30944"/>
    <cellStyle name="强调文字颜色 5 23" xfId="30945"/>
    <cellStyle name="强调文字颜色 5 19" xfId="30946"/>
    <cellStyle name="强调文字颜色 5 24" xfId="30947"/>
    <cellStyle name="强调文字颜色 5 2 10" xfId="30948"/>
    <cellStyle name="强调文字颜色 5 2 11" xfId="30949"/>
    <cellStyle name="强调文字颜色 5 2 12" xfId="30950"/>
    <cellStyle name="强调文字颜色 5 2 13" xfId="30951"/>
    <cellStyle name="强调文字颜色 5 2 14" xfId="30952"/>
    <cellStyle name="强调文字颜色 5 2 15" xfId="30953"/>
    <cellStyle name="强调文字颜色 5 2 20" xfId="30954"/>
    <cellStyle name="强调文字颜色 5 2 30 2" xfId="30955"/>
    <cellStyle name="强调文字颜色 5 2 30 3" xfId="30956"/>
    <cellStyle name="强调文字颜色 5 2_本公支" xfId="30957"/>
    <cellStyle name="强调文字颜色 5 3" xfId="30958"/>
    <cellStyle name="强调文字颜色 5 4" xfId="30959"/>
    <cellStyle name="强调文字颜色 5 5" xfId="30960"/>
    <cellStyle name="强调文字颜色 5 6" xfId="30961"/>
    <cellStyle name="强调文字颜色 5 7" xfId="30962"/>
    <cellStyle name="强调文字颜色 5 8" xfId="30963"/>
    <cellStyle name="强调文字颜色 5 9" xfId="30964"/>
    <cellStyle name="强调文字颜色 6 10" xfId="30965"/>
    <cellStyle name="未定义" xfId="30966"/>
    <cellStyle name="强调文字颜色 6 11" xfId="30967"/>
    <cellStyle name="强调文字颜色 6 12" xfId="30968"/>
    <cellStyle name="强调文字颜色 6 2 10" xfId="30969"/>
    <cellStyle name="强调文字颜色 6 2 11" xfId="30970"/>
    <cellStyle name="强调文字颜色 6 2 12" xfId="30971"/>
    <cellStyle name="强调文字颜色 6 2 13" xfId="30972"/>
    <cellStyle name="强调文字颜色 6 2 14" xfId="30973"/>
    <cellStyle name="强调文字颜色 6 2 15" xfId="30974"/>
    <cellStyle name="强调文字颜色 6 2 20" xfId="30975"/>
    <cellStyle name="强调文字颜色 6 2 16" xfId="30976"/>
    <cellStyle name="强调文字颜色 6 2 21" xfId="30977"/>
    <cellStyle name="强调文字颜色 6 2 17" xfId="30978"/>
    <cellStyle name="强调文字颜色 6 2 22" xfId="30979"/>
    <cellStyle name="强调文字颜色 6 2 18" xfId="30980"/>
    <cellStyle name="强调文字颜色 6 2 23" xfId="30981"/>
    <cellStyle name="强调文字颜色 6 2 19" xfId="30982"/>
    <cellStyle name="强调文字颜色 6 2 24" xfId="30983"/>
    <cellStyle name="输出 13 3 12" xfId="30984"/>
    <cellStyle name="强调文字颜色 6 2 2" xfId="30985"/>
    <cellStyle name="强调文字颜色 6 2 25" xfId="30986"/>
    <cellStyle name="强调文字颜色 6 2 30" xfId="30987"/>
    <cellStyle name="强调文字颜色 6 2 26" xfId="30988"/>
    <cellStyle name="强调文字颜色 6 2 27" xfId="30989"/>
    <cellStyle name="强调文字颜色 6 2 28" xfId="30990"/>
    <cellStyle name="强调文字颜色 6 2 29" xfId="30991"/>
    <cellStyle name="输出 13 3 13" xfId="30992"/>
    <cellStyle name="强调文字颜色 6 2 3" xfId="30993"/>
    <cellStyle name="输入 2 22 8" xfId="30994"/>
    <cellStyle name="输入 2 17 8" xfId="30995"/>
    <cellStyle name="强调文字颜色 6 2 30 2" xfId="30996"/>
    <cellStyle name="输入 2 22 9" xfId="30997"/>
    <cellStyle name="输入 2 17 9" xfId="30998"/>
    <cellStyle name="强调文字颜色 6 2 30 3" xfId="30999"/>
    <cellStyle name="输出 13 3 14" xfId="31000"/>
    <cellStyle name="强调文字颜色 6 2 4" xfId="31001"/>
    <cellStyle name="输出 13 3 15" xfId="31002"/>
    <cellStyle name="输出 13 3 20" xfId="31003"/>
    <cellStyle name="强调文字颜色 6 2 5" xfId="31004"/>
    <cellStyle name="输出 13 3 16" xfId="31005"/>
    <cellStyle name="输出 13 3 21" xfId="31006"/>
    <cellStyle name="强调文字颜色 6 2 6" xfId="31007"/>
    <cellStyle name="输出 13 3 17" xfId="31008"/>
    <cellStyle name="输出 13 3 22" xfId="31009"/>
    <cellStyle name="强调文字颜色 6 2 7" xfId="31010"/>
    <cellStyle name="输出 13 3 18" xfId="31011"/>
    <cellStyle name="输出 13 3 23" xfId="31012"/>
    <cellStyle name="强调文字颜色 6 2 8" xfId="31013"/>
    <cellStyle name="输出 13 3 19" xfId="31014"/>
    <cellStyle name="输出 13 3 24" xfId="31015"/>
    <cellStyle name="强调文字颜色 6 2 9" xfId="31016"/>
    <cellStyle name="日期" xfId="31017"/>
    <cellStyle name="输出 2 8 3 28" xfId="31018"/>
    <cellStyle name="输出 2 8 3 33" xfId="31019"/>
    <cellStyle name="日期 2" xfId="31020"/>
    <cellStyle name="日期 2 2" xfId="31021"/>
    <cellStyle name="日期 2 2 2" xfId="31022"/>
    <cellStyle name="日期 2 2 3" xfId="31023"/>
    <cellStyle name="日期 2 3" xfId="31024"/>
    <cellStyle name="日期 3 2" xfId="31025"/>
    <cellStyle name="日期 3 2 2" xfId="31026"/>
    <cellStyle name="日期 3 3" xfId="31027"/>
    <cellStyle name="日期 4" xfId="31028"/>
    <cellStyle name="日期 5" xfId="31029"/>
    <cellStyle name="商品名称" xfId="31030"/>
    <cellStyle name="商品名称 2 2" xfId="31031"/>
    <cellStyle name="输出 2 26 2 2 9" xfId="31032"/>
    <cellStyle name="适中 10" xfId="31033"/>
    <cellStyle name="适中 11" xfId="31034"/>
    <cellStyle name="适中 12" xfId="31035"/>
    <cellStyle name="适中 13" xfId="31036"/>
    <cellStyle name="适中 14" xfId="31037"/>
    <cellStyle name="适中 15" xfId="31038"/>
    <cellStyle name="适中 20" xfId="31039"/>
    <cellStyle name="适中 16" xfId="31040"/>
    <cellStyle name="适中 21" xfId="31041"/>
    <cellStyle name="适中 17" xfId="31042"/>
    <cellStyle name="适中 22" xfId="31043"/>
    <cellStyle name="适中 18" xfId="31044"/>
    <cellStyle name="适中 23" xfId="31045"/>
    <cellStyle name="适中 19" xfId="31046"/>
    <cellStyle name="适中 24" xfId="31047"/>
    <cellStyle name="输入 2 8 21" xfId="31048"/>
    <cellStyle name="输入 2 8 16" xfId="31049"/>
    <cellStyle name="适中 2" xfId="31050"/>
    <cellStyle name="适中 2 14" xfId="31051"/>
    <cellStyle name="适中 2 15" xfId="31052"/>
    <cellStyle name="适中 2 20" xfId="31053"/>
    <cellStyle name="适中 2 16" xfId="31054"/>
    <cellStyle name="适中 2 21" xfId="31055"/>
    <cellStyle name="适中 2 17" xfId="31056"/>
    <cellStyle name="适中 2 22" xfId="31057"/>
    <cellStyle name="适中 2 18" xfId="31058"/>
    <cellStyle name="适中 2 23" xfId="31059"/>
    <cellStyle name="适中 2 2" xfId="31060"/>
    <cellStyle name="适中 2 25" xfId="31061"/>
    <cellStyle name="适中 2 30" xfId="31062"/>
    <cellStyle name="适中 2 26" xfId="31063"/>
    <cellStyle name="适中 2 27" xfId="31064"/>
    <cellStyle name="适中 2 28" xfId="31065"/>
    <cellStyle name="适中 2 29" xfId="31066"/>
    <cellStyle name="适中 2 3" xfId="31067"/>
    <cellStyle name="适中 2 30 2" xfId="31068"/>
    <cellStyle name="适中 2 30 3" xfId="31069"/>
    <cellStyle name="适中 2 4" xfId="31070"/>
    <cellStyle name="适中 2 5" xfId="31071"/>
    <cellStyle name="适中 2 6" xfId="31072"/>
    <cellStyle name="适中 2 7" xfId="31073"/>
    <cellStyle name="适中 2 8" xfId="31074"/>
    <cellStyle name="适中 2 9" xfId="31075"/>
    <cellStyle name="适中 25" xfId="31076"/>
    <cellStyle name="输入 2 8 22" xfId="31077"/>
    <cellStyle name="输入 2 8 17" xfId="31078"/>
    <cellStyle name="适中 3" xfId="31079"/>
    <cellStyle name="输入 2 8 23" xfId="31080"/>
    <cellStyle name="输入 2 8 18" xfId="31081"/>
    <cellStyle name="适中 4" xfId="31082"/>
    <cellStyle name="输入 2 8 24" xfId="31083"/>
    <cellStyle name="输入 2 8 19" xfId="31084"/>
    <cellStyle name="适中 5" xfId="31085"/>
    <cellStyle name="输入 2 8 30" xfId="31086"/>
    <cellStyle name="输入 2 8 25" xfId="31087"/>
    <cellStyle name="适中 6" xfId="31088"/>
    <cellStyle name="输入 2 8 31" xfId="31089"/>
    <cellStyle name="输入 2 8 26" xfId="31090"/>
    <cellStyle name="适中 7" xfId="31091"/>
    <cellStyle name="输入 2 8 32" xfId="31092"/>
    <cellStyle name="输入 2 8 27" xfId="31093"/>
    <cellStyle name="适中 8" xfId="31094"/>
    <cellStyle name="输入 2 8 33" xfId="31095"/>
    <cellStyle name="输入 2 8 28" xfId="31096"/>
    <cellStyle name="适中 9" xfId="31097"/>
    <cellStyle name="输出 10" xfId="31098"/>
    <cellStyle name="注释 2 29 2 2 4" xfId="31099"/>
    <cellStyle name="输出 10 10" xfId="31100"/>
    <cellStyle name="注释 2 29 2 2 5" xfId="31101"/>
    <cellStyle name="输出 10 11" xfId="31102"/>
    <cellStyle name="注释 2 29 2 2 6" xfId="31103"/>
    <cellStyle name="输出 10 12" xfId="31104"/>
    <cellStyle name="注释 2 29 2 2 7" xfId="31105"/>
    <cellStyle name="输出 10 13" xfId="31106"/>
    <cellStyle name="注释 2 29 2 2 8" xfId="31107"/>
    <cellStyle name="输出 10 14" xfId="31108"/>
    <cellStyle name="注释 2 29 2 2 9" xfId="31109"/>
    <cellStyle name="输出 10 15" xfId="31110"/>
    <cellStyle name="输出 10 20" xfId="31111"/>
    <cellStyle name="输出 10 16" xfId="31112"/>
    <cellStyle name="输出 10 21" xfId="31113"/>
    <cellStyle name="输出 10 17" xfId="31114"/>
    <cellStyle name="输出 10 22" xfId="31115"/>
    <cellStyle name="输出 10 18" xfId="31116"/>
    <cellStyle name="输出 10 23" xfId="31117"/>
    <cellStyle name="输出 10 19" xfId="31118"/>
    <cellStyle name="输出 10 24" xfId="31119"/>
    <cellStyle name="输出 10 2" xfId="31120"/>
    <cellStyle name="注释 24 2 2 41" xfId="31121"/>
    <cellStyle name="注释 24 2 2 36" xfId="31122"/>
    <cellStyle name="注释 19 2 2 41" xfId="31123"/>
    <cellStyle name="注释 19 2 2 36" xfId="31124"/>
    <cellStyle name="输出 10 2 10" xfId="31125"/>
    <cellStyle name="注释 24 2 2 42" xfId="31126"/>
    <cellStyle name="注释 24 2 2 37" xfId="31127"/>
    <cellStyle name="注释 19 2 2 42" xfId="31128"/>
    <cellStyle name="注释 19 2 2 37" xfId="31129"/>
    <cellStyle name="输出 10 2 11" xfId="31130"/>
    <cellStyle name="注释 24 2 2 43" xfId="31131"/>
    <cellStyle name="注释 24 2 2 38" xfId="31132"/>
    <cellStyle name="注释 19 2 2 43" xfId="31133"/>
    <cellStyle name="注释 19 2 2 38" xfId="31134"/>
    <cellStyle name="输出 10 2 12" xfId="31135"/>
    <cellStyle name="注释 24 2 2 44" xfId="31136"/>
    <cellStyle name="注释 24 2 2 39" xfId="31137"/>
    <cellStyle name="注释 19 2 2 44" xfId="31138"/>
    <cellStyle name="注释 19 2 2 39" xfId="31139"/>
    <cellStyle name="输出 10 2 13" xfId="31140"/>
    <cellStyle name="注释 24 2 2 45" xfId="31141"/>
    <cellStyle name="注释 19 2 2 45" xfId="31142"/>
    <cellStyle name="输出 10 2 14" xfId="31143"/>
    <cellStyle name="输出 10 2 15" xfId="31144"/>
    <cellStyle name="输出 10 2 20" xfId="31145"/>
    <cellStyle name="输出 10 2 16" xfId="31146"/>
    <cellStyle name="输出 10 2 21" xfId="31147"/>
    <cellStyle name="输出 10 2 17" xfId="31148"/>
    <cellStyle name="输出 10 2 22" xfId="31149"/>
    <cellStyle name="输出 10 2 18" xfId="31150"/>
    <cellStyle name="输出 10 2 23" xfId="31151"/>
    <cellStyle name="输出 10 2 19" xfId="31152"/>
    <cellStyle name="输出 10 2 24" xfId="31153"/>
    <cellStyle name="输出 10 2 2" xfId="31154"/>
    <cellStyle name="输出 10 2 2 10" xfId="31155"/>
    <cellStyle name="输出 10 2 2 11" xfId="31156"/>
    <cellStyle name="输出 10 2 2 12" xfId="31157"/>
    <cellStyle name="输出 10 2 2 13" xfId="31158"/>
    <cellStyle name="输出 10 2 2 14" xfId="31159"/>
    <cellStyle name="输出 10 2 2 15" xfId="31160"/>
    <cellStyle name="输出 10 2 2 20" xfId="31161"/>
    <cellStyle name="输出 10 2 2 29" xfId="31162"/>
    <cellStyle name="输出 10 2 2 34" xfId="31163"/>
    <cellStyle name="输出 10 2 2 35" xfId="31164"/>
    <cellStyle name="输出 10 2 25" xfId="31165"/>
    <cellStyle name="输出 10 2 30" xfId="31166"/>
    <cellStyle name="输出 10 2 26" xfId="31167"/>
    <cellStyle name="输出 10 2 31" xfId="31168"/>
    <cellStyle name="输出 10 2 27" xfId="31169"/>
    <cellStyle name="输出 10 2 32" xfId="31170"/>
    <cellStyle name="输出 10 2 28" xfId="31171"/>
    <cellStyle name="输出 10 2 33" xfId="31172"/>
    <cellStyle name="输出 10 2 29" xfId="31173"/>
    <cellStyle name="输出 10 2 34" xfId="31174"/>
    <cellStyle name="输出 10 2 3" xfId="31175"/>
    <cellStyle name="输出 10 2 35" xfId="31176"/>
    <cellStyle name="输出 10 2 36" xfId="31177"/>
    <cellStyle name="输出 10 2 37" xfId="31178"/>
    <cellStyle name="输出 10 2 4" xfId="31179"/>
    <cellStyle name="输出 10 2 5" xfId="31180"/>
    <cellStyle name="输出 10 2 6" xfId="31181"/>
    <cellStyle name="输出 10 2 7" xfId="31182"/>
    <cellStyle name="输出 10 2 8" xfId="31183"/>
    <cellStyle name="输出 10 2 9" xfId="31184"/>
    <cellStyle name="输出 10 25" xfId="31185"/>
    <cellStyle name="输出 10 26" xfId="31186"/>
    <cellStyle name="输出 10 3" xfId="31187"/>
    <cellStyle name="输出 10 3 10" xfId="31188"/>
    <cellStyle name="输出 10 3 11" xfId="31189"/>
    <cellStyle name="输出 10 3 12" xfId="31190"/>
    <cellStyle name="输出 10 3 13" xfId="31191"/>
    <cellStyle name="输出 10 3 14" xfId="31192"/>
    <cellStyle name="输出 10 3 15" xfId="31193"/>
    <cellStyle name="输出 10 3 20" xfId="31194"/>
    <cellStyle name="输出 10 3 16" xfId="31195"/>
    <cellStyle name="输出 10 3 21" xfId="31196"/>
    <cellStyle name="输出 10 3 17" xfId="31197"/>
    <cellStyle name="输出 10 3 22" xfId="31198"/>
    <cellStyle name="输出 10 3 18" xfId="31199"/>
    <cellStyle name="输出 10 3 23" xfId="31200"/>
    <cellStyle name="输出 10 3 19" xfId="31201"/>
    <cellStyle name="输出 10 3 24" xfId="31202"/>
    <cellStyle name="输出 10 3 2" xfId="31203"/>
    <cellStyle name="输出 10 3 26" xfId="31204"/>
    <cellStyle name="输出 10 3 31" xfId="31205"/>
    <cellStyle name="输出 10 3 27" xfId="31206"/>
    <cellStyle name="输出 10 3 32" xfId="31207"/>
    <cellStyle name="输出 10 3 28" xfId="31208"/>
    <cellStyle name="输出 10 3 33" xfId="31209"/>
    <cellStyle name="输出 10 3 29" xfId="31210"/>
    <cellStyle name="输出 10 3 34" xfId="31211"/>
    <cellStyle name="输出 10 3 3" xfId="31212"/>
    <cellStyle name="输出 10 3 35" xfId="31213"/>
    <cellStyle name="输出 10 3 36" xfId="31214"/>
    <cellStyle name="输出 10 3 4" xfId="31215"/>
    <cellStyle name="输出 10 3 5" xfId="31216"/>
    <cellStyle name="输出 10 3 6" xfId="31217"/>
    <cellStyle name="输出 10 3 7" xfId="31218"/>
    <cellStyle name="输出 10 3 8" xfId="31219"/>
    <cellStyle name="输出 10 3 9" xfId="31220"/>
    <cellStyle name="输出 10 4" xfId="31221"/>
    <cellStyle name="注释 24 2 4 41" xfId="31222"/>
    <cellStyle name="注释 24 2 4 36" xfId="31223"/>
    <cellStyle name="注释 19 2 4 41" xfId="31224"/>
    <cellStyle name="注释 19 2 4 36" xfId="31225"/>
    <cellStyle name="输出 10 4 10" xfId="31226"/>
    <cellStyle name="注释 24 2 4 42" xfId="31227"/>
    <cellStyle name="注释 24 2 4 37" xfId="31228"/>
    <cellStyle name="注释 19 2 4 42" xfId="31229"/>
    <cellStyle name="注释 19 2 4 37" xfId="31230"/>
    <cellStyle name="输出 10 4 11" xfId="31231"/>
    <cellStyle name="注释 24 2 4 43" xfId="31232"/>
    <cellStyle name="注释 24 2 4 38" xfId="31233"/>
    <cellStyle name="注释 19 2 4 43" xfId="31234"/>
    <cellStyle name="注释 19 2 4 38" xfId="31235"/>
    <cellStyle name="输出 10 4 12" xfId="31236"/>
    <cellStyle name="注释 24 2 4 44" xfId="31237"/>
    <cellStyle name="注释 24 2 4 39" xfId="31238"/>
    <cellStyle name="注释 19 2 4 44" xfId="31239"/>
    <cellStyle name="注释 19 2 4 39" xfId="31240"/>
    <cellStyle name="输出 10 4 13" xfId="31241"/>
    <cellStyle name="注释 24 2 4 45" xfId="31242"/>
    <cellStyle name="注释 19 2 4 45" xfId="31243"/>
    <cellStyle name="输出 10 4 14" xfId="31244"/>
    <cellStyle name="注释 24 2 4 46" xfId="31245"/>
    <cellStyle name="注释 19 2 4 46" xfId="31246"/>
    <cellStyle name="输出 10 4 15" xfId="31247"/>
    <cellStyle name="输出 10 4 20" xfId="31248"/>
    <cellStyle name="输出 10 4 16" xfId="31249"/>
    <cellStyle name="输出 10 4 21" xfId="31250"/>
    <cellStyle name="输出 10 4 17" xfId="31251"/>
    <cellStyle name="输出 10 4 22" xfId="31252"/>
    <cellStyle name="输出 10 4 18" xfId="31253"/>
    <cellStyle name="输出 10 4 23" xfId="31254"/>
    <cellStyle name="输出 10 4 19" xfId="31255"/>
    <cellStyle name="输出 10 4 24" xfId="31256"/>
    <cellStyle name="输出 10 4 25" xfId="31257"/>
    <cellStyle name="输出 10 4 30" xfId="31258"/>
    <cellStyle name="输出 10 4 26" xfId="31259"/>
    <cellStyle name="输出 10 4 31" xfId="31260"/>
    <cellStyle name="输出 10 4 27" xfId="31261"/>
    <cellStyle name="输出 10 4 32" xfId="31262"/>
    <cellStyle name="输出 10 4 28" xfId="31263"/>
    <cellStyle name="输出 10 4 33" xfId="31264"/>
    <cellStyle name="输出 10 4 29" xfId="31265"/>
    <cellStyle name="输出 10 4 34" xfId="31266"/>
    <cellStyle name="输入 11 2 36" xfId="31267"/>
    <cellStyle name="输入 11 2 41" xfId="31268"/>
    <cellStyle name="注释 2 29 2 2 33" xfId="31269"/>
    <cellStyle name="注释 2 29 2 2 28" xfId="31270"/>
    <cellStyle name="输出 10 4 3" xfId="31271"/>
    <cellStyle name="输出 10 4 35" xfId="31272"/>
    <cellStyle name="输出 10 4 40" xfId="31273"/>
    <cellStyle name="输出 10 4 36" xfId="31274"/>
    <cellStyle name="输出 10 4 41" xfId="31275"/>
    <cellStyle name="输出 10 4 37" xfId="31276"/>
    <cellStyle name="输出 10 4 42" xfId="31277"/>
    <cellStyle name="输出 2 13 2 2 10" xfId="31278"/>
    <cellStyle name="输出 10 4 38" xfId="31279"/>
    <cellStyle name="输出 10 4 43" xfId="31280"/>
    <cellStyle name="输出 2 13 2 2 11" xfId="31281"/>
    <cellStyle name="输入 11 2 37" xfId="31282"/>
    <cellStyle name="输入 11 2 42" xfId="31283"/>
    <cellStyle name="注释 2 29 2 2 34" xfId="31284"/>
    <cellStyle name="注释 2 29 2 2 29" xfId="31285"/>
    <cellStyle name="输出 10 4 4" xfId="31286"/>
    <cellStyle name="输出 10 4 45" xfId="31287"/>
    <cellStyle name="输出 2 13 2 2 13" xfId="31288"/>
    <cellStyle name="输出 10 4 46" xfId="31289"/>
    <cellStyle name="输出 2 13 2 2 14" xfId="31290"/>
    <cellStyle name="输出 10 4 47" xfId="31291"/>
    <cellStyle name="输出 2 13 2 2 15" xfId="31292"/>
    <cellStyle name="输出 2 13 2 2 20" xfId="31293"/>
    <cellStyle name="输出 10 4 48" xfId="31294"/>
    <cellStyle name="输出 2 13 2 2 16" xfId="31295"/>
    <cellStyle name="输出 2 13 2 2 21" xfId="31296"/>
    <cellStyle name="输出 10 4 49" xfId="31297"/>
    <cellStyle name="输出 2 13 2 2 17" xfId="31298"/>
    <cellStyle name="输出 2 13 2 2 22" xfId="31299"/>
    <cellStyle name="输入 11 2 38" xfId="31300"/>
    <cellStyle name="输入 11 2 43" xfId="31301"/>
    <cellStyle name="注释 2 29 2 2 40" xfId="31302"/>
    <cellStyle name="注释 2 29 2 2 35" xfId="31303"/>
    <cellStyle name="输出 10 4 5" xfId="31304"/>
    <cellStyle name="输入 11 2 39" xfId="31305"/>
    <cellStyle name="输入 11 2 44" xfId="31306"/>
    <cellStyle name="注释 2 29 2 2 41" xfId="31307"/>
    <cellStyle name="注释 2 29 2 2 36" xfId="31308"/>
    <cellStyle name="输出 10 4 6" xfId="31309"/>
    <cellStyle name="输入 11 2 45" xfId="31310"/>
    <cellStyle name="注释 2 29 2 2 42" xfId="31311"/>
    <cellStyle name="注释 2 29 2 2 37" xfId="31312"/>
    <cellStyle name="输出 10 4 7" xfId="31313"/>
    <cellStyle name="输入 11 2 46" xfId="31314"/>
    <cellStyle name="注释 2 29 2 2 43" xfId="31315"/>
    <cellStyle name="注释 2 29 2 2 38" xfId="31316"/>
    <cellStyle name="输出 10 4 8" xfId="31317"/>
    <cellStyle name="输入 11 2 47" xfId="31318"/>
    <cellStyle name="注释 2 29 2 2 44" xfId="31319"/>
    <cellStyle name="注释 2 29 2 2 39" xfId="31320"/>
    <cellStyle name="输出 10 4 9" xfId="31321"/>
    <cellStyle name="输出 10 5" xfId="31322"/>
    <cellStyle name="输出 10 6" xfId="31323"/>
    <cellStyle name="输出 10 7" xfId="31324"/>
    <cellStyle name="注释 30 2" xfId="31325"/>
    <cellStyle name="注释 25 2" xfId="31326"/>
    <cellStyle name="输出 10 9" xfId="31327"/>
    <cellStyle name="输出 11" xfId="31328"/>
    <cellStyle name="输出 11 10" xfId="31329"/>
    <cellStyle name="输出 11 11" xfId="31330"/>
    <cellStyle name="输出 11 12" xfId="31331"/>
    <cellStyle name="输出 11 13" xfId="31332"/>
    <cellStyle name="输出 11 14" xfId="31333"/>
    <cellStyle name="输出 11 15" xfId="31334"/>
    <cellStyle name="输出 11 20" xfId="31335"/>
    <cellStyle name="输出 11 16" xfId="31336"/>
    <cellStyle name="输出 11 21" xfId="31337"/>
    <cellStyle name="输出 11 17" xfId="31338"/>
    <cellStyle name="输出 11 22" xfId="31339"/>
    <cellStyle name="输出 11 18" xfId="31340"/>
    <cellStyle name="输出 11 23" xfId="31341"/>
    <cellStyle name="输出 11 19" xfId="31342"/>
    <cellStyle name="输出 11 24" xfId="31343"/>
    <cellStyle name="输出 11 2" xfId="31344"/>
    <cellStyle name="输出 11 2 10" xfId="31345"/>
    <cellStyle name="输出 11 2 11" xfId="31346"/>
    <cellStyle name="输出 11 2 12" xfId="31347"/>
    <cellStyle name="输出 11 2 14" xfId="31348"/>
    <cellStyle name="输出 11 2 15" xfId="31349"/>
    <cellStyle name="输出 11 2 20" xfId="31350"/>
    <cellStyle name="输出 11 2 16" xfId="31351"/>
    <cellStyle name="输出 11 2 21" xfId="31352"/>
    <cellStyle name="输出 11 2 17" xfId="31353"/>
    <cellStyle name="输出 11 2 22" xfId="31354"/>
    <cellStyle name="输出 11 2 18" xfId="31355"/>
    <cellStyle name="输出 11 2 23" xfId="31356"/>
    <cellStyle name="输出 11 2 19" xfId="31357"/>
    <cellStyle name="输出 11 2 24" xfId="31358"/>
    <cellStyle name="输出 11 2 2 10" xfId="31359"/>
    <cellStyle name="输出 11 2 2 11" xfId="31360"/>
    <cellStyle name="输出 11 2 2 12" xfId="31361"/>
    <cellStyle name="输出 11 2 2 13" xfId="31362"/>
    <cellStyle name="输出 11 2 2 14" xfId="31363"/>
    <cellStyle name="输出 11 2 2 16" xfId="31364"/>
    <cellStyle name="输出 11 2 2 21" xfId="31365"/>
    <cellStyle name="输出 11 2 2 17" xfId="31366"/>
    <cellStyle name="输出 11 2 2 22" xfId="31367"/>
    <cellStyle name="输出 11 2 2 18" xfId="31368"/>
    <cellStyle name="输出 11 2 2 23" xfId="31369"/>
    <cellStyle name="输出 11 2 2 19" xfId="31370"/>
    <cellStyle name="输出 11 2 2 24" xfId="31371"/>
    <cellStyle name="输出 11 2 2 2" xfId="31372"/>
    <cellStyle name="输出 11 2 2 25" xfId="31373"/>
    <cellStyle name="输出 11 2 2 30" xfId="31374"/>
    <cellStyle name="输出 11 2 2 26" xfId="31375"/>
    <cellStyle name="输出 11 2 2 31" xfId="31376"/>
    <cellStyle name="输出 11 2 2 27" xfId="31377"/>
    <cellStyle name="输出 11 2 2 32" xfId="31378"/>
    <cellStyle name="输出 11 2 2 28" xfId="31379"/>
    <cellStyle name="输出 11 2 2 33" xfId="31380"/>
    <cellStyle name="输出 11 2 2 29" xfId="31381"/>
    <cellStyle name="输出 11 2 2 34" xfId="31382"/>
    <cellStyle name="输出 11 2 2 3" xfId="31383"/>
    <cellStyle name="输出 11 2 2 35" xfId="31384"/>
    <cellStyle name="输出 11 2 2 4" xfId="31385"/>
    <cellStyle name="输出 11 2 2 5" xfId="31386"/>
    <cellStyle name="输出 11 2 2 6" xfId="31387"/>
    <cellStyle name="输出 11 2 2 7" xfId="31388"/>
    <cellStyle name="输出 11 2 2 8" xfId="31389"/>
    <cellStyle name="输出 11 2 2 9" xfId="31390"/>
    <cellStyle name="输出 11 2 25" xfId="31391"/>
    <cellStyle name="输出 11 2 30" xfId="31392"/>
    <cellStyle name="输出 11 2 26" xfId="31393"/>
    <cellStyle name="输出 11 2 31" xfId="31394"/>
    <cellStyle name="输出 11 2 27" xfId="31395"/>
    <cellStyle name="输出 11 2 32" xfId="31396"/>
    <cellStyle name="输出 11 2 28" xfId="31397"/>
    <cellStyle name="输出 11 2 33" xfId="31398"/>
    <cellStyle name="输出 11 2 29" xfId="31399"/>
    <cellStyle name="输出 11 2 34" xfId="31400"/>
    <cellStyle name="输出 11 2 35" xfId="31401"/>
    <cellStyle name="输出 11 2 36" xfId="31402"/>
    <cellStyle name="输出 11 2 37" xfId="31403"/>
    <cellStyle name="输出 11 25" xfId="31404"/>
    <cellStyle name="输出 11 26" xfId="31405"/>
    <cellStyle name="输出 11 3" xfId="31406"/>
    <cellStyle name="输出 11 3 10" xfId="31407"/>
    <cellStyle name="输出 11 3 11" xfId="31408"/>
    <cellStyle name="输出 11 3 12" xfId="31409"/>
    <cellStyle name="输出 11 3 13" xfId="31410"/>
    <cellStyle name="输出 11 3 14" xfId="31411"/>
    <cellStyle name="输出 11 3 15" xfId="31412"/>
    <cellStyle name="输出 11 3 20" xfId="31413"/>
    <cellStyle name="输出 11 3 16" xfId="31414"/>
    <cellStyle name="输出 11 3 21" xfId="31415"/>
    <cellStyle name="输出 11 3 17" xfId="31416"/>
    <cellStyle name="输出 11 3 22" xfId="31417"/>
    <cellStyle name="输出 11 3 18" xfId="31418"/>
    <cellStyle name="输出 11 3 23" xfId="31419"/>
    <cellStyle name="输出 11 3 19" xfId="31420"/>
    <cellStyle name="输出 11 3 24" xfId="31421"/>
    <cellStyle name="输出 11 3 2" xfId="31422"/>
    <cellStyle name="输出 11 3 25" xfId="31423"/>
    <cellStyle name="输出 11 3 30" xfId="31424"/>
    <cellStyle name="输出 11 3 26" xfId="31425"/>
    <cellStyle name="输出 11 3 31" xfId="31426"/>
    <cellStyle name="输出 11 3 27" xfId="31427"/>
    <cellStyle name="输出 11 3 32" xfId="31428"/>
    <cellStyle name="输出 11 3 29" xfId="31429"/>
    <cellStyle name="输出 11 3 34" xfId="31430"/>
    <cellStyle name="输出 11 3 3" xfId="31431"/>
    <cellStyle name="输出 11 3 35" xfId="31432"/>
    <cellStyle name="输出 11 3 36" xfId="31433"/>
    <cellStyle name="输出 11 3 4" xfId="31434"/>
    <cellStyle name="输出 11 3 5" xfId="31435"/>
    <cellStyle name="输出 11 3 6" xfId="31436"/>
    <cellStyle name="输出 11 3 7" xfId="31437"/>
    <cellStyle name="输出 11 3 8" xfId="31438"/>
    <cellStyle name="输出 11 3 9" xfId="31439"/>
    <cellStyle name="输出 11 4" xfId="31440"/>
    <cellStyle name="输出 11 4 10" xfId="31441"/>
    <cellStyle name="输出 11 4 11" xfId="31442"/>
    <cellStyle name="输出 11 4 12" xfId="31443"/>
    <cellStyle name="输出 11 4 13" xfId="31444"/>
    <cellStyle name="输出 11 4 14" xfId="31445"/>
    <cellStyle name="输出 11 4 15" xfId="31446"/>
    <cellStyle name="输出 11 4 20" xfId="31447"/>
    <cellStyle name="输出 11 4 16" xfId="31448"/>
    <cellStyle name="输出 11 4 21" xfId="31449"/>
    <cellStyle name="输出 11 4 17" xfId="31450"/>
    <cellStyle name="输出 11 4 22" xfId="31451"/>
    <cellStyle name="输出 11 4 18" xfId="31452"/>
    <cellStyle name="输出 11 4 23" xfId="31453"/>
    <cellStyle name="输出 11 4 19" xfId="31454"/>
    <cellStyle name="输出 11 4 24" xfId="31455"/>
    <cellStyle name="输出 11 4 25" xfId="31456"/>
    <cellStyle name="输出 11 4 30" xfId="31457"/>
    <cellStyle name="输出 11 4 26" xfId="31458"/>
    <cellStyle name="输出 11 4 31" xfId="31459"/>
    <cellStyle name="输出 11 4 27" xfId="31460"/>
    <cellStyle name="输出 11 4 32" xfId="31461"/>
    <cellStyle name="输出 11 4 28" xfId="31462"/>
    <cellStyle name="输出 11 4 33" xfId="31463"/>
    <cellStyle name="输出 11 4 29" xfId="31464"/>
    <cellStyle name="输出 11 4 34" xfId="31465"/>
    <cellStyle name="输出 11 5" xfId="31466"/>
    <cellStyle name="输出 11 6" xfId="31467"/>
    <cellStyle name="输出 11 7" xfId="31468"/>
    <cellStyle name="输出 11 8" xfId="31469"/>
    <cellStyle name="注释 31 2" xfId="31470"/>
    <cellStyle name="注释 26 2" xfId="31471"/>
    <cellStyle name="输出 11 9" xfId="31472"/>
    <cellStyle name="输出 12" xfId="31473"/>
    <cellStyle name="输出 12 10" xfId="31474"/>
    <cellStyle name="输出 12 11" xfId="31475"/>
    <cellStyle name="输出 12 12" xfId="31476"/>
    <cellStyle name="输出 12 13" xfId="31477"/>
    <cellStyle name="输出 12 14" xfId="31478"/>
    <cellStyle name="输出 12 15" xfId="31479"/>
    <cellStyle name="输出 12 20" xfId="31480"/>
    <cellStyle name="输出 12 16" xfId="31481"/>
    <cellStyle name="输出 12 21" xfId="31482"/>
    <cellStyle name="输出 12 17" xfId="31483"/>
    <cellStyle name="输出 12 22" xfId="31484"/>
    <cellStyle name="输出 12 18" xfId="31485"/>
    <cellStyle name="输出 12 23" xfId="31486"/>
    <cellStyle name="输出 12 19" xfId="31487"/>
    <cellStyle name="输出 12 24" xfId="31488"/>
    <cellStyle name="输出 12 2" xfId="31489"/>
    <cellStyle name="输出 12 2 11" xfId="31490"/>
    <cellStyle name="输出 12 2 12" xfId="31491"/>
    <cellStyle name="输出 12 2 13" xfId="31492"/>
    <cellStyle name="输出 12 2 14" xfId="31493"/>
    <cellStyle name="输出 12 2 15" xfId="31494"/>
    <cellStyle name="输出 12 2 20" xfId="31495"/>
    <cellStyle name="输出 12 2 16" xfId="31496"/>
    <cellStyle name="输出 12 2 21" xfId="31497"/>
    <cellStyle name="数字 2 7 2" xfId="31498"/>
    <cellStyle name="输出 12 2 17" xfId="31499"/>
    <cellStyle name="输出 12 2 22" xfId="31500"/>
    <cellStyle name="输出 12 2 18" xfId="31501"/>
    <cellStyle name="输出 12 2 23" xfId="31502"/>
    <cellStyle name="输出 12 2 19" xfId="31503"/>
    <cellStyle name="输出 12 2 24" xfId="31504"/>
    <cellStyle name="输出 12 2 2 10" xfId="31505"/>
    <cellStyle name="输出 15 4 11" xfId="31506"/>
    <cellStyle name="输出 20 4 11" xfId="31507"/>
    <cellStyle name="输出 12 2 2 11" xfId="31508"/>
    <cellStyle name="输出 15 4 12" xfId="31509"/>
    <cellStyle name="输出 20 4 12" xfId="31510"/>
    <cellStyle name="输出 12 2 2 12" xfId="31511"/>
    <cellStyle name="输出 15 4 13" xfId="31512"/>
    <cellStyle name="输出 20 4 13" xfId="31513"/>
    <cellStyle name="输出 12 2 2 13" xfId="31514"/>
    <cellStyle name="输出 15 4 14" xfId="31515"/>
    <cellStyle name="输出 20 4 14" xfId="31516"/>
    <cellStyle name="输出 12 2 2 14" xfId="31517"/>
    <cellStyle name="输出 15 4 15" xfId="31518"/>
    <cellStyle name="输出 15 4 20" xfId="31519"/>
    <cellStyle name="输出 20 4 15" xfId="31520"/>
    <cellStyle name="输出 20 4 20" xfId="31521"/>
    <cellStyle name="输出 12 2 2 15" xfId="31522"/>
    <cellStyle name="输出 12 2 2 20" xfId="31523"/>
    <cellStyle name="输出 15 4 16" xfId="31524"/>
    <cellStyle name="输出 15 4 21" xfId="31525"/>
    <cellStyle name="输出 20 4 16" xfId="31526"/>
    <cellStyle name="输出 20 4 21" xfId="31527"/>
    <cellStyle name="输出 12 2 2 16" xfId="31528"/>
    <cellStyle name="输出 12 2 2 21" xfId="31529"/>
    <cellStyle name="输出 15 4 17" xfId="31530"/>
    <cellStyle name="输出 15 4 22" xfId="31531"/>
    <cellStyle name="输出 20 4 17" xfId="31532"/>
    <cellStyle name="输出 20 4 22" xfId="31533"/>
    <cellStyle name="输出 12 2 2 17" xfId="31534"/>
    <cellStyle name="输出 12 2 2 22" xfId="31535"/>
    <cellStyle name="输出 15 4 18" xfId="31536"/>
    <cellStyle name="输出 15 4 23" xfId="31537"/>
    <cellStyle name="输出 20 4 18" xfId="31538"/>
    <cellStyle name="输出 20 4 23" xfId="31539"/>
    <cellStyle name="输出 12 2 2 18" xfId="31540"/>
    <cellStyle name="输出 12 2 2 23" xfId="31541"/>
    <cellStyle name="输出 15 4 19" xfId="31542"/>
    <cellStyle name="输出 15 4 24" xfId="31543"/>
    <cellStyle name="输出 20 4 19" xfId="31544"/>
    <cellStyle name="输出 20 4 24" xfId="31545"/>
    <cellStyle name="输出 12 2 2 19" xfId="31546"/>
    <cellStyle name="输出 12 2 2 24" xfId="31547"/>
    <cellStyle name="输出 15 4 25" xfId="31548"/>
    <cellStyle name="输出 15 4 30" xfId="31549"/>
    <cellStyle name="输出 20 4 25" xfId="31550"/>
    <cellStyle name="输出 20 4 30" xfId="31551"/>
    <cellStyle name="输出 12 2 2 2" xfId="31552"/>
    <cellStyle name="输出 12 2 2 25" xfId="31553"/>
    <cellStyle name="输出 12 2 2 30" xfId="31554"/>
    <cellStyle name="输出 15 4 26" xfId="31555"/>
    <cellStyle name="输出 15 4 31" xfId="31556"/>
    <cellStyle name="输出 20 4 26" xfId="31557"/>
    <cellStyle name="输出 20 4 31" xfId="31558"/>
    <cellStyle name="输出 12 2 2 26" xfId="31559"/>
    <cellStyle name="输出 12 2 2 31" xfId="31560"/>
    <cellStyle name="输出 15 4 27" xfId="31561"/>
    <cellStyle name="输出 15 4 32" xfId="31562"/>
    <cellStyle name="输出 20 4 27" xfId="31563"/>
    <cellStyle name="输出 20 4 32" xfId="31564"/>
    <cellStyle name="输出 12 2 2 27" xfId="31565"/>
    <cellStyle name="输出 12 2 2 32" xfId="31566"/>
    <cellStyle name="输出 15 4 28" xfId="31567"/>
    <cellStyle name="输出 15 4 33" xfId="31568"/>
    <cellStyle name="输出 20 4 28" xfId="31569"/>
    <cellStyle name="输出 20 4 33" xfId="31570"/>
    <cellStyle name="输出 12 2 2 28" xfId="31571"/>
    <cellStyle name="输出 12 2 2 33" xfId="31572"/>
    <cellStyle name="输出 15 4 29" xfId="31573"/>
    <cellStyle name="输出 15 4 34" xfId="31574"/>
    <cellStyle name="输出 20 4 29" xfId="31575"/>
    <cellStyle name="输出 20 4 34" xfId="31576"/>
    <cellStyle name="输出 12 2 2 3" xfId="31577"/>
    <cellStyle name="输出 12 2 2 4" xfId="31578"/>
    <cellStyle name="输出 12 2 2 5" xfId="31579"/>
    <cellStyle name="输出 12 2 2 6" xfId="31580"/>
    <cellStyle name="输出 12 2 2 7" xfId="31581"/>
    <cellStyle name="输出 12 2 2 8" xfId="31582"/>
    <cellStyle name="输出 12 2 2 9" xfId="31583"/>
    <cellStyle name="输出 12 2 26" xfId="31584"/>
    <cellStyle name="输出 12 2 31" xfId="31585"/>
    <cellStyle name="输出 12 2 27" xfId="31586"/>
    <cellStyle name="输出 12 2 32" xfId="31587"/>
    <cellStyle name="输出 12 2 28" xfId="31588"/>
    <cellStyle name="输出 12 2 33" xfId="31589"/>
    <cellStyle name="输出 12 2 29" xfId="31590"/>
    <cellStyle name="输出 12 2 34" xfId="31591"/>
    <cellStyle name="输出 12 2 35" xfId="31592"/>
    <cellStyle name="输出 12 2 36" xfId="31593"/>
    <cellStyle name="输出 12 2 37" xfId="31594"/>
    <cellStyle name="输出 12 25" xfId="31595"/>
    <cellStyle name="输出 12 26" xfId="31596"/>
    <cellStyle name="输出 12 3" xfId="31597"/>
    <cellStyle name="输出 12 3 2" xfId="31598"/>
    <cellStyle name="输出 4 2 37" xfId="31599"/>
    <cellStyle name="输出 12 3 26" xfId="31600"/>
    <cellStyle name="输出 12 3 31" xfId="31601"/>
    <cellStyle name="输出 12 3 27" xfId="31602"/>
    <cellStyle name="输出 12 3 32" xfId="31603"/>
    <cellStyle name="输出 12 3 28" xfId="31604"/>
    <cellStyle name="输出 12 3 33" xfId="31605"/>
    <cellStyle name="输出 12 3 29" xfId="31606"/>
    <cellStyle name="输出 12 3 34" xfId="31607"/>
    <cellStyle name="输出 12 3 3" xfId="31608"/>
    <cellStyle name="输出 12 3 35" xfId="31609"/>
    <cellStyle name="输出 12 3 36" xfId="31610"/>
    <cellStyle name="输出 12 3 4" xfId="31611"/>
    <cellStyle name="输出 12 3 5" xfId="31612"/>
    <cellStyle name="输出 12 3 6" xfId="31613"/>
    <cellStyle name="输出 12 3 7" xfId="31614"/>
    <cellStyle name="输出 12 3 8" xfId="31615"/>
    <cellStyle name="输出 12 3 9" xfId="31616"/>
    <cellStyle name="输出 12 4" xfId="31617"/>
    <cellStyle name="输出 12 4 11" xfId="31618"/>
    <cellStyle name="输出 12 4 12" xfId="31619"/>
    <cellStyle name="输出 12 4 13" xfId="31620"/>
    <cellStyle name="输出 12 4 14" xfId="31621"/>
    <cellStyle name="输出 12 4 15" xfId="31622"/>
    <cellStyle name="输出 12 4 20" xfId="31623"/>
    <cellStyle name="输出 12 4 16" xfId="31624"/>
    <cellStyle name="输出 12 4 21" xfId="31625"/>
    <cellStyle name="输出 12 4 17" xfId="31626"/>
    <cellStyle name="输出 12 4 22" xfId="31627"/>
    <cellStyle name="输出 12 4 18" xfId="31628"/>
    <cellStyle name="输出 12 4 23" xfId="31629"/>
    <cellStyle name="输出 12 4 19" xfId="31630"/>
    <cellStyle name="输出 12 4 24" xfId="31631"/>
    <cellStyle name="输出 12 4 25" xfId="31632"/>
    <cellStyle name="输出 12 4 30" xfId="31633"/>
    <cellStyle name="输出 12 4 26" xfId="31634"/>
    <cellStyle name="输出 12 4 31" xfId="31635"/>
    <cellStyle name="输出 12 4 27" xfId="31636"/>
    <cellStyle name="输出 12 4 32" xfId="31637"/>
    <cellStyle name="输出 12 4 28" xfId="31638"/>
    <cellStyle name="输出 12 4 33" xfId="31639"/>
    <cellStyle name="输出 12 4 29" xfId="31640"/>
    <cellStyle name="输出 12 4 34" xfId="31641"/>
    <cellStyle name="输出 12 5" xfId="31642"/>
    <cellStyle name="输出 12 6" xfId="31643"/>
    <cellStyle name="输出 12 7" xfId="31644"/>
    <cellStyle name="输出 12 8" xfId="31645"/>
    <cellStyle name="输出 13" xfId="31646"/>
    <cellStyle name="注释 20 2 2 11" xfId="31647"/>
    <cellStyle name="注释 15 2 2 11" xfId="31648"/>
    <cellStyle name="输出 2 26 4 38" xfId="31649"/>
    <cellStyle name="输出 2 26 4 43" xfId="31650"/>
    <cellStyle name="注释 11 2 4 8" xfId="31651"/>
    <cellStyle name="输出 13 10" xfId="31652"/>
    <cellStyle name="注释 20 2 2 12" xfId="31653"/>
    <cellStyle name="注释 15 2 2 12" xfId="31654"/>
    <cellStyle name="输出 2 26 4 39" xfId="31655"/>
    <cellStyle name="输出 2 26 4 44" xfId="31656"/>
    <cellStyle name="注释 11 2 4 9" xfId="31657"/>
    <cellStyle name="输出 13 11" xfId="31658"/>
    <cellStyle name="注释 20 2 2 13" xfId="31659"/>
    <cellStyle name="注释 15 2 2 13" xfId="31660"/>
    <cellStyle name="输出 2 26 4 45" xfId="31661"/>
    <cellStyle name="输出 13 12" xfId="31662"/>
    <cellStyle name="注释 20 2 2 14" xfId="31663"/>
    <cellStyle name="注释 15 2 2 14" xfId="31664"/>
    <cellStyle name="输出 2 26 4 46" xfId="31665"/>
    <cellStyle name="输出 13 13" xfId="31666"/>
    <cellStyle name="注释 20 2 2 20" xfId="31667"/>
    <cellStyle name="注释 20 2 2 15" xfId="31668"/>
    <cellStyle name="注释 15 2 2 20" xfId="31669"/>
    <cellStyle name="注释 15 2 2 15" xfId="31670"/>
    <cellStyle name="输出 2 26 4 47" xfId="31671"/>
    <cellStyle name="输出 13 14" xfId="31672"/>
    <cellStyle name="注释 20 2 2 21" xfId="31673"/>
    <cellStyle name="注释 20 2 2 16" xfId="31674"/>
    <cellStyle name="注释 15 2 2 21" xfId="31675"/>
    <cellStyle name="注释 15 2 2 16" xfId="31676"/>
    <cellStyle name="输出 2 26 4 48" xfId="31677"/>
    <cellStyle name="输出 13 15" xfId="31678"/>
    <cellStyle name="输出 13 20" xfId="31679"/>
    <cellStyle name="注释 20 2 2 22" xfId="31680"/>
    <cellStyle name="注释 20 2 2 17" xfId="31681"/>
    <cellStyle name="注释 15 2 2 22" xfId="31682"/>
    <cellStyle name="注释 15 2 2 17" xfId="31683"/>
    <cellStyle name="输出 2 26 4 49" xfId="31684"/>
    <cellStyle name="输出 13 16" xfId="31685"/>
    <cellStyle name="输出 13 21" xfId="31686"/>
    <cellStyle name="输出 13 17" xfId="31687"/>
    <cellStyle name="输出 13 22" xfId="31688"/>
    <cellStyle name="输出 13 18" xfId="31689"/>
    <cellStyle name="输出 13 23" xfId="31690"/>
    <cellStyle name="输出 13 19" xfId="31691"/>
    <cellStyle name="输出 13 24" xfId="31692"/>
    <cellStyle name="输出 13 2" xfId="31693"/>
    <cellStyle name="数字 7 29" xfId="31694"/>
    <cellStyle name="输出 13 2 2" xfId="31695"/>
    <cellStyle name="输出 13 2 2 10" xfId="31696"/>
    <cellStyle name="输出 13 2 2 11" xfId="31697"/>
    <cellStyle name="输出 13 2 2 12" xfId="31698"/>
    <cellStyle name="输出 13 2 2 13" xfId="31699"/>
    <cellStyle name="输出 13 2 2 14" xfId="31700"/>
    <cellStyle name="输出 13 2 2 15" xfId="31701"/>
    <cellStyle name="输出 13 2 2 20" xfId="31702"/>
    <cellStyle name="输出 13 2 2 16" xfId="31703"/>
    <cellStyle name="输出 13 2 2 21" xfId="31704"/>
    <cellStyle name="输出 13 2 2 17" xfId="31705"/>
    <cellStyle name="输出 13 2 2 22" xfId="31706"/>
    <cellStyle name="输出 13 2 2 18" xfId="31707"/>
    <cellStyle name="输出 13 2 2 23" xfId="31708"/>
    <cellStyle name="输出 13 2 2 19" xfId="31709"/>
    <cellStyle name="输出 13 2 2 24" xfId="31710"/>
    <cellStyle name="输出 13 2 2 25" xfId="31711"/>
    <cellStyle name="输出 13 2 2 30" xfId="31712"/>
    <cellStyle name="输出 13 2 2 26" xfId="31713"/>
    <cellStyle name="输出 13 2 2 31" xfId="31714"/>
    <cellStyle name="输出 13 2 2 27" xfId="31715"/>
    <cellStyle name="输出 13 2 2 32" xfId="31716"/>
    <cellStyle name="输出 13 2 2 28" xfId="31717"/>
    <cellStyle name="输出 13 2 2 33" xfId="31718"/>
    <cellStyle name="输出 13 2 2 29" xfId="31719"/>
    <cellStyle name="输出 13 2 2 34" xfId="31720"/>
    <cellStyle name="输出 13 2 2 35" xfId="31721"/>
    <cellStyle name="输入 2 10 38" xfId="31722"/>
    <cellStyle name="输出 13 2 2 5" xfId="31723"/>
    <cellStyle name="输入 2 10 39" xfId="31724"/>
    <cellStyle name="输出 13 2 2 6" xfId="31725"/>
    <cellStyle name="输出 13 2 2 7" xfId="31726"/>
    <cellStyle name="输出 13 2 2 8" xfId="31727"/>
    <cellStyle name="输出 13 2 2 9" xfId="31728"/>
    <cellStyle name="输出 13 2 29" xfId="31729"/>
    <cellStyle name="输出 13 2 34" xfId="31730"/>
    <cellStyle name="输出 13 2 3" xfId="31731"/>
    <cellStyle name="输出 13 2 35" xfId="31732"/>
    <cellStyle name="输出 13 2 36" xfId="31733"/>
    <cellStyle name="输出 13 2 37" xfId="31734"/>
    <cellStyle name="输出 13 2 4" xfId="31735"/>
    <cellStyle name="输出 13 2 5" xfId="31736"/>
    <cellStyle name="输出 13 2 6" xfId="31737"/>
    <cellStyle name="输出 13 2 7" xfId="31738"/>
    <cellStyle name="输出 13 2 8" xfId="31739"/>
    <cellStyle name="输出 13 2 9" xfId="31740"/>
    <cellStyle name="输出 13 25" xfId="31741"/>
    <cellStyle name="输出 13 26" xfId="31742"/>
    <cellStyle name="输出 13 3" xfId="31743"/>
    <cellStyle name="输出 13 3 10" xfId="31744"/>
    <cellStyle name="输出 13 3 11" xfId="31745"/>
    <cellStyle name="注释 11 2 4 22" xfId="31746"/>
    <cellStyle name="注释 11 2 4 17" xfId="31747"/>
    <cellStyle name="输出 13 3 2" xfId="31748"/>
    <cellStyle name="输出 13 3 25" xfId="31749"/>
    <cellStyle name="输出 13 3 30" xfId="31750"/>
    <cellStyle name="输出 13 3 26" xfId="31751"/>
    <cellStyle name="输出 13 3 31" xfId="31752"/>
    <cellStyle name="输出 13 3 27" xfId="31753"/>
    <cellStyle name="输出 13 3 32" xfId="31754"/>
    <cellStyle name="输出 13 3 28" xfId="31755"/>
    <cellStyle name="输出 13 3 33" xfId="31756"/>
    <cellStyle name="输出 13 3 29" xfId="31757"/>
    <cellStyle name="输出 13 3 34" xfId="31758"/>
    <cellStyle name="注释 11 2 4 23" xfId="31759"/>
    <cellStyle name="注释 11 2 4 18" xfId="31760"/>
    <cellStyle name="输出 13 3 3" xfId="31761"/>
    <cellStyle name="输出 13 3 35" xfId="31762"/>
    <cellStyle name="输出 13 3 36" xfId="31763"/>
    <cellStyle name="注释 11 2 4 24" xfId="31764"/>
    <cellStyle name="注释 11 2 4 19" xfId="31765"/>
    <cellStyle name="输出 13 3 4" xfId="31766"/>
    <cellStyle name="注释 11 2 4 30" xfId="31767"/>
    <cellStyle name="注释 11 2 4 25" xfId="31768"/>
    <cellStyle name="输出 13 3 5" xfId="31769"/>
    <cellStyle name="注释 11 2 4 31" xfId="31770"/>
    <cellStyle name="注释 11 2 4 26" xfId="31771"/>
    <cellStyle name="输出 13 3 6" xfId="31772"/>
    <cellStyle name="注释 11 2 4 32" xfId="31773"/>
    <cellStyle name="注释 11 2 4 27" xfId="31774"/>
    <cellStyle name="输出 13 3 7" xfId="31775"/>
    <cellStyle name="注释 11 2 4 33" xfId="31776"/>
    <cellStyle name="注释 11 2 4 28" xfId="31777"/>
    <cellStyle name="输出 13 3 8" xfId="31778"/>
    <cellStyle name="注释 11 2 4 34" xfId="31779"/>
    <cellStyle name="注释 11 2 4 29" xfId="31780"/>
    <cellStyle name="输出 13 3 9" xfId="31781"/>
    <cellStyle name="输出 13 4" xfId="31782"/>
    <cellStyle name="输出 13 4 10" xfId="31783"/>
    <cellStyle name="输出 13 4 11" xfId="31784"/>
    <cellStyle name="输出 13 4 12" xfId="31785"/>
    <cellStyle name="输出 13 4 13" xfId="31786"/>
    <cellStyle name="输出 13 4 14" xfId="31787"/>
    <cellStyle name="输出 13 4 15" xfId="31788"/>
    <cellStyle name="输出 13 4 20" xfId="31789"/>
    <cellStyle name="输出 13 4 16" xfId="31790"/>
    <cellStyle name="输出 13 4 21" xfId="31791"/>
    <cellStyle name="输出 13 4 2" xfId="31792"/>
    <cellStyle name="输出 13 4 4" xfId="31793"/>
    <cellStyle name="输出 13 5" xfId="31794"/>
    <cellStyle name="输出 13 6" xfId="31795"/>
    <cellStyle name="输出 13 7" xfId="31796"/>
    <cellStyle name="输出 13 8" xfId="31797"/>
    <cellStyle name="输出 14" xfId="31798"/>
    <cellStyle name="输出 14 10" xfId="31799"/>
    <cellStyle name="输出 14 11" xfId="31800"/>
    <cellStyle name="输出 14 12" xfId="31801"/>
    <cellStyle name="输出 14 13" xfId="31802"/>
    <cellStyle name="输出 14 14" xfId="31803"/>
    <cellStyle name="输出 14 15" xfId="31804"/>
    <cellStyle name="输出 14 20" xfId="31805"/>
    <cellStyle name="输出 14 16" xfId="31806"/>
    <cellStyle name="输出 14 21" xfId="31807"/>
    <cellStyle name="输出 14 17" xfId="31808"/>
    <cellStyle name="输出 14 22" xfId="31809"/>
    <cellStyle name="输出 14 18" xfId="31810"/>
    <cellStyle name="输出 14 23" xfId="31811"/>
    <cellStyle name="输出 14 19" xfId="31812"/>
    <cellStyle name="输出 14 24" xfId="31813"/>
    <cellStyle name="输出 14 2 10" xfId="31814"/>
    <cellStyle name="输出 14 2 11" xfId="31815"/>
    <cellStyle name="输出 14 2 12" xfId="31816"/>
    <cellStyle name="输出 14 2 13" xfId="31817"/>
    <cellStyle name="输出 14 2 14" xfId="31818"/>
    <cellStyle name="输出 14 2 15" xfId="31819"/>
    <cellStyle name="输出 14 2 20" xfId="31820"/>
    <cellStyle name="输出 14 2 17" xfId="31821"/>
    <cellStyle name="输出 14 2 22" xfId="31822"/>
    <cellStyle name="输出 14 2 18" xfId="31823"/>
    <cellStyle name="输出 14 2 23" xfId="31824"/>
    <cellStyle name="输出 14 2 19" xfId="31825"/>
    <cellStyle name="输出 14 2 24" xfId="31826"/>
    <cellStyle name="输出 14 2 2" xfId="31827"/>
    <cellStyle name="输出 14 2 2 10" xfId="31828"/>
    <cellStyle name="输出 14 2 2 11" xfId="31829"/>
    <cellStyle name="输出 14 2 2 12" xfId="31830"/>
    <cellStyle name="输出 14 2 2 13" xfId="31831"/>
    <cellStyle name="输出 14 2 2 14" xfId="31832"/>
    <cellStyle name="输出 14 2 2 15" xfId="31833"/>
    <cellStyle name="输出 14 2 2 20" xfId="31834"/>
    <cellStyle name="输出 14 2 2 16" xfId="31835"/>
    <cellStyle name="输出 14 2 2 21" xfId="31836"/>
    <cellStyle name="输出 14 2 2 17" xfId="31837"/>
    <cellStyle name="输出 14 2 2 22" xfId="31838"/>
    <cellStyle name="输出 14 2 2 18" xfId="31839"/>
    <cellStyle name="输出 14 2 2 23" xfId="31840"/>
    <cellStyle name="输出 14 2 2 19" xfId="31841"/>
    <cellStyle name="输出 14 2 2 24" xfId="31842"/>
    <cellStyle name="输出 14 2 2 2" xfId="31843"/>
    <cellStyle name="注释 2 11 2 3 2" xfId="31844"/>
    <cellStyle name="输出 14 2 2 25" xfId="31845"/>
    <cellStyle name="输出 14 2 2 30" xfId="31846"/>
    <cellStyle name="注释 2 11 2 3 3" xfId="31847"/>
    <cellStyle name="输出 14 2 2 26" xfId="31848"/>
    <cellStyle name="输出 14 2 2 31" xfId="31849"/>
    <cellStyle name="注释 2 11 2 3 4" xfId="31850"/>
    <cellStyle name="输出 14 2 2 27" xfId="31851"/>
    <cellStyle name="输出 14 2 2 32" xfId="31852"/>
    <cellStyle name="注释 2 11 2 3 5" xfId="31853"/>
    <cellStyle name="输出 14 2 2 28" xfId="31854"/>
    <cellStyle name="输出 14 2 2 33" xfId="31855"/>
    <cellStyle name="注释 2 11 2 3 6" xfId="31856"/>
    <cellStyle name="输出 14 2 2 29" xfId="31857"/>
    <cellStyle name="输出 14 2 2 34" xfId="31858"/>
    <cellStyle name="输出 14 2 2 3" xfId="31859"/>
    <cellStyle name="注释 2 11 2 3 7" xfId="31860"/>
    <cellStyle name="输出 14 2 2 35" xfId="31861"/>
    <cellStyle name="输出 14 2 2 4" xfId="31862"/>
    <cellStyle name="输出 14 2 2 5" xfId="31863"/>
    <cellStyle name="输出 14 2 2 6" xfId="31864"/>
    <cellStyle name="输出 14 2 2 7" xfId="31865"/>
    <cellStyle name="输出 14 2 2 8" xfId="31866"/>
    <cellStyle name="输出 14 2 2 9" xfId="31867"/>
    <cellStyle name="输出 14 2 25" xfId="31868"/>
    <cellStyle name="输出 14 2 30" xfId="31869"/>
    <cellStyle name="输出 14 2 26" xfId="31870"/>
    <cellStyle name="输出 14 2 31" xfId="31871"/>
    <cellStyle name="输出 14 2 27" xfId="31872"/>
    <cellStyle name="输出 14 2 32" xfId="31873"/>
    <cellStyle name="小数 2 3 2" xfId="31874"/>
    <cellStyle name="输出 14 2 28" xfId="31875"/>
    <cellStyle name="输出 14 2 33" xfId="31876"/>
    <cellStyle name="小数 2 3 3" xfId="31877"/>
    <cellStyle name="输出 14 2 29" xfId="31878"/>
    <cellStyle name="输出 14 2 34" xfId="31879"/>
    <cellStyle name="输出 14 2 3" xfId="31880"/>
    <cellStyle name="小数 2 3 4" xfId="31881"/>
    <cellStyle name="输出 14 2 35" xfId="31882"/>
    <cellStyle name="小数 2 3 5" xfId="31883"/>
    <cellStyle name="输出 14 2 36" xfId="31884"/>
    <cellStyle name="小数 2 3 6" xfId="31885"/>
    <cellStyle name="输出 14 2 37" xfId="31886"/>
    <cellStyle name="输出 14 2 4" xfId="31887"/>
    <cellStyle name="输出 14 2 5" xfId="31888"/>
    <cellStyle name="输出 14 3 13" xfId="31889"/>
    <cellStyle name="输出 14 3 14" xfId="31890"/>
    <cellStyle name="输出 14 3 15" xfId="31891"/>
    <cellStyle name="输出 14 3 20" xfId="31892"/>
    <cellStyle name="输出 14 3 16" xfId="31893"/>
    <cellStyle name="输出 14 3 21" xfId="31894"/>
    <cellStyle name="输出 14 3 17" xfId="31895"/>
    <cellStyle name="输出 14 3 22" xfId="31896"/>
    <cellStyle name="输出 14 3 18" xfId="31897"/>
    <cellStyle name="输出 14 3 23" xfId="31898"/>
    <cellStyle name="输出 14 3 19" xfId="31899"/>
    <cellStyle name="输出 14 3 24" xfId="31900"/>
    <cellStyle name="输出 14 3 2" xfId="31901"/>
    <cellStyle name="输出 14 3 25" xfId="31902"/>
    <cellStyle name="输出 14 3 30" xfId="31903"/>
    <cellStyle name="输出 14 3 26" xfId="31904"/>
    <cellStyle name="输出 14 3 31" xfId="31905"/>
    <cellStyle name="输出 14 3 27" xfId="31906"/>
    <cellStyle name="输出 14 3 32" xfId="31907"/>
    <cellStyle name="输出 14 3 28" xfId="31908"/>
    <cellStyle name="输出 14 3 33" xfId="31909"/>
    <cellStyle name="输出 14 3 29" xfId="31910"/>
    <cellStyle name="输出 14 3 34" xfId="31911"/>
    <cellStyle name="输出 14 3 3" xfId="31912"/>
    <cellStyle name="输出 14 3 35" xfId="31913"/>
    <cellStyle name="输出 14 3 36" xfId="31914"/>
    <cellStyle name="输出 14 3 4" xfId="31915"/>
    <cellStyle name="输出 14 3 5" xfId="31916"/>
    <cellStyle name="输出 14 3 6" xfId="31917"/>
    <cellStyle name="输出 14 3 7" xfId="31918"/>
    <cellStyle name="输出 14 3 9" xfId="31919"/>
    <cellStyle name="输出 14 4" xfId="31920"/>
    <cellStyle name="输出 14 4 10" xfId="31921"/>
    <cellStyle name="输出 14 4 11" xfId="31922"/>
    <cellStyle name="输出 14 4 12" xfId="31923"/>
    <cellStyle name="输出 14 4 13" xfId="31924"/>
    <cellStyle name="输出 14 4 14" xfId="31925"/>
    <cellStyle name="输出 14 4 15" xfId="31926"/>
    <cellStyle name="输出 14 4 20" xfId="31927"/>
    <cellStyle name="输出 14 4 16" xfId="31928"/>
    <cellStyle name="输出 14 4 21" xfId="31929"/>
    <cellStyle name="输出 14 4 2" xfId="31930"/>
    <cellStyle name="输出 25 2 11" xfId="31931"/>
    <cellStyle name="输出 14 4 3" xfId="31932"/>
    <cellStyle name="输出 25 2 12" xfId="31933"/>
    <cellStyle name="输出 14 4 4" xfId="31934"/>
    <cellStyle name="输出 25 2 13" xfId="31935"/>
    <cellStyle name="输出 14 5" xfId="31936"/>
    <cellStyle name="输出 14 6" xfId="31937"/>
    <cellStyle name="输出 14 7" xfId="31938"/>
    <cellStyle name="输出 14 8" xfId="31939"/>
    <cellStyle name="输出 15" xfId="31940"/>
    <cellStyle name="输出 20" xfId="31941"/>
    <cellStyle name="输出 15 17" xfId="31942"/>
    <cellStyle name="输出 15 22" xfId="31943"/>
    <cellStyle name="输出 20 17" xfId="31944"/>
    <cellStyle name="输出 20 22" xfId="31945"/>
    <cellStyle name="输出 15 18" xfId="31946"/>
    <cellStyle name="输出 15 23" xfId="31947"/>
    <cellStyle name="输出 20 18" xfId="31948"/>
    <cellStyle name="输出 20 23" xfId="31949"/>
    <cellStyle name="输出 15 19" xfId="31950"/>
    <cellStyle name="输出 15 24" xfId="31951"/>
    <cellStyle name="输出 20 19" xfId="31952"/>
    <cellStyle name="输出 20 24" xfId="31953"/>
    <cellStyle name="输出 15 2" xfId="31954"/>
    <cellStyle name="输出 20 2" xfId="31955"/>
    <cellStyle name="输出 15 2 10" xfId="31956"/>
    <cellStyle name="输出 20 2 10" xfId="31957"/>
    <cellStyle name="输出 15 2 11" xfId="31958"/>
    <cellStyle name="输出 20 2 11" xfId="31959"/>
    <cellStyle name="输出 15 2 12" xfId="31960"/>
    <cellStyle name="输出 20 2 12" xfId="31961"/>
    <cellStyle name="输出 15 2 15" xfId="31962"/>
    <cellStyle name="输出 15 2 20" xfId="31963"/>
    <cellStyle name="输出 20 2 15" xfId="31964"/>
    <cellStyle name="输出 20 2 20" xfId="31965"/>
    <cellStyle name="输出 15 2 16" xfId="31966"/>
    <cellStyle name="输出 15 2 21" xfId="31967"/>
    <cellStyle name="输出 20 2 16" xfId="31968"/>
    <cellStyle name="输出 20 2 21" xfId="31969"/>
    <cellStyle name="输出 15 2 17" xfId="31970"/>
    <cellStyle name="输出 15 2 22" xfId="31971"/>
    <cellStyle name="输出 20 2 17" xfId="31972"/>
    <cellStyle name="输出 20 2 22" xfId="31973"/>
    <cellStyle name="输出 15 2 18" xfId="31974"/>
    <cellStyle name="输出 15 2 23" xfId="31975"/>
    <cellStyle name="输出 20 2 18" xfId="31976"/>
    <cellStyle name="输出 20 2 23" xfId="31977"/>
    <cellStyle name="输出 15 2 2" xfId="31978"/>
    <cellStyle name="输出 20 2 2" xfId="31979"/>
    <cellStyle name="注释 24 2 3 11" xfId="31980"/>
    <cellStyle name="注释 19 2 3 11" xfId="31981"/>
    <cellStyle name="输出 2 4 4 26" xfId="31982"/>
    <cellStyle name="输出 2 4 4 31" xfId="31983"/>
    <cellStyle name="输出 15 2 2 4" xfId="31984"/>
    <cellStyle name="输出 20 2 2 4" xfId="31985"/>
    <cellStyle name="注释 24 2 3 12" xfId="31986"/>
    <cellStyle name="注释 19 2 3 12" xfId="31987"/>
    <cellStyle name="输出 2 4 4 27" xfId="31988"/>
    <cellStyle name="输出 2 4 4 32" xfId="31989"/>
    <cellStyle name="输出 15 2 2 5" xfId="31990"/>
    <cellStyle name="输出 20 2 2 5" xfId="31991"/>
    <cellStyle name="注释 24 2 3 13" xfId="31992"/>
    <cellStyle name="注释 19 2 3 13" xfId="31993"/>
    <cellStyle name="输出 2 4 4 28" xfId="31994"/>
    <cellStyle name="输出 2 4 4 33" xfId="31995"/>
    <cellStyle name="输出 15 2 2 6" xfId="31996"/>
    <cellStyle name="输出 20 2 2 6" xfId="31997"/>
    <cellStyle name="注释 24 2 3 14" xfId="31998"/>
    <cellStyle name="注释 19 2 3 14" xfId="31999"/>
    <cellStyle name="输出 2 4 4 29" xfId="32000"/>
    <cellStyle name="输出 2 4 4 34" xfId="32001"/>
    <cellStyle name="输出 15 2 2 7" xfId="32002"/>
    <cellStyle name="输出 20 2 2 7" xfId="32003"/>
    <cellStyle name="注释 24 2 3 20" xfId="32004"/>
    <cellStyle name="注释 24 2 3 15" xfId="32005"/>
    <cellStyle name="注释 19 2 3 20" xfId="32006"/>
    <cellStyle name="注释 19 2 3 15" xfId="32007"/>
    <cellStyle name="输出 2 4 4 35" xfId="32008"/>
    <cellStyle name="输出 2 4 4 40" xfId="32009"/>
    <cellStyle name="输出 15 2 2 8" xfId="32010"/>
    <cellStyle name="输出 20 2 2 8" xfId="32011"/>
    <cellStyle name="注释 24 2 3 21" xfId="32012"/>
    <cellStyle name="注释 24 2 3 16" xfId="32013"/>
    <cellStyle name="注释 19 2 3 21" xfId="32014"/>
    <cellStyle name="注释 19 2 3 16" xfId="32015"/>
    <cellStyle name="输出 2 4 4 36" xfId="32016"/>
    <cellStyle name="输出 2 4 4 41" xfId="32017"/>
    <cellStyle name="输出 15 2 2 9" xfId="32018"/>
    <cellStyle name="输出 20 2 2 9" xfId="32019"/>
    <cellStyle name="输出 15 2 27" xfId="32020"/>
    <cellStyle name="输出 15 2 32" xfId="32021"/>
    <cellStyle name="输出 20 2 27" xfId="32022"/>
    <cellStyle name="输出 20 2 32" xfId="32023"/>
    <cellStyle name="输出 15 2 28" xfId="32024"/>
    <cellStyle name="输出 15 2 33" xfId="32025"/>
    <cellStyle name="输出 20 2 28" xfId="32026"/>
    <cellStyle name="输出 20 2 33" xfId="32027"/>
    <cellStyle name="输出 15 2 29" xfId="32028"/>
    <cellStyle name="输出 15 2 34" xfId="32029"/>
    <cellStyle name="输出 20 2 29" xfId="32030"/>
    <cellStyle name="输出 20 2 34" xfId="32031"/>
    <cellStyle name="输出 15 2 3" xfId="32032"/>
    <cellStyle name="输出 20 2 3" xfId="32033"/>
    <cellStyle name="输出 15 2 35" xfId="32034"/>
    <cellStyle name="输出 20 2 35" xfId="32035"/>
    <cellStyle name="输出 15 2 36" xfId="32036"/>
    <cellStyle name="输出 20 2 36" xfId="32037"/>
    <cellStyle name="输出 15 2 37" xfId="32038"/>
    <cellStyle name="输出 20 2 37" xfId="32039"/>
    <cellStyle name="输出 15 2 4" xfId="32040"/>
    <cellStyle name="输出 20 2 4" xfId="32041"/>
    <cellStyle name="输出 15 2 5" xfId="32042"/>
    <cellStyle name="输出 20 2 5" xfId="32043"/>
    <cellStyle name="输出 15 2 6" xfId="32044"/>
    <cellStyle name="输出 20 2 6" xfId="32045"/>
    <cellStyle name="输出 15 2 7" xfId="32046"/>
    <cellStyle name="输出 20 2 7" xfId="32047"/>
    <cellStyle name="输出 15 2 8" xfId="32048"/>
    <cellStyle name="输出 20 2 8" xfId="32049"/>
    <cellStyle name="输出 15 2 9" xfId="32050"/>
    <cellStyle name="输出 20 2 9" xfId="32051"/>
    <cellStyle name="输出 15 25" xfId="32052"/>
    <cellStyle name="输出 20 25" xfId="32053"/>
    <cellStyle name="输出 15 3" xfId="32054"/>
    <cellStyle name="输出 20 3" xfId="32055"/>
    <cellStyle name="输出 15 3 10" xfId="32056"/>
    <cellStyle name="输出 20 3 10" xfId="32057"/>
    <cellStyle name="输出 15 3 11" xfId="32058"/>
    <cellStyle name="输出 20 3 11" xfId="32059"/>
    <cellStyle name="输出 15 3 12" xfId="32060"/>
    <cellStyle name="输出 20 3 12" xfId="32061"/>
    <cellStyle name="输出 15 3 13" xfId="32062"/>
    <cellStyle name="输出 20 3 13" xfId="32063"/>
    <cellStyle name="输出 15 3 14" xfId="32064"/>
    <cellStyle name="输出 20 3 14" xfId="32065"/>
    <cellStyle name="输出 15 3 15" xfId="32066"/>
    <cellStyle name="输出 15 3 20" xfId="32067"/>
    <cellStyle name="输出 20 3 15" xfId="32068"/>
    <cellStyle name="输出 20 3 20" xfId="32069"/>
    <cellStyle name="输出 15 3 16" xfId="32070"/>
    <cellStyle name="输出 15 3 21" xfId="32071"/>
    <cellStyle name="输出 20 3 16" xfId="32072"/>
    <cellStyle name="输出 20 3 21" xfId="32073"/>
    <cellStyle name="输出 15 3 17" xfId="32074"/>
    <cellStyle name="输出 15 3 22" xfId="32075"/>
    <cellStyle name="输出 20 3 17" xfId="32076"/>
    <cellStyle name="输出 20 3 22" xfId="32077"/>
    <cellStyle name="输出 15 3 18" xfId="32078"/>
    <cellStyle name="输出 15 3 23" xfId="32079"/>
    <cellStyle name="输出 20 3 18" xfId="32080"/>
    <cellStyle name="输出 20 3 23" xfId="32081"/>
    <cellStyle name="注释 7 12" xfId="32082"/>
    <cellStyle name="输出 5 19" xfId="32083"/>
    <cellStyle name="输出 5 24" xfId="32084"/>
    <cellStyle name="输出 15 3 2" xfId="32085"/>
    <cellStyle name="输出 20 3 2" xfId="32086"/>
    <cellStyle name="输出 15 3 27" xfId="32087"/>
    <cellStyle name="输出 15 3 32" xfId="32088"/>
    <cellStyle name="输出 20 3 27" xfId="32089"/>
    <cellStyle name="输出 20 3 32" xfId="32090"/>
    <cellStyle name="输出 15 3 28" xfId="32091"/>
    <cellStyle name="输出 15 3 33" xfId="32092"/>
    <cellStyle name="输出 20 3 28" xfId="32093"/>
    <cellStyle name="输出 20 3 33" xfId="32094"/>
    <cellStyle name="输出 15 3 29" xfId="32095"/>
    <cellStyle name="输出 15 3 34" xfId="32096"/>
    <cellStyle name="输出 20 3 29" xfId="32097"/>
    <cellStyle name="输出 20 3 34" xfId="32098"/>
    <cellStyle name="注释 7 13" xfId="32099"/>
    <cellStyle name="输出 5 25" xfId="32100"/>
    <cellStyle name="输出 15 3 3" xfId="32101"/>
    <cellStyle name="输出 20 3 3" xfId="32102"/>
    <cellStyle name="输出 15 3 35" xfId="32103"/>
    <cellStyle name="输出 20 3 35" xfId="32104"/>
    <cellStyle name="输出 15 3 36" xfId="32105"/>
    <cellStyle name="输出 20 3 36" xfId="32106"/>
    <cellStyle name="注释 7 14" xfId="32107"/>
    <cellStyle name="输出 5 26" xfId="32108"/>
    <cellStyle name="输出 15 3 4" xfId="32109"/>
    <cellStyle name="输出 20 3 4" xfId="32110"/>
    <cellStyle name="输出 15 3 5" xfId="32111"/>
    <cellStyle name="输出 20 3 5" xfId="32112"/>
    <cellStyle name="输出 15 3 6" xfId="32113"/>
    <cellStyle name="输出 20 3 6" xfId="32114"/>
    <cellStyle name="输出 15 3 7" xfId="32115"/>
    <cellStyle name="输出 20 3 7" xfId="32116"/>
    <cellStyle name="输出 15 3 8" xfId="32117"/>
    <cellStyle name="输出 20 3 8" xfId="32118"/>
    <cellStyle name="输出 15 3 9" xfId="32119"/>
    <cellStyle name="输出 20 3 9" xfId="32120"/>
    <cellStyle name="输出 15 4" xfId="32121"/>
    <cellStyle name="输出 20 4" xfId="32122"/>
    <cellStyle name="输出 15 4 10" xfId="32123"/>
    <cellStyle name="输出 20 4 10" xfId="32124"/>
    <cellStyle name="输出 16" xfId="32125"/>
    <cellStyle name="输出 21" xfId="32126"/>
    <cellStyle name="输出 16 10" xfId="32127"/>
    <cellStyle name="输出 21 10" xfId="32128"/>
    <cellStyle name="输出 16 11" xfId="32129"/>
    <cellStyle name="输出 21 11" xfId="32130"/>
    <cellStyle name="输出 16 12" xfId="32131"/>
    <cellStyle name="输出 21 12" xfId="32132"/>
    <cellStyle name="输出 16 13" xfId="32133"/>
    <cellStyle name="输出 21 13" xfId="32134"/>
    <cellStyle name="输出 16 14" xfId="32135"/>
    <cellStyle name="输出 21 14" xfId="32136"/>
    <cellStyle name="输出 16 16" xfId="32137"/>
    <cellStyle name="输出 16 21" xfId="32138"/>
    <cellStyle name="输出 21 16" xfId="32139"/>
    <cellStyle name="输出 21 21" xfId="32140"/>
    <cellStyle name="输出 16 17" xfId="32141"/>
    <cellStyle name="输出 16 22" xfId="32142"/>
    <cellStyle name="输出 21 17" xfId="32143"/>
    <cellStyle name="输出 21 22" xfId="32144"/>
    <cellStyle name="输出 16 18" xfId="32145"/>
    <cellStyle name="输出 16 23" xfId="32146"/>
    <cellStyle name="输出 21 18" xfId="32147"/>
    <cellStyle name="输出 21 23" xfId="32148"/>
    <cellStyle name="输出 16 19" xfId="32149"/>
    <cellStyle name="输出 16 24" xfId="32150"/>
    <cellStyle name="输出 21 19" xfId="32151"/>
    <cellStyle name="输出 21 24" xfId="32152"/>
    <cellStyle name="输出 16 2" xfId="32153"/>
    <cellStyle name="输出 21 2" xfId="32154"/>
    <cellStyle name="注释 2 23 2 2 40" xfId="32155"/>
    <cellStyle name="注释 2 23 2 2 35" xfId="32156"/>
    <cellStyle name="注释 2 18 2 2 40" xfId="32157"/>
    <cellStyle name="注释 2 18 2 2 35" xfId="32158"/>
    <cellStyle name="输出 16 2 16" xfId="32159"/>
    <cellStyle name="输出 16 2 21" xfId="32160"/>
    <cellStyle name="输出 21 2 16" xfId="32161"/>
    <cellStyle name="输出 21 2 21" xfId="32162"/>
    <cellStyle name="注释 2 23 2 2 41" xfId="32163"/>
    <cellStyle name="注释 2 23 2 2 36" xfId="32164"/>
    <cellStyle name="注释 2 18 2 2 41" xfId="32165"/>
    <cellStyle name="注释 2 18 2 2 36" xfId="32166"/>
    <cellStyle name="输出 16 2 17" xfId="32167"/>
    <cellStyle name="输出 16 2 22" xfId="32168"/>
    <cellStyle name="输出 21 2 17" xfId="32169"/>
    <cellStyle name="输出 21 2 22" xfId="32170"/>
    <cellStyle name="注释 2 23 2 2 42" xfId="32171"/>
    <cellStyle name="注释 2 23 2 2 37" xfId="32172"/>
    <cellStyle name="注释 2 18 2 2 42" xfId="32173"/>
    <cellStyle name="注释 2 18 2 2 37" xfId="32174"/>
    <cellStyle name="输出 16 2 18" xfId="32175"/>
    <cellStyle name="输出 16 2 23" xfId="32176"/>
    <cellStyle name="输出 21 2 18" xfId="32177"/>
    <cellStyle name="输出 21 2 23" xfId="32178"/>
    <cellStyle name="注释 2 23 2 2 43" xfId="32179"/>
    <cellStyle name="注释 2 23 2 2 38" xfId="32180"/>
    <cellStyle name="注释 2 18 2 2 43" xfId="32181"/>
    <cellStyle name="注释 2 18 2 2 38" xfId="32182"/>
    <cellStyle name="输出 16 2 19" xfId="32183"/>
    <cellStyle name="输出 16 2 24" xfId="32184"/>
    <cellStyle name="输出 21 2 19" xfId="32185"/>
    <cellStyle name="输出 21 2 24" xfId="32186"/>
    <cellStyle name="输出 16 2 2 10" xfId="32187"/>
    <cellStyle name="输出 21 2 2 10" xfId="32188"/>
    <cellStyle name="输出 16 2 2 11" xfId="32189"/>
    <cellStyle name="输出 21 2 2 11" xfId="32190"/>
    <cellStyle name="输出 16 2 2 12" xfId="32191"/>
    <cellStyle name="输出 21 2 2 12" xfId="32192"/>
    <cellStyle name="输出 16 2 2 13" xfId="32193"/>
    <cellStyle name="输出 21 2 2 13" xfId="32194"/>
    <cellStyle name="输出 16 2 2 14" xfId="32195"/>
    <cellStyle name="输出 21 2 2 14" xfId="32196"/>
    <cellStyle name="输出 16 2 2 15" xfId="32197"/>
    <cellStyle name="输出 16 2 2 20" xfId="32198"/>
    <cellStyle name="输出 21 2 2 15" xfId="32199"/>
    <cellStyle name="输出 21 2 2 20" xfId="32200"/>
    <cellStyle name="输出 16 2 2 16" xfId="32201"/>
    <cellStyle name="输出 16 2 2 21" xfId="32202"/>
    <cellStyle name="输出 21 2 2 16" xfId="32203"/>
    <cellStyle name="输出 21 2 2 21" xfId="32204"/>
    <cellStyle name="输出 16 2 2 17" xfId="32205"/>
    <cellStyle name="输出 16 2 2 22" xfId="32206"/>
    <cellStyle name="输出 21 2 2 17" xfId="32207"/>
    <cellStyle name="输出 21 2 2 22" xfId="32208"/>
    <cellStyle name="输出 16 2 2 18" xfId="32209"/>
    <cellStyle name="输出 16 2 2 23" xfId="32210"/>
    <cellStyle name="输出 21 2 2 18" xfId="32211"/>
    <cellStyle name="输出 21 2 2 23" xfId="32212"/>
    <cellStyle name="输出 16 2 2 19" xfId="32213"/>
    <cellStyle name="输出 16 2 2 24" xfId="32214"/>
    <cellStyle name="输出 21 2 2 19" xfId="32215"/>
    <cellStyle name="输出 21 2 2 24" xfId="32216"/>
    <cellStyle name="注释 2 26 2 3 2" xfId="32217"/>
    <cellStyle name="输出 16 2 2 25" xfId="32218"/>
    <cellStyle name="输出 16 2 2 30" xfId="32219"/>
    <cellStyle name="输出 21 2 2 25" xfId="32220"/>
    <cellStyle name="输出 21 2 2 30" xfId="32221"/>
    <cellStyle name="注释 2 26 2 3 3" xfId="32222"/>
    <cellStyle name="输出 16 2 2 26" xfId="32223"/>
    <cellStyle name="输出 16 2 2 31" xfId="32224"/>
    <cellStyle name="输出 21 2 2 26" xfId="32225"/>
    <cellStyle name="输出 21 2 2 31" xfId="32226"/>
    <cellStyle name="注释 2 26 2 3 4" xfId="32227"/>
    <cellStyle name="输出 16 2 2 27" xfId="32228"/>
    <cellStyle name="输出 16 2 2 32" xfId="32229"/>
    <cellStyle name="输出 21 2 2 27" xfId="32230"/>
    <cellStyle name="输出 21 2 2 32" xfId="32231"/>
    <cellStyle name="注释 2 26 2 3 5" xfId="32232"/>
    <cellStyle name="输出 16 2 2 28" xfId="32233"/>
    <cellStyle name="输出 16 2 2 33" xfId="32234"/>
    <cellStyle name="输出 21 2 2 28" xfId="32235"/>
    <cellStyle name="输出 21 2 2 33" xfId="32236"/>
    <cellStyle name="注释 2 26 2 3 6" xfId="32237"/>
    <cellStyle name="输出 16 2 2 29" xfId="32238"/>
    <cellStyle name="输出 16 2 2 34" xfId="32239"/>
    <cellStyle name="输出 21 2 2 29" xfId="32240"/>
    <cellStyle name="输出 21 2 2 34" xfId="32241"/>
    <cellStyle name="注释 2 26 2 3 7" xfId="32242"/>
    <cellStyle name="输出 16 2 2 35" xfId="32243"/>
    <cellStyle name="输出 21 2 2 35" xfId="32244"/>
    <cellStyle name="输出 2 9 4 27" xfId="32245"/>
    <cellStyle name="输出 2 9 4 32" xfId="32246"/>
    <cellStyle name="输出 16 2 2 5" xfId="32247"/>
    <cellStyle name="输出 21 2 2 5" xfId="32248"/>
    <cellStyle name="输出 2 9 4 28" xfId="32249"/>
    <cellStyle name="输出 2 9 4 33" xfId="32250"/>
    <cellStyle name="输出 16 2 2 6" xfId="32251"/>
    <cellStyle name="输出 21 2 2 6" xfId="32252"/>
    <cellStyle name="输出 2 9 4 29" xfId="32253"/>
    <cellStyle name="输出 2 9 4 34" xfId="32254"/>
    <cellStyle name="输出 16 2 2 7" xfId="32255"/>
    <cellStyle name="输出 21 2 2 7" xfId="32256"/>
    <cellStyle name="输出 2 9 4 35" xfId="32257"/>
    <cellStyle name="输出 2 9 4 40" xfId="32258"/>
    <cellStyle name="输出 16 2 2 8" xfId="32259"/>
    <cellStyle name="输出 21 2 2 8" xfId="32260"/>
    <cellStyle name="输出 2 9 4 36" xfId="32261"/>
    <cellStyle name="输出 2 9 4 41" xfId="32262"/>
    <cellStyle name="输出 16 2 2 9" xfId="32263"/>
    <cellStyle name="输出 21 2 2 9" xfId="32264"/>
    <cellStyle name="注释 2 23 2 2 44" xfId="32265"/>
    <cellStyle name="注释 2 23 2 2 39" xfId="32266"/>
    <cellStyle name="注释 2 18 2 2 44" xfId="32267"/>
    <cellStyle name="注释 2 18 2 2 39" xfId="32268"/>
    <cellStyle name="输出 16 2 25" xfId="32269"/>
    <cellStyle name="输出 16 2 30" xfId="32270"/>
    <cellStyle name="输出 21 2 25" xfId="32271"/>
    <cellStyle name="输出 21 2 30" xfId="32272"/>
    <cellStyle name="注释 2 23 2 2 45" xfId="32273"/>
    <cellStyle name="注释 2 18 2 2 45" xfId="32274"/>
    <cellStyle name="输出 16 2 26" xfId="32275"/>
    <cellStyle name="输出 16 2 31" xfId="32276"/>
    <cellStyle name="输出 21 2 26" xfId="32277"/>
    <cellStyle name="输出 21 2 31" xfId="32278"/>
    <cellStyle name="输出 16 2 27" xfId="32279"/>
    <cellStyle name="输出 16 2 32" xfId="32280"/>
    <cellStyle name="输出 21 2 27" xfId="32281"/>
    <cellStyle name="输出 21 2 32" xfId="32282"/>
    <cellStyle name="输出 16 2 28" xfId="32283"/>
    <cellStyle name="输出 16 2 33" xfId="32284"/>
    <cellStyle name="输出 21 2 28" xfId="32285"/>
    <cellStyle name="输出 21 2 33" xfId="32286"/>
    <cellStyle name="输出 16 2 29" xfId="32287"/>
    <cellStyle name="输出 16 2 34" xfId="32288"/>
    <cellStyle name="输出 21 2 29" xfId="32289"/>
    <cellStyle name="输出 21 2 34" xfId="32290"/>
    <cellStyle name="输出 16 2 35" xfId="32291"/>
    <cellStyle name="输出 21 2 35" xfId="32292"/>
    <cellStyle name="输出 16 2 36" xfId="32293"/>
    <cellStyle name="输出 21 2 36" xfId="32294"/>
    <cellStyle name="输出 16 2 37" xfId="32295"/>
    <cellStyle name="输出 21 2 37" xfId="32296"/>
    <cellStyle name="输出 16 25" xfId="32297"/>
    <cellStyle name="输出 21 25" xfId="32298"/>
    <cellStyle name="输出 16 3" xfId="32299"/>
    <cellStyle name="输出 21 3" xfId="32300"/>
    <cellStyle name="注释 2 23 2 3 24" xfId="32301"/>
    <cellStyle name="注释 2 23 2 3 19" xfId="32302"/>
    <cellStyle name="注释 2 18 2 3 24" xfId="32303"/>
    <cellStyle name="注释 2 18 2 3 19" xfId="32304"/>
    <cellStyle name="输出 16 3 10" xfId="32305"/>
    <cellStyle name="输出 21 3 10" xfId="32306"/>
    <cellStyle name="注释 2 23 2 3 30" xfId="32307"/>
    <cellStyle name="注释 2 23 2 3 25" xfId="32308"/>
    <cellStyle name="注释 2 18 2 3 30" xfId="32309"/>
    <cellStyle name="注释 2 18 2 3 25" xfId="32310"/>
    <cellStyle name="输出 16 3 11" xfId="32311"/>
    <cellStyle name="输出 21 3 11" xfId="32312"/>
    <cellStyle name="注释 2 23 2 3 31" xfId="32313"/>
    <cellStyle name="注释 2 23 2 3 26" xfId="32314"/>
    <cellStyle name="注释 2 18 2 3 31" xfId="32315"/>
    <cellStyle name="注释 2 18 2 3 26" xfId="32316"/>
    <cellStyle name="输出 16 3 12" xfId="32317"/>
    <cellStyle name="输出 21 3 12" xfId="32318"/>
    <cellStyle name="注释 2 23 2 3 32" xfId="32319"/>
    <cellStyle name="注释 2 23 2 3 27" xfId="32320"/>
    <cellStyle name="注释 2 18 2 3 32" xfId="32321"/>
    <cellStyle name="注释 2 18 2 3 27" xfId="32322"/>
    <cellStyle name="输出 16 3 13" xfId="32323"/>
    <cellStyle name="输出 21 3 13" xfId="32324"/>
    <cellStyle name="注释 2 23 2 3 28" xfId="32325"/>
    <cellStyle name="注释 2 18 2 3 28" xfId="32326"/>
    <cellStyle name="输出 16 3 14" xfId="32327"/>
    <cellStyle name="输出 21 3 14" xfId="32328"/>
    <cellStyle name="注释 2 23 2 3 29" xfId="32329"/>
    <cellStyle name="注释 2 18 2 3 29" xfId="32330"/>
    <cellStyle name="输出 16 3 15" xfId="32331"/>
    <cellStyle name="输出 16 3 20" xfId="32332"/>
    <cellStyle name="输出 21 3 15" xfId="32333"/>
    <cellStyle name="输出 21 3 20" xfId="32334"/>
    <cellStyle name="输出 16 3 16" xfId="32335"/>
    <cellStyle name="输出 16 3 21" xfId="32336"/>
    <cellStyle name="输出 21 3 16" xfId="32337"/>
    <cellStyle name="输出 21 3 21" xfId="32338"/>
    <cellStyle name="输出 16 3 17" xfId="32339"/>
    <cellStyle name="输出 16 3 22" xfId="32340"/>
    <cellStyle name="输出 21 3 17" xfId="32341"/>
    <cellStyle name="输出 21 3 22" xfId="32342"/>
    <cellStyle name="输出 16 3 18" xfId="32343"/>
    <cellStyle name="输出 16 3 23" xfId="32344"/>
    <cellStyle name="输出 21 3 18" xfId="32345"/>
    <cellStyle name="输出 21 3 23" xfId="32346"/>
    <cellStyle name="输出 16 3 19" xfId="32347"/>
    <cellStyle name="输出 16 3 24" xfId="32348"/>
    <cellStyle name="输出 21 3 19" xfId="32349"/>
    <cellStyle name="输出 21 3 24" xfId="32350"/>
    <cellStyle name="输出 16 3 25" xfId="32351"/>
    <cellStyle name="输出 16 3 30" xfId="32352"/>
    <cellStyle name="输出 21 3 25" xfId="32353"/>
    <cellStyle name="输出 21 3 30" xfId="32354"/>
    <cellStyle name="输出 16 3 26" xfId="32355"/>
    <cellStyle name="输出 16 3 31" xfId="32356"/>
    <cellStyle name="输出 21 3 26" xfId="32357"/>
    <cellStyle name="输出 21 3 31" xfId="32358"/>
    <cellStyle name="输出 16 3 27" xfId="32359"/>
    <cellStyle name="输出 16 3 32" xfId="32360"/>
    <cellStyle name="输出 21 3 27" xfId="32361"/>
    <cellStyle name="输出 21 3 32" xfId="32362"/>
    <cellStyle name="输出 16 3 28" xfId="32363"/>
    <cellStyle name="输出 16 3 33" xfId="32364"/>
    <cellStyle name="输出 21 3 28" xfId="32365"/>
    <cellStyle name="输出 21 3 33" xfId="32366"/>
    <cellStyle name="输出 16 3 29" xfId="32367"/>
    <cellStyle name="输出 16 3 34" xfId="32368"/>
    <cellStyle name="输出 21 3 29" xfId="32369"/>
    <cellStyle name="输出 21 3 34" xfId="32370"/>
    <cellStyle name="输出 16 3 3" xfId="32371"/>
    <cellStyle name="输出 21 3 3" xfId="32372"/>
    <cellStyle name="输出 16 3 35" xfId="32373"/>
    <cellStyle name="输出 21 3 35" xfId="32374"/>
    <cellStyle name="输出 16 3 36" xfId="32375"/>
    <cellStyle name="输出 21 3 36" xfId="32376"/>
    <cellStyle name="输出 16 3 4" xfId="32377"/>
    <cellStyle name="输出 21 3 4" xfId="32378"/>
    <cellStyle name="输出 16 3 5" xfId="32379"/>
    <cellStyle name="输出 21 3 5" xfId="32380"/>
    <cellStyle name="输出 16 3 6" xfId="32381"/>
    <cellStyle name="输出 21 3 6" xfId="32382"/>
    <cellStyle name="输出 16 3 7" xfId="32383"/>
    <cellStyle name="输出 21 3 7" xfId="32384"/>
    <cellStyle name="输出 16 3 8" xfId="32385"/>
    <cellStyle name="输出 21 3 8" xfId="32386"/>
    <cellStyle name="输出 16 3 9" xfId="32387"/>
    <cellStyle name="输出 21 3 9" xfId="32388"/>
    <cellStyle name="输出 16 4" xfId="32389"/>
    <cellStyle name="输出 21 4" xfId="32390"/>
    <cellStyle name="注释 2 23 2 4 24" xfId="32391"/>
    <cellStyle name="注释 2 23 2 4 19" xfId="32392"/>
    <cellStyle name="注释 2 18 2 4 24" xfId="32393"/>
    <cellStyle name="注释 2 18 2 4 19" xfId="32394"/>
    <cellStyle name="输出 16 4 10" xfId="32395"/>
    <cellStyle name="输出 21 4 10" xfId="32396"/>
    <cellStyle name="注释 2 23 2 4 30" xfId="32397"/>
    <cellStyle name="注释 2 23 2 4 25" xfId="32398"/>
    <cellStyle name="注释 2 18 2 4 30" xfId="32399"/>
    <cellStyle name="注释 2 18 2 4 25" xfId="32400"/>
    <cellStyle name="输出 16 4 11" xfId="32401"/>
    <cellStyle name="输出 21 4 11" xfId="32402"/>
    <cellStyle name="注释 2 23 2 4 31" xfId="32403"/>
    <cellStyle name="注释 2 23 2 4 26" xfId="32404"/>
    <cellStyle name="注释 2 18 2 4 31" xfId="32405"/>
    <cellStyle name="注释 2 18 2 4 26" xfId="32406"/>
    <cellStyle name="输出 16 4 12" xfId="32407"/>
    <cellStyle name="输出 21 4 12" xfId="32408"/>
    <cellStyle name="注释 2 23 2 4 32" xfId="32409"/>
    <cellStyle name="注释 2 23 2 4 27" xfId="32410"/>
    <cellStyle name="注释 2 18 2 4 32" xfId="32411"/>
    <cellStyle name="注释 2 18 2 4 27" xfId="32412"/>
    <cellStyle name="输出 16 4 13" xfId="32413"/>
    <cellStyle name="输出 21 4 13" xfId="32414"/>
    <cellStyle name="注释 2 23 2 4 33" xfId="32415"/>
    <cellStyle name="注释 2 23 2 4 28" xfId="32416"/>
    <cellStyle name="注释 2 18 2 4 33" xfId="32417"/>
    <cellStyle name="注释 2 18 2 4 28" xfId="32418"/>
    <cellStyle name="输出 16 4 14" xfId="32419"/>
    <cellStyle name="输出 21 4 14" xfId="32420"/>
    <cellStyle name="注释 2 23 2 4 34" xfId="32421"/>
    <cellStyle name="注释 2 23 2 4 29" xfId="32422"/>
    <cellStyle name="注释 2 18 2 4 34" xfId="32423"/>
    <cellStyle name="注释 2 18 2 4 29" xfId="32424"/>
    <cellStyle name="输出 16 4 15" xfId="32425"/>
    <cellStyle name="输出 16 4 20" xfId="32426"/>
    <cellStyle name="输出 21 4 15" xfId="32427"/>
    <cellStyle name="输出 21 4 20" xfId="32428"/>
    <cellStyle name="注释 2 23 2 4 40" xfId="32429"/>
    <cellStyle name="注释 2 23 2 4 35" xfId="32430"/>
    <cellStyle name="注释 2 18 2 4 40" xfId="32431"/>
    <cellStyle name="注释 2 18 2 4 35" xfId="32432"/>
    <cellStyle name="输出 16 4 16" xfId="32433"/>
    <cellStyle name="输出 16 4 21" xfId="32434"/>
    <cellStyle name="输出 21 4 16" xfId="32435"/>
    <cellStyle name="输出 21 4 21" xfId="32436"/>
    <cellStyle name="注释 2 23 2 4 41" xfId="32437"/>
    <cellStyle name="注释 2 23 2 4 36" xfId="32438"/>
    <cellStyle name="注释 2 18 2 4 41" xfId="32439"/>
    <cellStyle name="注释 2 18 2 4 36" xfId="32440"/>
    <cellStyle name="输出 16 4 17" xfId="32441"/>
    <cellStyle name="输出 16 4 22" xfId="32442"/>
    <cellStyle name="输出 21 4 17" xfId="32443"/>
    <cellStyle name="输出 21 4 22" xfId="32444"/>
    <cellStyle name="输出 16 5" xfId="32445"/>
    <cellStyle name="输出 21 5" xfId="32446"/>
    <cellStyle name="输出 16 6" xfId="32447"/>
    <cellStyle name="输出 21 6" xfId="32448"/>
    <cellStyle name="输出 16 7" xfId="32449"/>
    <cellStyle name="输出 21 7" xfId="32450"/>
    <cellStyle name="输出 16 8" xfId="32451"/>
    <cellStyle name="输出 21 8" xfId="32452"/>
    <cellStyle name="注释 36 2" xfId="32453"/>
    <cellStyle name="输出 16 9" xfId="32454"/>
    <cellStyle name="输出 21 9" xfId="32455"/>
    <cellStyle name="输出 17" xfId="32456"/>
    <cellStyle name="输出 22" xfId="32457"/>
    <cellStyle name="输出 17 10" xfId="32458"/>
    <cellStyle name="输出 22 10" xfId="32459"/>
    <cellStyle name="输出 17 11" xfId="32460"/>
    <cellStyle name="输出 22 11" xfId="32461"/>
    <cellStyle name="输出 17 12" xfId="32462"/>
    <cellStyle name="输出 22 12" xfId="32463"/>
    <cellStyle name="输出 17 13" xfId="32464"/>
    <cellStyle name="输出 22 13" xfId="32465"/>
    <cellStyle name="输出 17 14" xfId="32466"/>
    <cellStyle name="输出 22 14" xfId="32467"/>
    <cellStyle name="输出 17 15" xfId="32468"/>
    <cellStyle name="输出 17 20" xfId="32469"/>
    <cellStyle name="输出 22 15" xfId="32470"/>
    <cellStyle name="输出 22 20" xfId="32471"/>
    <cellStyle name="输出 17 16" xfId="32472"/>
    <cellStyle name="输出 17 21" xfId="32473"/>
    <cellStyle name="输出 22 16" xfId="32474"/>
    <cellStyle name="输出 22 21" xfId="32475"/>
    <cellStyle name="输出 17 17" xfId="32476"/>
    <cellStyle name="输出 17 22" xfId="32477"/>
    <cellStyle name="输出 22 17" xfId="32478"/>
    <cellStyle name="输出 22 22" xfId="32479"/>
    <cellStyle name="输出 17 18" xfId="32480"/>
    <cellStyle name="输出 17 23" xfId="32481"/>
    <cellStyle name="输出 22 18" xfId="32482"/>
    <cellStyle name="输出 22 23" xfId="32483"/>
    <cellStyle name="输出 17 19" xfId="32484"/>
    <cellStyle name="输出 17 24" xfId="32485"/>
    <cellStyle name="输出 22 19" xfId="32486"/>
    <cellStyle name="输出 22 24" xfId="32487"/>
    <cellStyle name="输出 17 2" xfId="32488"/>
    <cellStyle name="输出 22 2" xfId="32489"/>
    <cellStyle name="输出 17 2 11" xfId="32490"/>
    <cellStyle name="输出 22 2 11" xfId="32491"/>
    <cellStyle name="输出 17 2 12" xfId="32492"/>
    <cellStyle name="输出 22 2 12" xfId="32493"/>
    <cellStyle name="输出 17 2 13" xfId="32494"/>
    <cellStyle name="输出 22 2 13" xfId="32495"/>
    <cellStyle name="输出 17 2 14" xfId="32496"/>
    <cellStyle name="输出 22 2 14" xfId="32497"/>
    <cellStyle name="输出 17 2 15" xfId="32498"/>
    <cellStyle name="输出 17 2 20" xfId="32499"/>
    <cellStyle name="输出 22 2 15" xfId="32500"/>
    <cellStyle name="输出 22 2 20" xfId="32501"/>
    <cellStyle name="输出 17 2 16" xfId="32502"/>
    <cellStyle name="输出 17 2 21" xfId="32503"/>
    <cellStyle name="输出 22 2 16" xfId="32504"/>
    <cellStyle name="输出 22 2 21" xfId="32505"/>
    <cellStyle name="输出 17 2 17" xfId="32506"/>
    <cellStyle name="输出 17 2 22" xfId="32507"/>
    <cellStyle name="输出 22 2 17" xfId="32508"/>
    <cellStyle name="输出 22 2 22" xfId="32509"/>
    <cellStyle name="输出 17 2 18" xfId="32510"/>
    <cellStyle name="输出 17 2 23" xfId="32511"/>
    <cellStyle name="输出 22 2 18" xfId="32512"/>
    <cellStyle name="输出 22 2 23" xfId="32513"/>
    <cellStyle name="输出 17 2 19" xfId="32514"/>
    <cellStyle name="输出 17 2 24" xfId="32515"/>
    <cellStyle name="输出 22 2 19" xfId="32516"/>
    <cellStyle name="输出 22 2 24" xfId="32517"/>
    <cellStyle name="输出 17 2 2" xfId="32518"/>
    <cellStyle name="输出 22 2 2" xfId="32519"/>
    <cellStyle name="注释 2 7 2 9" xfId="32520"/>
    <cellStyle name="输出 17 2 2 10" xfId="32521"/>
    <cellStyle name="输出 22 2 2 10" xfId="32522"/>
    <cellStyle name="输出 17 2 2 11" xfId="32523"/>
    <cellStyle name="输出 22 2 2 11" xfId="32524"/>
    <cellStyle name="输出 17 2 2 2" xfId="32525"/>
    <cellStyle name="输出 22 2 2 2" xfId="32526"/>
    <cellStyle name="输出 17 2 2 3" xfId="32527"/>
    <cellStyle name="输出 22 2 2 3" xfId="32528"/>
    <cellStyle name="输入 7 2 30" xfId="32529"/>
    <cellStyle name="输入 7 2 25" xfId="32530"/>
    <cellStyle name="输出 2 10 2 2" xfId="32531"/>
    <cellStyle name="输出 17 2 2 4" xfId="32532"/>
    <cellStyle name="输出 22 2 2 4" xfId="32533"/>
    <cellStyle name="输入 7 2 31" xfId="32534"/>
    <cellStyle name="输入 7 2 26" xfId="32535"/>
    <cellStyle name="输出 2 10 2 3" xfId="32536"/>
    <cellStyle name="输出 17 2 2 5" xfId="32537"/>
    <cellStyle name="输出 22 2 2 5" xfId="32538"/>
    <cellStyle name="输入 7 2 32" xfId="32539"/>
    <cellStyle name="输入 7 2 27" xfId="32540"/>
    <cellStyle name="输出 2 10 2 4" xfId="32541"/>
    <cellStyle name="输出 17 2 2 6" xfId="32542"/>
    <cellStyle name="输出 22 2 2 6" xfId="32543"/>
    <cellStyle name="输入 7 2 33" xfId="32544"/>
    <cellStyle name="输入 7 2 28" xfId="32545"/>
    <cellStyle name="输出 2 10 2 5" xfId="32546"/>
    <cellStyle name="输出 17 2 2 7" xfId="32547"/>
    <cellStyle name="输出 22 2 2 7" xfId="32548"/>
    <cellStyle name="输入 7 2 34" xfId="32549"/>
    <cellStyle name="输入 7 2 29" xfId="32550"/>
    <cellStyle name="输出 2 10 2 6" xfId="32551"/>
    <cellStyle name="输出 17 2 2 8" xfId="32552"/>
    <cellStyle name="输出 22 2 2 8" xfId="32553"/>
    <cellStyle name="输入 7 2 40" xfId="32554"/>
    <cellStyle name="输入 7 2 35" xfId="32555"/>
    <cellStyle name="输出 2 10 2 7" xfId="32556"/>
    <cellStyle name="输出 17 2 2 9" xfId="32557"/>
    <cellStyle name="输出 22 2 2 9" xfId="32558"/>
    <cellStyle name="输入 7 2 41" xfId="32559"/>
    <cellStyle name="输入 7 2 36" xfId="32560"/>
    <cellStyle name="输出 2 10 2 8" xfId="32561"/>
    <cellStyle name="输出 17 2 25" xfId="32562"/>
    <cellStyle name="输出 17 2 30" xfId="32563"/>
    <cellStyle name="输出 22 2 25" xfId="32564"/>
    <cellStyle name="输出 22 2 30" xfId="32565"/>
    <cellStyle name="输出 17 2 26" xfId="32566"/>
    <cellStyle name="输出 17 2 31" xfId="32567"/>
    <cellStyle name="输出 22 2 26" xfId="32568"/>
    <cellStyle name="输出 22 2 31" xfId="32569"/>
    <cellStyle name="输出 17 2 27" xfId="32570"/>
    <cellStyle name="输出 17 2 32" xfId="32571"/>
    <cellStyle name="输出 22 2 27" xfId="32572"/>
    <cellStyle name="输出 22 2 32" xfId="32573"/>
    <cellStyle name="输出 17 2 28" xfId="32574"/>
    <cellStyle name="输出 17 2 33" xfId="32575"/>
    <cellStyle name="输出 22 2 28" xfId="32576"/>
    <cellStyle name="输出 22 2 33" xfId="32577"/>
    <cellStyle name="输出 17 2 29" xfId="32578"/>
    <cellStyle name="输出 17 2 34" xfId="32579"/>
    <cellStyle name="输出 22 2 29" xfId="32580"/>
    <cellStyle name="输出 22 2 34" xfId="32581"/>
    <cellStyle name="输出 17 2 3" xfId="32582"/>
    <cellStyle name="输出 22 2 3" xfId="32583"/>
    <cellStyle name="输出 17 2 35" xfId="32584"/>
    <cellStyle name="输出 22 2 35" xfId="32585"/>
    <cellStyle name="输出 17 2 36" xfId="32586"/>
    <cellStyle name="输出 22 2 36" xfId="32587"/>
    <cellStyle name="输出 17 2 37" xfId="32588"/>
    <cellStyle name="输出 22 2 37" xfId="32589"/>
    <cellStyle name="输出 17 2 4" xfId="32590"/>
    <cellStyle name="输出 22 2 4" xfId="32591"/>
    <cellStyle name="输出 17 2 5" xfId="32592"/>
    <cellStyle name="输出 22 2 5" xfId="32593"/>
    <cellStyle name="输出 17 2 6" xfId="32594"/>
    <cellStyle name="输出 22 2 6" xfId="32595"/>
    <cellStyle name="输出 17 2 7" xfId="32596"/>
    <cellStyle name="输出 22 2 7" xfId="32597"/>
    <cellStyle name="输出 17 2 8" xfId="32598"/>
    <cellStyle name="输出 22 2 8" xfId="32599"/>
    <cellStyle name="输出 17 25" xfId="32600"/>
    <cellStyle name="输出 22 25" xfId="32601"/>
    <cellStyle name="输出 17 26" xfId="32602"/>
    <cellStyle name="输出 22 26" xfId="32603"/>
    <cellStyle name="输出 17 3" xfId="32604"/>
    <cellStyle name="输出 22 3" xfId="32605"/>
    <cellStyle name="输出 17 3 11" xfId="32606"/>
    <cellStyle name="输出 22 3 11" xfId="32607"/>
    <cellStyle name="输出 17 3 12" xfId="32608"/>
    <cellStyle name="输出 22 3 12" xfId="32609"/>
    <cellStyle name="输出 17 3 13" xfId="32610"/>
    <cellStyle name="输出 22 3 13" xfId="32611"/>
    <cellStyle name="输出 17 3 14" xfId="32612"/>
    <cellStyle name="输出 22 3 14" xfId="32613"/>
    <cellStyle name="输出 17 3 15" xfId="32614"/>
    <cellStyle name="输出 17 3 20" xfId="32615"/>
    <cellStyle name="输出 22 3 15" xfId="32616"/>
    <cellStyle name="输出 22 3 20" xfId="32617"/>
    <cellStyle name="输出 17 3 16" xfId="32618"/>
    <cellStyle name="输出 17 3 21" xfId="32619"/>
    <cellStyle name="输出 22 3 16" xfId="32620"/>
    <cellStyle name="输出 22 3 21" xfId="32621"/>
    <cellStyle name="输出 17 3 17" xfId="32622"/>
    <cellStyle name="输出 17 3 22" xfId="32623"/>
    <cellStyle name="输出 22 3 17" xfId="32624"/>
    <cellStyle name="输出 22 3 22" xfId="32625"/>
    <cellStyle name="输出 17 3 18" xfId="32626"/>
    <cellStyle name="输出 17 3 23" xfId="32627"/>
    <cellStyle name="输出 22 3 18" xfId="32628"/>
    <cellStyle name="输出 22 3 23" xfId="32629"/>
    <cellStyle name="输出 17 3 19" xfId="32630"/>
    <cellStyle name="输出 17 3 24" xfId="32631"/>
    <cellStyle name="输出 22 3 19" xfId="32632"/>
    <cellStyle name="输出 22 3 24" xfId="32633"/>
    <cellStyle name="输出 17 3 2" xfId="32634"/>
    <cellStyle name="输出 22 3 2" xfId="32635"/>
    <cellStyle name="输出 5 2 37" xfId="32636"/>
    <cellStyle name="输出 17 3 25" xfId="32637"/>
    <cellStyle name="输出 17 3 30" xfId="32638"/>
    <cellStyle name="输出 22 3 25" xfId="32639"/>
    <cellStyle name="输出 22 3 30" xfId="32640"/>
    <cellStyle name="输出 17 3 26" xfId="32641"/>
    <cellStyle name="输出 17 3 31" xfId="32642"/>
    <cellStyle name="输出 22 3 26" xfId="32643"/>
    <cellStyle name="输出 22 3 31" xfId="32644"/>
    <cellStyle name="输出 17 3 27" xfId="32645"/>
    <cellStyle name="输出 17 3 32" xfId="32646"/>
    <cellStyle name="输出 22 3 27" xfId="32647"/>
    <cellStyle name="输出 22 3 32" xfId="32648"/>
    <cellStyle name="输出 17 3 28" xfId="32649"/>
    <cellStyle name="输出 17 3 33" xfId="32650"/>
    <cellStyle name="输出 22 3 28" xfId="32651"/>
    <cellStyle name="输出 22 3 33" xfId="32652"/>
    <cellStyle name="输出 17 3 29" xfId="32653"/>
    <cellStyle name="输出 17 3 34" xfId="32654"/>
    <cellStyle name="输出 22 3 29" xfId="32655"/>
    <cellStyle name="输出 22 3 34" xfId="32656"/>
    <cellStyle name="输出 17 3 3" xfId="32657"/>
    <cellStyle name="输出 22 3 3" xfId="32658"/>
    <cellStyle name="输出 17 3 35" xfId="32659"/>
    <cellStyle name="输出 22 3 35" xfId="32660"/>
    <cellStyle name="输入 12 4 2" xfId="32661"/>
    <cellStyle name="输出 17 3 36" xfId="32662"/>
    <cellStyle name="输出 22 3 36" xfId="32663"/>
    <cellStyle name="输出 17 3 4" xfId="32664"/>
    <cellStyle name="输出 22 3 4" xfId="32665"/>
    <cellStyle name="输出 17 3 5" xfId="32666"/>
    <cellStyle name="输出 22 3 5" xfId="32667"/>
    <cellStyle name="输出 17 3 6" xfId="32668"/>
    <cellStyle name="输出 22 3 6" xfId="32669"/>
    <cellStyle name="输出 17 3 7" xfId="32670"/>
    <cellStyle name="输出 22 3 7" xfId="32671"/>
    <cellStyle name="输出 17 3 8" xfId="32672"/>
    <cellStyle name="输出 22 3 8" xfId="32673"/>
    <cellStyle name="输出 17 3 9" xfId="32674"/>
    <cellStyle name="输出 22 3 9" xfId="32675"/>
    <cellStyle name="输出 17 4" xfId="32676"/>
    <cellStyle name="输出 22 4" xfId="32677"/>
    <cellStyle name="输出 17 4 10" xfId="32678"/>
    <cellStyle name="输出 22 4 10" xfId="32679"/>
    <cellStyle name="输出 17 4 11" xfId="32680"/>
    <cellStyle name="输出 22 4 11" xfId="32681"/>
    <cellStyle name="输出 17 4 12" xfId="32682"/>
    <cellStyle name="输出 22 4 12" xfId="32683"/>
    <cellStyle name="输出 17 4 13" xfId="32684"/>
    <cellStyle name="输出 22 4 13" xfId="32685"/>
    <cellStyle name="输出 17 4 14" xfId="32686"/>
    <cellStyle name="输出 22 4 14" xfId="32687"/>
    <cellStyle name="输出 17 4 15" xfId="32688"/>
    <cellStyle name="输出 17 4 20" xfId="32689"/>
    <cellStyle name="输出 22 4 15" xfId="32690"/>
    <cellStyle name="输出 22 4 20" xfId="32691"/>
    <cellStyle name="输出 17 4 16" xfId="32692"/>
    <cellStyle name="输出 17 4 21" xfId="32693"/>
    <cellStyle name="输出 22 4 16" xfId="32694"/>
    <cellStyle name="输出 22 4 21" xfId="32695"/>
    <cellStyle name="输出 17 4 17" xfId="32696"/>
    <cellStyle name="输出 17 4 22" xfId="32697"/>
    <cellStyle name="输出 22 4 17" xfId="32698"/>
    <cellStyle name="输出 22 4 22" xfId="32699"/>
    <cellStyle name="输出 17 4 18" xfId="32700"/>
    <cellStyle name="输出 17 4 23" xfId="32701"/>
    <cellStyle name="输出 22 4 18" xfId="32702"/>
    <cellStyle name="输出 22 4 23" xfId="32703"/>
    <cellStyle name="输出 17 4 19" xfId="32704"/>
    <cellStyle name="输出 17 4 24" xfId="32705"/>
    <cellStyle name="输出 22 4 19" xfId="32706"/>
    <cellStyle name="输出 22 4 24" xfId="32707"/>
    <cellStyle name="输出 17 4 25" xfId="32708"/>
    <cellStyle name="输出 17 4 30" xfId="32709"/>
    <cellStyle name="输出 22 4 25" xfId="32710"/>
    <cellStyle name="输出 22 4 30" xfId="32711"/>
    <cellStyle name="输出 17 4 26" xfId="32712"/>
    <cellStyle name="输出 17 4 31" xfId="32713"/>
    <cellStyle name="输出 22 4 26" xfId="32714"/>
    <cellStyle name="输出 22 4 31" xfId="32715"/>
    <cellStyle name="输出 17 4 27" xfId="32716"/>
    <cellStyle name="输出 17 4 32" xfId="32717"/>
    <cellStyle name="输出 22 4 27" xfId="32718"/>
    <cellStyle name="输出 22 4 32" xfId="32719"/>
    <cellStyle name="输出 17 4 28" xfId="32720"/>
    <cellStyle name="输出 17 4 33" xfId="32721"/>
    <cellStyle name="输出 22 4 28" xfId="32722"/>
    <cellStyle name="输出 22 4 33" xfId="32723"/>
    <cellStyle name="输出 17 4 29" xfId="32724"/>
    <cellStyle name="输出 17 4 34" xfId="32725"/>
    <cellStyle name="输出 22 4 29" xfId="32726"/>
    <cellStyle name="输出 22 4 34" xfId="32727"/>
    <cellStyle name="输出 17 5" xfId="32728"/>
    <cellStyle name="输出 22 5" xfId="32729"/>
    <cellStyle name="输出 17 6" xfId="32730"/>
    <cellStyle name="输出 22 6" xfId="32731"/>
    <cellStyle name="输出 17 7" xfId="32732"/>
    <cellStyle name="输出 22 7" xfId="32733"/>
    <cellStyle name="输出 17 9" xfId="32734"/>
    <cellStyle name="输出 22 9" xfId="32735"/>
    <cellStyle name="输出 18" xfId="32736"/>
    <cellStyle name="输出 23" xfId="32737"/>
    <cellStyle name="输出 18 10" xfId="32738"/>
    <cellStyle name="输出 23 10" xfId="32739"/>
    <cellStyle name="输出 18 11" xfId="32740"/>
    <cellStyle name="输出 23 11" xfId="32741"/>
    <cellStyle name="输出 18 12" xfId="32742"/>
    <cellStyle name="输出 23 12" xfId="32743"/>
    <cellStyle name="输出 18 13" xfId="32744"/>
    <cellStyle name="输出 23 13" xfId="32745"/>
    <cellStyle name="输出 18 14" xfId="32746"/>
    <cellStyle name="输出 23 14" xfId="32747"/>
    <cellStyle name="输出 18 15" xfId="32748"/>
    <cellStyle name="输出 18 20" xfId="32749"/>
    <cellStyle name="输出 23 15" xfId="32750"/>
    <cellStyle name="输出 23 20" xfId="32751"/>
    <cellStyle name="输出 18 16" xfId="32752"/>
    <cellStyle name="输出 18 21" xfId="32753"/>
    <cellStyle name="输出 23 16" xfId="32754"/>
    <cellStyle name="输出 23 21" xfId="32755"/>
    <cellStyle name="输出 18 17" xfId="32756"/>
    <cellStyle name="输出 18 22" xfId="32757"/>
    <cellStyle name="输出 23 17" xfId="32758"/>
    <cellStyle name="输出 23 22" xfId="32759"/>
    <cellStyle name="输出 18 18" xfId="32760"/>
    <cellStyle name="输出 18 23" xfId="32761"/>
    <cellStyle name="输出 23 18" xfId="32762"/>
    <cellStyle name="输出 23 23" xfId="32763"/>
    <cellStyle name="输出 18 19" xfId="32764"/>
    <cellStyle name="输出 18 24" xfId="32765"/>
    <cellStyle name="输出 23 19" xfId="32766"/>
    <cellStyle name="输出 23 24" xfId="32767"/>
    <cellStyle name="输出 18 2" xfId="32768"/>
    <cellStyle name="输出 23 2" xfId="32769"/>
    <cellStyle name="输出 18 2 10" xfId="32770"/>
    <cellStyle name="输出 23 2 10" xfId="32771"/>
    <cellStyle name="输出 18 2 11" xfId="32772"/>
    <cellStyle name="输出 23 2 11" xfId="32773"/>
    <cellStyle name="输出 18 2 12" xfId="32774"/>
    <cellStyle name="输出 23 2 12" xfId="32775"/>
    <cellStyle name="输出 18 2 13" xfId="32776"/>
    <cellStyle name="输出 23 2 13" xfId="32777"/>
    <cellStyle name="输出 18 2 14" xfId="32778"/>
    <cellStyle name="输出 23 2 14" xfId="32779"/>
    <cellStyle name="输出 18 2 15" xfId="32780"/>
    <cellStyle name="输出 18 2 20" xfId="32781"/>
    <cellStyle name="输出 23 2 15" xfId="32782"/>
    <cellStyle name="输出 23 2 20" xfId="32783"/>
    <cellStyle name="输出 18 2 16" xfId="32784"/>
    <cellStyle name="输出 18 2 21" xfId="32785"/>
    <cellStyle name="输出 23 2 16" xfId="32786"/>
    <cellStyle name="输出 23 2 21" xfId="32787"/>
    <cellStyle name="输出 18 2 17" xfId="32788"/>
    <cellStyle name="输出 18 2 22" xfId="32789"/>
    <cellStyle name="输出 23 2 17" xfId="32790"/>
    <cellStyle name="输出 23 2 22" xfId="32791"/>
    <cellStyle name="输出 18 2 18" xfId="32792"/>
    <cellStyle name="输出 18 2 23" xfId="32793"/>
    <cellStyle name="输出 23 2 18" xfId="32794"/>
    <cellStyle name="输出 23 2 23" xfId="32795"/>
    <cellStyle name="输出 18 2 19" xfId="32796"/>
    <cellStyle name="输出 18 2 24" xfId="32797"/>
    <cellStyle name="输出 23 2 19" xfId="32798"/>
    <cellStyle name="输出 23 2 24" xfId="32799"/>
    <cellStyle name="输出 18 2 2" xfId="32800"/>
    <cellStyle name="输出 23 2 2" xfId="32801"/>
    <cellStyle name="输入 10 4 28" xfId="32802"/>
    <cellStyle name="输入 10 4 33" xfId="32803"/>
    <cellStyle name="输出 18 2 2 10" xfId="32804"/>
    <cellStyle name="输出 23 2 2 10" xfId="32805"/>
    <cellStyle name="输入 10 4 29" xfId="32806"/>
    <cellStyle name="输入 10 4 34" xfId="32807"/>
    <cellStyle name="输出 18 2 2 11" xfId="32808"/>
    <cellStyle name="输出 23 2 2 11" xfId="32809"/>
    <cellStyle name="输入 10 4 35" xfId="32810"/>
    <cellStyle name="输入 10 4 40" xfId="32811"/>
    <cellStyle name="输出 18 2 2 12" xfId="32812"/>
    <cellStyle name="输出 23 2 2 12" xfId="32813"/>
    <cellStyle name="输入 10 4 36" xfId="32814"/>
    <cellStyle name="输入 10 4 41" xfId="32815"/>
    <cellStyle name="输出 18 2 2 13" xfId="32816"/>
    <cellStyle name="输出 23 2 2 13" xfId="32817"/>
    <cellStyle name="输入 10 4 37" xfId="32818"/>
    <cellStyle name="输入 10 4 42" xfId="32819"/>
    <cellStyle name="输出 18 2 2 14" xfId="32820"/>
    <cellStyle name="输出 23 2 2 14" xfId="32821"/>
    <cellStyle name="输入 10 4 38" xfId="32822"/>
    <cellStyle name="输入 10 4 43" xfId="32823"/>
    <cellStyle name="输出 18 2 2 15" xfId="32824"/>
    <cellStyle name="输出 18 2 2 20" xfId="32825"/>
    <cellStyle name="输出 23 2 2 15" xfId="32826"/>
    <cellStyle name="输出 23 2 2 20" xfId="32827"/>
    <cellStyle name="输入 10 4 39" xfId="32828"/>
    <cellStyle name="输入 10 4 44" xfId="32829"/>
    <cellStyle name="输出 18 2 2 16" xfId="32830"/>
    <cellStyle name="输出 18 2 2 21" xfId="32831"/>
    <cellStyle name="输出 23 2 2 16" xfId="32832"/>
    <cellStyle name="输出 23 2 2 21" xfId="32833"/>
    <cellStyle name="输入 10 4 45" xfId="32834"/>
    <cellStyle name="输出 18 2 2 17" xfId="32835"/>
    <cellStyle name="输出 18 2 2 22" xfId="32836"/>
    <cellStyle name="输出 23 2 2 17" xfId="32837"/>
    <cellStyle name="输出 23 2 2 22" xfId="32838"/>
    <cellStyle name="输入 10 4 46" xfId="32839"/>
    <cellStyle name="输出 18 2 2 18" xfId="32840"/>
    <cellStyle name="输出 18 2 2 23" xfId="32841"/>
    <cellStyle name="输出 23 2 2 18" xfId="32842"/>
    <cellStyle name="输出 23 2 2 23" xfId="32843"/>
    <cellStyle name="输入 10 4 47" xfId="32844"/>
    <cellStyle name="输出 18 2 2 19" xfId="32845"/>
    <cellStyle name="输出 18 2 2 24" xfId="32846"/>
    <cellStyle name="输出 23 2 2 19" xfId="32847"/>
    <cellStyle name="输出 23 2 2 24" xfId="32848"/>
    <cellStyle name="输出 18 2 2 2" xfId="32849"/>
    <cellStyle name="输出 23 2 2 2" xfId="32850"/>
    <cellStyle name="输入 10 4 48" xfId="32851"/>
    <cellStyle name="输出 18 2 2 25" xfId="32852"/>
    <cellStyle name="输出 18 2 2 30" xfId="32853"/>
    <cellStyle name="输出 23 2 2 25" xfId="32854"/>
    <cellStyle name="输出 23 2 2 30" xfId="32855"/>
    <cellStyle name="输入 10 4 49" xfId="32856"/>
    <cellStyle name="输出 18 2 2 26" xfId="32857"/>
    <cellStyle name="输出 18 2 2 31" xfId="32858"/>
    <cellStyle name="输出 23 2 2 26" xfId="32859"/>
    <cellStyle name="输出 23 2 2 31" xfId="32860"/>
    <cellStyle name="输出 18 2 2 27" xfId="32861"/>
    <cellStyle name="输出 18 2 2 32" xfId="32862"/>
    <cellStyle name="输出 23 2 2 27" xfId="32863"/>
    <cellStyle name="输出 23 2 2 32" xfId="32864"/>
    <cellStyle name="输出 18 2 2 28" xfId="32865"/>
    <cellStyle name="输出 18 2 2 33" xfId="32866"/>
    <cellStyle name="输出 23 2 2 28" xfId="32867"/>
    <cellStyle name="输出 23 2 2 33" xfId="32868"/>
    <cellStyle name="输出 18 2 2 29" xfId="32869"/>
    <cellStyle name="输出 18 2 2 34" xfId="32870"/>
    <cellStyle name="输出 23 2 2 29" xfId="32871"/>
    <cellStyle name="输出 23 2 2 34" xfId="32872"/>
    <cellStyle name="输出 18 2 2 3" xfId="32873"/>
    <cellStyle name="输出 23 2 2 3" xfId="32874"/>
    <cellStyle name="输出 18 2 2 35" xfId="32875"/>
    <cellStyle name="输出 23 2 2 35" xfId="32876"/>
    <cellStyle name="输出 18 2 2 4" xfId="32877"/>
    <cellStyle name="输出 23 2 2 4" xfId="32878"/>
    <cellStyle name="输出 18 2 2 5" xfId="32879"/>
    <cellStyle name="输出 23 2 2 5" xfId="32880"/>
    <cellStyle name="输出 18 2 2 6" xfId="32881"/>
    <cellStyle name="输出 23 2 2 6" xfId="32882"/>
    <cellStyle name="输出 18 2 2 7" xfId="32883"/>
    <cellStyle name="输出 23 2 2 7" xfId="32884"/>
    <cellStyle name="输出 18 2 2 8" xfId="32885"/>
    <cellStyle name="输出 23 2 2 8" xfId="32886"/>
    <cellStyle name="输出 18 2 2 9" xfId="32887"/>
    <cellStyle name="输出 23 2 2 9" xfId="32888"/>
    <cellStyle name="输出 18 2 25" xfId="32889"/>
    <cellStyle name="输出 18 2 30" xfId="32890"/>
    <cellStyle name="输出 23 2 25" xfId="32891"/>
    <cellStyle name="输出 23 2 30" xfId="32892"/>
    <cellStyle name="输出 18 2 27" xfId="32893"/>
    <cellStyle name="输出 18 2 32" xfId="32894"/>
    <cellStyle name="输出 23 2 27" xfId="32895"/>
    <cellStyle name="输出 23 2 32" xfId="32896"/>
    <cellStyle name="输出 18 2 28" xfId="32897"/>
    <cellStyle name="输出 18 2 33" xfId="32898"/>
    <cellStyle name="输出 23 2 28" xfId="32899"/>
    <cellStyle name="输出 23 2 33" xfId="32900"/>
    <cellStyle name="输出 18 2 29" xfId="32901"/>
    <cellStyle name="输出 18 2 34" xfId="32902"/>
    <cellStyle name="输出 23 2 29" xfId="32903"/>
    <cellStyle name="输出 23 2 34" xfId="32904"/>
    <cellStyle name="输出 18 2 3" xfId="32905"/>
    <cellStyle name="输出 23 2 3" xfId="32906"/>
    <cellStyle name="输出 18 2 35" xfId="32907"/>
    <cellStyle name="输出 23 2 35" xfId="32908"/>
    <cellStyle name="输出 18 2 36" xfId="32909"/>
    <cellStyle name="输出 23 2 36" xfId="32910"/>
    <cellStyle name="输出 18 2 37" xfId="32911"/>
    <cellStyle name="输出 23 2 37" xfId="32912"/>
    <cellStyle name="输出 18 2 4" xfId="32913"/>
    <cellStyle name="输出 23 2 4" xfId="32914"/>
    <cellStyle name="输出 18 2 5" xfId="32915"/>
    <cellStyle name="输出 23 2 5" xfId="32916"/>
    <cellStyle name="输出 18 2 6" xfId="32917"/>
    <cellStyle name="输出 23 2 6" xfId="32918"/>
    <cellStyle name="输出 18 2 7" xfId="32919"/>
    <cellStyle name="输出 23 2 7" xfId="32920"/>
    <cellStyle name="输出 18 2 8" xfId="32921"/>
    <cellStyle name="输出 23 2 8" xfId="32922"/>
    <cellStyle name="输出 18 2 9" xfId="32923"/>
    <cellStyle name="输出 23 2 9" xfId="32924"/>
    <cellStyle name="输出 18 25" xfId="32925"/>
    <cellStyle name="输出 23 25" xfId="32926"/>
    <cellStyle name="输出 18 26" xfId="32927"/>
    <cellStyle name="输出 23 26" xfId="32928"/>
    <cellStyle name="输出 18 3" xfId="32929"/>
    <cellStyle name="输出 23 3" xfId="32930"/>
    <cellStyle name="输出 18 3 10" xfId="32931"/>
    <cellStyle name="输出 23 3 10" xfId="32932"/>
    <cellStyle name="注释 14 2 2" xfId="32933"/>
    <cellStyle name="输出 18 3 11" xfId="32934"/>
    <cellStyle name="输出 23 3 11" xfId="32935"/>
    <cellStyle name="注释 14 2 3" xfId="32936"/>
    <cellStyle name="输出 18 3 12" xfId="32937"/>
    <cellStyle name="输出 23 3 12" xfId="32938"/>
    <cellStyle name="注释 14 2 4" xfId="32939"/>
    <cellStyle name="输出 18 3 13" xfId="32940"/>
    <cellStyle name="输出 23 3 13" xfId="32941"/>
    <cellStyle name="注释 14 2 5" xfId="32942"/>
    <cellStyle name="输出 18 3 14" xfId="32943"/>
    <cellStyle name="输出 23 3 14" xfId="32944"/>
    <cellStyle name="注释 14 2 6" xfId="32945"/>
    <cellStyle name="输出 18 3 15" xfId="32946"/>
    <cellStyle name="输出 18 3 20" xfId="32947"/>
    <cellStyle name="输出 23 3 15" xfId="32948"/>
    <cellStyle name="输出 23 3 20" xfId="32949"/>
    <cellStyle name="注释 14 2 7" xfId="32950"/>
    <cellStyle name="输出 18 3 16" xfId="32951"/>
    <cellStyle name="输出 18 3 21" xfId="32952"/>
    <cellStyle name="输出 23 3 16" xfId="32953"/>
    <cellStyle name="输出 23 3 21" xfId="32954"/>
    <cellStyle name="注释 14 2 8" xfId="32955"/>
    <cellStyle name="输出 18 3 17" xfId="32956"/>
    <cellStyle name="输出 18 3 22" xfId="32957"/>
    <cellStyle name="输出 23 3 17" xfId="32958"/>
    <cellStyle name="输出 23 3 22" xfId="32959"/>
    <cellStyle name="注释 14 2 9" xfId="32960"/>
    <cellStyle name="输出 18 3 18" xfId="32961"/>
    <cellStyle name="输出 18 3 23" xfId="32962"/>
    <cellStyle name="输出 23 3 18" xfId="32963"/>
    <cellStyle name="输出 23 3 23" xfId="32964"/>
    <cellStyle name="输出 18 3 19" xfId="32965"/>
    <cellStyle name="输出 18 3 24" xfId="32966"/>
    <cellStyle name="输出 23 3 19" xfId="32967"/>
    <cellStyle name="输出 23 3 24" xfId="32968"/>
    <cellStyle name="输出 18 3 2" xfId="32969"/>
    <cellStyle name="输出 23 3 2" xfId="32970"/>
    <cellStyle name="输出 18 3 25" xfId="32971"/>
    <cellStyle name="输出 18 3 30" xfId="32972"/>
    <cellStyle name="输出 23 3 25" xfId="32973"/>
    <cellStyle name="输出 23 3 30" xfId="32974"/>
    <cellStyle name="输出 18 3 27" xfId="32975"/>
    <cellStyle name="输出 18 3 32" xfId="32976"/>
    <cellStyle name="输出 23 3 27" xfId="32977"/>
    <cellStyle name="输出 23 3 32" xfId="32978"/>
    <cellStyle name="输出 18 3 28" xfId="32979"/>
    <cellStyle name="输出 18 3 33" xfId="32980"/>
    <cellStyle name="输出 23 3 28" xfId="32981"/>
    <cellStyle name="输出 23 3 33" xfId="32982"/>
    <cellStyle name="输出 18 3 29" xfId="32983"/>
    <cellStyle name="输出 18 3 34" xfId="32984"/>
    <cellStyle name="输出 23 3 29" xfId="32985"/>
    <cellStyle name="输出 23 3 34" xfId="32986"/>
    <cellStyle name="输出 18 3 3" xfId="32987"/>
    <cellStyle name="输出 23 3 3" xfId="32988"/>
    <cellStyle name="输出 18 3 35" xfId="32989"/>
    <cellStyle name="输出 23 3 35" xfId="32990"/>
    <cellStyle name="输出 18 3 36" xfId="32991"/>
    <cellStyle name="输出 23 3 36" xfId="32992"/>
    <cellStyle name="输出 18 3 4" xfId="32993"/>
    <cellStyle name="输出 23 3 4" xfId="32994"/>
    <cellStyle name="输出 18 3 5" xfId="32995"/>
    <cellStyle name="输出 23 3 5" xfId="32996"/>
    <cellStyle name="输出 18 3 6" xfId="32997"/>
    <cellStyle name="输出 23 3 6" xfId="32998"/>
    <cellStyle name="输出 18 3 7" xfId="32999"/>
    <cellStyle name="输出 23 3 7" xfId="33000"/>
    <cellStyle name="输出 18 3 8" xfId="33001"/>
    <cellStyle name="输出 23 3 8" xfId="33002"/>
    <cellStyle name="输出 18 3 9" xfId="33003"/>
    <cellStyle name="输出 23 3 9" xfId="33004"/>
    <cellStyle name="输出 18 4" xfId="33005"/>
    <cellStyle name="输出 23 4" xfId="33006"/>
    <cellStyle name="输入 12 2 10" xfId="33007"/>
    <cellStyle name="输出 18 4 10" xfId="33008"/>
    <cellStyle name="输出 23 4 10" xfId="33009"/>
    <cellStyle name="输出 18 4 11" xfId="33010"/>
    <cellStyle name="输出 23 4 11" xfId="33011"/>
    <cellStyle name="输出 18 4 12" xfId="33012"/>
    <cellStyle name="输出 23 4 12" xfId="33013"/>
    <cellStyle name="输出 18 4 13" xfId="33014"/>
    <cellStyle name="输出 23 4 13" xfId="33015"/>
    <cellStyle name="输出 18 4 14" xfId="33016"/>
    <cellStyle name="输出 23 4 14" xfId="33017"/>
    <cellStyle name="输出 18 4 15" xfId="33018"/>
    <cellStyle name="输出 18 4 20" xfId="33019"/>
    <cellStyle name="输出 23 4 15" xfId="33020"/>
    <cellStyle name="输出 23 4 20" xfId="33021"/>
    <cellStyle name="输出 18 4 16" xfId="33022"/>
    <cellStyle name="输出 18 4 21" xfId="33023"/>
    <cellStyle name="输出 23 4 16" xfId="33024"/>
    <cellStyle name="输出 23 4 21" xfId="33025"/>
    <cellStyle name="输出 18 4 17" xfId="33026"/>
    <cellStyle name="输出 18 4 22" xfId="33027"/>
    <cellStyle name="输出 23 4 17" xfId="33028"/>
    <cellStyle name="输出 23 4 22" xfId="33029"/>
    <cellStyle name="输出 18 4 18" xfId="33030"/>
    <cellStyle name="输出 18 4 23" xfId="33031"/>
    <cellStyle name="输出 23 4 18" xfId="33032"/>
    <cellStyle name="输出 23 4 23" xfId="33033"/>
    <cellStyle name="输出 18 4 19" xfId="33034"/>
    <cellStyle name="输出 18 4 24" xfId="33035"/>
    <cellStyle name="输出 23 4 19" xfId="33036"/>
    <cellStyle name="输出 23 4 24" xfId="33037"/>
    <cellStyle name="输出 18 4 2" xfId="33038"/>
    <cellStyle name="输出 23 4 2" xfId="33039"/>
    <cellStyle name="输出 18 4 25" xfId="33040"/>
    <cellStyle name="输出 18 4 30" xfId="33041"/>
    <cellStyle name="输出 23 4 25" xfId="33042"/>
    <cellStyle name="输出 23 4 30" xfId="33043"/>
    <cellStyle name="输出 18 4 27" xfId="33044"/>
    <cellStyle name="输出 18 4 32" xfId="33045"/>
    <cellStyle name="输出 23 4 27" xfId="33046"/>
    <cellStyle name="输出 23 4 32" xfId="33047"/>
    <cellStyle name="输出 18 4 28" xfId="33048"/>
    <cellStyle name="输出 18 4 33" xfId="33049"/>
    <cellStyle name="输出 23 4 28" xfId="33050"/>
    <cellStyle name="输出 23 4 33" xfId="33051"/>
    <cellStyle name="输出 18 4 29" xfId="33052"/>
    <cellStyle name="输出 18 4 34" xfId="33053"/>
    <cellStyle name="输出 23 4 29" xfId="33054"/>
    <cellStyle name="输出 23 4 34" xfId="33055"/>
    <cellStyle name="输出 18 4 3" xfId="33056"/>
    <cellStyle name="输出 23 4 3" xfId="33057"/>
    <cellStyle name="输出 18 4 4" xfId="33058"/>
    <cellStyle name="输出 23 4 4" xfId="33059"/>
    <cellStyle name="输出 18 5" xfId="33060"/>
    <cellStyle name="输出 23 5" xfId="33061"/>
    <cellStyle name="输入 12 2 11" xfId="33062"/>
    <cellStyle name="输出 18 6" xfId="33063"/>
    <cellStyle name="输出 23 6" xfId="33064"/>
    <cellStyle name="输入 12 2 12" xfId="33065"/>
    <cellStyle name="输出 19" xfId="33066"/>
    <cellStyle name="输出 24" xfId="33067"/>
    <cellStyle name="输出 19 10" xfId="33068"/>
    <cellStyle name="输出 24 10" xfId="33069"/>
    <cellStyle name="输入 2 10 2" xfId="33070"/>
    <cellStyle name="输出 19 11" xfId="33071"/>
    <cellStyle name="输出 24 11" xfId="33072"/>
    <cellStyle name="输入 2 10 3" xfId="33073"/>
    <cellStyle name="输出 19 12" xfId="33074"/>
    <cellStyle name="输出 24 12" xfId="33075"/>
    <cellStyle name="输入 2 10 4" xfId="33076"/>
    <cellStyle name="输出 19 13" xfId="33077"/>
    <cellStyle name="输出 24 13" xfId="33078"/>
    <cellStyle name="输入 2 10 5" xfId="33079"/>
    <cellStyle name="输出 19 14" xfId="33080"/>
    <cellStyle name="输出 24 14" xfId="33081"/>
    <cellStyle name="输入 2 10 6" xfId="33082"/>
    <cellStyle name="输出 19 15" xfId="33083"/>
    <cellStyle name="输出 19 20" xfId="33084"/>
    <cellStyle name="输出 24 15" xfId="33085"/>
    <cellStyle name="输出 24 20" xfId="33086"/>
    <cellStyle name="输入 2 10 7" xfId="33087"/>
    <cellStyle name="输出 19 16" xfId="33088"/>
    <cellStyle name="输出 19 21" xfId="33089"/>
    <cellStyle name="输出 24 16" xfId="33090"/>
    <cellStyle name="输出 24 21" xfId="33091"/>
    <cellStyle name="输入 2 10 8" xfId="33092"/>
    <cellStyle name="输出 19 17" xfId="33093"/>
    <cellStyle name="输出 19 22" xfId="33094"/>
    <cellStyle name="输出 24 17" xfId="33095"/>
    <cellStyle name="输出 24 22" xfId="33096"/>
    <cellStyle name="输入 2 10 9" xfId="33097"/>
    <cellStyle name="输出 19 18" xfId="33098"/>
    <cellStyle name="输出 19 23" xfId="33099"/>
    <cellStyle name="输出 24 18" xfId="33100"/>
    <cellStyle name="输出 24 23" xfId="33101"/>
    <cellStyle name="输出 19 19" xfId="33102"/>
    <cellStyle name="输出 19 24" xfId="33103"/>
    <cellStyle name="输出 24 19" xfId="33104"/>
    <cellStyle name="输出 24 24" xfId="33105"/>
    <cellStyle name="输出 19 2 10" xfId="33106"/>
    <cellStyle name="输出 24 2 10" xfId="33107"/>
    <cellStyle name="输出 19 2 11" xfId="33108"/>
    <cellStyle name="输出 24 2 11" xfId="33109"/>
    <cellStyle name="输出 19 2 12" xfId="33110"/>
    <cellStyle name="输出 24 2 12" xfId="33111"/>
    <cellStyle name="输出 19 2 13" xfId="33112"/>
    <cellStyle name="输出 24 2 13" xfId="33113"/>
    <cellStyle name="输出 19 2 14" xfId="33114"/>
    <cellStyle name="输出 24 2 14" xfId="33115"/>
    <cellStyle name="输出 19 2 15" xfId="33116"/>
    <cellStyle name="输出 19 2 20" xfId="33117"/>
    <cellStyle name="输出 24 2 15" xfId="33118"/>
    <cellStyle name="输出 24 2 20" xfId="33119"/>
    <cellStyle name="输出 19 2 17" xfId="33120"/>
    <cellStyle name="输出 19 2 22" xfId="33121"/>
    <cellStyle name="输出 24 2 17" xfId="33122"/>
    <cellStyle name="输出 24 2 22" xfId="33123"/>
    <cellStyle name="输出 19 2 18" xfId="33124"/>
    <cellStyle name="输出 19 2 23" xfId="33125"/>
    <cellStyle name="输出 24 2 18" xfId="33126"/>
    <cellStyle name="输出 24 2 23" xfId="33127"/>
    <cellStyle name="输出 19 2 2" xfId="33128"/>
    <cellStyle name="输出 24 2 2" xfId="33129"/>
    <cellStyle name="输出 19 2 25" xfId="33130"/>
    <cellStyle name="输出 19 2 30" xfId="33131"/>
    <cellStyle name="输出 24 2 25" xfId="33132"/>
    <cellStyle name="输出 24 2 30" xfId="33133"/>
    <cellStyle name="输出 19 2 3" xfId="33134"/>
    <cellStyle name="输出 24 2 3" xfId="33135"/>
    <cellStyle name="输出 19 2 4" xfId="33136"/>
    <cellStyle name="输出 24 2 4" xfId="33137"/>
    <cellStyle name="输出 19 2 5" xfId="33138"/>
    <cellStyle name="输出 24 2 5" xfId="33139"/>
    <cellStyle name="输出 19 2 6" xfId="33140"/>
    <cellStyle name="输出 24 2 6" xfId="33141"/>
    <cellStyle name="输出 19 2 7" xfId="33142"/>
    <cellStyle name="输出 24 2 7" xfId="33143"/>
    <cellStyle name="输出 19 2 8" xfId="33144"/>
    <cellStyle name="输出 24 2 8" xfId="33145"/>
    <cellStyle name="输出 19 2 9" xfId="33146"/>
    <cellStyle name="输出 24 2 9" xfId="33147"/>
    <cellStyle name="输出 19 25" xfId="33148"/>
    <cellStyle name="输出 24 25" xfId="33149"/>
    <cellStyle name="输出 19 26" xfId="33150"/>
    <cellStyle name="输出 24 26" xfId="33151"/>
    <cellStyle name="输出 19 3 10" xfId="33152"/>
    <cellStyle name="输出 24 3 10" xfId="33153"/>
    <cellStyle name="注释 24 2 2" xfId="33154"/>
    <cellStyle name="注释 19 2 2" xfId="33155"/>
    <cellStyle name="输出 19 3 11" xfId="33156"/>
    <cellStyle name="输出 24 3 11" xfId="33157"/>
    <cellStyle name="注释 24 2 3" xfId="33158"/>
    <cellStyle name="注释 19 2 3" xfId="33159"/>
    <cellStyle name="输出 19 3 12" xfId="33160"/>
    <cellStyle name="输出 24 3 12" xfId="33161"/>
    <cellStyle name="注释 24 2 4" xfId="33162"/>
    <cellStyle name="注释 19 2 4" xfId="33163"/>
    <cellStyle name="输出 19 3 13" xfId="33164"/>
    <cellStyle name="输出 24 3 13" xfId="33165"/>
    <cellStyle name="注释 24 2 5" xfId="33166"/>
    <cellStyle name="注释 19 2 5" xfId="33167"/>
    <cellStyle name="输出 19 3 14" xfId="33168"/>
    <cellStyle name="输出 24 3 14" xfId="33169"/>
    <cellStyle name="注释 24 2 6" xfId="33170"/>
    <cellStyle name="注释 19 2 6" xfId="33171"/>
    <cellStyle name="输出 19 3 15" xfId="33172"/>
    <cellStyle name="输出 19 3 20" xfId="33173"/>
    <cellStyle name="输出 24 3 15" xfId="33174"/>
    <cellStyle name="输出 24 3 20" xfId="33175"/>
    <cellStyle name="注释 24 2 7" xfId="33176"/>
    <cellStyle name="注释 19 2 7" xfId="33177"/>
    <cellStyle name="输出 19 3 16" xfId="33178"/>
    <cellStyle name="输出 19 3 21" xfId="33179"/>
    <cellStyle name="输出 24 3 16" xfId="33180"/>
    <cellStyle name="输出 24 3 21" xfId="33181"/>
    <cellStyle name="注释 24 2 8" xfId="33182"/>
    <cellStyle name="注释 19 2 8" xfId="33183"/>
    <cellStyle name="输出 19 3 17" xfId="33184"/>
    <cellStyle name="输出 19 3 22" xfId="33185"/>
    <cellStyle name="输出 24 3 17" xfId="33186"/>
    <cellStyle name="输出 24 3 22" xfId="33187"/>
    <cellStyle name="注释 24 2 9" xfId="33188"/>
    <cellStyle name="注释 19 2 9" xfId="33189"/>
    <cellStyle name="输出 19 3 18" xfId="33190"/>
    <cellStyle name="输出 19 3 23" xfId="33191"/>
    <cellStyle name="输出 24 3 18" xfId="33192"/>
    <cellStyle name="输出 24 3 23" xfId="33193"/>
    <cellStyle name="输出 19 3 19" xfId="33194"/>
    <cellStyle name="输出 19 3 24" xfId="33195"/>
    <cellStyle name="输出 24 3 19" xfId="33196"/>
    <cellStyle name="输出 24 3 24" xfId="33197"/>
    <cellStyle name="输出 19 3 2" xfId="33198"/>
    <cellStyle name="输出 24 3 2" xfId="33199"/>
    <cellStyle name="输出 19 3 25" xfId="33200"/>
    <cellStyle name="输出 19 3 30" xfId="33201"/>
    <cellStyle name="输出 24 3 25" xfId="33202"/>
    <cellStyle name="输出 24 3 30" xfId="33203"/>
    <cellStyle name="输出 19 3 26" xfId="33204"/>
    <cellStyle name="输出 19 3 31" xfId="33205"/>
    <cellStyle name="输出 24 3 26" xfId="33206"/>
    <cellStyle name="输出 24 3 31" xfId="33207"/>
    <cellStyle name="输出 19 3 27" xfId="33208"/>
    <cellStyle name="输出 19 3 32" xfId="33209"/>
    <cellStyle name="输出 24 3 27" xfId="33210"/>
    <cellStyle name="输出 24 3 32" xfId="33211"/>
    <cellStyle name="输出 19 3 28" xfId="33212"/>
    <cellStyle name="输出 19 3 33" xfId="33213"/>
    <cellStyle name="输出 24 3 28" xfId="33214"/>
    <cellStyle name="输出 24 3 33" xfId="33215"/>
    <cellStyle name="输出 19 3 29" xfId="33216"/>
    <cellStyle name="输出 19 3 34" xfId="33217"/>
    <cellStyle name="输出 24 3 29" xfId="33218"/>
    <cellStyle name="输出 24 3 34" xfId="33219"/>
    <cellStyle name="输出 19 3 3" xfId="33220"/>
    <cellStyle name="输出 24 3 3" xfId="33221"/>
    <cellStyle name="输出 19 3 35" xfId="33222"/>
    <cellStyle name="输出 24 3 35" xfId="33223"/>
    <cellStyle name="输出 19 3 36" xfId="33224"/>
    <cellStyle name="输出 24 3 36" xfId="33225"/>
    <cellStyle name="输出 19 3 4" xfId="33226"/>
    <cellStyle name="输出 24 3 4" xfId="33227"/>
    <cellStyle name="输出 19 3 5" xfId="33228"/>
    <cellStyle name="输出 24 3 5" xfId="33229"/>
    <cellStyle name="输出 19 3 6" xfId="33230"/>
    <cellStyle name="输出 24 3 6" xfId="33231"/>
    <cellStyle name="输出 19 3 7" xfId="33232"/>
    <cellStyle name="输出 24 3 7" xfId="33233"/>
    <cellStyle name="输出 19 3 8" xfId="33234"/>
    <cellStyle name="输出 24 3 8" xfId="33235"/>
    <cellStyle name="输出 19 3 9" xfId="33236"/>
    <cellStyle name="输出 24 3 9" xfId="33237"/>
    <cellStyle name="输出 19 4 10" xfId="33238"/>
    <cellStyle name="输出 24 4 10" xfId="33239"/>
    <cellStyle name="输出 19 4 11" xfId="33240"/>
    <cellStyle name="输出 24 4 11" xfId="33241"/>
    <cellStyle name="输出 19 4 12" xfId="33242"/>
    <cellStyle name="输出 24 4 12" xfId="33243"/>
    <cellStyle name="输出 19 4 13" xfId="33244"/>
    <cellStyle name="输出 24 4 13" xfId="33245"/>
    <cellStyle name="输出 19 4 14" xfId="33246"/>
    <cellStyle name="输出 24 4 14" xfId="33247"/>
    <cellStyle name="输出 19 4 15" xfId="33248"/>
    <cellStyle name="输出 19 4 20" xfId="33249"/>
    <cellStyle name="输出 24 4 15" xfId="33250"/>
    <cellStyle name="输出 24 4 20" xfId="33251"/>
    <cellStyle name="输出 19 4 16" xfId="33252"/>
    <cellStyle name="输出 19 4 21" xfId="33253"/>
    <cellStyle name="输出 24 4 16" xfId="33254"/>
    <cellStyle name="输出 24 4 21" xfId="33255"/>
    <cellStyle name="输出 19 4 17" xfId="33256"/>
    <cellStyle name="输出 19 4 22" xfId="33257"/>
    <cellStyle name="输出 24 4 17" xfId="33258"/>
    <cellStyle name="输出 24 4 22" xfId="33259"/>
    <cellStyle name="输出 19 4 18" xfId="33260"/>
    <cellStyle name="输出 19 4 23" xfId="33261"/>
    <cellStyle name="输出 24 4 18" xfId="33262"/>
    <cellStyle name="输出 24 4 23" xfId="33263"/>
    <cellStyle name="输出 19 4 19" xfId="33264"/>
    <cellStyle name="输出 19 4 24" xfId="33265"/>
    <cellStyle name="输出 24 4 19" xfId="33266"/>
    <cellStyle name="输出 24 4 24" xfId="33267"/>
    <cellStyle name="输出 19 4 2" xfId="33268"/>
    <cellStyle name="输出 24 4 2" xfId="33269"/>
    <cellStyle name="输出 19 4 25" xfId="33270"/>
    <cellStyle name="输出 19 4 30" xfId="33271"/>
    <cellStyle name="输出 24 4 25" xfId="33272"/>
    <cellStyle name="输出 24 4 30" xfId="33273"/>
    <cellStyle name="输出 19 4 26" xfId="33274"/>
    <cellStyle name="输出 19 4 31" xfId="33275"/>
    <cellStyle name="输出 24 4 26" xfId="33276"/>
    <cellStyle name="输出 24 4 31" xfId="33277"/>
    <cellStyle name="输出 19 4 27" xfId="33278"/>
    <cellStyle name="输出 19 4 32" xfId="33279"/>
    <cellStyle name="输出 24 4 27" xfId="33280"/>
    <cellStyle name="输出 24 4 32" xfId="33281"/>
    <cellStyle name="输出 19 4 28" xfId="33282"/>
    <cellStyle name="输出 19 4 33" xfId="33283"/>
    <cellStyle name="输出 24 4 28" xfId="33284"/>
    <cellStyle name="输出 24 4 33" xfId="33285"/>
    <cellStyle name="输出 19 4 29" xfId="33286"/>
    <cellStyle name="输出 19 4 34" xfId="33287"/>
    <cellStyle name="输出 24 4 29" xfId="33288"/>
    <cellStyle name="输出 24 4 34" xfId="33289"/>
    <cellStyle name="输出 19 4 3" xfId="33290"/>
    <cellStyle name="输出 24 4 3" xfId="33291"/>
    <cellStyle name="输出 19 4 35" xfId="33292"/>
    <cellStyle name="输出 19 4 40" xfId="33293"/>
    <cellStyle name="输出 24 4 35" xfId="33294"/>
    <cellStyle name="输出 24 4 40" xfId="33295"/>
    <cellStyle name="输出 19 4 36" xfId="33296"/>
    <cellStyle name="输出 19 4 41" xfId="33297"/>
    <cellStyle name="输出 24 4 36" xfId="33298"/>
    <cellStyle name="输出 24 4 41" xfId="33299"/>
    <cellStyle name="输入 2 10 4 2" xfId="33300"/>
    <cellStyle name="输出 19 4 37" xfId="33301"/>
    <cellStyle name="输出 19 4 42" xfId="33302"/>
    <cellStyle name="输出 24 4 37" xfId="33303"/>
    <cellStyle name="输出 24 4 42" xfId="33304"/>
    <cellStyle name="输入 2 10 4 3" xfId="33305"/>
    <cellStyle name="输出 19 4 38" xfId="33306"/>
    <cellStyle name="输出 19 4 43" xfId="33307"/>
    <cellStyle name="输出 24 4 38" xfId="33308"/>
    <cellStyle name="输出 24 4 43" xfId="33309"/>
    <cellStyle name="输入 2 10 4 4" xfId="33310"/>
    <cellStyle name="输出 19 4 39" xfId="33311"/>
    <cellStyle name="输出 19 4 44" xfId="33312"/>
    <cellStyle name="输出 24 4 39" xfId="33313"/>
    <cellStyle name="输出 24 4 44" xfId="33314"/>
    <cellStyle name="输出 19 4 4" xfId="33315"/>
    <cellStyle name="输出 24 4 4" xfId="33316"/>
    <cellStyle name="输入 2 10 4 5" xfId="33317"/>
    <cellStyle name="输出 19 4 45" xfId="33318"/>
    <cellStyle name="输出 24 4 45" xfId="33319"/>
    <cellStyle name="输入 2 10 4 6" xfId="33320"/>
    <cellStyle name="输出 19 4 46" xfId="33321"/>
    <cellStyle name="输出 24 4 46" xfId="33322"/>
    <cellStyle name="输入 2 10 4 7" xfId="33323"/>
    <cellStyle name="输出 19 4 47" xfId="33324"/>
    <cellStyle name="输出 24 4 47" xfId="33325"/>
    <cellStyle name="输入 2 10 4 8" xfId="33326"/>
    <cellStyle name="输出 19 4 48" xfId="33327"/>
    <cellStyle name="输出 24 4 48" xfId="33328"/>
    <cellStyle name="输入 2 10 4 9" xfId="33329"/>
    <cellStyle name="输出 19 4 49" xfId="33330"/>
    <cellStyle name="输出 24 4 49" xfId="33331"/>
    <cellStyle name="输入 2 10 10" xfId="33332"/>
    <cellStyle name="输出 19 4 5" xfId="33333"/>
    <cellStyle name="输出 24 4 5" xfId="33334"/>
    <cellStyle name="输入 2 10 11" xfId="33335"/>
    <cellStyle name="输出 19 4 6" xfId="33336"/>
    <cellStyle name="输出 24 4 6" xfId="33337"/>
    <cellStyle name="输入 2 10 12" xfId="33338"/>
    <cellStyle name="输出 19 4 7" xfId="33339"/>
    <cellStyle name="输出 24 4 7" xfId="33340"/>
    <cellStyle name="输入 2 10 13" xfId="33341"/>
    <cellStyle name="输出 19 4 8" xfId="33342"/>
    <cellStyle name="输出 24 4 8" xfId="33343"/>
    <cellStyle name="输入 2 10 14" xfId="33344"/>
    <cellStyle name="输出 19 4 9" xfId="33345"/>
    <cellStyle name="输出 24 4 9" xfId="33346"/>
    <cellStyle name="输出 2" xfId="33347"/>
    <cellStyle name="输出 2 19 3 10" xfId="33348"/>
    <cellStyle name="输出 2 24 3 10" xfId="33349"/>
    <cellStyle name="注释 12 3 14" xfId="33350"/>
    <cellStyle name="输出 2 10 14" xfId="33351"/>
    <cellStyle name="输出 2 19 3 11" xfId="33352"/>
    <cellStyle name="输出 2 24 3 11" xfId="33353"/>
    <cellStyle name="注释 12 3 20" xfId="33354"/>
    <cellStyle name="注释 12 3 15" xfId="33355"/>
    <cellStyle name="输出 2 10 15" xfId="33356"/>
    <cellStyle name="输出 2 10 20" xfId="33357"/>
    <cellStyle name="输出 2 19 3 12" xfId="33358"/>
    <cellStyle name="输出 2 24 3 12" xfId="33359"/>
    <cellStyle name="注释 12 3 21" xfId="33360"/>
    <cellStyle name="注释 12 3 16" xfId="33361"/>
    <cellStyle name="输出 2 10 16" xfId="33362"/>
    <cellStyle name="输出 2 10 21" xfId="33363"/>
    <cellStyle name="输出 2 19 3 13" xfId="33364"/>
    <cellStyle name="输出 2 24 3 13" xfId="33365"/>
    <cellStyle name="注释 12 3 22" xfId="33366"/>
    <cellStyle name="注释 12 3 17" xfId="33367"/>
    <cellStyle name="输出 2 10 17" xfId="33368"/>
    <cellStyle name="输出 2 10 22" xfId="33369"/>
    <cellStyle name="输出 2 19 3 14" xfId="33370"/>
    <cellStyle name="输出 2 24 3 14" xfId="33371"/>
    <cellStyle name="注释 12 3 23" xfId="33372"/>
    <cellStyle name="注释 12 3 18" xfId="33373"/>
    <cellStyle name="输出 2 10 18" xfId="33374"/>
    <cellStyle name="输出 2 10 23" xfId="33375"/>
    <cellStyle name="输出 2 19 3 15" xfId="33376"/>
    <cellStyle name="输出 2 19 3 20" xfId="33377"/>
    <cellStyle name="输出 2 24 3 15" xfId="33378"/>
    <cellStyle name="输出 2 24 3 20" xfId="33379"/>
    <cellStyle name="注释 12 3 24" xfId="33380"/>
    <cellStyle name="注释 12 3 19" xfId="33381"/>
    <cellStyle name="输出 2 10 19" xfId="33382"/>
    <cellStyle name="输出 2 10 24" xfId="33383"/>
    <cellStyle name="注释 12 3 2" xfId="33384"/>
    <cellStyle name="输出 2 10 2" xfId="33385"/>
    <cellStyle name="输出 2 10 2 2 10" xfId="33386"/>
    <cellStyle name="输出 2 10 2 2 11" xfId="33387"/>
    <cellStyle name="输出 2 10 2 2 12" xfId="33388"/>
    <cellStyle name="输出 2 10 2 2 13" xfId="33389"/>
    <cellStyle name="输出 2 10 2 2 14" xfId="33390"/>
    <cellStyle name="输出 2 10 2 2 15" xfId="33391"/>
    <cellStyle name="输出 2 10 2 2 20" xfId="33392"/>
    <cellStyle name="输出 2 10 2 2 16" xfId="33393"/>
    <cellStyle name="输出 2 10 2 2 21" xfId="33394"/>
    <cellStyle name="输出 2 10 2 2 17" xfId="33395"/>
    <cellStyle name="输出 2 10 2 2 22" xfId="33396"/>
    <cellStyle name="输出 2 10 2 2 18" xfId="33397"/>
    <cellStyle name="输出 2 10 2 2 23" xfId="33398"/>
    <cellStyle name="输出 2 10 2 2 19" xfId="33399"/>
    <cellStyle name="输出 2 10 2 2 24" xfId="33400"/>
    <cellStyle name="输出 2 10 2 2 2" xfId="33401"/>
    <cellStyle name="输出 2 10 2 2 25" xfId="33402"/>
    <cellStyle name="输出 2 10 2 2 30" xfId="33403"/>
    <cellStyle name="输出 2 10 2 2 26" xfId="33404"/>
    <cellStyle name="输出 2 10 2 2 31" xfId="33405"/>
    <cellStyle name="输出 2 10 2 2 27" xfId="33406"/>
    <cellStyle name="输出 2 10 2 2 32" xfId="33407"/>
    <cellStyle name="输出 2 10 2 2 28" xfId="33408"/>
    <cellStyle name="输出 2 10 2 2 33" xfId="33409"/>
    <cellStyle name="输出 2 10 2 2 29" xfId="33410"/>
    <cellStyle name="输出 2 10 2 2 34" xfId="33411"/>
    <cellStyle name="输出 2 10 2 2 3" xfId="33412"/>
    <cellStyle name="输出 2 10 2 2 4" xfId="33413"/>
    <cellStyle name="输出 5 2 2 10" xfId="33414"/>
    <cellStyle name="输入 7 2 42" xfId="33415"/>
    <cellStyle name="输入 7 2 37" xfId="33416"/>
    <cellStyle name="输出 2 10 2 9" xfId="33417"/>
    <cellStyle name="输出 2 19 3 16" xfId="33418"/>
    <cellStyle name="输出 2 19 3 21" xfId="33419"/>
    <cellStyle name="输出 2 24 3 16" xfId="33420"/>
    <cellStyle name="输出 2 24 3 21" xfId="33421"/>
    <cellStyle name="注释 12 3 30" xfId="33422"/>
    <cellStyle name="注释 12 3 25" xfId="33423"/>
    <cellStyle name="输出 2 10 25" xfId="33424"/>
    <cellStyle name="输出 2 19 3 17" xfId="33425"/>
    <cellStyle name="输出 2 19 3 22" xfId="33426"/>
    <cellStyle name="输出 2 24 3 17" xfId="33427"/>
    <cellStyle name="输出 2 24 3 22" xfId="33428"/>
    <cellStyle name="注释 12 3 31" xfId="33429"/>
    <cellStyle name="注释 12 3 26" xfId="33430"/>
    <cellStyle name="输出 2 10 26" xfId="33431"/>
    <cellStyle name="注释 12 3 3" xfId="33432"/>
    <cellStyle name="输出 2 10 3" xfId="33433"/>
    <cellStyle name="输出 2 10 3 10" xfId="33434"/>
    <cellStyle name="输出 2 10 3 11" xfId="33435"/>
    <cellStyle name="输出 2 10 3 12" xfId="33436"/>
    <cellStyle name="输出 2 10 3 13" xfId="33437"/>
    <cellStyle name="输出 2 10 3 14" xfId="33438"/>
    <cellStyle name="输出 2 10 3 15" xfId="33439"/>
    <cellStyle name="输出 2 10 3 20" xfId="33440"/>
    <cellStyle name="输出 2 10 3 16" xfId="33441"/>
    <cellStyle name="输出 2 10 3 21" xfId="33442"/>
    <cellStyle name="输出 2 10 3 17" xfId="33443"/>
    <cellStyle name="输出 2 10 3 22" xfId="33444"/>
    <cellStyle name="输出 2 10 3 18" xfId="33445"/>
    <cellStyle name="输出 2 10 3 23" xfId="33446"/>
    <cellStyle name="输出 2 10 3 19" xfId="33447"/>
    <cellStyle name="输出 2 10 3 24" xfId="33448"/>
    <cellStyle name="输出 25 3 19" xfId="33449"/>
    <cellStyle name="输出 25 3 24" xfId="33450"/>
    <cellStyle name="输出 2 10 3 2" xfId="33451"/>
    <cellStyle name="输出 2 10 3 25" xfId="33452"/>
    <cellStyle name="输出 2 10 3 30" xfId="33453"/>
    <cellStyle name="输出 2 10 3 26" xfId="33454"/>
    <cellStyle name="输出 2 10 3 31" xfId="33455"/>
    <cellStyle name="输出 2 10 3 27" xfId="33456"/>
    <cellStyle name="输出 2 10 3 32" xfId="33457"/>
    <cellStyle name="输出 2 10 3 28" xfId="33458"/>
    <cellStyle name="输出 2 10 3 33" xfId="33459"/>
    <cellStyle name="输出 2 10 3 29" xfId="33460"/>
    <cellStyle name="输出 2 10 3 34" xfId="33461"/>
    <cellStyle name="输出 25 3 25" xfId="33462"/>
    <cellStyle name="输出 25 3 30" xfId="33463"/>
    <cellStyle name="输出 2 10 3 3" xfId="33464"/>
    <cellStyle name="输出 2 10 3 35" xfId="33465"/>
    <cellStyle name="输出 2 10 3 36" xfId="33466"/>
    <cellStyle name="输出 25 3 26" xfId="33467"/>
    <cellStyle name="输出 25 3 31" xfId="33468"/>
    <cellStyle name="输出 2 10 3 4" xfId="33469"/>
    <cellStyle name="注释 12 3 4" xfId="33470"/>
    <cellStyle name="输出 2 10 4" xfId="33471"/>
    <cellStyle name="输出 2 10 4 10" xfId="33472"/>
    <cellStyle name="输出 2 10 4 11" xfId="33473"/>
    <cellStyle name="输出 2 10 4 12" xfId="33474"/>
    <cellStyle name="输出 2 10 4 13" xfId="33475"/>
    <cellStyle name="输出 2 10 4 14" xfId="33476"/>
    <cellStyle name="输出 2 10 4 15" xfId="33477"/>
    <cellStyle name="输出 2 10 4 20" xfId="33478"/>
    <cellStyle name="输出 2 10 4 16" xfId="33479"/>
    <cellStyle name="输出 2 10 4 21" xfId="33480"/>
    <cellStyle name="输出 2 10 4 17" xfId="33481"/>
    <cellStyle name="输出 2 10 4 22" xfId="33482"/>
    <cellStyle name="输出 2 10 4 18" xfId="33483"/>
    <cellStyle name="输出 2 10 4 23" xfId="33484"/>
    <cellStyle name="输出 2 10 4 19" xfId="33485"/>
    <cellStyle name="输出 2 10 4 24" xfId="33486"/>
    <cellStyle name="输出 2 10 4 25" xfId="33487"/>
    <cellStyle name="输出 2 10 4 30" xfId="33488"/>
    <cellStyle name="输出 2 10 4 26" xfId="33489"/>
    <cellStyle name="输出 2 10 4 31" xfId="33490"/>
    <cellStyle name="输出 2 10 4 27" xfId="33491"/>
    <cellStyle name="输出 2 10 4 32" xfId="33492"/>
    <cellStyle name="输出 2 10 4 28" xfId="33493"/>
    <cellStyle name="输出 2 10 4 33" xfId="33494"/>
    <cellStyle name="输出 2 10 4 29" xfId="33495"/>
    <cellStyle name="输出 2 10 4 34" xfId="33496"/>
    <cellStyle name="输出 2 10 4 3" xfId="33497"/>
    <cellStyle name="输出 2 10 4 35" xfId="33498"/>
    <cellStyle name="输出 2 10 4 40" xfId="33499"/>
    <cellStyle name="输出 2 10 4 36" xfId="33500"/>
    <cellStyle name="输出 2 10 4 41" xfId="33501"/>
    <cellStyle name="输出 2 10 4 37" xfId="33502"/>
    <cellStyle name="输出 2 10 4 42" xfId="33503"/>
    <cellStyle name="输出 2 10 4 38" xfId="33504"/>
    <cellStyle name="输出 2 10 4 43" xfId="33505"/>
    <cellStyle name="输出 2 10 4 39" xfId="33506"/>
    <cellStyle name="输出 2 10 4 44" xfId="33507"/>
    <cellStyle name="输出 2 10 4 4" xfId="33508"/>
    <cellStyle name="输出 2 10 4 45" xfId="33509"/>
    <cellStyle name="输出 2 10 4 46" xfId="33510"/>
    <cellStyle name="输出 2 10 4 47" xfId="33511"/>
    <cellStyle name="输出 2 10 4 48" xfId="33512"/>
    <cellStyle name="输出 2 10 4 49" xfId="33513"/>
    <cellStyle name="输出 2 10 4 5" xfId="33514"/>
    <cellStyle name="输出 2 10 4 6" xfId="33515"/>
    <cellStyle name="输出 2 10 4 7" xfId="33516"/>
    <cellStyle name="输出 2 10 4 8" xfId="33517"/>
    <cellStyle name="注释 10 2" xfId="33518"/>
    <cellStyle name="输出 2 10 4 9" xfId="33519"/>
    <cellStyle name="注释 12 3 5" xfId="33520"/>
    <cellStyle name="输出 2 10 5" xfId="33521"/>
    <cellStyle name="注释 12 3 7" xfId="33522"/>
    <cellStyle name="输出 2 10 7" xfId="33523"/>
    <cellStyle name="注释 12 3 8" xfId="33524"/>
    <cellStyle name="输出 2 10 8" xfId="33525"/>
    <cellStyle name="注释 12 3 9" xfId="33526"/>
    <cellStyle name="输出 2 10 9" xfId="33527"/>
    <cellStyle name="注释 12 4 10" xfId="33528"/>
    <cellStyle name="输出 2 11 10" xfId="33529"/>
    <cellStyle name="输出 2 19 4 15" xfId="33530"/>
    <cellStyle name="输出 2 19 4 20" xfId="33531"/>
    <cellStyle name="输出 2 24 4 15" xfId="33532"/>
    <cellStyle name="输出 2 24 4 20" xfId="33533"/>
    <cellStyle name="注释 12 4 24" xfId="33534"/>
    <cellStyle name="注释 12 4 19" xfId="33535"/>
    <cellStyle name="输出 2 11 19" xfId="33536"/>
    <cellStyle name="输出 2 11 24" xfId="33537"/>
    <cellStyle name="注释 12 4 2" xfId="33538"/>
    <cellStyle name="输出 2 11 2" xfId="33539"/>
    <cellStyle name="输出 2 11 2 2" xfId="33540"/>
    <cellStyle name="输出 2 11 2 2 10" xfId="33541"/>
    <cellStyle name="输出 2 11 2 2 11" xfId="33542"/>
    <cellStyle name="输出 2 11 2 2 12" xfId="33543"/>
    <cellStyle name="输出 2 11 2 2 13" xfId="33544"/>
    <cellStyle name="输出 2 11 2 3" xfId="33545"/>
    <cellStyle name="输出 2 11 2 5" xfId="33546"/>
    <cellStyle name="输入 12 3 11" xfId="33547"/>
    <cellStyle name="输出 2 11 2 6" xfId="33548"/>
    <cellStyle name="输入 12 3 12" xfId="33549"/>
    <cellStyle name="输出 2 11 2 7" xfId="33550"/>
    <cellStyle name="输入 12 3 13" xfId="33551"/>
    <cellStyle name="输出 2 11 2 8" xfId="33552"/>
    <cellStyle name="输入 12 3 14" xfId="33553"/>
    <cellStyle name="输出 2 11 2 9" xfId="33554"/>
    <cellStyle name="输入 12 3 15" xfId="33555"/>
    <cellStyle name="输入 12 3 20" xfId="33556"/>
    <cellStyle name="输出 2 19 4 16" xfId="33557"/>
    <cellStyle name="输出 2 19 4 21" xfId="33558"/>
    <cellStyle name="输出 2 24 4 16" xfId="33559"/>
    <cellStyle name="输出 2 24 4 21" xfId="33560"/>
    <cellStyle name="注释 12 4 30" xfId="33561"/>
    <cellStyle name="注释 12 4 25" xfId="33562"/>
    <cellStyle name="输出 2 11 25" xfId="33563"/>
    <cellStyle name="输出 2 19 4 17" xfId="33564"/>
    <cellStyle name="输出 2 19 4 22" xfId="33565"/>
    <cellStyle name="输出 2 24 4 17" xfId="33566"/>
    <cellStyle name="输出 2 24 4 22" xfId="33567"/>
    <cellStyle name="注释 12 4 31" xfId="33568"/>
    <cellStyle name="注释 12 4 26" xfId="33569"/>
    <cellStyle name="输出 2 11 26" xfId="33570"/>
    <cellStyle name="注释 12 4 3" xfId="33571"/>
    <cellStyle name="输出 2 11 3" xfId="33572"/>
    <cellStyle name="输出 2 11 3 10" xfId="33573"/>
    <cellStyle name="输出 2 11 3 11" xfId="33574"/>
    <cellStyle name="输出 2 11 3 12" xfId="33575"/>
    <cellStyle name="输出 2 11 3 13" xfId="33576"/>
    <cellStyle name="输出 2 11 3 14" xfId="33577"/>
    <cellStyle name="输出 2 11 3 15" xfId="33578"/>
    <cellStyle name="输出 2 11 3 20" xfId="33579"/>
    <cellStyle name="输出 2 11 3 16" xfId="33580"/>
    <cellStyle name="输出 2 11 3 21" xfId="33581"/>
    <cellStyle name="输出 2 11 3 17" xfId="33582"/>
    <cellStyle name="输出 2 11 3 22" xfId="33583"/>
    <cellStyle name="输出 2 11 3 18" xfId="33584"/>
    <cellStyle name="输出 2 11 3 23" xfId="33585"/>
    <cellStyle name="输出 2 11 3 19" xfId="33586"/>
    <cellStyle name="输出 2 11 3 24" xfId="33587"/>
    <cellStyle name="输出 2 11 3 2" xfId="33588"/>
    <cellStyle name="输出 2 11 3 26" xfId="33589"/>
    <cellStyle name="输出 2 11 3 31" xfId="33590"/>
    <cellStyle name="输出 2 11 3 27" xfId="33591"/>
    <cellStyle name="输出 2 11 3 32" xfId="33592"/>
    <cellStyle name="输出 2 11 3 28" xfId="33593"/>
    <cellStyle name="输出 2 11 3 33" xfId="33594"/>
    <cellStyle name="输出 2 11 3 29" xfId="33595"/>
    <cellStyle name="输出 2 11 3 34" xfId="33596"/>
    <cellStyle name="输出 2 11 3 3" xfId="33597"/>
    <cellStyle name="输出 2 11 3 35" xfId="33598"/>
    <cellStyle name="输出 2 11 3 36" xfId="33599"/>
    <cellStyle name="输出 2 11 3 5" xfId="33600"/>
    <cellStyle name="输出 2 11 3 6" xfId="33601"/>
    <cellStyle name="输出 2 11 3 7" xfId="33602"/>
    <cellStyle name="输出 2 11 3 8" xfId="33603"/>
    <cellStyle name="输出 2 11 3 9" xfId="33604"/>
    <cellStyle name="注释 12 4 4" xfId="33605"/>
    <cellStyle name="输出 2 11 4" xfId="33606"/>
    <cellStyle name="输出 2 11 4 17" xfId="33607"/>
    <cellStyle name="输出 2 11 4 22" xfId="33608"/>
    <cellStyle name="输出 2 11 4 18" xfId="33609"/>
    <cellStyle name="输出 2 11 4 23" xfId="33610"/>
    <cellStyle name="输出 2 11 4 19" xfId="33611"/>
    <cellStyle name="输出 2 11 4 24" xfId="33612"/>
    <cellStyle name="输出 2 11 4 2" xfId="33613"/>
    <cellStyle name="输出 2 11 4 25" xfId="33614"/>
    <cellStyle name="输出 2 11 4 30" xfId="33615"/>
    <cellStyle name="输出 2 11 4 26" xfId="33616"/>
    <cellStyle name="输出 2 11 4 31" xfId="33617"/>
    <cellStyle name="输出 2 11 4 27" xfId="33618"/>
    <cellStyle name="输出 2 11 4 32" xfId="33619"/>
    <cellStyle name="输出 2 11 4 28" xfId="33620"/>
    <cellStyle name="输出 2 11 4 33" xfId="33621"/>
    <cellStyle name="输出 2 11 4 3" xfId="33622"/>
    <cellStyle name="输出 2 11 4 35" xfId="33623"/>
    <cellStyle name="输出 2 11 4 40" xfId="33624"/>
    <cellStyle name="输出 2 11 4 36" xfId="33625"/>
    <cellStyle name="输出 2 11 4 41" xfId="33626"/>
    <cellStyle name="输出 2 11 4 37" xfId="33627"/>
    <cellStyle name="输出 2 11 4 42" xfId="33628"/>
    <cellStyle name="输出 2 11 4 38" xfId="33629"/>
    <cellStyle name="输出 2 11 4 43" xfId="33630"/>
    <cellStyle name="输出 2 11 4 39" xfId="33631"/>
    <cellStyle name="输出 2 11 4 44" xfId="33632"/>
    <cellStyle name="输出 2 11 4 4" xfId="33633"/>
    <cellStyle name="输出 2 11 4 45" xfId="33634"/>
    <cellStyle name="输出 2 11 4 46" xfId="33635"/>
    <cellStyle name="输出 2 11 4 47" xfId="33636"/>
    <cellStyle name="输出 2 11 4 48" xfId="33637"/>
    <cellStyle name="输出 2 11 4 49" xfId="33638"/>
    <cellStyle name="注释 12 4 5" xfId="33639"/>
    <cellStyle name="输出 2 11 5" xfId="33640"/>
    <cellStyle name="注释 12 4 6" xfId="33641"/>
    <cellStyle name="输出 2 11 6" xfId="33642"/>
    <cellStyle name="注释 12 4 7" xfId="33643"/>
    <cellStyle name="输出 2 11 7" xfId="33644"/>
    <cellStyle name="注释 12 4 8" xfId="33645"/>
    <cellStyle name="输出 2 11 8" xfId="33646"/>
    <cellStyle name="注释 12 4 9" xfId="33647"/>
    <cellStyle name="输出 2 11 9" xfId="33648"/>
    <cellStyle name="注释 12 5 11" xfId="33649"/>
    <cellStyle name="输出 2 12 11" xfId="33650"/>
    <cellStyle name="注释 12 5 12" xfId="33651"/>
    <cellStyle name="输出 2 12 12" xfId="33652"/>
    <cellStyle name="注释 12 5 13" xfId="33653"/>
    <cellStyle name="输出 2 12 13" xfId="33654"/>
    <cellStyle name="注释 12 5 14" xfId="33655"/>
    <cellStyle name="输出 2 12 14" xfId="33656"/>
    <cellStyle name="注释 12 5 20" xfId="33657"/>
    <cellStyle name="注释 12 5 15" xfId="33658"/>
    <cellStyle name="输出 2 12 15" xfId="33659"/>
    <cellStyle name="输出 2 12 20" xfId="33660"/>
    <cellStyle name="注释 12 5 21" xfId="33661"/>
    <cellStyle name="注释 12 5 16" xfId="33662"/>
    <cellStyle name="输出 2 12 16" xfId="33663"/>
    <cellStyle name="输出 2 12 21" xfId="33664"/>
    <cellStyle name="注释 12 5 22" xfId="33665"/>
    <cellStyle name="注释 12 5 17" xfId="33666"/>
    <cellStyle name="输出 2 12 17" xfId="33667"/>
    <cellStyle name="输出 2 12 22" xfId="33668"/>
    <cellStyle name="注释 12 5 23" xfId="33669"/>
    <cellStyle name="注释 12 5 18" xfId="33670"/>
    <cellStyle name="输出 2 12 18" xfId="33671"/>
    <cellStyle name="输出 2 12 23" xfId="33672"/>
    <cellStyle name="注释 12 5 24" xfId="33673"/>
    <cellStyle name="注释 12 5 19" xfId="33674"/>
    <cellStyle name="输出 2 12 19" xfId="33675"/>
    <cellStyle name="输出 2 12 24" xfId="33676"/>
    <cellStyle name="注释 12 5 2" xfId="33677"/>
    <cellStyle name="输出 2 12 2" xfId="33678"/>
    <cellStyle name="输出 2 12 2 2 10" xfId="33679"/>
    <cellStyle name="输出 2 12 2 2 11" xfId="33680"/>
    <cellStyle name="输出 2 12 2 2 12" xfId="33681"/>
    <cellStyle name="输出 2 12 2 2 13" xfId="33682"/>
    <cellStyle name="输出 2 12 2 2 14" xfId="33683"/>
    <cellStyle name="输出 2 12 2 2 15" xfId="33684"/>
    <cellStyle name="输出 2 12 2 2 20" xfId="33685"/>
    <cellStyle name="输出 2 12 2 2 25" xfId="33686"/>
    <cellStyle name="输出 2 12 2 2 30" xfId="33687"/>
    <cellStyle name="输出 2 12 2 2 26" xfId="33688"/>
    <cellStyle name="输出 2 12 2 2 31" xfId="33689"/>
    <cellStyle name="注释 12 5 30" xfId="33690"/>
    <cellStyle name="注释 12 5 25" xfId="33691"/>
    <cellStyle name="输出 2 12 25" xfId="33692"/>
    <cellStyle name="注释 12 5 31" xfId="33693"/>
    <cellStyle name="注释 12 5 26" xfId="33694"/>
    <cellStyle name="输出 2 12 26" xfId="33695"/>
    <cellStyle name="注释 12 5 3" xfId="33696"/>
    <cellStyle name="输出 2 12 3" xfId="33697"/>
    <cellStyle name="输出 2 12 3 10" xfId="33698"/>
    <cellStyle name="输出 2 12 3 11" xfId="33699"/>
    <cellStyle name="输出 2 12 3 12" xfId="33700"/>
    <cellStyle name="输出 2 12 3 13" xfId="33701"/>
    <cellStyle name="输出 2 12 3 14" xfId="33702"/>
    <cellStyle name="输出 2 12 3 15" xfId="33703"/>
    <cellStyle name="输出 2 12 3 20" xfId="33704"/>
    <cellStyle name="输出 2 12 3 16" xfId="33705"/>
    <cellStyle name="输出 2 12 3 21" xfId="33706"/>
    <cellStyle name="输出 2 12 3 17" xfId="33707"/>
    <cellStyle name="输出 2 12 3 22" xfId="33708"/>
    <cellStyle name="输出 2 12 3 18" xfId="33709"/>
    <cellStyle name="输出 2 12 3 23" xfId="33710"/>
    <cellStyle name="输出 2 12 3 19" xfId="33711"/>
    <cellStyle name="输出 2 12 3 24" xfId="33712"/>
    <cellStyle name="输出 2 12 3 2" xfId="33713"/>
    <cellStyle name="输出 2 4 2 37" xfId="33714"/>
    <cellStyle name="输出 2 12 3 25" xfId="33715"/>
    <cellStyle name="输出 2 12 3 30" xfId="33716"/>
    <cellStyle name="输出 2 12 3 26" xfId="33717"/>
    <cellStyle name="输出 2 12 3 31" xfId="33718"/>
    <cellStyle name="输出 2 12 3 27" xfId="33719"/>
    <cellStyle name="输出 2 12 3 32" xfId="33720"/>
    <cellStyle name="输出 2 12 3 28" xfId="33721"/>
    <cellStyle name="输出 2 12 3 33" xfId="33722"/>
    <cellStyle name="输出 2 12 3 29" xfId="33723"/>
    <cellStyle name="输出 2 12 3 34" xfId="33724"/>
    <cellStyle name="输出 2 12 3 3" xfId="33725"/>
    <cellStyle name="输出 2 12 3 35" xfId="33726"/>
    <cellStyle name="输出 2 12 3 36" xfId="33727"/>
    <cellStyle name="输出 2 12 3 4" xfId="33728"/>
    <cellStyle name="输出 2 12 3 5" xfId="33729"/>
    <cellStyle name="输出 2 12 3 7" xfId="33730"/>
    <cellStyle name="输出 2 12 3 8" xfId="33731"/>
    <cellStyle name="输出 2 12 3 9" xfId="33732"/>
    <cellStyle name="注释 12 5 4" xfId="33733"/>
    <cellStyle name="输出 2 12 4" xfId="33734"/>
    <cellStyle name="输出 2 12 4 17" xfId="33735"/>
    <cellStyle name="输出 2 12 4 22" xfId="33736"/>
    <cellStyle name="输出 2 12 4 18" xfId="33737"/>
    <cellStyle name="输出 2 12 4 23" xfId="33738"/>
    <cellStyle name="输出 2 12 4 19" xfId="33739"/>
    <cellStyle name="输出 2 12 4 24" xfId="33740"/>
    <cellStyle name="输出 2 12 4 2" xfId="33741"/>
    <cellStyle name="输出 2 12 4 25" xfId="33742"/>
    <cellStyle name="输出 2 12 4 30" xfId="33743"/>
    <cellStyle name="输出 2 12 4 26" xfId="33744"/>
    <cellStyle name="输出 2 12 4 31" xfId="33745"/>
    <cellStyle name="输出 2 12 4 27" xfId="33746"/>
    <cellStyle name="输出 2 12 4 32" xfId="33747"/>
    <cellStyle name="输出 2 12 4 28" xfId="33748"/>
    <cellStyle name="输出 2 12 4 33" xfId="33749"/>
    <cellStyle name="输出 2 12 4 29" xfId="33750"/>
    <cellStyle name="输出 2 12 4 34" xfId="33751"/>
    <cellStyle name="输出 2 12 4 3" xfId="33752"/>
    <cellStyle name="输出 2 12 4 35" xfId="33753"/>
    <cellStyle name="输出 2 12 4 40" xfId="33754"/>
    <cellStyle name="输出 2 12 4 36" xfId="33755"/>
    <cellStyle name="输出 2 12 4 41" xfId="33756"/>
    <cellStyle name="输出 2 12 4 4" xfId="33757"/>
    <cellStyle name="输出 2 12 4 5" xfId="33758"/>
    <cellStyle name="输出 2 12 4 6" xfId="33759"/>
    <cellStyle name="输出 2 12 4 7" xfId="33760"/>
    <cellStyle name="输出 2 12 4 8" xfId="33761"/>
    <cellStyle name="输出 2 12 4 9" xfId="33762"/>
    <cellStyle name="注释 12 5 5" xfId="33763"/>
    <cellStyle name="输出 2 12 5" xfId="33764"/>
    <cellStyle name="注释 12 5 6" xfId="33765"/>
    <cellStyle name="输出 2 12 6" xfId="33766"/>
    <cellStyle name="注释 12 5 7" xfId="33767"/>
    <cellStyle name="输出 2 12 7" xfId="33768"/>
    <cellStyle name="注释 12 5 8" xfId="33769"/>
    <cellStyle name="输出 2 12 8" xfId="33770"/>
    <cellStyle name="注释 12 5 9" xfId="33771"/>
    <cellStyle name="输出 2 12 9" xfId="33772"/>
    <cellStyle name="输出 2 13 11" xfId="33773"/>
    <cellStyle name="输出 2 13 12" xfId="33774"/>
    <cellStyle name="输出 2 13 13" xfId="33775"/>
    <cellStyle name="输出 2 13 15" xfId="33776"/>
    <cellStyle name="输出 2 13 20" xfId="33777"/>
    <cellStyle name="输出 2 13 16" xfId="33778"/>
    <cellStyle name="输出 2 13 21" xfId="33779"/>
    <cellStyle name="输出 2 13 17" xfId="33780"/>
    <cellStyle name="输出 2 13 22" xfId="33781"/>
    <cellStyle name="输出 2 13 18" xfId="33782"/>
    <cellStyle name="输出 2 13 23" xfId="33783"/>
    <cellStyle name="输出 2 13 19" xfId="33784"/>
    <cellStyle name="输出 2 13 24" xfId="33785"/>
    <cellStyle name="输出 2 13 2 2" xfId="33786"/>
    <cellStyle name="输出 2 13 2 2 18" xfId="33787"/>
    <cellStyle name="输出 2 13 2 2 23" xfId="33788"/>
    <cellStyle name="输出 2 13 2 2 19" xfId="33789"/>
    <cellStyle name="输出 2 13 2 2 24" xfId="33790"/>
    <cellStyle name="输出 2 13 2 2 2" xfId="33791"/>
    <cellStyle name="输出 2 13 2 2 25" xfId="33792"/>
    <cellStyle name="输出 2 13 2 2 30" xfId="33793"/>
    <cellStyle name="输出 2 13 2 2 26" xfId="33794"/>
    <cellStyle name="输出 2 13 2 2 31" xfId="33795"/>
    <cellStyle name="输出 2 13 2 2 27" xfId="33796"/>
    <cellStyle name="输出 2 13 2 2 32" xfId="33797"/>
    <cellStyle name="输出 2 13 2 2 28" xfId="33798"/>
    <cellStyle name="输出 2 13 2 2 33" xfId="33799"/>
    <cellStyle name="输出 2 13 2 2 29" xfId="33800"/>
    <cellStyle name="输出 2 13 2 2 34" xfId="33801"/>
    <cellStyle name="输出 2 13 2 2 3" xfId="33802"/>
    <cellStyle name="输出 2 13 2 2 35" xfId="33803"/>
    <cellStyle name="输出 2 13 2 2 4" xfId="33804"/>
    <cellStyle name="输出 2 13 2 2 5" xfId="33805"/>
    <cellStyle name="输出 2 13 2 2 6" xfId="33806"/>
    <cellStyle name="输出 2 13 2 2 7" xfId="33807"/>
    <cellStyle name="输出 2 13 2 2 8" xfId="33808"/>
    <cellStyle name="输出 2 13 2 3" xfId="33809"/>
    <cellStyle name="输出 2 13 2 6" xfId="33810"/>
    <cellStyle name="输出 2 13 2 7" xfId="33811"/>
    <cellStyle name="输出 2 13 2 8" xfId="33812"/>
    <cellStyle name="输出 2 13 2 9" xfId="33813"/>
    <cellStyle name="输出 2 13 25" xfId="33814"/>
    <cellStyle name="输出 2 13 26" xfId="33815"/>
    <cellStyle name="输出 2 13 3 10" xfId="33816"/>
    <cellStyle name="输出 2 13 3 11" xfId="33817"/>
    <cellStyle name="输出 2 13 3 12" xfId="33818"/>
    <cellStyle name="输出 2 13 3 13" xfId="33819"/>
    <cellStyle name="输出 2 13 3 14" xfId="33820"/>
    <cellStyle name="输出 2 13 3 15" xfId="33821"/>
    <cellStyle name="输出 2 13 3 20" xfId="33822"/>
    <cellStyle name="输出 2 13 3 16" xfId="33823"/>
    <cellStyle name="输出 2 13 3 21" xfId="33824"/>
    <cellStyle name="输出 2 13 3 17" xfId="33825"/>
    <cellStyle name="输出 2 13 3 22" xfId="33826"/>
    <cellStyle name="输出 2 13 3 18" xfId="33827"/>
    <cellStyle name="输出 2 13 3 23" xfId="33828"/>
    <cellStyle name="输出 2 13 3 19" xfId="33829"/>
    <cellStyle name="输出 2 13 3 24" xfId="33830"/>
    <cellStyle name="输出 2 13 3 25" xfId="33831"/>
    <cellStyle name="输出 2 13 3 30" xfId="33832"/>
    <cellStyle name="输出 2 13 3 26" xfId="33833"/>
    <cellStyle name="输出 2 13 3 31" xfId="33834"/>
    <cellStyle name="输出 2 13 3 27" xfId="33835"/>
    <cellStyle name="输出 2 13 3 32" xfId="33836"/>
    <cellStyle name="输出 2 13 3 29" xfId="33837"/>
    <cellStyle name="输出 2 13 3 34" xfId="33838"/>
    <cellStyle name="输出 2 13 3 35" xfId="33839"/>
    <cellStyle name="输出 2 13 3 36" xfId="33840"/>
    <cellStyle name="输出 2 13 3 7" xfId="33841"/>
    <cellStyle name="输出 2 13 3 8" xfId="33842"/>
    <cellStyle name="输出 2 13 3 9" xfId="33843"/>
    <cellStyle name="输出 2 13 4 10" xfId="33844"/>
    <cellStyle name="输出 2 13 4 11" xfId="33845"/>
    <cellStyle name="输出 2 13 4 12" xfId="33846"/>
    <cellStyle name="输出 2 13 4 13" xfId="33847"/>
    <cellStyle name="输出 2 13 4 14" xfId="33848"/>
    <cellStyle name="输出 2 13 4 15" xfId="33849"/>
    <cellStyle name="输出 2 13 4 20" xfId="33850"/>
    <cellStyle name="输出 2 13 4 16" xfId="33851"/>
    <cellStyle name="输出 2 13 4 21" xfId="33852"/>
    <cellStyle name="输出 2 13 4 17" xfId="33853"/>
    <cellStyle name="输出 2 13 4 22" xfId="33854"/>
    <cellStyle name="输出 2 13 4 18" xfId="33855"/>
    <cellStyle name="输出 2 13 4 23" xfId="33856"/>
    <cellStyle name="输出 2 13 4 19" xfId="33857"/>
    <cellStyle name="输出 2 13 4 24" xfId="33858"/>
    <cellStyle name="输出 2 13 4 2" xfId="33859"/>
    <cellStyle name="输出 2 13 4 25" xfId="33860"/>
    <cellStyle name="输出 2 13 4 30" xfId="33861"/>
    <cellStyle name="输出 2 13 4 26" xfId="33862"/>
    <cellStyle name="输出 2 13 4 31" xfId="33863"/>
    <cellStyle name="输出 2 13 4 27" xfId="33864"/>
    <cellStyle name="输出 2 13 4 32" xfId="33865"/>
    <cellStyle name="输出 2 13 4 28" xfId="33866"/>
    <cellStyle name="输出 2 13 4 33" xfId="33867"/>
    <cellStyle name="输出 2 13 4 29" xfId="33868"/>
    <cellStyle name="输出 2 13 4 34" xfId="33869"/>
    <cellStyle name="输出 2 13 4 3" xfId="33870"/>
    <cellStyle name="输出 2 13 4 35" xfId="33871"/>
    <cellStyle name="输出 2 13 4 40" xfId="33872"/>
    <cellStyle name="输出 2 13 4 36" xfId="33873"/>
    <cellStyle name="输出 2 13 4 41" xfId="33874"/>
    <cellStyle name="输出 2 13 4 37" xfId="33875"/>
    <cellStyle name="输出 2 13 4 42" xfId="33876"/>
    <cellStyle name="输出 2 13 4 38" xfId="33877"/>
    <cellStyle name="输出 2 13 4 43" xfId="33878"/>
    <cellStyle name="输出 2 13 4 39" xfId="33879"/>
    <cellStyle name="输出 2 13 4 44" xfId="33880"/>
    <cellStyle name="输出 2 13 4 4" xfId="33881"/>
    <cellStyle name="输出 2 13 4 45" xfId="33882"/>
    <cellStyle name="输出 2 13 4 46" xfId="33883"/>
    <cellStyle name="输出 2 13 4 47" xfId="33884"/>
    <cellStyle name="输出 2 13 4 48" xfId="33885"/>
    <cellStyle name="输出 2 13 4 49" xfId="33886"/>
    <cellStyle name="输出 2 13 4 6" xfId="33887"/>
    <cellStyle name="输出 2 13 4 7" xfId="33888"/>
    <cellStyle name="输出 2 13 4 8" xfId="33889"/>
    <cellStyle name="输出 2 13 4 9" xfId="33890"/>
    <cellStyle name="输出 2 14 11" xfId="33891"/>
    <cellStyle name="输出 2 14 12" xfId="33892"/>
    <cellStyle name="输出 2 14 13" xfId="33893"/>
    <cellStyle name="输出 2 14 14" xfId="33894"/>
    <cellStyle name="输出 2 14 15" xfId="33895"/>
    <cellStyle name="输出 2 14 20" xfId="33896"/>
    <cellStyle name="输出 2 14 16" xfId="33897"/>
    <cellStyle name="输出 2 14 21" xfId="33898"/>
    <cellStyle name="输出 2 14 17" xfId="33899"/>
    <cellStyle name="输出 2 14 22" xfId="33900"/>
    <cellStyle name="输出 2 14 18" xfId="33901"/>
    <cellStyle name="输出 2 14 23" xfId="33902"/>
    <cellStyle name="输出 2 14 19" xfId="33903"/>
    <cellStyle name="输出 2 14 24" xfId="33904"/>
    <cellStyle name="输出 2 14 2 2" xfId="33905"/>
    <cellStyle name="输出 2 14 2 2 10" xfId="33906"/>
    <cellStyle name="输出 2 14 2 2 11" xfId="33907"/>
    <cellStyle name="输出 2 14 2 2 13" xfId="33908"/>
    <cellStyle name="输入 3 4 2" xfId="33909"/>
    <cellStyle name="输出 2 14 2 2 14" xfId="33910"/>
    <cellStyle name="输入 3 4 3" xfId="33911"/>
    <cellStyle name="输出 2 14 2 2 15" xfId="33912"/>
    <cellStyle name="输出 2 14 2 2 20" xfId="33913"/>
    <cellStyle name="输入 3 4 4" xfId="33914"/>
    <cellStyle name="输出 2 14 2 2 16" xfId="33915"/>
    <cellStyle name="输出 2 14 2 2 21" xfId="33916"/>
    <cellStyle name="输入 3 4 5" xfId="33917"/>
    <cellStyle name="输出 2 14 2 2 17" xfId="33918"/>
    <cellStyle name="输出 2 14 2 2 22" xfId="33919"/>
    <cellStyle name="输入 3 4 6" xfId="33920"/>
    <cellStyle name="输出 2 14 2 2 18" xfId="33921"/>
    <cellStyle name="输出 2 14 2 2 23" xfId="33922"/>
    <cellStyle name="输入 3 4 7" xfId="33923"/>
    <cellStyle name="输出 2 14 2 2 19" xfId="33924"/>
    <cellStyle name="输出 2 14 2 2 24" xfId="33925"/>
    <cellStyle name="输出 2 14 2 2 2" xfId="33926"/>
    <cellStyle name="输入 3 4 8" xfId="33927"/>
    <cellStyle name="输出 2 14 2 2 25" xfId="33928"/>
    <cellStyle name="输出 2 14 2 2 30" xfId="33929"/>
    <cellStyle name="输入 3 4 9" xfId="33930"/>
    <cellStyle name="输出 2 14 2 2 26" xfId="33931"/>
    <cellStyle name="输出 2 14 2 2 31" xfId="33932"/>
    <cellStyle name="输出 2 14 2 2 27" xfId="33933"/>
    <cellStyle name="输出 2 14 2 2 32" xfId="33934"/>
    <cellStyle name="输出 2 14 2 2 28" xfId="33935"/>
    <cellStyle name="输出 2 14 2 2 33" xfId="33936"/>
    <cellStyle name="输出 2 14 2 2 29" xfId="33937"/>
    <cellStyle name="输出 2 14 2 2 34" xfId="33938"/>
    <cellStyle name="输出 2 14 2 2 3" xfId="33939"/>
    <cellStyle name="输出 2 14 2 2 35" xfId="33940"/>
    <cellStyle name="输出 2 14 2 2 4" xfId="33941"/>
    <cellStyle name="输出 2 14 2 2 5" xfId="33942"/>
    <cellStyle name="输出 2 14 2 2 6" xfId="33943"/>
    <cellStyle name="输出 2 14 2 2 7" xfId="33944"/>
    <cellStyle name="输出 2 14 2 2 8" xfId="33945"/>
    <cellStyle name="输出 2 14 2 3" xfId="33946"/>
    <cellStyle name="输出 2 14 2 4" xfId="33947"/>
    <cellStyle name="输出 2 14 2 5" xfId="33948"/>
    <cellStyle name="输出 2 14 2 6" xfId="33949"/>
    <cellStyle name="输出 2 14 2 7" xfId="33950"/>
    <cellStyle name="输出 2 14 2 8" xfId="33951"/>
    <cellStyle name="输出 2 14 2 9" xfId="33952"/>
    <cellStyle name="输出 2 14 25" xfId="33953"/>
    <cellStyle name="输出 2 14 26" xfId="33954"/>
    <cellStyle name="输出 2 14 3 10" xfId="33955"/>
    <cellStyle name="输出 2 14 3 11" xfId="33956"/>
    <cellStyle name="输出 2 14 3 12" xfId="33957"/>
    <cellStyle name="输出 2 14 3 13" xfId="33958"/>
    <cellStyle name="输出 2 14 3 14" xfId="33959"/>
    <cellStyle name="输出 2 14 3 15" xfId="33960"/>
    <cellStyle name="输出 2 14 3 20" xfId="33961"/>
    <cellStyle name="输出 2 14 3 16" xfId="33962"/>
    <cellStyle name="输出 2 14 3 21" xfId="33963"/>
    <cellStyle name="输出 2 14 3 17" xfId="33964"/>
    <cellStyle name="输出 2 14 3 22" xfId="33965"/>
    <cellStyle name="输出 2 14 3 18" xfId="33966"/>
    <cellStyle name="输出 2 14 3 23" xfId="33967"/>
    <cellStyle name="输出 2 14 3 19" xfId="33968"/>
    <cellStyle name="输出 2 14 3 24" xfId="33969"/>
    <cellStyle name="输出 2 14 3 2" xfId="33970"/>
    <cellStyle name="输出 2 14 3 25" xfId="33971"/>
    <cellStyle name="输出 2 14 3 30" xfId="33972"/>
    <cellStyle name="输出 2 14 3 26" xfId="33973"/>
    <cellStyle name="输出 2 14 3 31" xfId="33974"/>
    <cellStyle name="输出 2 14 3 27" xfId="33975"/>
    <cellStyle name="输出 2 14 3 32" xfId="33976"/>
    <cellStyle name="输出 2 14 3 28" xfId="33977"/>
    <cellStyle name="输出 2 14 3 33" xfId="33978"/>
    <cellStyle name="输出 2 14 3 29" xfId="33979"/>
    <cellStyle name="输出 2 14 3 34" xfId="33980"/>
    <cellStyle name="输出 2 14 3 3" xfId="33981"/>
    <cellStyle name="输出 2 14 3 35" xfId="33982"/>
    <cellStyle name="输出 2 14 3 36" xfId="33983"/>
    <cellStyle name="输出 2 14 3 4" xfId="33984"/>
    <cellStyle name="输出 2 14 3 5" xfId="33985"/>
    <cellStyle name="输出 2 14 3 6" xfId="33986"/>
    <cellStyle name="输出 2 14 3 7" xfId="33987"/>
    <cellStyle name="输出 2 14 3 8" xfId="33988"/>
    <cellStyle name="输出 2 14 3 9" xfId="33989"/>
    <cellStyle name="输出 2 14 4 11" xfId="33990"/>
    <cellStyle name="输出 2 14 4 12" xfId="33991"/>
    <cellStyle name="注释 30 4 41" xfId="33992"/>
    <cellStyle name="注释 30 4 36" xfId="33993"/>
    <cellStyle name="输出 2 14 4 2" xfId="33994"/>
    <cellStyle name="注释 30 4 42" xfId="33995"/>
    <cellStyle name="注释 30 4 37" xfId="33996"/>
    <cellStyle name="输出 2 14 4 3" xfId="33997"/>
    <cellStyle name="输出 2 14 4 38" xfId="33998"/>
    <cellStyle name="输出 2 14 4 43" xfId="33999"/>
    <cellStyle name="输出 2 14 4 39" xfId="34000"/>
    <cellStyle name="输出 2 14 4 44" xfId="34001"/>
    <cellStyle name="注释 30 4 43" xfId="34002"/>
    <cellStyle name="注释 30 4 38" xfId="34003"/>
    <cellStyle name="输出 2 14 4 4" xfId="34004"/>
    <cellStyle name="输出 2 14 4 45" xfId="34005"/>
    <cellStyle name="输出 2 14 4 46" xfId="34006"/>
    <cellStyle name="输出 2 14 4 47" xfId="34007"/>
    <cellStyle name="输出 2 14 4 48" xfId="34008"/>
    <cellStyle name="输出 2 14 4 49" xfId="34009"/>
    <cellStyle name="注释 30 4 44" xfId="34010"/>
    <cellStyle name="注释 30 4 39" xfId="34011"/>
    <cellStyle name="输出 2 14 4 5" xfId="34012"/>
    <cellStyle name="注释 30 4 45" xfId="34013"/>
    <cellStyle name="输出 2 14 4 6" xfId="34014"/>
    <cellStyle name="注释 30 4 46" xfId="34015"/>
    <cellStyle name="输出 2 14 4 7" xfId="34016"/>
    <cellStyle name="输出 2 14 4 8" xfId="34017"/>
    <cellStyle name="输出 2 14 4 9" xfId="34018"/>
    <cellStyle name="注释 12 8" xfId="34019"/>
    <cellStyle name="输出 2 15" xfId="34020"/>
    <cellStyle name="输出 2 20" xfId="34021"/>
    <cellStyle name="输出 2 15 10" xfId="34022"/>
    <cellStyle name="输出 2 20 10" xfId="34023"/>
    <cellStyle name="输出 2 15 11" xfId="34024"/>
    <cellStyle name="输出 2 20 11" xfId="34025"/>
    <cellStyle name="输出 2 15 12" xfId="34026"/>
    <cellStyle name="输出 2 20 12" xfId="34027"/>
    <cellStyle name="输出 2 15 14" xfId="34028"/>
    <cellStyle name="输出 2 20 14" xfId="34029"/>
    <cellStyle name="输出 2 15 15" xfId="34030"/>
    <cellStyle name="输出 2 15 20" xfId="34031"/>
    <cellStyle name="输出 2 20 15" xfId="34032"/>
    <cellStyle name="输出 2 20 20" xfId="34033"/>
    <cellStyle name="输出 2 15 16" xfId="34034"/>
    <cellStyle name="输出 2 15 21" xfId="34035"/>
    <cellStyle name="输出 2 20 16" xfId="34036"/>
    <cellStyle name="输出 2 20 21" xfId="34037"/>
    <cellStyle name="输出 2 15 17" xfId="34038"/>
    <cellStyle name="输出 2 15 22" xfId="34039"/>
    <cellStyle name="输出 2 20 17" xfId="34040"/>
    <cellStyle name="输出 2 20 22" xfId="34041"/>
    <cellStyle name="输出 2 15 18" xfId="34042"/>
    <cellStyle name="输出 2 15 23" xfId="34043"/>
    <cellStyle name="输出 2 20 18" xfId="34044"/>
    <cellStyle name="输出 2 20 23" xfId="34045"/>
    <cellStyle name="输出 2 15 19" xfId="34046"/>
    <cellStyle name="输出 2 15 24" xfId="34047"/>
    <cellStyle name="输出 2 20 19" xfId="34048"/>
    <cellStyle name="输出 2 20 24" xfId="34049"/>
    <cellStyle name="注释 4 3 42" xfId="34050"/>
    <cellStyle name="注释 4 3 37" xfId="34051"/>
    <cellStyle name="输出 2 15 2" xfId="34052"/>
    <cellStyle name="输出 2 20 2" xfId="34053"/>
    <cellStyle name="输入 8 2 30" xfId="34054"/>
    <cellStyle name="输入 8 2 25" xfId="34055"/>
    <cellStyle name="输出 2 15 2 2" xfId="34056"/>
    <cellStyle name="输出 2 20 2 2" xfId="34057"/>
    <cellStyle name="输入 8 2 31" xfId="34058"/>
    <cellStyle name="输入 8 2 26" xfId="34059"/>
    <cellStyle name="输出 2 15 2 3" xfId="34060"/>
    <cellStyle name="输出 2 20 2 3" xfId="34061"/>
    <cellStyle name="输入 8 2 32" xfId="34062"/>
    <cellStyle name="输入 8 2 27" xfId="34063"/>
    <cellStyle name="输出 2 15 2 4" xfId="34064"/>
    <cellStyle name="输出 2 20 2 4" xfId="34065"/>
    <cellStyle name="输入 8 2 33" xfId="34066"/>
    <cellStyle name="输入 8 2 28" xfId="34067"/>
    <cellStyle name="输出 2 15 2 5" xfId="34068"/>
    <cellStyle name="输出 2 20 2 5" xfId="34069"/>
    <cellStyle name="输入 8 2 34" xfId="34070"/>
    <cellStyle name="输入 8 2 29" xfId="34071"/>
    <cellStyle name="输出 2 15 2 6" xfId="34072"/>
    <cellStyle name="输出 2 20 2 6" xfId="34073"/>
    <cellStyle name="输入 8 2 42" xfId="34074"/>
    <cellStyle name="输入 8 2 37" xfId="34075"/>
    <cellStyle name="输出 2 15 2 9" xfId="34076"/>
    <cellStyle name="输出 2 20 2 9" xfId="34077"/>
    <cellStyle name="输出 2 15 25" xfId="34078"/>
    <cellStyle name="输出 2 20 25" xfId="34079"/>
    <cellStyle name="输出 2 15 26" xfId="34080"/>
    <cellStyle name="输出 2 20 26" xfId="34081"/>
    <cellStyle name="注释 4 3 43" xfId="34082"/>
    <cellStyle name="注释 4 3 38" xfId="34083"/>
    <cellStyle name="输出 2 15 3" xfId="34084"/>
    <cellStyle name="输出 2 20 3" xfId="34085"/>
    <cellStyle name="输出 2 15 3 10" xfId="34086"/>
    <cellStyle name="输出 2 20 3 10" xfId="34087"/>
    <cellStyle name="输出 2 15 3 11" xfId="34088"/>
    <cellStyle name="输出 2 20 3 11" xfId="34089"/>
    <cellStyle name="输出 2 15 3 12" xfId="34090"/>
    <cellStyle name="输出 2 20 3 12" xfId="34091"/>
    <cellStyle name="输出 2 15 3 13" xfId="34092"/>
    <cellStyle name="输出 2 20 3 13" xfId="34093"/>
    <cellStyle name="输出 2 15 3 14" xfId="34094"/>
    <cellStyle name="输出 2 20 3 14" xfId="34095"/>
    <cellStyle name="输出 2 15 3 15" xfId="34096"/>
    <cellStyle name="输出 2 15 3 20" xfId="34097"/>
    <cellStyle name="输出 2 20 3 15" xfId="34098"/>
    <cellStyle name="输出 2 20 3 20" xfId="34099"/>
    <cellStyle name="输出 2 15 3 16" xfId="34100"/>
    <cellStyle name="输出 2 15 3 21" xfId="34101"/>
    <cellStyle name="输出 2 20 3 16" xfId="34102"/>
    <cellStyle name="输出 2 20 3 21" xfId="34103"/>
    <cellStyle name="注释 2 11 2 3 10" xfId="34104"/>
    <cellStyle name="输出 2 15 3 17" xfId="34105"/>
    <cellStyle name="输出 2 15 3 22" xfId="34106"/>
    <cellStyle name="输出 2 20 3 17" xfId="34107"/>
    <cellStyle name="输出 2 20 3 22" xfId="34108"/>
    <cellStyle name="注释 2 11 2 3 11" xfId="34109"/>
    <cellStyle name="输出 2 15 3 18" xfId="34110"/>
    <cellStyle name="输出 2 15 3 23" xfId="34111"/>
    <cellStyle name="输出 2 20 3 18" xfId="34112"/>
    <cellStyle name="输出 2 20 3 23" xfId="34113"/>
    <cellStyle name="注释 2 11 2 3 12" xfId="34114"/>
    <cellStyle name="输出 2 15 3 19" xfId="34115"/>
    <cellStyle name="输出 2 15 3 24" xfId="34116"/>
    <cellStyle name="输出 2 20 3 19" xfId="34117"/>
    <cellStyle name="输出 2 20 3 24" xfId="34118"/>
    <cellStyle name="输出 2 15 3 2" xfId="34119"/>
    <cellStyle name="输出 2 20 3 2" xfId="34120"/>
    <cellStyle name="注释 2 11 2 3 13" xfId="34121"/>
    <cellStyle name="输出 2 15 3 25" xfId="34122"/>
    <cellStyle name="输出 2 15 3 30" xfId="34123"/>
    <cellStyle name="输出 2 20 3 25" xfId="34124"/>
    <cellStyle name="输出 2 20 3 30" xfId="34125"/>
    <cellStyle name="注释 2 11 2 3 14" xfId="34126"/>
    <cellStyle name="输出 2 15 3 26" xfId="34127"/>
    <cellStyle name="输出 2 15 3 31" xfId="34128"/>
    <cellStyle name="输出 2 20 3 26" xfId="34129"/>
    <cellStyle name="输出 2 20 3 31" xfId="34130"/>
    <cellStyle name="注释 2 11 2 3 20" xfId="34131"/>
    <cellStyle name="注释 2 11 2 3 15" xfId="34132"/>
    <cellStyle name="输出 2 15 3 27" xfId="34133"/>
    <cellStyle name="输出 2 15 3 32" xfId="34134"/>
    <cellStyle name="输出 2 20 3 27" xfId="34135"/>
    <cellStyle name="输出 2 20 3 32" xfId="34136"/>
    <cellStyle name="注释 2 11 2 3 21" xfId="34137"/>
    <cellStyle name="注释 2 11 2 3 16" xfId="34138"/>
    <cellStyle name="输出 2 15 3 28" xfId="34139"/>
    <cellStyle name="输出 2 15 3 33" xfId="34140"/>
    <cellStyle name="输出 2 20 3 28" xfId="34141"/>
    <cellStyle name="输出 2 20 3 33" xfId="34142"/>
    <cellStyle name="注释 2 11 2 3 22" xfId="34143"/>
    <cellStyle name="注释 2 11 2 3 17" xfId="34144"/>
    <cellStyle name="输出 2 15 3 29" xfId="34145"/>
    <cellStyle name="输出 2 15 3 34" xfId="34146"/>
    <cellStyle name="输出 2 20 3 29" xfId="34147"/>
    <cellStyle name="输出 2 20 3 34" xfId="34148"/>
    <cellStyle name="输出 2 15 3 3" xfId="34149"/>
    <cellStyle name="输出 2 20 3 3" xfId="34150"/>
    <cellStyle name="注释 2 11 2 3 23" xfId="34151"/>
    <cellStyle name="注释 2 11 2 3 18" xfId="34152"/>
    <cellStyle name="输出 2 15 3 35" xfId="34153"/>
    <cellStyle name="输出 2 20 3 35" xfId="34154"/>
    <cellStyle name="注释 2 11 2 3 24" xfId="34155"/>
    <cellStyle name="注释 2 11 2 3 19" xfId="34156"/>
    <cellStyle name="输出 2 15 3 36" xfId="34157"/>
    <cellStyle name="输出 2 20 3 36" xfId="34158"/>
    <cellStyle name="输出 2 15 3 4" xfId="34159"/>
    <cellStyle name="输出 2 20 3 4" xfId="34160"/>
    <cellStyle name="输出 2 15 3 5" xfId="34161"/>
    <cellStyle name="输出 2 20 3 5" xfId="34162"/>
    <cellStyle name="输出 2 15 3 6" xfId="34163"/>
    <cellStyle name="输出 2 20 3 6" xfId="34164"/>
    <cellStyle name="输出 2 15 3 8" xfId="34165"/>
    <cellStyle name="输出 2 20 3 8" xfId="34166"/>
    <cellStyle name="输出 2 15 3 9" xfId="34167"/>
    <cellStyle name="输出 2 20 3 9" xfId="34168"/>
    <cellStyle name="注释 4 3 44" xfId="34169"/>
    <cellStyle name="注释 4 3 39" xfId="34170"/>
    <cellStyle name="输出 2 15 4" xfId="34171"/>
    <cellStyle name="输出 2 20 4" xfId="34172"/>
    <cellStyle name="输出 2 15 4 10" xfId="34173"/>
    <cellStyle name="输出 2 20 4 10" xfId="34174"/>
    <cellStyle name="输出 2 15 4 11" xfId="34175"/>
    <cellStyle name="输出 2 20 4 11" xfId="34176"/>
    <cellStyle name="输出 2 15 4 12" xfId="34177"/>
    <cellStyle name="输出 2 20 4 12" xfId="34178"/>
    <cellStyle name="输出 2 15 4 13" xfId="34179"/>
    <cellStyle name="输出 2 20 4 13" xfId="34180"/>
    <cellStyle name="输出 2 15 4 14" xfId="34181"/>
    <cellStyle name="输出 2 20 4 14" xfId="34182"/>
    <cellStyle name="输出 2 15 4 15" xfId="34183"/>
    <cellStyle name="输出 2 15 4 20" xfId="34184"/>
    <cellStyle name="输出 2 20 4 15" xfId="34185"/>
    <cellStyle name="输出 2 20 4 20" xfId="34186"/>
    <cellStyle name="输出 2 15 4 16" xfId="34187"/>
    <cellStyle name="输出 2 15 4 21" xfId="34188"/>
    <cellStyle name="输出 2 20 4 16" xfId="34189"/>
    <cellStyle name="输出 2 20 4 21" xfId="34190"/>
    <cellStyle name="注释 2 11 2 4 10" xfId="34191"/>
    <cellStyle name="输出 2 15 4 17" xfId="34192"/>
    <cellStyle name="输出 2 15 4 22" xfId="34193"/>
    <cellStyle name="输出 2 20 4 17" xfId="34194"/>
    <cellStyle name="输出 2 20 4 22" xfId="34195"/>
    <cellStyle name="注释 2 11 2 4 11" xfId="34196"/>
    <cellStyle name="输出 2 15 4 18" xfId="34197"/>
    <cellStyle name="输出 2 15 4 23" xfId="34198"/>
    <cellStyle name="输出 2 20 4 18" xfId="34199"/>
    <cellStyle name="输出 2 20 4 23" xfId="34200"/>
    <cellStyle name="注释 2 11 2 4 12" xfId="34201"/>
    <cellStyle name="输出 2 15 4 19" xfId="34202"/>
    <cellStyle name="输出 2 15 4 24" xfId="34203"/>
    <cellStyle name="输出 2 20 4 19" xfId="34204"/>
    <cellStyle name="输出 2 20 4 24" xfId="34205"/>
    <cellStyle name="输出 2 15 4 2" xfId="34206"/>
    <cellStyle name="输出 2 20 4 2" xfId="34207"/>
    <cellStyle name="注释 2 11 2 4 13" xfId="34208"/>
    <cellStyle name="输出 2 15 4 25" xfId="34209"/>
    <cellStyle name="输出 2 15 4 30" xfId="34210"/>
    <cellStyle name="输出 2 20 4 25" xfId="34211"/>
    <cellStyle name="输出 2 20 4 30" xfId="34212"/>
    <cellStyle name="注释 2 11 2 4 14" xfId="34213"/>
    <cellStyle name="输出 2 15 4 26" xfId="34214"/>
    <cellStyle name="输出 2 15 4 31" xfId="34215"/>
    <cellStyle name="输出 2 20 4 26" xfId="34216"/>
    <cellStyle name="输出 2 20 4 31" xfId="34217"/>
    <cellStyle name="注释 2 11 2 4 20" xfId="34218"/>
    <cellStyle name="注释 2 11 2 4 15" xfId="34219"/>
    <cellStyle name="输出 2 15 4 27" xfId="34220"/>
    <cellStyle name="输出 2 15 4 32" xfId="34221"/>
    <cellStyle name="输出 2 20 4 27" xfId="34222"/>
    <cellStyle name="输出 2 20 4 32" xfId="34223"/>
    <cellStyle name="注释 2 11 2 4 21" xfId="34224"/>
    <cellStyle name="注释 2 11 2 4 16" xfId="34225"/>
    <cellStyle name="输出 2 15 4 28" xfId="34226"/>
    <cellStyle name="输出 2 15 4 33" xfId="34227"/>
    <cellStyle name="输出 2 20 4 28" xfId="34228"/>
    <cellStyle name="输出 2 20 4 33" xfId="34229"/>
    <cellStyle name="注释 2 11 2 4 22" xfId="34230"/>
    <cellStyle name="注释 2 11 2 4 17" xfId="34231"/>
    <cellStyle name="输出 2 15 4 29" xfId="34232"/>
    <cellStyle name="输出 2 15 4 34" xfId="34233"/>
    <cellStyle name="输出 2 20 4 29" xfId="34234"/>
    <cellStyle name="输出 2 20 4 34" xfId="34235"/>
    <cellStyle name="输出 2 15 4 3" xfId="34236"/>
    <cellStyle name="输出 2 20 4 3" xfId="34237"/>
    <cellStyle name="注释 2 11 2 4 23" xfId="34238"/>
    <cellStyle name="注释 2 11 2 4 18" xfId="34239"/>
    <cellStyle name="输出 2 15 4 35" xfId="34240"/>
    <cellStyle name="输出 2 15 4 40" xfId="34241"/>
    <cellStyle name="输出 2 20 4 35" xfId="34242"/>
    <cellStyle name="输出 2 20 4 40" xfId="34243"/>
    <cellStyle name="注释 2 11 2 4 24" xfId="34244"/>
    <cellStyle name="注释 2 11 2 4 19" xfId="34245"/>
    <cellStyle name="输出 2 15 4 36" xfId="34246"/>
    <cellStyle name="输出 2 15 4 41" xfId="34247"/>
    <cellStyle name="输出 2 20 4 36" xfId="34248"/>
    <cellStyle name="输出 2 20 4 41" xfId="34249"/>
    <cellStyle name="注释 2 11 2 4 30" xfId="34250"/>
    <cellStyle name="注释 2 11 2 4 25" xfId="34251"/>
    <cellStyle name="输出 2 15 4 37" xfId="34252"/>
    <cellStyle name="输出 2 15 4 42" xfId="34253"/>
    <cellStyle name="输出 2 20 4 37" xfId="34254"/>
    <cellStyle name="输出 2 20 4 42" xfId="34255"/>
    <cellStyle name="注释 2 11 2 4 31" xfId="34256"/>
    <cellStyle name="注释 2 11 2 4 26" xfId="34257"/>
    <cellStyle name="输出 2 15 4 38" xfId="34258"/>
    <cellStyle name="输出 2 15 4 43" xfId="34259"/>
    <cellStyle name="输出 2 20 4 38" xfId="34260"/>
    <cellStyle name="输出 2 20 4 43" xfId="34261"/>
    <cellStyle name="注释 2 11 2 4 32" xfId="34262"/>
    <cellStyle name="注释 2 11 2 4 27" xfId="34263"/>
    <cellStyle name="输出 2 15 4 39" xfId="34264"/>
    <cellStyle name="输出 2 15 4 44" xfId="34265"/>
    <cellStyle name="输出 2 20 4 39" xfId="34266"/>
    <cellStyle name="输出 2 20 4 44" xfId="34267"/>
    <cellStyle name="输出 2 15 4 4" xfId="34268"/>
    <cellStyle name="输出 2 20 4 4" xfId="34269"/>
    <cellStyle name="注释 2 11 2 4 33" xfId="34270"/>
    <cellStyle name="注释 2 11 2 4 28" xfId="34271"/>
    <cellStyle name="输出 2 15 4 45" xfId="34272"/>
    <cellStyle name="输出 2 20 4 45" xfId="34273"/>
    <cellStyle name="注释 2 11 2 4 34" xfId="34274"/>
    <cellStyle name="注释 2 11 2 4 29" xfId="34275"/>
    <cellStyle name="输出 2 15 4 46" xfId="34276"/>
    <cellStyle name="输出 2 20 4 46" xfId="34277"/>
    <cellStyle name="注释 2 11 2 4 40" xfId="34278"/>
    <cellStyle name="注释 2 11 2 4 35" xfId="34279"/>
    <cellStyle name="输出 2 15 4 47" xfId="34280"/>
    <cellStyle name="输出 2 20 4 47" xfId="34281"/>
    <cellStyle name="注释 2 11 2 4 41" xfId="34282"/>
    <cellStyle name="注释 2 11 2 4 36" xfId="34283"/>
    <cellStyle name="输出 2 15 4 48" xfId="34284"/>
    <cellStyle name="输出 2 20 4 48" xfId="34285"/>
    <cellStyle name="注释 2 11 2 4 42" xfId="34286"/>
    <cellStyle name="注释 2 11 2 4 37" xfId="34287"/>
    <cellStyle name="输出 2 15 4 49" xfId="34288"/>
    <cellStyle name="输出 2 20 4 49" xfId="34289"/>
    <cellStyle name="输出 2 15 4 5" xfId="34290"/>
    <cellStyle name="输出 2 20 4 5" xfId="34291"/>
    <cellStyle name="输出 2 15 4 6" xfId="34292"/>
    <cellStyle name="输出 2 20 4 6" xfId="34293"/>
    <cellStyle name="输出 2 15 4 8" xfId="34294"/>
    <cellStyle name="输出 2 20 4 8" xfId="34295"/>
    <cellStyle name="输出 2 15 4 9" xfId="34296"/>
    <cellStyle name="输出 2 20 4 9" xfId="34297"/>
    <cellStyle name="注释 4 3 45" xfId="34298"/>
    <cellStyle name="输出 2 15 5" xfId="34299"/>
    <cellStyle name="输出 2 20 5" xfId="34300"/>
    <cellStyle name="输出 2 15 6" xfId="34301"/>
    <cellStyle name="输出 2 20 6" xfId="34302"/>
    <cellStyle name="输出 2 15 7" xfId="34303"/>
    <cellStyle name="输出 2 20 7" xfId="34304"/>
    <cellStyle name="输出 2 15 8" xfId="34305"/>
    <cellStyle name="输出 2 20 8" xfId="34306"/>
    <cellStyle name="输出 2 15 9" xfId="34307"/>
    <cellStyle name="输出 2 20 9" xfId="34308"/>
    <cellStyle name="注释 12 9" xfId="34309"/>
    <cellStyle name="输出 2 16" xfId="34310"/>
    <cellStyle name="输出 2 21" xfId="34311"/>
    <cellStyle name="输出 2 16 10" xfId="34312"/>
    <cellStyle name="输出 2 21 10" xfId="34313"/>
    <cellStyle name="输出 2 16 11" xfId="34314"/>
    <cellStyle name="输出 2 21 11" xfId="34315"/>
    <cellStyle name="输出 2 16 12" xfId="34316"/>
    <cellStyle name="输出 2 21 12" xfId="34317"/>
    <cellStyle name="输出 2 16 13" xfId="34318"/>
    <cellStyle name="输出 2 21 13" xfId="34319"/>
    <cellStyle name="输出 2 16 14" xfId="34320"/>
    <cellStyle name="输出 2 21 14" xfId="34321"/>
    <cellStyle name="输出 2 16 15" xfId="34322"/>
    <cellStyle name="输出 2 16 20" xfId="34323"/>
    <cellStyle name="输出 2 21 15" xfId="34324"/>
    <cellStyle name="输出 2 21 20" xfId="34325"/>
    <cellStyle name="输出 2 16 16" xfId="34326"/>
    <cellStyle name="输出 2 16 21" xfId="34327"/>
    <cellStyle name="输出 2 21 16" xfId="34328"/>
    <cellStyle name="输出 2 21 21" xfId="34329"/>
    <cellStyle name="输出 2 16 17" xfId="34330"/>
    <cellStyle name="输出 2 16 22" xfId="34331"/>
    <cellStyle name="输出 2 21 17" xfId="34332"/>
    <cellStyle name="输出 2 21 22" xfId="34333"/>
    <cellStyle name="输出 2 16 18" xfId="34334"/>
    <cellStyle name="输出 2 16 23" xfId="34335"/>
    <cellStyle name="输出 2 21 18" xfId="34336"/>
    <cellStyle name="输出 2 21 23" xfId="34337"/>
    <cellStyle name="输出 2 16 19" xfId="34338"/>
    <cellStyle name="输出 2 16 24" xfId="34339"/>
    <cellStyle name="输出 2 21 19" xfId="34340"/>
    <cellStyle name="输出 2 21 24" xfId="34341"/>
    <cellStyle name="输出 2 16 2" xfId="34342"/>
    <cellStyle name="输出 2 21 2" xfId="34343"/>
    <cellStyle name="输出 2 16 2 2 2" xfId="34344"/>
    <cellStyle name="输出 2 21 2 2 2" xfId="34345"/>
    <cellStyle name="输出 2 16 2 2 3" xfId="34346"/>
    <cellStyle name="输出 2 21 2 2 3" xfId="34347"/>
    <cellStyle name="输出 2 16 2 2 4" xfId="34348"/>
    <cellStyle name="输出 2 21 2 2 4" xfId="34349"/>
    <cellStyle name="输出 2 16 2 2 5" xfId="34350"/>
    <cellStyle name="输出 2 21 2 2 5" xfId="34351"/>
    <cellStyle name="输出 2 16 2 2 6" xfId="34352"/>
    <cellStyle name="输出 2 21 2 2 6" xfId="34353"/>
    <cellStyle name="输出 2 16 2 2 7" xfId="34354"/>
    <cellStyle name="输出 2 21 2 2 7" xfId="34355"/>
    <cellStyle name="输出 2 16 2 2 8" xfId="34356"/>
    <cellStyle name="输出 2 21 2 2 8" xfId="34357"/>
    <cellStyle name="输出 2 16 2 3" xfId="34358"/>
    <cellStyle name="输出 2 21 2 3" xfId="34359"/>
    <cellStyle name="输出 2 16 2 4" xfId="34360"/>
    <cellStyle name="输出 2 21 2 4" xfId="34361"/>
    <cellStyle name="输入 13 3 10" xfId="34362"/>
    <cellStyle name="输出 2 16 2 5" xfId="34363"/>
    <cellStyle name="输出 2 21 2 5" xfId="34364"/>
    <cellStyle name="输入 13 3 11" xfId="34365"/>
    <cellStyle name="输出 2 16 2 6" xfId="34366"/>
    <cellStyle name="输出 2 21 2 6" xfId="34367"/>
    <cellStyle name="输入 13 3 12" xfId="34368"/>
    <cellStyle name="输出 2 16 2 7" xfId="34369"/>
    <cellStyle name="输出 2 21 2 7" xfId="34370"/>
    <cellStyle name="输入 13 3 13" xfId="34371"/>
    <cellStyle name="输出 2 16 2 8" xfId="34372"/>
    <cellStyle name="输出 2 21 2 8" xfId="34373"/>
    <cellStyle name="输入 13 3 14" xfId="34374"/>
    <cellStyle name="输出 2 16 2 9" xfId="34375"/>
    <cellStyle name="输出 2 21 2 9" xfId="34376"/>
    <cellStyle name="输入 13 3 15" xfId="34377"/>
    <cellStyle name="输入 13 3 20" xfId="34378"/>
    <cellStyle name="输出 2 16 25" xfId="34379"/>
    <cellStyle name="输出 2 21 25" xfId="34380"/>
    <cellStyle name="输出 2 16 26" xfId="34381"/>
    <cellStyle name="输出 2 21 26" xfId="34382"/>
    <cellStyle name="输出 2 16 3" xfId="34383"/>
    <cellStyle name="输出 2 21 3" xfId="34384"/>
    <cellStyle name="输出 2 16 3 10" xfId="34385"/>
    <cellStyle name="输出 2 21 3 10" xfId="34386"/>
    <cellStyle name="输出 2 16 3 11" xfId="34387"/>
    <cellStyle name="输出 2 21 3 11" xfId="34388"/>
    <cellStyle name="输出 2 16 3 12" xfId="34389"/>
    <cellStyle name="输出 2 21 3 12" xfId="34390"/>
    <cellStyle name="输出 2 16 3 13" xfId="34391"/>
    <cellStyle name="输出 2 21 3 13" xfId="34392"/>
    <cellStyle name="输出 2 16 3 14" xfId="34393"/>
    <cellStyle name="输出 2 21 3 14" xfId="34394"/>
    <cellStyle name="输出 2 16 3 15" xfId="34395"/>
    <cellStyle name="输出 2 16 3 20" xfId="34396"/>
    <cellStyle name="输出 2 21 3 15" xfId="34397"/>
    <cellStyle name="输出 2 21 3 20" xfId="34398"/>
    <cellStyle name="输出 2 16 3 16" xfId="34399"/>
    <cellStyle name="输出 2 16 3 21" xfId="34400"/>
    <cellStyle name="输出 2 21 3 16" xfId="34401"/>
    <cellStyle name="输出 2 21 3 21" xfId="34402"/>
    <cellStyle name="输出 2 16 3 17" xfId="34403"/>
    <cellStyle name="输出 2 16 3 22" xfId="34404"/>
    <cellStyle name="输出 2 21 3 17" xfId="34405"/>
    <cellStyle name="输出 2 21 3 22" xfId="34406"/>
    <cellStyle name="输出 2 16 3 18" xfId="34407"/>
    <cellStyle name="输出 2 16 3 23" xfId="34408"/>
    <cellStyle name="输出 2 21 3 18" xfId="34409"/>
    <cellStyle name="输出 2 21 3 23" xfId="34410"/>
    <cellStyle name="输出 2 16 3 19" xfId="34411"/>
    <cellStyle name="输出 2 16 3 24" xfId="34412"/>
    <cellStyle name="输出 2 21 3 19" xfId="34413"/>
    <cellStyle name="输出 2 21 3 24" xfId="34414"/>
    <cellStyle name="输出 2 16 3 2" xfId="34415"/>
    <cellStyle name="输出 2 21 3 2" xfId="34416"/>
    <cellStyle name="输出 2 16 3 25" xfId="34417"/>
    <cellStyle name="输出 2 16 3 30" xfId="34418"/>
    <cellStyle name="输出 2 21 3 25" xfId="34419"/>
    <cellStyle name="输出 2 21 3 30" xfId="34420"/>
    <cellStyle name="输出 2 16 3 26" xfId="34421"/>
    <cellStyle name="输出 2 16 3 31" xfId="34422"/>
    <cellStyle name="输出 2 21 3 26" xfId="34423"/>
    <cellStyle name="输出 2 21 3 31" xfId="34424"/>
    <cellStyle name="输出 2 16 3 27" xfId="34425"/>
    <cellStyle name="输出 2 16 3 32" xfId="34426"/>
    <cellStyle name="输出 2 21 3 27" xfId="34427"/>
    <cellStyle name="输出 2 21 3 32" xfId="34428"/>
    <cellStyle name="输出 2 16 3 28" xfId="34429"/>
    <cellStyle name="输出 2 16 3 33" xfId="34430"/>
    <cellStyle name="输出 2 21 3 28" xfId="34431"/>
    <cellStyle name="输出 2 21 3 33" xfId="34432"/>
    <cellStyle name="输出 2 16 3 29" xfId="34433"/>
    <cellStyle name="输出 2 16 3 34" xfId="34434"/>
    <cellStyle name="输出 2 21 3 29" xfId="34435"/>
    <cellStyle name="输出 2 21 3 34" xfId="34436"/>
    <cellStyle name="输出 2 16 3 3" xfId="34437"/>
    <cellStyle name="输出 2 21 3 3" xfId="34438"/>
    <cellStyle name="输出 2 16 3 35" xfId="34439"/>
    <cellStyle name="输出 2 21 3 35" xfId="34440"/>
    <cellStyle name="输出 2 16 3 36" xfId="34441"/>
    <cellStyle name="输出 2 21 3 36" xfId="34442"/>
    <cellStyle name="输出 2 16 3 4" xfId="34443"/>
    <cellStyle name="输出 2 21 3 4" xfId="34444"/>
    <cellStyle name="输出 2 16 3 5" xfId="34445"/>
    <cellStyle name="输出 2 21 3 5" xfId="34446"/>
    <cellStyle name="输出 2 16 3 6" xfId="34447"/>
    <cellStyle name="输出 2 21 3 6" xfId="34448"/>
    <cellStyle name="输出 2 16 3 7" xfId="34449"/>
    <cellStyle name="输出 2 21 3 7" xfId="34450"/>
    <cellStyle name="输出 2 16 3 8" xfId="34451"/>
    <cellStyle name="输出 2 21 3 8" xfId="34452"/>
    <cellStyle name="输出 2 16 3 9" xfId="34453"/>
    <cellStyle name="输出 2 21 3 9" xfId="34454"/>
    <cellStyle name="输出 2 16 4" xfId="34455"/>
    <cellStyle name="输出 2 21 4" xfId="34456"/>
    <cellStyle name="输出 2 16 4 10" xfId="34457"/>
    <cellStyle name="输出 2 21 4 10" xfId="34458"/>
    <cellStyle name="输出 2 5 2 2 25" xfId="34459"/>
    <cellStyle name="输出 2 5 2 2 30" xfId="34460"/>
    <cellStyle name="输出 2 16 4 11" xfId="34461"/>
    <cellStyle name="输出 2 21 4 11" xfId="34462"/>
    <cellStyle name="输出 2 5 2 2 26" xfId="34463"/>
    <cellStyle name="输出 2 5 2 2 31" xfId="34464"/>
    <cellStyle name="输出 2 16 4 12" xfId="34465"/>
    <cellStyle name="输出 2 21 4 12" xfId="34466"/>
    <cellStyle name="输出 2 5 2 2 27" xfId="34467"/>
    <cellStyle name="输出 2 5 2 2 32" xfId="34468"/>
    <cellStyle name="输出 2 16 4 13" xfId="34469"/>
    <cellStyle name="输出 2 21 4 13" xfId="34470"/>
    <cellStyle name="输出 2 5 2 2 28" xfId="34471"/>
    <cellStyle name="输出 2 5 2 2 33" xfId="34472"/>
    <cellStyle name="输出 2 16 4 14" xfId="34473"/>
    <cellStyle name="输出 2 21 4 14" xfId="34474"/>
    <cellStyle name="输出 2 5 2 2 29" xfId="34475"/>
    <cellStyle name="输出 2 5 2 2 34" xfId="34476"/>
    <cellStyle name="输出 2 16 4 15" xfId="34477"/>
    <cellStyle name="输出 2 16 4 20" xfId="34478"/>
    <cellStyle name="输出 2 21 4 15" xfId="34479"/>
    <cellStyle name="输出 2 21 4 20" xfId="34480"/>
    <cellStyle name="输出 2 5 2 2 35" xfId="34481"/>
    <cellStyle name="输出 2 16 4 16" xfId="34482"/>
    <cellStyle name="输出 2 16 4 21" xfId="34483"/>
    <cellStyle name="输出 2 21 4 16" xfId="34484"/>
    <cellStyle name="输出 2 21 4 21" xfId="34485"/>
    <cellStyle name="输出 2 16 4 17" xfId="34486"/>
    <cellStyle name="输出 2 16 4 22" xfId="34487"/>
    <cellStyle name="输出 2 21 4 17" xfId="34488"/>
    <cellStyle name="输出 2 21 4 22" xfId="34489"/>
    <cellStyle name="输出 2 16 4 18" xfId="34490"/>
    <cellStyle name="输出 2 16 4 23" xfId="34491"/>
    <cellStyle name="输出 2 21 4 18" xfId="34492"/>
    <cellStyle name="输出 2 21 4 23" xfId="34493"/>
    <cellStyle name="输出 2 16 4 19" xfId="34494"/>
    <cellStyle name="输出 2 16 4 24" xfId="34495"/>
    <cellStyle name="输出 2 21 4 19" xfId="34496"/>
    <cellStyle name="输出 2 21 4 24" xfId="34497"/>
    <cellStyle name="输出 2 16 4 2" xfId="34498"/>
    <cellStyle name="输出 2 21 4 2" xfId="34499"/>
    <cellStyle name="输出 2 5 2 2 4" xfId="34500"/>
    <cellStyle name="输出 2 16 4 25" xfId="34501"/>
    <cellStyle name="输出 2 16 4 30" xfId="34502"/>
    <cellStyle name="输出 2 21 4 25" xfId="34503"/>
    <cellStyle name="输出 2 21 4 30" xfId="34504"/>
    <cellStyle name="输出 2 16 4 26" xfId="34505"/>
    <cellStyle name="输出 2 16 4 31" xfId="34506"/>
    <cellStyle name="输出 2 21 4 26" xfId="34507"/>
    <cellStyle name="输出 2 21 4 31" xfId="34508"/>
    <cellStyle name="输出 2 16 4 27" xfId="34509"/>
    <cellStyle name="输出 2 16 4 32" xfId="34510"/>
    <cellStyle name="输出 2 21 4 27" xfId="34511"/>
    <cellStyle name="输出 2 21 4 32" xfId="34512"/>
    <cellStyle name="输出 2 16 4 28" xfId="34513"/>
    <cellStyle name="输出 2 16 4 33" xfId="34514"/>
    <cellStyle name="输出 2 21 4 28" xfId="34515"/>
    <cellStyle name="输出 2 21 4 33" xfId="34516"/>
    <cellStyle name="输出 2 16 4 3" xfId="34517"/>
    <cellStyle name="输出 2 21 4 3" xfId="34518"/>
    <cellStyle name="输出 2 5 2 2 5" xfId="34519"/>
    <cellStyle name="输出 2 16 4 35" xfId="34520"/>
    <cellStyle name="输出 2 16 4 40" xfId="34521"/>
    <cellStyle name="输出 2 21 4 35" xfId="34522"/>
    <cellStyle name="输出 2 21 4 40" xfId="34523"/>
    <cellStyle name="输出 2 16 4 36" xfId="34524"/>
    <cellStyle name="输出 2 16 4 41" xfId="34525"/>
    <cellStyle name="输出 2 21 4 36" xfId="34526"/>
    <cellStyle name="输出 2 21 4 41" xfId="34527"/>
    <cellStyle name="输出 2 16 4 37" xfId="34528"/>
    <cellStyle name="输出 2 16 4 42" xfId="34529"/>
    <cellStyle name="输出 2 21 4 37" xfId="34530"/>
    <cellStyle name="输出 2 21 4 42" xfId="34531"/>
    <cellStyle name="输出 2 16 4 38" xfId="34532"/>
    <cellStyle name="输出 2 16 4 43" xfId="34533"/>
    <cellStyle name="输出 2 21 4 38" xfId="34534"/>
    <cellStyle name="输出 2 21 4 43" xfId="34535"/>
    <cellStyle name="输出 2 16 4 39" xfId="34536"/>
    <cellStyle name="输出 2 16 4 44" xfId="34537"/>
    <cellStyle name="输出 2 21 4 39" xfId="34538"/>
    <cellStyle name="输出 2 21 4 44" xfId="34539"/>
    <cellStyle name="输出 2 16 4 4" xfId="34540"/>
    <cellStyle name="输出 2 21 4 4" xfId="34541"/>
    <cellStyle name="输出 2 5 2 2 6" xfId="34542"/>
    <cellStyle name="输出 2 16 4 45" xfId="34543"/>
    <cellStyle name="输出 2 21 4 45" xfId="34544"/>
    <cellStyle name="输出 2 16 4 46" xfId="34545"/>
    <cellStyle name="输出 2 21 4 46" xfId="34546"/>
    <cellStyle name="输出 2 16 4 47" xfId="34547"/>
    <cellStyle name="输出 2 21 4 47" xfId="34548"/>
    <cellStyle name="输出 2 16 4 48" xfId="34549"/>
    <cellStyle name="输出 2 21 4 48" xfId="34550"/>
    <cellStyle name="输出 2 16 4 49" xfId="34551"/>
    <cellStyle name="输出 2 21 4 49" xfId="34552"/>
    <cellStyle name="输出 2 16 4 5" xfId="34553"/>
    <cellStyle name="输出 2 21 4 5" xfId="34554"/>
    <cellStyle name="输出 2 5 2 2 7" xfId="34555"/>
    <cellStyle name="输出 2 16 4 6" xfId="34556"/>
    <cellStyle name="输出 2 21 4 6" xfId="34557"/>
    <cellStyle name="输出 2 5 2 2 8" xfId="34558"/>
    <cellStyle name="输出 2 16 4 7" xfId="34559"/>
    <cellStyle name="输出 2 21 4 7" xfId="34560"/>
    <cellStyle name="输出 2 5 2 2 9" xfId="34561"/>
    <cellStyle name="输出 2 16 4 8" xfId="34562"/>
    <cellStyle name="输出 2 21 4 8" xfId="34563"/>
    <cellStyle name="输出 2 17 2 10" xfId="34564"/>
    <cellStyle name="输出 2 22 2 10" xfId="34565"/>
    <cellStyle name="输出 2 16 4 9" xfId="34566"/>
    <cellStyle name="输出 2 21 4 9" xfId="34567"/>
    <cellStyle name="输出 2 17 2 11" xfId="34568"/>
    <cellStyle name="输出 2 22 2 11" xfId="34569"/>
    <cellStyle name="输出 2 16 5" xfId="34570"/>
    <cellStyle name="输出 2 21 5" xfId="34571"/>
    <cellStyle name="输出 2 16 6" xfId="34572"/>
    <cellStyle name="输出 2 21 6" xfId="34573"/>
    <cellStyle name="输出 2 16 7" xfId="34574"/>
    <cellStyle name="输出 2 21 7" xfId="34575"/>
    <cellStyle name="输出 2 16 8" xfId="34576"/>
    <cellStyle name="输出 2 21 8" xfId="34577"/>
    <cellStyle name="输出 2 16 9" xfId="34578"/>
    <cellStyle name="输出 2 21 9" xfId="34579"/>
    <cellStyle name="注释 4 10" xfId="34580"/>
    <cellStyle name="输入 7 3 10" xfId="34581"/>
    <cellStyle name="输出 2 17" xfId="34582"/>
    <cellStyle name="输出 2 22" xfId="34583"/>
    <cellStyle name="输出 2 17 2" xfId="34584"/>
    <cellStyle name="输出 2 22 2" xfId="34585"/>
    <cellStyle name="输出 2 17 2 12" xfId="34586"/>
    <cellStyle name="输出 2 22 2 12" xfId="34587"/>
    <cellStyle name="输出 2 17 2 2 2" xfId="34588"/>
    <cellStyle name="输出 2 22 2 2 2" xfId="34589"/>
    <cellStyle name="输出 2 17 2 2 3" xfId="34590"/>
    <cellStyle name="输出 2 22 2 2 3" xfId="34591"/>
    <cellStyle name="输出 2 17 2 2 4" xfId="34592"/>
    <cellStyle name="输出 2 22 2 2 4" xfId="34593"/>
    <cellStyle name="输出 2 17 2 2 5" xfId="34594"/>
    <cellStyle name="输出 2 22 2 2 5" xfId="34595"/>
    <cellStyle name="输出 2 17 2 2 6" xfId="34596"/>
    <cellStyle name="输出 2 22 2 2 6" xfId="34597"/>
    <cellStyle name="输出 2 17 2 2 7" xfId="34598"/>
    <cellStyle name="输出 2 22 2 2 7" xfId="34599"/>
    <cellStyle name="输出 2 17 2 2 8" xfId="34600"/>
    <cellStyle name="输出 2 22 2 2 8" xfId="34601"/>
    <cellStyle name="输出 2 17 2 26" xfId="34602"/>
    <cellStyle name="输出 2 17 2 31" xfId="34603"/>
    <cellStyle name="输出 2 22 2 26" xfId="34604"/>
    <cellStyle name="输出 2 22 2 31" xfId="34605"/>
    <cellStyle name="输出 2 17 2 27" xfId="34606"/>
    <cellStyle name="输出 2 17 2 32" xfId="34607"/>
    <cellStyle name="输出 2 22 2 27" xfId="34608"/>
    <cellStyle name="输出 2 22 2 32" xfId="34609"/>
    <cellStyle name="输出 2 17 2 28" xfId="34610"/>
    <cellStyle name="输出 2 17 2 33" xfId="34611"/>
    <cellStyle name="输出 2 22 2 28" xfId="34612"/>
    <cellStyle name="输出 2 22 2 33" xfId="34613"/>
    <cellStyle name="输出 2 17 2 29" xfId="34614"/>
    <cellStyle name="输出 2 17 2 34" xfId="34615"/>
    <cellStyle name="输出 2 22 2 29" xfId="34616"/>
    <cellStyle name="输出 2 22 2 34" xfId="34617"/>
    <cellStyle name="输出 2 17 2 35" xfId="34618"/>
    <cellStyle name="输出 2 22 2 35" xfId="34619"/>
    <cellStyle name="输出 2 17 2 36" xfId="34620"/>
    <cellStyle name="输出 2 22 2 36" xfId="34621"/>
    <cellStyle name="输出 2 17 2 37" xfId="34622"/>
    <cellStyle name="输出 2 22 2 37" xfId="34623"/>
    <cellStyle name="输出 2 17 3" xfId="34624"/>
    <cellStyle name="输出 2 22 3" xfId="34625"/>
    <cellStyle name="输出 2 17 3 11" xfId="34626"/>
    <cellStyle name="输出 2 22 3 11" xfId="34627"/>
    <cellStyle name="输出 2 17 3 12" xfId="34628"/>
    <cellStyle name="输出 2 22 3 12" xfId="34629"/>
    <cellStyle name="输出 2 17 3 13" xfId="34630"/>
    <cellStyle name="输出 2 22 3 13" xfId="34631"/>
    <cellStyle name="输出 2 17 3 14" xfId="34632"/>
    <cellStyle name="输出 2 22 3 14" xfId="34633"/>
    <cellStyle name="输出 2 17 3 15" xfId="34634"/>
    <cellStyle name="输出 2 17 3 20" xfId="34635"/>
    <cellStyle name="输出 2 22 3 15" xfId="34636"/>
    <cellStyle name="输出 2 22 3 20" xfId="34637"/>
    <cellStyle name="输出 2 17 3 16" xfId="34638"/>
    <cellStyle name="输出 2 17 3 21" xfId="34639"/>
    <cellStyle name="输出 2 22 3 16" xfId="34640"/>
    <cellStyle name="输出 2 22 3 21" xfId="34641"/>
    <cellStyle name="输出 2 17 3 17" xfId="34642"/>
    <cellStyle name="输出 2 17 3 22" xfId="34643"/>
    <cellStyle name="输出 2 22 3 17" xfId="34644"/>
    <cellStyle name="输出 2 22 3 22" xfId="34645"/>
    <cellStyle name="输出 2 17 3 18" xfId="34646"/>
    <cellStyle name="输出 2 17 3 23" xfId="34647"/>
    <cellStyle name="输出 2 22 3 18" xfId="34648"/>
    <cellStyle name="输出 2 22 3 23" xfId="34649"/>
    <cellStyle name="输出 2 17 3 19" xfId="34650"/>
    <cellStyle name="输出 2 17 3 24" xfId="34651"/>
    <cellStyle name="输出 2 22 3 19" xfId="34652"/>
    <cellStyle name="输出 2 22 3 24" xfId="34653"/>
    <cellStyle name="输出 2 17 3 2" xfId="34654"/>
    <cellStyle name="输出 2 22 3 2" xfId="34655"/>
    <cellStyle name="输出 2 5 2 37" xfId="34656"/>
    <cellStyle name="输出 2 17 3 25" xfId="34657"/>
    <cellStyle name="输出 2 17 3 30" xfId="34658"/>
    <cellStyle name="输出 2 22 3 25" xfId="34659"/>
    <cellStyle name="输出 2 22 3 30" xfId="34660"/>
    <cellStyle name="输出 2 17 3 26" xfId="34661"/>
    <cellStyle name="输出 2 17 3 31" xfId="34662"/>
    <cellStyle name="输出 2 22 3 26" xfId="34663"/>
    <cellStyle name="输出 2 22 3 31" xfId="34664"/>
    <cellStyle name="输出 2 17 3 27" xfId="34665"/>
    <cellStyle name="输出 2 17 3 32" xfId="34666"/>
    <cellStyle name="输出 2 22 3 27" xfId="34667"/>
    <cellStyle name="输出 2 22 3 32" xfId="34668"/>
    <cellStyle name="输出 2 17 3 28" xfId="34669"/>
    <cellStyle name="输出 2 17 3 33" xfId="34670"/>
    <cellStyle name="输出 2 22 3 28" xfId="34671"/>
    <cellStyle name="输出 2 22 3 33" xfId="34672"/>
    <cellStyle name="输出 2 17 3 29" xfId="34673"/>
    <cellStyle name="输出 2 17 3 34" xfId="34674"/>
    <cellStyle name="输出 2 22 3 29" xfId="34675"/>
    <cellStyle name="输出 2 22 3 34" xfId="34676"/>
    <cellStyle name="输出 2 17 3 3" xfId="34677"/>
    <cellStyle name="输出 2 22 3 3" xfId="34678"/>
    <cellStyle name="输出 2 17 3 35" xfId="34679"/>
    <cellStyle name="输出 2 22 3 35" xfId="34680"/>
    <cellStyle name="输出 2 17 3 36" xfId="34681"/>
    <cellStyle name="输出 2 22 3 36" xfId="34682"/>
    <cellStyle name="输出 2 17 3 4" xfId="34683"/>
    <cellStyle name="输出 2 22 3 4" xfId="34684"/>
    <cellStyle name="输出 2 17 3 5" xfId="34685"/>
    <cellStyle name="输出 2 22 3 5" xfId="34686"/>
    <cellStyle name="输出 2 17 3 6" xfId="34687"/>
    <cellStyle name="输出 2 22 3 6" xfId="34688"/>
    <cellStyle name="输出 2 17 3 7" xfId="34689"/>
    <cellStyle name="输出 2 22 3 7" xfId="34690"/>
    <cellStyle name="输出 2 17 3 8" xfId="34691"/>
    <cellStyle name="输出 2 22 3 8" xfId="34692"/>
    <cellStyle name="输出 2 17 3 9" xfId="34693"/>
    <cellStyle name="输出 2 22 3 9" xfId="34694"/>
    <cellStyle name="输出 2 17 4" xfId="34695"/>
    <cellStyle name="输出 2 22 4" xfId="34696"/>
    <cellStyle name="输出 2 17 4 11" xfId="34697"/>
    <cellStyle name="输出 2 22 4 11" xfId="34698"/>
    <cellStyle name="输出 2 17 4 12" xfId="34699"/>
    <cellStyle name="输出 2 22 4 12" xfId="34700"/>
    <cellStyle name="输出 2 17 4 13" xfId="34701"/>
    <cellStyle name="输出 2 22 4 13" xfId="34702"/>
    <cellStyle name="输出 2 17 4 14" xfId="34703"/>
    <cellStyle name="输出 2 22 4 14" xfId="34704"/>
    <cellStyle name="输出 2 17 4 15" xfId="34705"/>
    <cellStyle name="输出 2 17 4 20" xfId="34706"/>
    <cellStyle name="输出 2 22 4 15" xfId="34707"/>
    <cellStyle name="输出 2 22 4 20" xfId="34708"/>
    <cellStyle name="输出 2 17 4 16" xfId="34709"/>
    <cellStyle name="输出 2 17 4 21" xfId="34710"/>
    <cellStyle name="输出 2 22 4 16" xfId="34711"/>
    <cellStyle name="输出 2 22 4 21" xfId="34712"/>
    <cellStyle name="输出 2 17 4 17" xfId="34713"/>
    <cellStyle name="输出 2 17 4 22" xfId="34714"/>
    <cellStyle name="输出 2 22 4 17" xfId="34715"/>
    <cellStyle name="输出 2 22 4 22" xfId="34716"/>
    <cellStyle name="输出 2 17 4 18" xfId="34717"/>
    <cellStyle name="输出 2 17 4 23" xfId="34718"/>
    <cellStyle name="输出 2 22 4 18" xfId="34719"/>
    <cellStyle name="输出 2 22 4 23" xfId="34720"/>
    <cellStyle name="输出 2 17 4 19" xfId="34721"/>
    <cellStyle name="输出 2 17 4 24" xfId="34722"/>
    <cellStyle name="输出 2 22 4 19" xfId="34723"/>
    <cellStyle name="输出 2 22 4 24" xfId="34724"/>
    <cellStyle name="输出 2 17 4 2" xfId="34725"/>
    <cellStyle name="输出 2 22 4 2" xfId="34726"/>
    <cellStyle name="输出 2 17 4 25" xfId="34727"/>
    <cellStyle name="输出 2 17 4 30" xfId="34728"/>
    <cellStyle name="输出 2 22 4 25" xfId="34729"/>
    <cellStyle name="输出 2 22 4 30" xfId="34730"/>
    <cellStyle name="输出 2 17 4 28" xfId="34731"/>
    <cellStyle name="输出 2 17 4 33" xfId="34732"/>
    <cellStyle name="输出 2 22 4 28" xfId="34733"/>
    <cellStyle name="输出 2 22 4 33" xfId="34734"/>
    <cellStyle name="输出 2 17 4 29" xfId="34735"/>
    <cellStyle name="输出 2 17 4 34" xfId="34736"/>
    <cellStyle name="输出 2 22 4 29" xfId="34737"/>
    <cellStyle name="输出 2 22 4 34" xfId="34738"/>
    <cellStyle name="输出 2 17 4 3" xfId="34739"/>
    <cellStyle name="输出 2 22 4 3" xfId="34740"/>
    <cellStyle name="输出 2 17 4 35" xfId="34741"/>
    <cellStyle name="输出 2 17 4 40" xfId="34742"/>
    <cellStyle name="输出 2 22 4 35" xfId="34743"/>
    <cellStyle name="输出 2 22 4 40" xfId="34744"/>
    <cellStyle name="输出 2 17 4 36" xfId="34745"/>
    <cellStyle name="输出 2 17 4 41" xfId="34746"/>
    <cellStyle name="输出 2 22 4 36" xfId="34747"/>
    <cellStyle name="输出 2 22 4 41" xfId="34748"/>
    <cellStyle name="输出 2 17 4 37" xfId="34749"/>
    <cellStyle name="输出 2 17 4 42" xfId="34750"/>
    <cellStyle name="输出 2 22 4 37" xfId="34751"/>
    <cellStyle name="输出 2 22 4 42" xfId="34752"/>
    <cellStyle name="输出 2 17 4 38" xfId="34753"/>
    <cellStyle name="输出 2 17 4 43" xfId="34754"/>
    <cellStyle name="输出 2 22 4 38" xfId="34755"/>
    <cellStyle name="输出 2 22 4 43" xfId="34756"/>
    <cellStyle name="输出 2 17 4 39" xfId="34757"/>
    <cellStyle name="输出 2 17 4 44" xfId="34758"/>
    <cellStyle name="输出 2 22 4 39" xfId="34759"/>
    <cellStyle name="输出 2 22 4 44" xfId="34760"/>
    <cellStyle name="输出 2 17 4 4" xfId="34761"/>
    <cellStyle name="输出 2 22 4 4" xfId="34762"/>
    <cellStyle name="输出 2 17 4 45" xfId="34763"/>
    <cellStyle name="输出 2 22 4 45" xfId="34764"/>
    <cellStyle name="输出 2 17 4 46" xfId="34765"/>
    <cellStyle name="输出 2 22 4 46" xfId="34766"/>
    <cellStyle name="输出 2 17 4 47" xfId="34767"/>
    <cellStyle name="输出 2 22 4 47" xfId="34768"/>
    <cellStyle name="输出 2 17 4 48" xfId="34769"/>
    <cellStyle name="输出 2 22 4 48" xfId="34770"/>
    <cellStyle name="输出 2 17 4 49" xfId="34771"/>
    <cellStyle name="输出 2 22 4 49" xfId="34772"/>
    <cellStyle name="输出 2 17 4 5" xfId="34773"/>
    <cellStyle name="输出 2 22 4 5" xfId="34774"/>
    <cellStyle name="输出 2 17 4 6" xfId="34775"/>
    <cellStyle name="输出 2 22 4 6" xfId="34776"/>
    <cellStyle name="输出 2 17 4 7" xfId="34777"/>
    <cellStyle name="输出 2 22 4 7" xfId="34778"/>
    <cellStyle name="输出 2 17 4 8" xfId="34779"/>
    <cellStyle name="输出 2 22 4 8" xfId="34780"/>
    <cellStyle name="输出 2 17 4 9" xfId="34781"/>
    <cellStyle name="输出 2 22 4 9" xfId="34782"/>
    <cellStyle name="输出 2 17 5" xfId="34783"/>
    <cellStyle name="输出 2 22 5" xfId="34784"/>
    <cellStyle name="输出 2 17 6" xfId="34785"/>
    <cellStyle name="输出 2 22 6" xfId="34786"/>
    <cellStyle name="输出 2 17 7" xfId="34787"/>
    <cellStyle name="输出 2 22 7" xfId="34788"/>
    <cellStyle name="输出 2 17 8" xfId="34789"/>
    <cellStyle name="输出 2 22 8" xfId="34790"/>
    <cellStyle name="输出 2 17 9" xfId="34791"/>
    <cellStyle name="输出 2 22 9" xfId="34792"/>
    <cellStyle name="注释 4 11" xfId="34793"/>
    <cellStyle name="输入 7 3 11" xfId="34794"/>
    <cellStyle name="输出 2 18" xfId="34795"/>
    <cellStyle name="输出 2 23" xfId="34796"/>
    <cellStyle name="输出 2 18 2 10" xfId="34797"/>
    <cellStyle name="输出 2 23 2 10" xfId="34798"/>
    <cellStyle name="输出 2 26 4 8" xfId="34799"/>
    <cellStyle name="输出 2 18 2 11" xfId="34800"/>
    <cellStyle name="输出 2 23 2 11" xfId="34801"/>
    <cellStyle name="输出 2 26 4 9" xfId="34802"/>
    <cellStyle name="输出 2 18 2 12" xfId="34803"/>
    <cellStyle name="输出 2 23 2 12" xfId="34804"/>
    <cellStyle name="输出 2 18 2 14" xfId="34805"/>
    <cellStyle name="输出 2 23 2 14" xfId="34806"/>
    <cellStyle name="输出 2 18 2 15" xfId="34807"/>
    <cellStyle name="输出 2 18 2 20" xfId="34808"/>
    <cellStyle name="输出 2 23 2 15" xfId="34809"/>
    <cellStyle name="输出 2 23 2 20" xfId="34810"/>
    <cellStyle name="输出 2 18 2 16" xfId="34811"/>
    <cellStyle name="输出 2 18 2 21" xfId="34812"/>
    <cellStyle name="输出 2 23 2 16" xfId="34813"/>
    <cellStyle name="输出 2 23 2 21" xfId="34814"/>
    <cellStyle name="输出 2 18 2 17" xfId="34815"/>
    <cellStyle name="输出 2 18 2 22" xfId="34816"/>
    <cellStyle name="输出 2 23 2 17" xfId="34817"/>
    <cellStyle name="输出 2 23 2 22" xfId="34818"/>
    <cellStyle name="输出 2 18 2 18" xfId="34819"/>
    <cellStyle name="输出 2 18 2 23" xfId="34820"/>
    <cellStyle name="输出 2 23 2 18" xfId="34821"/>
    <cellStyle name="输出 2 23 2 23" xfId="34822"/>
    <cellStyle name="输出 2 18 2 19" xfId="34823"/>
    <cellStyle name="输出 2 18 2 24" xfId="34824"/>
    <cellStyle name="输出 2 23 2 19" xfId="34825"/>
    <cellStyle name="输出 2 23 2 24" xfId="34826"/>
    <cellStyle name="输出 2 18 2 2" xfId="34827"/>
    <cellStyle name="输出 2 23 2 2" xfId="34828"/>
    <cellStyle name="输出 2 18 2 2 10" xfId="34829"/>
    <cellStyle name="输出 2 23 2 2 10" xfId="34830"/>
    <cellStyle name="输出 2 18 2 2 11" xfId="34831"/>
    <cellStyle name="输出 2 23 2 2 11" xfId="34832"/>
    <cellStyle name="输出 2 18 2 2 13" xfId="34833"/>
    <cellStyle name="输出 2 23 2 2 13" xfId="34834"/>
    <cellStyle name="输出 2 18 2 2 14" xfId="34835"/>
    <cellStyle name="输出 2 23 2 2 14" xfId="34836"/>
    <cellStyle name="输出 2 18 2 2 15" xfId="34837"/>
    <cellStyle name="输出 2 18 2 2 20" xfId="34838"/>
    <cellStyle name="输出 2 23 2 2 15" xfId="34839"/>
    <cellStyle name="输出 2 23 2 2 20" xfId="34840"/>
    <cellStyle name="输出 2 18 2 2 16" xfId="34841"/>
    <cellStyle name="输出 2 18 2 2 21" xfId="34842"/>
    <cellStyle name="输出 2 23 2 2 16" xfId="34843"/>
    <cellStyle name="输出 2 23 2 2 21" xfId="34844"/>
    <cellStyle name="输出 2 18 2 2 17" xfId="34845"/>
    <cellStyle name="输出 2 18 2 2 22" xfId="34846"/>
    <cellStyle name="输出 2 23 2 2 17" xfId="34847"/>
    <cellStyle name="输出 2 23 2 2 22" xfId="34848"/>
    <cellStyle name="输出 2 18 2 2 18" xfId="34849"/>
    <cellStyle name="输出 2 18 2 2 23" xfId="34850"/>
    <cellStyle name="输出 2 23 2 2 18" xfId="34851"/>
    <cellStyle name="输出 2 23 2 2 23" xfId="34852"/>
    <cellStyle name="输出 2 18 2 2 19" xfId="34853"/>
    <cellStyle name="输出 2 18 2 2 24" xfId="34854"/>
    <cellStyle name="输出 2 23 2 2 19" xfId="34855"/>
    <cellStyle name="输出 2 23 2 2 24" xfId="34856"/>
    <cellStyle name="输出 2 18 2 2 2" xfId="34857"/>
    <cellStyle name="输出 2 23 2 2 2" xfId="34858"/>
    <cellStyle name="输出 2 18 2 2 26" xfId="34859"/>
    <cellStyle name="输出 2 18 2 2 31" xfId="34860"/>
    <cellStyle name="输出 2 23 2 2 26" xfId="34861"/>
    <cellStyle name="输出 2 23 2 2 31" xfId="34862"/>
    <cellStyle name="输出 2 18 2 2 27" xfId="34863"/>
    <cellStyle name="输出 2 18 2 2 32" xfId="34864"/>
    <cellStyle name="输出 2 23 2 2 27" xfId="34865"/>
    <cellStyle name="输出 2 23 2 2 32" xfId="34866"/>
    <cellStyle name="输出 2 18 2 2 28" xfId="34867"/>
    <cellStyle name="输出 2 18 2 2 33" xfId="34868"/>
    <cellStyle name="输出 2 23 2 2 28" xfId="34869"/>
    <cellStyle name="输出 2 23 2 2 33" xfId="34870"/>
    <cellStyle name="输出 2 18 2 2 29" xfId="34871"/>
    <cellStyle name="输出 2 18 2 2 34" xfId="34872"/>
    <cellStyle name="输出 2 23 2 2 29" xfId="34873"/>
    <cellStyle name="输出 2 23 2 2 34" xfId="34874"/>
    <cellStyle name="输出 2 18 2 2 3" xfId="34875"/>
    <cellStyle name="输出 2 23 2 2 3" xfId="34876"/>
    <cellStyle name="输出 2 18 2 2 4" xfId="34877"/>
    <cellStyle name="输出 2 23 2 2 4" xfId="34878"/>
    <cellStyle name="输出 2 18 2 2 5" xfId="34879"/>
    <cellStyle name="输出 2 23 2 2 5" xfId="34880"/>
    <cellStyle name="输出 2 18 2 2 6" xfId="34881"/>
    <cellStyle name="输出 2 23 2 2 6" xfId="34882"/>
    <cellStyle name="输出 2 18 2 2 8" xfId="34883"/>
    <cellStyle name="输出 2 23 2 2 8" xfId="34884"/>
    <cellStyle name="输出 2 18 2 25" xfId="34885"/>
    <cellStyle name="输出 2 18 2 30" xfId="34886"/>
    <cellStyle name="输出 2 23 2 25" xfId="34887"/>
    <cellStyle name="输出 2 23 2 30" xfId="34888"/>
    <cellStyle name="输出 2 18 2 26" xfId="34889"/>
    <cellStyle name="输出 2 18 2 31" xfId="34890"/>
    <cellStyle name="输出 2 23 2 26" xfId="34891"/>
    <cellStyle name="输出 2 23 2 31" xfId="34892"/>
    <cellStyle name="输出 2 18 2 27" xfId="34893"/>
    <cellStyle name="输出 2 18 2 32" xfId="34894"/>
    <cellStyle name="输出 2 23 2 27" xfId="34895"/>
    <cellStyle name="输出 2 23 2 32" xfId="34896"/>
    <cellStyle name="输出 2 18 2 28" xfId="34897"/>
    <cellStyle name="输出 2 18 2 33" xfId="34898"/>
    <cellStyle name="输出 2 23 2 28" xfId="34899"/>
    <cellStyle name="输出 2 23 2 33" xfId="34900"/>
    <cellStyle name="输出 2 18 2 29" xfId="34901"/>
    <cellStyle name="输出 2 18 2 34" xfId="34902"/>
    <cellStyle name="输出 2 23 2 29" xfId="34903"/>
    <cellStyle name="输出 2 23 2 34" xfId="34904"/>
    <cellStyle name="输出 2 18 2 3" xfId="34905"/>
    <cellStyle name="输出 2 23 2 3" xfId="34906"/>
    <cellStyle name="输出 2 18 2 35" xfId="34907"/>
    <cellStyle name="输出 2 23 2 35" xfId="34908"/>
    <cellStyle name="输出 2 18 2 36" xfId="34909"/>
    <cellStyle name="输出 2 23 2 36" xfId="34910"/>
    <cellStyle name="输出 2 18 2 37" xfId="34911"/>
    <cellStyle name="输出 2 23 2 37" xfId="34912"/>
    <cellStyle name="输出 2 18 2 4" xfId="34913"/>
    <cellStyle name="输出 2 23 2 4" xfId="34914"/>
    <cellStyle name="输出 2 18 2 5" xfId="34915"/>
    <cellStyle name="输出 2 23 2 5" xfId="34916"/>
    <cellStyle name="输出 2 18 2 6" xfId="34917"/>
    <cellStyle name="输出 2 23 2 6" xfId="34918"/>
    <cellStyle name="输出 2 18 2 7" xfId="34919"/>
    <cellStyle name="输出 2 23 2 7" xfId="34920"/>
    <cellStyle name="输出 2 18 2 8" xfId="34921"/>
    <cellStyle name="输出 2 23 2 8" xfId="34922"/>
    <cellStyle name="输出 8 2 2 10" xfId="34923"/>
    <cellStyle name="输出 2 18 2 9" xfId="34924"/>
    <cellStyle name="输出 2 23 2 9" xfId="34925"/>
    <cellStyle name="输出 8 2 2 11" xfId="34926"/>
    <cellStyle name="输出 2 18 3 10" xfId="34927"/>
    <cellStyle name="输出 2 23 3 10" xfId="34928"/>
    <cellStyle name="输出 2 18 3 11" xfId="34929"/>
    <cellStyle name="输出 2 23 3 11" xfId="34930"/>
    <cellStyle name="输出 2 18 3 12" xfId="34931"/>
    <cellStyle name="输出 2 23 3 12" xfId="34932"/>
    <cellStyle name="输出 2 18 3 14" xfId="34933"/>
    <cellStyle name="输出 2 23 3 14" xfId="34934"/>
    <cellStyle name="输出 2 18 3 15" xfId="34935"/>
    <cellStyle name="输出 2 18 3 20" xfId="34936"/>
    <cellStyle name="输出 2 23 3 15" xfId="34937"/>
    <cellStyle name="输出 2 23 3 20" xfId="34938"/>
    <cellStyle name="输出 2 18 3 16" xfId="34939"/>
    <cellStyle name="输出 2 18 3 21" xfId="34940"/>
    <cellStyle name="输出 2 23 3 16" xfId="34941"/>
    <cellStyle name="输出 2 23 3 21" xfId="34942"/>
    <cellStyle name="输出 2 18 3 17" xfId="34943"/>
    <cellStyle name="输出 2 18 3 22" xfId="34944"/>
    <cellStyle name="输出 2 23 3 17" xfId="34945"/>
    <cellStyle name="输出 2 23 3 22" xfId="34946"/>
    <cellStyle name="输出 2 18 3 18" xfId="34947"/>
    <cellStyle name="输出 2 18 3 23" xfId="34948"/>
    <cellStyle name="输出 2 23 3 18" xfId="34949"/>
    <cellStyle name="输出 2 23 3 23" xfId="34950"/>
    <cellStyle name="输出 2 18 3 19" xfId="34951"/>
    <cellStyle name="输出 2 18 3 24" xfId="34952"/>
    <cellStyle name="输出 2 23 3 19" xfId="34953"/>
    <cellStyle name="输出 2 23 3 24" xfId="34954"/>
    <cellStyle name="输出 2 18 3 25" xfId="34955"/>
    <cellStyle name="输出 2 18 3 30" xfId="34956"/>
    <cellStyle name="输出 2 23 3 25" xfId="34957"/>
    <cellStyle name="输出 2 23 3 30" xfId="34958"/>
    <cellStyle name="输出 2 18 3 26" xfId="34959"/>
    <cellStyle name="输出 2 18 3 31" xfId="34960"/>
    <cellStyle name="输出 2 23 3 26" xfId="34961"/>
    <cellStyle name="输出 2 23 3 31" xfId="34962"/>
    <cellStyle name="输出 2 18 3 27" xfId="34963"/>
    <cellStyle name="输出 2 18 3 32" xfId="34964"/>
    <cellStyle name="输出 2 23 3 27" xfId="34965"/>
    <cellStyle name="输出 2 23 3 32" xfId="34966"/>
    <cellStyle name="输出 2 18 3 28" xfId="34967"/>
    <cellStyle name="输出 2 18 3 33" xfId="34968"/>
    <cellStyle name="输出 2 23 3 28" xfId="34969"/>
    <cellStyle name="输出 2 23 3 33" xfId="34970"/>
    <cellStyle name="输出 2 18 3 29" xfId="34971"/>
    <cellStyle name="输出 2 18 3 34" xfId="34972"/>
    <cellStyle name="输出 2 23 3 29" xfId="34973"/>
    <cellStyle name="输出 2 23 3 34" xfId="34974"/>
    <cellStyle name="输出 2 18 3 35" xfId="34975"/>
    <cellStyle name="输出 2 23 3 35" xfId="34976"/>
    <cellStyle name="输出 2 18 3 36" xfId="34977"/>
    <cellStyle name="输出 2 23 3 36" xfId="34978"/>
    <cellStyle name="输出 2 18 3 7" xfId="34979"/>
    <cellStyle name="输出 2 23 3 7" xfId="34980"/>
    <cellStyle name="输出 2 18 3 8" xfId="34981"/>
    <cellStyle name="输出 2 23 3 8" xfId="34982"/>
    <cellStyle name="输出 2 18 3 9" xfId="34983"/>
    <cellStyle name="输出 2 23 3 9" xfId="34984"/>
    <cellStyle name="输出 2 18 4 15" xfId="34985"/>
    <cellStyle name="输出 2 18 4 20" xfId="34986"/>
    <cellStyle name="输出 2 23 4 15" xfId="34987"/>
    <cellStyle name="输出 2 23 4 20" xfId="34988"/>
    <cellStyle name="输出 2 18 4 16" xfId="34989"/>
    <cellStyle name="输出 2 18 4 21" xfId="34990"/>
    <cellStyle name="输出 2 23 4 16" xfId="34991"/>
    <cellStyle name="输出 2 23 4 21" xfId="34992"/>
    <cellStyle name="输出 2 18 4 17" xfId="34993"/>
    <cellStyle name="输出 2 18 4 22" xfId="34994"/>
    <cellStyle name="输出 2 23 4 17" xfId="34995"/>
    <cellStyle name="输出 2 23 4 22" xfId="34996"/>
    <cellStyle name="输出 2 18 4 18" xfId="34997"/>
    <cellStyle name="输出 2 18 4 23" xfId="34998"/>
    <cellStyle name="输出 2 23 4 18" xfId="34999"/>
    <cellStyle name="输出 2 23 4 23" xfId="35000"/>
    <cellStyle name="输出 2 18 4 19" xfId="35001"/>
    <cellStyle name="输出 2 18 4 24" xfId="35002"/>
    <cellStyle name="输出 2 23 4 19" xfId="35003"/>
    <cellStyle name="输出 2 23 4 24" xfId="35004"/>
    <cellStyle name="输出 2 18 4 25" xfId="35005"/>
    <cellStyle name="输出 2 18 4 30" xfId="35006"/>
    <cellStyle name="输出 2 23 4 25" xfId="35007"/>
    <cellStyle name="输出 2 23 4 30" xfId="35008"/>
    <cellStyle name="输出 2 18 4 26" xfId="35009"/>
    <cellStyle name="输出 2 18 4 31" xfId="35010"/>
    <cellStyle name="输出 2 23 4 26" xfId="35011"/>
    <cellStyle name="输出 2 23 4 31" xfId="35012"/>
    <cellStyle name="输出 2 18 4 27" xfId="35013"/>
    <cellStyle name="输出 2 18 4 32" xfId="35014"/>
    <cellStyle name="输出 2 23 4 27" xfId="35015"/>
    <cellStyle name="输出 2 23 4 32" xfId="35016"/>
    <cellStyle name="输出 2 18 4 28" xfId="35017"/>
    <cellStyle name="输出 2 18 4 33" xfId="35018"/>
    <cellStyle name="输出 2 23 4 28" xfId="35019"/>
    <cellStyle name="输出 2 23 4 33" xfId="35020"/>
    <cellStyle name="输出 2 18 4 29" xfId="35021"/>
    <cellStyle name="输出 2 18 4 34" xfId="35022"/>
    <cellStyle name="输出 2 23 4 29" xfId="35023"/>
    <cellStyle name="输出 2 23 4 34" xfId="35024"/>
    <cellStyle name="输出 2 18 4 35" xfId="35025"/>
    <cellStyle name="输出 2 18 4 40" xfId="35026"/>
    <cellStyle name="输出 2 23 4 35" xfId="35027"/>
    <cellStyle name="输出 2 23 4 40" xfId="35028"/>
    <cellStyle name="输出 2 18 4 36" xfId="35029"/>
    <cellStyle name="输出 2 18 4 41" xfId="35030"/>
    <cellStyle name="输出 2 23 4 36" xfId="35031"/>
    <cellStyle name="输出 2 23 4 41" xfId="35032"/>
    <cellStyle name="输出 2 18 4 37" xfId="35033"/>
    <cellStyle name="输出 2 18 4 42" xfId="35034"/>
    <cellStyle name="输出 2 23 4 37" xfId="35035"/>
    <cellStyle name="输出 2 23 4 42" xfId="35036"/>
    <cellStyle name="输出 2 18 4 38" xfId="35037"/>
    <cellStyle name="输出 2 18 4 43" xfId="35038"/>
    <cellStyle name="输出 2 23 4 38" xfId="35039"/>
    <cellStyle name="输出 2 23 4 43" xfId="35040"/>
    <cellStyle name="输出 2 18 4 39" xfId="35041"/>
    <cellStyle name="输出 2 18 4 44" xfId="35042"/>
    <cellStyle name="输出 2 23 4 39" xfId="35043"/>
    <cellStyle name="输出 2 23 4 44" xfId="35044"/>
    <cellStyle name="输出 2 18 4 45" xfId="35045"/>
    <cellStyle name="输出 2 23 4 45" xfId="35046"/>
    <cellStyle name="输出 2 18 4 46" xfId="35047"/>
    <cellStyle name="输出 2 23 4 46" xfId="35048"/>
    <cellStyle name="输出 2 18 4 47" xfId="35049"/>
    <cellStyle name="输出 2 23 4 47" xfId="35050"/>
    <cellStyle name="输出 2 18 4 48" xfId="35051"/>
    <cellStyle name="输出 2 23 4 48" xfId="35052"/>
    <cellStyle name="输出 2 18 4 49" xfId="35053"/>
    <cellStyle name="输出 2 23 4 49" xfId="35054"/>
    <cellStyle name="注释 4 12" xfId="35055"/>
    <cellStyle name="输入 7 3 12" xfId="35056"/>
    <cellStyle name="输出 2 19" xfId="35057"/>
    <cellStyle name="输出 2 24" xfId="35058"/>
    <cellStyle name="输出 2 19 2 10" xfId="35059"/>
    <cellStyle name="输出 2 24 2 10" xfId="35060"/>
    <cellStyle name="输出 2 19 2 11" xfId="35061"/>
    <cellStyle name="输出 2 24 2 11" xfId="35062"/>
    <cellStyle name="数字 9 2" xfId="35063"/>
    <cellStyle name="输出 2 19 2 12" xfId="35064"/>
    <cellStyle name="输出 2 24 2 12" xfId="35065"/>
    <cellStyle name="输出 2 19 2 13" xfId="35066"/>
    <cellStyle name="输出 2 24 2 13" xfId="35067"/>
    <cellStyle name="输出 2 19 2 14" xfId="35068"/>
    <cellStyle name="输出 2 24 2 14" xfId="35069"/>
    <cellStyle name="输出 2 19 2 15" xfId="35070"/>
    <cellStyle name="输出 2 19 2 20" xfId="35071"/>
    <cellStyle name="输出 2 24 2 15" xfId="35072"/>
    <cellStyle name="输出 2 24 2 20" xfId="35073"/>
    <cellStyle name="输出 2 19 2 16" xfId="35074"/>
    <cellStyle name="输出 2 19 2 21" xfId="35075"/>
    <cellStyle name="输出 2 24 2 16" xfId="35076"/>
    <cellStyle name="输出 2 24 2 21" xfId="35077"/>
    <cellStyle name="输出 2 19 2 17" xfId="35078"/>
    <cellStyle name="输出 2 19 2 22" xfId="35079"/>
    <cellStyle name="输出 2 24 2 17" xfId="35080"/>
    <cellStyle name="输出 2 24 2 22" xfId="35081"/>
    <cellStyle name="输出 2 19 2 18" xfId="35082"/>
    <cellStyle name="输出 2 19 2 23" xfId="35083"/>
    <cellStyle name="输出 2 24 2 18" xfId="35084"/>
    <cellStyle name="输出 2 24 2 23" xfId="35085"/>
    <cellStyle name="输出 2 19 2 19" xfId="35086"/>
    <cellStyle name="输出 2 19 2 24" xfId="35087"/>
    <cellStyle name="输出 2 24 2 19" xfId="35088"/>
    <cellStyle name="输出 2 24 2 24" xfId="35089"/>
    <cellStyle name="输出 2 6 2 7" xfId="35090"/>
    <cellStyle name="注释 33 2 40" xfId="35091"/>
    <cellStyle name="注释 33 2 35" xfId="35092"/>
    <cellStyle name="注释 28 2 40" xfId="35093"/>
    <cellStyle name="注释 28 2 35" xfId="35094"/>
    <cellStyle name="输出 2 19 2 2 10" xfId="35095"/>
    <cellStyle name="输出 2 24 2 2 10" xfId="35096"/>
    <cellStyle name="输出 2 6 2 8" xfId="35097"/>
    <cellStyle name="注释 33 2 41" xfId="35098"/>
    <cellStyle name="注释 33 2 36" xfId="35099"/>
    <cellStyle name="注释 28 2 41" xfId="35100"/>
    <cellStyle name="注释 28 2 36" xfId="35101"/>
    <cellStyle name="输出 2 19 2 2 11" xfId="35102"/>
    <cellStyle name="输出 2 24 2 2 11" xfId="35103"/>
    <cellStyle name="输出 2 6 2 9" xfId="35104"/>
    <cellStyle name="注释 33 2 42" xfId="35105"/>
    <cellStyle name="注释 33 2 37" xfId="35106"/>
    <cellStyle name="注释 28 2 42" xfId="35107"/>
    <cellStyle name="注释 28 2 37" xfId="35108"/>
    <cellStyle name="输出 2 19 2 2 12" xfId="35109"/>
    <cellStyle name="输出 2 24 2 2 12" xfId="35110"/>
    <cellStyle name="输出 2 27 10" xfId="35111"/>
    <cellStyle name="输出 2 32 10" xfId="35112"/>
    <cellStyle name="注释 33 2 43" xfId="35113"/>
    <cellStyle name="注释 33 2 38" xfId="35114"/>
    <cellStyle name="注释 28 2 43" xfId="35115"/>
    <cellStyle name="注释 28 2 38" xfId="35116"/>
    <cellStyle name="输出 2 19 2 2 13" xfId="35117"/>
    <cellStyle name="输出 2 24 2 2 13" xfId="35118"/>
    <cellStyle name="输出 2 27 11" xfId="35119"/>
    <cellStyle name="输出 2 32 11" xfId="35120"/>
    <cellStyle name="注释 33 2 44" xfId="35121"/>
    <cellStyle name="注释 33 2 39" xfId="35122"/>
    <cellStyle name="注释 28 2 44" xfId="35123"/>
    <cellStyle name="注释 28 2 39" xfId="35124"/>
    <cellStyle name="输出 2 19 2 2 14" xfId="35125"/>
    <cellStyle name="输出 2 24 2 2 14" xfId="35126"/>
    <cellStyle name="输出 2 27 12" xfId="35127"/>
    <cellStyle name="输出 2 32 12" xfId="35128"/>
    <cellStyle name="注释 33 2 45" xfId="35129"/>
    <cellStyle name="注释 28 2 45" xfId="35130"/>
    <cellStyle name="输出 2 19 2 2 15" xfId="35131"/>
    <cellStyle name="输出 2 19 2 2 20" xfId="35132"/>
    <cellStyle name="输出 2 24 2 2 15" xfId="35133"/>
    <cellStyle name="输出 2 24 2 2 20" xfId="35134"/>
    <cellStyle name="输出 2 27 13" xfId="35135"/>
    <cellStyle name="输出 2 32 13" xfId="35136"/>
    <cellStyle name="输出 2 19 2 2 16" xfId="35137"/>
    <cellStyle name="输出 2 19 2 2 21" xfId="35138"/>
    <cellStyle name="输出 2 24 2 2 16" xfId="35139"/>
    <cellStyle name="输出 2 24 2 2 21" xfId="35140"/>
    <cellStyle name="输出 2 27 14" xfId="35141"/>
    <cellStyle name="输出 2 32 14" xfId="35142"/>
    <cellStyle name="输出 2 19 2 2 17" xfId="35143"/>
    <cellStyle name="输出 2 19 2 2 22" xfId="35144"/>
    <cellStyle name="输出 2 24 2 2 17" xfId="35145"/>
    <cellStyle name="输出 2 24 2 2 22" xfId="35146"/>
    <cellStyle name="输出 2 27 15" xfId="35147"/>
    <cellStyle name="输出 2 27 20" xfId="35148"/>
    <cellStyle name="输出 2 32 15" xfId="35149"/>
    <cellStyle name="输出 2 32 20" xfId="35150"/>
    <cellStyle name="输出 2 19 2 2 18" xfId="35151"/>
    <cellStyle name="输出 2 19 2 2 23" xfId="35152"/>
    <cellStyle name="输出 2 24 2 2 18" xfId="35153"/>
    <cellStyle name="输出 2 24 2 2 23" xfId="35154"/>
    <cellStyle name="输出 2 27 16" xfId="35155"/>
    <cellStyle name="输出 2 27 21" xfId="35156"/>
    <cellStyle name="输出 2 32 16" xfId="35157"/>
    <cellStyle name="输出 2 32 21" xfId="35158"/>
    <cellStyle name="输出 2 19 2 2 19" xfId="35159"/>
    <cellStyle name="输出 2 19 2 2 24" xfId="35160"/>
    <cellStyle name="输出 2 24 2 2 19" xfId="35161"/>
    <cellStyle name="输出 2 24 2 2 24" xfId="35162"/>
    <cellStyle name="注释 33 2 5" xfId="35163"/>
    <cellStyle name="注释 28 2 5" xfId="35164"/>
    <cellStyle name="输出 2 19 2 2 2" xfId="35165"/>
    <cellStyle name="输出 2 24 2 2 2" xfId="35166"/>
    <cellStyle name="输出 2 27 17" xfId="35167"/>
    <cellStyle name="输出 2 27 22" xfId="35168"/>
    <cellStyle name="输出 2 32 17" xfId="35169"/>
    <cellStyle name="输出 2 32 22" xfId="35170"/>
    <cellStyle name="输出 2 19 2 2 25" xfId="35171"/>
    <cellStyle name="输出 2 19 2 2 30" xfId="35172"/>
    <cellStyle name="输出 2 24 2 2 25" xfId="35173"/>
    <cellStyle name="输出 2 24 2 2 30" xfId="35174"/>
    <cellStyle name="输出 2 27 18" xfId="35175"/>
    <cellStyle name="输出 2 27 23" xfId="35176"/>
    <cellStyle name="输出 2 32 18" xfId="35177"/>
    <cellStyle name="输出 2 32 23" xfId="35178"/>
    <cellStyle name="输出 2 19 2 2 26" xfId="35179"/>
    <cellStyle name="输出 2 19 2 2 31" xfId="35180"/>
    <cellStyle name="输出 2 24 2 2 26" xfId="35181"/>
    <cellStyle name="输出 2 24 2 2 31" xfId="35182"/>
    <cellStyle name="输出 2 27 19" xfId="35183"/>
    <cellStyle name="输出 2 27 24" xfId="35184"/>
    <cellStyle name="输出 2 32 19" xfId="35185"/>
    <cellStyle name="输出 2 32 24" xfId="35186"/>
    <cellStyle name="输出 2 19 2 2 27" xfId="35187"/>
    <cellStyle name="输出 2 19 2 2 32" xfId="35188"/>
    <cellStyle name="输出 2 24 2 2 27" xfId="35189"/>
    <cellStyle name="输出 2 24 2 2 32" xfId="35190"/>
    <cellStyle name="输出 2 27 25" xfId="35191"/>
    <cellStyle name="输出 2 32 25" xfId="35192"/>
    <cellStyle name="输出 2 32 30" xfId="35193"/>
    <cellStyle name="输出 2 19 2 2 28" xfId="35194"/>
    <cellStyle name="输出 2 19 2 2 33" xfId="35195"/>
    <cellStyle name="输出 2 24 2 2 28" xfId="35196"/>
    <cellStyle name="输出 2 24 2 2 33" xfId="35197"/>
    <cellStyle name="注释 33 2 6" xfId="35198"/>
    <cellStyle name="注释 28 2 6" xfId="35199"/>
    <cellStyle name="输出 2 19 2 2 3" xfId="35200"/>
    <cellStyle name="输出 2 24 2 2 3" xfId="35201"/>
    <cellStyle name="注释 33 2 7" xfId="35202"/>
    <cellStyle name="注释 28 2 7" xfId="35203"/>
    <cellStyle name="输出 2 19 2 2 4" xfId="35204"/>
    <cellStyle name="输出 2 24 2 2 4" xfId="35205"/>
    <cellStyle name="注释 33 2 8" xfId="35206"/>
    <cellStyle name="注释 28 2 8" xfId="35207"/>
    <cellStyle name="输出 2 19 2 2 5" xfId="35208"/>
    <cellStyle name="输出 2 24 2 2 5" xfId="35209"/>
    <cellStyle name="注释 33 2 9" xfId="35210"/>
    <cellStyle name="注释 28 2 9" xfId="35211"/>
    <cellStyle name="输出 2 19 2 2 6" xfId="35212"/>
    <cellStyle name="输出 2 24 2 2 6" xfId="35213"/>
    <cellStyle name="输出 2 19 2 2 7" xfId="35214"/>
    <cellStyle name="输出 2 24 2 2 7" xfId="35215"/>
    <cellStyle name="输出 2 19 2 2 8" xfId="35216"/>
    <cellStyle name="输出 2 24 2 2 8" xfId="35217"/>
    <cellStyle name="输出 2 19 2 2 9" xfId="35218"/>
    <cellStyle name="输出 2 24 2 2 9" xfId="35219"/>
    <cellStyle name="输出 2 19 2 25" xfId="35220"/>
    <cellStyle name="输出 2 19 2 30" xfId="35221"/>
    <cellStyle name="输出 2 24 2 25" xfId="35222"/>
    <cellStyle name="输出 2 24 2 30" xfId="35223"/>
    <cellStyle name="输出 2 19 2 5" xfId="35224"/>
    <cellStyle name="输出 2 24 2 5" xfId="35225"/>
    <cellStyle name="输出 2 19 2 6" xfId="35226"/>
    <cellStyle name="输出 2 24 2 6" xfId="35227"/>
    <cellStyle name="输出 2 19 2 7" xfId="35228"/>
    <cellStyle name="输出 2 24 2 7" xfId="35229"/>
    <cellStyle name="输出 2 19 2 8" xfId="35230"/>
    <cellStyle name="输出 2 24 2 8" xfId="35231"/>
    <cellStyle name="输出 2 19 2 9" xfId="35232"/>
    <cellStyle name="输出 2 24 2 9" xfId="35233"/>
    <cellStyle name="输出 2 19 3 18" xfId="35234"/>
    <cellStyle name="输出 2 19 3 23" xfId="35235"/>
    <cellStyle name="输出 2 24 3 18" xfId="35236"/>
    <cellStyle name="输出 2 24 3 23" xfId="35237"/>
    <cellStyle name="注释 12 3 32" xfId="35238"/>
    <cellStyle name="注释 12 3 27" xfId="35239"/>
    <cellStyle name="输出 2 2" xfId="35240"/>
    <cellStyle name="注释 12 3 33" xfId="35241"/>
    <cellStyle name="注释 12 3 28" xfId="35242"/>
    <cellStyle name="输出 2 3" xfId="35243"/>
    <cellStyle name="输出 2 19 3 19" xfId="35244"/>
    <cellStyle name="输出 2 19 3 24" xfId="35245"/>
    <cellStyle name="输出 2 24 3 19" xfId="35246"/>
    <cellStyle name="输出 2 24 3 24" xfId="35247"/>
    <cellStyle name="注释 12 3 34" xfId="35248"/>
    <cellStyle name="注释 12 3 29" xfId="35249"/>
    <cellStyle name="输出 2 4" xfId="35250"/>
    <cellStyle name="输出 2 19 3 25" xfId="35251"/>
    <cellStyle name="输出 2 19 3 30" xfId="35252"/>
    <cellStyle name="输出 2 24 3 25" xfId="35253"/>
    <cellStyle name="输出 2 24 3 30" xfId="35254"/>
    <cellStyle name="注释 12 3 40" xfId="35255"/>
    <cellStyle name="注释 12 3 35" xfId="35256"/>
    <cellStyle name="输出 2 5" xfId="35257"/>
    <cellStyle name="输出 2 19 3 26" xfId="35258"/>
    <cellStyle name="输出 2 19 3 31" xfId="35259"/>
    <cellStyle name="输出 2 24 3 26" xfId="35260"/>
    <cellStyle name="输出 2 24 3 31" xfId="35261"/>
    <cellStyle name="注释 12 3 41" xfId="35262"/>
    <cellStyle name="注释 12 3 36" xfId="35263"/>
    <cellStyle name="输出 2 6" xfId="35264"/>
    <cellStyle name="输出 2 19 3 27" xfId="35265"/>
    <cellStyle name="输出 2 19 3 32" xfId="35266"/>
    <cellStyle name="输出 2 24 3 27" xfId="35267"/>
    <cellStyle name="输出 2 24 3 32" xfId="35268"/>
    <cellStyle name="注释 12 3 42" xfId="35269"/>
    <cellStyle name="注释 12 3 37" xfId="35270"/>
    <cellStyle name="输出 2 7" xfId="35271"/>
    <cellStyle name="输出 2 19 3 28" xfId="35272"/>
    <cellStyle name="输出 2 19 3 33" xfId="35273"/>
    <cellStyle name="输出 2 24 3 28" xfId="35274"/>
    <cellStyle name="输出 2 24 3 33" xfId="35275"/>
    <cellStyle name="注释 12 3 43" xfId="35276"/>
    <cellStyle name="注释 12 3 38" xfId="35277"/>
    <cellStyle name="输出 2 8" xfId="35278"/>
    <cellStyle name="输出 2 19 3 29" xfId="35279"/>
    <cellStyle name="输出 2 19 3 34" xfId="35280"/>
    <cellStyle name="输出 2 24 3 29" xfId="35281"/>
    <cellStyle name="输出 2 24 3 34" xfId="35282"/>
    <cellStyle name="注释 12 3 44" xfId="35283"/>
    <cellStyle name="注释 12 3 39" xfId="35284"/>
    <cellStyle name="输出 2 9" xfId="35285"/>
    <cellStyle name="输出 2 19 3 35" xfId="35286"/>
    <cellStyle name="输出 2 24 3 35" xfId="35287"/>
    <cellStyle name="输出 2 19 3 36" xfId="35288"/>
    <cellStyle name="输出 2 24 3 36" xfId="35289"/>
    <cellStyle name="输出 2 19 3 5" xfId="35290"/>
    <cellStyle name="输出 2 24 3 5" xfId="35291"/>
    <cellStyle name="输出 2 19 3 6" xfId="35292"/>
    <cellStyle name="输出 2 24 3 6" xfId="35293"/>
    <cellStyle name="输出 2 19 3 8" xfId="35294"/>
    <cellStyle name="输出 2 24 3 8" xfId="35295"/>
    <cellStyle name="输出 2 19 3 9" xfId="35296"/>
    <cellStyle name="输出 2 24 3 9" xfId="35297"/>
    <cellStyle name="注释 12 4 32" xfId="35298"/>
    <cellStyle name="注释 12 4 27" xfId="35299"/>
    <cellStyle name="输出 7 2" xfId="35300"/>
    <cellStyle name="输出 2 19 4 18" xfId="35301"/>
    <cellStyle name="输出 2 19 4 23" xfId="35302"/>
    <cellStyle name="输出 2 24 4 18" xfId="35303"/>
    <cellStyle name="输出 2 24 4 23" xfId="35304"/>
    <cellStyle name="注释 12 4 28" xfId="35305"/>
    <cellStyle name="输出 7 3" xfId="35306"/>
    <cellStyle name="输出 2 19 4 19" xfId="35307"/>
    <cellStyle name="输出 2 19 4 24" xfId="35308"/>
    <cellStyle name="输出 2 24 4 19" xfId="35309"/>
    <cellStyle name="输出 2 24 4 24" xfId="35310"/>
    <cellStyle name="注释 12 4 29" xfId="35311"/>
    <cellStyle name="输出 7 4" xfId="35312"/>
    <cellStyle name="输出 2 19 4 25" xfId="35313"/>
    <cellStyle name="输出 2 19 4 30" xfId="35314"/>
    <cellStyle name="输出 2 24 4 25" xfId="35315"/>
    <cellStyle name="输出 2 24 4 30" xfId="35316"/>
    <cellStyle name="输出 7 5" xfId="35317"/>
    <cellStyle name="输出 2 19 4 26" xfId="35318"/>
    <cellStyle name="输出 2 19 4 31" xfId="35319"/>
    <cellStyle name="输出 2 24 4 26" xfId="35320"/>
    <cellStyle name="输出 2 24 4 31" xfId="35321"/>
    <cellStyle name="输出 7 6" xfId="35322"/>
    <cellStyle name="输出 2 19 4 27" xfId="35323"/>
    <cellStyle name="输出 2 19 4 32" xfId="35324"/>
    <cellStyle name="输出 2 24 4 27" xfId="35325"/>
    <cellStyle name="输出 2 24 4 32" xfId="35326"/>
    <cellStyle name="输出 7 7" xfId="35327"/>
    <cellStyle name="输出 2 19 4 28" xfId="35328"/>
    <cellStyle name="输出 2 19 4 33" xfId="35329"/>
    <cellStyle name="输出 2 24 4 28" xfId="35330"/>
    <cellStyle name="输出 2 24 4 33" xfId="35331"/>
    <cellStyle name="输出 7 8" xfId="35332"/>
    <cellStyle name="输出 2 19 4 29" xfId="35333"/>
    <cellStyle name="输出 2 19 4 34" xfId="35334"/>
    <cellStyle name="输出 2 24 4 29" xfId="35335"/>
    <cellStyle name="输出 2 24 4 34" xfId="35336"/>
    <cellStyle name="输出 7 9" xfId="35337"/>
    <cellStyle name="输出 2 19 4 35" xfId="35338"/>
    <cellStyle name="输出 2 19 4 40" xfId="35339"/>
    <cellStyle name="输出 2 24 4 35" xfId="35340"/>
    <cellStyle name="输出 2 24 4 40" xfId="35341"/>
    <cellStyle name="输出 2 19 4 36" xfId="35342"/>
    <cellStyle name="输出 2 19 4 41" xfId="35343"/>
    <cellStyle name="输出 2 24 4 36" xfId="35344"/>
    <cellStyle name="输出 2 24 4 41" xfId="35345"/>
    <cellStyle name="输出 2 19 4 37" xfId="35346"/>
    <cellStyle name="输出 2 19 4 42" xfId="35347"/>
    <cellStyle name="输出 2 24 4 37" xfId="35348"/>
    <cellStyle name="输出 2 24 4 42" xfId="35349"/>
    <cellStyle name="输出 2 19 4 38" xfId="35350"/>
    <cellStyle name="输出 2 19 4 43" xfId="35351"/>
    <cellStyle name="输出 2 24 4 38" xfId="35352"/>
    <cellStyle name="输出 2 24 4 43" xfId="35353"/>
    <cellStyle name="输出 2 19 4 39" xfId="35354"/>
    <cellStyle name="输出 2 19 4 44" xfId="35355"/>
    <cellStyle name="输出 2 24 4 39" xfId="35356"/>
    <cellStyle name="输出 2 24 4 44" xfId="35357"/>
    <cellStyle name="输出 2 19 4 45" xfId="35358"/>
    <cellStyle name="输出 2 24 4 45" xfId="35359"/>
    <cellStyle name="输出 2 19 4 46" xfId="35360"/>
    <cellStyle name="输出 2 24 4 46" xfId="35361"/>
    <cellStyle name="输出 2 19 4 47" xfId="35362"/>
    <cellStyle name="输出 2 24 4 47" xfId="35363"/>
    <cellStyle name="输出 2 19 4 48" xfId="35364"/>
    <cellStyle name="输出 2 24 4 48" xfId="35365"/>
    <cellStyle name="输出 2 19 9" xfId="35366"/>
    <cellStyle name="输出 2 24 9" xfId="35367"/>
    <cellStyle name="输出 2 2 2" xfId="35368"/>
    <cellStyle name="输入 24 3 3" xfId="35369"/>
    <cellStyle name="输入 19 3 3" xfId="35370"/>
    <cellStyle name="输出 2 2 2 10" xfId="35371"/>
    <cellStyle name="输入 24 3 4" xfId="35372"/>
    <cellStyle name="输入 19 3 4" xfId="35373"/>
    <cellStyle name="输出 2 2 2 11" xfId="35374"/>
    <cellStyle name="输入 24 3 5" xfId="35375"/>
    <cellStyle name="输入 19 3 5" xfId="35376"/>
    <cellStyle name="输出 2 2 2 12" xfId="35377"/>
    <cellStyle name="输入 24 3 6" xfId="35378"/>
    <cellStyle name="输入 19 3 6" xfId="35379"/>
    <cellStyle name="输出 2 2 2 13" xfId="35380"/>
    <cellStyle name="输入 24 3 7" xfId="35381"/>
    <cellStyle name="输入 19 3 7" xfId="35382"/>
    <cellStyle name="输出 2 2 2 14" xfId="35383"/>
    <cellStyle name="输入 24 3 8" xfId="35384"/>
    <cellStyle name="输入 19 3 8" xfId="35385"/>
    <cellStyle name="输出 2 2 2 15" xfId="35386"/>
    <cellStyle name="输出 2 2 2 20" xfId="35387"/>
    <cellStyle name="输入 24 3 9" xfId="35388"/>
    <cellStyle name="输入 19 3 9" xfId="35389"/>
    <cellStyle name="输出 2 2 2 16" xfId="35390"/>
    <cellStyle name="输出 2 2 2 21" xfId="35391"/>
    <cellStyle name="输出 2 2 2 17" xfId="35392"/>
    <cellStyle name="输出 2 2 2 22" xfId="35393"/>
    <cellStyle name="输出 2 2 2 18" xfId="35394"/>
    <cellStyle name="输出 2 2 2 23" xfId="35395"/>
    <cellStyle name="输出 2 2 2 19" xfId="35396"/>
    <cellStyle name="输出 2 2 2 24" xfId="35397"/>
    <cellStyle name="输出 2 2 2 2 10" xfId="35398"/>
    <cellStyle name="输出 2 2 2 2 11" xfId="35399"/>
    <cellStyle name="输出 2 2 2 2 12" xfId="35400"/>
    <cellStyle name="输出 2 2 2 2 13" xfId="35401"/>
    <cellStyle name="输出 2 2 2 2 14" xfId="35402"/>
    <cellStyle name="输出 2 2 2 2 15" xfId="35403"/>
    <cellStyle name="输出 2 2 2 2 20" xfId="35404"/>
    <cellStyle name="输出 2 2 2 2 16" xfId="35405"/>
    <cellStyle name="输出 2 2 2 2 21" xfId="35406"/>
    <cellStyle name="输出 2 2 2 2 17" xfId="35407"/>
    <cellStyle name="输出 2 2 2 2 22" xfId="35408"/>
    <cellStyle name="输出 2 2 2 2 18" xfId="35409"/>
    <cellStyle name="输出 2 2 2 2 23" xfId="35410"/>
    <cellStyle name="输出 2 2 2 2 19" xfId="35411"/>
    <cellStyle name="输出 2 2 2 2 24" xfId="35412"/>
    <cellStyle name="输出 2 2 2 2 2" xfId="35413"/>
    <cellStyle name="输出 2 2 2 2 25" xfId="35414"/>
    <cellStyle name="输出 2 2 2 2 30" xfId="35415"/>
    <cellStyle name="输出 2 2 2 2 26" xfId="35416"/>
    <cellStyle name="输出 2 2 2 2 31" xfId="35417"/>
    <cellStyle name="输出 2 2 2 2 27" xfId="35418"/>
    <cellStyle name="输出 2 2 2 2 32" xfId="35419"/>
    <cellStyle name="输出 2 2 2 2 28" xfId="35420"/>
    <cellStyle name="输出 2 2 2 2 33" xfId="35421"/>
    <cellStyle name="输出 2 2 2 2 29" xfId="35422"/>
    <cellStyle name="输出 2 2 2 2 34" xfId="35423"/>
    <cellStyle name="输出 2 2 2 2 3" xfId="35424"/>
    <cellStyle name="输出 2 2 2 2 35" xfId="35425"/>
    <cellStyle name="输出 2 2 2 2 4" xfId="35426"/>
    <cellStyle name="输出 2 2 2 2 5" xfId="35427"/>
    <cellStyle name="输出 2 2 2 2 6" xfId="35428"/>
    <cellStyle name="输出 2 2 2 2 7" xfId="35429"/>
    <cellStyle name="输出 2 2 2 2 8" xfId="35430"/>
    <cellStyle name="输出 2 2 2 2 9" xfId="35431"/>
    <cellStyle name="输出 2 2 2 25" xfId="35432"/>
    <cellStyle name="输出 2 2 2 30" xfId="35433"/>
    <cellStyle name="输出 2 2 2 26" xfId="35434"/>
    <cellStyle name="输出 2 2 2 31" xfId="35435"/>
    <cellStyle name="输出 2 2 2 27" xfId="35436"/>
    <cellStyle name="输出 2 2 2 32" xfId="35437"/>
    <cellStyle name="输出 2 2 2 28" xfId="35438"/>
    <cellStyle name="输出 2 2 2 33" xfId="35439"/>
    <cellStyle name="输出 2 2 2 29" xfId="35440"/>
    <cellStyle name="输出 2 2 2 34" xfId="35441"/>
    <cellStyle name="输出 2 2 2 35" xfId="35442"/>
    <cellStyle name="输出 2 2 2 37" xfId="35443"/>
    <cellStyle name="输出 2 2 2 6" xfId="35444"/>
    <cellStyle name="输出 2 2 2 7" xfId="35445"/>
    <cellStyle name="输出 2 2 2 8" xfId="35446"/>
    <cellStyle name="输出 2 2 2 9" xfId="35447"/>
    <cellStyle name="输出 2 2 3" xfId="35448"/>
    <cellStyle name="输出 2 2 3 10" xfId="35449"/>
    <cellStyle name="输出 2 2 3 11" xfId="35450"/>
    <cellStyle name="输出 2 2 3 12" xfId="35451"/>
    <cellStyle name="输出 2 2 3 13" xfId="35452"/>
    <cellStyle name="输出 2 2 3 14" xfId="35453"/>
    <cellStyle name="输出 2 2 3 15" xfId="35454"/>
    <cellStyle name="输出 2 2 3 20" xfId="35455"/>
    <cellStyle name="输出 2 2 3 16" xfId="35456"/>
    <cellStyle name="输出 2 2 3 21" xfId="35457"/>
    <cellStyle name="输出 2 2 3 17" xfId="35458"/>
    <cellStyle name="输出 2 2 3 22" xfId="35459"/>
    <cellStyle name="输出 2 2 3 18" xfId="35460"/>
    <cellStyle name="输出 2 2 3 23" xfId="35461"/>
    <cellStyle name="输出 2 2 3 19" xfId="35462"/>
    <cellStyle name="输出 2 2 3 24" xfId="35463"/>
    <cellStyle name="输出 2 2 3 25" xfId="35464"/>
    <cellStyle name="输出 2 2 3 30" xfId="35465"/>
    <cellStyle name="输出 2 2 3 26" xfId="35466"/>
    <cellStyle name="输出 2 2 3 31" xfId="35467"/>
    <cellStyle name="输出 2 2 3 27" xfId="35468"/>
    <cellStyle name="输出 2 2 3 32" xfId="35469"/>
    <cellStyle name="输出 2 2 3 28" xfId="35470"/>
    <cellStyle name="输出 2 2 3 33" xfId="35471"/>
    <cellStyle name="输出 2 2 3 29" xfId="35472"/>
    <cellStyle name="输出 2 2 3 34" xfId="35473"/>
    <cellStyle name="输出 2 2 3 35" xfId="35474"/>
    <cellStyle name="输出 2 2 3 36" xfId="35475"/>
    <cellStyle name="输出 2 2 4" xfId="35476"/>
    <cellStyle name="小数 5 2 13" xfId="35477"/>
    <cellStyle name="输出 2 2 4 10" xfId="35478"/>
    <cellStyle name="小数 5 2 14" xfId="35479"/>
    <cellStyle name="输出 2 2 4 11" xfId="35480"/>
    <cellStyle name="小数 5 2 20" xfId="35481"/>
    <cellStyle name="小数 5 2 15" xfId="35482"/>
    <cellStyle name="输出 2 2 4 12" xfId="35483"/>
    <cellStyle name="小数 5 2 21" xfId="35484"/>
    <cellStyle name="小数 5 2 16" xfId="35485"/>
    <cellStyle name="输出 2 2 4 13" xfId="35486"/>
    <cellStyle name="小数 5 2 22" xfId="35487"/>
    <cellStyle name="小数 5 2 17" xfId="35488"/>
    <cellStyle name="输出 2 2 4 14" xfId="35489"/>
    <cellStyle name="小数 5 2 23" xfId="35490"/>
    <cellStyle name="小数 5 2 18" xfId="35491"/>
    <cellStyle name="输出 2 2 4 15" xfId="35492"/>
    <cellStyle name="输出 2 2 4 20" xfId="35493"/>
    <cellStyle name="小数 5 2 24" xfId="35494"/>
    <cellStyle name="小数 5 2 19" xfId="35495"/>
    <cellStyle name="输出 2 2 4 16" xfId="35496"/>
    <cellStyle name="输出 2 2 4 21" xfId="35497"/>
    <cellStyle name="小数 5 2 30" xfId="35498"/>
    <cellStyle name="小数 5 2 25" xfId="35499"/>
    <cellStyle name="输出 2 2 4 17" xfId="35500"/>
    <cellStyle name="输出 2 2 4 22" xfId="35501"/>
    <cellStyle name="小数 5 2 31" xfId="35502"/>
    <cellStyle name="小数 5 2 26" xfId="35503"/>
    <cellStyle name="输出 2 2 4 18" xfId="35504"/>
    <cellStyle name="输出 2 2 4 23" xfId="35505"/>
    <cellStyle name="小数 5 2 32" xfId="35506"/>
    <cellStyle name="小数 5 2 27" xfId="35507"/>
    <cellStyle name="输出 2 2 4 19" xfId="35508"/>
    <cellStyle name="输出 2 2 4 24" xfId="35509"/>
    <cellStyle name="输出 2 2 4 2" xfId="35510"/>
    <cellStyle name="小数 5 2 33" xfId="35511"/>
    <cellStyle name="小数 5 2 28" xfId="35512"/>
    <cellStyle name="输出 2 2 4 25" xfId="35513"/>
    <cellStyle name="输出 2 2 4 30" xfId="35514"/>
    <cellStyle name="小数 5 2 34" xfId="35515"/>
    <cellStyle name="小数 5 2 29" xfId="35516"/>
    <cellStyle name="输出 2 2 4 26" xfId="35517"/>
    <cellStyle name="输出 2 2 4 31" xfId="35518"/>
    <cellStyle name="小数 5 2 40" xfId="35519"/>
    <cellStyle name="小数 5 2 35" xfId="35520"/>
    <cellStyle name="输出 2 2 4 27" xfId="35521"/>
    <cellStyle name="输出 2 2 4 32" xfId="35522"/>
    <cellStyle name="小数 5 2 41" xfId="35523"/>
    <cellStyle name="小数 5 2 36" xfId="35524"/>
    <cellStyle name="输出 2 2 4 28" xfId="35525"/>
    <cellStyle name="输出 2 2 4 33" xfId="35526"/>
    <cellStyle name="小数 5 2 42" xfId="35527"/>
    <cellStyle name="小数 5 2 37" xfId="35528"/>
    <cellStyle name="输出 2 2 4 29" xfId="35529"/>
    <cellStyle name="输出 2 2 4 34" xfId="35530"/>
    <cellStyle name="输出 2 2 4 3" xfId="35531"/>
    <cellStyle name="小数 5 2 43" xfId="35532"/>
    <cellStyle name="小数 5 2 38" xfId="35533"/>
    <cellStyle name="输出 2 2 4 35" xfId="35534"/>
    <cellStyle name="输出 2 2 4 40" xfId="35535"/>
    <cellStyle name="小数 5 2 39" xfId="35536"/>
    <cellStyle name="输出 2 2 4 36" xfId="35537"/>
    <cellStyle name="输出 2 2 4 41" xfId="35538"/>
    <cellStyle name="输出 2 2 4 37" xfId="35539"/>
    <cellStyle name="输出 2 2 4 42" xfId="35540"/>
    <cellStyle name="输出 2 2 4 38" xfId="35541"/>
    <cellStyle name="输出 2 2 4 43" xfId="35542"/>
    <cellStyle name="输出 2 2 4 39" xfId="35543"/>
    <cellStyle name="输出 2 2 4 44" xfId="35544"/>
    <cellStyle name="输出 2 2 4 4" xfId="35545"/>
    <cellStyle name="输出 2 2 4 45" xfId="35546"/>
    <cellStyle name="输出 2 2 4 46" xfId="35547"/>
    <cellStyle name="数字 2 4 2 10" xfId="35548"/>
    <cellStyle name="输出 2 2 4 47" xfId="35549"/>
    <cellStyle name="数字 2 4 2 11" xfId="35550"/>
    <cellStyle name="输出 2 2 4 48" xfId="35551"/>
    <cellStyle name="数字 2 4 2 12" xfId="35552"/>
    <cellStyle name="输出 2 2 4 49" xfId="35553"/>
    <cellStyle name="输出 2 2 4 5" xfId="35554"/>
    <cellStyle name="输出 2 2 4 6" xfId="35555"/>
    <cellStyle name="输出 2 2 4 7" xfId="35556"/>
    <cellStyle name="输出 2 2 4 8" xfId="35557"/>
    <cellStyle name="输出 2 2 4 9" xfId="35558"/>
    <cellStyle name="输出 2 2 5" xfId="35559"/>
    <cellStyle name="输出 2 2 6" xfId="35560"/>
    <cellStyle name="输出 2 2 7" xfId="35561"/>
    <cellStyle name="输出 2 2 8" xfId="35562"/>
    <cellStyle name="输出 2 2 9" xfId="35563"/>
    <cellStyle name="注释 4 13" xfId="35564"/>
    <cellStyle name="输入 7 3 13" xfId="35565"/>
    <cellStyle name="输出 2 25" xfId="35566"/>
    <cellStyle name="输出 2 30" xfId="35567"/>
    <cellStyle name="输出 2 25 10" xfId="35568"/>
    <cellStyle name="输出 2 30 10" xfId="35569"/>
    <cellStyle name="输出 2 25 11" xfId="35570"/>
    <cellStyle name="输出 2 30 11" xfId="35571"/>
    <cellStyle name="输出 2 25 12" xfId="35572"/>
    <cellStyle name="输出 2 30 12" xfId="35573"/>
    <cellStyle name="输出 2 25 13" xfId="35574"/>
    <cellStyle name="输出 2 30 13" xfId="35575"/>
    <cellStyle name="输出 2 25 14" xfId="35576"/>
    <cellStyle name="输出 2 30 14" xfId="35577"/>
    <cellStyle name="输出 2 25 15" xfId="35578"/>
    <cellStyle name="输出 2 25 20" xfId="35579"/>
    <cellStyle name="输出 2 30 15" xfId="35580"/>
    <cellStyle name="输出 2 30 20" xfId="35581"/>
    <cellStyle name="输出 2 25 16" xfId="35582"/>
    <cellStyle name="输出 2 25 21" xfId="35583"/>
    <cellStyle name="输出 2 30 16" xfId="35584"/>
    <cellStyle name="输出 2 30 21" xfId="35585"/>
    <cellStyle name="输出 2 25 17" xfId="35586"/>
    <cellStyle name="输出 2 25 22" xfId="35587"/>
    <cellStyle name="输出 2 30 17" xfId="35588"/>
    <cellStyle name="输出 2 30 22" xfId="35589"/>
    <cellStyle name="输出 2 25 18" xfId="35590"/>
    <cellStyle name="输出 2 25 23" xfId="35591"/>
    <cellStyle name="输出 2 30 18" xfId="35592"/>
    <cellStyle name="输出 2 30 23" xfId="35593"/>
    <cellStyle name="输出 2 25 19" xfId="35594"/>
    <cellStyle name="输出 2 25 24" xfId="35595"/>
    <cellStyle name="输出 2 30 19" xfId="35596"/>
    <cellStyle name="输出 2 30 24" xfId="35597"/>
    <cellStyle name="输出 2 25 2" xfId="35598"/>
    <cellStyle name="输出 2 30 2" xfId="35599"/>
    <cellStyle name="输出 2 25 2 10" xfId="35600"/>
    <cellStyle name="输出 2 30 2 10" xfId="35601"/>
    <cellStyle name="输出 2 25 2 11" xfId="35602"/>
    <cellStyle name="输出 2 30 2 11" xfId="35603"/>
    <cellStyle name="输出 2 25 2 12" xfId="35604"/>
    <cellStyle name="输出 2 30 2 12" xfId="35605"/>
    <cellStyle name="输出 2 25 2 13" xfId="35606"/>
    <cellStyle name="输出 2 30 2 13" xfId="35607"/>
    <cellStyle name="输出 2 25 2 14" xfId="35608"/>
    <cellStyle name="输出 2 30 2 14" xfId="35609"/>
    <cellStyle name="输出 2 25 2 15" xfId="35610"/>
    <cellStyle name="输出 2 25 2 20" xfId="35611"/>
    <cellStyle name="输出 2 30 2 15" xfId="35612"/>
    <cellStyle name="输出 2 30 2 20" xfId="35613"/>
    <cellStyle name="输出 2 25 2 16" xfId="35614"/>
    <cellStyle name="输出 2 25 2 21" xfId="35615"/>
    <cellStyle name="输出 2 30 2 16" xfId="35616"/>
    <cellStyle name="输出 2 30 2 21" xfId="35617"/>
    <cellStyle name="输出 2 25 2 17" xfId="35618"/>
    <cellStyle name="输出 2 25 2 22" xfId="35619"/>
    <cellStyle name="输出 2 30 2 17" xfId="35620"/>
    <cellStyle name="输出 2 30 2 22" xfId="35621"/>
    <cellStyle name="输出 2 25 2 18" xfId="35622"/>
    <cellStyle name="输出 2 25 2 23" xfId="35623"/>
    <cellStyle name="输出 2 30 2 18" xfId="35624"/>
    <cellStyle name="输出 2 30 2 23" xfId="35625"/>
    <cellStyle name="输出 2 25 2 19" xfId="35626"/>
    <cellStyle name="输出 2 25 2 24" xfId="35627"/>
    <cellStyle name="输出 2 30 2 19" xfId="35628"/>
    <cellStyle name="输出 2 30 2 24" xfId="35629"/>
    <cellStyle name="输入 9 2 30" xfId="35630"/>
    <cellStyle name="输入 9 2 25" xfId="35631"/>
    <cellStyle name="输出 2 25 2 2" xfId="35632"/>
    <cellStyle name="输出 2 30 2 2" xfId="35633"/>
    <cellStyle name="输出 2 25 2 2 10" xfId="35634"/>
    <cellStyle name="输出 2 30 2 2 10" xfId="35635"/>
    <cellStyle name="输出 2 25 2 2 11" xfId="35636"/>
    <cellStyle name="输出 2 30 2 2 11" xfId="35637"/>
    <cellStyle name="输出 2 25 2 2 12" xfId="35638"/>
    <cellStyle name="输出 2 30 2 2 12" xfId="35639"/>
    <cellStyle name="输出 2 25 2 2 13" xfId="35640"/>
    <cellStyle name="输出 2 30 2 2 13" xfId="35641"/>
    <cellStyle name="输出 2 25 2 2 14" xfId="35642"/>
    <cellStyle name="输出 2 30 2 2 14" xfId="35643"/>
    <cellStyle name="输出 2 25 2 2 15" xfId="35644"/>
    <cellStyle name="输出 2 25 2 2 20" xfId="35645"/>
    <cellStyle name="输出 2 30 2 2 15" xfId="35646"/>
    <cellStyle name="输出 2 30 2 2 20" xfId="35647"/>
    <cellStyle name="输出 2 25 2 2 16" xfId="35648"/>
    <cellStyle name="输出 2 25 2 2 21" xfId="35649"/>
    <cellStyle name="输出 2 30 2 2 16" xfId="35650"/>
    <cellStyle name="输出 2 30 2 2 21" xfId="35651"/>
    <cellStyle name="输出 2 25 2 2 17" xfId="35652"/>
    <cellStyle name="输出 2 25 2 2 22" xfId="35653"/>
    <cellStyle name="输出 2 30 2 2 17" xfId="35654"/>
    <cellStyle name="输出 2 30 2 2 22" xfId="35655"/>
    <cellStyle name="输出 2 25 2 2 18" xfId="35656"/>
    <cellStyle name="输出 2 25 2 2 23" xfId="35657"/>
    <cellStyle name="输出 2 30 2 2 18" xfId="35658"/>
    <cellStyle name="输出 2 30 2 2 23" xfId="35659"/>
    <cellStyle name="输出 2 25 2 2 19" xfId="35660"/>
    <cellStyle name="输出 2 25 2 2 24" xfId="35661"/>
    <cellStyle name="输出 2 30 2 2 19" xfId="35662"/>
    <cellStyle name="输出 2 30 2 2 24" xfId="35663"/>
    <cellStyle name="输出 2 25 2 2 2" xfId="35664"/>
    <cellStyle name="输出 2 30 2 2 2" xfId="35665"/>
    <cellStyle name="输出 2 25 2 2 25" xfId="35666"/>
    <cellStyle name="输出 2 25 2 2 30" xfId="35667"/>
    <cellStyle name="输出 2 30 2 2 25" xfId="35668"/>
    <cellStyle name="输出 2 30 2 2 30" xfId="35669"/>
    <cellStyle name="输出 2 25 2 2 26" xfId="35670"/>
    <cellStyle name="输出 2 25 2 2 31" xfId="35671"/>
    <cellStyle name="输出 2 30 2 2 26" xfId="35672"/>
    <cellStyle name="输出 2 30 2 2 31" xfId="35673"/>
    <cellStyle name="输出 2 25 2 2 27" xfId="35674"/>
    <cellStyle name="输出 2 25 2 2 32" xfId="35675"/>
    <cellStyle name="输出 2 30 2 2 27" xfId="35676"/>
    <cellStyle name="输出 2 30 2 2 32" xfId="35677"/>
    <cellStyle name="输出 2 25 2 2 28" xfId="35678"/>
    <cellStyle name="输出 2 25 2 2 33" xfId="35679"/>
    <cellStyle name="输出 2 30 2 2 28" xfId="35680"/>
    <cellStyle name="输出 2 30 2 2 33" xfId="35681"/>
    <cellStyle name="输出 2 25 2 2 29" xfId="35682"/>
    <cellStyle name="输出 2 25 2 2 34" xfId="35683"/>
    <cellStyle name="输出 2 30 2 2 29" xfId="35684"/>
    <cellStyle name="输出 2 30 2 2 34" xfId="35685"/>
    <cellStyle name="输出 2 25 2 2 3" xfId="35686"/>
    <cellStyle name="输出 2 30 2 2 3" xfId="35687"/>
    <cellStyle name="输出 2 25 2 2 35" xfId="35688"/>
    <cellStyle name="输出 2 30 2 2 35" xfId="35689"/>
    <cellStyle name="输出 2 25 2 2 4" xfId="35690"/>
    <cellStyle name="输出 2 30 2 2 4" xfId="35691"/>
    <cellStyle name="输出 2 25 2 2 5" xfId="35692"/>
    <cellStyle name="输出 2 30 2 2 5" xfId="35693"/>
    <cellStyle name="输出 2 25 2 2 6" xfId="35694"/>
    <cellStyle name="输出 2 30 2 2 6" xfId="35695"/>
    <cellStyle name="输出 2 25 2 2 7" xfId="35696"/>
    <cellStyle name="输出 2 30 2 2 7" xfId="35697"/>
    <cellStyle name="输出 2 25 2 2 8" xfId="35698"/>
    <cellStyle name="输出 2 30 2 2 8" xfId="35699"/>
    <cellStyle name="输出 2 25 2 2 9" xfId="35700"/>
    <cellStyle name="输出 2 30 2 2 9" xfId="35701"/>
    <cellStyle name="输出 2 25 2 25" xfId="35702"/>
    <cellStyle name="输出 2 25 2 30" xfId="35703"/>
    <cellStyle name="输出 2 30 2 25" xfId="35704"/>
    <cellStyle name="输出 2 30 2 30" xfId="35705"/>
    <cellStyle name="输出 2 25 2 26" xfId="35706"/>
    <cellStyle name="输出 2 25 2 31" xfId="35707"/>
    <cellStyle name="输出 2 30 2 26" xfId="35708"/>
    <cellStyle name="输出 2 30 2 31" xfId="35709"/>
    <cellStyle name="输出 2 25 2 27" xfId="35710"/>
    <cellStyle name="输出 2 25 2 32" xfId="35711"/>
    <cellStyle name="输出 2 30 2 27" xfId="35712"/>
    <cellStyle name="输出 2 30 2 32" xfId="35713"/>
    <cellStyle name="输出 2 25 2 28" xfId="35714"/>
    <cellStyle name="输出 2 25 2 33" xfId="35715"/>
    <cellStyle name="输出 2 30 2 28" xfId="35716"/>
    <cellStyle name="输出 2 30 2 33" xfId="35717"/>
    <cellStyle name="注释 2 20 10" xfId="35718"/>
    <cellStyle name="注释 2 15 10" xfId="35719"/>
    <cellStyle name="输出 2 25 2 29" xfId="35720"/>
    <cellStyle name="输出 2 25 2 34" xfId="35721"/>
    <cellStyle name="输出 2 30 2 29" xfId="35722"/>
    <cellStyle name="输出 2 30 2 34" xfId="35723"/>
    <cellStyle name="输入 9 2 31" xfId="35724"/>
    <cellStyle name="输入 9 2 26" xfId="35725"/>
    <cellStyle name="输出 2 25 2 3" xfId="35726"/>
    <cellStyle name="输出 2 30 2 3" xfId="35727"/>
    <cellStyle name="注释 2 20 11" xfId="35728"/>
    <cellStyle name="注释 2 15 11" xfId="35729"/>
    <cellStyle name="输出 2 25 2 35" xfId="35730"/>
    <cellStyle name="输出 2 30 2 35" xfId="35731"/>
    <cellStyle name="注释 2 20 12" xfId="35732"/>
    <cellStyle name="注释 2 15 12" xfId="35733"/>
    <cellStyle name="输出 2 25 2 36" xfId="35734"/>
    <cellStyle name="输出 2 30 2 36" xfId="35735"/>
    <cellStyle name="注释 2 20 13" xfId="35736"/>
    <cellStyle name="注释 2 15 13" xfId="35737"/>
    <cellStyle name="输出 2 25 2 37" xfId="35738"/>
    <cellStyle name="输出 2 30 2 37" xfId="35739"/>
    <cellStyle name="输入 9 2 32" xfId="35740"/>
    <cellStyle name="输入 9 2 27" xfId="35741"/>
    <cellStyle name="输出 2 25 2 4" xfId="35742"/>
    <cellStyle name="输出 2 30 2 4" xfId="35743"/>
    <cellStyle name="输入 9 2 33" xfId="35744"/>
    <cellStyle name="输入 9 2 28" xfId="35745"/>
    <cellStyle name="输出 2 25 2 5" xfId="35746"/>
    <cellStyle name="输出 2 30 2 5" xfId="35747"/>
    <cellStyle name="输入 9 2 34" xfId="35748"/>
    <cellStyle name="输入 9 2 29" xfId="35749"/>
    <cellStyle name="输出 2 25 2 6" xfId="35750"/>
    <cellStyle name="输出 2 30 2 6" xfId="35751"/>
    <cellStyle name="输入 9 2 40" xfId="35752"/>
    <cellStyle name="输入 9 2 35" xfId="35753"/>
    <cellStyle name="输出 2 25 2 7" xfId="35754"/>
    <cellStyle name="输出 2 30 2 7" xfId="35755"/>
    <cellStyle name="输入 9 2 41" xfId="35756"/>
    <cellStyle name="输入 9 2 36" xfId="35757"/>
    <cellStyle name="输出 2 25 2 8" xfId="35758"/>
    <cellStyle name="输出 2 30 2 8" xfId="35759"/>
    <cellStyle name="输入 9 2 42" xfId="35760"/>
    <cellStyle name="输入 9 2 37" xfId="35761"/>
    <cellStyle name="输出 2 25 2 9" xfId="35762"/>
    <cellStyle name="输出 2 30 2 9" xfId="35763"/>
    <cellStyle name="输出 2 25 25" xfId="35764"/>
    <cellStyle name="输出 2 30 25" xfId="35765"/>
    <cellStyle name="输出 2 25 26" xfId="35766"/>
    <cellStyle name="输出 2 30 26" xfId="35767"/>
    <cellStyle name="输出 2 25 3" xfId="35768"/>
    <cellStyle name="输出 2 30 3" xfId="35769"/>
    <cellStyle name="输出 2 25 3 10" xfId="35770"/>
    <cellStyle name="输出 2 30 3 10" xfId="35771"/>
    <cellStyle name="输出 2 25 3 11" xfId="35772"/>
    <cellStyle name="输出 2 30 3 11" xfId="35773"/>
    <cellStyle name="输出 2 25 3 12" xfId="35774"/>
    <cellStyle name="输出 2 30 3 12" xfId="35775"/>
    <cellStyle name="输出 2 25 3 13" xfId="35776"/>
    <cellStyle name="输出 2 30 3 13" xfId="35777"/>
    <cellStyle name="输出 2 25 3 14" xfId="35778"/>
    <cellStyle name="输出 2 30 3 14" xfId="35779"/>
    <cellStyle name="输出 2 25 3 15" xfId="35780"/>
    <cellStyle name="输出 2 25 3 20" xfId="35781"/>
    <cellStyle name="输出 2 30 3 15" xfId="35782"/>
    <cellStyle name="输出 2 30 3 20" xfId="35783"/>
    <cellStyle name="输出 2 25 3 16" xfId="35784"/>
    <cellStyle name="输出 2 25 3 21" xfId="35785"/>
    <cellStyle name="输出 2 30 3 16" xfId="35786"/>
    <cellStyle name="输出 2 30 3 21" xfId="35787"/>
    <cellStyle name="输出 2 25 3 2" xfId="35788"/>
    <cellStyle name="输出 2 30 3 2" xfId="35789"/>
    <cellStyle name="输出 2 25 3 3" xfId="35790"/>
    <cellStyle name="输出 2 30 3 3" xfId="35791"/>
    <cellStyle name="注释 2 21 11" xfId="35792"/>
    <cellStyle name="注释 2 16 11" xfId="35793"/>
    <cellStyle name="输出 2 25 3 35" xfId="35794"/>
    <cellStyle name="输出 2 30 3 35" xfId="35795"/>
    <cellStyle name="注释 2 21 12" xfId="35796"/>
    <cellStyle name="注释 2 16 12" xfId="35797"/>
    <cellStyle name="输出 2 25 3 36" xfId="35798"/>
    <cellStyle name="输出 2 30 3 36" xfId="35799"/>
    <cellStyle name="输出 2 25 3 4" xfId="35800"/>
    <cellStyle name="输出 2 30 3 4" xfId="35801"/>
    <cellStyle name="输出 2 25 3 5" xfId="35802"/>
    <cellStyle name="输出 2 30 3 5" xfId="35803"/>
    <cellStyle name="输出 2 25 3 6" xfId="35804"/>
    <cellStyle name="输出 2 30 3 6" xfId="35805"/>
    <cellStyle name="输出 2 25 3 7" xfId="35806"/>
    <cellStyle name="输出 2 30 3 7" xfId="35807"/>
    <cellStyle name="输出 2 25 3 8" xfId="35808"/>
    <cellStyle name="输出 2 30 3 8" xfId="35809"/>
    <cellStyle name="输出 2 25 3 9" xfId="35810"/>
    <cellStyle name="输出 2 30 3 9" xfId="35811"/>
    <cellStyle name="输出 2 25 4" xfId="35812"/>
    <cellStyle name="输出 2 30 4" xfId="35813"/>
    <cellStyle name="输出 2 25 4 10" xfId="35814"/>
    <cellStyle name="输出 2 30 4 10" xfId="35815"/>
    <cellStyle name="输出 2 25 4 11" xfId="35816"/>
    <cellStyle name="输出 2 30 4 11" xfId="35817"/>
    <cellStyle name="输出 2 25 4 12" xfId="35818"/>
    <cellStyle name="输出 2 30 4 12" xfId="35819"/>
    <cellStyle name="输出 2 25 4 13" xfId="35820"/>
    <cellStyle name="输出 2 30 4 13" xfId="35821"/>
    <cellStyle name="输出 2 25 4 14" xfId="35822"/>
    <cellStyle name="输出 2 30 4 14" xfId="35823"/>
    <cellStyle name="输出 2 25 4 15" xfId="35824"/>
    <cellStyle name="输出 2 25 4 20" xfId="35825"/>
    <cellStyle name="输出 2 30 4 15" xfId="35826"/>
    <cellStyle name="输出 2 30 4 20" xfId="35827"/>
    <cellStyle name="注释 2 5 2 2" xfId="35828"/>
    <cellStyle name="输出 2 25 4 16" xfId="35829"/>
    <cellStyle name="输出 2 25 4 21" xfId="35830"/>
    <cellStyle name="输出 2 30 4 16" xfId="35831"/>
    <cellStyle name="输出 2 30 4 21" xfId="35832"/>
    <cellStyle name="注释 2 5 2 3" xfId="35833"/>
    <cellStyle name="输出 2 25 4 17" xfId="35834"/>
    <cellStyle name="输出 2 25 4 22" xfId="35835"/>
    <cellStyle name="输出 2 30 4 17" xfId="35836"/>
    <cellStyle name="输出 2 30 4 22" xfId="35837"/>
    <cellStyle name="注释 2 5 2 5" xfId="35838"/>
    <cellStyle name="输出 2 25 4 19" xfId="35839"/>
    <cellStyle name="输出 2 25 4 24" xfId="35840"/>
    <cellStyle name="输出 2 30 4 19" xfId="35841"/>
    <cellStyle name="输出 2 30 4 24" xfId="35842"/>
    <cellStyle name="输出 2 25 4 2" xfId="35843"/>
    <cellStyle name="输出 2 30 4 2" xfId="35844"/>
    <cellStyle name="注释 2 5 2 6" xfId="35845"/>
    <cellStyle name="输出 2 25 4 25" xfId="35846"/>
    <cellStyle name="输出 2 25 4 30" xfId="35847"/>
    <cellStyle name="输出 2 30 4 25" xfId="35848"/>
    <cellStyle name="输出 2 30 4 30" xfId="35849"/>
    <cellStyle name="注释 2 5 2 7" xfId="35850"/>
    <cellStyle name="输出 2 25 4 26" xfId="35851"/>
    <cellStyle name="输出 2 25 4 31" xfId="35852"/>
    <cellStyle name="输出 2 30 4 26" xfId="35853"/>
    <cellStyle name="输出 2 30 4 31" xfId="35854"/>
    <cellStyle name="注释 2 5 2 8" xfId="35855"/>
    <cellStyle name="输出 2 25 4 27" xfId="35856"/>
    <cellStyle name="输出 2 25 4 32" xfId="35857"/>
    <cellStyle name="输出 2 30 4 27" xfId="35858"/>
    <cellStyle name="输出 2 30 4 32" xfId="35859"/>
    <cellStyle name="注释 2 5 2 9" xfId="35860"/>
    <cellStyle name="输出 2 25 4 28" xfId="35861"/>
    <cellStyle name="输出 2 25 4 33" xfId="35862"/>
    <cellStyle name="输出 2 30 4 28" xfId="35863"/>
    <cellStyle name="输出 2 30 4 33" xfId="35864"/>
    <cellStyle name="注释 2 22 10" xfId="35865"/>
    <cellStyle name="注释 2 17 10" xfId="35866"/>
    <cellStyle name="输出 2 25 4 29" xfId="35867"/>
    <cellStyle name="输出 2 25 4 34" xfId="35868"/>
    <cellStyle name="输出 2 30 4 29" xfId="35869"/>
    <cellStyle name="输出 2 30 4 34" xfId="35870"/>
    <cellStyle name="输出 2 25 4 3" xfId="35871"/>
    <cellStyle name="输出 2 30 4 3" xfId="35872"/>
    <cellStyle name="注释 2 22 11" xfId="35873"/>
    <cellStyle name="注释 2 17 11" xfId="35874"/>
    <cellStyle name="输出 2 25 4 35" xfId="35875"/>
    <cellStyle name="输出 2 25 4 40" xfId="35876"/>
    <cellStyle name="输出 2 30 4 35" xfId="35877"/>
    <cellStyle name="输出 2 30 4 40" xfId="35878"/>
    <cellStyle name="注释 2 22 12" xfId="35879"/>
    <cellStyle name="注释 2 17 12" xfId="35880"/>
    <cellStyle name="输出 2 25 4 36" xfId="35881"/>
    <cellStyle name="输出 2 25 4 41" xfId="35882"/>
    <cellStyle name="输出 2 30 4 36" xfId="35883"/>
    <cellStyle name="输出 2 30 4 41" xfId="35884"/>
    <cellStyle name="注释 2 22 13" xfId="35885"/>
    <cellStyle name="注释 2 17 13" xfId="35886"/>
    <cellStyle name="输出 2 25 4 37" xfId="35887"/>
    <cellStyle name="输出 2 25 4 42" xfId="35888"/>
    <cellStyle name="输出 2 30 4 37" xfId="35889"/>
    <cellStyle name="输出 2 30 4 42" xfId="35890"/>
    <cellStyle name="注释 2 22 14" xfId="35891"/>
    <cellStyle name="注释 2 17 14" xfId="35892"/>
    <cellStyle name="输出 2 25 4 38" xfId="35893"/>
    <cellStyle name="输出 2 25 4 43" xfId="35894"/>
    <cellStyle name="输出 2 30 4 38" xfId="35895"/>
    <cellStyle name="输出 2 30 4 43" xfId="35896"/>
    <cellStyle name="注释 2 22 20" xfId="35897"/>
    <cellStyle name="注释 2 22 15" xfId="35898"/>
    <cellStyle name="注释 2 17 20" xfId="35899"/>
    <cellStyle name="注释 2 17 15" xfId="35900"/>
    <cellStyle name="输出 2 25 4 39" xfId="35901"/>
    <cellStyle name="输出 2 25 4 44" xfId="35902"/>
    <cellStyle name="输出 2 30 4 39" xfId="35903"/>
    <cellStyle name="输出 2 30 4 44" xfId="35904"/>
    <cellStyle name="输出 2 25 4 4" xfId="35905"/>
    <cellStyle name="输出 2 30 4 4" xfId="35906"/>
    <cellStyle name="注释 2 22 21" xfId="35907"/>
    <cellStyle name="注释 2 22 16" xfId="35908"/>
    <cellStyle name="注释 2 17 21" xfId="35909"/>
    <cellStyle name="注释 2 17 16" xfId="35910"/>
    <cellStyle name="输出 2 25 4 45" xfId="35911"/>
    <cellStyle name="输出 2 30 4 45" xfId="35912"/>
    <cellStyle name="注释 2 22 22" xfId="35913"/>
    <cellStyle name="注释 2 22 17" xfId="35914"/>
    <cellStyle name="注释 2 17 22" xfId="35915"/>
    <cellStyle name="注释 2 17 17" xfId="35916"/>
    <cellStyle name="输出 2 25 4 46" xfId="35917"/>
    <cellStyle name="输出 2 30 4 46" xfId="35918"/>
    <cellStyle name="注释 2 22 23" xfId="35919"/>
    <cellStyle name="注释 2 22 18" xfId="35920"/>
    <cellStyle name="注释 2 17 23" xfId="35921"/>
    <cellStyle name="注释 2 17 18" xfId="35922"/>
    <cellStyle name="输出 2 25 4 47" xfId="35923"/>
    <cellStyle name="输出 2 30 4 47" xfId="35924"/>
    <cellStyle name="注释 2 22 24" xfId="35925"/>
    <cellStyle name="注释 2 22 19" xfId="35926"/>
    <cellStyle name="注释 2 17 24" xfId="35927"/>
    <cellStyle name="注释 2 17 19" xfId="35928"/>
    <cellStyle name="输出 2 25 4 48" xfId="35929"/>
    <cellStyle name="输出 2 30 4 48" xfId="35930"/>
    <cellStyle name="输出 2 25 4 49" xfId="35931"/>
    <cellStyle name="输出 2 30 4 49" xfId="35932"/>
    <cellStyle name="输出 2 25 4 5" xfId="35933"/>
    <cellStyle name="输出 2 30 4 5" xfId="35934"/>
    <cellStyle name="输出 2 25 4 6" xfId="35935"/>
    <cellStyle name="输出 2 30 4 6" xfId="35936"/>
    <cellStyle name="输出 2 25 4 7" xfId="35937"/>
    <cellStyle name="输出 2 30 4 7" xfId="35938"/>
    <cellStyle name="输出 2 25 4 8" xfId="35939"/>
    <cellStyle name="输出 2 30 4 8" xfId="35940"/>
    <cellStyle name="输出 2 25 4 9" xfId="35941"/>
    <cellStyle name="输出 2 30 4 9" xfId="35942"/>
    <cellStyle name="输出 2 25 5" xfId="35943"/>
    <cellStyle name="输出 2 30 5" xfId="35944"/>
    <cellStyle name="输出 2 25 6" xfId="35945"/>
    <cellStyle name="输出 2 30 6" xfId="35946"/>
    <cellStyle name="输出 2 25 7" xfId="35947"/>
    <cellStyle name="输出 2 30 7" xfId="35948"/>
    <cellStyle name="输出 2 25 8" xfId="35949"/>
    <cellStyle name="输出 2 30 8" xfId="35950"/>
    <cellStyle name="输出 2 25 9" xfId="35951"/>
    <cellStyle name="输出 2 30 9" xfId="35952"/>
    <cellStyle name="注释 4 14" xfId="35953"/>
    <cellStyle name="输入 7 3 14" xfId="35954"/>
    <cellStyle name="输出 2 26" xfId="35955"/>
    <cellStyle name="输出 2 31" xfId="35956"/>
    <cellStyle name="输出 2 26 10" xfId="35957"/>
    <cellStyle name="输出 2 31 10" xfId="35958"/>
    <cellStyle name="输出 2 26 11" xfId="35959"/>
    <cellStyle name="输出 2 31 11" xfId="35960"/>
    <cellStyle name="输出 2 26 12" xfId="35961"/>
    <cellStyle name="输出 2 31 12" xfId="35962"/>
    <cellStyle name="输出 2 26 13" xfId="35963"/>
    <cellStyle name="输出 2 31 13" xfId="35964"/>
    <cellStyle name="输出 2 26 14" xfId="35965"/>
    <cellStyle name="输出 2 31 14" xfId="35966"/>
    <cellStyle name="输出 2 26 15" xfId="35967"/>
    <cellStyle name="输出 2 26 20" xfId="35968"/>
    <cellStyle name="输出 2 31 15" xfId="35969"/>
    <cellStyle name="输出 2 31 20" xfId="35970"/>
    <cellStyle name="输出 2 26 16" xfId="35971"/>
    <cellStyle name="输出 2 26 21" xfId="35972"/>
    <cellStyle name="输出 2 31 16" xfId="35973"/>
    <cellStyle name="输出 2 31 21" xfId="35974"/>
    <cellStyle name="输出 2 26 17" xfId="35975"/>
    <cellStyle name="输出 2 26 22" xfId="35976"/>
    <cellStyle name="输出 2 31 17" xfId="35977"/>
    <cellStyle name="输出 2 31 22" xfId="35978"/>
    <cellStyle name="输出 2 26 18" xfId="35979"/>
    <cellStyle name="输出 2 26 23" xfId="35980"/>
    <cellStyle name="输出 2 31 18" xfId="35981"/>
    <cellStyle name="输出 2 31 23" xfId="35982"/>
    <cellStyle name="输出 2 26 19" xfId="35983"/>
    <cellStyle name="输出 2 26 24" xfId="35984"/>
    <cellStyle name="输出 2 31 19" xfId="35985"/>
    <cellStyle name="输出 2 31 24" xfId="35986"/>
    <cellStyle name="输出 2 26 2" xfId="35987"/>
    <cellStyle name="输出 2 31 2" xfId="35988"/>
    <cellStyle name="输出 2 26 2 10" xfId="35989"/>
    <cellStyle name="输出 2 31 2 10" xfId="35990"/>
    <cellStyle name="输出 2 26 2 11" xfId="35991"/>
    <cellStyle name="输出 2 31 2 11" xfId="35992"/>
    <cellStyle name="输出 2 26 2 12" xfId="35993"/>
    <cellStyle name="输出 2 31 2 12" xfId="35994"/>
    <cellStyle name="输出 2 26 2 13" xfId="35995"/>
    <cellStyle name="输出 2 31 2 13" xfId="35996"/>
    <cellStyle name="输出 2 26 2 14" xfId="35997"/>
    <cellStyle name="输出 2 31 2 14" xfId="35998"/>
    <cellStyle name="输出 2 26 2 15" xfId="35999"/>
    <cellStyle name="输出 2 26 2 20" xfId="36000"/>
    <cellStyle name="输出 2 31 2 15" xfId="36001"/>
    <cellStyle name="输出 2 31 2 20" xfId="36002"/>
    <cellStyle name="输出 2 26 2 16" xfId="36003"/>
    <cellStyle name="输出 2 26 2 21" xfId="36004"/>
    <cellStyle name="输出 2 31 2 16" xfId="36005"/>
    <cellStyle name="输出 2 31 2 21" xfId="36006"/>
    <cellStyle name="输出 2 26 2 2 10" xfId="36007"/>
    <cellStyle name="输出 2 26 2 2 11" xfId="36008"/>
    <cellStyle name="输出 2 26 2 2 12" xfId="36009"/>
    <cellStyle name="输出 2 26 2 2 13" xfId="36010"/>
    <cellStyle name="输出 2 26 2 2 14" xfId="36011"/>
    <cellStyle name="输出 2 26 2 2 15" xfId="36012"/>
    <cellStyle name="输出 2 26 2 2 20" xfId="36013"/>
    <cellStyle name="输出 2 26 2 2 16" xfId="36014"/>
    <cellStyle name="输出 2 26 2 2 21" xfId="36015"/>
    <cellStyle name="输出 2 26 2 2 17" xfId="36016"/>
    <cellStyle name="输出 2 26 2 2 22" xfId="36017"/>
    <cellStyle name="输出 2 26 2 2 18" xfId="36018"/>
    <cellStyle name="输出 2 26 2 2 23" xfId="36019"/>
    <cellStyle name="输出 2 26 2 2 19" xfId="36020"/>
    <cellStyle name="输出 2 26 2 2 24" xfId="36021"/>
    <cellStyle name="输出 2 26 2 2 2" xfId="36022"/>
    <cellStyle name="输出 2 26 2 2 25" xfId="36023"/>
    <cellStyle name="输出 2 26 2 2 30" xfId="36024"/>
    <cellStyle name="输出 2 26 2 2 26" xfId="36025"/>
    <cellStyle name="输出 2 26 2 2 31" xfId="36026"/>
    <cellStyle name="输出 2 26 2 2 27" xfId="36027"/>
    <cellStyle name="输出 2 26 2 2 32" xfId="36028"/>
    <cellStyle name="输出 2 26 2 2 28" xfId="36029"/>
    <cellStyle name="输出 2 26 2 2 33" xfId="36030"/>
    <cellStyle name="输出 2 26 2 2 29" xfId="36031"/>
    <cellStyle name="输出 2 26 2 2 34" xfId="36032"/>
    <cellStyle name="输出 2 26 2 2 3" xfId="36033"/>
    <cellStyle name="输出 2 26 2 2 35" xfId="36034"/>
    <cellStyle name="输出 2 26 2 2 4" xfId="36035"/>
    <cellStyle name="输出 2 26 2 2 5" xfId="36036"/>
    <cellStyle name="输出 2 26 2 2 6" xfId="36037"/>
    <cellStyle name="输出 2 26 2 2 7" xfId="36038"/>
    <cellStyle name="输出 2 26 2 2 8" xfId="36039"/>
    <cellStyle name="输出 2 26 2 35" xfId="36040"/>
    <cellStyle name="输出 2 31 2 35" xfId="36041"/>
    <cellStyle name="输出 2 26 2 36" xfId="36042"/>
    <cellStyle name="输出 2 26 2 37" xfId="36043"/>
    <cellStyle name="输出 2 26 2 7" xfId="36044"/>
    <cellStyle name="输出 2 31 2 7" xfId="36045"/>
    <cellStyle name="输入 14 3 13" xfId="36046"/>
    <cellStyle name="输出 2 26 2 8" xfId="36047"/>
    <cellStyle name="输出 2 31 2 8" xfId="36048"/>
    <cellStyle name="输入 14 3 14" xfId="36049"/>
    <cellStyle name="输出 2 26 2 9" xfId="36050"/>
    <cellStyle name="输出 2 31 2 9" xfId="36051"/>
    <cellStyle name="输入 14 3 15" xfId="36052"/>
    <cellStyle name="输入 14 3 20" xfId="36053"/>
    <cellStyle name="输出 2 26 25" xfId="36054"/>
    <cellStyle name="输出 2 31 25" xfId="36055"/>
    <cellStyle name="输出 2 31 30" xfId="36056"/>
    <cellStyle name="输出 2 26 3" xfId="36057"/>
    <cellStyle name="输出 2 31 3" xfId="36058"/>
    <cellStyle name="输出 2 26 3 10" xfId="36059"/>
    <cellStyle name="输出 2 26 3 11" xfId="36060"/>
    <cellStyle name="输出 2 26 3 12" xfId="36061"/>
    <cellStyle name="输出 2 26 3 13" xfId="36062"/>
    <cellStyle name="输出 2 26 3 15" xfId="36063"/>
    <cellStyle name="输出 2 26 3 20" xfId="36064"/>
    <cellStyle name="输出 2 26 3 16" xfId="36065"/>
    <cellStyle name="输出 2 26 3 21" xfId="36066"/>
    <cellStyle name="输出 2 26 3 17" xfId="36067"/>
    <cellStyle name="输出 2 26 3 22" xfId="36068"/>
    <cellStyle name="输出 2 26 3 18" xfId="36069"/>
    <cellStyle name="输出 2 26 3 23" xfId="36070"/>
    <cellStyle name="输出 2 26 3 19" xfId="36071"/>
    <cellStyle name="输出 2 26 3 24" xfId="36072"/>
    <cellStyle name="输出 2 26 3 2" xfId="36073"/>
    <cellStyle name="注释 14 3 34" xfId="36074"/>
    <cellStyle name="注释 14 3 29" xfId="36075"/>
    <cellStyle name="输出 4 2 2" xfId="36076"/>
    <cellStyle name="输出 2 26 3 25" xfId="36077"/>
    <cellStyle name="输出 2 26 3 30" xfId="36078"/>
    <cellStyle name="注释 14 3 40" xfId="36079"/>
    <cellStyle name="注释 14 3 35" xfId="36080"/>
    <cellStyle name="输出 4 2 3" xfId="36081"/>
    <cellStyle name="输出 2 26 3 26" xfId="36082"/>
    <cellStyle name="输出 2 26 3 31" xfId="36083"/>
    <cellStyle name="注释 14 3 41" xfId="36084"/>
    <cellStyle name="注释 14 3 36" xfId="36085"/>
    <cellStyle name="输出 4 2 4" xfId="36086"/>
    <cellStyle name="输出 2 26 3 27" xfId="36087"/>
    <cellStyle name="输出 2 26 3 32" xfId="36088"/>
    <cellStyle name="注释 14 3 42" xfId="36089"/>
    <cellStyle name="注释 14 3 37" xfId="36090"/>
    <cellStyle name="输出 4 2 5" xfId="36091"/>
    <cellStyle name="输出 2 26 3 28" xfId="36092"/>
    <cellStyle name="输出 2 26 3 33" xfId="36093"/>
    <cellStyle name="注释 14 3 43" xfId="36094"/>
    <cellStyle name="注释 14 3 38" xfId="36095"/>
    <cellStyle name="输出 4 2 6" xfId="36096"/>
    <cellStyle name="输出 2 26 3 29" xfId="36097"/>
    <cellStyle name="输出 2 26 3 34" xfId="36098"/>
    <cellStyle name="输出 2 26 3 3" xfId="36099"/>
    <cellStyle name="注释 14 3 44" xfId="36100"/>
    <cellStyle name="注释 14 3 39" xfId="36101"/>
    <cellStyle name="输出 4 2 7" xfId="36102"/>
    <cellStyle name="输出 2 26 3 35" xfId="36103"/>
    <cellStyle name="注释 14 3 45" xfId="36104"/>
    <cellStyle name="输出 4 2 8" xfId="36105"/>
    <cellStyle name="输出 2 26 3 36" xfId="36106"/>
    <cellStyle name="输出 2 26 3 6" xfId="36107"/>
    <cellStyle name="输出 2 26 3 7" xfId="36108"/>
    <cellStyle name="输出 2 26 3 8" xfId="36109"/>
    <cellStyle name="输出 2 26 3 9" xfId="36110"/>
    <cellStyle name="输出 2 26 4" xfId="36111"/>
    <cellStyle name="输出 2 31 4" xfId="36112"/>
    <cellStyle name="输出 2 26 4 10" xfId="36113"/>
    <cellStyle name="输出 2 26 4 11" xfId="36114"/>
    <cellStyle name="输出 2 26 4 12" xfId="36115"/>
    <cellStyle name="输出 2 26 4 13" xfId="36116"/>
    <cellStyle name="输出 2 26 4 14" xfId="36117"/>
    <cellStyle name="输出 2 26 4 2" xfId="36118"/>
    <cellStyle name="输出 2 26 4 28" xfId="36119"/>
    <cellStyle name="输出 2 26 4 33" xfId="36120"/>
    <cellStyle name="输出 2 26 4 3" xfId="36121"/>
    <cellStyle name="输出 2 26 4 35" xfId="36122"/>
    <cellStyle name="输出 2 26 4 40" xfId="36123"/>
    <cellStyle name="输出 2 26 4 36" xfId="36124"/>
    <cellStyle name="输出 2 26 4 41" xfId="36125"/>
    <cellStyle name="注释 20 2 2 10" xfId="36126"/>
    <cellStyle name="注释 15 2 2 10" xfId="36127"/>
    <cellStyle name="输出 2 26 4 37" xfId="36128"/>
    <cellStyle name="输出 2 26 4 42" xfId="36129"/>
    <cellStyle name="输出 2 26 4 5" xfId="36130"/>
    <cellStyle name="输出 2 26 4 6" xfId="36131"/>
    <cellStyle name="输出 2 26 4 7" xfId="36132"/>
    <cellStyle name="输出 2 26 6" xfId="36133"/>
    <cellStyle name="输出 2 31 6" xfId="36134"/>
    <cellStyle name="输出 2 26 7" xfId="36135"/>
    <cellStyle name="输出 2 31 7" xfId="36136"/>
    <cellStyle name="输出 2 26 8" xfId="36137"/>
    <cellStyle name="输出 2 31 8" xfId="36138"/>
    <cellStyle name="输出 2 26 9" xfId="36139"/>
    <cellStyle name="输出 2 31 9" xfId="36140"/>
    <cellStyle name="注释 4 20" xfId="36141"/>
    <cellStyle name="注释 4 15" xfId="36142"/>
    <cellStyle name="输入 7 3 20" xfId="36143"/>
    <cellStyle name="输入 7 3 15" xfId="36144"/>
    <cellStyle name="输出 2 27" xfId="36145"/>
    <cellStyle name="输出 2 32" xfId="36146"/>
    <cellStyle name="输出 2 27 2" xfId="36147"/>
    <cellStyle name="输出 2 32 2" xfId="36148"/>
    <cellStyle name="注释 10 2 4 42" xfId="36149"/>
    <cellStyle name="注释 10 2 4 37" xfId="36150"/>
    <cellStyle name="输出 2 27 2 10" xfId="36151"/>
    <cellStyle name="注释 10 2 4 43" xfId="36152"/>
    <cellStyle name="注释 10 2 4 38" xfId="36153"/>
    <cellStyle name="输出 2 27 2 11" xfId="36154"/>
    <cellStyle name="注释 10 2 4 44" xfId="36155"/>
    <cellStyle name="注释 10 2 4 39" xfId="36156"/>
    <cellStyle name="输出 2 27 2 12" xfId="36157"/>
    <cellStyle name="注释 10 2 4 45" xfId="36158"/>
    <cellStyle name="输出 2 27 2 13" xfId="36159"/>
    <cellStyle name="注释 2 23 2" xfId="36160"/>
    <cellStyle name="注释 2 18 2" xfId="36161"/>
    <cellStyle name="注释 10 2 4 46" xfId="36162"/>
    <cellStyle name="输出 2 27 2 14" xfId="36163"/>
    <cellStyle name="注释 2 23 3" xfId="36164"/>
    <cellStyle name="注释 2 18 3" xfId="36165"/>
    <cellStyle name="输出 2 27 2 15" xfId="36166"/>
    <cellStyle name="输出 2 27 2 20" xfId="36167"/>
    <cellStyle name="注释 2 23 4" xfId="36168"/>
    <cellStyle name="注释 2 18 4" xfId="36169"/>
    <cellStyle name="输出 2 27 2 16" xfId="36170"/>
    <cellStyle name="输出 2 27 2 21" xfId="36171"/>
    <cellStyle name="输出 2 27 2 2 10" xfId="36172"/>
    <cellStyle name="输出 2 27 2 2 11" xfId="36173"/>
    <cellStyle name="输出 2 27 2 2 12" xfId="36174"/>
    <cellStyle name="输出 2 27 2 2 13" xfId="36175"/>
    <cellStyle name="注释 14 5 10" xfId="36176"/>
    <cellStyle name="输出 2 27 2 2 14" xfId="36177"/>
    <cellStyle name="注释 14 5 11" xfId="36178"/>
    <cellStyle name="输出 2 27 2 2 15" xfId="36179"/>
    <cellStyle name="输出 2 27 2 2 20" xfId="36180"/>
    <cellStyle name="注释 14 5 12" xfId="36181"/>
    <cellStyle name="输出 2 27 2 2 16" xfId="36182"/>
    <cellStyle name="输出 2 27 2 2 21" xfId="36183"/>
    <cellStyle name="注释 14 5 13" xfId="36184"/>
    <cellStyle name="输出 2 27 2 2 17" xfId="36185"/>
    <cellStyle name="输出 2 27 2 2 22" xfId="36186"/>
    <cellStyle name="注释 14 5 20" xfId="36187"/>
    <cellStyle name="注释 14 5 15" xfId="36188"/>
    <cellStyle name="输出 2 27 2 2 19" xfId="36189"/>
    <cellStyle name="输出 2 27 2 2 24" xfId="36190"/>
    <cellStyle name="输出 2 27 2 2 2" xfId="36191"/>
    <cellStyle name="注释 14 5 21" xfId="36192"/>
    <cellStyle name="注释 14 5 16" xfId="36193"/>
    <cellStyle name="输出 2 27 2 2 25" xfId="36194"/>
    <cellStyle name="输出 2 27 2 2 30" xfId="36195"/>
    <cellStyle name="注释 14 5 22" xfId="36196"/>
    <cellStyle name="注释 14 5 17" xfId="36197"/>
    <cellStyle name="输出 2 27 2 2 26" xfId="36198"/>
    <cellStyle name="输出 2 27 2 2 31" xfId="36199"/>
    <cellStyle name="注释 14 5 23" xfId="36200"/>
    <cellStyle name="注释 14 5 18" xfId="36201"/>
    <cellStyle name="输出 2 27 2 2 27" xfId="36202"/>
    <cellStyle name="输出 2 27 2 2 32" xfId="36203"/>
    <cellStyle name="注释 14 5 24" xfId="36204"/>
    <cellStyle name="注释 14 5 19" xfId="36205"/>
    <cellStyle name="输出 2 27 2 2 28" xfId="36206"/>
    <cellStyle name="输出 2 27 2 2 33" xfId="36207"/>
    <cellStyle name="注释 14 5 30" xfId="36208"/>
    <cellStyle name="注释 14 5 25" xfId="36209"/>
    <cellStyle name="输出 2 27 2 2 29" xfId="36210"/>
    <cellStyle name="输出 2 27 2 2 34" xfId="36211"/>
    <cellStyle name="输出 2 27 2 2 3" xfId="36212"/>
    <cellStyle name="注释 14 5 31" xfId="36213"/>
    <cellStyle name="注释 14 5 26" xfId="36214"/>
    <cellStyle name="输出 2 27 2 2 35" xfId="36215"/>
    <cellStyle name="输出 2 27 2 2 4" xfId="36216"/>
    <cellStyle name="输出 2 27 2 2 5" xfId="36217"/>
    <cellStyle name="输出 2 27 2 2 6" xfId="36218"/>
    <cellStyle name="输出 2 27 2 2 7" xfId="36219"/>
    <cellStyle name="输出 2 27 2 2 8" xfId="36220"/>
    <cellStyle name="输出 2 27 2 2 9" xfId="36221"/>
    <cellStyle name="输出 2 27 2 35" xfId="36222"/>
    <cellStyle name="输出 2 27 2 36" xfId="36223"/>
    <cellStyle name="输出 2 27 2 37" xfId="36224"/>
    <cellStyle name="输出 2 27 3" xfId="36225"/>
    <cellStyle name="输出 2 32 3" xfId="36226"/>
    <cellStyle name="输出 2 27 3 11" xfId="36227"/>
    <cellStyle name="输出 2 27 3 12" xfId="36228"/>
    <cellStyle name="输出 2 27 3 13" xfId="36229"/>
    <cellStyle name="注释 2 28 2" xfId="36230"/>
    <cellStyle name="输出 2 27 3 14" xfId="36231"/>
    <cellStyle name="注释 2 28 3" xfId="36232"/>
    <cellStyle name="输出 2 27 3 15" xfId="36233"/>
    <cellStyle name="输出 2 27 3 20" xfId="36234"/>
    <cellStyle name="注释 2 28 4" xfId="36235"/>
    <cellStyle name="输出 2 27 3 16" xfId="36236"/>
    <cellStyle name="输出 2 27 3 21" xfId="36237"/>
    <cellStyle name="注释 2 28 5" xfId="36238"/>
    <cellStyle name="输出 2 27 3 17" xfId="36239"/>
    <cellStyle name="输出 2 27 3 22" xfId="36240"/>
    <cellStyle name="注释 2 28 6" xfId="36241"/>
    <cellStyle name="输出 2 27 3 18" xfId="36242"/>
    <cellStyle name="输出 2 27 3 23" xfId="36243"/>
    <cellStyle name="注释 2 28 7" xfId="36244"/>
    <cellStyle name="输出 2 27 3 19" xfId="36245"/>
    <cellStyle name="输出 2 27 3 24" xfId="36246"/>
    <cellStyle name="输出 2 27 3 2" xfId="36247"/>
    <cellStyle name="输出 2 6 2 37" xfId="36248"/>
    <cellStyle name="注释 3 2 2 20" xfId="36249"/>
    <cellStyle name="注释 3 2 2 15" xfId="36250"/>
    <cellStyle name="注释 20 3 40" xfId="36251"/>
    <cellStyle name="注释 20 3 35" xfId="36252"/>
    <cellStyle name="注释 15 3 40" xfId="36253"/>
    <cellStyle name="注释 15 3 35" xfId="36254"/>
    <cellStyle name="输出 9 2 3" xfId="36255"/>
    <cellStyle name="注释 2 28 9" xfId="36256"/>
    <cellStyle name="输出 2 27 3 26" xfId="36257"/>
    <cellStyle name="输出 2 27 3 31" xfId="36258"/>
    <cellStyle name="注释 3 2 2 21" xfId="36259"/>
    <cellStyle name="注释 3 2 2 16" xfId="36260"/>
    <cellStyle name="注释 20 3 41" xfId="36261"/>
    <cellStyle name="注释 20 3 36" xfId="36262"/>
    <cellStyle name="注释 15 3 41" xfId="36263"/>
    <cellStyle name="注释 15 3 36" xfId="36264"/>
    <cellStyle name="输出 9 2 4" xfId="36265"/>
    <cellStyle name="输出 2 27 3 27" xfId="36266"/>
    <cellStyle name="输出 2 27 3 32" xfId="36267"/>
    <cellStyle name="注释 3 2 2 22" xfId="36268"/>
    <cellStyle name="注释 3 2 2 17" xfId="36269"/>
    <cellStyle name="注释 20 3 42" xfId="36270"/>
    <cellStyle name="注释 20 3 37" xfId="36271"/>
    <cellStyle name="注释 15 3 42" xfId="36272"/>
    <cellStyle name="注释 15 3 37" xfId="36273"/>
    <cellStyle name="输出 9 2 5" xfId="36274"/>
    <cellStyle name="输出 2 27 3 28" xfId="36275"/>
    <cellStyle name="输出 2 27 3 33" xfId="36276"/>
    <cellStyle name="注释 3 2 2 23" xfId="36277"/>
    <cellStyle name="注释 3 2 2 18" xfId="36278"/>
    <cellStyle name="注释 20 3 43" xfId="36279"/>
    <cellStyle name="注释 20 3 38" xfId="36280"/>
    <cellStyle name="注释 15 3 43" xfId="36281"/>
    <cellStyle name="注释 15 3 38" xfId="36282"/>
    <cellStyle name="输出 9 2 6" xfId="36283"/>
    <cellStyle name="输出 2 27 3 29" xfId="36284"/>
    <cellStyle name="输出 2 27 3 34" xfId="36285"/>
    <cellStyle name="输出 2 27 3 3" xfId="36286"/>
    <cellStyle name="注释 3 2 2 24" xfId="36287"/>
    <cellStyle name="注释 3 2 2 19" xfId="36288"/>
    <cellStyle name="注释 20 3 44" xfId="36289"/>
    <cellStyle name="注释 20 3 39" xfId="36290"/>
    <cellStyle name="注释 15 3 44" xfId="36291"/>
    <cellStyle name="注释 15 3 39" xfId="36292"/>
    <cellStyle name="输出 9 2 7" xfId="36293"/>
    <cellStyle name="输出 2 27 3 35" xfId="36294"/>
    <cellStyle name="注释 3 2 2 30" xfId="36295"/>
    <cellStyle name="注释 3 2 2 25" xfId="36296"/>
    <cellStyle name="注释 20 3 45" xfId="36297"/>
    <cellStyle name="注释 15 3 45" xfId="36298"/>
    <cellStyle name="输出 9 2 8" xfId="36299"/>
    <cellStyle name="输出 2 27 3 36" xfId="36300"/>
    <cellStyle name="输出 2 27 3 4" xfId="36301"/>
    <cellStyle name="输出 2 27 3 5" xfId="36302"/>
    <cellStyle name="输出 2 27 3 6" xfId="36303"/>
    <cellStyle name="输出 2 27 3 7" xfId="36304"/>
    <cellStyle name="输出 2 27 3 8" xfId="36305"/>
    <cellStyle name="输出 2 27 3 9" xfId="36306"/>
    <cellStyle name="输出 2 27 4" xfId="36307"/>
    <cellStyle name="输出 2 32 4" xfId="36308"/>
    <cellStyle name="输出 2 27 4 11" xfId="36309"/>
    <cellStyle name="输出 2 27 4 12" xfId="36310"/>
    <cellStyle name="输出 2 27 4 13" xfId="36311"/>
    <cellStyle name="输出 2 27 4 14" xfId="36312"/>
    <cellStyle name="输出 2 27 4 15" xfId="36313"/>
    <cellStyle name="输出 2 27 4 20" xfId="36314"/>
    <cellStyle name="输出 2 27 4 16" xfId="36315"/>
    <cellStyle name="输出 2 27 4 21" xfId="36316"/>
    <cellStyle name="输出 2 27 4 17" xfId="36317"/>
    <cellStyle name="输出 2 27 4 22" xfId="36318"/>
    <cellStyle name="输出 2 27 4 18" xfId="36319"/>
    <cellStyle name="输出 2 27 4 23" xfId="36320"/>
    <cellStyle name="输出 2 27 4 19" xfId="36321"/>
    <cellStyle name="输出 2 27 4 24" xfId="36322"/>
    <cellStyle name="输出 2 27 4 2" xfId="36323"/>
    <cellStyle name="输出 2 27 4 25" xfId="36324"/>
    <cellStyle name="输出 2 27 4 30" xfId="36325"/>
    <cellStyle name="输出 2 27 4 26" xfId="36326"/>
    <cellStyle name="输出 2 27 4 31" xfId="36327"/>
    <cellStyle name="注释 3 2 3 21" xfId="36328"/>
    <cellStyle name="注释 3 2 3 16" xfId="36329"/>
    <cellStyle name="输出 25 2 2 10" xfId="36330"/>
    <cellStyle name="输出 2 27 4 27" xfId="36331"/>
    <cellStyle name="输出 2 27 4 32" xfId="36332"/>
    <cellStyle name="注释 3 2 3 22" xfId="36333"/>
    <cellStyle name="注释 3 2 3 17" xfId="36334"/>
    <cellStyle name="输出 25 2 2 11" xfId="36335"/>
    <cellStyle name="输出 2 27 4 28" xfId="36336"/>
    <cellStyle name="输出 2 27 4 33" xfId="36337"/>
    <cellStyle name="注释 3 2 3 23" xfId="36338"/>
    <cellStyle name="注释 3 2 3 18" xfId="36339"/>
    <cellStyle name="输出 25 2 2 12" xfId="36340"/>
    <cellStyle name="输出 2 27 4 29" xfId="36341"/>
    <cellStyle name="输出 2 27 4 34" xfId="36342"/>
    <cellStyle name="输出 2 27 4 3" xfId="36343"/>
    <cellStyle name="注释 3 2 3 24" xfId="36344"/>
    <cellStyle name="注释 3 2 3 19" xfId="36345"/>
    <cellStyle name="输出 25 2 2 13" xfId="36346"/>
    <cellStyle name="输出 2 27 4 35" xfId="36347"/>
    <cellStyle name="输出 2 27 4 40" xfId="36348"/>
    <cellStyle name="注释 3 2 3 30" xfId="36349"/>
    <cellStyle name="注释 3 2 3 25" xfId="36350"/>
    <cellStyle name="输出 25 2 2 14" xfId="36351"/>
    <cellStyle name="输出 2 27 4 36" xfId="36352"/>
    <cellStyle name="输出 2 27 4 41" xfId="36353"/>
    <cellStyle name="注释 3 2 3 31" xfId="36354"/>
    <cellStyle name="注释 3 2 3 26" xfId="36355"/>
    <cellStyle name="输出 25 2 2 15" xfId="36356"/>
    <cellStyle name="输出 25 2 2 20" xfId="36357"/>
    <cellStyle name="输出 2 27 4 37" xfId="36358"/>
    <cellStyle name="输出 2 27 4 42" xfId="36359"/>
    <cellStyle name="注释 3 2 3 32" xfId="36360"/>
    <cellStyle name="注释 3 2 3 27" xfId="36361"/>
    <cellStyle name="输出 25 2 2 16" xfId="36362"/>
    <cellStyle name="输出 25 2 2 21" xfId="36363"/>
    <cellStyle name="输出 2 27 4 38" xfId="36364"/>
    <cellStyle name="输出 2 27 4 43" xfId="36365"/>
    <cellStyle name="注释 3 2 3 28" xfId="36366"/>
    <cellStyle name="输出 25 2 2 17" xfId="36367"/>
    <cellStyle name="输出 25 2 2 22" xfId="36368"/>
    <cellStyle name="输出 2 27 4 39" xfId="36369"/>
    <cellStyle name="输出 2 27 4 44" xfId="36370"/>
    <cellStyle name="输出 2 27 4 4" xfId="36371"/>
    <cellStyle name="注释 3 2 3 29" xfId="36372"/>
    <cellStyle name="输出 25 2 2 18" xfId="36373"/>
    <cellStyle name="输出 25 2 2 23" xfId="36374"/>
    <cellStyle name="输出 2 27 4 45" xfId="36375"/>
    <cellStyle name="输出 25 2 2 19" xfId="36376"/>
    <cellStyle name="输出 25 2 2 24" xfId="36377"/>
    <cellStyle name="输出 2 27 4 46" xfId="36378"/>
    <cellStyle name="输出 25 2 2 25" xfId="36379"/>
    <cellStyle name="输出 25 2 2 30" xfId="36380"/>
    <cellStyle name="输出 2 27 4 47" xfId="36381"/>
    <cellStyle name="输出 25 2 2 26" xfId="36382"/>
    <cellStyle name="输出 25 2 2 31" xfId="36383"/>
    <cellStyle name="输出 2 27 4 48" xfId="36384"/>
    <cellStyle name="输出 25 2 2 27" xfId="36385"/>
    <cellStyle name="输出 25 2 2 32" xfId="36386"/>
    <cellStyle name="输出 2 27 4 49" xfId="36387"/>
    <cellStyle name="输出 2 27 4 5" xfId="36388"/>
    <cellStyle name="输出 2 27 4 6" xfId="36389"/>
    <cellStyle name="输出 2 27 4 7" xfId="36390"/>
    <cellStyle name="输出 2 27 4 8" xfId="36391"/>
    <cellStyle name="输出 2 27 4 9" xfId="36392"/>
    <cellStyle name="输出 2 27 5" xfId="36393"/>
    <cellStyle name="输出 2 32 5" xfId="36394"/>
    <cellStyle name="输出 2 27 6" xfId="36395"/>
    <cellStyle name="输出 2 32 6" xfId="36396"/>
    <cellStyle name="输出 2 27 7" xfId="36397"/>
    <cellStyle name="输出 2 32 7" xfId="36398"/>
    <cellStyle name="输出 2 27 8" xfId="36399"/>
    <cellStyle name="输出 2 32 8" xfId="36400"/>
    <cellStyle name="输出 2 27 9" xfId="36401"/>
    <cellStyle name="输出 2 32 9" xfId="36402"/>
    <cellStyle name="注释 4 21" xfId="36403"/>
    <cellStyle name="注释 4 16" xfId="36404"/>
    <cellStyle name="输入 7 3 21" xfId="36405"/>
    <cellStyle name="输入 7 3 16" xfId="36406"/>
    <cellStyle name="输出 2 28" xfId="36407"/>
    <cellStyle name="输出 2 33" xfId="36408"/>
    <cellStyle name="输出 2 28 11" xfId="36409"/>
    <cellStyle name="输出 2 33 11" xfId="36410"/>
    <cellStyle name="输出 2 28 12" xfId="36411"/>
    <cellStyle name="输出 2 33 12" xfId="36412"/>
    <cellStyle name="输出 2 28 13" xfId="36413"/>
    <cellStyle name="输出 2 33 13" xfId="36414"/>
    <cellStyle name="输出 2 28 14" xfId="36415"/>
    <cellStyle name="输出 2 33 14" xfId="36416"/>
    <cellStyle name="输出 2 28 15" xfId="36417"/>
    <cellStyle name="输出 2 28 20" xfId="36418"/>
    <cellStyle name="输出 2 33 15" xfId="36419"/>
    <cellStyle name="输出 2 33 20" xfId="36420"/>
    <cellStyle name="输出 2 28 16" xfId="36421"/>
    <cellStyle name="输出 2 28 21" xfId="36422"/>
    <cellStyle name="输出 2 33 16" xfId="36423"/>
    <cellStyle name="输出 2 33 21" xfId="36424"/>
    <cellStyle name="输出 2 28 17" xfId="36425"/>
    <cellStyle name="输出 2 28 22" xfId="36426"/>
    <cellStyle name="输出 2 33 17" xfId="36427"/>
    <cellStyle name="输出 2 33 22" xfId="36428"/>
    <cellStyle name="输出 2 28 18" xfId="36429"/>
    <cellStyle name="输出 2 28 23" xfId="36430"/>
    <cellStyle name="输出 2 33 18" xfId="36431"/>
    <cellStyle name="输出 2 33 23" xfId="36432"/>
    <cellStyle name="输出 2 28 19" xfId="36433"/>
    <cellStyle name="输出 2 28 24" xfId="36434"/>
    <cellStyle name="输出 2 33 19" xfId="36435"/>
    <cellStyle name="输出 2 33 24" xfId="36436"/>
    <cellStyle name="输入 25 3 23" xfId="36437"/>
    <cellStyle name="输入 25 3 18" xfId="36438"/>
    <cellStyle name="输出 2 28 2" xfId="36439"/>
    <cellStyle name="输出 2 33 2" xfId="36440"/>
    <cellStyle name="注释 3 5 33" xfId="36441"/>
    <cellStyle name="注释 3 5 28" xfId="36442"/>
    <cellStyle name="输出 2 28 2 10" xfId="36443"/>
    <cellStyle name="注释 3 5 34" xfId="36444"/>
    <cellStyle name="注释 3 5 29" xfId="36445"/>
    <cellStyle name="输出 2 28 2 11" xfId="36446"/>
    <cellStyle name="注释 3 5 40" xfId="36447"/>
    <cellStyle name="注释 3 5 35" xfId="36448"/>
    <cellStyle name="输出 2 28 2 12" xfId="36449"/>
    <cellStyle name="注释 3 5 41" xfId="36450"/>
    <cellStyle name="注释 3 5 36" xfId="36451"/>
    <cellStyle name="输出 2 28 2 13" xfId="36452"/>
    <cellStyle name="注释 3 5 42" xfId="36453"/>
    <cellStyle name="注释 3 5 37" xfId="36454"/>
    <cellStyle name="输出 2 28 2 14" xfId="36455"/>
    <cellStyle name="注释 3 5 43" xfId="36456"/>
    <cellStyle name="注释 3 5 38" xfId="36457"/>
    <cellStyle name="输出 2 28 2 15" xfId="36458"/>
    <cellStyle name="输出 2 28 2 20" xfId="36459"/>
    <cellStyle name="注释 3 5 44" xfId="36460"/>
    <cellStyle name="注释 3 5 39" xfId="36461"/>
    <cellStyle name="输出 2 28 2 16" xfId="36462"/>
    <cellStyle name="输出 2 28 2 21" xfId="36463"/>
    <cellStyle name="输出 2 28 2 2 10" xfId="36464"/>
    <cellStyle name="输出 2 28 2 2 11" xfId="36465"/>
    <cellStyle name="输出 2 28 2 2 12" xfId="36466"/>
    <cellStyle name="输出 2 28 2 2 13" xfId="36467"/>
    <cellStyle name="输出 2 28 2 2 14" xfId="36468"/>
    <cellStyle name="输出 2 28 2 2 16" xfId="36469"/>
    <cellStyle name="输出 2 28 2 2 21" xfId="36470"/>
    <cellStyle name="输出 2 28 2 2 17" xfId="36471"/>
    <cellStyle name="输出 2 28 2 2 22" xfId="36472"/>
    <cellStyle name="输出 2 28 2 2 18" xfId="36473"/>
    <cellStyle name="输出 2 28 2 2 23" xfId="36474"/>
    <cellStyle name="输出 2 28 2 2 19" xfId="36475"/>
    <cellStyle name="输出 2 28 2 2 24" xfId="36476"/>
    <cellStyle name="输出 2 28 2 2 2" xfId="36477"/>
    <cellStyle name="输出 2 28 2 2 25" xfId="36478"/>
    <cellStyle name="输出 2 28 2 2 30" xfId="36479"/>
    <cellStyle name="输出 2 28 2 2 26" xfId="36480"/>
    <cellStyle name="输出 2 28 2 2 31" xfId="36481"/>
    <cellStyle name="输出 2 28 2 2 27" xfId="36482"/>
    <cellStyle name="输出 2 28 2 2 32" xfId="36483"/>
    <cellStyle name="输出 2 28 2 2 28" xfId="36484"/>
    <cellStyle name="输出 2 28 2 2 33" xfId="36485"/>
    <cellStyle name="输出 2 28 2 2 29" xfId="36486"/>
    <cellStyle name="输出 2 28 2 2 34" xfId="36487"/>
    <cellStyle name="输出 2 28 2 2 3" xfId="36488"/>
    <cellStyle name="输出 2 28 2 2 4" xfId="36489"/>
    <cellStyle name="输出 2 28 2 2 5" xfId="36490"/>
    <cellStyle name="输出 2 28 2 2 6" xfId="36491"/>
    <cellStyle name="输出 2 28 2 2 7" xfId="36492"/>
    <cellStyle name="输出 2 28 2 2 8" xfId="36493"/>
    <cellStyle name="输出 2 28 2 2 9" xfId="36494"/>
    <cellStyle name="输出 2 28 2 35" xfId="36495"/>
    <cellStyle name="输出 2 28 2 36" xfId="36496"/>
    <cellStyle name="输出 2 28 2 37" xfId="36497"/>
    <cellStyle name="输出 2 28 2 8" xfId="36498"/>
    <cellStyle name="输出 2 28 2 9" xfId="36499"/>
    <cellStyle name="输出 2 28 25" xfId="36500"/>
    <cellStyle name="输出 2 33 25" xfId="36501"/>
    <cellStyle name="输出 2 33 30" xfId="36502"/>
    <cellStyle name="输入 25 3 24" xfId="36503"/>
    <cellStyle name="输入 25 3 19" xfId="36504"/>
    <cellStyle name="输出 2 28 3" xfId="36505"/>
    <cellStyle name="输出 2 33 3" xfId="36506"/>
    <cellStyle name="输出 2 28 3 10" xfId="36507"/>
    <cellStyle name="输出 2 28 3 11" xfId="36508"/>
    <cellStyle name="输出 2 28 3 12" xfId="36509"/>
    <cellStyle name="输出 2 28 3 13" xfId="36510"/>
    <cellStyle name="输出 2 28 3 14" xfId="36511"/>
    <cellStyle name="输出 2 28 3 15" xfId="36512"/>
    <cellStyle name="输出 2 28 3 20" xfId="36513"/>
    <cellStyle name="输出 2 28 3 16" xfId="36514"/>
    <cellStyle name="输出 2 28 3 21" xfId="36515"/>
    <cellStyle name="输出 2 28 3 17" xfId="36516"/>
    <cellStyle name="输出 2 28 3 22" xfId="36517"/>
    <cellStyle name="输出 2 28 3 18" xfId="36518"/>
    <cellStyle name="输出 2 28 3 23" xfId="36519"/>
    <cellStyle name="输出 2 28 3 19" xfId="36520"/>
    <cellStyle name="输出 2 28 3 24" xfId="36521"/>
    <cellStyle name="输出 2 28 3 25" xfId="36522"/>
    <cellStyle name="输出 2 28 3 30" xfId="36523"/>
    <cellStyle name="输出 2 28 3 26" xfId="36524"/>
    <cellStyle name="输出 2 28 3 31" xfId="36525"/>
    <cellStyle name="输出 2 28 3 27" xfId="36526"/>
    <cellStyle name="输出 2 28 3 32" xfId="36527"/>
    <cellStyle name="输出 2 28 3 28" xfId="36528"/>
    <cellStyle name="输出 2 28 3 33" xfId="36529"/>
    <cellStyle name="输出 2 28 3 29" xfId="36530"/>
    <cellStyle name="输出 2 28 3 34" xfId="36531"/>
    <cellStyle name="输出 2 28 3 35" xfId="36532"/>
    <cellStyle name="输出 2 28 3 36" xfId="36533"/>
    <cellStyle name="输出 2 28 3 7" xfId="36534"/>
    <cellStyle name="输出 2 28 3 8" xfId="36535"/>
    <cellStyle name="输出 2 28 3 9" xfId="36536"/>
    <cellStyle name="输入 25 3 30" xfId="36537"/>
    <cellStyle name="输入 25 3 25" xfId="36538"/>
    <cellStyle name="输出 2 28 4" xfId="36539"/>
    <cellStyle name="输出 2 33 4" xfId="36540"/>
    <cellStyle name="注释 21 4 14" xfId="36541"/>
    <cellStyle name="注释 16 4 14" xfId="36542"/>
    <cellStyle name="输入 11 4 8" xfId="36543"/>
    <cellStyle name="输出 2 28 4 10" xfId="36544"/>
    <cellStyle name="注释 21 4 20" xfId="36545"/>
    <cellStyle name="注释 21 4 15" xfId="36546"/>
    <cellStyle name="注释 16 4 20" xfId="36547"/>
    <cellStyle name="注释 16 4 15" xfId="36548"/>
    <cellStyle name="输入 11 4 9" xfId="36549"/>
    <cellStyle name="输出 2 28 4 11" xfId="36550"/>
    <cellStyle name="输出 2 28 4 12" xfId="36551"/>
    <cellStyle name="输出 2 28 4 13" xfId="36552"/>
    <cellStyle name="输出 2 28 4 14" xfId="36553"/>
    <cellStyle name="输出 2 28 4 15" xfId="36554"/>
    <cellStyle name="输出 2 28 4 20" xfId="36555"/>
    <cellStyle name="输出 2 28 4 16" xfId="36556"/>
    <cellStyle name="输出 2 28 4 21" xfId="36557"/>
    <cellStyle name="输出 2 28 4 17" xfId="36558"/>
    <cellStyle name="输出 2 28 4 22" xfId="36559"/>
    <cellStyle name="输出 2 28 4 18" xfId="36560"/>
    <cellStyle name="输出 2 28 4 23" xfId="36561"/>
    <cellStyle name="输出 2 28 4 19" xfId="36562"/>
    <cellStyle name="输出 2 28 4 24" xfId="36563"/>
    <cellStyle name="输出 2 28 4 25" xfId="36564"/>
    <cellStyle name="输出 2 28 4 30" xfId="36565"/>
    <cellStyle name="输出 2 28 4 26" xfId="36566"/>
    <cellStyle name="输出 2 28 4 31" xfId="36567"/>
    <cellStyle name="输出 2 28 4 27" xfId="36568"/>
    <cellStyle name="输出 2 28 4 32" xfId="36569"/>
    <cellStyle name="输出 2 28 4 28" xfId="36570"/>
    <cellStyle name="输出 2 28 4 33" xfId="36571"/>
    <cellStyle name="输出 2 28 4 29" xfId="36572"/>
    <cellStyle name="输出 2 28 4 34" xfId="36573"/>
    <cellStyle name="输出 2 28 4 35" xfId="36574"/>
    <cellStyle name="输出 2 28 4 40" xfId="36575"/>
    <cellStyle name="输出 2 28 4 36" xfId="36576"/>
    <cellStyle name="输出 2 28 4 41" xfId="36577"/>
    <cellStyle name="输出 2 28 4 37" xfId="36578"/>
    <cellStyle name="输出 2 28 4 42" xfId="36579"/>
    <cellStyle name="输出 2 28 4 38" xfId="36580"/>
    <cellStyle name="输出 2 28 4 43" xfId="36581"/>
    <cellStyle name="输出 2 28 4 39" xfId="36582"/>
    <cellStyle name="输出 2 28 4 44" xfId="36583"/>
    <cellStyle name="输出 2 28 4 45" xfId="36584"/>
    <cellStyle name="输出 2 28 4 46" xfId="36585"/>
    <cellStyle name="输出 2 28 4 47" xfId="36586"/>
    <cellStyle name="输出 2 28 4 48" xfId="36587"/>
    <cellStyle name="输出 2 28 4 49" xfId="36588"/>
    <cellStyle name="输入 25 3 31" xfId="36589"/>
    <cellStyle name="输入 25 3 26" xfId="36590"/>
    <cellStyle name="输出 2 28 5" xfId="36591"/>
    <cellStyle name="输出 2 33 5" xfId="36592"/>
    <cellStyle name="输入 25 3 32" xfId="36593"/>
    <cellStyle name="输入 25 3 27" xfId="36594"/>
    <cellStyle name="输出 2 28 6" xfId="36595"/>
    <cellStyle name="输出 2 33 6" xfId="36596"/>
    <cellStyle name="输入 25 3 33" xfId="36597"/>
    <cellStyle name="输入 25 3 28" xfId="36598"/>
    <cellStyle name="输出 2 28 7" xfId="36599"/>
    <cellStyle name="输出 2 33 7" xfId="36600"/>
    <cellStyle name="输入 25 3 34" xfId="36601"/>
    <cellStyle name="输入 25 3 29" xfId="36602"/>
    <cellStyle name="输出 2 28 8" xfId="36603"/>
    <cellStyle name="输出 2 33 8" xfId="36604"/>
    <cellStyle name="输入 25 3 35" xfId="36605"/>
    <cellStyle name="输出 2 28 9" xfId="36606"/>
    <cellStyle name="输出 2 33 9" xfId="36607"/>
    <cellStyle name="注释 4 22" xfId="36608"/>
    <cellStyle name="注释 4 17" xfId="36609"/>
    <cellStyle name="输入 7 3 22" xfId="36610"/>
    <cellStyle name="输入 7 3 17" xfId="36611"/>
    <cellStyle name="输出 2 29" xfId="36612"/>
    <cellStyle name="输出 2 34" xfId="36613"/>
    <cellStyle name="输出 2 29 10" xfId="36614"/>
    <cellStyle name="输出 2 29 11" xfId="36615"/>
    <cellStyle name="输出 2 29 12" xfId="36616"/>
    <cellStyle name="输出 2 29 13" xfId="36617"/>
    <cellStyle name="输出 2 29 14" xfId="36618"/>
    <cellStyle name="输出 2 29 15" xfId="36619"/>
    <cellStyle name="输出 2 29 20" xfId="36620"/>
    <cellStyle name="输出 2 29 16" xfId="36621"/>
    <cellStyle name="输出 2 29 21" xfId="36622"/>
    <cellStyle name="输出 2 29 17" xfId="36623"/>
    <cellStyle name="输出 2 29 22" xfId="36624"/>
    <cellStyle name="输出 2 29 18" xfId="36625"/>
    <cellStyle name="输出 2 29 23" xfId="36626"/>
    <cellStyle name="输出 2 29 19" xfId="36627"/>
    <cellStyle name="输出 2 29 24" xfId="36628"/>
    <cellStyle name="输出 2 29 2" xfId="36629"/>
    <cellStyle name="注释 4 5 33" xfId="36630"/>
    <cellStyle name="注释 4 5 28" xfId="36631"/>
    <cellStyle name="输出 2 29 2 10" xfId="36632"/>
    <cellStyle name="注释 4 5 34" xfId="36633"/>
    <cellStyle name="注释 4 5 29" xfId="36634"/>
    <cellStyle name="输出 2 29 2 11" xfId="36635"/>
    <cellStyle name="注释 4 5 40" xfId="36636"/>
    <cellStyle name="注释 4 5 35" xfId="36637"/>
    <cellStyle name="输出 2 29 2 12" xfId="36638"/>
    <cellStyle name="注释 4 5 41" xfId="36639"/>
    <cellStyle name="注释 4 5 36" xfId="36640"/>
    <cellStyle name="输出 2 29 2 13" xfId="36641"/>
    <cellStyle name="注释 4 5 43" xfId="36642"/>
    <cellStyle name="注释 4 5 38" xfId="36643"/>
    <cellStyle name="输出 2 29 2 15" xfId="36644"/>
    <cellStyle name="输出 2 29 2 20" xfId="36645"/>
    <cellStyle name="注释 4 5 44" xfId="36646"/>
    <cellStyle name="注释 4 5 39" xfId="36647"/>
    <cellStyle name="输出 2 29 2 16" xfId="36648"/>
    <cellStyle name="输出 2 29 2 21" xfId="36649"/>
    <cellStyle name="注释 4 5 45" xfId="36650"/>
    <cellStyle name="输出 2 29 2 17" xfId="36651"/>
    <cellStyle name="输出 2 29 2 22" xfId="36652"/>
    <cellStyle name="注释 4 5 46" xfId="36653"/>
    <cellStyle name="输出 2 29 2 18" xfId="36654"/>
    <cellStyle name="输出 2 29 2 23" xfId="36655"/>
    <cellStyle name="输出 2 29 2 19" xfId="36656"/>
    <cellStyle name="输出 2 29 2 24" xfId="36657"/>
    <cellStyle name="输出 2 29 2 2 10" xfId="36658"/>
    <cellStyle name="输出 2 29 2 2 11" xfId="36659"/>
    <cellStyle name="输出 2 29 2 2 12" xfId="36660"/>
    <cellStyle name="输出 2 29 2 2 13" xfId="36661"/>
    <cellStyle name="输出 2 29 2 2 14" xfId="36662"/>
    <cellStyle name="输出 2 29 2 2 15" xfId="36663"/>
    <cellStyle name="输出 2 29 2 2 20" xfId="36664"/>
    <cellStyle name="输出 2 29 2 2 16" xfId="36665"/>
    <cellStyle name="输出 2 29 2 2 21" xfId="36666"/>
    <cellStyle name="输出 2 29 2 2 17" xfId="36667"/>
    <cellStyle name="输出 2 29 2 2 22" xfId="36668"/>
    <cellStyle name="输出 2 29 2 2 18" xfId="36669"/>
    <cellStyle name="输出 2 29 2 2 23" xfId="36670"/>
    <cellStyle name="输出 2 29 2 2 19" xfId="36671"/>
    <cellStyle name="输出 2 29 2 2 24" xfId="36672"/>
    <cellStyle name="输出 2 29 2 2 2" xfId="36673"/>
    <cellStyle name="输出 2 29 2 2 25" xfId="36674"/>
    <cellStyle name="输出 2 29 2 2 30" xfId="36675"/>
    <cellStyle name="输出 2 29 2 2 26" xfId="36676"/>
    <cellStyle name="输出 2 29 2 2 31" xfId="36677"/>
    <cellStyle name="输出 2 29 2 2 3" xfId="36678"/>
    <cellStyle name="输出 2 29 2 2 4" xfId="36679"/>
    <cellStyle name="输出 2 29 2 2 5" xfId="36680"/>
    <cellStyle name="输出 2 29 2 2 6" xfId="36681"/>
    <cellStyle name="输出 2 29 2 2 7" xfId="36682"/>
    <cellStyle name="注释 2 10 3 2" xfId="36683"/>
    <cellStyle name="输出 2 29 2 2 8" xfId="36684"/>
    <cellStyle name="注释 2 10 3 3" xfId="36685"/>
    <cellStyle name="输出 2 29 2 2 9" xfId="36686"/>
    <cellStyle name="输出 2 29 2 25" xfId="36687"/>
    <cellStyle name="输出 2 29 2 30" xfId="36688"/>
    <cellStyle name="输出 2 29 2 26" xfId="36689"/>
    <cellStyle name="输出 2 29 2 31" xfId="36690"/>
    <cellStyle name="输出 2 29 2 27" xfId="36691"/>
    <cellStyle name="输出 2 29 2 32" xfId="36692"/>
    <cellStyle name="输出 2 29 2 28" xfId="36693"/>
    <cellStyle name="输出 2 29 2 33" xfId="36694"/>
    <cellStyle name="输出 2 29 2 35" xfId="36695"/>
    <cellStyle name="输出 2 29 2 36" xfId="36696"/>
    <cellStyle name="输出 2 29 2 37" xfId="36697"/>
    <cellStyle name="输出 2 29 2 7" xfId="36698"/>
    <cellStyle name="输出 2 29 2 8" xfId="36699"/>
    <cellStyle name="输出 2 29 2 9" xfId="36700"/>
    <cellStyle name="输出 2 29 25" xfId="36701"/>
    <cellStyle name="输出 2 29 26" xfId="36702"/>
    <cellStyle name="输出 2 29 3" xfId="36703"/>
    <cellStyle name="输出 2 29 3 10" xfId="36704"/>
    <cellStyle name="输出 2 29 3 11" xfId="36705"/>
    <cellStyle name="输出 2 29 3 12" xfId="36706"/>
    <cellStyle name="输出 2 29 3 13" xfId="36707"/>
    <cellStyle name="输出 2 29 3 14" xfId="36708"/>
    <cellStyle name="输出 2 29 3 15" xfId="36709"/>
    <cellStyle name="输出 2 29 3 20" xfId="36710"/>
    <cellStyle name="输出 2 29 3 16" xfId="36711"/>
    <cellStyle name="输出 2 29 3 21" xfId="36712"/>
    <cellStyle name="输出 2 29 3 17" xfId="36713"/>
    <cellStyle name="输出 2 29 3 22" xfId="36714"/>
    <cellStyle name="输出 2 29 3 18" xfId="36715"/>
    <cellStyle name="输出 2 29 3 23" xfId="36716"/>
    <cellStyle name="输出 2 29 3 19" xfId="36717"/>
    <cellStyle name="输出 2 29 3 24" xfId="36718"/>
    <cellStyle name="输出 2 29 3 2" xfId="36719"/>
    <cellStyle name="输出 2 29 3 25" xfId="36720"/>
    <cellStyle name="输出 2 29 3 30" xfId="36721"/>
    <cellStyle name="输出 2 29 3 26" xfId="36722"/>
    <cellStyle name="输出 2 29 3 31" xfId="36723"/>
    <cellStyle name="输出 2 29 3 27" xfId="36724"/>
    <cellStyle name="输出 2 29 3 32" xfId="36725"/>
    <cellStyle name="输出 2 29 3 28" xfId="36726"/>
    <cellStyle name="输出 2 29 3 33" xfId="36727"/>
    <cellStyle name="输出 2 29 3 3" xfId="36728"/>
    <cellStyle name="输出 2 29 3 35" xfId="36729"/>
    <cellStyle name="输出 2 29 3 36" xfId="36730"/>
    <cellStyle name="输出 2 29 3 4" xfId="36731"/>
    <cellStyle name="输出 2 29 3 5" xfId="36732"/>
    <cellStyle name="输出 2 29 3 6" xfId="36733"/>
    <cellStyle name="输出 2 29 3 7" xfId="36734"/>
    <cellStyle name="输出 2 29 3 8" xfId="36735"/>
    <cellStyle name="输出 2 29 3 9" xfId="36736"/>
    <cellStyle name="输出 2 29 4" xfId="36737"/>
    <cellStyle name="输出 2 29 4 10" xfId="36738"/>
    <cellStyle name="输出 2 29 4 11" xfId="36739"/>
    <cellStyle name="输出 2 29 4 12" xfId="36740"/>
    <cellStyle name="注释 32 4 41" xfId="36741"/>
    <cellStyle name="注释 32 4 36" xfId="36742"/>
    <cellStyle name="注释 27 4 41" xfId="36743"/>
    <cellStyle name="注释 27 4 36" xfId="36744"/>
    <cellStyle name="输出 2 29 4 2" xfId="36745"/>
    <cellStyle name="注释 32 4 42" xfId="36746"/>
    <cellStyle name="注释 32 4 37" xfId="36747"/>
    <cellStyle name="注释 27 4 42" xfId="36748"/>
    <cellStyle name="注释 27 4 37" xfId="36749"/>
    <cellStyle name="输出 2 29 4 3" xfId="36750"/>
    <cellStyle name="输出 2 29 4 38" xfId="36751"/>
    <cellStyle name="输出 2 29 4 43" xfId="36752"/>
    <cellStyle name="输出 2 29 4 39" xfId="36753"/>
    <cellStyle name="输出 2 29 4 44" xfId="36754"/>
    <cellStyle name="注释 32 4 43" xfId="36755"/>
    <cellStyle name="注释 32 4 38" xfId="36756"/>
    <cellStyle name="注释 27 4 43" xfId="36757"/>
    <cellStyle name="注释 27 4 38" xfId="36758"/>
    <cellStyle name="输出 2 29 4 4" xfId="36759"/>
    <cellStyle name="输出 2 29 4 45" xfId="36760"/>
    <cellStyle name="输出 2 29 4 46" xfId="36761"/>
    <cellStyle name="输出 2 29 4 47" xfId="36762"/>
    <cellStyle name="输出 2 29 4 48" xfId="36763"/>
    <cellStyle name="输出 2 29 4 49" xfId="36764"/>
    <cellStyle name="注释 32 4 44" xfId="36765"/>
    <cellStyle name="注释 32 4 39" xfId="36766"/>
    <cellStyle name="注释 27 4 44" xfId="36767"/>
    <cellStyle name="注释 27 4 39" xfId="36768"/>
    <cellStyle name="输出 2 29 4 5" xfId="36769"/>
    <cellStyle name="注释 32 4 46" xfId="36770"/>
    <cellStyle name="注释 27 4 46" xfId="36771"/>
    <cellStyle name="输出 2 29 4 7" xfId="36772"/>
    <cellStyle name="输出 2 29 4 8" xfId="36773"/>
    <cellStyle name="输出 2 29 4 9" xfId="36774"/>
    <cellStyle name="输出 2 29 5" xfId="36775"/>
    <cellStyle name="输出 2 29 6" xfId="36776"/>
    <cellStyle name="输出 2 29 7" xfId="36777"/>
    <cellStyle name="输出 2 3 2" xfId="36778"/>
    <cellStyle name="输出 2 3 2 11" xfId="36779"/>
    <cellStyle name="输出 2 3 2 12" xfId="36780"/>
    <cellStyle name="输出 2 3 2 13" xfId="36781"/>
    <cellStyle name="输出 2 3 2 14" xfId="36782"/>
    <cellStyle name="输出 2 3 2 15" xfId="36783"/>
    <cellStyle name="输出 2 3 2 20" xfId="36784"/>
    <cellStyle name="输出 2 3 2 16" xfId="36785"/>
    <cellStyle name="输出 2 3 2 21" xfId="36786"/>
    <cellStyle name="输出 2 3 2 17" xfId="36787"/>
    <cellStyle name="输出 2 3 2 22" xfId="36788"/>
    <cellStyle name="输出 2 3 2 18" xfId="36789"/>
    <cellStyle name="输出 2 3 2 23" xfId="36790"/>
    <cellStyle name="输出 2 3 2 19" xfId="36791"/>
    <cellStyle name="输出 2 3 2 24" xfId="36792"/>
    <cellStyle name="输出 2 3 2 25" xfId="36793"/>
    <cellStyle name="输出 2 3 2 30" xfId="36794"/>
    <cellStyle name="输出 2 3 2 26" xfId="36795"/>
    <cellStyle name="输出 2 3 2 31" xfId="36796"/>
    <cellStyle name="输出 2 3 3" xfId="36797"/>
    <cellStyle name="输出 2 3 3 11" xfId="36798"/>
    <cellStyle name="输出 2 3 3 12" xfId="36799"/>
    <cellStyle name="输出 2 3 3 13" xfId="36800"/>
    <cellStyle name="输出 2 3 3 14" xfId="36801"/>
    <cellStyle name="输出 2 3 3 15" xfId="36802"/>
    <cellStyle name="输出 2 3 3 20" xfId="36803"/>
    <cellStyle name="输出 2 3 3 16" xfId="36804"/>
    <cellStyle name="输出 2 3 3 21" xfId="36805"/>
    <cellStyle name="输出 2 3 3 17" xfId="36806"/>
    <cellStyle name="输出 2 3 3 22" xfId="36807"/>
    <cellStyle name="输出 2 3 3 18" xfId="36808"/>
    <cellStyle name="输出 2 3 3 23" xfId="36809"/>
    <cellStyle name="输出 2 3 3 19" xfId="36810"/>
    <cellStyle name="输出 2 3 3 24" xfId="36811"/>
    <cellStyle name="输出 2 3 3 25" xfId="36812"/>
    <cellStyle name="输出 2 3 3 30" xfId="36813"/>
    <cellStyle name="输出 2 3 3 26" xfId="36814"/>
    <cellStyle name="输出 2 3 3 31" xfId="36815"/>
    <cellStyle name="输出 2 3 3 27" xfId="36816"/>
    <cellStyle name="输出 2 3 3 32" xfId="36817"/>
    <cellStyle name="输出 2 3 3 28" xfId="36818"/>
    <cellStyle name="输出 2 3 3 33" xfId="36819"/>
    <cellStyle name="输出 2 3 3 29" xfId="36820"/>
    <cellStyle name="输出 2 3 3 34" xfId="36821"/>
    <cellStyle name="输出 2 3 3 35" xfId="36822"/>
    <cellStyle name="输出 2 3 3 36" xfId="36823"/>
    <cellStyle name="输出 2 3 3 7" xfId="36824"/>
    <cellStyle name="输出 2 3 3 8" xfId="36825"/>
    <cellStyle name="输出 2 3 3 9" xfId="36826"/>
    <cellStyle name="输出 2 3 4 25" xfId="36827"/>
    <cellStyle name="输出 2 3 4 30" xfId="36828"/>
    <cellStyle name="输出 2 3 4 26" xfId="36829"/>
    <cellStyle name="输出 2 3 4 31" xfId="36830"/>
    <cellStyle name="输出 2 3 4 27" xfId="36831"/>
    <cellStyle name="输出 2 3 4 32" xfId="36832"/>
    <cellStyle name="输出 2 3 4 28" xfId="36833"/>
    <cellStyle name="输出 2 3 4 33" xfId="36834"/>
    <cellStyle name="输出 2 3 4 29" xfId="36835"/>
    <cellStyle name="输出 2 3 4 34" xfId="36836"/>
    <cellStyle name="输出 2 3 4 35" xfId="36837"/>
    <cellStyle name="输出 2 3 4 40" xfId="36838"/>
    <cellStyle name="输出 2 3 4 36" xfId="36839"/>
    <cellStyle name="输出 2 3 4 41" xfId="36840"/>
    <cellStyle name="输出 2 3 4 37" xfId="36841"/>
    <cellStyle name="输出 2 3 4 42" xfId="36842"/>
    <cellStyle name="输出 2 3 4 39" xfId="36843"/>
    <cellStyle name="输出 2 3 4 44" xfId="36844"/>
    <cellStyle name="输出 2 3 4 45" xfId="36845"/>
    <cellStyle name="输出 2 3 4 46" xfId="36846"/>
    <cellStyle name="输出 2 3 4 47" xfId="36847"/>
    <cellStyle name="输出 2 3 4 48" xfId="36848"/>
    <cellStyle name="输出 2 3 4 49" xfId="36849"/>
    <cellStyle name="输出 2 3 4 7" xfId="36850"/>
    <cellStyle name="输出 2 3 4 8" xfId="36851"/>
    <cellStyle name="输出 2 3 4 9" xfId="36852"/>
    <cellStyle name="注释 4 23" xfId="36853"/>
    <cellStyle name="注释 4 18" xfId="36854"/>
    <cellStyle name="输入 7 3 23" xfId="36855"/>
    <cellStyle name="输入 7 3 18" xfId="36856"/>
    <cellStyle name="输出 2 35" xfId="36857"/>
    <cellStyle name="输出 2 40" xfId="36858"/>
    <cellStyle name="注释 4 24" xfId="36859"/>
    <cellStyle name="注释 4 19" xfId="36860"/>
    <cellStyle name="输入 7 3 24" xfId="36861"/>
    <cellStyle name="输入 7 3 19" xfId="36862"/>
    <cellStyle name="输出 2 36" xfId="36863"/>
    <cellStyle name="输出 2 41" xfId="36864"/>
    <cellStyle name="输入 7 3 30" xfId="36865"/>
    <cellStyle name="输入 7 3 25" xfId="36866"/>
    <cellStyle name="输出 2 37" xfId="36867"/>
    <cellStyle name="输出 2 42" xfId="36868"/>
    <cellStyle name="输入 7 3 31" xfId="36869"/>
    <cellStyle name="输入 7 3 26" xfId="36870"/>
    <cellStyle name="输出 2 38" xfId="36871"/>
    <cellStyle name="输出 2 43" xfId="36872"/>
    <cellStyle name="输入 7 3 32" xfId="36873"/>
    <cellStyle name="输入 7 3 27" xfId="36874"/>
    <cellStyle name="输出 2 39" xfId="36875"/>
    <cellStyle name="输出 2 44" xfId="36876"/>
    <cellStyle name="输出 2 4 10" xfId="36877"/>
    <cellStyle name="输出 2 4 11" xfId="36878"/>
    <cellStyle name="输出 2 4 12" xfId="36879"/>
    <cellStyle name="输出 2 4 13" xfId="36880"/>
    <cellStyle name="输出 2 4 14" xfId="36881"/>
    <cellStyle name="输出 2 4 15" xfId="36882"/>
    <cellStyle name="输出 2 4 20" xfId="36883"/>
    <cellStyle name="输出 2 4 16" xfId="36884"/>
    <cellStyle name="输出 2 4 21" xfId="36885"/>
    <cellStyle name="输出 2 4 17" xfId="36886"/>
    <cellStyle name="输出 2 4 22" xfId="36887"/>
    <cellStyle name="输出 2 4 18" xfId="36888"/>
    <cellStyle name="输出 2 4 23" xfId="36889"/>
    <cellStyle name="输出 2 4 19" xfId="36890"/>
    <cellStyle name="输出 2 4 24" xfId="36891"/>
    <cellStyle name="注释 12 22" xfId="36892"/>
    <cellStyle name="注释 12 17" xfId="36893"/>
    <cellStyle name="输出 2 4 2" xfId="36894"/>
    <cellStyle name="输出 2 4 2 11" xfId="36895"/>
    <cellStyle name="输出 2 4 2 12" xfId="36896"/>
    <cellStyle name="输出 2 4 2 14" xfId="36897"/>
    <cellStyle name="输出 2 4 2 15" xfId="36898"/>
    <cellStyle name="输出 2 4 2 20" xfId="36899"/>
    <cellStyle name="输出 2 4 2 16" xfId="36900"/>
    <cellStyle name="输出 2 4 2 21" xfId="36901"/>
    <cellStyle name="输出 2 4 2 17" xfId="36902"/>
    <cellStyle name="输出 2 4 2 22" xfId="36903"/>
    <cellStyle name="输出 2 4 2 18" xfId="36904"/>
    <cellStyle name="输出 2 4 2 23" xfId="36905"/>
    <cellStyle name="输出 2 4 2 19" xfId="36906"/>
    <cellStyle name="输出 2 4 2 24" xfId="36907"/>
    <cellStyle name="输出 2 4 2 2 18" xfId="36908"/>
    <cellStyle name="输出 2 4 2 2 23" xfId="36909"/>
    <cellStyle name="输出 2 4 2 2 19" xfId="36910"/>
    <cellStyle name="输出 2 4 2 2 24" xfId="36911"/>
    <cellStyle name="输出 2 4 2 2 2" xfId="36912"/>
    <cellStyle name="输出 2 4 2 2 25" xfId="36913"/>
    <cellStyle name="输出 2 4 2 2 30" xfId="36914"/>
    <cellStyle name="输出 2 4 2 2 27" xfId="36915"/>
    <cellStyle name="输出 2 4 2 2 32" xfId="36916"/>
    <cellStyle name="输出 2 4 2 2 28" xfId="36917"/>
    <cellStyle name="输出 2 4 2 2 33" xfId="36918"/>
    <cellStyle name="输出 2 4 2 2 29" xfId="36919"/>
    <cellStyle name="输出 2 4 2 2 34" xfId="36920"/>
    <cellStyle name="输出 2 4 2 2 3" xfId="36921"/>
    <cellStyle name="输出 2 4 2 2 35" xfId="36922"/>
    <cellStyle name="输出 2 4 2 2 4" xfId="36923"/>
    <cellStyle name="输出 2 4 2 2 5" xfId="36924"/>
    <cellStyle name="输出 2 4 2 2 6" xfId="36925"/>
    <cellStyle name="输出 2 4 2 25" xfId="36926"/>
    <cellStyle name="输出 2 4 2 30" xfId="36927"/>
    <cellStyle name="输出 2 4 2 26" xfId="36928"/>
    <cellStyle name="输出 2 4 2 31" xfId="36929"/>
    <cellStyle name="输出 2 4 2 27" xfId="36930"/>
    <cellStyle name="输出 2 4 2 32" xfId="36931"/>
    <cellStyle name="输出 2 4 2 28" xfId="36932"/>
    <cellStyle name="输出 2 4 2 33" xfId="36933"/>
    <cellStyle name="输出 2 4 2 29" xfId="36934"/>
    <cellStyle name="输出 2 4 2 34" xfId="36935"/>
    <cellStyle name="输出 2 4 2 35" xfId="36936"/>
    <cellStyle name="输出 2 4 2 36" xfId="36937"/>
    <cellStyle name="输出 2 4 25" xfId="36938"/>
    <cellStyle name="输出 2 4 26" xfId="36939"/>
    <cellStyle name="注释 12 23" xfId="36940"/>
    <cellStyle name="注释 12 18" xfId="36941"/>
    <cellStyle name="输出 2 4 3" xfId="36942"/>
    <cellStyle name="输出 2 4 3 11" xfId="36943"/>
    <cellStyle name="输出 2 4 3 12" xfId="36944"/>
    <cellStyle name="输出 2 4 3 13" xfId="36945"/>
    <cellStyle name="输出 2 4 3 14" xfId="36946"/>
    <cellStyle name="输出 2 4 3 15" xfId="36947"/>
    <cellStyle name="输出 2 4 3 20" xfId="36948"/>
    <cellStyle name="输出 2 4 3 16" xfId="36949"/>
    <cellStyle name="输出 2 4 3 21" xfId="36950"/>
    <cellStyle name="输出 2 4 3 17" xfId="36951"/>
    <cellStyle name="输出 2 4 3 22" xfId="36952"/>
    <cellStyle name="输出 2 4 3 18" xfId="36953"/>
    <cellStyle name="输出 2 4 3 23" xfId="36954"/>
    <cellStyle name="输出 2 4 3 19" xfId="36955"/>
    <cellStyle name="输出 2 4 3 24" xfId="36956"/>
    <cellStyle name="注释 24 2 2 10" xfId="36957"/>
    <cellStyle name="注释 19 2 2 10" xfId="36958"/>
    <cellStyle name="输出 2 4 3 25" xfId="36959"/>
    <cellStyle name="输出 2 4 3 30" xfId="36960"/>
    <cellStyle name="注释 24 2 2 11" xfId="36961"/>
    <cellStyle name="注释 19 2 2 11" xfId="36962"/>
    <cellStyle name="输出 2 4 3 26" xfId="36963"/>
    <cellStyle name="输出 2 4 3 31" xfId="36964"/>
    <cellStyle name="注释 24 2 2 12" xfId="36965"/>
    <cellStyle name="注释 19 2 2 12" xfId="36966"/>
    <cellStyle name="输出 2 4 3 27" xfId="36967"/>
    <cellStyle name="输出 2 4 3 32" xfId="36968"/>
    <cellStyle name="注释 24 2 2 13" xfId="36969"/>
    <cellStyle name="注释 19 2 2 13" xfId="36970"/>
    <cellStyle name="输出 2 4 3 28" xfId="36971"/>
    <cellStyle name="输出 2 4 3 33" xfId="36972"/>
    <cellStyle name="注释 24 2 2 14" xfId="36973"/>
    <cellStyle name="注释 19 2 2 14" xfId="36974"/>
    <cellStyle name="输出 2 4 3 29" xfId="36975"/>
    <cellStyle name="输出 2 4 3 34" xfId="36976"/>
    <cellStyle name="注释 24 2 2 20" xfId="36977"/>
    <cellStyle name="注释 24 2 2 15" xfId="36978"/>
    <cellStyle name="注释 19 2 2 20" xfId="36979"/>
    <cellStyle name="注释 19 2 2 15" xfId="36980"/>
    <cellStyle name="输出 2 4 3 35" xfId="36981"/>
    <cellStyle name="注释 24 2 2 21" xfId="36982"/>
    <cellStyle name="注释 24 2 2 16" xfId="36983"/>
    <cellStyle name="注释 19 2 2 21" xfId="36984"/>
    <cellStyle name="注释 19 2 2 16" xfId="36985"/>
    <cellStyle name="输出 2 4 3 36" xfId="36986"/>
    <cellStyle name="注释 24 2 2 5" xfId="36987"/>
    <cellStyle name="注释 19 2 2 5" xfId="36988"/>
    <cellStyle name="输出 2 4 3 7" xfId="36989"/>
    <cellStyle name="注释 24 2 2 6" xfId="36990"/>
    <cellStyle name="注释 19 2 2 6" xfId="36991"/>
    <cellStyle name="输出 2 4 3 8" xfId="36992"/>
    <cellStyle name="注释 24 2 2 7" xfId="36993"/>
    <cellStyle name="注释 19 2 2 7" xfId="36994"/>
    <cellStyle name="输出 2 4 3 9" xfId="36995"/>
    <cellStyle name="注释 24 2 3 22" xfId="36996"/>
    <cellStyle name="注释 24 2 3 17" xfId="36997"/>
    <cellStyle name="注释 19 2 3 22" xfId="36998"/>
    <cellStyle name="注释 19 2 3 17" xfId="36999"/>
    <cellStyle name="输出 2 4 4 37" xfId="37000"/>
    <cellStyle name="输出 2 4 4 42" xfId="37001"/>
    <cellStyle name="注释 24 2 3 23" xfId="37002"/>
    <cellStyle name="注释 24 2 3 18" xfId="37003"/>
    <cellStyle name="注释 19 2 3 23" xfId="37004"/>
    <cellStyle name="注释 19 2 3 18" xfId="37005"/>
    <cellStyle name="输出 2 4 4 38" xfId="37006"/>
    <cellStyle name="输出 2 4 4 43" xfId="37007"/>
    <cellStyle name="注释 24 2 3 24" xfId="37008"/>
    <cellStyle name="注释 24 2 3 19" xfId="37009"/>
    <cellStyle name="注释 19 2 3 24" xfId="37010"/>
    <cellStyle name="注释 19 2 3 19" xfId="37011"/>
    <cellStyle name="输出 2 4 4 39" xfId="37012"/>
    <cellStyle name="输出 2 4 4 44" xfId="37013"/>
    <cellStyle name="注释 24 2 3 30" xfId="37014"/>
    <cellStyle name="注释 24 2 3 25" xfId="37015"/>
    <cellStyle name="注释 19 2 3 30" xfId="37016"/>
    <cellStyle name="注释 19 2 3 25" xfId="37017"/>
    <cellStyle name="输出 2 4 4 45" xfId="37018"/>
    <cellStyle name="注释 24 2 3 31" xfId="37019"/>
    <cellStyle name="注释 24 2 3 26" xfId="37020"/>
    <cellStyle name="注释 19 2 3 31" xfId="37021"/>
    <cellStyle name="注释 19 2 3 26" xfId="37022"/>
    <cellStyle name="输出 2 4 4 46" xfId="37023"/>
    <cellStyle name="注释 24 2 3 32" xfId="37024"/>
    <cellStyle name="注释 24 2 3 27" xfId="37025"/>
    <cellStyle name="注释 19 2 3 32" xfId="37026"/>
    <cellStyle name="注释 19 2 3 27" xfId="37027"/>
    <cellStyle name="输出 2 4 4 47" xfId="37028"/>
    <cellStyle name="注释 24 2 3 28" xfId="37029"/>
    <cellStyle name="注释 19 2 3 28" xfId="37030"/>
    <cellStyle name="输出 2 4 4 48" xfId="37031"/>
    <cellStyle name="注释 24 2 3 29" xfId="37032"/>
    <cellStyle name="注释 19 2 3 29" xfId="37033"/>
    <cellStyle name="输出 2 4 4 49" xfId="37034"/>
    <cellStyle name="注释 24 2 3 7" xfId="37035"/>
    <cellStyle name="注释 2 3 5 13" xfId="37036"/>
    <cellStyle name="注释 19 2 3 7" xfId="37037"/>
    <cellStyle name="输出 2 4 4 9" xfId="37038"/>
    <cellStyle name="输出 2 4 5" xfId="37039"/>
    <cellStyle name="输出 2 4 7" xfId="37040"/>
    <cellStyle name="输出 2 4 8" xfId="37041"/>
    <cellStyle name="输出 2 4 9" xfId="37042"/>
    <cellStyle name="输入 7 3 33" xfId="37043"/>
    <cellStyle name="输入 7 3 28" xfId="37044"/>
    <cellStyle name="输出 2 45" xfId="37045"/>
    <cellStyle name="输出 2 50" xfId="37046"/>
    <cellStyle name="输入 7 3 34" xfId="37047"/>
    <cellStyle name="输入 7 3 29" xfId="37048"/>
    <cellStyle name="输出 2 46" xfId="37049"/>
    <cellStyle name="输出 2 51" xfId="37050"/>
    <cellStyle name="输入 7 3 35" xfId="37051"/>
    <cellStyle name="输出 2 47" xfId="37052"/>
    <cellStyle name="输出 2 52" xfId="37053"/>
    <cellStyle name="输入 7 3 36" xfId="37054"/>
    <cellStyle name="输出 2 48" xfId="37055"/>
    <cellStyle name="输出 2 53" xfId="37056"/>
    <cellStyle name="注释 13 2" xfId="37057"/>
    <cellStyle name="输出 2 49" xfId="37058"/>
    <cellStyle name="输出 2 54" xfId="37059"/>
    <cellStyle name="输出 2 5 10" xfId="37060"/>
    <cellStyle name="输出 2 5 11" xfId="37061"/>
    <cellStyle name="输出 2 5 13" xfId="37062"/>
    <cellStyle name="输出 2 5 14" xfId="37063"/>
    <cellStyle name="输出 2 5 15" xfId="37064"/>
    <cellStyle name="输出 2 5 20" xfId="37065"/>
    <cellStyle name="输出 2 5 16" xfId="37066"/>
    <cellStyle name="输出 2 5 21" xfId="37067"/>
    <cellStyle name="输出 2 5 17" xfId="37068"/>
    <cellStyle name="输出 2 5 22" xfId="37069"/>
    <cellStyle name="输出 2 5 18" xfId="37070"/>
    <cellStyle name="输出 2 5 23" xfId="37071"/>
    <cellStyle name="输入 25 2 10" xfId="37072"/>
    <cellStyle name="输出 2 5 19" xfId="37073"/>
    <cellStyle name="输出 2 5 24" xfId="37074"/>
    <cellStyle name="输出 2 5 2" xfId="37075"/>
    <cellStyle name="输出 2 5 2 11" xfId="37076"/>
    <cellStyle name="输出 2 5 2 12" xfId="37077"/>
    <cellStyle name="输出 2 5 2 13" xfId="37078"/>
    <cellStyle name="输出 2 5 2 14" xfId="37079"/>
    <cellStyle name="输出 2 5 2 15" xfId="37080"/>
    <cellStyle name="输出 2 5 2 20" xfId="37081"/>
    <cellStyle name="输出 2 5 2 16" xfId="37082"/>
    <cellStyle name="输出 2 5 2 21" xfId="37083"/>
    <cellStyle name="输出 2 5 2 17" xfId="37084"/>
    <cellStyle name="输出 2 5 2 22" xfId="37085"/>
    <cellStyle name="输出 2 5 2 18" xfId="37086"/>
    <cellStyle name="输出 2 5 2 23" xfId="37087"/>
    <cellStyle name="输出 2 5 2 19" xfId="37088"/>
    <cellStyle name="输出 2 5 2 24" xfId="37089"/>
    <cellStyle name="输出 2 5 2 2 10" xfId="37090"/>
    <cellStyle name="输出 2 5 2 2 11" xfId="37091"/>
    <cellStyle name="输出 2 5 2 2 12" xfId="37092"/>
    <cellStyle name="输出 2 5 2 2 13" xfId="37093"/>
    <cellStyle name="输出 2 5 2 2 14" xfId="37094"/>
    <cellStyle name="输出 2 5 2 2 15" xfId="37095"/>
    <cellStyle name="输出 2 5 2 2 20" xfId="37096"/>
    <cellStyle name="输出 2 5 2 2 16" xfId="37097"/>
    <cellStyle name="输出 2 5 2 2 21" xfId="37098"/>
    <cellStyle name="输出 2 5 2 2 17" xfId="37099"/>
    <cellStyle name="输出 2 5 2 2 22" xfId="37100"/>
    <cellStyle name="输出 2 5 2 2 18" xfId="37101"/>
    <cellStyle name="输出 2 5 2 2 23" xfId="37102"/>
    <cellStyle name="输出 2 5 2 2 19" xfId="37103"/>
    <cellStyle name="输出 2 5 2 2 24" xfId="37104"/>
    <cellStyle name="输出 2 5 2 2 2" xfId="37105"/>
    <cellStyle name="输出 2 5 2 2 3" xfId="37106"/>
    <cellStyle name="输出 2 5 2 25" xfId="37107"/>
    <cellStyle name="输出 2 5 2 30" xfId="37108"/>
    <cellStyle name="输出 2 5 2 26" xfId="37109"/>
    <cellStyle name="输出 2 5 2 31" xfId="37110"/>
    <cellStyle name="输出 2 5 2 27" xfId="37111"/>
    <cellStyle name="输出 2 5 2 32" xfId="37112"/>
    <cellStyle name="输出 2 5 2 28" xfId="37113"/>
    <cellStyle name="输出 2 5 2 33" xfId="37114"/>
    <cellStyle name="输出 2 5 2 29" xfId="37115"/>
    <cellStyle name="输出 2 5 2 34" xfId="37116"/>
    <cellStyle name="输出 2 5 2 35" xfId="37117"/>
    <cellStyle name="输出 2 5 2 36" xfId="37118"/>
    <cellStyle name="输入 25 2 11" xfId="37119"/>
    <cellStyle name="输出 2 5 25" xfId="37120"/>
    <cellStyle name="输入 25 2 12" xfId="37121"/>
    <cellStyle name="输出 2 5 26" xfId="37122"/>
    <cellStyle name="输出 2 5 3" xfId="37123"/>
    <cellStyle name="输出 2 5 3 11" xfId="37124"/>
    <cellStyle name="输出 2 5 3 12" xfId="37125"/>
    <cellStyle name="输出 2 5 3 13" xfId="37126"/>
    <cellStyle name="输出 2 5 3 15" xfId="37127"/>
    <cellStyle name="输出 2 5 3 20" xfId="37128"/>
    <cellStyle name="输出 2 5 3 16" xfId="37129"/>
    <cellStyle name="输出 2 5 3 21" xfId="37130"/>
    <cellStyle name="输出 2 5 3 17" xfId="37131"/>
    <cellStyle name="输出 2 5 3 22" xfId="37132"/>
    <cellStyle name="输出 2 5 3 18" xfId="37133"/>
    <cellStyle name="输出 2 5 3 23" xfId="37134"/>
    <cellStyle name="输出 2 5 3 19" xfId="37135"/>
    <cellStyle name="输出 2 5 3 24" xfId="37136"/>
    <cellStyle name="输出 2 5 3 25" xfId="37137"/>
    <cellStyle name="输出 2 5 3 30" xfId="37138"/>
    <cellStyle name="输出 2 5 3 26" xfId="37139"/>
    <cellStyle name="输出 2 5 3 31" xfId="37140"/>
    <cellStyle name="输出 2 5 3 27" xfId="37141"/>
    <cellStyle name="输出 2 5 3 32" xfId="37142"/>
    <cellStyle name="输出 2 5 3 28" xfId="37143"/>
    <cellStyle name="输出 2 5 3 33" xfId="37144"/>
    <cellStyle name="输出 2 5 3 29" xfId="37145"/>
    <cellStyle name="输出 2 5 3 34" xfId="37146"/>
    <cellStyle name="输出 2 5 3 35" xfId="37147"/>
    <cellStyle name="输出 2 5 3 36" xfId="37148"/>
    <cellStyle name="输出 2 5 3 7" xfId="37149"/>
    <cellStyle name="输出 2 5 3 8" xfId="37150"/>
    <cellStyle name="输出 2 5 3 9" xfId="37151"/>
    <cellStyle name="输出 2 5 4 25" xfId="37152"/>
    <cellStyle name="输出 2 5 4 30" xfId="37153"/>
    <cellStyle name="输出 2 5 4 26" xfId="37154"/>
    <cellStyle name="输出 2 5 4 31" xfId="37155"/>
    <cellStyle name="输出 2 5 4 27" xfId="37156"/>
    <cellStyle name="输出 2 5 4 32" xfId="37157"/>
    <cellStyle name="输出 2 5 4 28" xfId="37158"/>
    <cellStyle name="输出 2 5 4 33" xfId="37159"/>
    <cellStyle name="输出 2 5 4 29" xfId="37160"/>
    <cellStyle name="输出 2 5 4 34" xfId="37161"/>
    <cellStyle name="输出 2 5 4 35" xfId="37162"/>
    <cellStyle name="输出 2 5 4 40" xfId="37163"/>
    <cellStyle name="输出 2 5 4 36" xfId="37164"/>
    <cellStyle name="输出 2 5 4 41" xfId="37165"/>
    <cellStyle name="输出 2 5 4 37" xfId="37166"/>
    <cellStyle name="输出 2 5 4 42" xfId="37167"/>
    <cellStyle name="输出 2 5 4 38" xfId="37168"/>
    <cellStyle name="输出 2 5 4 43" xfId="37169"/>
    <cellStyle name="输出 2 5 4 39" xfId="37170"/>
    <cellStyle name="输出 2 5 4 44" xfId="37171"/>
    <cellStyle name="输出 2 5 4 45" xfId="37172"/>
    <cellStyle name="输出 2 5 4 46" xfId="37173"/>
    <cellStyle name="输出 2 5 4 47" xfId="37174"/>
    <cellStyle name="输出 2 5 4 48" xfId="37175"/>
    <cellStyle name="输出 2 5 4 49" xfId="37176"/>
    <cellStyle name="输出 2 5 5" xfId="37177"/>
    <cellStyle name="输出 2 5 6" xfId="37178"/>
    <cellStyle name="注释 13 3" xfId="37179"/>
    <cellStyle name="输出 2 55" xfId="37180"/>
    <cellStyle name="输出 2 6 10" xfId="37181"/>
    <cellStyle name="输出 2 6 11" xfId="37182"/>
    <cellStyle name="输出 2 6 13" xfId="37183"/>
    <cellStyle name="输出 2 6 14" xfId="37184"/>
    <cellStyle name="输出 2 6 15" xfId="37185"/>
    <cellStyle name="输出 2 6 20" xfId="37186"/>
    <cellStyle name="输出 2 6 16" xfId="37187"/>
    <cellStyle name="输出 2 6 21" xfId="37188"/>
    <cellStyle name="输出 2 6 17" xfId="37189"/>
    <cellStyle name="输出 2 6 22" xfId="37190"/>
    <cellStyle name="输出 2 6 18" xfId="37191"/>
    <cellStyle name="输出 2 6 23" xfId="37192"/>
    <cellStyle name="输入 25 3 10" xfId="37193"/>
    <cellStyle name="输出 2 6 19" xfId="37194"/>
    <cellStyle name="输出 2 6 24" xfId="37195"/>
    <cellStyle name="输出 2 6 2" xfId="37196"/>
    <cellStyle name="输出 2 6 2 12" xfId="37197"/>
    <cellStyle name="输出 2 6 2 2 10" xfId="37198"/>
    <cellStyle name="输出 2 6 2 2 11" xfId="37199"/>
    <cellStyle name="注释 2 5 5 2" xfId="37200"/>
    <cellStyle name="输出 2 6 2 2 12" xfId="37201"/>
    <cellStyle name="注释 2 5 5 3" xfId="37202"/>
    <cellStyle name="输出 2 6 2 2 13" xfId="37203"/>
    <cellStyle name="注释 2 5 5 4" xfId="37204"/>
    <cellStyle name="输出 2 6 2 2 14" xfId="37205"/>
    <cellStyle name="注释 2 5 5 5" xfId="37206"/>
    <cellStyle name="输出 2 6 2 2 15" xfId="37207"/>
    <cellStyle name="输出 2 6 2 2 20" xfId="37208"/>
    <cellStyle name="注释 2 5 5 6" xfId="37209"/>
    <cellStyle name="输出 2 6 2 2 16" xfId="37210"/>
    <cellStyle name="输出 2 6 2 2 21" xfId="37211"/>
    <cellStyle name="注释 2 5 5 7" xfId="37212"/>
    <cellStyle name="输出 2 6 2 2 17" xfId="37213"/>
    <cellStyle name="输出 2 6 2 2 22" xfId="37214"/>
    <cellStyle name="注释 2 5 5 8" xfId="37215"/>
    <cellStyle name="输出 2 6 2 2 18" xfId="37216"/>
    <cellStyle name="输出 2 6 2 2 23" xfId="37217"/>
    <cellStyle name="注释 2 5 5 9" xfId="37218"/>
    <cellStyle name="输出 2 6 2 2 19" xfId="37219"/>
    <cellStyle name="输出 2 6 2 2 24" xfId="37220"/>
    <cellStyle name="输出 2 6 2 2 25" xfId="37221"/>
    <cellStyle name="输出 2 6 2 2 30" xfId="37222"/>
    <cellStyle name="输出 2 6 2 2 27" xfId="37223"/>
    <cellStyle name="输出 2 6 2 2 32" xfId="37224"/>
    <cellStyle name="输出 2 6 2 2 28" xfId="37225"/>
    <cellStyle name="输出 2 6 2 2 33" xfId="37226"/>
    <cellStyle name="输出 2 6 2 2 29" xfId="37227"/>
    <cellStyle name="输出 2 6 2 2 34" xfId="37228"/>
    <cellStyle name="输出 2 6 2 2 35" xfId="37229"/>
    <cellStyle name="输出 2 6 2 35" xfId="37230"/>
    <cellStyle name="输出 2 6 2 36" xfId="37231"/>
    <cellStyle name="输入 25 3 11" xfId="37232"/>
    <cellStyle name="输出 2 6 25" xfId="37233"/>
    <cellStyle name="输入 25 3 12" xfId="37234"/>
    <cellStyle name="输出 2 6 26" xfId="37235"/>
    <cellStyle name="输出 2 6 3" xfId="37236"/>
    <cellStyle name="输出 2 6 3 12" xfId="37237"/>
    <cellStyle name="数字 2 6 9" xfId="37238"/>
    <cellStyle name="输出 2 6 3 35" xfId="37239"/>
    <cellStyle name="输出 2 6 3 36" xfId="37240"/>
    <cellStyle name="注释 12 2 3 10" xfId="37241"/>
    <cellStyle name="输出 2 6 3 7" xfId="37242"/>
    <cellStyle name="注释 12 2 3 11" xfId="37243"/>
    <cellStyle name="输出 2 6 3 8" xfId="37244"/>
    <cellStyle name="注释 12 2 3 12" xfId="37245"/>
    <cellStyle name="输出 2 6 3 9" xfId="37246"/>
    <cellStyle name="输出 2 6 4 35" xfId="37247"/>
    <cellStyle name="输出 2 6 4 40" xfId="37248"/>
    <cellStyle name="输出 2 6 4 36" xfId="37249"/>
    <cellStyle name="输出 2 6 4 41" xfId="37250"/>
    <cellStyle name="输出 2 6 4 37" xfId="37251"/>
    <cellStyle name="输出 2 6 4 42" xfId="37252"/>
    <cellStyle name="输出 2 6 4 38" xfId="37253"/>
    <cellStyle name="输出 2 6 4 43" xfId="37254"/>
    <cellStyle name="输出 2 6 4 39" xfId="37255"/>
    <cellStyle name="输出 2 6 4 44" xfId="37256"/>
    <cellStyle name="小数 9" xfId="37257"/>
    <cellStyle name="输出 2 6 4 7" xfId="37258"/>
    <cellStyle name="输出 2 6 4 8" xfId="37259"/>
    <cellStyle name="输出 2 6 4 9" xfId="37260"/>
    <cellStyle name="输出 2 6 5" xfId="37261"/>
    <cellStyle name="输出 2 6 6" xfId="37262"/>
    <cellStyle name="输出 2 6 7" xfId="37263"/>
    <cellStyle name="输出 2 6 8" xfId="37264"/>
    <cellStyle name="输出 2 7 10" xfId="37265"/>
    <cellStyle name="输出 2 7 11" xfId="37266"/>
    <cellStyle name="输出 2 7 13" xfId="37267"/>
    <cellStyle name="输出 2 7 14" xfId="37268"/>
    <cellStyle name="输出 2 7 15" xfId="37269"/>
    <cellStyle name="输出 2 7 20" xfId="37270"/>
    <cellStyle name="输出 2 7 16" xfId="37271"/>
    <cellStyle name="输出 2 7 21" xfId="37272"/>
    <cellStyle name="输出 2 7 17" xfId="37273"/>
    <cellStyle name="输出 2 7 22" xfId="37274"/>
    <cellStyle name="输出 2 7 18" xfId="37275"/>
    <cellStyle name="输出 2 7 23" xfId="37276"/>
    <cellStyle name="输入 25 4 10" xfId="37277"/>
    <cellStyle name="输出 2 7 19" xfId="37278"/>
    <cellStyle name="输出 2 7 24" xfId="37279"/>
    <cellStyle name="输出 2 7 2" xfId="37280"/>
    <cellStyle name="输出 2 7 2 11" xfId="37281"/>
    <cellStyle name="输出 2 7 2 12" xfId="37282"/>
    <cellStyle name="输出 2 7 2 13" xfId="37283"/>
    <cellStyle name="输出 2 7 2 14" xfId="37284"/>
    <cellStyle name="输出 2 7 2 15" xfId="37285"/>
    <cellStyle name="输出 2 7 2 20" xfId="37286"/>
    <cellStyle name="输出 2 7 2 16" xfId="37287"/>
    <cellStyle name="输出 2 7 2 21" xfId="37288"/>
    <cellStyle name="输出 2 7 2 17" xfId="37289"/>
    <cellStyle name="输出 2 7 2 22" xfId="37290"/>
    <cellStyle name="输出 2 7 2 18" xfId="37291"/>
    <cellStyle name="输出 2 7 2 23" xfId="37292"/>
    <cellStyle name="输出 2 7 2 19" xfId="37293"/>
    <cellStyle name="输出 2 7 2 24" xfId="37294"/>
    <cellStyle name="输出 2 7 2 2 12" xfId="37295"/>
    <cellStyle name="输出 2 7 2 2 13" xfId="37296"/>
    <cellStyle name="输出 2 7 2 2 14" xfId="37297"/>
    <cellStyle name="输出 2 7 2 2 15" xfId="37298"/>
    <cellStyle name="输出 2 7 2 2 20" xfId="37299"/>
    <cellStyle name="输出 2 7 2 2 16" xfId="37300"/>
    <cellStyle name="输出 2 7 2 2 21" xfId="37301"/>
    <cellStyle name="输出 2 7 2 2 17" xfId="37302"/>
    <cellStyle name="输出 2 7 2 2 22" xfId="37303"/>
    <cellStyle name="输出 2 7 2 2 18" xfId="37304"/>
    <cellStyle name="输出 2 7 2 2 23" xfId="37305"/>
    <cellStyle name="输出 2 7 2 2 19" xfId="37306"/>
    <cellStyle name="输出 2 7 2 2 24" xfId="37307"/>
    <cellStyle name="注释 7 5 20" xfId="37308"/>
    <cellStyle name="注释 7 5 15" xfId="37309"/>
    <cellStyle name="输出 2 7 2 2 2" xfId="37310"/>
    <cellStyle name="输出 2 7 2 2 25" xfId="37311"/>
    <cellStyle name="输出 2 7 2 2 30" xfId="37312"/>
    <cellStyle name="输出 2 7 2 2 26" xfId="37313"/>
    <cellStyle name="输出 2 7 2 2 31" xfId="37314"/>
    <cellStyle name="输出 2 7 2 2 27" xfId="37315"/>
    <cellStyle name="输出 2 7 2 2 32" xfId="37316"/>
    <cellStyle name="输出 2 7 2 2 28" xfId="37317"/>
    <cellStyle name="输出 2 7 2 2 33" xfId="37318"/>
    <cellStyle name="输出 2 7 2 2 29" xfId="37319"/>
    <cellStyle name="输出 2 7 2 2 34" xfId="37320"/>
    <cellStyle name="注释 7 5 21" xfId="37321"/>
    <cellStyle name="注释 7 5 16" xfId="37322"/>
    <cellStyle name="输出 2 7 2 2 3" xfId="37323"/>
    <cellStyle name="输出 2 7 2 2 35" xfId="37324"/>
    <cellStyle name="注释 7 5 22" xfId="37325"/>
    <cellStyle name="注释 7 5 17" xfId="37326"/>
    <cellStyle name="输出 2 7 2 2 4" xfId="37327"/>
    <cellStyle name="注释 7 5 23" xfId="37328"/>
    <cellStyle name="注释 7 5 18" xfId="37329"/>
    <cellStyle name="输出 2 7 2 2 5" xfId="37330"/>
    <cellStyle name="注释 7 5 24" xfId="37331"/>
    <cellStyle name="注释 7 5 19" xfId="37332"/>
    <cellStyle name="输出 2 7 2 2 6" xfId="37333"/>
    <cellStyle name="注释 7 5 31" xfId="37334"/>
    <cellStyle name="注释 7 5 26" xfId="37335"/>
    <cellStyle name="输出 2 7 2 2 8" xfId="37336"/>
    <cellStyle name="注释 7 5 32" xfId="37337"/>
    <cellStyle name="注释 7 5 27" xfId="37338"/>
    <cellStyle name="输出 2 7 2 2 9" xfId="37339"/>
    <cellStyle name="输出 2 7 2 25" xfId="37340"/>
    <cellStyle name="输出 2 7 2 30" xfId="37341"/>
    <cellStyle name="输出 2 7 2 26" xfId="37342"/>
    <cellStyle name="输出 2 7 2 31" xfId="37343"/>
    <cellStyle name="输出 2 7 2 27" xfId="37344"/>
    <cellStyle name="输出 2 7 2 32" xfId="37345"/>
    <cellStyle name="输出 2 7 2 28" xfId="37346"/>
    <cellStyle name="输出 2 7 2 33" xfId="37347"/>
    <cellStyle name="输出 2 7 2 29" xfId="37348"/>
    <cellStyle name="输出 2 7 2 34" xfId="37349"/>
    <cellStyle name="输出 2 7 2 35" xfId="37350"/>
    <cellStyle name="输出 2 7 2 36" xfId="37351"/>
    <cellStyle name="输出 2 7 2 37" xfId="37352"/>
    <cellStyle name="输入 25 4 11" xfId="37353"/>
    <cellStyle name="输出 2 7 25" xfId="37354"/>
    <cellStyle name="输入 25 4 12" xfId="37355"/>
    <cellStyle name="输出 2 7 26" xfId="37356"/>
    <cellStyle name="输出 2 7 3" xfId="37357"/>
    <cellStyle name="输出 2 7 3 11" xfId="37358"/>
    <cellStyle name="输出 2 7 3 12" xfId="37359"/>
    <cellStyle name="输出 2 7 3 13" xfId="37360"/>
    <cellStyle name="输出 2 7 3 14" xfId="37361"/>
    <cellStyle name="输出 2 7 3 15" xfId="37362"/>
    <cellStyle name="输出 2 7 3 20" xfId="37363"/>
    <cellStyle name="输出 2 7 3 16" xfId="37364"/>
    <cellStyle name="输出 2 7 3 21" xfId="37365"/>
    <cellStyle name="输出 2 7 3 17" xfId="37366"/>
    <cellStyle name="输出 2 7 3 22" xfId="37367"/>
    <cellStyle name="输出 2 7 3 18" xfId="37368"/>
    <cellStyle name="输出 2 7 3 23" xfId="37369"/>
    <cellStyle name="输出 2 7 3 19" xfId="37370"/>
    <cellStyle name="输出 2 7 3 24" xfId="37371"/>
    <cellStyle name="输出 2 7 3 25" xfId="37372"/>
    <cellStyle name="输出 2 7 3 30" xfId="37373"/>
    <cellStyle name="输出 2 7 3 26" xfId="37374"/>
    <cellStyle name="输出 2 7 3 31" xfId="37375"/>
    <cellStyle name="输出 2 7 3 27" xfId="37376"/>
    <cellStyle name="输出 2 7 3 32" xfId="37377"/>
    <cellStyle name="输出 2 7 3 28" xfId="37378"/>
    <cellStyle name="输出 2 7 3 33" xfId="37379"/>
    <cellStyle name="输出 2 7 3 29" xfId="37380"/>
    <cellStyle name="输出 2 7 3 34" xfId="37381"/>
    <cellStyle name="输出 2 7 3 35" xfId="37382"/>
    <cellStyle name="输出 2 7 3 36" xfId="37383"/>
    <cellStyle name="输出 2 7 4 25" xfId="37384"/>
    <cellStyle name="输出 2 7 4 30" xfId="37385"/>
    <cellStyle name="输出 2 7 4 26" xfId="37386"/>
    <cellStyle name="输出 2 7 4 31" xfId="37387"/>
    <cellStyle name="输出 2 7 4 27" xfId="37388"/>
    <cellStyle name="输出 2 7 4 32" xfId="37389"/>
    <cellStyle name="输出 2 7 4 28" xfId="37390"/>
    <cellStyle name="输出 2 7 4 33" xfId="37391"/>
    <cellStyle name="输出 2 7 4 29" xfId="37392"/>
    <cellStyle name="输出 2 7 4 34" xfId="37393"/>
    <cellStyle name="输出 2 7 4 35" xfId="37394"/>
    <cellStyle name="输出 2 7 4 40" xfId="37395"/>
    <cellStyle name="输出 2 7 4 36" xfId="37396"/>
    <cellStyle name="输出 2 7 4 41" xfId="37397"/>
    <cellStyle name="输出 2 7 4 37" xfId="37398"/>
    <cellStyle name="输出 2 7 4 42" xfId="37399"/>
    <cellStyle name="输出 2 7 4 38" xfId="37400"/>
    <cellStyle name="输出 2 7 4 43" xfId="37401"/>
    <cellStyle name="输出 2 7 4 39" xfId="37402"/>
    <cellStyle name="输出 2 7 4 44" xfId="37403"/>
    <cellStyle name="输出 2 7 4 45" xfId="37404"/>
    <cellStyle name="输出 2 7 4 46" xfId="37405"/>
    <cellStyle name="输出 2 7 4 47" xfId="37406"/>
    <cellStyle name="输出 2 7 4 48" xfId="37407"/>
    <cellStyle name="输出 2 7 4 49" xfId="37408"/>
    <cellStyle name="输出 2 7 4 7" xfId="37409"/>
    <cellStyle name="输出 2 7 4 8" xfId="37410"/>
    <cellStyle name="输出 2 7 4 9" xfId="37411"/>
    <cellStyle name="输出 2 7 5" xfId="37412"/>
    <cellStyle name="输出 2 7 6" xfId="37413"/>
    <cellStyle name="输出 2 7 7" xfId="37414"/>
    <cellStyle name="输出 2 7 8" xfId="37415"/>
    <cellStyle name="输出 2 7 9" xfId="37416"/>
    <cellStyle name="输出 2 8 10" xfId="37417"/>
    <cellStyle name="输出 2 8 11" xfId="37418"/>
    <cellStyle name="输出 2 8 13" xfId="37419"/>
    <cellStyle name="输出 2 8 14" xfId="37420"/>
    <cellStyle name="输出 2 8 15" xfId="37421"/>
    <cellStyle name="输出 2 8 20" xfId="37422"/>
    <cellStyle name="输出 2 8 16" xfId="37423"/>
    <cellStyle name="输出 2 8 21" xfId="37424"/>
    <cellStyle name="输出 2 8 17" xfId="37425"/>
    <cellStyle name="输出 2 8 22" xfId="37426"/>
    <cellStyle name="输出 2 8 18" xfId="37427"/>
    <cellStyle name="输出 2 8 23" xfId="37428"/>
    <cellStyle name="输出 2 8 19" xfId="37429"/>
    <cellStyle name="输出 2 8 24" xfId="37430"/>
    <cellStyle name="输出 2 8 2" xfId="37431"/>
    <cellStyle name="输出 2 8 2 11" xfId="37432"/>
    <cellStyle name="输出 2 8 2 12" xfId="37433"/>
    <cellStyle name="输出 2 8 2 13" xfId="37434"/>
    <cellStyle name="输出 2 8 2 14" xfId="37435"/>
    <cellStyle name="输出 2 8 2 15" xfId="37436"/>
    <cellStyle name="输出 2 8 2 20" xfId="37437"/>
    <cellStyle name="输出 2 8 2 16" xfId="37438"/>
    <cellStyle name="输出 2 8 2 21" xfId="37439"/>
    <cellStyle name="输出 2 8 2 17" xfId="37440"/>
    <cellStyle name="输出 2 8 2 22" xfId="37441"/>
    <cellStyle name="输出 2 8 2 18" xfId="37442"/>
    <cellStyle name="输出 2 8 2 23" xfId="37443"/>
    <cellStyle name="输出 2 8 2 19" xfId="37444"/>
    <cellStyle name="输出 2 8 2 24" xfId="37445"/>
    <cellStyle name="输出 2 8 2 2 11" xfId="37446"/>
    <cellStyle name="输出 2 8 2 2 12" xfId="37447"/>
    <cellStyle name="输出 2 8 2 2 13" xfId="37448"/>
    <cellStyle name="输出 2 8 2 2 14" xfId="37449"/>
    <cellStyle name="输出 2 8 2 2 15" xfId="37450"/>
    <cellStyle name="输出 2 8 2 2 20" xfId="37451"/>
    <cellStyle name="输出 2 8 2 2 16" xfId="37452"/>
    <cellStyle name="输出 2 8 2 2 21" xfId="37453"/>
    <cellStyle name="输出 2 8 2 2 17" xfId="37454"/>
    <cellStyle name="输出 2 8 2 2 22" xfId="37455"/>
    <cellStyle name="输出 2 8 2 2 2" xfId="37456"/>
    <cellStyle name="输出 2 8 2 2 3" xfId="37457"/>
    <cellStyle name="输出 2 8 2 2 4" xfId="37458"/>
    <cellStyle name="输出 2 8 2 2 5" xfId="37459"/>
    <cellStyle name="输出 2 8 2 2 6" xfId="37460"/>
    <cellStyle name="输出 2 8 2 2 7" xfId="37461"/>
    <cellStyle name="输出 2 8 2 2 8" xfId="37462"/>
    <cellStyle name="输出 2 8 2 2 9" xfId="37463"/>
    <cellStyle name="输出 2 8 2 25" xfId="37464"/>
    <cellStyle name="输出 2 8 2 30" xfId="37465"/>
    <cellStyle name="输入 2 9 2" xfId="37466"/>
    <cellStyle name="输出 2 8 2 26" xfId="37467"/>
    <cellStyle name="输出 2 8 2 31" xfId="37468"/>
    <cellStyle name="输入 2 9 3" xfId="37469"/>
    <cellStyle name="输出 2 8 2 27" xfId="37470"/>
    <cellStyle name="输出 2 8 2 32" xfId="37471"/>
    <cellStyle name="输入 2 9 5" xfId="37472"/>
    <cellStyle name="输出 2 8 2 29" xfId="37473"/>
    <cellStyle name="输出 2 8 2 34" xfId="37474"/>
    <cellStyle name="输入 2 9 6" xfId="37475"/>
    <cellStyle name="输出 2 8 2 35" xfId="37476"/>
    <cellStyle name="输入 2 9 7" xfId="37477"/>
    <cellStyle name="输出 2 8 2 36" xfId="37478"/>
    <cellStyle name="输入 2 9 8" xfId="37479"/>
    <cellStyle name="输出 2 8 2 37" xfId="37480"/>
    <cellStyle name="输出 2 8 2 7" xfId="37481"/>
    <cellStyle name="输出 2 8 2 8" xfId="37482"/>
    <cellStyle name="输出 2 8 2 9" xfId="37483"/>
    <cellStyle name="输出 2 8 25" xfId="37484"/>
    <cellStyle name="输出 2 8 26" xfId="37485"/>
    <cellStyle name="输出 2 8 3" xfId="37486"/>
    <cellStyle name="输出 2 8 3 16" xfId="37487"/>
    <cellStyle name="输出 2 8 3 21" xfId="37488"/>
    <cellStyle name="输出 2 8 3 17" xfId="37489"/>
    <cellStyle name="输出 2 8 3 22" xfId="37490"/>
    <cellStyle name="输出 2 8 3 18" xfId="37491"/>
    <cellStyle name="输出 2 8 3 23" xfId="37492"/>
    <cellStyle name="输出 2 8 3 19" xfId="37493"/>
    <cellStyle name="输出 2 8 3 24" xfId="37494"/>
    <cellStyle name="输出 2 8 3 25" xfId="37495"/>
    <cellStyle name="输出 2 8 3 30" xfId="37496"/>
    <cellStyle name="输出 2 8 3 26" xfId="37497"/>
    <cellStyle name="输出 2 8 3 31" xfId="37498"/>
    <cellStyle name="输出 2 8 3 27" xfId="37499"/>
    <cellStyle name="输出 2 8 3 32" xfId="37500"/>
    <cellStyle name="小数 2 2 2" xfId="37501"/>
    <cellStyle name="输出 2 8 3 29" xfId="37502"/>
    <cellStyle name="输出 2 8 3 34" xfId="37503"/>
    <cellStyle name="小数 2 2 3" xfId="37504"/>
    <cellStyle name="输出 2 8 3 35" xfId="37505"/>
    <cellStyle name="小数 2 2 4" xfId="37506"/>
    <cellStyle name="输出 2 8 3 36" xfId="37507"/>
    <cellStyle name="输出 2 8 3 7" xfId="37508"/>
    <cellStyle name="输出 2 8 3 8" xfId="37509"/>
    <cellStyle name="输出 2 8 3 9" xfId="37510"/>
    <cellStyle name="输出 2 8 4 25" xfId="37511"/>
    <cellStyle name="输出 2 8 4 30" xfId="37512"/>
    <cellStyle name="输出 2 8 4 26" xfId="37513"/>
    <cellStyle name="输出 2 8 4 31" xfId="37514"/>
    <cellStyle name="输出 2 8 4 27" xfId="37515"/>
    <cellStyle name="输出 2 8 4 32" xfId="37516"/>
    <cellStyle name="输出 2 8 4 28" xfId="37517"/>
    <cellStyle name="输出 2 8 4 33" xfId="37518"/>
    <cellStyle name="小数 2 7 2" xfId="37519"/>
    <cellStyle name="输出 2 8 4 29" xfId="37520"/>
    <cellStyle name="输出 2 8 4 34" xfId="37521"/>
    <cellStyle name="输出 2 8 4 35" xfId="37522"/>
    <cellStyle name="输出 2 8 4 40" xfId="37523"/>
    <cellStyle name="输出 2 8 4 36" xfId="37524"/>
    <cellStyle name="输出 2 8 4 41" xfId="37525"/>
    <cellStyle name="输出 2 8 5" xfId="37526"/>
    <cellStyle name="输出 2 8 6" xfId="37527"/>
    <cellStyle name="输出 2 8 7" xfId="37528"/>
    <cellStyle name="输出 2 8 8" xfId="37529"/>
    <cellStyle name="输出 2 8 9" xfId="37530"/>
    <cellStyle name="输出 2 9 10" xfId="37531"/>
    <cellStyle name="输出 2 9 11" xfId="37532"/>
    <cellStyle name="输出 2 9 13" xfId="37533"/>
    <cellStyle name="输出 2 9 14" xfId="37534"/>
    <cellStyle name="输出 2 9 15" xfId="37535"/>
    <cellStyle name="输出 2 9 20" xfId="37536"/>
    <cellStyle name="输出 2 9 16" xfId="37537"/>
    <cellStyle name="输出 2 9 21" xfId="37538"/>
    <cellStyle name="输出 2 9 17" xfId="37539"/>
    <cellStyle name="输出 2 9 22" xfId="37540"/>
    <cellStyle name="输出 2 9 18" xfId="37541"/>
    <cellStyle name="输出 2 9 23" xfId="37542"/>
    <cellStyle name="输出 2 9 19" xfId="37543"/>
    <cellStyle name="输出 2 9 24" xfId="37544"/>
    <cellStyle name="注释 13 22" xfId="37545"/>
    <cellStyle name="注释 13 17" xfId="37546"/>
    <cellStyle name="输出 2 9 2" xfId="37547"/>
    <cellStyle name="输出 2 9 2 11" xfId="37548"/>
    <cellStyle name="输出 2 9 2 12" xfId="37549"/>
    <cellStyle name="输出 2 9 2 13" xfId="37550"/>
    <cellStyle name="输出 2 9 2 14" xfId="37551"/>
    <cellStyle name="输出 2 9 2 2 10" xfId="37552"/>
    <cellStyle name="输出 2 9 2 2 11" xfId="37553"/>
    <cellStyle name="输出 2 9 2 2 12" xfId="37554"/>
    <cellStyle name="输出 2 9 2 2 13" xfId="37555"/>
    <cellStyle name="输出 2 9 2 2 14" xfId="37556"/>
    <cellStyle name="输出 2 9 2 2 15" xfId="37557"/>
    <cellStyle name="输出 2 9 2 2 20" xfId="37558"/>
    <cellStyle name="输出 2 9 2 2 16" xfId="37559"/>
    <cellStyle name="输出 2 9 2 2 21" xfId="37560"/>
    <cellStyle name="输出 2 9 2 2 17" xfId="37561"/>
    <cellStyle name="输出 2 9 2 2 22" xfId="37562"/>
    <cellStyle name="输出 2 9 2 2 18" xfId="37563"/>
    <cellStyle name="输出 2 9 2 2 23" xfId="37564"/>
    <cellStyle name="输出 2 9 2 2 19" xfId="37565"/>
    <cellStyle name="输出 2 9 2 2 24" xfId="37566"/>
    <cellStyle name="输出 2 9 2 2 2" xfId="37567"/>
    <cellStyle name="输入 12 4 25" xfId="37568"/>
    <cellStyle name="输入 12 4 30" xfId="37569"/>
    <cellStyle name="输出 2 9 2 2 25" xfId="37570"/>
    <cellStyle name="输出 2 9 2 2 30" xfId="37571"/>
    <cellStyle name="输出 2 9 2 2 26" xfId="37572"/>
    <cellStyle name="输出 2 9 2 2 31" xfId="37573"/>
    <cellStyle name="输出 2 9 2 2 27" xfId="37574"/>
    <cellStyle name="输出 2 9 2 2 32" xfId="37575"/>
    <cellStyle name="输出 2 9 2 2 3" xfId="37576"/>
    <cellStyle name="输入 12 4 26" xfId="37577"/>
    <cellStyle name="输入 12 4 31" xfId="37578"/>
    <cellStyle name="输出 2 9 2 2 35" xfId="37579"/>
    <cellStyle name="输出 2 9 2 2 4" xfId="37580"/>
    <cellStyle name="输入 12 4 27" xfId="37581"/>
    <cellStyle name="输入 12 4 32" xfId="37582"/>
    <cellStyle name="输出 2 9 2 2 5" xfId="37583"/>
    <cellStyle name="输入 12 4 28" xfId="37584"/>
    <cellStyle name="输入 12 4 33" xfId="37585"/>
    <cellStyle name="输出 2 9 2 2 6" xfId="37586"/>
    <cellStyle name="输入 12 4 29" xfId="37587"/>
    <cellStyle name="输入 12 4 34" xfId="37588"/>
    <cellStyle name="输出 2 9 2 2 7" xfId="37589"/>
    <cellStyle name="输入 12 4 35" xfId="37590"/>
    <cellStyle name="输入 12 4 40" xfId="37591"/>
    <cellStyle name="输出 2 9 2 2 8" xfId="37592"/>
    <cellStyle name="输入 12 4 36" xfId="37593"/>
    <cellStyle name="输入 12 4 41" xfId="37594"/>
    <cellStyle name="输出 2 9 2 2 9" xfId="37595"/>
    <cellStyle name="输入 12 4 37" xfId="37596"/>
    <cellStyle name="输入 12 4 42" xfId="37597"/>
    <cellStyle name="输出 2 9 2 35" xfId="37598"/>
    <cellStyle name="输出 2 9 2 36" xfId="37599"/>
    <cellStyle name="输出 2 9 2 37" xfId="37600"/>
    <cellStyle name="输出 2 9 25" xfId="37601"/>
    <cellStyle name="输出 2 9 26" xfId="37602"/>
    <cellStyle name="注释 13 23" xfId="37603"/>
    <cellStyle name="注释 13 18" xfId="37604"/>
    <cellStyle name="输出 2 9 3" xfId="37605"/>
    <cellStyle name="输出 2 9 3 11" xfId="37606"/>
    <cellStyle name="输出 2 9 3 12" xfId="37607"/>
    <cellStyle name="输出 2 9 3 13" xfId="37608"/>
    <cellStyle name="输出 2 9 3 18" xfId="37609"/>
    <cellStyle name="输出 2 9 3 23" xfId="37610"/>
    <cellStyle name="输出 2 9 3 19" xfId="37611"/>
    <cellStyle name="输出 2 9 3 24" xfId="37612"/>
    <cellStyle name="输出 2 9 3 26" xfId="37613"/>
    <cellStyle name="输出 2 9 3 31" xfId="37614"/>
    <cellStyle name="输出 2 9 3 27" xfId="37615"/>
    <cellStyle name="输出 2 9 3 32" xfId="37616"/>
    <cellStyle name="输出 2 9 3 28" xfId="37617"/>
    <cellStyle name="输出 2 9 3 33" xfId="37618"/>
    <cellStyle name="输出 2 9 3 29" xfId="37619"/>
    <cellStyle name="输出 2 9 3 34" xfId="37620"/>
    <cellStyle name="输出 2 9 3 35" xfId="37621"/>
    <cellStyle name="输出 2 9 3 36" xfId="37622"/>
    <cellStyle name="输出 2 9 3 7" xfId="37623"/>
    <cellStyle name="输出 2 9 3 8" xfId="37624"/>
    <cellStyle name="输出 2 9 3 9" xfId="37625"/>
    <cellStyle name="输出 2 9 4 37" xfId="37626"/>
    <cellStyle name="输出 2 9 4 42" xfId="37627"/>
    <cellStyle name="输出 2 9 4 38" xfId="37628"/>
    <cellStyle name="输出 2 9 4 43" xfId="37629"/>
    <cellStyle name="输出 2 9 4 39" xfId="37630"/>
    <cellStyle name="输出 2 9 4 44" xfId="37631"/>
    <cellStyle name="输出 2 9 4 45" xfId="37632"/>
    <cellStyle name="输出 2 9 4 46" xfId="37633"/>
    <cellStyle name="输出 2 9 4 47" xfId="37634"/>
    <cellStyle name="输出 2 9 4 48" xfId="37635"/>
    <cellStyle name="输出 2 9 4 49" xfId="37636"/>
    <cellStyle name="注释 2 4 5 13" xfId="37637"/>
    <cellStyle name="输出 2 9 4 9" xfId="37638"/>
    <cellStyle name="输出 2 9 5" xfId="37639"/>
    <cellStyle name="输出 2 9 6" xfId="37640"/>
    <cellStyle name="输出 2 9 7" xfId="37641"/>
    <cellStyle name="输出 2_本公支" xfId="37642"/>
    <cellStyle name="输出 25" xfId="37643"/>
    <cellStyle name="输入 2 20 8" xfId="37644"/>
    <cellStyle name="输入 2 15 8" xfId="37645"/>
    <cellStyle name="输出 25 17" xfId="37646"/>
    <cellStyle name="输出 25 22" xfId="37647"/>
    <cellStyle name="输入 2 20 9" xfId="37648"/>
    <cellStyle name="输入 2 15 9" xfId="37649"/>
    <cellStyle name="输出 25 18" xfId="37650"/>
    <cellStyle name="输出 25 23" xfId="37651"/>
    <cellStyle name="输出 25 19" xfId="37652"/>
    <cellStyle name="输出 25 24" xfId="37653"/>
    <cellStyle name="输出 25 2 10" xfId="37654"/>
    <cellStyle name="输出 25 2 2" xfId="37655"/>
    <cellStyle name="输出 25 2 2 29" xfId="37656"/>
    <cellStyle name="输出 25 2 2 34" xfId="37657"/>
    <cellStyle name="输出 25 2 2 35" xfId="37658"/>
    <cellStyle name="输出 25 2 3" xfId="37659"/>
    <cellStyle name="输出 25 2 4" xfId="37660"/>
    <cellStyle name="输出 25 2 5" xfId="37661"/>
    <cellStyle name="输出 25 2 6" xfId="37662"/>
    <cellStyle name="输出 25 2 7" xfId="37663"/>
    <cellStyle name="输出 25 2 8" xfId="37664"/>
    <cellStyle name="输出 25 2 9" xfId="37665"/>
    <cellStyle name="输出 25 25" xfId="37666"/>
    <cellStyle name="输出 25 26" xfId="37667"/>
    <cellStyle name="输出 25 3 10" xfId="37668"/>
    <cellStyle name="输出 5 2 2 19" xfId="37669"/>
    <cellStyle name="输出 5 2 2 24" xfId="37670"/>
    <cellStyle name="注释 34 2 2" xfId="37671"/>
    <cellStyle name="注释 29 2 2" xfId="37672"/>
    <cellStyle name="输出 25 3 11" xfId="37673"/>
    <cellStyle name="输出 5 2 2 25" xfId="37674"/>
    <cellStyle name="输出 5 2 2 30" xfId="37675"/>
    <cellStyle name="注释 34 2 3" xfId="37676"/>
    <cellStyle name="注释 29 2 3" xfId="37677"/>
    <cellStyle name="输出 25 3 12" xfId="37678"/>
    <cellStyle name="输出 5 2 2 26" xfId="37679"/>
    <cellStyle name="输出 5 2 2 31" xfId="37680"/>
    <cellStyle name="注释 34 2 4" xfId="37681"/>
    <cellStyle name="注释 29 2 4" xfId="37682"/>
    <cellStyle name="输出 25 3 13" xfId="37683"/>
    <cellStyle name="输出 5 2 2 27" xfId="37684"/>
    <cellStyle name="输出 5 2 2 32" xfId="37685"/>
    <cellStyle name="注释 34 2 5" xfId="37686"/>
    <cellStyle name="注释 29 2 5" xfId="37687"/>
    <cellStyle name="输出 25 3 14" xfId="37688"/>
    <cellStyle name="输出 5 2 2 28" xfId="37689"/>
    <cellStyle name="输出 5 2 2 33" xfId="37690"/>
    <cellStyle name="注释 34 2 6" xfId="37691"/>
    <cellStyle name="注释 29 2 6" xfId="37692"/>
    <cellStyle name="输出 25 3 15" xfId="37693"/>
    <cellStyle name="输出 25 3 20" xfId="37694"/>
    <cellStyle name="输出 5 2 2 29" xfId="37695"/>
    <cellStyle name="输出 5 2 2 34" xfId="37696"/>
    <cellStyle name="注释 34 2 7" xfId="37697"/>
    <cellStyle name="注释 29 2 7" xfId="37698"/>
    <cellStyle name="输出 25 3 16" xfId="37699"/>
    <cellStyle name="输出 25 3 21" xfId="37700"/>
    <cellStyle name="输出 5 2 2 35" xfId="37701"/>
    <cellStyle name="注释 34 2 8" xfId="37702"/>
    <cellStyle name="注释 29 2 8" xfId="37703"/>
    <cellStyle name="输出 25 3 17" xfId="37704"/>
    <cellStyle name="输出 25 3 22" xfId="37705"/>
    <cellStyle name="注释 34 2 9" xfId="37706"/>
    <cellStyle name="注释 29 2 9" xfId="37707"/>
    <cellStyle name="输出 25 3 18" xfId="37708"/>
    <cellStyle name="输出 25 3 23" xfId="37709"/>
    <cellStyle name="输出 25 3 2" xfId="37710"/>
    <cellStyle name="输出 25 3 3" xfId="37711"/>
    <cellStyle name="输出 25 3 4" xfId="37712"/>
    <cellStyle name="输出 25 3 5" xfId="37713"/>
    <cellStyle name="输出 25 3 6" xfId="37714"/>
    <cellStyle name="输出 25 3 7" xfId="37715"/>
    <cellStyle name="输出 25 3 8" xfId="37716"/>
    <cellStyle name="输出 25 3 9" xfId="37717"/>
    <cellStyle name="注释 2 2 2 2 21" xfId="37718"/>
    <cellStyle name="注释 2 2 2 2 16" xfId="37719"/>
    <cellStyle name="输出 25 4 10" xfId="37720"/>
    <cellStyle name="注释 2 2 2 2 22" xfId="37721"/>
    <cellStyle name="注释 2 2 2 2 17" xfId="37722"/>
    <cellStyle name="输出 25 4 11" xfId="37723"/>
    <cellStyle name="注释 2 2 2 2 23" xfId="37724"/>
    <cellStyle name="注释 2 2 2 2 18" xfId="37725"/>
    <cellStyle name="输出 25 4 12" xfId="37726"/>
    <cellStyle name="注释 2 2 2 2 24" xfId="37727"/>
    <cellStyle name="注释 2 2 2 2 19" xfId="37728"/>
    <cellStyle name="输出 25 4 13" xfId="37729"/>
    <cellStyle name="注释 2 2 2 2 30" xfId="37730"/>
    <cellStyle name="注释 2 2 2 2 25" xfId="37731"/>
    <cellStyle name="输出 25 4 14" xfId="37732"/>
    <cellStyle name="注释 2 2 2 2 31" xfId="37733"/>
    <cellStyle name="注释 2 2 2 2 26" xfId="37734"/>
    <cellStyle name="输出 25 4 15" xfId="37735"/>
    <cellStyle name="输出 25 4 20" xfId="37736"/>
    <cellStyle name="注释 2 2 2 2 32" xfId="37737"/>
    <cellStyle name="注释 2 2 2 2 27" xfId="37738"/>
    <cellStyle name="输出 25 4 16" xfId="37739"/>
    <cellStyle name="输出 25 4 21" xfId="37740"/>
    <cellStyle name="注释 2 2 2 2 33" xfId="37741"/>
    <cellStyle name="注释 2 2 2 2 28" xfId="37742"/>
    <cellStyle name="输出 25 4 17" xfId="37743"/>
    <cellStyle name="输出 25 4 22" xfId="37744"/>
    <cellStyle name="注释 2 2 2 2 34" xfId="37745"/>
    <cellStyle name="注释 2 2 2 2 29" xfId="37746"/>
    <cellStyle name="输出 25 4 18" xfId="37747"/>
    <cellStyle name="输出 25 4 23" xfId="37748"/>
    <cellStyle name="注释 2 2 2 2 40" xfId="37749"/>
    <cellStyle name="注释 2 2 2 2 35" xfId="37750"/>
    <cellStyle name="输出 25 4 19" xfId="37751"/>
    <cellStyle name="输出 25 4 24" xfId="37752"/>
    <cellStyle name="注释 2 2 2 2 41" xfId="37753"/>
    <cellStyle name="注释 2 2 2 2 36" xfId="37754"/>
    <cellStyle name="输出 25 4 25" xfId="37755"/>
    <cellStyle name="输出 25 4 30" xfId="37756"/>
    <cellStyle name="注释 2 2 2 2 42" xfId="37757"/>
    <cellStyle name="注释 2 2 2 2 37" xfId="37758"/>
    <cellStyle name="输出 25 4 26" xfId="37759"/>
    <cellStyle name="输出 25 4 31" xfId="37760"/>
    <cellStyle name="输入 2 20 4 9" xfId="37761"/>
    <cellStyle name="输入 2 15 4 9" xfId="37762"/>
    <cellStyle name="输出 25 4 49" xfId="37763"/>
    <cellStyle name="输出 3" xfId="37764"/>
    <cellStyle name="注释 22 3" xfId="37765"/>
    <cellStyle name="注释 17 3" xfId="37766"/>
    <cellStyle name="输出 3 10" xfId="37767"/>
    <cellStyle name="注释 22 4" xfId="37768"/>
    <cellStyle name="注释 17 4" xfId="37769"/>
    <cellStyle name="输出 3 11" xfId="37770"/>
    <cellStyle name="注释 22 5" xfId="37771"/>
    <cellStyle name="注释 17 5" xfId="37772"/>
    <cellStyle name="输出 3 12" xfId="37773"/>
    <cellStyle name="注释 22 6" xfId="37774"/>
    <cellStyle name="注释 17 6" xfId="37775"/>
    <cellStyle name="输出 3 13" xfId="37776"/>
    <cellStyle name="注释 22 7" xfId="37777"/>
    <cellStyle name="注释 17 7" xfId="37778"/>
    <cellStyle name="输出 3 14" xfId="37779"/>
    <cellStyle name="注释 22 8" xfId="37780"/>
    <cellStyle name="注释 17 8" xfId="37781"/>
    <cellStyle name="输出 3 15" xfId="37782"/>
    <cellStyle name="输出 3 20" xfId="37783"/>
    <cellStyle name="注释 5 10" xfId="37784"/>
    <cellStyle name="输入 7 4 10" xfId="37785"/>
    <cellStyle name="输出 3 17" xfId="37786"/>
    <cellStyle name="输出 3 22" xfId="37787"/>
    <cellStyle name="注释 5 11" xfId="37788"/>
    <cellStyle name="输入 7 4 11" xfId="37789"/>
    <cellStyle name="输出 3 18" xfId="37790"/>
    <cellStyle name="输出 3 23" xfId="37791"/>
    <cellStyle name="注释 5 12" xfId="37792"/>
    <cellStyle name="输入 7 4 12" xfId="37793"/>
    <cellStyle name="输出 3 19" xfId="37794"/>
    <cellStyle name="输出 3 24" xfId="37795"/>
    <cellStyle name="输出 3 2" xfId="37796"/>
    <cellStyle name="输出 3 2 2" xfId="37797"/>
    <cellStyle name="输出 3 2 2 2" xfId="37798"/>
    <cellStyle name="输出 3 2 2 3" xfId="37799"/>
    <cellStyle name="输出 3 2 2 4" xfId="37800"/>
    <cellStyle name="输出 3 2 2 5" xfId="37801"/>
    <cellStyle name="输出 3 2 2 6" xfId="37802"/>
    <cellStyle name="输出 3 2 2 7" xfId="37803"/>
    <cellStyle name="输出 3 2 2 8" xfId="37804"/>
    <cellStyle name="输出 3 2 2 9" xfId="37805"/>
    <cellStyle name="输出 3 2 36" xfId="37806"/>
    <cellStyle name="输出 3 2 37" xfId="37807"/>
    <cellStyle name="输出 3 2 4" xfId="37808"/>
    <cellStyle name="输出 3 2 6" xfId="37809"/>
    <cellStyle name="输出 3 2 7" xfId="37810"/>
    <cellStyle name="输出 3 2 8" xfId="37811"/>
    <cellStyle name="注释 5 13" xfId="37812"/>
    <cellStyle name="输入 7 4 13" xfId="37813"/>
    <cellStyle name="输出 3 25" xfId="37814"/>
    <cellStyle name="注释 5 14" xfId="37815"/>
    <cellStyle name="输入 7 4 14" xfId="37816"/>
    <cellStyle name="输出 3 26" xfId="37817"/>
    <cellStyle name="输出 3 3" xfId="37818"/>
    <cellStyle name="输出 3 3 2" xfId="37819"/>
    <cellStyle name="输出 3 3 3" xfId="37820"/>
    <cellStyle name="输出 3 3 5" xfId="37821"/>
    <cellStyle name="输出 3 3 6" xfId="37822"/>
    <cellStyle name="输出 3 3 7" xfId="37823"/>
    <cellStyle name="输出 3 3 8" xfId="37824"/>
    <cellStyle name="输出 3 3 9" xfId="37825"/>
    <cellStyle name="输出 3 4" xfId="37826"/>
    <cellStyle name="输出 3 4 10" xfId="37827"/>
    <cellStyle name="输出 3 4 11" xfId="37828"/>
    <cellStyle name="输出 3 4 12" xfId="37829"/>
    <cellStyle name="输出 3 4 13" xfId="37830"/>
    <cellStyle name="输出 3 4 14" xfId="37831"/>
    <cellStyle name="输出 3 4 15" xfId="37832"/>
    <cellStyle name="输出 3 4 20" xfId="37833"/>
    <cellStyle name="输出 3 4 16" xfId="37834"/>
    <cellStyle name="输出 3 4 21" xfId="37835"/>
    <cellStyle name="输出 3 4 17" xfId="37836"/>
    <cellStyle name="输出 3 4 22" xfId="37837"/>
    <cellStyle name="输出 3 4 18" xfId="37838"/>
    <cellStyle name="输出 3 4 23" xfId="37839"/>
    <cellStyle name="输出 3 4 19" xfId="37840"/>
    <cellStyle name="输出 3 4 24" xfId="37841"/>
    <cellStyle name="注释 22 22" xfId="37842"/>
    <cellStyle name="注释 22 17" xfId="37843"/>
    <cellStyle name="注释 17 22" xfId="37844"/>
    <cellStyle name="注释 17 17" xfId="37845"/>
    <cellStyle name="输出 3 4 2" xfId="37846"/>
    <cellStyle name="输出 3 4 25" xfId="37847"/>
    <cellStyle name="输出 3 4 30" xfId="37848"/>
    <cellStyle name="输出 3 4 26" xfId="37849"/>
    <cellStyle name="输出 3 4 31" xfId="37850"/>
    <cellStyle name="输出 3 4 27" xfId="37851"/>
    <cellStyle name="输出 3 4 32" xfId="37852"/>
    <cellStyle name="输出 3 4 28" xfId="37853"/>
    <cellStyle name="输出 3 4 33" xfId="37854"/>
    <cellStyle name="输出 3 4 29" xfId="37855"/>
    <cellStyle name="输出 3 4 34" xfId="37856"/>
    <cellStyle name="注释 22 23" xfId="37857"/>
    <cellStyle name="注释 22 18" xfId="37858"/>
    <cellStyle name="注释 17 23" xfId="37859"/>
    <cellStyle name="注释 17 18" xfId="37860"/>
    <cellStyle name="输出 3 4 3" xfId="37861"/>
    <cellStyle name="输出 3 4 35" xfId="37862"/>
    <cellStyle name="输出 3 4 40" xfId="37863"/>
    <cellStyle name="输出 3 4 36" xfId="37864"/>
    <cellStyle name="输出 3 4 41" xfId="37865"/>
    <cellStyle name="输出 3 4 5" xfId="37866"/>
    <cellStyle name="输出 3 4 6" xfId="37867"/>
    <cellStyle name="输出 3 4 7" xfId="37868"/>
    <cellStyle name="输出 3 4 8" xfId="37869"/>
    <cellStyle name="输出 3 4 9" xfId="37870"/>
    <cellStyle name="输出 3 5" xfId="37871"/>
    <cellStyle name="输出 3 6" xfId="37872"/>
    <cellStyle name="输出 3 7" xfId="37873"/>
    <cellStyle name="输出 3 8" xfId="37874"/>
    <cellStyle name="输出 3 9" xfId="37875"/>
    <cellStyle name="输出 4" xfId="37876"/>
    <cellStyle name="注释 6 10" xfId="37877"/>
    <cellStyle name="输出 4 17" xfId="37878"/>
    <cellStyle name="输出 4 22" xfId="37879"/>
    <cellStyle name="注释 6 11" xfId="37880"/>
    <cellStyle name="输出 4 18" xfId="37881"/>
    <cellStyle name="输出 4 23" xfId="37882"/>
    <cellStyle name="注释 6 12" xfId="37883"/>
    <cellStyle name="输出 4 19" xfId="37884"/>
    <cellStyle name="输出 4 24" xfId="37885"/>
    <cellStyle name="注释 2 3 3 41" xfId="37886"/>
    <cellStyle name="注释 2 3 3 36" xfId="37887"/>
    <cellStyle name="输出 4 2" xfId="37888"/>
    <cellStyle name="输出 4 2 2 10" xfId="37889"/>
    <cellStyle name="输出 4 2 2 11" xfId="37890"/>
    <cellStyle name="输出 4 2 2 12" xfId="37891"/>
    <cellStyle name="输出 4 2 2 13" xfId="37892"/>
    <cellStyle name="输出 4 2 2 14" xfId="37893"/>
    <cellStyle name="输出 4 2 2 15" xfId="37894"/>
    <cellStyle name="输出 4 2 2 20" xfId="37895"/>
    <cellStyle name="输出 4 2 2 16" xfId="37896"/>
    <cellStyle name="输出 4 2 2 21" xfId="37897"/>
    <cellStyle name="输出 4 2 2 17" xfId="37898"/>
    <cellStyle name="输出 4 2 2 22" xfId="37899"/>
    <cellStyle name="输出 4 2 2 18" xfId="37900"/>
    <cellStyle name="输出 4 2 2 23" xfId="37901"/>
    <cellStyle name="输出 4 2 2 19" xfId="37902"/>
    <cellStyle name="输出 4 2 2 24" xfId="37903"/>
    <cellStyle name="输出 4 2 2 2" xfId="37904"/>
    <cellStyle name="输出 4 2 2 25" xfId="37905"/>
    <cellStyle name="输出 4 2 2 30" xfId="37906"/>
    <cellStyle name="输出 4 2 2 26" xfId="37907"/>
    <cellStyle name="输出 4 2 2 31" xfId="37908"/>
    <cellStyle name="输出 4 2 2 27" xfId="37909"/>
    <cellStyle name="输出 4 2 2 32" xfId="37910"/>
    <cellStyle name="输出 4 2 2 28" xfId="37911"/>
    <cellStyle name="输出 4 2 2 33" xfId="37912"/>
    <cellStyle name="输出 4 2 2 29" xfId="37913"/>
    <cellStyle name="输出 4 2 2 34" xfId="37914"/>
    <cellStyle name="输出 4 2 2 3" xfId="37915"/>
    <cellStyle name="输出 4 2 2 35" xfId="37916"/>
    <cellStyle name="输出 4 2 2 4" xfId="37917"/>
    <cellStyle name="输出 4 2 2 5" xfId="37918"/>
    <cellStyle name="输出 4 2 2 6" xfId="37919"/>
    <cellStyle name="输出 4 2 2 7" xfId="37920"/>
    <cellStyle name="输出 4 2 2 8" xfId="37921"/>
    <cellStyle name="输出 4 2 2 9" xfId="37922"/>
    <cellStyle name="输出 4 2 36" xfId="37923"/>
    <cellStyle name="输出 4 2 9" xfId="37924"/>
    <cellStyle name="注释 6 13" xfId="37925"/>
    <cellStyle name="输出 4 25" xfId="37926"/>
    <cellStyle name="注释 6 14" xfId="37927"/>
    <cellStyle name="输出 4 26" xfId="37928"/>
    <cellStyle name="注释 2 3 3 42" xfId="37929"/>
    <cellStyle name="注释 2 3 3 37" xfId="37930"/>
    <cellStyle name="输出 4 3" xfId="37931"/>
    <cellStyle name="输出 4 3 2" xfId="37932"/>
    <cellStyle name="输出 4 3 3" xfId="37933"/>
    <cellStyle name="输出 4 3 6" xfId="37934"/>
    <cellStyle name="输出 4 3 7" xfId="37935"/>
    <cellStyle name="输出 4 3 8" xfId="37936"/>
    <cellStyle name="注释 2 5 3 10" xfId="37937"/>
    <cellStyle name="输出 4 3 9" xfId="37938"/>
    <cellStyle name="注释 2 3 3 43" xfId="37939"/>
    <cellStyle name="注释 2 3 3 38" xfId="37940"/>
    <cellStyle name="输出 4 4" xfId="37941"/>
    <cellStyle name="输出 4 4 11" xfId="37942"/>
    <cellStyle name="输出 4 4 12" xfId="37943"/>
    <cellStyle name="输出 4 4 13" xfId="37944"/>
    <cellStyle name="输出 4 4 14" xfId="37945"/>
    <cellStyle name="输出 4 4 15" xfId="37946"/>
    <cellStyle name="输出 4 4 20" xfId="37947"/>
    <cellStyle name="输出 4 4 16" xfId="37948"/>
    <cellStyle name="输出 4 4 21" xfId="37949"/>
    <cellStyle name="输出 4 4 17" xfId="37950"/>
    <cellStyle name="输出 4 4 22" xfId="37951"/>
    <cellStyle name="输入 2 13 2 2" xfId="37952"/>
    <cellStyle name="输出 4 4 18" xfId="37953"/>
    <cellStyle name="输出 4 4 23" xfId="37954"/>
    <cellStyle name="输入 2 13 2 3" xfId="37955"/>
    <cellStyle name="输出 4 4 19" xfId="37956"/>
    <cellStyle name="输出 4 4 24" xfId="37957"/>
    <cellStyle name="输入 2 13 2 4" xfId="37958"/>
    <cellStyle name="输出 4 4 25" xfId="37959"/>
    <cellStyle name="输出 4 4 30" xfId="37960"/>
    <cellStyle name="输入 2 13 2 5" xfId="37961"/>
    <cellStyle name="输出 4 4 26" xfId="37962"/>
    <cellStyle name="输出 4 4 31" xfId="37963"/>
    <cellStyle name="输入 2 13 2 6" xfId="37964"/>
    <cellStyle name="输出 4 4 27" xfId="37965"/>
    <cellStyle name="输出 4 4 32" xfId="37966"/>
    <cellStyle name="输入 2 13 2 7" xfId="37967"/>
    <cellStyle name="输出 4 4 28" xfId="37968"/>
    <cellStyle name="输出 4 4 33" xfId="37969"/>
    <cellStyle name="输入 2 13 2 8" xfId="37970"/>
    <cellStyle name="输出 4 4 29" xfId="37971"/>
    <cellStyle name="输出 4 4 34" xfId="37972"/>
    <cellStyle name="输入 2 13 2 9" xfId="37973"/>
    <cellStyle name="输出 4 4 35" xfId="37974"/>
    <cellStyle name="输出 4 4 40" xfId="37975"/>
    <cellStyle name="输出 4 4 36" xfId="37976"/>
    <cellStyle name="输出 4 4 41" xfId="37977"/>
    <cellStyle name="注释 2 3 3 44" xfId="37978"/>
    <cellStyle name="注释 2 3 3 39" xfId="37979"/>
    <cellStyle name="输出 4 5" xfId="37980"/>
    <cellStyle name="注释 2 3 3 45" xfId="37981"/>
    <cellStyle name="输出 4 6" xfId="37982"/>
    <cellStyle name="输出 4 7" xfId="37983"/>
    <cellStyle name="输出 4 8" xfId="37984"/>
    <cellStyle name="输出 4 9" xfId="37985"/>
    <cellStyle name="输出 5" xfId="37986"/>
    <cellStyle name="输出 5 10" xfId="37987"/>
    <cellStyle name="输出 5 11" xfId="37988"/>
    <cellStyle name="输出 5 12" xfId="37989"/>
    <cellStyle name="输出 5 13" xfId="37990"/>
    <cellStyle name="输出 5 14" xfId="37991"/>
    <cellStyle name="输出 5 15" xfId="37992"/>
    <cellStyle name="输出 5 20" xfId="37993"/>
    <cellStyle name="输出 5 16" xfId="37994"/>
    <cellStyle name="输出 5 21" xfId="37995"/>
    <cellStyle name="注释 7 10" xfId="37996"/>
    <cellStyle name="输出 5 17" xfId="37997"/>
    <cellStyle name="输出 5 22" xfId="37998"/>
    <cellStyle name="注释 2 8 2 3 21" xfId="37999"/>
    <cellStyle name="注释 2 8 2 3 16" xfId="38000"/>
    <cellStyle name="输出 5 2" xfId="38001"/>
    <cellStyle name="输出 5 2 2" xfId="38002"/>
    <cellStyle name="输出 5 2 2 11" xfId="38003"/>
    <cellStyle name="输出 5 2 2 12" xfId="38004"/>
    <cellStyle name="输出 5 2 2 13" xfId="38005"/>
    <cellStyle name="输出 5 2 2 14" xfId="38006"/>
    <cellStyle name="输出 5 2 2 15" xfId="38007"/>
    <cellStyle name="输出 5 2 2 20" xfId="38008"/>
    <cellStyle name="输出 5 2 2 16" xfId="38009"/>
    <cellStyle name="输出 5 2 2 21" xfId="38010"/>
    <cellStyle name="输出 5 2 2 17" xfId="38011"/>
    <cellStyle name="输出 5 2 2 22" xfId="38012"/>
    <cellStyle name="输出 5 2 2 18" xfId="38013"/>
    <cellStyle name="输出 5 2 2 23" xfId="38014"/>
    <cellStyle name="输出 5 2 2 2" xfId="38015"/>
    <cellStyle name="输出 5 2 2 3" xfId="38016"/>
    <cellStyle name="输出 5 2 2 4" xfId="38017"/>
    <cellStyle name="输出 5 2 2 5" xfId="38018"/>
    <cellStyle name="输出 5 2 2 6" xfId="38019"/>
    <cellStyle name="输出 5 2 2 7" xfId="38020"/>
    <cellStyle name="输出 5 2 2 8" xfId="38021"/>
    <cellStyle name="输出 5 2 2 9" xfId="38022"/>
    <cellStyle name="输出 5 2 3" xfId="38023"/>
    <cellStyle name="输出 5 2 36" xfId="38024"/>
    <cellStyle name="输出 5 2 5" xfId="38025"/>
    <cellStyle name="输出 5 2 6" xfId="38026"/>
    <cellStyle name="输出 5 2 7" xfId="38027"/>
    <cellStyle name="输出 5 2 8" xfId="38028"/>
    <cellStyle name="输出 5 2 9" xfId="38029"/>
    <cellStyle name="注释 2 8 2 3 22" xfId="38030"/>
    <cellStyle name="注释 2 8 2 3 17" xfId="38031"/>
    <cellStyle name="输出 5 3" xfId="38032"/>
    <cellStyle name="输出 5 3 2" xfId="38033"/>
    <cellStyle name="输出 5 3 3" xfId="38034"/>
    <cellStyle name="注释 2 8 2 3 23" xfId="38035"/>
    <cellStyle name="注释 2 8 2 3 18" xfId="38036"/>
    <cellStyle name="输出 5 4" xfId="38037"/>
    <cellStyle name="输出 5 4 10" xfId="38038"/>
    <cellStyle name="输出 5 4 11" xfId="38039"/>
    <cellStyle name="输出 5 4 12" xfId="38040"/>
    <cellStyle name="输出 5 4 14" xfId="38041"/>
    <cellStyle name="输出 5 4 15" xfId="38042"/>
    <cellStyle name="输出 5 4 20" xfId="38043"/>
    <cellStyle name="输出 5 4 16" xfId="38044"/>
    <cellStyle name="输出 5 4 21" xfId="38045"/>
    <cellStyle name="输出 5 4 17" xfId="38046"/>
    <cellStyle name="输出 5 4 22" xfId="38047"/>
    <cellStyle name="输入 2 23 2 2" xfId="38048"/>
    <cellStyle name="输入 2 18 2 2" xfId="38049"/>
    <cellStyle name="输出 5 4 18" xfId="38050"/>
    <cellStyle name="输出 5 4 23" xfId="38051"/>
    <cellStyle name="输入 2 23 2 3" xfId="38052"/>
    <cellStyle name="输入 2 18 2 3" xfId="38053"/>
    <cellStyle name="输出 5 4 19" xfId="38054"/>
    <cellStyle name="输出 5 4 24" xfId="38055"/>
    <cellStyle name="输出 5 4 2" xfId="38056"/>
    <cellStyle name="输入 2 23 2 4" xfId="38057"/>
    <cellStyle name="输入 2 18 2 4" xfId="38058"/>
    <cellStyle name="输出 5 4 25" xfId="38059"/>
    <cellStyle name="输出 5 4 30" xfId="38060"/>
    <cellStyle name="输入 2 23 2 5" xfId="38061"/>
    <cellStyle name="输入 2 18 2 5" xfId="38062"/>
    <cellStyle name="输出 5 4 26" xfId="38063"/>
    <cellStyle name="输出 5 4 31" xfId="38064"/>
    <cellStyle name="输入 2 23 2 6" xfId="38065"/>
    <cellStyle name="输入 2 18 2 6" xfId="38066"/>
    <cellStyle name="输出 5 4 27" xfId="38067"/>
    <cellStyle name="输出 5 4 32" xfId="38068"/>
    <cellStyle name="输入 2 23 2 7" xfId="38069"/>
    <cellStyle name="输入 2 18 2 7" xfId="38070"/>
    <cellStyle name="输出 5 4 28" xfId="38071"/>
    <cellStyle name="输出 5 4 33" xfId="38072"/>
    <cellStyle name="输入 2 23 2 8" xfId="38073"/>
    <cellStyle name="输入 2 18 2 8" xfId="38074"/>
    <cellStyle name="输出 5 4 29" xfId="38075"/>
    <cellStyle name="输出 5 4 34" xfId="38076"/>
    <cellStyle name="输出 5 4 3" xfId="38077"/>
    <cellStyle name="输入 2 23 2 9" xfId="38078"/>
    <cellStyle name="输入 2 18 2 9" xfId="38079"/>
    <cellStyle name="输出 5 4 35" xfId="38080"/>
    <cellStyle name="输出 5 4 40" xfId="38081"/>
    <cellStyle name="输出 5 4 36" xfId="38082"/>
    <cellStyle name="输出 5 4 41" xfId="38083"/>
    <cellStyle name="输出 5 4 37" xfId="38084"/>
    <cellStyle name="输出 5 4 42" xfId="38085"/>
    <cellStyle name="输出 5 4 38" xfId="38086"/>
    <cellStyle name="输出 5 4 43" xfId="38087"/>
    <cellStyle name="输出 5 4 39" xfId="38088"/>
    <cellStyle name="输出 5 4 44" xfId="38089"/>
    <cellStyle name="输出 5 4 45" xfId="38090"/>
    <cellStyle name="输出 5 4 46" xfId="38091"/>
    <cellStyle name="输出 5 4 47" xfId="38092"/>
    <cellStyle name="输出 5 4 48" xfId="38093"/>
    <cellStyle name="输出 5 4 49" xfId="38094"/>
    <cellStyle name="注释 2 8 2 3 24" xfId="38095"/>
    <cellStyle name="注释 2 8 2 3 19" xfId="38096"/>
    <cellStyle name="输出 5 5" xfId="38097"/>
    <cellStyle name="注释 2 8 2 3 30" xfId="38098"/>
    <cellStyle name="注释 2 8 2 3 25" xfId="38099"/>
    <cellStyle name="输出 5 6" xfId="38100"/>
    <cellStyle name="注释 2 8 2 3 31" xfId="38101"/>
    <cellStyle name="注释 2 8 2 3 26" xfId="38102"/>
    <cellStyle name="输出 5 7" xfId="38103"/>
    <cellStyle name="注释 2 8 2 3 32" xfId="38104"/>
    <cellStyle name="注释 2 8 2 3 27" xfId="38105"/>
    <cellStyle name="输出 5 8" xfId="38106"/>
    <cellStyle name="注释 2 8 2 3 28" xfId="38107"/>
    <cellStyle name="输出 5 9" xfId="38108"/>
    <cellStyle name="输出 6 2 2 19" xfId="38109"/>
    <cellStyle name="输出 6 2 2 24" xfId="38110"/>
    <cellStyle name="输出 6 2 2 2" xfId="38111"/>
    <cellStyle name="输出 6 2 2 25" xfId="38112"/>
    <cellStyle name="输出 6 2 2 30" xfId="38113"/>
    <cellStyle name="输出 6 2 2 26" xfId="38114"/>
    <cellStyle name="输出 6 2 2 31" xfId="38115"/>
    <cellStyle name="输出 6 2 2 27" xfId="38116"/>
    <cellStyle name="输出 6 2 2 32" xfId="38117"/>
    <cellStyle name="输出 6 2 2 28" xfId="38118"/>
    <cellStyle name="输出 6 2 2 33" xfId="38119"/>
    <cellStyle name="输出 6 2 2 29" xfId="38120"/>
    <cellStyle name="输出 6 2 2 34" xfId="38121"/>
    <cellStyle name="输出 6 2 2 3" xfId="38122"/>
    <cellStyle name="输出 6 2 2 35" xfId="38123"/>
    <cellStyle name="输出 6 2 2 4" xfId="38124"/>
    <cellStyle name="输出 6 2 2 5" xfId="38125"/>
    <cellStyle name="输出 6 2 2 6" xfId="38126"/>
    <cellStyle name="输出 6 2 2 7" xfId="38127"/>
    <cellStyle name="输出 6 2 2 8" xfId="38128"/>
    <cellStyle name="输出 6 2 2 9" xfId="38129"/>
    <cellStyle name="输出 6 2 36" xfId="38130"/>
    <cellStyle name="输出 6 2 37" xfId="38131"/>
    <cellStyle name="注释 8 14" xfId="38132"/>
    <cellStyle name="输出 6 26" xfId="38133"/>
    <cellStyle name="输出 6 3 8" xfId="38134"/>
    <cellStyle name="输出 6 3 9" xfId="38135"/>
    <cellStyle name="输入 2 28 2 9" xfId="38136"/>
    <cellStyle name="输出 6 4 35" xfId="38137"/>
    <cellStyle name="输出 6 4 40" xfId="38138"/>
    <cellStyle name="输出 6 4 49" xfId="38139"/>
    <cellStyle name="注释 2 10 2 2 20" xfId="38140"/>
    <cellStyle name="注释 2 10 2 2 15" xfId="38141"/>
    <cellStyle name="输出 6 4 8" xfId="38142"/>
    <cellStyle name="注释 2 10 2 2 21" xfId="38143"/>
    <cellStyle name="注释 2 10 2 2 16" xfId="38144"/>
    <cellStyle name="输出 6 4 9" xfId="38145"/>
    <cellStyle name="输出 7 10" xfId="38146"/>
    <cellStyle name="输出 7 11" xfId="38147"/>
    <cellStyle name="输出 7 12" xfId="38148"/>
    <cellStyle name="输出 7 13" xfId="38149"/>
    <cellStyle name="输出 7 14" xfId="38150"/>
    <cellStyle name="输出 7 15" xfId="38151"/>
    <cellStyle name="输出 7 20" xfId="38152"/>
    <cellStyle name="输出 7 16" xfId="38153"/>
    <cellStyle name="输出 7 21" xfId="38154"/>
    <cellStyle name="注释 9 10" xfId="38155"/>
    <cellStyle name="输出 7 17" xfId="38156"/>
    <cellStyle name="输出 7 22" xfId="38157"/>
    <cellStyle name="注释 9 11" xfId="38158"/>
    <cellStyle name="输出 7 18" xfId="38159"/>
    <cellStyle name="输出 7 23" xfId="38160"/>
    <cellStyle name="注释 9 12" xfId="38161"/>
    <cellStyle name="输出 7 19" xfId="38162"/>
    <cellStyle name="输出 7 24" xfId="38163"/>
    <cellStyle name="输出 7 2 2" xfId="38164"/>
    <cellStyle name="输出 7 2 2 10" xfId="38165"/>
    <cellStyle name="输出 7 2 2 11" xfId="38166"/>
    <cellStyle name="输出 7 2 2 12" xfId="38167"/>
    <cellStyle name="输出 7 2 2 13" xfId="38168"/>
    <cellStyle name="输出 7 2 2 14" xfId="38169"/>
    <cellStyle name="输出 7 2 2 15" xfId="38170"/>
    <cellStyle name="输出 7 2 2 20" xfId="38171"/>
    <cellStyle name="输出 7 2 2 16" xfId="38172"/>
    <cellStyle name="输出 7 2 2 21" xfId="38173"/>
    <cellStyle name="输出 7 2 2 17" xfId="38174"/>
    <cellStyle name="输出 7 2 2 22" xfId="38175"/>
    <cellStyle name="输出 7 2 2 18" xfId="38176"/>
    <cellStyle name="输出 7 2 2 23" xfId="38177"/>
    <cellStyle name="输出 7 2 2 19" xfId="38178"/>
    <cellStyle name="输出 7 2 2 24" xfId="38179"/>
    <cellStyle name="输出 7 2 2 2" xfId="38180"/>
    <cellStyle name="输出 7 2 2 25" xfId="38181"/>
    <cellStyle name="输出 7 2 2 30" xfId="38182"/>
    <cellStyle name="输出 7 2 2 26" xfId="38183"/>
    <cellStyle name="输出 7 2 2 31" xfId="38184"/>
    <cellStyle name="输出 7 2 2 27" xfId="38185"/>
    <cellStyle name="输出 7 2 2 32" xfId="38186"/>
    <cellStyle name="输出 7 2 2 28" xfId="38187"/>
    <cellStyle name="输出 7 2 2 33" xfId="38188"/>
    <cellStyle name="输出 7 2 2 29" xfId="38189"/>
    <cellStyle name="输出 7 2 2 34" xfId="38190"/>
    <cellStyle name="输出 7 2 2 3" xfId="38191"/>
    <cellStyle name="输出 7 2 2 35" xfId="38192"/>
    <cellStyle name="输出 7 2 2 4" xfId="38193"/>
    <cellStyle name="输出 7 2 2 5" xfId="38194"/>
    <cellStyle name="输出 7 2 2 6" xfId="38195"/>
    <cellStyle name="输出 7 2 2 7" xfId="38196"/>
    <cellStyle name="输出 7 2 2 8" xfId="38197"/>
    <cellStyle name="输出 7 2 2 9" xfId="38198"/>
    <cellStyle name="输出 7 2 3" xfId="38199"/>
    <cellStyle name="输出 7 2 4" xfId="38200"/>
    <cellStyle name="输出 7 2 5" xfId="38201"/>
    <cellStyle name="输出 7 2 6" xfId="38202"/>
    <cellStyle name="输出 7 2 7" xfId="38203"/>
    <cellStyle name="输出 7 2 8" xfId="38204"/>
    <cellStyle name="输出 7 2 9" xfId="38205"/>
    <cellStyle name="注释 9 13" xfId="38206"/>
    <cellStyle name="输出 7 25" xfId="38207"/>
    <cellStyle name="注释 9 14" xfId="38208"/>
    <cellStyle name="输出 7 26" xfId="38209"/>
    <cellStyle name="输出 7 3 2" xfId="38210"/>
    <cellStyle name="输出 7 3 3" xfId="38211"/>
    <cellStyle name="输出 7 3 4" xfId="38212"/>
    <cellStyle name="输出 7 3 5" xfId="38213"/>
    <cellStyle name="输出 7 3 6" xfId="38214"/>
    <cellStyle name="输出 7 3 7" xfId="38215"/>
    <cellStyle name="输出 7 3 8" xfId="38216"/>
    <cellStyle name="输出 7 3 9" xfId="38217"/>
    <cellStyle name="输出 7 4 10" xfId="38218"/>
    <cellStyle name="输出 7 4 11" xfId="38219"/>
    <cellStyle name="输出 7 4 12" xfId="38220"/>
    <cellStyle name="输出 7 4 2" xfId="38221"/>
    <cellStyle name="输出 7 4 3" xfId="38222"/>
    <cellStyle name="输出 7 4 4" xfId="38223"/>
    <cellStyle name="输出 7 4 48" xfId="38224"/>
    <cellStyle name="输出 7 4 49" xfId="38225"/>
    <cellStyle name="输出 7 4 6" xfId="38226"/>
    <cellStyle name="输出 7 4 7" xfId="38227"/>
    <cellStyle name="输出 7 4 8" xfId="38228"/>
    <cellStyle name="输出 7 4 9" xfId="38229"/>
    <cellStyle name="输出 8 10" xfId="38230"/>
    <cellStyle name="输出 8 11" xfId="38231"/>
    <cellStyle name="输出 8 12" xfId="38232"/>
    <cellStyle name="输出 8 13" xfId="38233"/>
    <cellStyle name="输出 8 14" xfId="38234"/>
    <cellStyle name="输出 8 15" xfId="38235"/>
    <cellStyle name="输出 8 20" xfId="38236"/>
    <cellStyle name="输出 8 16" xfId="38237"/>
    <cellStyle name="输出 8 21" xfId="38238"/>
    <cellStyle name="输出 8 17" xfId="38239"/>
    <cellStyle name="输出 8 22" xfId="38240"/>
    <cellStyle name="输出 8 18" xfId="38241"/>
    <cellStyle name="输出 8 23" xfId="38242"/>
    <cellStyle name="输出 8 19" xfId="38243"/>
    <cellStyle name="输出 8 24" xfId="38244"/>
    <cellStyle name="输出 8 2" xfId="38245"/>
    <cellStyle name="输出 8 2 2" xfId="38246"/>
    <cellStyle name="输出 8 2 2 12" xfId="38247"/>
    <cellStyle name="输出 8 2 2 13" xfId="38248"/>
    <cellStyle name="输出 8 2 2 14" xfId="38249"/>
    <cellStyle name="输出 8 2 2 15" xfId="38250"/>
    <cellStyle name="输出 8 2 2 20" xfId="38251"/>
    <cellStyle name="输出 8 2 2 16" xfId="38252"/>
    <cellStyle name="输出 8 2 2 21" xfId="38253"/>
    <cellStyle name="输出 8 2 2 2" xfId="38254"/>
    <cellStyle name="输出 8 2 2 3" xfId="38255"/>
    <cellStyle name="输出 8 2 2 4" xfId="38256"/>
    <cellStyle name="输出 8 2 3" xfId="38257"/>
    <cellStyle name="输出 8 2 36" xfId="38258"/>
    <cellStyle name="输出 8 2 37" xfId="38259"/>
    <cellStyle name="输出 8 2 4" xfId="38260"/>
    <cellStyle name="输出 8 2 5" xfId="38261"/>
    <cellStyle name="输出 8 2 6" xfId="38262"/>
    <cellStyle name="输出 8 2 7" xfId="38263"/>
    <cellStyle name="输出 8 2 8" xfId="38264"/>
    <cellStyle name="输出 8 2 9" xfId="38265"/>
    <cellStyle name="输出 8 25" xfId="38266"/>
    <cellStyle name="输出 8 26" xfId="38267"/>
    <cellStyle name="输出 8 3" xfId="38268"/>
    <cellStyle name="输出 8 3 2" xfId="38269"/>
    <cellStyle name="输出 8 3 3" xfId="38270"/>
    <cellStyle name="输出 8 3 4" xfId="38271"/>
    <cellStyle name="输出 8 3 5" xfId="38272"/>
    <cellStyle name="输出 8 3 6" xfId="38273"/>
    <cellStyle name="输出 8 3 7" xfId="38274"/>
    <cellStyle name="输出 8 3 8" xfId="38275"/>
    <cellStyle name="输出 8 3 9" xfId="38276"/>
    <cellStyle name="输出 8 4" xfId="38277"/>
    <cellStyle name="输出 8 4 10" xfId="38278"/>
    <cellStyle name="输出 8 4 11" xfId="38279"/>
    <cellStyle name="输出 8 4 12" xfId="38280"/>
    <cellStyle name="输出 8 4 13" xfId="38281"/>
    <cellStyle name="输出 8 4 14" xfId="38282"/>
    <cellStyle name="输出 8 4 15" xfId="38283"/>
    <cellStyle name="输出 8 4 20" xfId="38284"/>
    <cellStyle name="输出 8 4 16" xfId="38285"/>
    <cellStyle name="输出 8 4 21" xfId="38286"/>
    <cellStyle name="输出 8 4 17" xfId="38287"/>
    <cellStyle name="输出 8 4 22" xfId="38288"/>
    <cellStyle name="输出 8 4 18" xfId="38289"/>
    <cellStyle name="输出 8 4 23" xfId="38290"/>
    <cellStyle name="输出 8 4 19" xfId="38291"/>
    <cellStyle name="输出 8 4 24" xfId="38292"/>
    <cellStyle name="输出 8 4 25" xfId="38293"/>
    <cellStyle name="输出 8 4 30" xfId="38294"/>
    <cellStyle name="输出 8 4 26" xfId="38295"/>
    <cellStyle name="输出 8 4 31" xfId="38296"/>
    <cellStyle name="输出 8 4 27" xfId="38297"/>
    <cellStyle name="输出 8 4 32" xfId="38298"/>
    <cellStyle name="输出 8 4 28" xfId="38299"/>
    <cellStyle name="输出 8 4 33" xfId="38300"/>
    <cellStyle name="输出 8 4 29" xfId="38301"/>
    <cellStyle name="输出 8 4 34" xfId="38302"/>
    <cellStyle name="输出 8 4 36" xfId="38303"/>
    <cellStyle name="输出 8 4 41" xfId="38304"/>
    <cellStyle name="输出 8 4 37" xfId="38305"/>
    <cellStyle name="输出 8 4 42" xfId="38306"/>
    <cellStyle name="输出 8 4 38" xfId="38307"/>
    <cellStyle name="输出 8 4 43" xfId="38308"/>
    <cellStyle name="输出 8 4 45" xfId="38309"/>
    <cellStyle name="输出 8 5" xfId="38310"/>
    <cellStyle name="输出 8 6" xfId="38311"/>
    <cellStyle name="输出 8 7" xfId="38312"/>
    <cellStyle name="输出 9 18" xfId="38313"/>
    <cellStyle name="输出 9 23" xfId="38314"/>
    <cellStyle name="输出 9 19" xfId="38315"/>
    <cellStyle name="输出 9 24" xfId="38316"/>
    <cellStyle name="输出 9 2 2 11" xfId="38317"/>
    <cellStyle name="输出 9 2 2 12" xfId="38318"/>
    <cellStyle name="输出 9 2 2 13" xfId="38319"/>
    <cellStyle name="输出 9 2 2 14" xfId="38320"/>
    <cellStyle name="输出 9 2 2 15" xfId="38321"/>
    <cellStyle name="输出 9 2 2 20" xfId="38322"/>
    <cellStyle name="输出 9 2 2 16" xfId="38323"/>
    <cellStyle name="输出 9 2 2 21" xfId="38324"/>
    <cellStyle name="输出 9 2 2 17" xfId="38325"/>
    <cellStyle name="输出 9 2 2 22" xfId="38326"/>
    <cellStyle name="输出 9 2 2 18" xfId="38327"/>
    <cellStyle name="输出 9 2 2 23" xfId="38328"/>
    <cellStyle name="输出 9 2 2 19" xfId="38329"/>
    <cellStyle name="输出 9 2 2 24" xfId="38330"/>
    <cellStyle name="输出 9 2 2 2" xfId="38331"/>
    <cellStyle name="输出 9 2 2 25" xfId="38332"/>
    <cellStyle name="输出 9 2 2 30" xfId="38333"/>
    <cellStyle name="输出 9 2 2 26" xfId="38334"/>
    <cellStyle name="输出 9 2 2 31" xfId="38335"/>
    <cellStyle name="输出 9 2 2 27" xfId="38336"/>
    <cellStyle name="输出 9 2 2 32" xfId="38337"/>
    <cellStyle name="输出 9 2 2 28" xfId="38338"/>
    <cellStyle name="输出 9 2 2 33" xfId="38339"/>
    <cellStyle name="输出 9 2 2 29" xfId="38340"/>
    <cellStyle name="输出 9 2 2 34" xfId="38341"/>
    <cellStyle name="输出 9 2 2 3" xfId="38342"/>
    <cellStyle name="输出 9 2 2 35" xfId="38343"/>
    <cellStyle name="输出 9 2 2 4" xfId="38344"/>
    <cellStyle name="输出 9 2 36" xfId="38345"/>
    <cellStyle name="注释 3 2 2 31" xfId="38346"/>
    <cellStyle name="注释 3 2 2 26" xfId="38347"/>
    <cellStyle name="输出 9 2 9" xfId="38348"/>
    <cellStyle name="输出 9 25" xfId="38349"/>
    <cellStyle name="输出 9 26" xfId="38350"/>
    <cellStyle name="输出 9 3 3" xfId="38351"/>
    <cellStyle name="输出 9 3 5" xfId="38352"/>
    <cellStyle name="输出 9 3 6" xfId="38353"/>
    <cellStyle name="输出 9 3 7" xfId="38354"/>
    <cellStyle name="输出 9 3 8" xfId="38355"/>
    <cellStyle name="注释 2 6 3 10" xfId="38356"/>
    <cellStyle name="输出 9 3 9" xfId="38357"/>
    <cellStyle name="输出 9 4" xfId="38358"/>
    <cellStyle name="输出 9 4 10" xfId="38359"/>
    <cellStyle name="输出 9 4 11" xfId="38360"/>
    <cellStyle name="输出 9 4 12" xfId="38361"/>
    <cellStyle name="输出 9 4 13" xfId="38362"/>
    <cellStyle name="输出 9 4 14" xfId="38363"/>
    <cellStyle name="输出 9 4 15" xfId="38364"/>
    <cellStyle name="输出 9 4 20" xfId="38365"/>
    <cellStyle name="输出 9 4 16" xfId="38366"/>
    <cellStyle name="输出 9 4 21" xfId="38367"/>
    <cellStyle name="输出 9 4 17" xfId="38368"/>
    <cellStyle name="输出 9 4 22" xfId="38369"/>
    <cellStyle name="输出 9 4 18" xfId="38370"/>
    <cellStyle name="输出 9 4 23" xfId="38371"/>
    <cellStyle name="输出 9 4 19" xfId="38372"/>
    <cellStyle name="输出 9 4 24" xfId="38373"/>
    <cellStyle name="注释 2 6 3 43" xfId="38374"/>
    <cellStyle name="注释 2 6 3 38" xfId="38375"/>
    <cellStyle name="输出 9 4 2" xfId="38376"/>
    <cellStyle name="输出 9 4 25" xfId="38377"/>
    <cellStyle name="输出 9 4 30" xfId="38378"/>
    <cellStyle name="输出 9 4 26" xfId="38379"/>
    <cellStyle name="输出 9 4 31" xfId="38380"/>
    <cellStyle name="输出 9 4 27" xfId="38381"/>
    <cellStyle name="输出 9 4 32" xfId="38382"/>
    <cellStyle name="输出 9 4 28" xfId="38383"/>
    <cellStyle name="输出 9 4 33" xfId="38384"/>
    <cellStyle name="输出 9 4 29" xfId="38385"/>
    <cellStyle name="输出 9 4 34" xfId="38386"/>
    <cellStyle name="注释 2 6 3 44" xfId="38387"/>
    <cellStyle name="注释 2 6 3 39" xfId="38388"/>
    <cellStyle name="输出 9 4 3" xfId="38389"/>
    <cellStyle name="注释 2 14 3 2" xfId="38390"/>
    <cellStyle name="输出 9 4 35" xfId="38391"/>
    <cellStyle name="输出 9 4 40" xfId="38392"/>
    <cellStyle name="注释 2 14 3 3" xfId="38393"/>
    <cellStyle name="输出 9 4 36" xfId="38394"/>
    <cellStyle name="输出 9 4 41" xfId="38395"/>
    <cellStyle name="注释 2 14 3 6" xfId="38396"/>
    <cellStyle name="输出 9 4 39" xfId="38397"/>
    <cellStyle name="输出 9 4 44" xfId="38398"/>
    <cellStyle name="注释 2 14 3 7" xfId="38399"/>
    <cellStyle name="输出 9 4 45" xfId="38400"/>
    <cellStyle name="注释 2 14 3 8" xfId="38401"/>
    <cellStyle name="输出 9 4 46" xfId="38402"/>
    <cellStyle name="注释 2 14 3 9" xfId="38403"/>
    <cellStyle name="输出 9 4 47" xfId="38404"/>
    <cellStyle name="输出 9 4 48" xfId="38405"/>
    <cellStyle name="输出 9 4 49" xfId="38406"/>
    <cellStyle name="输出 9 4 5" xfId="38407"/>
    <cellStyle name="输出 9 4 6" xfId="38408"/>
    <cellStyle name="输出 9 4 7" xfId="38409"/>
    <cellStyle name="输出 9 4 8" xfId="38410"/>
    <cellStyle name="输出 9 4 9" xfId="38411"/>
    <cellStyle name="输出 9 5" xfId="38412"/>
    <cellStyle name="输出 9 6" xfId="38413"/>
    <cellStyle name="输出 9 7" xfId="38414"/>
    <cellStyle name="输入 10 10" xfId="38415"/>
    <cellStyle name="输入 10 11" xfId="38416"/>
    <cellStyle name="输入 10 12" xfId="38417"/>
    <cellStyle name="输入 10 13" xfId="38418"/>
    <cellStyle name="输入 10 15" xfId="38419"/>
    <cellStyle name="输入 10 20" xfId="38420"/>
    <cellStyle name="输入 10 16" xfId="38421"/>
    <cellStyle name="输入 10 21" xfId="38422"/>
    <cellStyle name="输入 10 17" xfId="38423"/>
    <cellStyle name="输入 10 22" xfId="38424"/>
    <cellStyle name="输入 10 2 10" xfId="38425"/>
    <cellStyle name="输入 10 2 11" xfId="38426"/>
    <cellStyle name="输入 10 2 12" xfId="38427"/>
    <cellStyle name="输入 10 2 27" xfId="38428"/>
    <cellStyle name="输入 10 2 32" xfId="38429"/>
    <cellStyle name="输入 10 2 28" xfId="38430"/>
    <cellStyle name="输入 10 2 33" xfId="38431"/>
    <cellStyle name="输入 10 2 29" xfId="38432"/>
    <cellStyle name="输入 10 2 34" xfId="38433"/>
    <cellStyle name="输入 10 2 36" xfId="38434"/>
    <cellStyle name="输入 10 2 41" xfId="38435"/>
    <cellStyle name="输入 10 2 37" xfId="38436"/>
    <cellStyle name="输入 10 2 42" xfId="38437"/>
    <cellStyle name="输入 10 2 38" xfId="38438"/>
    <cellStyle name="输入 10 2 43" xfId="38439"/>
    <cellStyle name="输入 10 2 39" xfId="38440"/>
    <cellStyle name="输入 10 2 44" xfId="38441"/>
    <cellStyle name="输入 10 2 46" xfId="38442"/>
    <cellStyle name="输入 10 2 47" xfId="38443"/>
    <cellStyle name="输入 10 2 48" xfId="38444"/>
    <cellStyle name="输入 10 2 49" xfId="38445"/>
    <cellStyle name="输入 10 3" xfId="38446"/>
    <cellStyle name="输入 10 3 10" xfId="38447"/>
    <cellStyle name="输入 10 3 11" xfId="38448"/>
    <cellStyle name="输入 10 3 12" xfId="38449"/>
    <cellStyle name="输入 10 3 13" xfId="38450"/>
    <cellStyle name="输入 10 3 14" xfId="38451"/>
    <cellStyle name="输入 23 3 2" xfId="38452"/>
    <cellStyle name="输入 18 3 2" xfId="38453"/>
    <cellStyle name="输入 10 3 15" xfId="38454"/>
    <cellStyle name="输入 10 3 20" xfId="38455"/>
    <cellStyle name="输入 23 3 3" xfId="38456"/>
    <cellStyle name="输入 18 3 3" xfId="38457"/>
    <cellStyle name="输入 10 3 16" xfId="38458"/>
    <cellStyle name="输入 10 3 21" xfId="38459"/>
    <cellStyle name="输入 23 3 4" xfId="38460"/>
    <cellStyle name="输入 18 3 4" xfId="38461"/>
    <cellStyle name="输入 10 3 17" xfId="38462"/>
    <cellStyle name="输入 10 3 22" xfId="38463"/>
    <cellStyle name="输入 23 3 5" xfId="38464"/>
    <cellStyle name="输入 18 3 5" xfId="38465"/>
    <cellStyle name="输入 10 3 18" xfId="38466"/>
    <cellStyle name="输入 10 3 23" xfId="38467"/>
    <cellStyle name="输入 23 3 6" xfId="38468"/>
    <cellStyle name="输入 18 3 6" xfId="38469"/>
    <cellStyle name="输入 10 3 19" xfId="38470"/>
    <cellStyle name="输入 10 3 24" xfId="38471"/>
    <cellStyle name="输入 23 3 7" xfId="38472"/>
    <cellStyle name="输入 18 3 7" xfId="38473"/>
    <cellStyle name="输入 10 3 25" xfId="38474"/>
    <cellStyle name="输入 10 3 30" xfId="38475"/>
    <cellStyle name="输入 23 3 9" xfId="38476"/>
    <cellStyle name="输入 18 3 9" xfId="38477"/>
    <cellStyle name="输入 10 3 27" xfId="38478"/>
    <cellStyle name="输入 10 3 32" xfId="38479"/>
    <cellStyle name="输入 10 3 28" xfId="38480"/>
    <cellStyle name="输入 10 3 33" xfId="38481"/>
    <cellStyle name="输入 10 3 29" xfId="38482"/>
    <cellStyle name="输入 10 3 34" xfId="38483"/>
    <cellStyle name="输入 10 3 35" xfId="38484"/>
    <cellStyle name="输入 10 3 36" xfId="38485"/>
    <cellStyle name="输入 10 36" xfId="38486"/>
    <cellStyle name="输入 10 37" xfId="38487"/>
    <cellStyle name="输入 10 38" xfId="38488"/>
    <cellStyle name="输入 10 39" xfId="38489"/>
    <cellStyle name="输入 10 4" xfId="38490"/>
    <cellStyle name="输入 10 4 10" xfId="38491"/>
    <cellStyle name="输入 10 4 11" xfId="38492"/>
    <cellStyle name="输入 10 4 12" xfId="38493"/>
    <cellStyle name="输入 10 4 13" xfId="38494"/>
    <cellStyle name="输入 10 4 15" xfId="38495"/>
    <cellStyle name="输入 10 4 20" xfId="38496"/>
    <cellStyle name="输入 10 4 16" xfId="38497"/>
    <cellStyle name="输入 10 4 21" xfId="38498"/>
    <cellStyle name="输入 10 4 17" xfId="38499"/>
    <cellStyle name="输入 10 4 22" xfId="38500"/>
    <cellStyle name="输入 10 4 18" xfId="38501"/>
    <cellStyle name="输入 10 4 23" xfId="38502"/>
    <cellStyle name="输入 10 4 19" xfId="38503"/>
    <cellStyle name="输入 10 4 24" xfId="38504"/>
    <cellStyle name="输入 10 4 2" xfId="38505"/>
    <cellStyle name="输入 10 4 25" xfId="38506"/>
    <cellStyle name="输入 10 4 30" xfId="38507"/>
    <cellStyle name="输入 10 4 26" xfId="38508"/>
    <cellStyle name="输入 10 4 31" xfId="38509"/>
    <cellStyle name="输入 10 4 27" xfId="38510"/>
    <cellStyle name="输入 10 4 32" xfId="38511"/>
    <cellStyle name="输入 10 4 3" xfId="38512"/>
    <cellStyle name="输入 10 4 4" xfId="38513"/>
    <cellStyle name="输入 10 4 5" xfId="38514"/>
    <cellStyle name="输入 10 4 6" xfId="38515"/>
    <cellStyle name="输入 10 4 7" xfId="38516"/>
    <cellStyle name="输入 10 4 8" xfId="38517"/>
    <cellStyle name="输入 10 4 9" xfId="38518"/>
    <cellStyle name="输入 10 5" xfId="38519"/>
    <cellStyle name="输入 10 6" xfId="38520"/>
    <cellStyle name="输入 10 7" xfId="38521"/>
    <cellStyle name="输入 10 8" xfId="38522"/>
    <cellStyle name="输入 10 9" xfId="38523"/>
    <cellStyle name="输入 11 10" xfId="38524"/>
    <cellStyle name="输入 11 11" xfId="38525"/>
    <cellStyle name="输入 11 12" xfId="38526"/>
    <cellStyle name="输入 11 13" xfId="38527"/>
    <cellStyle name="输入 11 15" xfId="38528"/>
    <cellStyle name="输入 11 20" xfId="38529"/>
    <cellStyle name="输入 11 16" xfId="38530"/>
    <cellStyle name="输入 11 21" xfId="38531"/>
    <cellStyle name="输入 11 17" xfId="38532"/>
    <cellStyle name="输入 11 22" xfId="38533"/>
    <cellStyle name="输入 11 18" xfId="38534"/>
    <cellStyle name="输入 11 23" xfId="38535"/>
    <cellStyle name="输入 11 19" xfId="38536"/>
    <cellStyle name="输入 11 24" xfId="38537"/>
    <cellStyle name="输入 11 2 10" xfId="38538"/>
    <cellStyle name="输入 11 2 11" xfId="38539"/>
    <cellStyle name="输入 11 2 12" xfId="38540"/>
    <cellStyle name="输入 11 2 2" xfId="38541"/>
    <cellStyle name="输入 11 2 26" xfId="38542"/>
    <cellStyle name="输入 11 2 31" xfId="38543"/>
    <cellStyle name="输入 11 2 27" xfId="38544"/>
    <cellStyle name="输入 11 2 32" xfId="38545"/>
    <cellStyle name="输入 11 2 28" xfId="38546"/>
    <cellStyle name="输入 11 2 33" xfId="38547"/>
    <cellStyle name="输入 11 2 29" xfId="38548"/>
    <cellStyle name="输入 11 2 34" xfId="38549"/>
    <cellStyle name="输入 11 2 3" xfId="38550"/>
    <cellStyle name="输入 11 2 4" xfId="38551"/>
    <cellStyle name="输入 11 2 48" xfId="38552"/>
    <cellStyle name="输入 11 2 49" xfId="38553"/>
    <cellStyle name="输入 11 2 5" xfId="38554"/>
    <cellStyle name="输入 11 2 6" xfId="38555"/>
    <cellStyle name="输入 11 2 7" xfId="38556"/>
    <cellStyle name="输入 11 2 8" xfId="38557"/>
    <cellStyle name="输入 11 2 9" xfId="38558"/>
    <cellStyle name="注释 2 7 4 2" xfId="38559"/>
    <cellStyle name="输入 11 25" xfId="38560"/>
    <cellStyle name="输入 11 30" xfId="38561"/>
    <cellStyle name="注释 2 7 4 3" xfId="38562"/>
    <cellStyle name="输入 11 26" xfId="38563"/>
    <cellStyle name="输入 11 31" xfId="38564"/>
    <cellStyle name="注释 2 7 4 4" xfId="38565"/>
    <cellStyle name="输入 11 27" xfId="38566"/>
    <cellStyle name="输入 11 32" xfId="38567"/>
    <cellStyle name="注释 2 7 4 5" xfId="38568"/>
    <cellStyle name="输入 11 28" xfId="38569"/>
    <cellStyle name="输入 11 33" xfId="38570"/>
    <cellStyle name="注释 2 7 4 6" xfId="38571"/>
    <cellStyle name="输入 11 29" xfId="38572"/>
    <cellStyle name="输入 11 34" xfId="38573"/>
    <cellStyle name="输入 11 3 11" xfId="38574"/>
    <cellStyle name="输入 11 3 12" xfId="38575"/>
    <cellStyle name="输入 11 3 14" xfId="38576"/>
    <cellStyle name="输入 11 3 15" xfId="38577"/>
    <cellStyle name="输入 11 3 20" xfId="38578"/>
    <cellStyle name="输入 11 3 16" xfId="38579"/>
    <cellStyle name="输入 11 3 21" xfId="38580"/>
    <cellStyle name="输入 11 3 17" xfId="38581"/>
    <cellStyle name="输入 11 3 22" xfId="38582"/>
    <cellStyle name="输入 11 3 18" xfId="38583"/>
    <cellStyle name="输入 11 3 23" xfId="38584"/>
    <cellStyle name="输入 11 3 19" xfId="38585"/>
    <cellStyle name="输入 11 3 24" xfId="38586"/>
    <cellStyle name="输入 11 3 2" xfId="38587"/>
    <cellStyle name="输入 11 3 25" xfId="38588"/>
    <cellStyle name="输入 11 3 30" xfId="38589"/>
    <cellStyle name="输入 11 3 26" xfId="38590"/>
    <cellStyle name="输入 11 3 31" xfId="38591"/>
    <cellStyle name="输入 11 3 27" xfId="38592"/>
    <cellStyle name="输入 11 3 32" xfId="38593"/>
    <cellStyle name="输入 11 3 28" xfId="38594"/>
    <cellStyle name="输入 11 3 33" xfId="38595"/>
    <cellStyle name="输入 11 3 29" xfId="38596"/>
    <cellStyle name="输入 11 3 34" xfId="38597"/>
    <cellStyle name="输入 11 3 3" xfId="38598"/>
    <cellStyle name="输入 11 3 35" xfId="38599"/>
    <cellStyle name="输入 11 3 36" xfId="38600"/>
    <cellStyle name="输入 11 3 4" xfId="38601"/>
    <cellStyle name="输入 11 3 5" xfId="38602"/>
    <cellStyle name="输入 11 3 6" xfId="38603"/>
    <cellStyle name="输入 11 3 7" xfId="38604"/>
    <cellStyle name="输入 11 3 8" xfId="38605"/>
    <cellStyle name="输入 11 3 9" xfId="38606"/>
    <cellStyle name="注释 2 7 4 7" xfId="38607"/>
    <cellStyle name="输入 11 35" xfId="38608"/>
    <cellStyle name="注释 2 7 4 8" xfId="38609"/>
    <cellStyle name="输入 11 36" xfId="38610"/>
    <cellStyle name="注释 2 7 4 9" xfId="38611"/>
    <cellStyle name="输入 11 37" xfId="38612"/>
    <cellStyle name="输入 11 38" xfId="38613"/>
    <cellStyle name="输入 11 39" xfId="38614"/>
    <cellStyle name="输入 11 4 10" xfId="38615"/>
    <cellStyle name="输入 11 4 11" xfId="38616"/>
    <cellStyle name="输入 11 4 12" xfId="38617"/>
    <cellStyle name="输入 11 4 13" xfId="38618"/>
    <cellStyle name="输入 11 4 14" xfId="38619"/>
    <cellStyle name="输入 11 4 15" xfId="38620"/>
    <cellStyle name="输入 11 4 20" xfId="38621"/>
    <cellStyle name="输入 11 4 16" xfId="38622"/>
    <cellStyle name="输入 11 4 21" xfId="38623"/>
    <cellStyle name="输入 11 4 17" xfId="38624"/>
    <cellStyle name="输入 11 4 22" xfId="38625"/>
    <cellStyle name="输入 11 4 18" xfId="38626"/>
    <cellStyle name="输入 11 4 23" xfId="38627"/>
    <cellStyle name="输入 11 4 19" xfId="38628"/>
    <cellStyle name="输入 11 4 24" xfId="38629"/>
    <cellStyle name="输入 11 4 2" xfId="38630"/>
    <cellStyle name="输入 11 4 25" xfId="38631"/>
    <cellStyle name="输入 11 4 30" xfId="38632"/>
    <cellStyle name="输入 11 4 26" xfId="38633"/>
    <cellStyle name="输入 11 4 31" xfId="38634"/>
    <cellStyle name="输入 11 4 27" xfId="38635"/>
    <cellStyle name="输入 11 4 32" xfId="38636"/>
    <cellStyle name="输入 11 4 28" xfId="38637"/>
    <cellStyle name="输入 11 4 33" xfId="38638"/>
    <cellStyle name="输入 11 4 29" xfId="38639"/>
    <cellStyle name="输入 11 4 34" xfId="38640"/>
    <cellStyle name="输入 11 4 3" xfId="38641"/>
    <cellStyle name="输入 11 4 35" xfId="38642"/>
    <cellStyle name="输入 11 4 40" xfId="38643"/>
    <cellStyle name="输入 11 4 36" xfId="38644"/>
    <cellStyle name="输入 11 4 41" xfId="38645"/>
    <cellStyle name="输入 11 4 37" xfId="38646"/>
    <cellStyle name="输入 11 4 42" xfId="38647"/>
    <cellStyle name="输入 11 4 38" xfId="38648"/>
    <cellStyle name="输入 11 4 43" xfId="38649"/>
    <cellStyle name="输入 11 4 39" xfId="38650"/>
    <cellStyle name="输入 11 4 44" xfId="38651"/>
    <cellStyle name="注释 21 4 10" xfId="38652"/>
    <cellStyle name="注释 16 4 10" xfId="38653"/>
    <cellStyle name="输入 11 4 4" xfId="38654"/>
    <cellStyle name="输入 11 4 45" xfId="38655"/>
    <cellStyle name="输入 11 4 46" xfId="38656"/>
    <cellStyle name="输入 11 4 47" xfId="38657"/>
    <cellStyle name="输入 11 4 48" xfId="38658"/>
    <cellStyle name="输入 11 4 49" xfId="38659"/>
    <cellStyle name="注释 21 4 11" xfId="38660"/>
    <cellStyle name="注释 16 4 11" xfId="38661"/>
    <cellStyle name="输入 11 4 5" xfId="38662"/>
    <cellStyle name="注释 21 4 12" xfId="38663"/>
    <cellStyle name="注释 16 4 12" xfId="38664"/>
    <cellStyle name="输入 11 4 6" xfId="38665"/>
    <cellStyle name="注释 21 4 13" xfId="38666"/>
    <cellStyle name="注释 16 4 13" xfId="38667"/>
    <cellStyle name="输入 11 4 7" xfId="38668"/>
    <cellStyle name="输入 11 8" xfId="38669"/>
    <cellStyle name="输入 11 9" xfId="38670"/>
    <cellStyle name="输入 12 10" xfId="38671"/>
    <cellStyle name="输入 12 11" xfId="38672"/>
    <cellStyle name="输入 12 12" xfId="38673"/>
    <cellStyle name="输入 12 13" xfId="38674"/>
    <cellStyle name="输入 12 14" xfId="38675"/>
    <cellStyle name="输入 12 15" xfId="38676"/>
    <cellStyle name="输入 12 20" xfId="38677"/>
    <cellStyle name="输入 12 16" xfId="38678"/>
    <cellStyle name="输入 12 21" xfId="38679"/>
    <cellStyle name="输入 12 17" xfId="38680"/>
    <cellStyle name="输入 12 22" xfId="38681"/>
    <cellStyle name="输入 12 18" xfId="38682"/>
    <cellStyle name="输入 12 23" xfId="38683"/>
    <cellStyle name="输入 12 19" xfId="38684"/>
    <cellStyle name="输入 12 24" xfId="38685"/>
    <cellStyle name="输入 12 25" xfId="38686"/>
    <cellStyle name="输入 12 30" xfId="38687"/>
    <cellStyle name="输入 12 26" xfId="38688"/>
    <cellStyle name="输入 12 31" xfId="38689"/>
    <cellStyle name="输入 12 27" xfId="38690"/>
    <cellStyle name="输入 12 32" xfId="38691"/>
    <cellStyle name="输入 12 28" xfId="38692"/>
    <cellStyle name="输入 12 33" xfId="38693"/>
    <cellStyle name="输入 12 29" xfId="38694"/>
    <cellStyle name="输入 12 34" xfId="38695"/>
    <cellStyle name="输入 12 3 16" xfId="38696"/>
    <cellStyle name="输入 12 3 21" xfId="38697"/>
    <cellStyle name="输入 12 3 17" xfId="38698"/>
    <cellStyle name="输入 12 3 22" xfId="38699"/>
    <cellStyle name="输入 12 3 18" xfId="38700"/>
    <cellStyle name="输入 12 3 23" xfId="38701"/>
    <cellStyle name="输入 12 3 19" xfId="38702"/>
    <cellStyle name="输入 12 3 24" xfId="38703"/>
    <cellStyle name="输入 4 2 42" xfId="38704"/>
    <cellStyle name="输入 4 2 37" xfId="38705"/>
    <cellStyle name="输入 12 3 2" xfId="38706"/>
    <cellStyle name="输入 12 3 25" xfId="38707"/>
    <cellStyle name="输入 12 3 30" xfId="38708"/>
    <cellStyle name="输入 12 3 26" xfId="38709"/>
    <cellStyle name="输入 12 3 31" xfId="38710"/>
    <cellStyle name="输入 12 3 27" xfId="38711"/>
    <cellStyle name="输入 12 3 32" xfId="38712"/>
    <cellStyle name="输入 12 3 28" xfId="38713"/>
    <cellStyle name="输入 12 3 33" xfId="38714"/>
    <cellStyle name="输入 12 3 29" xfId="38715"/>
    <cellStyle name="输入 12 3 34" xfId="38716"/>
    <cellStyle name="输入 4 2 43" xfId="38717"/>
    <cellStyle name="输入 4 2 38" xfId="38718"/>
    <cellStyle name="输入 12 3 3" xfId="38719"/>
    <cellStyle name="输入 12 3 35" xfId="38720"/>
    <cellStyle name="输入 12 3 36" xfId="38721"/>
    <cellStyle name="输入 4 2 44" xfId="38722"/>
    <cellStyle name="输入 4 2 39" xfId="38723"/>
    <cellStyle name="输入 12 3 4" xfId="38724"/>
    <cellStyle name="输入 4 2 45" xfId="38725"/>
    <cellStyle name="输入 12 3 5" xfId="38726"/>
    <cellStyle name="输入 4 2 46" xfId="38727"/>
    <cellStyle name="输入 12 3 6" xfId="38728"/>
    <cellStyle name="输入 4 2 47" xfId="38729"/>
    <cellStyle name="输入 12 3 7" xfId="38730"/>
    <cellStyle name="输入 4 2 48" xfId="38731"/>
    <cellStyle name="输入 12 3 8" xfId="38732"/>
    <cellStyle name="输入 4 2 49" xfId="38733"/>
    <cellStyle name="输入 12 3 9" xfId="38734"/>
    <cellStyle name="输入 12 35" xfId="38735"/>
    <cellStyle name="输入 12 36" xfId="38736"/>
    <cellStyle name="输入 4 3 2" xfId="38737"/>
    <cellStyle name="输入 12 37" xfId="38738"/>
    <cellStyle name="输入 4 3 3" xfId="38739"/>
    <cellStyle name="输入 12 38" xfId="38740"/>
    <cellStyle name="输入 4 3 4" xfId="38741"/>
    <cellStyle name="输入 12 39" xfId="38742"/>
    <cellStyle name="输入 12 4 10" xfId="38743"/>
    <cellStyle name="输入 12 4 11" xfId="38744"/>
    <cellStyle name="输入 12 4 12" xfId="38745"/>
    <cellStyle name="输入 12 4 13" xfId="38746"/>
    <cellStyle name="输入 12 4 14" xfId="38747"/>
    <cellStyle name="输入 12 4 15" xfId="38748"/>
    <cellStyle name="输入 12 4 20" xfId="38749"/>
    <cellStyle name="输入 12 4 16" xfId="38750"/>
    <cellStyle name="输入 12 4 21" xfId="38751"/>
    <cellStyle name="输入 12 4 17" xfId="38752"/>
    <cellStyle name="输入 12 4 22" xfId="38753"/>
    <cellStyle name="输入 12 4 18" xfId="38754"/>
    <cellStyle name="输入 12 4 23" xfId="38755"/>
    <cellStyle name="输入 12 4 19" xfId="38756"/>
    <cellStyle name="输入 12 4 24" xfId="38757"/>
    <cellStyle name="输入 12 4 3" xfId="38758"/>
    <cellStyle name="输入 12 4 4" xfId="38759"/>
    <cellStyle name="输入 12 4 5" xfId="38760"/>
    <cellStyle name="输入 12 4 6" xfId="38761"/>
    <cellStyle name="输入 12 4 7" xfId="38762"/>
    <cellStyle name="输入 12 4 8" xfId="38763"/>
    <cellStyle name="输入 12 4 9" xfId="38764"/>
    <cellStyle name="输入 13 10" xfId="38765"/>
    <cellStyle name="输入 13 11" xfId="38766"/>
    <cellStyle name="输入 13 12" xfId="38767"/>
    <cellStyle name="输入 13 13" xfId="38768"/>
    <cellStyle name="输入 13 14" xfId="38769"/>
    <cellStyle name="输入 13 15" xfId="38770"/>
    <cellStyle name="输入 13 20" xfId="38771"/>
    <cellStyle name="输入 13 16" xfId="38772"/>
    <cellStyle name="输入 13 21" xfId="38773"/>
    <cellStyle name="输入 13 17" xfId="38774"/>
    <cellStyle name="输入 13 22" xfId="38775"/>
    <cellStyle name="输入 13 18" xfId="38776"/>
    <cellStyle name="输入 13 23" xfId="38777"/>
    <cellStyle name="输入 13 19" xfId="38778"/>
    <cellStyle name="输入 13 24" xfId="38779"/>
    <cellStyle name="输入 13 2 10" xfId="38780"/>
    <cellStyle name="输入 13 2 11" xfId="38781"/>
    <cellStyle name="输入 13 2 12" xfId="38782"/>
    <cellStyle name="输入 13 2 13" xfId="38783"/>
    <cellStyle name="输入 13 2 14" xfId="38784"/>
    <cellStyle name="输入 13 2 15" xfId="38785"/>
    <cellStyle name="输入 13 2 20" xfId="38786"/>
    <cellStyle name="输入 13 2 3" xfId="38787"/>
    <cellStyle name="输入 13 2 4" xfId="38788"/>
    <cellStyle name="输入 13 2 5" xfId="38789"/>
    <cellStyle name="输入 13 2 6" xfId="38790"/>
    <cellStyle name="输入 13 2 7" xfId="38791"/>
    <cellStyle name="输入 13 2 8" xfId="38792"/>
    <cellStyle name="输入 13 2 9" xfId="38793"/>
    <cellStyle name="输入 13 25" xfId="38794"/>
    <cellStyle name="输入 13 30" xfId="38795"/>
    <cellStyle name="输入 13 26" xfId="38796"/>
    <cellStyle name="输入 13 31" xfId="38797"/>
    <cellStyle name="输入 13 27" xfId="38798"/>
    <cellStyle name="输入 13 32" xfId="38799"/>
    <cellStyle name="输入 13 28" xfId="38800"/>
    <cellStyle name="输入 13 33" xfId="38801"/>
    <cellStyle name="输入 13 29" xfId="38802"/>
    <cellStyle name="输入 13 34" xfId="38803"/>
    <cellStyle name="输入 4 38" xfId="38804"/>
    <cellStyle name="输入 13 3" xfId="38805"/>
    <cellStyle name="输入 13 3 16" xfId="38806"/>
    <cellStyle name="输入 13 3 21" xfId="38807"/>
    <cellStyle name="输入 13 3 17" xfId="38808"/>
    <cellStyle name="输入 13 3 22" xfId="38809"/>
    <cellStyle name="输入 13 3 18" xfId="38810"/>
    <cellStyle name="输入 13 3 23" xfId="38811"/>
    <cellStyle name="输入 13 3 19" xfId="38812"/>
    <cellStyle name="输入 13 3 24" xfId="38813"/>
    <cellStyle name="输入 13 3 2" xfId="38814"/>
    <cellStyle name="输入 13 3 25" xfId="38815"/>
    <cellStyle name="输入 13 3 30" xfId="38816"/>
    <cellStyle name="输入 13 3 26" xfId="38817"/>
    <cellStyle name="输入 13 3 31" xfId="38818"/>
    <cellStyle name="输入 13 3 27" xfId="38819"/>
    <cellStyle name="输入 13 3 32" xfId="38820"/>
    <cellStyle name="输入 13 3 28" xfId="38821"/>
    <cellStyle name="输入 13 3 33" xfId="38822"/>
    <cellStyle name="输入 13 3 29" xfId="38823"/>
    <cellStyle name="输入 13 3 34" xfId="38824"/>
    <cellStyle name="输入 13 3 3" xfId="38825"/>
    <cellStyle name="输入 13 3 35" xfId="38826"/>
    <cellStyle name="输入 13 3 36" xfId="38827"/>
    <cellStyle name="输入 13 3 4" xfId="38828"/>
    <cellStyle name="输入 13 3 5" xfId="38829"/>
    <cellStyle name="输入 13 3 6" xfId="38830"/>
    <cellStyle name="输入 13 3 7" xfId="38831"/>
    <cellStyle name="输入 13 3 8" xfId="38832"/>
    <cellStyle name="输入 13 3 9" xfId="38833"/>
    <cellStyle name="输入 13 35" xfId="38834"/>
    <cellStyle name="输入 13 36" xfId="38835"/>
    <cellStyle name="输入 13 37" xfId="38836"/>
    <cellStyle name="输入 13 38" xfId="38837"/>
    <cellStyle name="输入 13 39" xfId="38838"/>
    <cellStyle name="输入 4 39" xfId="38839"/>
    <cellStyle name="输入 13 4" xfId="38840"/>
    <cellStyle name="输入 13 4 10" xfId="38841"/>
    <cellStyle name="输入 13 4 11" xfId="38842"/>
    <cellStyle name="输入 13 4 12" xfId="38843"/>
    <cellStyle name="输入 13 4 13" xfId="38844"/>
    <cellStyle name="输入 13 4 14" xfId="38845"/>
    <cellStyle name="输入 13 4 15" xfId="38846"/>
    <cellStyle name="输入 13 4 20" xfId="38847"/>
    <cellStyle name="输入 13 4 16" xfId="38848"/>
    <cellStyle name="输入 13 4 21" xfId="38849"/>
    <cellStyle name="输入 13 4 17" xfId="38850"/>
    <cellStyle name="输入 13 4 22" xfId="38851"/>
    <cellStyle name="输入 13 4 18" xfId="38852"/>
    <cellStyle name="输入 13 4 23" xfId="38853"/>
    <cellStyle name="输入 13 4 19" xfId="38854"/>
    <cellStyle name="输入 13 4 24" xfId="38855"/>
    <cellStyle name="输入 13 4 25" xfId="38856"/>
    <cellStyle name="输入 13 4 30" xfId="38857"/>
    <cellStyle name="输入 13 4 26" xfId="38858"/>
    <cellStyle name="输入 13 4 31" xfId="38859"/>
    <cellStyle name="输入 13 4 27" xfId="38860"/>
    <cellStyle name="输入 13 4 32" xfId="38861"/>
    <cellStyle name="输入 13 4 28" xfId="38862"/>
    <cellStyle name="输入 13 4 33" xfId="38863"/>
    <cellStyle name="输入 13 4 29" xfId="38864"/>
    <cellStyle name="输入 13 4 34" xfId="38865"/>
    <cellStyle name="输入 13 4 35" xfId="38866"/>
    <cellStyle name="输入 13 4 40" xfId="38867"/>
    <cellStyle name="输入 13 4 36" xfId="38868"/>
    <cellStyle name="输入 13 4 41" xfId="38869"/>
    <cellStyle name="输入 13 4 37" xfId="38870"/>
    <cellStyle name="输入 13 4 42" xfId="38871"/>
    <cellStyle name="输入 13 4 38" xfId="38872"/>
    <cellStyle name="输入 13 4 43" xfId="38873"/>
    <cellStyle name="输入 13 4 39" xfId="38874"/>
    <cellStyle name="输入 13 4 44" xfId="38875"/>
    <cellStyle name="输入 13 4 45" xfId="38876"/>
    <cellStyle name="输入 13 4 46" xfId="38877"/>
    <cellStyle name="输入 13 4 47" xfId="38878"/>
    <cellStyle name="输入 13 4 48" xfId="38879"/>
    <cellStyle name="输入 13 4 49" xfId="38880"/>
    <cellStyle name="输入 13 5" xfId="38881"/>
    <cellStyle name="输入 13 6" xfId="38882"/>
    <cellStyle name="输入 13 7" xfId="38883"/>
    <cellStyle name="输入 13 8" xfId="38884"/>
    <cellStyle name="输入 13 9" xfId="38885"/>
    <cellStyle name="输入 14 10" xfId="38886"/>
    <cellStyle name="输入 14 11" xfId="38887"/>
    <cellStyle name="输入 14 12" xfId="38888"/>
    <cellStyle name="输入 14 13" xfId="38889"/>
    <cellStyle name="输入 14 14" xfId="38890"/>
    <cellStyle name="输入 14 15" xfId="38891"/>
    <cellStyle name="输入 14 20" xfId="38892"/>
    <cellStyle name="输入 14 16" xfId="38893"/>
    <cellStyle name="输入 14 21" xfId="38894"/>
    <cellStyle name="输入 14 17" xfId="38895"/>
    <cellStyle name="输入 14 22" xfId="38896"/>
    <cellStyle name="输入 14 18" xfId="38897"/>
    <cellStyle name="输入 14 23" xfId="38898"/>
    <cellStyle name="输入 14 19" xfId="38899"/>
    <cellStyle name="输入 14 24" xfId="38900"/>
    <cellStyle name="输入 14 2 11" xfId="38901"/>
    <cellStyle name="输入 14 2 12" xfId="38902"/>
    <cellStyle name="输入 14 2 13" xfId="38903"/>
    <cellStyle name="输入 14 2 14" xfId="38904"/>
    <cellStyle name="输入 14 2 15" xfId="38905"/>
    <cellStyle name="输入 14 2 20" xfId="38906"/>
    <cellStyle name="输入 14 2 16" xfId="38907"/>
    <cellStyle name="输入 14 2 21" xfId="38908"/>
    <cellStyle name="输入 14 2 17" xfId="38909"/>
    <cellStyle name="输入 14 2 22" xfId="38910"/>
    <cellStyle name="输入 14 2 2" xfId="38911"/>
    <cellStyle name="输入 14 2 3" xfId="38912"/>
    <cellStyle name="输入 14 2 4" xfId="38913"/>
    <cellStyle name="输入 14 2 5" xfId="38914"/>
    <cellStyle name="输入 14 2 6" xfId="38915"/>
    <cellStyle name="输入 14 2 7" xfId="38916"/>
    <cellStyle name="输入 14 2 8" xfId="38917"/>
    <cellStyle name="输入 14 2 9" xfId="38918"/>
    <cellStyle name="输入 14 25" xfId="38919"/>
    <cellStyle name="输入 14 30" xfId="38920"/>
    <cellStyle name="输入 14 26" xfId="38921"/>
    <cellStyle name="输入 14 31" xfId="38922"/>
    <cellStyle name="输入 14 27" xfId="38923"/>
    <cellStyle name="输入 14 32" xfId="38924"/>
    <cellStyle name="输入 14 28" xfId="38925"/>
    <cellStyle name="输入 14 33" xfId="38926"/>
    <cellStyle name="输入 14 29" xfId="38927"/>
    <cellStyle name="输入 14 34" xfId="38928"/>
    <cellStyle name="输入 14 3" xfId="38929"/>
    <cellStyle name="输入 14 3 16" xfId="38930"/>
    <cellStyle name="输入 14 3 21" xfId="38931"/>
    <cellStyle name="输入 14 3 18" xfId="38932"/>
    <cellStyle name="输入 14 3 23" xfId="38933"/>
    <cellStyle name="输入 14 3 2" xfId="38934"/>
    <cellStyle name="输入 14 3 3" xfId="38935"/>
    <cellStyle name="输入 14 3 4" xfId="38936"/>
    <cellStyle name="输入 14 3 5" xfId="38937"/>
    <cellStyle name="输入 14 3 6" xfId="38938"/>
    <cellStyle name="输入 14 3 7" xfId="38939"/>
    <cellStyle name="输入 14 3 8" xfId="38940"/>
    <cellStyle name="输入 14 3 9" xfId="38941"/>
    <cellStyle name="输入 14 35" xfId="38942"/>
    <cellStyle name="输入 14 36" xfId="38943"/>
    <cellStyle name="输入 14 37" xfId="38944"/>
    <cellStyle name="输入 14 38" xfId="38945"/>
    <cellStyle name="输入 14 39" xfId="38946"/>
    <cellStyle name="输入 14 4" xfId="38947"/>
    <cellStyle name="输入 14 4 11" xfId="38948"/>
    <cellStyle name="输入 14 4 12" xfId="38949"/>
    <cellStyle name="输入 14 4 14" xfId="38950"/>
    <cellStyle name="输入 14 4 15" xfId="38951"/>
    <cellStyle name="输入 14 4 20" xfId="38952"/>
    <cellStyle name="输入 14 4 16" xfId="38953"/>
    <cellStyle name="输入 14 4 21" xfId="38954"/>
    <cellStyle name="输入 14 4 18" xfId="38955"/>
    <cellStyle name="输入 14 4 23" xfId="38956"/>
    <cellStyle name="输入 14 4 46" xfId="38957"/>
    <cellStyle name="输入 14 4 47" xfId="38958"/>
    <cellStyle name="输入 14 4 48" xfId="38959"/>
    <cellStyle name="输入 14 4 49" xfId="38960"/>
    <cellStyle name="输入 14 5" xfId="38961"/>
    <cellStyle name="输入 14 6" xfId="38962"/>
    <cellStyle name="输入 14 7" xfId="38963"/>
    <cellStyle name="输入 14 8" xfId="38964"/>
    <cellStyle name="输入 14 9" xfId="38965"/>
    <cellStyle name="输入 20 10" xfId="38966"/>
    <cellStyle name="输入 15 10" xfId="38967"/>
    <cellStyle name="输入 20 11" xfId="38968"/>
    <cellStyle name="输入 15 11" xfId="38969"/>
    <cellStyle name="输入 20 12" xfId="38970"/>
    <cellStyle name="输入 15 12" xfId="38971"/>
    <cellStyle name="注释 2 4 2 2 2" xfId="38972"/>
    <cellStyle name="输入 20 13" xfId="38973"/>
    <cellStyle name="输入 15 13" xfId="38974"/>
    <cellStyle name="注释 2 4 2 2 3" xfId="38975"/>
    <cellStyle name="输入 20 14" xfId="38976"/>
    <cellStyle name="输入 15 14" xfId="38977"/>
    <cellStyle name="注释 2 4 2 2 4" xfId="38978"/>
    <cellStyle name="输入 20 20" xfId="38979"/>
    <cellStyle name="输入 20 15" xfId="38980"/>
    <cellStyle name="输入 15 20" xfId="38981"/>
    <cellStyle name="输入 15 15" xfId="38982"/>
    <cellStyle name="注释 2 4 2 2 5" xfId="38983"/>
    <cellStyle name="输入 20 21" xfId="38984"/>
    <cellStyle name="输入 20 16" xfId="38985"/>
    <cellStyle name="输入 15 21" xfId="38986"/>
    <cellStyle name="输入 15 16" xfId="38987"/>
    <cellStyle name="注释 2 4 2 2 6" xfId="38988"/>
    <cellStyle name="输入 20 22" xfId="38989"/>
    <cellStyle name="输入 20 17" xfId="38990"/>
    <cellStyle name="输入 15 22" xfId="38991"/>
    <cellStyle name="输入 15 17" xfId="38992"/>
    <cellStyle name="注释 2 4 2 2 7" xfId="38993"/>
    <cellStyle name="输入 20 23" xfId="38994"/>
    <cellStyle name="输入 20 18" xfId="38995"/>
    <cellStyle name="输入 15 23" xfId="38996"/>
    <cellStyle name="输入 15 18" xfId="38997"/>
    <cellStyle name="注释 2 4 2 2 8" xfId="38998"/>
    <cellStyle name="输入 20 24" xfId="38999"/>
    <cellStyle name="输入 20 19" xfId="39000"/>
    <cellStyle name="输入 15 24" xfId="39001"/>
    <cellStyle name="输入 15 19" xfId="39002"/>
    <cellStyle name="数字 2 2" xfId="39003"/>
    <cellStyle name="输入 20 2 21" xfId="39004"/>
    <cellStyle name="输入 20 2 16" xfId="39005"/>
    <cellStyle name="输入 15 2 16" xfId="39006"/>
    <cellStyle name="输入 15 2 21" xfId="39007"/>
    <cellStyle name="数字 2 3" xfId="39008"/>
    <cellStyle name="输入 20 2 22" xfId="39009"/>
    <cellStyle name="输入 20 2 17" xfId="39010"/>
    <cellStyle name="输入 15 2 17" xfId="39011"/>
    <cellStyle name="输入 15 2 22" xfId="39012"/>
    <cellStyle name="注释 2 4 2 2 9" xfId="39013"/>
    <cellStyle name="输入 20 30" xfId="39014"/>
    <cellStyle name="输入 20 25" xfId="39015"/>
    <cellStyle name="输入 15 30" xfId="39016"/>
    <cellStyle name="输入 15 25" xfId="39017"/>
    <cellStyle name="注释 2 12 2 10" xfId="39018"/>
    <cellStyle name="输入 20 31" xfId="39019"/>
    <cellStyle name="输入 20 26" xfId="39020"/>
    <cellStyle name="输入 15 31" xfId="39021"/>
    <cellStyle name="输入 15 26" xfId="39022"/>
    <cellStyle name="注释 2 12 2 11" xfId="39023"/>
    <cellStyle name="输入 2 20 2 10" xfId="39024"/>
    <cellStyle name="输入 2 15 2 10" xfId="39025"/>
    <cellStyle name="输入 20 32" xfId="39026"/>
    <cellStyle name="输入 20 27" xfId="39027"/>
    <cellStyle name="输入 15 32" xfId="39028"/>
    <cellStyle name="输入 15 27" xfId="39029"/>
    <cellStyle name="注释 2 12 2 12" xfId="39030"/>
    <cellStyle name="输入 2 20 2 11" xfId="39031"/>
    <cellStyle name="输入 2 15 2 11" xfId="39032"/>
    <cellStyle name="输入 20 33" xfId="39033"/>
    <cellStyle name="输入 20 28" xfId="39034"/>
    <cellStyle name="输入 15 33" xfId="39035"/>
    <cellStyle name="输入 15 28" xfId="39036"/>
    <cellStyle name="注释 2 12 2 13" xfId="39037"/>
    <cellStyle name="输入 2 20 2 12" xfId="39038"/>
    <cellStyle name="输入 2 15 2 12" xfId="39039"/>
    <cellStyle name="输入 20 34" xfId="39040"/>
    <cellStyle name="输入 20 29" xfId="39041"/>
    <cellStyle name="输入 15 34" xfId="39042"/>
    <cellStyle name="输入 15 29" xfId="39043"/>
    <cellStyle name="输入 20 3" xfId="39044"/>
    <cellStyle name="输入 15 3" xfId="39045"/>
    <cellStyle name="输入 20 3 11" xfId="39046"/>
    <cellStyle name="输入 15 3 11" xfId="39047"/>
    <cellStyle name="输入 20 3 12" xfId="39048"/>
    <cellStyle name="输入 15 3 12" xfId="39049"/>
    <cellStyle name="输入 20 3 13" xfId="39050"/>
    <cellStyle name="输入 15 3 13" xfId="39051"/>
    <cellStyle name="输入 20 3 14" xfId="39052"/>
    <cellStyle name="输入 15 3 14" xfId="39053"/>
    <cellStyle name="输入 20 3 20" xfId="39054"/>
    <cellStyle name="输入 20 3 15" xfId="39055"/>
    <cellStyle name="输入 15 3 20" xfId="39056"/>
    <cellStyle name="输入 15 3 15" xfId="39057"/>
    <cellStyle name="数字 7 2" xfId="39058"/>
    <cellStyle name="输入 20 3 21" xfId="39059"/>
    <cellStyle name="输入 20 3 16" xfId="39060"/>
    <cellStyle name="输入 15 3 21" xfId="39061"/>
    <cellStyle name="输入 15 3 16" xfId="39062"/>
    <cellStyle name="数字 7 3" xfId="39063"/>
    <cellStyle name="输入 20 3 22" xfId="39064"/>
    <cellStyle name="输入 20 3 17" xfId="39065"/>
    <cellStyle name="输入 15 3 22" xfId="39066"/>
    <cellStyle name="输入 15 3 17" xfId="39067"/>
    <cellStyle name="数字 7 4" xfId="39068"/>
    <cellStyle name="输入 20 3 23" xfId="39069"/>
    <cellStyle name="输入 20 3 18" xfId="39070"/>
    <cellStyle name="输入 15 3 23" xfId="39071"/>
    <cellStyle name="输入 15 3 18" xfId="39072"/>
    <cellStyle name="数字 7 5" xfId="39073"/>
    <cellStyle name="输入 20 3 24" xfId="39074"/>
    <cellStyle name="输入 20 3 19" xfId="39075"/>
    <cellStyle name="输入 15 3 24" xfId="39076"/>
    <cellStyle name="输入 15 3 19" xfId="39077"/>
    <cellStyle name="数字 7 6" xfId="39078"/>
    <cellStyle name="输入 20 3 30" xfId="39079"/>
    <cellStyle name="输入 20 3 25" xfId="39080"/>
    <cellStyle name="输入 15 3 30" xfId="39081"/>
    <cellStyle name="输入 15 3 25" xfId="39082"/>
    <cellStyle name="数字 7 7" xfId="39083"/>
    <cellStyle name="输入 20 3 31" xfId="39084"/>
    <cellStyle name="输入 20 3 26" xfId="39085"/>
    <cellStyle name="输入 15 3 31" xfId="39086"/>
    <cellStyle name="输入 15 3 26" xfId="39087"/>
    <cellStyle name="数字 7 8" xfId="39088"/>
    <cellStyle name="输入 20 3 32" xfId="39089"/>
    <cellStyle name="输入 20 3 27" xfId="39090"/>
    <cellStyle name="输入 15 3 32" xfId="39091"/>
    <cellStyle name="输入 15 3 27" xfId="39092"/>
    <cellStyle name="数字 7 9" xfId="39093"/>
    <cellStyle name="输入 20 3 33" xfId="39094"/>
    <cellStyle name="输入 20 3 28" xfId="39095"/>
    <cellStyle name="输入 15 3 33" xfId="39096"/>
    <cellStyle name="输入 15 3 28" xfId="39097"/>
    <cellStyle name="输入 20 3 34" xfId="39098"/>
    <cellStyle name="输入 20 3 29" xfId="39099"/>
    <cellStyle name="输入 15 3 34" xfId="39100"/>
    <cellStyle name="输入 15 3 29" xfId="39101"/>
    <cellStyle name="输入 20 3 35" xfId="39102"/>
    <cellStyle name="输入 15 3 35" xfId="39103"/>
    <cellStyle name="输入 20 3 36" xfId="39104"/>
    <cellStyle name="输入 15 3 36" xfId="39105"/>
    <cellStyle name="注释 2 12 2 14" xfId="39106"/>
    <cellStyle name="输入 2 20 2 13" xfId="39107"/>
    <cellStyle name="输入 2 15 2 13" xfId="39108"/>
    <cellStyle name="输入 20 35" xfId="39109"/>
    <cellStyle name="输入 15 35" xfId="39110"/>
    <cellStyle name="注释 2 12 2 20" xfId="39111"/>
    <cellStyle name="注释 2 12 2 15" xfId="39112"/>
    <cellStyle name="输入 2 20 2 14" xfId="39113"/>
    <cellStyle name="输入 2 15 2 14" xfId="39114"/>
    <cellStyle name="输入 20 36" xfId="39115"/>
    <cellStyle name="输入 15 36" xfId="39116"/>
    <cellStyle name="注释 2 12 2 21" xfId="39117"/>
    <cellStyle name="注释 2 12 2 16" xfId="39118"/>
    <cellStyle name="输入 2 20 2 20" xfId="39119"/>
    <cellStyle name="输入 2 20 2 15" xfId="39120"/>
    <cellStyle name="输入 2 15 2 20" xfId="39121"/>
    <cellStyle name="输入 2 15 2 15" xfId="39122"/>
    <cellStyle name="输入 20 37" xfId="39123"/>
    <cellStyle name="输入 15 37" xfId="39124"/>
    <cellStyle name="注释 2 12 2 23" xfId="39125"/>
    <cellStyle name="注释 2 12 2 18" xfId="39126"/>
    <cellStyle name="输入 2 20 2 22" xfId="39127"/>
    <cellStyle name="输入 2 20 2 17" xfId="39128"/>
    <cellStyle name="输入 2 15 2 22" xfId="39129"/>
    <cellStyle name="输入 2 15 2 17" xfId="39130"/>
    <cellStyle name="输入 20 39" xfId="39131"/>
    <cellStyle name="输入 15 39" xfId="39132"/>
    <cellStyle name="输入 20 4" xfId="39133"/>
    <cellStyle name="输入 15 4" xfId="39134"/>
    <cellStyle name="输入 20 4 11" xfId="39135"/>
    <cellStyle name="输入 15 4 11" xfId="39136"/>
    <cellStyle name="输入 20 4 12" xfId="39137"/>
    <cellStyle name="输入 15 4 12" xfId="39138"/>
    <cellStyle name="输入 20 4 13" xfId="39139"/>
    <cellStyle name="输入 15 4 13" xfId="39140"/>
    <cellStyle name="输入 20 4 14" xfId="39141"/>
    <cellStyle name="输入 15 4 14" xfId="39142"/>
    <cellStyle name="输入 20 4 20" xfId="39143"/>
    <cellStyle name="输入 20 4 15" xfId="39144"/>
    <cellStyle name="输入 15 4 20" xfId="39145"/>
    <cellStyle name="输入 15 4 15" xfId="39146"/>
    <cellStyle name="输入 20 4 21" xfId="39147"/>
    <cellStyle name="输入 20 4 16" xfId="39148"/>
    <cellStyle name="输入 15 4 21" xfId="39149"/>
    <cellStyle name="输入 15 4 16" xfId="39150"/>
    <cellStyle name="输入 20 4 22" xfId="39151"/>
    <cellStyle name="输入 20 4 17" xfId="39152"/>
    <cellStyle name="输入 15 4 22" xfId="39153"/>
    <cellStyle name="输入 15 4 17" xfId="39154"/>
    <cellStyle name="输入 20 4 23" xfId="39155"/>
    <cellStyle name="输入 20 4 18" xfId="39156"/>
    <cellStyle name="输入 15 4 23" xfId="39157"/>
    <cellStyle name="输入 15 4 18" xfId="39158"/>
    <cellStyle name="输入 20 4 24" xfId="39159"/>
    <cellStyle name="输入 20 4 19" xfId="39160"/>
    <cellStyle name="输入 15 4 24" xfId="39161"/>
    <cellStyle name="输入 15 4 19" xfId="39162"/>
    <cellStyle name="输入 20 4 2" xfId="39163"/>
    <cellStyle name="输入 15 4 2" xfId="39164"/>
    <cellStyle name="输入 20 4 30" xfId="39165"/>
    <cellStyle name="输入 20 4 25" xfId="39166"/>
    <cellStyle name="输入 15 4 30" xfId="39167"/>
    <cellStyle name="输入 15 4 25" xfId="39168"/>
    <cellStyle name="输入 20 4 31" xfId="39169"/>
    <cellStyle name="输入 20 4 26" xfId="39170"/>
    <cellStyle name="输入 15 4 31" xfId="39171"/>
    <cellStyle name="输入 15 4 26" xfId="39172"/>
    <cellStyle name="输入 20 4 32" xfId="39173"/>
    <cellStyle name="输入 20 4 27" xfId="39174"/>
    <cellStyle name="输入 15 4 32" xfId="39175"/>
    <cellStyle name="输入 15 4 27" xfId="39176"/>
    <cellStyle name="输入 20 4 33" xfId="39177"/>
    <cellStyle name="输入 20 4 28" xfId="39178"/>
    <cellStyle name="输入 15 4 33" xfId="39179"/>
    <cellStyle name="输入 15 4 28" xfId="39180"/>
    <cellStyle name="输入 20 4 34" xfId="39181"/>
    <cellStyle name="输入 20 4 29" xfId="39182"/>
    <cellStyle name="输入 15 4 34" xfId="39183"/>
    <cellStyle name="输入 15 4 29" xfId="39184"/>
    <cellStyle name="输入 20 4 3" xfId="39185"/>
    <cellStyle name="输入 15 4 3" xfId="39186"/>
    <cellStyle name="输入 20 4 40" xfId="39187"/>
    <cellStyle name="输入 20 4 35" xfId="39188"/>
    <cellStyle name="输入 15 4 40" xfId="39189"/>
    <cellStyle name="输入 15 4 35" xfId="39190"/>
    <cellStyle name="输入 20 4 41" xfId="39191"/>
    <cellStyle name="输入 20 4 36" xfId="39192"/>
    <cellStyle name="输入 15 4 41" xfId="39193"/>
    <cellStyle name="输入 15 4 36" xfId="39194"/>
    <cellStyle name="输入 20 4 42" xfId="39195"/>
    <cellStyle name="输入 20 4 37" xfId="39196"/>
    <cellStyle name="输入 15 4 42" xfId="39197"/>
    <cellStyle name="输入 15 4 37" xfId="39198"/>
    <cellStyle name="输入 20 4 43" xfId="39199"/>
    <cellStyle name="输入 20 4 38" xfId="39200"/>
    <cellStyle name="输入 15 4 43" xfId="39201"/>
    <cellStyle name="输入 15 4 38" xfId="39202"/>
    <cellStyle name="输入 20 4 44" xfId="39203"/>
    <cellStyle name="输入 20 4 39" xfId="39204"/>
    <cellStyle name="输入 15 4 44" xfId="39205"/>
    <cellStyle name="输入 15 4 39" xfId="39206"/>
    <cellStyle name="输入 20 4 4" xfId="39207"/>
    <cellStyle name="输入 15 4 4" xfId="39208"/>
    <cellStyle name="输入 20 4 45" xfId="39209"/>
    <cellStyle name="输入 15 4 45" xfId="39210"/>
    <cellStyle name="输入 20 4 46" xfId="39211"/>
    <cellStyle name="输入 15 4 46" xfId="39212"/>
    <cellStyle name="输入 20 4 47" xfId="39213"/>
    <cellStyle name="输入 15 4 47" xfId="39214"/>
    <cellStyle name="输入 20 4 48" xfId="39215"/>
    <cellStyle name="输入 15 4 48" xfId="39216"/>
    <cellStyle name="输入 20 4 49" xfId="39217"/>
    <cellStyle name="输入 15 4 49" xfId="39218"/>
    <cellStyle name="输入 20 4 5" xfId="39219"/>
    <cellStyle name="输入 15 4 5" xfId="39220"/>
    <cellStyle name="输入 20 4 6" xfId="39221"/>
    <cellStyle name="输入 15 4 6" xfId="39222"/>
    <cellStyle name="注释 2 12 2 2 2" xfId="39223"/>
    <cellStyle name="输入 20 4 7" xfId="39224"/>
    <cellStyle name="输入 15 4 7" xfId="39225"/>
    <cellStyle name="注释 2 12 2 2 3" xfId="39226"/>
    <cellStyle name="输入 20 4 8" xfId="39227"/>
    <cellStyle name="输入 15 4 8" xfId="39228"/>
    <cellStyle name="注释 2 12 2 2 4" xfId="39229"/>
    <cellStyle name="输入 20 4 9" xfId="39230"/>
    <cellStyle name="输入 15 4 9" xfId="39231"/>
    <cellStyle name="输入 20 5" xfId="39232"/>
    <cellStyle name="输入 15 5" xfId="39233"/>
    <cellStyle name="输入 20 6" xfId="39234"/>
    <cellStyle name="输入 15 6" xfId="39235"/>
    <cellStyle name="输入 20 7" xfId="39236"/>
    <cellStyle name="输入 15 7" xfId="39237"/>
    <cellStyle name="输入 20 8" xfId="39238"/>
    <cellStyle name="输入 15 8" xfId="39239"/>
    <cellStyle name="输入 20 9" xfId="39240"/>
    <cellStyle name="输入 15 9" xfId="39241"/>
    <cellStyle name="输入 21" xfId="39242"/>
    <cellStyle name="输入 16" xfId="39243"/>
    <cellStyle name="输入 21 10" xfId="39244"/>
    <cellStyle name="输入 16 10" xfId="39245"/>
    <cellStyle name="输入 21 11" xfId="39246"/>
    <cellStyle name="输入 16 11" xfId="39247"/>
    <cellStyle name="输入 21 12" xfId="39248"/>
    <cellStyle name="输入 16 12" xfId="39249"/>
    <cellStyle name="输入 21 13" xfId="39250"/>
    <cellStyle name="输入 16 13" xfId="39251"/>
    <cellStyle name="输入 21 14" xfId="39252"/>
    <cellStyle name="输入 16 14" xfId="39253"/>
    <cellStyle name="输入 21 20" xfId="39254"/>
    <cellStyle name="输入 21 15" xfId="39255"/>
    <cellStyle name="输入 16 20" xfId="39256"/>
    <cellStyle name="输入 16 15" xfId="39257"/>
    <cellStyle name="输入 21 21" xfId="39258"/>
    <cellStyle name="输入 21 16" xfId="39259"/>
    <cellStyle name="输入 16 21" xfId="39260"/>
    <cellStyle name="输入 16 16" xfId="39261"/>
    <cellStyle name="输入 21 22" xfId="39262"/>
    <cellStyle name="输入 21 17" xfId="39263"/>
    <cellStyle name="输入 16 22" xfId="39264"/>
    <cellStyle name="输入 16 17" xfId="39265"/>
    <cellStyle name="输入 21 23" xfId="39266"/>
    <cellStyle name="输入 21 18" xfId="39267"/>
    <cellStyle name="输入 16 23" xfId="39268"/>
    <cellStyle name="输入 16 18" xfId="39269"/>
    <cellStyle name="输入 21 24" xfId="39270"/>
    <cellStyle name="输入 21 19" xfId="39271"/>
    <cellStyle name="输入 16 24" xfId="39272"/>
    <cellStyle name="输入 16 19" xfId="39273"/>
    <cellStyle name="输入 21 2 10" xfId="39274"/>
    <cellStyle name="输入 16 2 10" xfId="39275"/>
    <cellStyle name="输入 21 2 11" xfId="39276"/>
    <cellStyle name="输入 16 2 11" xfId="39277"/>
    <cellStyle name="输入 21 2 12" xfId="39278"/>
    <cellStyle name="输入 16 2 12" xfId="39279"/>
    <cellStyle name="输入 21 2 13" xfId="39280"/>
    <cellStyle name="输入 16 2 13" xfId="39281"/>
    <cellStyle name="输入 21 2 14" xfId="39282"/>
    <cellStyle name="输入 16 2 14" xfId="39283"/>
    <cellStyle name="输入 21 2 20" xfId="39284"/>
    <cellStyle name="输入 21 2 15" xfId="39285"/>
    <cellStyle name="输入 16 2 20" xfId="39286"/>
    <cellStyle name="输入 16 2 15" xfId="39287"/>
    <cellStyle name="输入 21 2 21" xfId="39288"/>
    <cellStyle name="输入 21 2 16" xfId="39289"/>
    <cellStyle name="输入 16 2 21" xfId="39290"/>
    <cellStyle name="输入 16 2 16" xfId="39291"/>
    <cellStyle name="输入 21 2 22" xfId="39292"/>
    <cellStyle name="输入 21 2 17" xfId="39293"/>
    <cellStyle name="输入 16 2 22" xfId="39294"/>
    <cellStyle name="输入 16 2 17" xfId="39295"/>
    <cellStyle name="输入 21 2 23" xfId="39296"/>
    <cellStyle name="输入 21 2 18" xfId="39297"/>
    <cellStyle name="输入 16 2 23" xfId="39298"/>
    <cellStyle name="输入 16 2 18" xfId="39299"/>
    <cellStyle name="输入 21 2 24" xfId="39300"/>
    <cellStyle name="输入 21 2 19" xfId="39301"/>
    <cellStyle name="输入 16 2 24" xfId="39302"/>
    <cellStyle name="输入 16 2 19" xfId="39303"/>
    <cellStyle name="输入 21 2 2" xfId="39304"/>
    <cellStyle name="输入 16 2 2" xfId="39305"/>
    <cellStyle name="输入 21 2 30" xfId="39306"/>
    <cellStyle name="输入 21 2 25" xfId="39307"/>
    <cellStyle name="输入 16 2 30" xfId="39308"/>
    <cellStyle name="输入 16 2 25" xfId="39309"/>
    <cellStyle name="输入 21 2 31" xfId="39310"/>
    <cellStyle name="输入 21 2 26" xfId="39311"/>
    <cellStyle name="输入 16 2 31" xfId="39312"/>
    <cellStyle name="输入 16 2 26" xfId="39313"/>
    <cellStyle name="输入 21 2 32" xfId="39314"/>
    <cellStyle name="输入 21 2 27" xfId="39315"/>
    <cellStyle name="输入 16 2 32" xfId="39316"/>
    <cellStyle name="输入 16 2 27" xfId="39317"/>
    <cellStyle name="输入 21 2 33" xfId="39318"/>
    <cellStyle name="输入 21 2 28" xfId="39319"/>
    <cellStyle name="输入 16 2 33" xfId="39320"/>
    <cellStyle name="输入 16 2 28" xfId="39321"/>
    <cellStyle name="输入 21 2 34" xfId="39322"/>
    <cellStyle name="输入 21 2 29" xfId="39323"/>
    <cellStyle name="输入 16 2 34" xfId="39324"/>
    <cellStyle name="输入 16 2 29" xfId="39325"/>
    <cellStyle name="输入 21 2 3" xfId="39326"/>
    <cellStyle name="输入 16 2 3" xfId="39327"/>
    <cellStyle name="输入 21 2 40" xfId="39328"/>
    <cellStyle name="输入 21 2 35" xfId="39329"/>
    <cellStyle name="输入 16 2 40" xfId="39330"/>
    <cellStyle name="输入 16 2 35" xfId="39331"/>
    <cellStyle name="输入 21 2 41" xfId="39332"/>
    <cellStyle name="输入 21 2 36" xfId="39333"/>
    <cellStyle name="输入 16 2 41" xfId="39334"/>
    <cellStyle name="输入 16 2 36" xfId="39335"/>
    <cellStyle name="输入 21 2 42" xfId="39336"/>
    <cellStyle name="输入 21 2 37" xfId="39337"/>
    <cellStyle name="输入 16 2 42" xfId="39338"/>
    <cellStyle name="输入 16 2 37" xfId="39339"/>
    <cellStyle name="输入 21 2 43" xfId="39340"/>
    <cellStyle name="输入 21 2 38" xfId="39341"/>
    <cellStyle name="输入 16 2 43" xfId="39342"/>
    <cellStyle name="输入 16 2 38" xfId="39343"/>
    <cellStyle name="输入 21 2 44" xfId="39344"/>
    <cellStyle name="输入 21 2 39" xfId="39345"/>
    <cellStyle name="输入 16 2 44" xfId="39346"/>
    <cellStyle name="输入 16 2 39" xfId="39347"/>
    <cellStyle name="输入 21 2 4" xfId="39348"/>
    <cellStyle name="输入 16 2 4" xfId="39349"/>
    <cellStyle name="输入 21 2 45" xfId="39350"/>
    <cellStyle name="输入 16 2 45" xfId="39351"/>
    <cellStyle name="输入 21 2 46" xfId="39352"/>
    <cellStyle name="输入 16 2 46" xfId="39353"/>
    <cellStyle name="输入 21 2 47" xfId="39354"/>
    <cellStyle name="输入 16 2 47" xfId="39355"/>
    <cellStyle name="输入 21 2 48" xfId="39356"/>
    <cellStyle name="输入 16 2 48" xfId="39357"/>
    <cellStyle name="输入 21 2 49" xfId="39358"/>
    <cellStyle name="输入 16 2 49" xfId="39359"/>
    <cellStyle name="输入 21 2 5" xfId="39360"/>
    <cellStyle name="输入 16 2 5" xfId="39361"/>
    <cellStyle name="输入 21 2 6" xfId="39362"/>
    <cellStyle name="输入 16 2 6" xfId="39363"/>
    <cellStyle name="输入 21 2 7" xfId="39364"/>
    <cellStyle name="输入 16 2 7" xfId="39365"/>
    <cellStyle name="输入 21 2 8" xfId="39366"/>
    <cellStyle name="输入 16 2 8" xfId="39367"/>
    <cellStyle name="输入 21 2 9" xfId="39368"/>
    <cellStyle name="输入 16 2 9" xfId="39369"/>
    <cellStyle name="注释 2 8 4 2" xfId="39370"/>
    <cellStyle name="输入 21 30" xfId="39371"/>
    <cellStyle name="输入 21 25" xfId="39372"/>
    <cellStyle name="输入 16 30" xfId="39373"/>
    <cellStyle name="输入 16 25" xfId="39374"/>
    <cellStyle name="注释 2 12 3 10" xfId="39375"/>
    <cellStyle name="注释 2 8 4 3" xfId="39376"/>
    <cellStyle name="输入 21 31" xfId="39377"/>
    <cellStyle name="输入 21 26" xfId="39378"/>
    <cellStyle name="输入 16 31" xfId="39379"/>
    <cellStyle name="输入 16 26" xfId="39380"/>
    <cellStyle name="注释 2 12 3 11" xfId="39381"/>
    <cellStyle name="输入 2 20 3 10" xfId="39382"/>
    <cellStyle name="输入 2 15 3 10" xfId="39383"/>
    <cellStyle name="注释 2 8 4 4" xfId="39384"/>
    <cellStyle name="输入 21 32" xfId="39385"/>
    <cellStyle name="输入 21 27" xfId="39386"/>
    <cellStyle name="输入 16 32" xfId="39387"/>
    <cellStyle name="输入 16 27" xfId="39388"/>
    <cellStyle name="注释 2 12 3 12" xfId="39389"/>
    <cellStyle name="输入 2 20 3 11" xfId="39390"/>
    <cellStyle name="输入 2 15 3 11" xfId="39391"/>
    <cellStyle name="注释 2 8 4 5" xfId="39392"/>
    <cellStyle name="输入 21 33" xfId="39393"/>
    <cellStyle name="输入 21 28" xfId="39394"/>
    <cellStyle name="输入 16 33" xfId="39395"/>
    <cellStyle name="输入 16 28" xfId="39396"/>
    <cellStyle name="注释 2 12 3 13" xfId="39397"/>
    <cellStyle name="输入 2 20 3 12" xfId="39398"/>
    <cellStyle name="输入 2 15 3 12" xfId="39399"/>
    <cellStyle name="注释 2 8 4 6" xfId="39400"/>
    <cellStyle name="输入 21 34" xfId="39401"/>
    <cellStyle name="输入 21 29" xfId="39402"/>
    <cellStyle name="输入 16 34" xfId="39403"/>
    <cellStyle name="输入 16 29" xfId="39404"/>
    <cellStyle name="输入 21 3 10" xfId="39405"/>
    <cellStyle name="输入 16 3 10" xfId="39406"/>
    <cellStyle name="输入 21 3 11" xfId="39407"/>
    <cellStyle name="输入 16 3 11" xfId="39408"/>
    <cellStyle name="输入 21 3 12" xfId="39409"/>
    <cellStyle name="输入 16 3 12" xfId="39410"/>
    <cellStyle name="输入 21 3 13" xfId="39411"/>
    <cellStyle name="输入 16 3 13" xfId="39412"/>
    <cellStyle name="输入 21 3 14" xfId="39413"/>
    <cellStyle name="输入 16 3 14" xfId="39414"/>
    <cellStyle name="输入 21 3 21" xfId="39415"/>
    <cellStyle name="输入 21 3 16" xfId="39416"/>
    <cellStyle name="输入 16 3 21" xfId="39417"/>
    <cellStyle name="输入 16 3 16" xfId="39418"/>
    <cellStyle name="输入 21 3 22" xfId="39419"/>
    <cellStyle name="输入 21 3 17" xfId="39420"/>
    <cellStyle name="输入 16 3 22" xfId="39421"/>
    <cellStyle name="输入 16 3 17" xfId="39422"/>
    <cellStyle name="输入 21 3 23" xfId="39423"/>
    <cellStyle name="输入 21 3 18" xfId="39424"/>
    <cellStyle name="输入 16 3 23" xfId="39425"/>
    <cellStyle name="输入 16 3 18" xfId="39426"/>
    <cellStyle name="输入 21 3 24" xfId="39427"/>
    <cellStyle name="输入 21 3 19" xfId="39428"/>
    <cellStyle name="输入 16 3 24" xfId="39429"/>
    <cellStyle name="输入 16 3 19" xfId="39430"/>
    <cellStyle name="输入 21 3 2" xfId="39431"/>
    <cellStyle name="输入 16 3 2" xfId="39432"/>
    <cellStyle name="输入 21 3 30" xfId="39433"/>
    <cellStyle name="输入 21 3 25" xfId="39434"/>
    <cellStyle name="输入 16 3 30" xfId="39435"/>
    <cellStyle name="输入 16 3 25" xfId="39436"/>
    <cellStyle name="输入 21 3 31" xfId="39437"/>
    <cellStyle name="输入 21 3 26" xfId="39438"/>
    <cellStyle name="输入 16 3 31" xfId="39439"/>
    <cellStyle name="输入 16 3 26" xfId="39440"/>
    <cellStyle name="输入 21 3 32" xfId="39441"/>
    <cellStyle name="输入 21 3 27" xfId="39442"/>
    <cellStyle name="输入 16 3 32" xfId="39443"/>
    <cellStyle name="输入 16 3 27" xfId="39444"/>
    <cellStyle name="输入 21 3 33" xfId="39445"/>
    <cellStyle name="输入 21 3 28" xfId="39446"/>
    <cellStyle name="输入 16 3 33" xfId="39447"/>
    <cellStyle name="输入 16 3 28" xfId="39448"/>
    <cellStyle name="输入 21 3 34" xfId="39449"/>
    <cellStyle name="输入 21 3 29" xfId="39450"/>
    <cellStyle name="输入 16 3 34" xfId="39451"/>
    <cellStyle name="输入 16 3 29" xfId="39452"/>
    <cellStyle name="输入 21 3 3" xfId="39453"/>
    <cellStyle name="输入 16 3 3" xfId="39454"/>
    <cellStyle name="输入 21 3 35" xfId="39455"/>
    <cellStyle name="输入 16 3 35" xfId="39456"/>
    <cellStyle name="输入 21 3 36" xfId="39457"/>
    <cellStyle name="输入 16 3 36" xfId="39458"/>
    <cellStyle name="输入 21 3 4" xfId="39459"/>
    <cellStyle name="输入 16 3 4" xfId="39460"/>
    <cellStyle name="输入 21 3 5" xfId="39461"/>
    <cellStyle name="输入 16 3 5" xfId="39462"/>
    <cellStyle name="输入 21 3 6" xfId="39463"/>
    <cellStyle name="输入 16 3 6" xfId="39464"/>
    <cellStyle name="输入 21 3 7" xfId="39465"/>
    <cellStyle name="输入 16 3 7" xfId="39466"/>
    <cellStyle name="输入 21 3 8" xfId="39467"/>
    <cellStyle name="输入 16 3 8" xfId="39468"/>
    <cellStyle name="输入 21 3 9" xfId="39469"/>
    <cellStyle name="输入 16 3 9" xfId="39470"/>
    <cellStyle name="注释 2 12 3 14" xfId="39471"/>
    <cellStyle name="输入 2 20 3 13" xfId="39472"/>
    <cellStyle name="输入 2 15 3 13" xfId="39473"/>
    <cellStyle name="注释 2 8 4 7" xfId="39474"/>
    <cellStyle name="输入 21 35" xfId="39475"/>
    <cellStyle name="输入 16 35" xfId="39476"/>
    <cellStyle name="注释 2 12 3 20" xfId="39477"/>
    <cellStyle name="注释 2 12 3 15" xfId="39478"/>
    <cellStyle name="输入 2 2" xfId="39479"/>
    <cellStyle name="输入 2 20 3 14" xfId="39480"/>
    <cellStyle name="输入 2 15 3 14" xfId="39481"/>
    <cellStyle name="注释 2 8 4 8" xfId="39482"/>
    <cellStyle name="输入 21 36" xfId="39483"/>
    <cellStyle name="输入 16 36" xfId="39484"/>
    <cellStyle name="注释 2 12 3 21" xfId="39485"/>
    <cellStyle name="注释 2 12 3 16" xfId="39486"/>
    <cellStyle name="输入 2 3" xfId="39487"/>
    <cellStyle name="输入 2 20 3 20" xfId="39488"/>
    <cellStyle name="输入 2 20 3 15" xfId="39489"/>
    <cellStyle name="输入 2 15 3 20" xfId="39490"/>
    <cellStyle name="输入 2 15 3 15" xfId="39491"/>
    <cellStyle name="注释 2 8 4 9" xfId="39492"/>
    <cellStyle name="输入 21 37" xfId="39493"/>
    <cellStyle name="输入 16 37" xfId="39494"/>
    <cellStyle name="注释 2 12 3 22" xfId="39495"/>
    <cellStyle name="注释 2 12 3 17" xfId="39496"/>
    <cellStyle name="输入 2 4" xfId="39497"/>
    <cellStyle name="输入 2 20 3 21" xfId="39498"/>
    <cellStyle name="输入 2 20 3 16" xfId="39499"/>
    <cellStyle name="输入 2 15 3 21" xfId="39500"/>
    <cellStyle name="输入 2 15 3 16" xfId="39501"/>
    <cellStyle name="输入 21 38" xfId="39502"/>
    <cellStyle name="输入 16 38" xfId="39503"/>
    <cellStyle name="注释 2 12 3 23" xfId="39504"/>
    <cellStyle name="注释 2 12 3 18" xfId="39505"/>
    <cellStyle name="输入 2 5" xfId="39506"/>
    <cellStyle name="输入 2 20 3 22" xfId="39507"/>
    <cellStyle name="输入 2 20 3 17" xfId="39508"/>
    <cellStyle name="输入 2 15 3 22" xfId="39509"/>
    <cellStyle name="输入 2 15 3 17" xfId="39510"/>
    <cellStyle name="输入 21 39" xfId="39511"/>
    <cellStyle name="输入 16 39" xfId="39512"/>
    <cellStyle name="输入 21 4 10" xfId="39513"/>
    <cellStyle name="输入 16 4 10" xfId="39514"/>
    <cellStyle name="输入 21 4 11" xfId="39515"/>
    <cellStyle name="输入 16 4 11" xfId="39516"/>
    <cellStyle name="输入 21 4 12" xfId="39517"/>
    <cellStyle name="输入 16 4 12" xfId="39518"/>
    <cellStyle name="输入 21 4 13" xfId="39519"/>
    <cellStyle name="输入 16 4 13" xfId="39520"/>
    <cellStyle name="输入 21 4 2" xfId="39521"/>
    <cellStyle name="输入 16 4 2" xfId="39522"/>
    <cellStyle name="输入 21 4 32" xfId="39523"/>
    <cellStyle name="输入 21 4 27" xfId="39524"/>
    <cellStyle name="输入 16 4 32" xfId="39525"/>
    <cellStyle name="输入 16 4 27" xfId="39526"/>
    <cellStyle name="输入 21 4 33" xfId="39527"/>
    <cellStyle name="输入 21 4 28" xfId="39528"/>
    <cellStyle name="输入 16 4 33" xfId="39529"/>
    <cellStyle name="输入 16 4 28" xfId="39530"/>
    <cellStyle name="输入 21 4 34" xfId="39531"/>
    <cellStyle name="输入 21 4 29" xfId="39532"/>
    <cellStyle name="输入 16 4 34" xfId="39533"/>
    <cellStyle name="输入 16 4 29" xfId="39534"/>
    <cellStyle name="输入 21 4 3" xfId="39535"/>
    <cellStyle name="输入 16 4 3" xfId="39536"/>
    <cellStyle name="输入 21 4 40" xfId="39537"/>
    <cellStyle name="输入 21 4 35" xfId="39538"/>
    <cellStyle name="输入 16 4 40" xfId="39539"/>
    <cellStyle name="输入 16 4 35" xfId="39540"/>
    <cellStyle name="输入 21 4 41" xfId="39541"/>
    <cellStyle name="输入 21 4 36" xfId="39542"/>
    <cellStyle name="输入 16 4 41" xfId="39543"/>
    <cellStyle name="输入 16 4 36" xfId="39544"/>
    <cellStyle name="输入 21 4 42" xfId="39545"/>
    <cellStyle name="输入 21 4 37" xfId="39546"/>
    <cellStyle name="输入 16 4 42" xfId="39547"/>
    <cellStyle name="输入 16 4 37" xfId="39548"/>
    <cellStyle name="输入 21 4 43" xfId="39549"/>
    <cellStyle name="输入 21 4 38" xfId="39550"/>
    <cellStyle name="输入 16 4 43" xfId="39551"/>
    <cellStyle name="输入 16 4 38" xfId="39552"/>
    <cellStyle name="输入 21 4 44" xfId="39553"/>
    <cellStyle name="输入 21 4 39" xfId="39554"/>
    <cellStyle name="输入 16 4 44" xfId="39555"/>
    <cellStyle name="输入 16 4 39" xfId="39556"/>
    <cellStyle name="注释 22 4 10" xfId="39557"/>
    <cellStyle name="注释 17 4 10" xfId="39558"/>
    <cellStyle name="输入 21 4 4" xfId="39559"/>
    <cellStyle name="输入 16 4 4" xfId="39560"/>
    <cellStyle name="输入 21 4 45" xfId="39561"/>
    <cellStyle name="输入 16 4 45" xfId="39562"/>
    <cellStyle name="输入 21 4 46" xfId="39563"/>
    <cellStyle name="输入 16 4 46" xfId="39564"/>
    <cellStyle name="输入 21 4 47" xfId="39565"/>
    <cellStyle name="输入 16 4 47" xfId="39566"/>
    <cellStyle name="输入 21 4 48" xfId="39567"/>
    <cellStyle name="输入 16 4 48" xfId="39568"/>
    <cellStyle name="输入 21 4 49" xfId="39569"/>
    <cellStyle name="输入 16 4 49" xfId="39570"/>
    <cellStyle name="注释 22 4 11" xfId="39571"/>
    <cellStyle name="注释 17 4 11" xfId="39572"/>
    <cellStyle name="输入 21 4 5" xfId="39573"/>
    <cellStyle name="输入 16 4 5" xfId="39574"/>
    <cellStyle name="注释 22 4 12" xfId="39575"/>
    <cellStyle name="注释 17 4 12" xfId="39576"/>
    <cellStyle name="输入 21 4 6" xfId="39577"/>
    <cellStyle name="输入 16 4 6" xfId="39578"/>
    <cellStyle name="注释 22 4 13" xfId="39579"/>
    <cellStyle name="注释 17 4 13" xfId="39580"/>
    <cellStyle name="输入 21 4 7" xfId="39581"/>
    <cellStyle name="输入 16 4 7" xfId="39582"/>
    <cellStyle name="注释 22 4 14" xfId="39583"/>
    <cellStyle name="注释 17 4 14" xfId="39584"/>
    <cellStyle name="输入 21 4 8" xfId="39585"/>
    <cellStyle name="输入 16 4 8" xfId="39586"/>
    <cellStyle name="注释 22 4 20" xfId="39587"/>
    <cellStyle name="注释 22 4 15" xfId="39588"/>
    <cellStyle name="注释 17 4 20" xfId="39589"/>
    <cellStyle name="注释 17 4 15" xfId="39590"/>
    <cellStyle name="输入 21 4 9" xfId="39591"/>
    <cellStyle name="输入 16 4 9" xfId="39592"/>
    <cellStyle name="输入 22" xfId="39593"/>
    <cellStyle name="输入 17" xfId="39594"/>
    <cellStyle name="输入 22 10" xfId="39595"/>
    <cellStyle name="输入 17 10" xfId="39596"/>
    <cellStyle name="输入 22 11" xfId="39597"/>
    <cellStyle name="输入 17 11" xfId="39598"/>
    <cellStyle name="输入 22 12" xfId="39599"/>
    <cellStyle name="输入 17 12" xfId="39600"/>
    <cellStyle name="输入 22 13" xfId="39601"/>
    <cellStyle name="输入 17 13" xfId="39602"/>
    <cellStyle name="输入 22 14" xfId="39603"/>
    <cellStyle name="输入 17 14" xfId="39604"/>
    <cellStyle name="输入 22 20" xfId="39605"/>
    <cellStyle name="输入 22 15" xfId="39606"/>
    <cellStyle name="输入 17 20" xfId="39607"/>
    <cellStyle name="输入 17 15" xfId="39608"/>
    <cellStyle name="输入 22 21" xfId="39609"/>
    <cellStyle name="输入 22 16" xfId="39610"/>
    <cellStyle name="输入 17 21" xfId="39611"/>
    <cellStyle name="输入 17 16" xfId="39612"/>
    <cellStyle name="输入 22 22" xfId="39613"/>
    <cellStyle name="输入 22 17" xfId="39614"/>
    <cellStyle name="输入 17 22" xfId="39615"/>
    <cellStyle name="输入 17 17" xfId="39616"/>
    <cellStyle name="输入 22 23" xfId="39617"/>
    <cellStyle name="输入 22 18" xfId="39618"/>
    <cellStyle name="输入 17 23" xfId="39619"/>
    <cellStyle name="输入 17 18" xfId="39620"/>
    <cellStyle name="输入 22 24" xfId="39621"/>
    <cellStyle name="输入 22 19" xfId="39622"/>
    <cellStyle name="输入 17 24" xfId="39623"/>
    <cellStyle name="输入 17 19" xfId="39624"/>
    <cellStyle name="输入 22 2" xfId="39625"/>
    <cellStyle name="输入 17 2" xfId="39626"/>
    <cellStyle name="输入 22 2 10" xfId="39627"/>
    <cellStyle name="输入 17 2 10" xfId="39628"/>
    <cellStyle name="输入 22 2 11" xfId="39629"/>
    <cellStyle name="输入 17 2 11" xfId="39630"/>
    <cellStyle name="输入 22 2 12" xfId="39631"/>
    <cellStyle name="输入 17 2 12" xfId="39632"/>
    <cellStyle name="输入 22 2 13" xfId="39633"/>
    <cellStyle name="输入 17 2 13" xfId="39634"/>
    <cellStyle name="输入 22 2 14" xfId="39635"/>
    <cellStyle name="输入 17 2 14" xfId="39636"/>
    <cellStyle name="输入 22 2 20" xfId="39637"/>
    <cellStyle name="输入 22 2 15" xfId="39638"/>
    <cellStyle name="输入 17 2 20" xfId="39639"/>
    <cellStyle name="输入 17 2 15" xfId="39640"/>
    <cellStyle name="输入 22 2 21" xfId="39641"/>
    <cellStyle name="输入 22 2 16" xfId="39642"/>
    <cellStyle name="输入 17 2 21" xfId="39643"/>
    <cellStyle name="输入 17 2 16" xfId="39644"/>
    <cellStyle name="输入 22 2 22" xfId="39645"/>
    <cellStyle name="输入 22 2 17" xfId="39646"/>
    <cellStyle name="输入 17 2 22" xfId="39647"/>
    <cellStyle name="输入 17 2 17" xfId="39648"/>
    <cellStyle name="输入 22 2 23" xfId="39649"/>
    <cellStyle name="输入 22 2 18" xfId="39650"/>
    <cellStyle name="输入 17 2 23" xfId="39651"/>
    <cellStyle name="输入 17 2 18" xfId="39652"/>
    <cellStyle name="输入 22 2 24" xfId="39653"/>
    <cellStyle name="输入 22 2 19" xfId="39654"/>
    <cellStyle name="输入 17 2 24" xfId="39655"/>
    <cellStyle name="输入 17 2 19" xfId="39656"/>
    <cellStyle name="输入 22 2 2" xfId="39657"/>
    <cellStyle name="输入 17 2 2" xfId="39658"/>
    <cellStyle name="输入 22 2 30" xfId="39659"/>
    <cellStyle name="输入 22 2 25" xfId="39660"/>
    <cellStyle name="输入 17 2 30" xfId="39661"/>
    <cellStyle name="输入 17 2 25" xfId="39662"/>
    <cellStyle name="输入 22 2 31" xfId="39663"/>
    <cellStyle name="输入 22 2 26" xfId="39664"/>
    <cellStyle name="输入 17 2 31" xfId="39665"/>
    <cellStyle name="输入 17 2 26" xfId="39666"/>
    <cellStyle name="输入 22 2 32" xfId="39667"/>
    <cellStyle name="输入 22 2 27" xfId="39668"/>
    <cellStyle name="输入 17 2 32" xfId="39669"/>
    <cellStyle name="输入 17 2 27" xfId="39670"/>
    <cellStyle name="输入 22 2 33" xfId="39671"/>
    <cellStyle name="输入 22 2 28" xfId="39672"/>
    <cellStyle name="输入 17 2 33" xfId="39673"/>
    <cellStyle name="输入 17 2 28" xfId="39674"/>
    <cellStyle name="输入 22 2 34" xfId="39675"/>
    <cellStyle name="输入 22 2 29" xfId="39676"/>
    <cellStyle name="输入 17 2 34" xfId="39677"/>
    <cellStyle name="输入 17 2 29" xfId="39678"/>
    <cellStyle name="输入 22 2 3" xfId="39679"/>
    <cellStyle name="输入 17 2 3" xfId="39680"/>
    <cellStyle name="输入 22 2 40" xfId="39681"/>
    <cellStyle name="输入 22 2 35" xfId="39682"/>
    <cellStyle name="输入 17 2 40" xfId="39683"/>
    <cellStyle name="输入 17 2 35" xfId="39684"/>
    <cellStyle name="输入 22 2 41" xfId="39685"/>
    <cellStyle name="输入 22 2 36" xfId="39686"/>
    <cellStyle name="输入 17 2 41" xfId="39687"/>
    <cellStyle name="输入 17 2 36" xfId="39688"/>
    <cellStyle name="输入 6 4 2" xfId="39689"/>
    <cellStyle name="输入 22 2 42" xfId="39690"/>
    <cellStyle name="输入 22 2 37" xfId="39691"/>
    <cellStyle name="输入 17 2 42" xfId="39692"/>
    <cellStyle name="输入 17 2 37" xfId="39693"/>
    <cellStyle name="输入 6 4 3" xfId="39694"/>
    <cellStyle name="输入 22 2 43" xfId="39695"/>
    <cellStyle name="输入 22 2 38" xfId="39696"/>
    <cellStyle name="输入 17 2 43" xfId="39697"/>
    <cellStyle name="输入 17 2 38" xfId="39698"/>
    <cellStyle name="输入 6 4 4" xfId="39699"/>
    <cellStyle name="输入 22 2 44" xfId="39700"/>
    <cellStyle name="输入 22 2 39" xfId="39701"/>
    <cellStyle name="输入 17 2 44" xfId="39702"/>
    <cellStyle name="输入 17 2 39" xfId="39703"/>
    <cellStyle name="输入 22 2 4" xfId="39704"/>
    <cellStyle name="输入 17 2 4" xfId="39705"/>
    <cellStyle name="输入 6 4 5" xfId="39706"/>
    <cellStyle name="输入 22 2 45" xfId="39707"/>
    <cellStyle name="输入 17 2 45" xfId="39708"/>
    <cellStyle name="输入 6 4 6" xfId="39709"/>
    <cellStyle name="输入 22 2 46" xfId="39710"/>
    <cellStyle name="输入 17 2 46" xfId="39711"/>
    <cellStyle name="输入 6 4 7" xfId="39712"/>
    <cellStyle name="输入 22 2 47" xfId="39713"/>
    <cellStyle name="输入 17 2 47" xfId="39714"/>
    <cellStyle name="输入 6 4 8" xfId="39715"/>
    <cellStyle name="输入 22 2 48" xfId="39716"/>
    <cellStyle name="输入 17 2 48" xfId="39717"/>
    <cellStyle name="输入 6 4 9" xfId="39718"/>
    <cellStyle name="输入 22 2 49" xfId="39719"/>
    <cellStyle name="输入 17 2 49" xfId="39720"/>
    <cellStyle name="输入 6 10" xfId="39721"/>
    <cellStyle name="输入 22 2 5" xfId="39722"/>
    <cellStyle name="输入 17 2 5" xfId="39723"/>
    <cellStyle name="输入 6 11" xfId="39724"/>
    <cellStyle name="输入 22 2 6" xfId="39725"/>
    <cellStyle name="输入 17 2 6" xfId="39726"/>
    <cellStyle name="输入 6 12" xfId="39727"/>
    <cellStyle name="输入 22 2 7" xfId="39728"/>
    <cellStyle name="输入 17 2 7" xfId="39729"/>
    <cellStyle name="输入 6 13" xfId="39730"/>
    <cellStyle name="输入 22 2 8" xfId="39731"/>
    <cellStyle name="输入 17 2 8" xfId="39732"/>
    <cellStyle name="输入 6 14" xfId="39733"/>
    <cellStyle name="输入 22 2 9" xfId="39734"/>
    <cellStyle name="输入 17 2 9" xfId="39735"/>
    <cellStyle name="输入 22 30" xfId="39736"/>
    <cellStyle name="输入 22 25" xfId="39737"/>
    <cellStyle name="输入 17 30" xfId="39738"/>
    <cellStyle name="输入 17 25" xfId="39739"/>
    <cellStyle name="注释 2 12 4 10" xfId="39740"/>
    <cellStyle name="输入 22 31" xfId="39741"/>
    <cellStyle name="输入 22 26" xfId="39742"/>
    <cellStyle name="输入 17 31" xfId="39743"/>
    <cellStyle name="输入 17 26" xfId="39744"/>
    <cellStyle name="注释 2 12 4 11" xfId="39745"/>
    <cellStyle name="输入 2 20 4 10" xfId="39746"/>
    <cellStyle name="输入 2 15 4 10" xfId="39747"/>
    <cellStyle name="输入 22 32" xfId="39748"/>
    <cellStyle name="输入 22 27" xfId="39749"/>
    <cellStyle name="输入 17 32" xfId="39750"/>
    <cellStyle name="输入 17 27" xfId="39751"/>
    <cellStyle name="注释 2 12 4 12" xfId="39752"/>
    <cellStyle name="输入 2 20 4 11" xfId="39753"/>
    <cellStyle name="输入 2 15 4 11" xfId="39754"/>
    <cellStyle name="输入 22 33" xfId="39755"/>
    <cellStyle name="输入 22 28" xfId="39756"/>
    <cellStyle name="输入 17 33" xfId="39757"/>
    <cellStyle name="输入 17 28" xfId="39758"/>
    <cellStyle name="注释 2 12 4 13" xfId="39759"/>
    <cellStyle name="输入 2 20 4 12" xfId="39760"/>
    <cellStyle name="输入 2 15 4 12" xfId="39761"/>
    <cellStyle name="输入 22 34" xfId="39762"/>
    <cellStyle name="输入 22 29" xfId="39763"/>
    <cellStyle name="输入 17 34" xfId="39764"/>
    <cellStyle name="输入 17 29" xfId="39765"/>
    <cellStyle name="输入 22 3" xfId="39766"/>
    <cellStyle name="输入 17 3" xfId="39767"/>
    <cellStyle name="输入 22 3 10" xfId="39768"/>
    <cellStyle name="输入 17 3 10" xfId="39769"/>
    <cellStyle name="输入 22 3 11" xfId="39770"/>
    <cellStyle name="输入 17 3 11" xfId="39771"/>
    <cellStyle name="输入 22 3 12" xfId="39772"/>
    <cellStyle name="输入 17 3 12" xfId="39773"/>
    <cellStyle name="输入 22 3 13" xfId="39774"/>
    <cellStyle name="输入 17 3 13" xfId="39775"/>
    <cellStyle name="输入 22 3 14" xfId="39776"/>
    <cellStyle name="输入 17 3 14" xfId="39777"/>
    <cellStyle name="输入 22 3 20" xfId="39778"/>
    <cellStyle name="输入 22 3 15" xfId="39779"/>
    <cellStyle name="输入 17 3 20" xfId="39780"/>
    <cellStyle name="输入 17 3 15" xfId="39781"/>
    <cellStyle name="输入 22 3 21" xfId="39782"/>
    <cellStyle name="输入 22 3 16" xfId="39783"/>
    <cellStyle name="输入 17 3 21" xfId="39784"/>
    <cellStyle name="输入 17 3 16" xfId="39785"/>
    <cellStyle name="输入 22 3 22" xfId="39786"/>
    <cellStyle name="输入 22 3 17" xfId="39787"/>
    <cellStyle name="输入 17 3 22" xfId="39788"/>
    <cellStyle name="输入 17 3 17" xfId="39789"/>
    <cellStyle name="输入 22 3 23" xfId="39790"/>
    <cellStyle name="输入 22 3 18" xfId="39791"/>
    <cellStyle name="输入 17 3 23" xfId="39792"/>
    <cellStyle name="输入 17 3 18" xfId="39793"/>
    <cellStyle name="输入 22 3 24" xfId="39794"/>
    <cellStyle name="输入 22 3 19" xfId="39795"/>
    <cellStyle name="输入 17 3 24" xfId="39796"/>
    <cellStyle name="输入 17 3 19" xfId="39797"/>
    <cellStyle name="输入 5 2 42" xfId="39798"/>
    <cellStyle name="输入 5 2 37" xfId="39799"/>
    <cellStyle name="输入 22 3 2" xfId="39800"/>
    <cellStyle name="输入 17 3 2" xfId="39801"/>
    <cellStyle name="输入 22 3 30" xfId="39802"/>
    <cellStyle name="输入 22 3 25" xfId="39803"/>
    <cellStyle name="输入 17 3 30" xfId="39804"/>
    <cellStyle name="输入 17 3 25" xfId="39805"/>
    <cellStyle name="输入 22 3 31" xfId="39806"/>
    <cellStyle name="输入 22 3 26" xfId="39807"/>
    <cellStyle name="输入 17 3 31" xfId="39808"/>
    <cellStyle name="输入 17 3 26" xfId="39809"/>
    <cellStyle name="输入 22 3 32" xfId="39810"/>
    <cellStyle name="输入 22 3 27" xfId="39811"/>
    <cellStyle name="输入 17 3 32" xfId="39812"/>
    <cellStyle name="输入 17 3 27" xfId="39813"/>
    <cellStyle name="输入 22 3 33" xfId="39814"/>
    <cellStyle name="输入 22 3 28" xfId="39815"/>
    <cellStyle name="输入 17 3 33" xfId="39816"/>
    <cellStyle name="输入 17 3 28" xfId="39817"/>
    <cellStyle name="输入 22 3 34" xfId="39818"/>
    <cellStyle name="输入 22 3 29" xfId="39819"/>
    <cellStyle name="输入 17 3 34" xfId="39820"/>
    <cellStyle name="输入 17 3 29" xfId="39821"/>
    <cellStyle name="输入 5 2 43" xfId="39822"/>
    <cellStyle name="输入 5 2 38" xfId="39823"/>
    <cellStyle name="输入 22 3 3" xfId="39824"/>
    <cellStyle name="输入 17 3 3" xfId="39825"/>
    <cellStyle name="输入 22 3 35" xfId="39826"/>
    <cellStyle name="输入 17 3 35" xfId="39827"/>
    <cellStyle name="输入 22 3 36" xfId="39828"/>
    <cellStyle name="输入 17 3 36" xfId="39829"/>
    <cellStyle name="输入 5 2 44" xfId="39830"/>
    <cellStyle name="输入 5 2 39" xfId="39831"/>
    <cellStyle name="输入 22 3 4" xfId="39832"/>
    <cellStyle name="输入 17 3 4" xfId="39833"/>
    <cellStyle name="输入 5 2 45" xfId="39834"/>
    <cellStyle name="输入 22 3 5" xfId="39835"/>
    <cellStyle name="输入 17 3 5" xfId="39836"/>
    <cellStyle name="输入 5 2 46" xfId="39837"/>
    <cellStyle name="输入 22 3 6" xfId="39838"/>
    <cellStyle name="输入 17 3 6" xfId="39839"/>
    <cellStyle name="输入 5 2 47" xfId="39840"/>
    <cellStyle name="输入 22 3 7" xfId="39841"/>
    <cellStyle name="输入 17 3 7" xfId="39842"/>
    <cellStyle name="输入 5 2 48" xfId="39843"/>
    <cellStyle name="输入 22 3 8" xfId="39844"/>
    <cellStyle name="输入 17 3 8" xfId="39845"/>
    <cellStyle name="输入 5 2 49" xfId="39846"/>
    <cellStyle name="输入 22 3 9" xfId="39847"/>
    <cellStyle name="输入 17 3 9" xfId="39848"/>
    <cellStyle name="注释 2 12 4 14" xfId="39849"/>
    <cellStyle name="注释 2" xfId="39850"/>
    <cellStyle name="输入 2 20 4 13" xfId="39851"/>
    <cellStyle name="输入 2 15 4 13" xfId="39852"/>
    <cellStyle name="输入 22 35" xfId="39853"/>
    <cellStyle name="输入 17 35" xfId="39854"/>
    <cellStyle name="注释 2 12 4 20" xfId="39855"/>
    <cellStyle name="注释 2 12 4 15" xfId="39856"/>
    <cellStyle name="注释 3" xfId="39857"/>
    <cellStyle name="输入 7 2" xfId="39858"/>
    <cellStyle name="输入 2 20 4 14" xfId="39859"/>
    <cellStyle name="输入 2 15 4 14" xfId="39860"/>
    <cellStyle name="输入 22 36" xfId="39861"/>
    <cellStyle name="输入 17 36" xfId="39862"/>
    <cellStyle name="注释 2 12 4 21" xfId="39863"/>
    <cellStyle name="注释 2 12 4 16" xfId="39864"/>
    <cellStyle name="注释 4" xfId="39865"/>
    <cellStyle name="输入 7 3" xfId="39866"/>
    <cellStyle name="输入 2 20 4 20" xfId="39867"/>
    <cellStyle name="输入 2 20 4 15" xfId="39868"/>
    <cellStyle name="输入 2 15 4 20" xfId="39869"/>
    <cellStyle name="输入 2 15 4 15" xfId="39870"/>
    <cellStyle name="输入 5 3 2" xfId="39871"/>
    <cellStyle name="输入 22 37" xfId="39872"/>
    <cellStyle name="输入 17 37" xfId="39873"/>
    <cellStyle name="注释 2 12 4 22" xfId="39874"/>
    <cellStyle name="注释 2 12 4 17" xfId="39875"/>
    <cellStyle name="注释 5" xfId="39876"/>
    <cellStyle name="输入 7 4" xfId="39877"/>
    <cellStyle name="输入 2 20 4 21" xfId="39878"/>
    <cellStyle name="输入 2 20 4 16" xfId="39879"/>
    <cellStyle name="输入 2 15 4 21" xfId="39880"/>
    <cellStyle name="输入 2 15 4 16" xfId="39881"/>
    <cellStyle name="输入 5 3 3" xfId="39882"/>
    <cellStyle name="输入 22 38" xfId="39883"/>
    <cellStyle name="输入 17 38" xfId="39884"/>
    <cellStyle name="注释 2 12 4 23" xfId="39885"/>
    <cellStyle name="注释 2 12 4 18" xfId="39886"/>
    <cellStyle name="注释 6" xfId="39887"/>
    <cellStyle name="输入 7 5" xfId="39888"/>
    <cellStyle name="输入 2 20 4 22" xfId="39889"/>
    <cellStyle name="输入 2 20 4 17" xfId="39890"/>
    <cellStyle name="输入 2 15 4 22" xfId="39891"/>
    <cellStyle name="输入 2 15 4 17" xfId="39892"/>
    <cellStyle name="输入 5 3 4" xfId="39893"/>
    <cellStyle name="输入 22 39" xfId="39894"/>
    <cellStyle name="输入 17 39" xfId="39895"/>
    <cellStyle name="输入 22 4" xfId="39896"/>
    <cellStyle name="输入 17 4" xfId="39897"/>
    <cellStyle name="输入 22 4 10" xfId="39898"/>
    <cellStyle name="输入 17 4 10" xfId="39899"/>
    <cellStyle name="输入 22 4 11" xfId="39900"/>
    <cellStyle name="输入 17 4 11" xfId="39901"/>
    <cellStyle name="输入 22 4 12" xfId="39902"/>
    <cellStyle name="输入 17 4 12" xfId="39903"/>
    <cellStyle name="输入 22 4 13" xfId="39904"/>
    <cellStyle name="输入 17 4 13" xfId="39905"/>
    <cellStyle name="输入 22 4 14" xfId="39906"/>
    <cellStyle name="输入 17 4 14" xfId="39907"/>
    <cellStyle name="输入 22 4 20" xfId="39908"/>
    <cellStyle name="输入 22 4 15" xfId="39909"/>
    <cellStyle name="输入 17 4 20" xfId="39910"/>
    <cellStyle name="输入 17 4 15" xfId="39911"/>
    <cellStyle name="输入 22 4 21" xfId="39912"/>
    <cellStyle name="输入 22 4 16" xfId="39913"/>
    <cellStyle name="输入 17 4 21" xfId="39914"/>
    <cellStyle name="输入 17 4 16" xfId="39915"/>
    <cellStyle name="输入 22 4 22" xfId="39916"/>
    <cellStyle name="输入 22 4 17" xfId="39917"/>
    <cellStyle name="输入 17 4 22" xfId="39918"/>
    <cellStyle name="输入 17 4 17" xfId="39919"/>
    <cellStyle name="输入 22 4 23" xfId="39920"/>
    <cellStyle name="输入 22 4 18" xfId="39921"/>
    <cellStyle name="输入 17 4 23" xfId="39922"/>
    <cellStyle name="输入 17 4 18" xfId="39923"/>
    <cellStyle name="输入 22 4 24" xfId="39924"/>
    <cellStyle name="输入 22 4 19" xfId="39925"/>
    <cellStyle name="输入 17 4 24" xfId="39926"/>
    <cellStyle name="输入 17 4 19" xfId="39927"/>
    <cellStyle name="输入 22 4 2" xfId="39928"/>
    <cellStyle name="输入 17 4 2" xfId="39929"/>
    <cellStyle name="输入 22 4 30" xfId="39930"/>
    <cellStyle name="输入 22 4 25" xfId="39931"/>
    <cellStyle name="输入 17 4 30" xfId="39932"/>
    <cellStyle name="输入 17 4 25" xfId="39933"/>
    <cellStyle name="输入 22 4 31" xfId="39934"/>
    <cellStyle name="输入 22 4 26" xfId="39935"/>
    <cellStyle name="输入 17 4 31" xfId="39936"/>
    <cellStyle name="输入 17 4 26" xfId="39937"/>
    <cellStyle name="输入 22 4 32" xfId="39938"/>
    <cellStyle name="输入 22 4 27" xfId="39939"/>
    <cellStyle name="输入 17 4 32" xfId="39940"/>
    <cellStyle name="输入 17 4 27" xfId="39941"/>
    <cellStyle name="输入 22 4 33" xfId="39942"/>
    <cellStyle name="输入 22 4 28" xfId="39943"/>
    <cellStyle name="输入 17 4 33" xfId="39944"/>
    <cellStyle name="输入 17 4 28" xfId="39945"/>
    <cellStyle name="输入 22 4 34" xfId="39946"/>
    <cellStyle name="输入 22 4 29" xfId="39947"/>
    <cellStyle name="输入 17 4 34" xfId="39948"/>
    <cellStyle name="输入 17 4 29" xfId="39949"/>
    <cellStyle name="输入 22 4 3" xfId="39950"/>
    <cellStyle name="输入 17 4 3" xfId="39951"/>
    <cellStyle name="输入 22 4 40" xfId="39952"/>
    <cellStyle name="输入 22 4 35" xfId="39953"/>
    <cellStyle name="输入 17 4 40" xfId="39954"/>
    <cellStyle name="输入 17 4 35" xfId="39955"/>
    <cellStyle name="输入 22 4 41" xfId="39956"/>
    <cellStyle name="输入 22 4 36" xfId="39957"/>
    <cellStyle name="输入 17 4 41" xfId="39958"/>
    <cellStyle name="输入 17 4 36" xfId="39959"/>
    <cellStyle name="输入 22 4 42" xfId="39960"/>
    <cellStyle name="输入 22 4 37" xfId="39961"/>
    <cellStyle name="输入 17 4 42" xfId="39962"/>
    <cellStyle name="输入 17 4 37" xfId="39963"/>
    <cellStyle name="输入 22 4 43" xfId="39964"/>
    <cellStyle name="输入 22 4 38" xfId="39965"/>
    <cellStyle name="输入 17 4 43" xfId="39966"/>
    <cellStyle name="输入 17 4 38" xfId="39967"/>
    <cellStyle name="输入 22 4 44" xfId="39968"/>
    <cellStyle name="输入 22 4 39" xfId="39969"/>
    <cellStyle name="输入 17 4 44" xfId="39970"/>
    <cellStyle name="输入 17 4 39" xfId="39971"/>
    <cellStyle name="输入 22 4 4" xfId="39972"/>
    <cellStyle name="输入 17 4 4" xfId="39973"/>
    <cellStyle name="输入 22 4 45" xfId="39974"/>
    <cellStyle name="输入 17 4 45" xfId="39975"/>
    <cellStyle name="输入 22 4 46" xfId="39976"/>
    <cellStyle name="输入 17 4 46" xfId="39977"/>
    <cellStyle name="输入 22 4 47" xfId="39978"/>
    <cellStyle name="输入 17 4 47" xfId="39979"/>
    <cellStyle name="输入 22 4 48" xfId="39980"/>
    <cellStyle name="输入 17 4 48" xfId="39981"/>
    <cellStyle name="输入 22 4 49" xfId="39982"/>
    <cellStyle name="输入 17 4 49" xfId="39983"/>
    <cellStyle name="输入 22 4 5" xfId="39984"/>
    <cellStyle name="输入 17 4 5" xfId="39985"/>
    <cellStyle name="输入 22 4 6" xfId="39986"/>
    <cellStyle name="输入 17 4 6" xfId="39987"/>
    <cellStyle name="输入 22 4 7" xfId="39988"/>
    <cellStyle name="输入 17 4 7" xfId="39989"/>
    <cellStyle name="输入 22 4 8" xfId="39990"/>
    <cellStyle name="输入 17 4 8" xfId="39991"/>
    <cellStyle name="输入 22 4 9" xfId="39992"/>
    <cellStyle name="输入 17 4 9" xfId="39993"/>
    <cellStyle name="输入 22 5" xfId="39994"/>
    <cellStyle name="输入 17 5" xfId="39995"/>
    <cellStyle name="输入 22 6" xfId="39996"/>
    <cellStyle name="输入 17 6" xfId="39997"/>
    <cellStyle name="输入 22 7" xfId="39998"/>
    <cellStyle name="输入 17 7" xfId="39999"/>
    <cellStyle name="输入 22 8" xfId="40000"/>
    <cellStyle name="输入 17 8" xfId="40001"/>
    <cellStyle name="输入 22 9" xfId="40002"/>
    <cellStyle name="输入 17 9" xfId="40003"/>
    <cellStyle name="输入 23" xfId="40004"/>
    <cellStyle name="输入 18" xfId="40005"/>
    <cellStyle name="输入 23 10" xfId="40006"/>
    <cellStyle name="输入 18 10" xfId="40007"/>
    <cellStyle name="输入 5 37" xfId="40008"/>
    <cellStyle name="输入 23 2" xfId="40009"/>
    <cellStyle name="输入 18 2" xfId="40010"/>
    <cellStyle name="输入 23 2 10" xfId="40011"/>
    <cellStyle name="输入 18 2 10" xfId="40012"/>
    <cellStyle name="输入 23 2 11" xfId="40013"/>
    <cellStyle name="输入 18 2 11" xfId="40014"/>
    <cellStyle name="输入 23 2 12" xfId="40015"/>
    <cellStyle name="输入 18 2 12" xfId="40016"/>
    <cellStyle name="输入 23 2 13" xfId="40017"/>
    <cellStyle name="输入 18 2 13" xfId="40018"/>
    <cellStyle name="输入 23 2 14" xfId="40019"/>
    <cellStyle name="输入 18 2 14" xfId="40020"/>
    <cellStyle name="输入 23 2 20" xfId="40021"/>
    <cellStyle name="输入 23 2 15" xfId="40022"/>
    <cellStyle name="输入 18 2 20" xfId="40023"/>
    <cellStyle name="输入 18 2 15" xfId="40024"/>
    <cellStyle name="输入 23 2 21" xfId="40025"/>
    <cellStyle name="输入 23 2 16" xfId="40026"/>
    <cellStyle name="输入 18 2 21" xfId="40027"/>
    <cellStyle name="输入 18 2 16" xfId="40028"/>
    <cellStyle name="输入 23 2 22" xfId="40029"/>
    <cellStyle name="输入 23 2 17" xfId="40030"/>
    <cellStyle name="输入 18 2 22" xfId="40031"/>
    <cellStyle name="输入 18 2 17" xfId="40032"/>
    <cellStyle name="注释 2 11 2" xfId="40033"/>
    <cellStyle name="输入 23 2 23" xfId="40034"/>
    <cellStyle name="输入 23 2 18" xfId="40035"/>
    <cellStyle name="输入 18 2 23" xfId="40036"/>
    <cellStyle name="输入 18 2 18" xfId="40037"/>
    <cellStyle name="注释 2 11 3" xfId="40038"/>
    <cellStyle name="输入 23 2 24" xfId="40039"/>
    <cellStyle name="输入 23 2 19" xfId="40040"/>
    <cellStyle name="输入 18 2 24" xfId="40041"/>
    <cellStyle name="输入 18 2 19" xfId="40042"/>
    <cellStyle name="注释 2 11 4" xfId="40043"/>
    <cellStyle name="输入 23 2 30" xfId="40044"/>
    <cellStyle name="输入 23 2 25" xfId="40045"/>
    <cellStyle name="输入 18 2 30" xfId="40046"/>
    <cellStyle name="输入 18 2 25" xfId="40047"/>
    <cellStyle name="注释 2 11 5" xfId="40048"/>
    <cellStyle name="输入 23 2 31" xfId="40049"/>
    <cellStyle name="输入 23 2 26" xfId="40050"/>
    <cellStyle name="输入 18 2 31" xfId="40051"/>
    <cellStyle name="输入 18 2 26" xfId="40052"/>
    <cellStyle name="注释 2 11 6" xfId="40053"/>
    <cellStyle name="输入 23 2 32" xfId="40054"/>
    <cellStyle name="输入 23 2 27" xfId="40055"/>
    <cellStyle name="输入 18 2 32" xfId="40056"/>
    <cellStyle name="输入 18 2 27" xfId="40057"/>
    <cellStyle name="输入 23 2 3" xfId="40058"/>
    <cellStyle name="输入 18 2 3" xfId="40059"/>
    <cellStyle name="输入 23 2 4" xfId="40060"/>
    <cellStyle name="输入 18 2 4" xfId="40061"/>
    <cellStyle name="输入 23 2 46" xfId="40062"/>
    <cellStyle name="输入 18 2 46" xfId="40063"/>
    <cellStyle name="输入 23 2 47" xfId="40064"/>
    <cellStyle name="输入 18 2 47" xfId="40065"/>
    <cellStyle name="输入 23 2 48" xfId="40066"/>
    <cellStyle name="输入 18 2 48" xfId="40067"/>
    <cellStyle name="输入 23 2 49" xfId="40068"/>
    <cellStyle name="输入 18 2 49" xfId="40069"/>
    <cellStyle name="输入 23 2 5" xfId="40070"/>
    <cellStyle name="输入 18 2 5" xfId="40071"/>
    <cellStyle name="输入 23 2 6" xfId="40072"/>
    <cellStyle name="输入 18 2 6" xfId="40073"/>
    <cellStyle name="注释 2 12 5 11" xfId="40074"/>
    <cellStyle name="输入 23 32" xfId="40075"/>
    <cellStyle name="输入 23 27" xfId="40076"/>
    <cellStyle name="输入 18 32" xfId="40077"/>
    <cellStyle name="输入 18 27" xfId="40078"/>
    <cellStyle name="注释 2 12 5 12" xfId="40079"/>
    <cellStyle name="输入 23 33" xfId="40080"/>
    <cellStyle name="输入 23 28" xfId="40081"/>
    <cellStyle name="输入 18 33" xfId="40082"/>
    <cellStyle name="输入 18 28" xfId="40083"/>
    <cellStyle name="注释 2 12 5 13" xfId="40084"/>
    <cellStyle name="输入 23 34" xfId="40085"/>
    <cellStyle name="输入 23 29" xfId="40086"/>
    <cellStyle name="输入 18 34" xfId="40087"/>
    <cellStyle name="输入 18 29" xfId="40088"/>
    <cellStyle name="输入 5 38" xfId="40089"/>
    <cellStyle name="输入 23 3" xfId="40090"/>
    <cellStyle name="输入 18 3" xfId="40091"/>
    <cellStyle name="输入 23 3 10" xfId="40092"/>
    <cellStyle name="输入 18 3 10" xfId="40093"/>
    <cellStyle name="输入 23 3 11" xfId="40094"/>
    <cellStyle name="输入 18 3 11" xfId="40095"/>
    <cellStyle name="输入 23 3 12" xfId="40096"/>
    <cellStyle name="输入 18 3 12" xfId="40097"/>
    <cellStyle name="输入 23 3 13" xfId="40098"/>
    <cellStyle name="输入 18 3 13" xfId="40099"/>
    <cellStyle name="输入 23 3 14" xfId="40100"/>
    <cellStyle name="输入 18 3 14" xfId="40101"/>
    <cellStyle name="输入 23 3 20" xfId="40102"/>
    <cellStyle name="输入 23 3 15" xfId="40103"/>
    <cellStyle name="输入 18 3 20" xfId="40104"/>
    <cellStyle name="输入 18 3 15" xfId="40105"/>
    <cellStyle name="输入 23 3 21" xfId="40106"/>
    <cellStyle name="输入 23 3 16" xfId="40107"/>
    <cellStyle name="输入 18 3 21" xfId="40108"/>
    <cellStyle name="输入 18 3 16" xfId="40109"/>
    <cellStyle name="输入 23 3 22" xfId="40110"/>
    <cellStyle name="输入 23 3 17" xfId="40111"/>
    <cellStyle name="输入 18 3 22" xfId="40112"/>
    <cellStyle name="输入 18 3 17" xfId="40113"/>
    <cellStyle name="注释 2 21 2" xfId="40114"/>
    <cellStyle name="注释 2 16 2" xfId="40115"/>
    <cellStyle name="输入 23 3 23" xfId="40116"/>
    <cellStyle name="输入 23 3 18" xfId="40117"/>
    <cellStyle name="输入 18 3 23" xfId="40118"/>
    <cellStyle name="输入 18 3 18" xfId="40119"/>
    <cellStyle name="注释 2 21 3" xfId="40120"/>
    <cellStyle name="注释 2 16 3" xfId="40121"/>
    <cellStyle name="输入 23 3 24" xfId="40122"/>
    <cellStyle name="输入 23 3 19" xfId="40123"/>
    <cellStyle name="输入 18 3 24" xfId="40124"/>
    <cellStyle name="输入 18 3 19" xfId="40125"/>
    <cellStyle name="注释 2 21 4" xfId="40126"/>
    <cellStyle name="注释 2 16 4" xfId="40127"/>
    <cellStyle name="输入 23 3 30" xfId="40128"/>
    <cellStyle name="输入 23 3 25" xfId="40129"/>
    <cellStyle name="输入 18 3 30" xfId="40130"/>
    <cellStyle name="输入 18 3 25" xfId="40131"/>
    <cellStyle name="注释 2 21 5" xfId="40132"/>
    <cellStyle name="注释 2 16 5" xfId="40133"/>
    <cellStyle name="输入 23 3 31" xfId="40134"/>
    <cellStyle name="输入 23 3 26" xfId="40135"/>
    <cellStyle name="输入 18 3 31" xfId="40136"/>
    <cellStyle name="输入 18 3 26" xfId="40137"/>
    <cellStyle name="注释 2 21 6" xfId="40138"/>
    <cellStyle name="注释 2 16 6" xfId="40139"/>
    <cellStyle name="输入 23 3 32" xfId="40140"/>
    <cellStyle name="输入 23 3 27" xfId="40141"/>
    <cellStyle name="输入 18 3 32" xfId="40142"/>
    <cellStyle name="输入 18 3 27" xfId="40143"/>
    <cellStyle name="注释 2 21 8" xfId="40144"/>
    <cellStyle name="注释 2 16 8" xfId="40145"/>
    <cellStyle name="输入 23 3 34" xfId="40146"/>
    <cellStyle name="输入 23 3 29" xfId="40147"/>
    <cellStyle name="输入 18 3 34" xfId="40148"/>
    <cellStyle name="输入 18 3 29" xfId="40149"/>
    <cellStyle name="注释 2 12 5 14" xfId="40150"/>
    <cellStyle name="输入 23 35" xfId="40151"/>
    <cellStyle name="输入 18 35" xfId="40152"/>
    <cellStyle name="注释 2 12 5 20" xfId="40153"/>
    <cellStyle name="注释 2 12 5 15" xfId="40154"/>
    <cellStyle name="输入 23 36" xfId="40155"/>
    <cellStyle name="输入 18 36" xfId="40156"/>
    <cellStyle name="注释 2 12 5 21" xfId="40157"/>
    <cellStyle name="注释 2 12 5 16" xfId="40158"/>
    <cellStyle name="输入 23 37" xfId="40159"/>
    <cellStyle name="输入 18 37" xfId="40160"/>
    <cellStyle name="注释 2 12 5 22" xfId="40161"/>
    <cellStyle name="注释 2 12 5 17" xfId="40162"/>
    <cellStyle name="输入 23 38" xfId="40163"/>
    <cellStyle name="输入 18 38" xfId="40164"/>
    <cellStyle name="注释 2 12 5 23" xfId="40165"/>
    <cellStyle name="注释 2 12 5 18" xfId="40166"/>
    <cellStyle name="输入 23 39" xfId="40167"/>
    <cellStyle name="输入 18 39" xfId="40168"/>
    <cellStyle name="输入 5 39" xfId="40169"/>
    <cellStyle name="输入 23 4" xfId="40170"/>
    <cellStyle name="输入 18 4" xfId="40171"/>
    <cellStyle name="输入 23 4 10" xfId="40172"/>
    <cellStyle name="输入 18 4 10" xfId="40173"/>
    <cellStyle name="输入 23 4 11" xfId="40174"/>
    <cellStyle name="输入 18 4 11" xfId="40175"/>
    <cellStyle name="输入 23 4 12" xfId="40176"/>
    <cellStyle name="输入 18 4 12" xfId="40177"/>
    <cellStyle name="输入 23 4 13" xfId="40178"/>
    <cellStyle name="输入 18 4 13" xfId="40179"/>
    <cellStyle name="输入 23 4 14" xfId="40180"/>
    <cellStyle name="输入 18 4 14" xfId="40181"/>
    <cellStyle name="输入 23 4 20" xfId="40182"/>
    <cellStyle name="输入 23 4 15" xfId="40183"/>
    <cellStyle name="输入 18 4 20" xfId="40184"/>
    <cellStyle name="输入 18 4 15" xfId="40185"/>
    <cellStyle name="输入 23 4 21" xfId="40186"/>
    <cellStyle name="输入 23 4 16" xfId="40187"/>
    <cellStyle name="输入 18 4 21" xfId="40188"/>
    <cellStyle name="输入 18 4 16" xfId="40189"/>
    <cellStyle name="输入 23 4 22" xfId="40190"/>
    <cellStyle name="输入 23 4 17" xfId="40191"/>
    <cellStyle name="输入 18 4 22" xfId="40192"/>
    <cellStyle name="输入 18 4 17" xfId="40193"/>
    <cellStyle name="小数 2 10" xfId="40194"/>
    <cellStyle name="注释 2 31 2" xfId="40195"/>
    <cellStyle name="注释 2 26 2" xfId="40196"/>
    <cellStyle name="输入 23 4 23" xfId="40197"/>
    <cellStyle name="输入 23 4 18" xfId="40198"/>
    <cellStyle name="输入 18 4 23" xfId="40199"/>
    <cellStyle name="输入 18 4 18" xfId="40200"/>
    <cellStyle name="小数 2 11" xfId="40201"/>
    <cellStyle name="注释 2 31 3" xfId="40202"/>
    <cellStyle name="注释 2 26 3" xfId="40203"/>
    <cellStyle name="输入 23 4 24" xfId="40204"/>
    <cellStyle name="输入 23 4 19" xfId="40205"/>
    <cellStyle name="输入 18 4 24" xfId="40206"/>
    <cellStyle name="输入 18 4 19" xfId="40207"/>
    <cellStyle name="输入 23 4 2" xfId="40208"/>
    <cellStyle name="输入 18 4 2" xfId="40209"/>
    <cellStyle name="小数 2 12" xfId="40210"/>
    <cellStyle name="注释 2 31 4" xfId="40211"/>
    <cellStyle name="注释 2 26 4" xfId="40212"/>
    <cellStyle name="输入 23 4 30" xfId="40213"/>
    <cellStyle name="输入 23 4 25" xfId="40214"/>
    <cellStyle name="输入 18 4 30" xfId="40215"/>
    <cellStyle name="输入 18 4 25" xfId="40216"/>
    <cellStyle name="小数 2 13" xfId="40217"/>
    <cellStyle name="注释 2 31 5" xfId="40218"/>
    <cellStyle name="注释 2 26 5" xfId="40219"/>
    <cellStyle name="输入 23 4 31" xfId="40220"/>
    <cellStyle name="输入 23 4 26" xfId="40221"/>
    <cellStyle name="输入 18 4 31" xfId="40222"/>
    <cellStyle name="输入 18 4 26" xfId="40223"/>
    <cellStyle name="小数 2 14" xfId="40224"/>
    <cellStyle name="注释 2 31 6" xfId="40225"/>
    <cellStyle name="注释 2 26 6" xfId="40226"/>
    <cellStyle name="输入 23 4 32" xfId="40227"/>
    <cellStyle name="输入 23 4 27" xfId="40228"/>
    <cellStyle name="输入 18 4 32" xfId="40229"/>
    <cellStyle name="输入 18 4 27" xfId="40230"/>
    <cellStyle name="小数 2 20" xfId="40231"/>
    <cellStyle name="小数 2 15" xfId="40232"/>
    <cellStyle name="注释 2 31 7" xfId="40233"/>
    <cellStyle name="注释 2 26 7" xfId="40234"/>
    <cellStyle name="输入 23 4 33" xfId="40235"/>
    <cellStyle name="输入 23 4 28" xfId="40236"/>
    <cellStyle name="输入 18 4 33" xfId="40237"/>
    <cellStyle name="输入 18 4 28" xfId="40238"/>
    <cellStyle name="小数 2 21" xfId="40239"/>
    <cellStyle name="小数 2 16" xfId="40240"/>
    <cellStyle name="注释 2 31 8" xfId="40241"/>
    <cellStyle name="注释 2 26 8" xfId="40242"/>
    <cellStyle name="输入 23 4 34" xfId="40243"/>
    <cellStyle name="输入 23 4 29" xfId="40244"/>
    <cellStyle name="输入 18 4 34" xfId="40245"/>
    <cellStyle name="输入 18 4 29" xfId="40246"/>
    <cellStyle name="输入 23 4 3" xfId="40247"/>
    <cellStyle name="输入 18 4 3" xfId="40248"/>
    <cellStyle name="小数 2 22" xfId="40249"/>
    <cellStyle name="小数 2 17" xfId="40250"/>
    <cellStyle name="注释 2 31 9" xfId="40251"/>
    <cellStyle name="注释 2 26 9" xfId="40252"/>
    <cellStyle name="输入 23 4 40" xfId="40253"/>
    <cellStyle name="输入 23 4 35" xfId="40254"/>
    <cellStyle name="输入 18 4 40" xfId="40255"/>
    <cellStyle name="输入 18 4 35" xfId="40256"/>
    <cellStyle name="小数 2 23" xfId="40257"/>
    <cellStyle name="小数 2 18" xfId="40258"/>
    <cellStyle name="输入 23 4 41" xfId="40259"/>
    <cellStyle name="输入 23 4 36" xfId="40260"/>
    <cellStyle name="输入 18 4 41" xfId="40261"/>
    <cellStyle name="输入 18 4 36" xfId="40262"/>
    <cellStyle name="小数 2 19" xfId="40263"/>
    <cellStyle name="输入 23 4 42" xfId="40264"/>
    <cellStyle name="输入 23 4 37" xfId="40265"/>
    <cellStyle name="输入 18 4 42" xfId="40266"/>
    <cellStyle name="输入 18 4 37" xfId="40267"/>
    <cellStyle name="输入 23 4 43" xfId="40268"/>
    <cellStyle name="输入 23 4 38" xfId="40269"/>
    <cellStyle name="输入 18 4 43" xfId="40270"/>
    <cellStyle name="输入 18 4 38" xfId="40271"/>
    <cellStyle name="输入 23 4 44" xfId="40272"/>
    <cellStyle name="输入 23 4 39" xfId="40273"/>
    <cellStyle name="输入 18 4 44" xfId="40274"/>
    <cellStyle name="输入 18 4 39" xfId="40275"/>
    <cellStyle name="输入 23 4 4" xfId="40276"/>
    <cellStyle name="输入 18 4 4" xfId="40277"/>
    <cellStyle name="输入 23 4 45" xfId="40278"/>
    <cellStyle name="输入 18 4 45" xfId="40279"/>
    <cellStyle name="输入 23 4 46" xfId="40280"/>
    <cellStyle name="输入 18 4 46" xfId="40281"/>
    <cellStyle name="输入 23 4 47" xfId="40282"/>
    <cellStyle name="输入 18 4 47" xfId="40283"/>
    <cellStyle name="输入 23 4 48" xfId="40284"/>
    <cellStyle name="输入 18 4 48" xfId="40285"/>
    <cellStyle name="输入 23 4 49" xfId="40286"/>
    <cellStyle name="输入 18 4 49" xfId="40287"/>
    <cellStyle name="输入 23 4 5" xfId="40288"/>
    <cellStyle name="输入 18 4 5" xfId="40289"/>
    <cellStyle name="输入 23 4 6" xfId="40290"/>
    <cellStyle name="输入 18 4 6" xfId="40291"/>
    <cellStyle name="输入 23 4 7" xfId="40292"/>
    <cellStyle name="输入 18 4 7" xfId="40293"/>
    <cellStyle name="输入 23 4 8" xfId="40294"/>
    <cellStyle name="输入 18 4 8" xfId="40295"/>
    <cellStyle name="输入 23 4 9" xfId="40296"/>
    <cellStyle name="输入 18 4 9" xfId="40297"/>
    <cellStyle name="输入 23 5" xfId="40298"/>
    <cellStyle name="输入 18 5" xfId="40299"/>
    <cellStyle name="输入 23 6" xfId="40300"/>
    <cellStyle name="输入 18 6" xfId="40301"/>
    <cellStyle name="输入 23 7" xfId="40302"/>
    <cellStyle name="输入 18 7" xfId="40303"/>
    <cellStyle name="输入 23 8" xfId="40304"/>
    <cellStyle name="输入 18 8" xfId="40305"/>
    <cellStyle name="输入 23 9" xfId="40306"/>
    <cellStyle name="输入 18 9" xfId="40307"/>
    <cellStyle name="输入 24" xfId="40308"/>
    <cellStyle name="输入 19" xfId="40309"/>
    <cellStyle name="输入 24 10" xfId="40310"/>
    <cellStyle name="输入 19 10" xfId="40311"/>
    <cellStyle name="输入 24 2" xfId="40312"/>
    <cellStyle name="输入 19 2" xfId="40313"/>
    <cellStyle name="输入 24 2 10" xfId="40314"/>
    <cellStyle name="输入 19 2 10" xfId="40315"/>
    <cellStyle name="输入 24 2 11" xfId="40316"/>
    <cellStyle name="输入 19 2 11" xfId="40317"/>
    <cellStyle name="输入 24 2 12" xfId="40318"/>
    <cellStyle name="输入 19 2 12" xfId="40319"/>
    <cellStyle name="输入 24 2 13" xfId="40320"/>
    <cellStyle name="输入 19 2 13" xfId="40321"/>
    <cellStyle name="输入 24 2 14" xfId="40322"/>
    <cellStyle name="输入 19 2 14" xfId="40323"/>
    <cellStyle name="输入 24 2 20" xfId="40324"/>
    <cellStyle name="输入 24 2 15" xfId="40325"/>
    <cellStyle name="输入 19 2 20" xfId="40326"/>
    <cellStyle name="输入 19 2 15" xfId="40327"/>
    <cellStyle name="输入 24 2 21" xfId="40328"/>
    <cellStyle name="输入 24 2 16" xfId="40329"/>
    <cellStyle name="输入 19 2 21" xfId="40330"/>
    <cellStyle name="输入 19 2 16" xfId="40331"/>
    <cellStyle name="输入 24 2 22" xfId="40332"/>
    <cellStyle name="输入 24 2 17" xfId="40333"/>
    <cellStyle name="输入 19 2 22" xfId="40334"/>
    <cellStyle name="输入 19 2 17" xfId="40335"/>
    <cellStyle name="输入 24 2 23" xfId="40336"/>
    <cellStyle name="输入 24 2 18" xfId="40337"/>
    <cellStyle name="输入 19 2 23" xfId="40338"/>
    <cellStyle name="输入 19 2 18" xfId="40339"/>
    <cellStyle name="输入 24 2 24" xfId="40340"/>
    <cellStyle name="输入 24 2 19" xfId="40341"/>
    <cellStyle name="输入 19 2 24" xfId="40342"/>
    <cellStyle name="输入 19 2 19" xfId="40343"/>
    <cellStyle name="注释 2 21 2 2 30" xfId="40344"/>
    <cellStyle name="注释 2 21 2 2 25" xfId="40345"/>
    <cellStyle name="注释 2 16 2 2 30" xfId="40346"/>
    <cellStyle name="注释 2 16 2 2 25" xfId="40347"/>
    <cellStyle name="输入 24 2 2" xfId="40348"/>
    <cellStyle name="输入 19 2 2" xfId="40349"/>
    <cellStyle name="输入 24 2 30" xfId="40350"/>
    <cellStyle name="输入 24 2 25" xfId="40351"/>
    <cellStyle name="输入 19 2 30" xfId="40352"/>
    <cellStyle name="输入 19 2 25" xfId="40353"/>
    <cellStyle name="输入 24 2 31" xfId="40354"/>
    <cellStyle name="输入 24 2 26" xfId="40355"/>
    <cellStyle name="输入 19 2 31" xfId="40356"/>
    <cellStyle name="输入 19 2 26" xfId="40357"/>
    <cellStyle name="输入 24 2 32" xfId="40358"/>
    <cellStyle name="输入 24 2 27" xfId="40359"/>
    <cellStyle name="输入 19 2 32" xfId="40360"/>
    <cellStyle name="输入 19 2 27" xfId="40361"/>
    <cellStyle name="输入 24 2 33" xfId="40362"/>
    <cellStyle name="输入 24 2 28" xfId="40363"/>
    <cellStyle name="输入 19 2 33" xfId="40364"/>
    <cellStyle name="输入 19 2 28" xfId="40365"/>
    <cellStyle name="输入 24 2 34" xfId="40366"/>
    <cellStyle name="输入 24 2 29" xfId="40367"/>
    <cellStyle name="输入 19 2 34" xfId="40368"/>
    <cellStyle name="输入 19 2 29" xfId="40369"/>
    <cellStyle name="注释 2 21 2 2 31" xfId="40370"/>
    <cellStyle name="注释 2 21 2 2 26" xfId="40371"/>
    <cellStyle name="注释 2 16 2 2 31" xfId="40372"/>
    <cellStyle name="注释 2 16 2 2 26" xfId="40373"/>
    <cellStyle name="输入 24 2 3" xfId="40374"/>
    <cellStyle name="输入 19 2 3" xfId="40375"/>
    <cellStyle name="输入 24 2 40" xfId="40376"/>
    <cellStyle name="输入 24 2 35" xfId="40377"/>
    <cellStyle name="输入 19 2 40" xfId="40378"/>
    <cellStyle name="输入 19 2 35" xfId="40379"/>
    <cellStyle name="输入 24 2 41" xfId="40380"/>
    <cellStyle name="输入 24 2 36" xfId="40381"/>
    <cellStyle name="输入 19 2 41" xfId="40382"/>
    <cellStyle name="输入 19 2 36" xfId="40383"/>
    <cellStyle name="输入 24 2 42" xfId="40384"/>
    <cellStyle name="输入 24 2 37" xfId="40385"/>
    <cellStyle name="输入 19 2 42" xfId="40386"/>
    <cellStyle name="输入 19 2 37" xfId="40387"/>
    <cellStyle name="输入 24 2 43" xfId="40388"/>
    <cellStyle name="输入 24 2 38" xfId="40389"/>
    <cellStyle name="输入 19 2 43" xfId="40390"/>
    <cellStyle name="输入 19 2 38" xfId="40391"/>
    <cellStyle name="输入 24 2 44" xfId="40392"/>
    <cellStyle name="输入 24 2 39" xfId="40393"/>
    <cellStyle name="输入 19 2 44" xfId="40394"/>
    <cellStyle name="输入 19 2 39" xfId="40395"/>
    <cellStyle name="注释 2 21 2 2 32" xfId="40396"/>
    <cellStyle name="注释 2 21 2 2 27" xfId="40397"/>
    <cellStyle name="注释 2 16 2 2 32" xfId="40398"/>
    <cellStyle name="注释 2 16 2 2 27" xfId="40399"/>
    <cellStyle name="输入 24 2 4" xfId="40400"/>
    <cellStyle name="输入 19 2 4" xfId="40401"/>
    <cellStyle name="输入 24 2 45" xfId="40402"/>
    <cellStyle name="输入 19 2 45" xfId="40403"/>
    <cellStyle name="输入 24 2 46" xfId="40404"/>
    <cellStyle name="输入 19 2 46" xfId="40405"/>
    <cellStyle name="输入 24 2 47" xfId="40406"/>
    <cellStyle name="输入 19 2 47" xfId="40407"/>
    <cellStyle name="输入 24 2 48" xfId="40408"/>
    <cellStyle name="输入 19 2 48" xfId="40409"/>
    <cellStyle name="输入 24 2 49" xfId="40410"/>
    <cellStyle name="输入 19 2 49" xfId="40411"/>
    <cellStyle name="注释 2 21 2 2 33" xfId="40412"/>
    <cellStyle name="注释 2 21 2 2 28" xfId="40413"/>
    <cellStyle name="注释 2 16 2 2 33" xfId="40414"/>
    <cellStyle name="注释 2 16 2 2 28" xfId="40415"/>
    <cellStyle name="输入 24 2 5" xfId="40416"/>
    <cellStyle name="输入 19 2 5" xfId="40417"/>
    <cellStyle name="注释 2 21 2 2 34" xfId="40418"/>
    <cellStyle name="注释 2 21 2 2 29" xfId="40419"/>
    <cellStyle name="注释 2 16 2 2 34" xfId="40420"/>
    <cellStyle name="注释 2 16 2 2 29" xfId="40421"/>
    <cellStyle name="输入 24 2 6" xfId="40422"/>
    <cellStyle name="输入 19 2 6" xfId="40423"/>
    <cellStyle name="输入 24 32" xfId="40424"/>
    <cellStyle name="输入 24 27" xfId="40425"/>
    <cellStyle name="输入 19 32" xfId="40426"/>
    <cellStyle name="输入 19 27" xfId="40427"/>
    <cellStyle name="输入 24 33" xfId="40428"/>
    <cellStyle name="输入 24 28" xfId="40429"/>
    <cellStyle name="输入 19 33" xfId="40430"/>
    <cellStyle name="输入 19 28" xfId="40431"/>
    <cellStyle name="输入 24 34" xfId="40432"/>
    <cellStyle name="输入 24 29" xfId="40433"/>
    <cellStyle name="输入 19 34" xfId="40434"/>
    <cellStyle name="输入 19 29" xfId="40435"/>
    <cellStyle name="输入 24 3" xfId="40436"/>
    <cellStyle name="输入 19 3" xfId="40437"/>
    <cellStyle name="输入 24 3 10" xfId="40438"/>
    <cellStyle name="输入 19 3 10" xfId="40439"/>
    <cellStyle name="输入 24 3 11" xfId="40440"/>
    <cellStyle name="输入 19 3 11" xfId="40441"/>
    <cellStyle name="输入 24 3 12" xfId="40442"/>
    <cellStyle name="输入 19 3 12" xfId="40443"/>
    <cellStyle name="输入 24 3 13" xfId="40444"/>
    <cellStyle name="输入 19 3 13" xfId="40445"/>
    <cellStyle name="输入 24 3 14" xfId="40446"/>
    <cellStyle name="输入 19 3 14" xfId="40447"/>
    <cellStyle name="输入 24 3 20" xfId="40448"/>
    <cellStyle name="输入 24 3 15" xfId="40449"/>
    <cellStyle name="输入 19 3 20" xfId="40450"/>
    <cellStyle name="输入 19 3 15" xfId="40451"/>
    <cellStyle name="输入 24 3 21" xfId="40452"/>
    <cellStyle name="输入 24 3 16" xfId="40453"/>
    <cellStyle name="输入 19 3 21" xfId="40454"/>
    <cellStyle name="输入 19 3 16" xfId="40455"/>
    <cellStyle name="输入 24 3 22" xfId="40456"/>
    <cellStyle name="输入 24 3 17" xfId="40457"/>
    <cellStyle name="输入 19 3 22" xfId="40458"/>
    <cellStyle name="输入 19 3 17" xfId="40459"/>
    <cellStyle name="输入 24 3 23" xfId="40460"/>
    <cellStyle name="输入 24 3 18" xfId="40461"/>
    <cellStyle name="输入 19 3 23" xfId="40462"/>
    <cellStyle name="输入 19 3 18" xfId="40463"/>
    <cellStyle name="输入 24 3 24" xfId="40464"/>
    <cellStyle name="输入 24 3 19" xfId="40465"/>
    <cellStyle name="输入 19 3 24" xfId="40466"/>
    <cellStyle name="输入 19 3 19" xfId="40467"/>
    <cellStyle name="输入 24 3 2" xfId="40468"/>
    <cellStyle name="输入 19 3 2" xfId="40469"/>
    <cellStyle name="输入 24 3 30" xfId="40470"/>
    <cellStyle name="输入 24 3 25" xfId="40471"/>
    <cellStyle name="输入 19 3 30" xfId="40472"/>
    <cellStyle name="输入 19 3 25" xfId="40473"/>
    <cellStyle name="输入 24 3 31" xfId="40474"/>
    <cellStyle name="输入 24 3 26" xfId="40475"/>
    <cellStyle name="输入 19 3 31" xfId="40476"/>
    <cellStyle name="输入 19 3 26" xfId="40477"/>
    <cellStyle name="输入 24 3 32" xfId="40478"/>
    <cellStyle name="输入 24 3 27" xfId="40479"/>
    <cellStyle name="输入 19 3 32" xfId="40480"/>
    <cellStyle name="输入 19 3 27" xfId="40481"/>
    <cellStyle name="输入 24 3 33" xfId="40482"/>
    <cellStyle name="输入 24 3 28" xfId="40483"/>
    <cellStyle name="输入 19 3 33" xfId="40484"/>
    <cellStyle name="输入 19 3 28" xfId="40485"/>
    <cellStyle name="输入 24 3 34" xfId="40486"/>
    <cellStyle name="输入 24 3 29" xfId="40487"/>
    <cellStyle name="输入 19 3 34" xfId="40488"/>
    <cellStyle name="输入 19 3 29" xfId="40489"/>
    <cellStyle name="输入 24 3 35" xfId="40490"/>
    <cellStyle name="输入 19 3 35" xfId="40491"/>
    <cellStyle name="输入 24 3 36" xfId="40492"/>
    <cellStyle name="输入 19 3 36" xfId="40493"/>
    <cellStyle name="输入 24 35" xfId="40494"/>
    <cellStyle name="输入 19 35" xfId="40495"/>
    <cellStyle name="输入 24 36" xfId="40496"/>
    <cellStyle name="输入 19 36" xfId="40497"/>
    <cellStyle name="输入 24 37" xfId="40498"/>
    <cellStyle name="输入 19 37" xfId="40499"/>
    <cellStyle name="输入 24 38" xfId="40500"/>
    <cellStyle name="输入 19 38" xfId="40501"/>
    <cellStyle name="输入 24 39" xfId="40502"/>
    <cellStyle name="输入 19 39" xfId="40503"/>
    <cellStyle name="输入 24 4" xfId="40504"/>
    <cellStyle name="输入 19 4" xfId="40505"/>
    <cellStyle name="输入 24 4 11" xfId="40506"/>
    <cellStyle name="输入 19 4 11" xfId="40507"/>
    <cellStyle name="输入 24 4 12" xfId="40508"/>
    <cellStyle name="输入 19 4 12" xfId="40509"/>
    <cellStyle name="输入 24 4 13" xfId="40510"/>
    <cellStyle name="输入 19 4 13" xfId="40511"/>
    <cellStyle name="输入 24 4 14" xfId="40512"/>
    <cellStyle name="输入 19 4 14" xfId="40513"/>
    <cellStyle name="输入 24 4 20" xfId="40514"/>
    <cellStyle name="输入 24 4 15" xfId="40515"/>
    <cellStyle name="输入 19 4 20" xfId="40516"/>
    <cellStyle name="输入 19 4 15" xfId="40517"/>
    <cellStyle name="输入 24 4 21" xfId="40518"/>
    <cellStyle name="输入 24 4 16" xfId="40519"/>
    <cellStyle name="输入 19 4 21" xfId="40520"/>
    <cellStyle name="输入 19 4 16" xfId="40521"/>
    <cellStyle name="输入 24 4 22" xfId="40522"/>
    <cellStyle name="输入 24 4 17" xfId="40523"/>
    <cellStyle name="输入 19 4 22" xfId="40524"/>
    <cellStyle name="输入 19 4 17" xfId="40525"/>
    <cellStyle name="输入 24 4 23" xfId="40526"/>
    <cellStyle name="输入 24 4 18" xfId="40527"/>
    <cellStyle name="输入 19 4 23" xfId="40528"/>
    <cellStyle name="输入 19 4 18" xfId="40529"/>
    <cellStyle name="输入 24 4 24" xfId="40530"/>
    <cellStyle name="输入 24 4 19" xfId="40531"/>
    <cellStyle name="输入 19 4 24" xfId="40532"/>
    <cellStyle name="输入 19 4 19" xfId="40533"/>
    <cellStyle name="输入 24 4 2" xfId="40534"/>
    <cellStyle name="输入 19 4 2" xfId="40535"/>
    <cellStyle name="输入 24 4 30" xfId="40536"/>
    <cellStyle name="输入 24 4 25" xfId="40537"/>
    <cellStyle name="输入 19 4 30" xfId="40538"/>
    <cellStyle name="输入 19 4 25" xfId="40539"/>
    <cellStyle name="输入 24 4 31" xfId="40540"/>
    <cellStyle name="输入 24 4 26" xfId="40541"/>
    <cellStyle name="输入 19 4 31" xfId="40542"/>
    <cellStyle name="输入 19 4 26" xfId="40543"/>
    <cellStyle name="输入 24 4 32" xfId="40544"/>
    <cellStyle name="输入 24 4 27" xfId="40545"/>
    <cellStyle name="输入 19 4 32" xfId="40546"/>
    <cellStyle name="输入 19 4 27" xfId="40547"/>
    <cellStyle name="输入 24 4 33" xfId="40548"/>
    <cellStyle name="输入 24 4 28" xfId="40549"/>
    <cellStyle name="输入 19 4 33" xfId="40550"/>
    <cellStyle name="输入 19 4 28" xfId="40551"/>
    <cellStyle name="输入 24 4 34" xfId="40552"/>
    <cellStyle name="输入 24 4 29" xfId="40553"/>
    <cellStyle name="输入 19 4 34" xfId="40554"/>
    <cellStyle name="输入 19 4 29" xfId="40555"/>
    <cellStyle name="输入 24 4 3" xfId="40556"/>
    <cellStyle name="输入 19 4 3" xfId="40557"/>
    <cellStyle name="输入 24 4 40" xfId="40558"/>
    <cellStyle name="输入 24 4 35" xfId="40559"/>
    <cellStyle name="输入 19 4 40" xfId="40560"/>
    <cellStyle name="输入 19 4 35" xfId="40561"/>
    <cellStyle name="输入 24 4 41" xfId="40562"/>
    <cellStyle name="输入 24 4 36" xfId="40563"/>
    <cellStyle name="输入 19 4 41" xfId="40564"/>
    <cellStyle name="输入 19 4 36" xfId="40565"/>
    <cellStyle name="输入 24 4 42" xfId="40566"/>
    <cellStyle name="输入 24 4 37" xfId="40567"/>
    <cellStyle name="输入 19 4 42" xfId="40568"/>
    <cellStyle name="输入 19 4 37" xfId="40569"/>
    <cellStyle name="输入 24 4 43" xfId="40570"/>
    <cellStyle name="输入 24 4 38" xfId="40571"/>
    <cellStyle name="输入 19 4 43" xfId="40572"/>
    <cellStyle name="输入 19 4 38" xfId="40573"/>
    <cellStyle name="输入 24 4 44" xfId="40574"/>
    <cellStyle name="输入 24 4 39" xfId="40575"/>
    <cellStyle name="输入 19 4 44" xfId="40576"/>
    <cellStyle name="输入 19 4 39" xfId="40577"/>
    <cellStyle name="输入 24 4 4" xfId="40578"/>
    <cellStyle name="输入 19 4 4" xfId="40579"/>
    <cellStyle name="输入 24 4 45" xfId="40580"/>
    <cellStyle name="输入 19 4 45" xfId="40581"/>
    <cellStyle name="输入 24 4 46" xfId="40582"/>
    <cellStyle name="输入 19 4 46" xfId="40583"/>
    <cellStyle name="输入 24 4 47" xfId="40584"/>
    <cellStyle name="输入 19 4 47" xfId="40585"/>
    <cellStyle name="输入 24 4 48" xfId="40586"/>
    <cellStyle name="输入 19 4 48" xfId="40587"/>
    <cellStyle name="输入 24 4 49" xfId="40588"/>
    <cellStyle name="输入 19 4 49" xfId="40589"/>
    <cellStyle name="输入 24 4 5" xfId="40590"/>
    <cellStyle name="输入 19 4 5" xfId="40591"/>
    <cellStyle name="输入 24 4 6" xfId="40592"/>
    <cellStyle name="输入 19 4 6" xfId="40593"/>
    <cellStyle name="输入 24 4 7" xfId="40594"/>
    <cellStyle name="输入 19 4 7" xfId="40595"/>
    <cellStyle name="输入 24 4 8" xfId="40596"/>
    <cellStyle name="输入 19 4 8" xfId="40597"/>
    <cellStyle name="输入 24 4 9" xfId="40598"/>
    <cellStyle name="输入 19 4 9" xfId="40599"/>
    <cellStyle name="输入 24 5" xfId="40600"/>
    <cellStyle name="输入 19 5" xfId="40601"/>
    <cellStyle name="输入 24 6" xfId="40602"/>
    <cellStyle name="输入 19 6" xfId="40603"/>
    <cellStyle name="输入 24 7" xfId="40604"/>
    <cellStyle name="输入 19 7" xfId="40605"/>
    <cellStyle name="输入 24 8" xfId="40606"/>
    <cellStyle name="输入 19 8" xfId="40607"/>
    <cellStyle name="输入 24 9" xfId="40608"/>
    <cellStyle name="输入 19 9" xfId="40609"/>
    <cellStyle name="输入 2" xfId="40610"/>
    <cellStyle name="输入 2 10" xfId="40611"/>
    <cellStyle name="输入 2 10 20" xfId="40612"/>
    <cellStyle name="输入 2 10 15" xfId="40613"/>
    <cellStyle name="输入 2 10 21" xfId="40614"/>
    <cellStyle name="输入 2 10 16" xfId="40615"/>
    <cellStyle name="输入 2 10 22" xfId="40616"/>
    <cellStyle name="输入 2 10 17" xfId="40617"/>
    <cellStyle name="输入 2 10 23" xfId="40618"/>
    <cellStyle name="输入 2 10 18" xfId="40619"/>
    <cellStyle name="输入 2 10 24" xfId="40620"/>
    <cellStyle name="输入 2 10 19" xfId="40621"/>
    <cellStyle name="输入 2 10 2 10" xfId="40622"/>
    <cellStyle name="输入 2 10 2 11" xfId="40623"/>
    <cellStyle name="输入 2 10 2 12" xfId="40624"/>
    <cellStyle name="输入 2 10 2 13" xfId="40625"/>
    <cellStyle name="输入 2 10 2 14" xfId="40626"/>
    <cellStyle name="输入 2 10 2 20" xfId="40627"/>
    <cellStyle name="输入 2 10 2 15" xfId="40628"/>
    <cellStyle name="输入 2 10 2 21" xfId="40629"/>
    <cellStyle name="输入 2 10 2 16" xfId="40630"/>
    <cellStyle name="输入 2 10 2 22" xfId="40631"/>
    <cellStyle name="输入 2 10 2 17" xfId="40632"/>
    <cellStyle name="输入 2 10 2 23" xfId="40633"/>
    <cellStyle name="输入 2 10 2 18" xfId="40634"/>
    <cellStyle name="输入 2 10 2 24" xfId="40635"/>
    <cellStyle name="输入 2 10 2 19" xfId="40636"/>
    <cellStyle name="输入 2 10 2 2" xfId="40637"/>
    <cellStyle name="输入 2 10 2 30" xfId="40638"/>
    <cellStyle name="输入 2 10 2 25" xfId="40639"/>
    <cellStyle name="输入 2 10 2 31" xfId="40640"/>
    <cellStyle name="输入 2 10 2 26" xfId="40641"/>
    <cellStyle name="输入 2 10 2 32" xfId="40642"/>
    <cellStyle name="输入 2 10 2 27" xfId="40643"/>
    <cellStyle name="输入 2 10 2 33" xfId="40644"/>
    <cellStyle name="输入 2 10 2 28" xfId="40645"/>
    <cellStyle name="输入 2 10 2 34" xfId="40646"/>
    <cellStyle name="输入 2 10 2 29" xfId="40647"/>
    <cellStyle name="输入 2 10 2 3" xfId="40648"/>
    <cellStyle name="输入 2 10 2 40" xfId="40649"/>
    <cellStyle name="输入 2 10 2 35" xfId="40650"/>
    <cellStyle name="注释 2 3 2 3 2" xfId="40651"/>
    <cellStyle name="输入 2 10 2 41" xfId="40652"/>
    <cellStyle name="输入 2 10 2 36" xfId="40653"/>
    <cellStyle name="注释 2 3 2 3 3" xfId="40654"/>
    <cellStyle name="输入 2 10 2 42" xfId="40655"/>
    <cellStyle name="输入 2 10 2 37" xfId="40656"/>
    <cellStyle name="注释 2 3 2 3 4" xfId="40657"/>
    <cellStyle name="输入 2 10 2 43" xfId="40658"/>
    <cellStyle name="输入 2 10 2 38" xfId="40659"/>
    <cellStyle name="注释 4 2 4 10" xfId="40660"/>
    <cellStyle name="注释 2 3 2 3 5" xfId="40661"/>
    <cellStyle name="输入 2 10 2 44" xfId="40662"/>
    <cellStyle name="输入 2 10 2 39" xfId="40663"/>
    <cellStyle name="输入 2 10 2 4" xfId="40664"/>
    <cellStyle name="注释 4 2 4 11" xfId="40665"/>
    <cellStyle name="注释 2 3 2 3 6" xfId="40666"/>
    <cellStyle name="输入 2 10 2 45" xfId="40667"/>
    <cellStyle name="注释 4 2 4 12" xfId="40668"/>
    <cellStyle name="注释 2 3 2 3 7" xfId="40669"/>
    <cellStyle name="输入 2 10 2 46" xfId="40670"/>
    <cellStyle name="注释 4 2 4 13" xfId="40671"/>
    <cellStyle name="注释 2 3 2 3 8" xfId="40672"/>
    <cellStyle name="输入 2 10 2 47" xfId="40673"/>
    <cellStyle name="注释 4 2 4 14" xfId="40674"/>
    <cellStyle name="注释 2 3 2 3 9" xfId="40675"/>
    <cellStyle name="输入 2 10 2 48" xfId="40676"/>
    <cellStyle name="注释 4 2 4 20" xfId="40677"/>
    <cellStyle name="注释 4 2 4 15" xfId="40678"/>
    <cellStyle name="输入 2 10 2 49" xfId="40679"/>
    <cellStyle name="输入 2 10 2 5" xfId="40680"/>
    <cellStyle name="输入 2 10 2 8" xfId="40681"/>
    <cellStyle name="输入 2 10 2 9" xfId="40682"/>
    <cellStyle name="输入 2 10 3 10" xfId="40683"/>
    <cellStyle name="输入 2 10 3 11" xfId="40684"/>
    <cellStyle name="输入 2 10 3 12" xfId="40685"/>
    <cellStyle name="输入 2 10 3 13" xfId="40686"/>
    <cellStyle name="输入 2 10 3 14" xfId="40687"/>
    <cellStyle name="输入 2 10 3 20" xfId="40688"/>
    <cellStyle name="输入 2 10 3 15" xfId="40689"/>
    <cellStyle name="输入 2 10 3 21" xfId="40690"/>
    <cellStyle name="输入 2 10 3 16" xfId="40691"/>
    <cellStyle name="输入 2 10 3 22" xfId="40692"/>
    <cellStyle name="输入 2 10 3 17" xfId="40693"/>
    <cellStyle name="输入 2 10 3 23" xfId="40694"/>
    <cellStyle name="输入 2 10 3 18" xfId="40695"/>
    <cellStyle name="输入 2 10 3 24" xfId="40696"/>
    <cellStyle name="输入 2 10 3 19" xfId="40697"/>
    <cellStyle name="输入 2 10 3 2" xfId="40698"/>
    <cellStyle name="输入 2 10 3 30" xfId="40699"/>
    <cellStyle name="输入 2 10 3 25" xfId="40700"/>
    <cellStyle name="输入 2 10 3 31" xfId="40701"/>
    <cellStyle name="输入 2 10 3 26" xfId="40702"/>
    <cellStyle name="输入 2 10 3 32" xfId="40703"/>
    <cellStyle name="输入 2 10 3 27" xfId="40704"/>
    <cellStyle name="输入 2 10 3 33" xfId="40705"/>
    <cellStyle name="输入 2 10 3 28" xfId="40706"/>
    <cellStyle name="输入 2 10 3 34" xfId="40707"/>
    <cellStyle name="输入 2 10 3 29" xfId="40708"/>
    <cellStyle name="输入 2 10 3 3" xfId="40709"/>
    <cellStyle name="输入 2 10 3 35" xfId="40710"/>
    <cellStyle name="输入 2 10 3 36" xfId="40711"/>
    <cellStyle name="输入 2 10 3 4" xfId="40712"/>
    <cellStyle name="输入 2 10 3 5" xfId="40713"/>
    <cellStyle name="输入 2 10 3 6" xfId="40714"/>
    <cellStyle name="输入 2 10 3 7" xfId="40715"/>
    <cellStyle name="输入 2 10 3 8" xfId="40716"/>
    <cellStyle name="输入 2 10 3 9" xfId="40717"/>
    <cellStyle name="输入 2 10 4 10" xfId="40718"/>
    <cellStyle name="注释 2 10" xfId="40719"/>
    <cellStyle name="输入 2 10 4 11" xfId="40720"/>
    <cellStyle name="注释 2 11" xfId="40721"/>
    <cellStyle name="输入 2 10 4 12" xfId="40722"/>
    <cellStyle name="注释 2 12" xfId="40723"/>
    <cellStyle name="输入 2 10 4 13" xfId="40724"/>
    <cellStyle name="注释 2 13" xfId="40725"/>
    <cellStyle name="输入 2 10 4 14" xfId="40726"/>
    <cellStyle name="注释 2 14" xfId="40727"/>
    <cellStyle name="输入 2 10 4 20" xfId="40728"/>
    <cellStyle name="输入 2 10 4 15" xfId="40729"/>
    <cellStyle name="注释 2 20" xfId="40730"/>
    <cellStyle name="注释 2 15" xfId="40731"/>
    <cellStyle name="输入 2 10 4 21" xfId="40732"/>
    <cellStyle name="输入 2 10 4 16" xfId="40733"/>
    <cellStyle name="注释 2 21" xfId="40734"/>
    <cellStyle name="注释 2 16" xfId="40735"/>
    <cellStyle name="输入 2 10 4 22" xfId="40736"/>
    <cellStyle name="输入 2 10 4 17" xfId="40737"/>
    <cellStyle name="注释 2 22" xfId="40738"/>
    <cellStyle name="注释 2 17" xfId="40739"/>
    <cellStyle name="输入 2 10 4 23" xfId="40740"/>
    <cellStyle name="输入 2 10 4 18" xfId="40741"/>
    <cellStyle name="注释 2 23" xfId="40742"/>
    <cellStyle name="注释 2 18" xfId="40743"/>
    <cellStyle name="输入 2 10 4 24" xfId="40744"/>
    <cellStyle name="输入 2 10 4 19" xfId="40745"/>
    <cellStyle name="注释 2 24" xfId="40746"/>
    <cellStyle name="注释 2 19" xfId="40747"/>
    <cellStyle name="输入 2 10 4 30" xfId="40748"/>
    <cellStyle name="输入 2 10 4 25" xfId="40749"/>
    <cellStyle name="注释 2 30" xfId="40750"/>
    <cellStyle name="注释 2 25" xfId="40751"/>
    <cellStyle name="输入 2 10 4 31" xfId="40752"/>
    <cellStyle name="输入 2 10 4 26" xfId="40753"/>
    <cellStyle name="注释 2 31" xfId="40754"/>
    <cellStyle name="注释 2 26" xfId="40755"/>
    <cellStyle name="输入 2 10 4 32" xfId="40756"/>
    <cellStyle name="输入 2 10 4 27" xfId="40757"/>
    <cellStyle name="注释 2 32" xfId="40758"/>
    <cellStyle name="注释 2 27" xfId="40759"/>
    <cellStyle name="输入 2 10 4 33" xfId="40760"/>
    <cellStyle name="输入 2 10 4 28" xfId="40761"/>
    <cellStyle name="注释 2 33" xfId="40762"/>
    <cellStyle name="注释 2 28" xfId="40763"/>
    <cellStyle name="输入 2 10 4 34" xfId="40764"/>
    <cellStyle name="输入 2 10 4 29" xfId="40765"/>
    <cellStyle name="注释 2 34" xfId="40766"/>
    <cellStyle name="注释 2 29" xfId="40767"/>
    <cellStyle name="输入 2 10 4 40" xfId="40768"/>
    <cellStyle name="输入 2 10 4 35" xfId="40769"/>
    <cellStyle name="注释 2 40" xfId="40770"/>
    <cellStyle name="注释 2 35" xfId="40771"/>
    <cellStyle name="输入 2 10 4 41" xfId="40772"/>
    <cellStyle name="输入 2 10 4 36" xfId="40773"/>
    <cellStyle name="注释 2 41" xfId="40774"/>
    <cellStyle name="注释 2 36" xfId="40775"/>
    <cellStyle name="输入 2 10 4 42" xfId="40776"/>
    <cellStyle name="输入 2 10 4 37" xfId="40777"/>
    <cellStyle name="注释 2 42" xfId="40778"/>
    <cellStyle name="注释 2 37" xfId="40779"/>
    <cellStyle name="输入 2 10 4 43" xfId="40780"/>
    <cellStyle name="输入 2 10 4 38" xfId="40781"/>
    <cellStyle name="注释 2 43" xfId="40782"/>
    <cellStyle name="注释 2 38" xfId="40783"/>
    <cellStyle name="输入 2 10 4 44" xfId="40784"/>
    <cellStyle name="输入 2 10 4 39" xfId="40785"/>
    <cellStyle name="注释 2 44" xfId="40786"/>
    <cellStyle name="注释 2 39" xfId="40787"/>
    <cellStyle name="输入 2 10 4 45" xfId="40788"/>
    <cellStyle name="注释 2 50" xfId="40789"/>
    <cellStyle name="注释 2 45" xfId="40790"/>
    <cellStyle name="输入 2 10 4 46" xfId="40791"/>
    <cellStyle name="注释 2 51" xfId="40792"/>
    <cellStyle name="注释 2 46" xfId="40793"/>
    <cellStyle name="输入 2 10 4 47" xfId="40794"/>
    <cellStyle name="注释 2 47" xfId="40795"/>
    <cellStyle name="输入 2 10 4 48" xfId="40796"/>
    <cellStyle name="注释 2 48" xfId="40797"/>
    <cellStyle name="输入 2 10 4 49" xfId="40798"/>
    <cellStyle name="输入 2 11" xfId="40799"/>
    <cellStyle name="输入 2 11 10" xfId="40800"/>
    <cellStyle name="输入 2 11 11" xfId="40801"/>
    <cellStyle name="输入 2 11 12" xfId="40802"/>
    <cellStyle name="输入 2 11 13" xfId="40803"/>
    <cellStyle name="输入 2 11 14" xfId="40804"/>
    <cellStyle name="输入 2 11 20" xfId="40805"/>
    <cellStyle name="输入 2 11 15" xfId="40806"/>
    <cellStyle name="输入 2 11 21" xfId="40807"/>
    <cellStyle name="输入 2 11 16" xfId="40808"/>
    <cellStyle name="输入 2 11 22" xfId="40809"/>
    <cellStyle name="输入 2 11 17" xfId="40810"/>
    <cellStyle name="输入 2 11 23" xfId="40811"/>
    <cellStyle name="输入 2 11 18" xfId="40812"/>
    <cellStyle name="输入 2 11 24" xfId="40813"/>
    <cellStyle name="输入 2 11 19" xfId="40814"/>
    <cellStyle name="输入 2 11 2" xfId="40815"/>
    <cellStyle name="输入 2 11 2 10" xfId="40816"/>
    <cellStyle name="输入 2 11 2 11" xfId="40817"/>
    <cellStyle name="输入 2 11 2 12" xfId="40818"/>
    <cellStyle name="输入 2 11 2 13" xfId="40819"/>
    <cellStyle name="输入 2 11 2 14" xfId="40820"/>
    <cellStyle name="输入 2 11 2 20" xfId="40821"/>
    <cellStyle name="输入 2 11 2 15" xfId="40822"/>
    <cellStyle name="输入 2 11 2 21" xfId="40823"/>
    <cellStyle name="输入 2 11 2 16" xfId="40824"/>
    <cellStyle name="输入 2 11 2 22" xfId="40825"/>
    <cellStyle name="输入 2 11 2 17" xfId="40826"/>
    <cellStyle name="输入 2 11 2 23" xfId="40827"/>
    <cellStyle name="输入 2 11 2 18" xfId="40828"/>
    <cellStyle name="输入 2 11 2 24" xfId="40829"/>
    <cellStyle name="输入 2 11 2 19" xfId="40830"/>
    <cellStyle name="输入 2 11 2 2" xfId="40831"/>
    <cellStyle name="输入 2 11 2 30" xfId="40832"/>
    <cellStyle name="输入 2 11 2 25" xfId="40833"/>
    <cellStyle name="输入 2 11 2 31" xfId="40834"/>
    <cellStyle name="输入 2 11 2 26" xfId="40835"/>
    <cellStyle name="输入 2 11 2 32" xfId="40836"/>
    <cellStyle name="输入 2 11 2 27" xfId="40837"/>
    <cellStyle name="输入 2 11 2 33" xfId="40838"/>
    <cellStyle name="输入 2 11 2 28" xfId="40839"/>
    <cellStyle name="输入 2 11 2 34" xfId="40840"/>
    <cellStyle name="输入 2 11 2 29" xfId="40841"/>
    <cellStyle name="输入 2 11 2 3" xfId="40842"/>
    <cellStyle name="输入 2 11 2 40" xfId="40843"/>
    <cellStyle name="输入 2 11 2 35" xfId="40844"/>
    <cellStyle name="输入 2 11 2 41" xfId="40845"/>
    <cellStyle name="输入 2 11 2 36" xfId="40846"/>
    <cellStyle name="输入 2 11 2 42" xfId="40847"/>
    <cellStyle name="输入 2 11 2 37" xfId="40848"/>
    <cellStyle name="输入 2 11 2 43" xfId="40849"/>
    <cellStyle name="输入 2 11 2 38" xfId="40850"/>
    <cellStyle name="输入 2 11 2 44" xfId="40851"/>
    <cellStyle name="输入 2 11 2 39" xfId="40852"/>
    <cellStyle name="输入 2 11 2 4" xfId="40853"/>
    <cellStyle name="输入 2 11 2 45" xfId="40854"/>
    <cellStyle name="输入 2 11 2 46" xfId="40855"/>
    <cellStyle name="输入 2 11 2 47" xfId="40856"/>
    <cellStyle name="输入 2 11 2 48" xfId="40857"/>
    <cellStyle name="输入 2 11 2 49" xfId="40858"/>
    <cellStyle name="输入 2 11 2 5" xfId="40859"/>
    <cellStyle name="输入 2 11 2 6" xfId="40860"/>
    <cellStyle name="输入 2 11 2 7" xfId="40861"/>
    <cellStyle name="输入 2 11 2 8" xfId="40862"/>
    <cellStyle name="输入 2 11 2 9" xfId="40863"/>
    <cellStyle name="输入 2 11 31" xfId="40864"/>
    <cellStyle name="输入 2 11 26" xfId="40865"/>
    <cellStyle name="输入 2 11 32" xfId="40866"/>
    <cellStyle name="输入 2 11 27" xfId="40867"/>
    <cellStyle name="输入 2 11 33" xfId="40868"/>
    <cellStyle name="输入 2 11 28" xfId="40869"/>
    <cellStyle name="输入 2 11 34" xfId="40870"/>
    <cellStyle name="输入 2 11 29" xfId="40871"/>
    <cellStyle name="输入 2 11 3" xfId="40872"/>
    <cellStyle name="输入 2 11 3 10" xfId="40873"/>
    <cellStyle name="输入 2 11 3 11" xfId="40874"/>
    <cellStyle name="输入 2 11 3 12" xfId="40875"/>
    <cellStyle name="输入 2 11 3 13" xfId="40876"/>
    <cellStyle name="输入 2 11 3 14" xfId="40877"/>
    <cellStyle name="输入 2 11 3 20" xfId="40878"/>
    <cellStyle name="输入 2 11 3 15" xfId="40879"/>
    <cellStyle name="输入 2 11 3 21" xfId="40880"/>
    <cellStyle name="输入 2 11 3 16" xfId="40881"/>
    <cellStyle name="输入 2 11 3 22" xfId="40882"/>
    <cellStyle name="输入 2 11 3 17" xfId="40883"/>
    <cellStyle name="输入 2 11 3 23" xfId="40884"/>
    <cellStyle name="输入 2 11 3 18" xfId="40885"/>
    <cellStyle name="输入 2 11 3 24" xfId="40886"/>
    <cellStyle name="输入 2 11 3 19" xfId="40887"/>
    <cellStyle name="注释 2 29 2 4 13" xfId="40888"/>
    <cellStyle name="输入 2 11 3 2" xfId="40889"/>
    <cellStyle name="输入 2 11 3 30" xfId="40890"/>
    <cellStyle name="输入 2 11 3 25" xfId="40891"/>
    <cellStyle name="输入 2 11 3 31" xfId="40892"/>
    <cellStyle name="输入 2 11 3 26" xfId="40893"/>
    <cellStyle name="输入 2 11 3 32" xfId="40894"/>
    <cellStyle name="输入 2 11 3 27" xfId="40895"/>
    <cellStyle name="输入 2 11 3 33" xfId="40896"/>
    <cellStyle name="输入 2 11 3 28" xfId="40897"/>
    <cellStyle name="输入 2 11 3 34" xfId="40898"/>
    <cellStyle name="输入 2 11 3 29" xfId="40899"/>
    <cellStyle name="注释 2 29 2 4 14" xfId="40900"/>
    <cellStyle name="输入 2 11 3 3" xfId="40901"/>
    <cellStyle name="输入 2 11 3 35" xfId="40902"/>
    <cellStyle name="输入 2 11 3 36" xfId="40903"/>
    <cellStyle name="注释 2 29 2 4 20" xfId="40904"/>
    <cellStyle name="注释 2 29 2 4 15" xfId="40905"/>
    <cellStyle name="输入 2 11 3 4" xfId="40906"/>
    <cellStyle name="注释 2 29 2 4 21" xfId="40907"/>
    <cellStyle name="注释 2 29 2 4 16" xfId="40908"/>
    <cellStyle name="输入 2 11 3 5" xfId="40909"/>
    <cellStyle name="注释 2 29 2 4 22" xfId="40910"/>
    <cellStyle name="注释 2 29 2 4 17" xfId="40911"/>
    <cellStyle name="输入 2 11 3 6" xfId="40912"/>
    <cellStyle name="注释 2 29 2 4 23" xfId="40913"/>
    <cellStyle name="注释 2 29 2 4 18" xfId="40914"/>
    <cellStyle name="输入 2 11 3 7" xfId="40915"/>
    <cellStyle name="注释 2 29 2 4 24" xfId="40916"/>
    <cellStyle name="注释 2 29 2 4 19" xfId="40917"/>
    <cellStyle name="输入 2 11 3 8" xfId="40918"/>
    <cellStyle name="注释 2 29 2 4 30" xfId="40919"/>
    <cellStyle name="注释 2 29 2 4 25" xfId="40920"/>
    <cellStyle name="输入 2 11 3 9" xfId="40921"/>
    <cellStyle name="输入 2 11 35" xfId="40922"/>
    <cellStyle name="输入 2 11 36" xfId="40923"/>
    <cellStyle name="输入 2 11 37" xfId="40924"/>
    <cellStyle name="输入 2 11 38" xfId="40925"/>
    <cellStyle name="输入 2 11 39" xfId="40926"/>
    <cellStyle name="输入 2 11 4" xfId="40927"/>
    <cellStyle name="输入 2 11 4 10" xfId="40928"/>
    <cellStyle name="输入 2 11 4 11" xfId="40929"/>
    <cellStyle name="输入 2 11 4 12" xfId="40930"/>
    <cellStyle name="输入 2 11 4 13" xfId="40931"/>
    <cellStyle name="输入 2 11 4 14" xfId="40932"/>
    <cellStyle name="输入 2 11 4 20" xfId="40933"/>
    <cellStyle name="输入 2 11 4 15" xfId="40934"/>
    <cellStyle name="输入 2 11 4 21" xfId="40935"/>
    <cellStyle name="输入 2 11 4 16" xfId="40936"/>
    <cellStyle name="输入 2 11 4 22" xfId="40937"/>
    <cellStyle name="输入 2 11 4 17" xfId="40938"/>
    <cellStyle name="输入 2 11 4 23" xfId="40939"/>
    <cellStyle name="输入 2 11 4 18" xfId="40940"/>
    <cellStyle name="输入 2 11 4 24" xfId="40941"/>
    <cellStyle name="输入 2 11 4 19" xfId="40942"/>
    <cellStyle name="输入 2 11 4 2" xfId="40943"/>
    <cellStyle name="输入 2 11 4 30" xfId="40944"/>
    <cellStyle name="输入 2 11 4 25" xfId="40945"/>
    <cellStyle name="输入 2 11 4 31" xfId="40946"/>
    <cellStyle name="输入 2 11 4 26" xfId="40947"/>
    <cellStyle name="输入 2 11 4 32" xfId="40948"/>
    <cellStyle name="输入 2 11 4 27" xfId="40949"/>
    <cellStyle name="输入 2 11 4 33" xfId="40950"/>
    <cellStyle name="输入 2 11 4 28" xfId="40951"/>
    <cellStyle name="输入 2 11 4 34" xfId="40952"/>
    <cellStyle name="输入 2 11 4 29" xfId="40953"/>
    <cellStyle name="输入 2 11 4 3" xfId="40954"/>
    <cellStyle name="输入 2 11 4 40" xfId="40955"/>
    <cellStyle name="输入 2 11 4 35" xfId="40956"/>
    <cellStyle name="输入 2 11 4 41" xfId="40957"/>
    <cellStyle name="输入 2 11 4 36" xfId="40958"/>
    <cellStyle name="输入 2 11 4 42" xfId="40959"/>
    <cellStyle name="输入 2 11 4 37" xfId="40960"/>
    <cellStyle name="输入 2 11 4 43" xfId="40961"/>
    <cellStyle name="输入 2 11 4 38" xfId="40962"/>
    <cellStyle name="输入 2 11 4 44" xfId="40963"/>
    <cellStyle name="输入 2 11 4 39" xfId="40964"/>
    <cellStyle name="输入 2 11 4 4" xfId="40965"/>
    <cellStyle name="输入 2 11 4 45" xfId="40966"/>
    <cellStyle name="输入 2 11 4 46" xfId="40967"/>
    <cellStyle name="输入 2 11 4 47" xfId="40968"/>
    <cellStyle name="输入 2 11 4 48" xfId="40969"/>
    <cellStyle name="输入 2 11 4 49" xfId="40970"/>
    <cellStyle name="输入 2 11 4 5" xfId="40971"/>
    <cellStyle name="输入 2 11 4 6" xfId="40972"/>
    <cellStyle name="输入 2 11 4 7" xfId="40973"/>
    <cellStyle name="输入 2 11 4 8" xfId="40974"/>
    <cellStyle name="输入 2 11 4 9" xfId="40975"/>
    <cellStyle name="输入 2 11 5" xfId="40976"/>
    <cellStyle name="输入 2 11 6" xfId="40977"/>
    <cellStyle name="输入 2 11 7" xfId="40978"/>
    <cellStyle name="输入 2 11 8" xfId="40979"/>
    <cellStyle name="输入 2 11 9" xfId="40980"/>
    <cellStyle name="输入 2 12" xfId="40981"/>
    <cellStyle name="输入 2 12 10" xfId="40982"/>
    <cellStyle name="输入 2 12 11" xfId="40983"/>
    <cellStyle name="输入 2 12 12" xfId="40984"/>
    <cellStyle name="输入 2 12 13" xfId="40985"/>
    <cellStyle name="输入 2 12 14" xfId="40986"/>
    <cellStyle name="输入 2 12 20" xfId="40987"/>
    <cellStyle name="输入 2 12 15" xfId="40988"/>
    <cellStyle name="输入 2 12 21" xfId="40989"/>
    <cellStyle name="输入 2 12 16" xfId="40990"/>
    <cellStyle name="输入 2 12 22" xfId="40991"/>
    <cellStyle name="输入 2 12 17" xfId="40992"/>
    <cellStyle name="输入 2 12 23" xfId="40993"/>
    <cellStyle name="输入 2 12 18" xfId="40994"/>
    <cellStyle name="输入 2 12 24" xfId="40995"/>
    <cellStyle name="输入 2 12 19" xfId="40996"/>
    <cellStyle name="输入 2 12 2" xfId="40997"/>
    <cellStyle name="输入 2 12 2 10" xfId="40998"/>
    <cellStyle name="输入 2 12 2 11" xfId="40999"/>
    <cellStyle name="输入 2 12 2 12" xfId="41000"/>
    <cellStyle name="输入 2 12 2 13" xfId="41001"/>
    <cellStyle name="输入 2 12 2 14" xfId="41002"/>
    <cellStyle name="输入 2 12 2 20" xfId="41003"/>
    <cellStyle name="输入 2 12 2 15" xfId="41004"/>
    <cellStyle name="输入 2 12 2 21" xfId="41005"/>
    <cellStyle name="输入 2 12 2 16" xfId="41006"/>
    <cellStyle name="输入 2 12 2 22" xfId="41007"/>
    <cellStyle name="输入 2 12 2 17" xfId="41008"/>
    <cellStyle name="输入 2 12 2 41" xfId="41009"/>
    <cellStyle name="输入 2 12 2 36" xfId="41010"/>
    <cellStyle name="输入 2 12 2 42" xfId="41011"/>
    <cellStyle name="输入 2 12 2 37" xfId="41012"/>
    <cellStyle name="输入 2 12 2 43" xfId="41013"/>
    <cellStyle name="输入 2 12 2 38" xfId="41014"/>
    <cellStyle name="输入 2 12 2 44" xfId="41015"/>
    <cellStyle name="输入 2 12 2 39" xfId="41016"/>
    <cellStyle name="注释 2 22 3 40" xfId="41017"/>
    <cellStyle name="注释 2 22 3 35" xfId="41018"/>
    <cellStyle name="注释 2 17 3 40" xfId="41019"/>
    <cellStyle name="注释 2 17 3 35" xfId="41020"/>
    <cellStyle name="输入 2 30 3 34" xfId="41021"/>
    <cellStyle name="输入 2 30 3 29" xfId="41022"/>
    <cellStyle name="输入 2 25 3 34" xfId="41023"/>
    <cellStyle name="输入 2 25 3 29" xfId="41024"/>
    <cellStyle name="输入 2 12 2 4" xfId="41025"/>
    <cellStyle name="输入 2 12 2 45" xfId="41026"/>
    <cellStyle name="输入 2 12 2 46" xfId="41027"/>
    <cellStyle name="输入 2 12 2 47" xfId="41028"/>
    <cellStyle name="输入 2 12 2 48" xfId="41029"/>
    <cellStyle name="注释 2 22 3 41" xfId="41030"/>
    <cellStyle name="注释 2 22 3 36" xfId="41031"/>
    <cellStyle name="注释 2 17 3 41" xfId="41032"/>
    <cellStyle name="注释 2 17 3 36" xfId="41033"/>
    <cellStyle name="输入 2 30 3 35" xfId="41034"/>
    <cellStyle name="输入 2 25 3 35" xfId="41035"/>
    <cellStyle name="输入 2 12 2 5" xfId="41036"/>
    <cellStyle name="注释 2 22 3 42" xfId="41037"/>
    <cellStyle name="注释 2 22 3 37" xfId="41038"/>
    <cellStyle name="注释 2 17 3 42" xfId="41039"/>
    <cellStyle name="注释 2 17 3 37" xfId="41040"/>
    <cellStyle name="输入 2 30 3 36" xfId="41041"/>
    <cellStyle name="输入 2 25 3 36" xfId="41042"/>
    <cellStyle name="输入 2 12 2 6" xfId="41043"/>
    <cellStyle name="注释 2 22 3 43" xfId="41044"/>
    <cellStyle name="注释 2 22 3 38" xfId="41045"/>
    <cellStyle name="注释 2 17 3 43" xfId="41046"/>
    <cellStyle name="注释 2 17 3 38" xfId="41047"/>
    <cellStyle name="输入 2 12 2 7" xfId="41048"/>
    <cellStyle name="注释 2 22 3 44" xfId="41049"/>
    <cellStyle name="注释 2 22 3 39" xfId="41050"/>
    <cellStyle name="注释 2 17 3 44" xfId="41051"/>
    <cellStyle name="注释 2 17 3 39" xfId="41052"/>
    <cellStyle name="输入 2 12 2 8" xfId="41053"/>
    <cellStyle name="注释 2 22 3 45" xfId="41054"/>
    <cellStyle name="注释 2 17 3 45" xfId="41055"/>
    <cellStyle name="输入 2 12 2 9" xfId="41056"/>
    <cellStyle name="输入 2 12 30" xfId="41057"/>
    <cellStyle name="输入 2 12 25" xfId="41058"/>
    <cellStyle name="输入 2 12 31" xfId="41059"/>
    <cellStyle name="输入 2 12 26" xfId="41060"/>
    <cellStyle name="输入 2 12 32" xfId="41061"/>
    <cellStyle name="输入 2 12 27" xfId="41062"/>
    <cellStyle name="输入 2 30 4 2" xfId="41063"/>
    <cellStyle name="输入 2 25 4 2" xfId="41064"/>
    <cellStyle name="输入 2 12 33" xfId="41065"/>
    <cellStyle name="输入 2 12 28" xfId="41066"/>
    <cellStyle name="输入 2 30 4 3" xfId="41067"/>
    <cellStyle name="输入 2 25 4 3" xfId="41068"/>
    <cellStyle name="输入 2 12 34" xfId="41069"/>
    <cellStyle name="输入 2 12 29" xfId="41070"/>
    <cellStyle name="输入 2 12 3" xfId="41071"/>
    <cellStyle name="输入 2 12 3 22" xfId="41072"/>
    <cellStyle name="输入 2 12 3 17" xfId="41073"/>
    <cellStyle name="输入 2 12 3 23" xfId="41074"/>
    <cellStyle name="输入 2 12 3 18" xfId="41075"/>
    <cellStyle name="输入 2 12 3 24" xfId="41076"/>
    <cellStyle name="输入 2 12 3 19" xfId="41077"/>
    <cellStyle name="输入 2 4 2 42" xfId="41078"/>
    <cellStyle name="输入 2 4 2 37" xfId="41079"/>
    <cellStyle name="输入 2 12 3 2" xfId="41080"/>
    <cellStyle name="输入 2 12 3 30" xfId="41081"/>
    <cellStyle name="输入 2 12 3 25" xfId="41082"/>
    <cellStyle name="输入 2 12 3 31" xfId="41083"/>
    <cellStyle name="输入 2 12 3 26" xfId="41084"/>
    <cellStyle name="输入 2 12 3 32" xfId="41085"/>
    <cellStyle name="输入 2 12 3 27" xfId="41086"/>
    <cellStyle name="输入 2 12 3 33" xfId="41087"/>
    <cellStyle name="输入 2 12 3 28" xfId="41088"/>
    <cellStyle name="输入 2 4 2 43" xfId="41089"/>
    <cellStyle name="输入 2 4 2 38" xfId="41090"/>
    <cellStyle name="输入 2 12 3 3" xfId="41091"/>
    <cellStyle name="输入 2 12 3 35" xfId="41092"/>
    <cellStyle name="输入 2 12 3 36" xfId="41093"/>
    <cellStyle name="输入 2 4 2 44" xfId="41094"/>
    <cellStyle name="输入 2 4 2 39" xfId="41095"/>
    <cellStyle name="输入 2 12 3 4" xfId="41096"/>
    <cellStyle name="输入 2 4 2 45" xfId="41097"/>
    <cellStyle name="输入 2 12 3 5" xfId="41098"/>
    <cellStyle name="输入 2 4 2 46" xfId="41099"/>
    <cellStyle name="输入 2 12 3 6" xfId="41100"/>
    <cellStyle name="输入 2 4 2 47" xfId="41101"/>
    <cellStyle name="输入 2 12 3 7" xfId="41102"/>
    <cellStyle name="输入 2 4 2 48" xfId="41103"/>
    <cellStyle name="输入 2 12 3 8" xfId="41104"/>
    <cellStyle name="输入 2 4 2 49" xfId="41105"/>
    <cellStyle name="输入 2 12 3 9" xfId="41106"/>
    <cellStyle name="输入 2 30 4 4" xfId="41107"/>
    <cellStyle name="输入 2 25 4 4" xfId="41108"/>
    <cellStyle name="输入 2 12 35" xfId="41109"/>
    <cellStyle name="输入 2 30 4 5" xfId="41110"/>
    <cellStyle name="输入 2 25 4 5" xfId="41111"/>
    <cellStyle name="输入 2 12 36" xfId="41112"/>
    <cellStyle name="输入 2 30 4 6" xfId="41113"/>
    <cellStyle name="输入 2 25 4 6" xfId="41114"/>
    <cellStyle name="输入 2 4 3 2" xfId="41115"/>
    <cellStyle name="输入 2 12 37" xfId="41116"/>
    <cellStyle name="输入 2 30 4 7" xfId="41117"/>
    <cellStyle name="输入 2 25 4 7" xfId="41118"/>
    <cellStyle name="输入 2 4 3 3" xfId="41119"/>
    <cellStyle name="输入 2 12 38" xfId="41120"/>
    <cellStyle name="输入 2 30 4 8" xfId="41121"/>
    <cellStyle name="输入 2 25 4 8" xfId="41122"/>
    <cellStyle name="输入 2 4 3 4" xfId="41123"/>
    <cellStyle name="输入 2 12 39" xfId="41124"/>
    <cellStyle name="输入 2 12 4" xfId="41125"/>
    <cellStyle name="输入 2 12 4 10" xfId="41126"/>
    <cellStyle name="输入 2 12 4 11" xfId="41127"/>
    <cellStyle name="输入 2 12 4 12" xfId="41128"/>
    <cellStyle name="输入 2 12 4 13" xfId="41129"/>
    <cellStyle name="输入 2 12 4 14" xfId="41130"/>
    <cellStyle name="输入 2 12 4 20" xfId="41131"/>
    <cellStyle name="输入 2 12 4 15" xfId="41132"/>
    <cellStyle name="输入 2 12 4 21" xfId="41133"/>
    <cellStyle name="输入 2 12 4 16" xfId="41134"/>
    <cellStyle name="输入 2 12 4 22" xfId="41135"/>
    <cellStyle name="输入 2 12 4 17" xfId="41136"/>
    <cellStyle name="输入 2 12 4 23" xfId="41137"/>
    <cellStyle name="输入 2 12 4 18" xfId="41138"/>
    <cellStyle name="输入 2 12 4 24" xfId="41139"/>
    <cellStyle name="输入 2 12 4 19" xfId="41140"/>
    <cellStyle name="输入 2 12 4 2" xfId="41141"/>
    <cellStyle name="输入 2 12 4 30" xfId="41142"/>
    <cellStyle name="输入 2 12 4 25" xfId="41143"/>
    <cellStyle name="输入 2 12 4 31" xfId="41144"/>
    <cellStyle name="输入 2 12 4 26" xfId="41145"/>
    <cellStyle name="输入 2 12 4 32" xfId="41146"/>
    <cellStyle name="输入 2 12 4 27" xfId="41147"/>
    <cellStyle name="输入 2 12 4 33" xfId="41148"/>
    <cellStyle name="输入 2 12 4 28" xfId="41149"/>
    <cellStyle name="输入 2 12 4 34" xfId="41150"/>
    <cellStyle name="输入 2 12 4 29" xfId="41151"/>
    <cellStyle name="输入 2 12 4 3" xfId="41152"/>
    <cellStyle name="输入 2 12 4 40" xfId="41153"/>
    <cellStyle name="输入 2 12 4 35" xfId="41154"/>
    <cellStyle name="输入 2 12 4 41" xfId="41155"/>
    <cellStyle name="输入 2 12 4 36" xfId="41156"/>
    <cellStyle name="输入 2 12 4 42" xfId="41157"/>
    <cellStyle name="输入 2 12 4 37" xfId="41158"/>
    <cellStyle name="输入 2 12 4 43" xfId="41159"/>
    <cellStyle name="输入 2 12 4 38" xfId="41160"/>
    <cellStyle name="输入 2 12 4 44" xfId="41161"/>
    <cellStyle name="输入 2 12 4 39" xfId="41162"/>
    <cellStyle name="输入 2 12 4 4" xfId="41163"/>
    <cellStyle name="输入 2 12 4 45" xfId="41164"/>
    <cellStyle name="输入 2 12 4 46" xfId="41165"/>
    <cellStyle name="输入 2 12 4 47" xfId="41166"/>
    <cellStyle name="输入 2 12 4 48" xfId="41167"/>
    <cellStyle name="输入 2 12 4 49" xfId="41168"/>
    <cellStyle name="输入 2 12 4 5" xfId="41169"/>
    <cellStyle name="输入 2 12 4 6" xfId="41170"/>
    <cellStyle name="输入 2 12 4 7" xfId="41171"/>
    <cellStyle name="输入 2 12 4 8" xfId="41172"/>
    <cellStyle name="输入 2 12 4 9" xfId="41173"/>
    <cellStyle name="输入 2 12 5" xfId="41174"/>
    <cellStyle name="输入 2 12 6" xfId="41175"/>
    <cellStyle name="输入 2 12 7" xfId="41176"/>
    <cellStyle name="输入 2 12 8" xfId="41177"/>
    <cellStyle name="输入 2 12 9" xfId="41178"/>
    <cellStyle name="输入 2 13" xfId="41179"/>
    <cellStyle name="注释 2 10 2 11" xfId="41180"/>
    <cellStyle name="输入 2 13 2 10" xfId="41181"/>
    <cellStyle name="注释 2 10 2 12" xfId="41182"/>
    <cellStyle name="输入 2 13 2 11" xfId="41183"/>
    <cellStyle name="注释 2 10 2 13" xfId="41184"/>
    <cellStyle name="输入 2 13 2 12" xfId="41185"/>
    <cellStyle name="注释 2 10 2 14" xfId="41186"/>
    <cellStyle name="输入 2 13 2 13" xfId="41187"/>
    <cellStyle name="注释 2 10 2 20" xfId="41188"/>
    <cellStyle name="注释 2 10 2 15" xfId="41189"/>
    <cellStyle name="输入 2 13 2 14" xfId="41190"/>
    <cellStyle name="注释 2 10 2 21" xfId="41191"/>
    <cellStyle name="注释 2 10 2 16" xfId="41192"/>
    <cellStyle name="输入 2 13 2 20" xfId="41193"/>
    <cellStyle name="输入 2 13 2 15" xfId="41194"/>
    <cellStyle name="注释 2 10 2 22" xfId="41195"/>
    <cellStyle name="注释 2 10 2 17" xfId="41196"/>
    <cellStyle name="输入 2 13 2 21" xfId="41197"/>
    <cellStyle name="输入 2 13 2 16" xfId="41198"/>
    <cellStyle name="注释 2 10 2 23" xfId="41199"/>
    <cellStyle name="注释 2 10 2 18" xfId="41200"/>
    <cellStyle name="输入 2 13 2 22" xfId="41201"/>
    <cellStyle name="输入 2 13 2 17" xfId="41202"/>
    <cellStyle name="注释 2 10 2 19" xfId="41203"/>
    <cellStyle name="输入 2 13 2 23" xfId="41204"/>
    <cellStyle name="输入 2 13 2 18" xfId="41205"/>
    <cellStyle name="输入 2 13 2 24" xfId="41206"/>
    <cellStyle name="输入 2 13 2 19" xfId="41207"/>
    <cellStyle name="输入 2 13 2 30" xfId="41208"/>
    <cellStyle name="输入 2 13 2 25" xfId="41209"/>
    <cellStyle name="输入 2 13 2 31" xfId="41210"/>
    <cellStyle name="输入 2 13 2 26" xfId="41211"/>
    <cellStyle name="输入 2 13 2 32" xfId="41212"/>
    <cellStyle name="输入 2 13 2 27" xfId="41213"/>
    <cellStyle name="输入 2 13 2 33" xfId="41214"/>
    <cellStyle name="输入 2 13 2 28" xfId="41215"/>
    <cellStyle name="输入 2 13 2 34" xfId="41216"/>
    <cellStyle name="输入 2 13 2 29" xfId="41217"/>
    <cellStyle name="输入 2 13 2 40" xfId="41218"/>
    <cellStyle name="输入 2 13 2 35" xfId="41219"/>
    <cellStyle name="输入 2 13 2 41" xfId="41220"/>
    <cellStyle name="输入 2 13 2 36" xfId="41221"/>
    <cellStyle name="输入 2 13 2 42" xfId="41222"/>
    <cellStyle name="输入 2 13 2 37" xfId="41223"/>
    <cellStyle name="输入 2 13 2 43" xfId="41224"/>
    <cellStyle name="输入 2 13 2 38" xfId="41225"/>
    <cellStyle name="输入 2 13 2 44" xfId="41226"/>
    <cellStyle name="输入 2 13 2 39" xfId="41227"/>
    <cellStyle name="输入 2 13 2 45" xfId="41228"/>
    <cellStyle name="输入 2 13 2 46" xfId="41229"/>
    <cellStyle name="输入 2 13 2 47" xfId="41230"/>
    <cellStyle name="输入 2 13 2 48" xfId="41231"/>
    <cellStyle name="输入 2 13 2 49" xfId="41232"/>
    <cellStyle name="注释 2 10 3 11" xfId="41233"/>
    <cellStyle name="输入 2 13 3 10" xfId="41234"/>
    <cellStyle name="注释 2 10 3 12" xfId="41235"/>
    <cellStyle name="输入 2 13 3 11" xfId="41236"/>
    <cellStyle name="注释 2 10 3 13" xfId="41237"/>
    <cellStyle name="输入 2 13 3 12" xfId="41238"/>
    <cellStyle name="注释 2 10 3 14" xfId="41239"/>
    <cellStyle name="输入 2 13 3 13" xfId="41240"/>
    <cellStyle name="注释 2 10 3 20" xfId="41241"/>
    <cellStyle name="注释 2 10 3 15" xfId="41242"/>
    <cellStyle name="输入 2 13 3 14" xfId="41243"/>
    <cellStyle name="注释 2 10 3 21" xfId="41244"/>
    <cellStyle name="注释 2 10 3 16" xfId="41245"/>
    <cellStyle name="输入 2 13 3 20" xfId="41246"/>
    <cellStyle name="输入 2 13 3 15" xfId="41247"/>
    <cellStyle name="注释 2 10 3 22" xfId="41248"/>
    <cellStyle name="注释 2 10 3 17" xfId="41249"/>
    <cellStyle name="输入 2 13 3 21" xfId="41250"/>
    <cellStyle name="输入 2 13 3 16" xfId="41251"/>
    <cellStyle name="注释 2 10 3 23" xfId="41252"/>
    <cellStyle name="注释 2 10 3 18" xfId="41253"/>
    <cellStyle name="输入 2 13 3 22" xfId="41254"/>
    <cellStyle name="输入 2 13 3 17" xfId="41255"/>
    <cellStyle name="注释 2 10 3 24" xfId="41256"/>
    <cellStyle name="注释 2 10 3 19" xfId="41257"/>
    <cellStyle name="输入 2 13 3 23" xfId="41258"/>
    <cellStyle name="输入 2 13 3 18" xfId="41259"/>
    <cellStyle name="注释 2 10 3 30" xfId="41260"/>
    <cellStyle name="注释 2 10 3 25" xfId="41261"/>
    <cellStyle name="输入 2 13 3 24" xfId="41262"/>
    <cellStyle name="输入 2 13 3 19" xfId="41263"/>
    <cellStyle name="输入 2 13 3 2" xfId="41264"/>
    <cellStyle name="注释 2 10 3 31" xfId="41265"/>
    <cellStyle name="注释 2 10 3 26" xfId="41266"/>
    <cellStyle name="输入 2 13 3 30" xfId="41267"/>
    <cellStyle name="输入 2 13 3 25" xfId="41268"/>
    <cellStyle name="注释 2 10 3 32" xfId="41269"/>
    <cellStyle name="注释 2 10 3 27" xfId="41270"/>
    <cellStyle name="输入 2 13 3 31" xfId="41271"/>
    <cellStyle name="输入 2 13 3 26" xfId="41272"/>
    <cellStyle name="注释 2 10 3 33" xfId="41273"/>
    <cellStyle name="注释 2 10 3 28" xfId="41274"/>
    <cellStyle name="输入 2 13 3 32" xfId="41275"/>
    <cellStyle name="输入 2 13 3 27" xfId="41276"/>
    <cellStyle name="注释 2 10 3 34" xfId="41277"/>
    <cellStyle name="注释 2 10 3 29" xfId="41278"/>
    <cellStyle name="输入 2 13 3 33" xfId="41279"/>
    <cellStyle name="输入 2 13 3 28" xfId="41280"/>
    <cellStyle name="注释 2 10 3 40" xfId="41281"/>
    <cellStyle name="注释 2 10 3 35" xfId="41282"/>
    <cellStyle name="输入 2 13 3 34" xfId="41283"/>
    <cellStyle name="输入 2 13 3 29" xfId="41284"/>
    <cellStyle name="输入 2 13 3 3" xfId="41285"/>
    <cellStyle name="注释 2 10 3 41" xfId="41286"/>
    <cellStyle name="注释 2 10 3 36" xfId="41287"/>
    <cellStyle name="输入 2 13 3 35" xfId="41288"/>
    <cellStyle name="注释 2 10 3 42" xfId="41289"/>
    <cellStyle name="注释 2 10 3 37" xfId="41290"/>
    <cellStyle name="输入 2 13 3 36" xfId="41291"/>
    <cellStyle name="输入 2 13 3 4" xfId="41292"/>
    <cellStyle name="输入 2 13 3 5" xfId="41293"/>
    <cellStyle name="输入 2 13 3 6" xfId="41294"/>
    <cellStyle name="输入 2 13 35" xfId="41295"/>
    <cellStyle name="输入 2 13 36" xfId="41296"/>
    <cellStyle name="输入 2 13 37" xfId="41297"/>
    <cellStyle name="输入 2 13 38" xfId="41298"/>
    <cellStyle name="输入 2 13 39" xfId="41299"/>
    <cellStyle name="注释 2 10 4 11" xfId="41300"/>
    <cellStyle name="输入 2 13 4 10" xfId="41301"/>
    <cellStyle name="注释 2 10 4 12" xfId="41302"/>
    <cellStyle name="输入 2 13 4 11" xfId="41303"/>
    <cellStyle name="注释 2 10 4 13" xfId="41304"/>
    <cellStyle name="输入 2 13 4 12" xfId="41305"/>
    <cellStyle name="注释 2 10 4 14" xfId="41306"/>
    <cellStyle name="输入 2 13 4 13" xfId="41307"/>
    <cellStyle name="注释 2 10 4 20" xfId="41308"/>
    <cellStyle name="注释 2 10 4 15" xfId="41309"/>
    <cellStyle name="输入 2 13 4 14" xfId="41310"/>
    <cellStyle name="注释 2 10 4 21" xfId="41311"/>
    <cellStyle name="注释 2 10 4 16" xfId="41312"/>
    <cellStyle name="输入 2 13 4 20" xfId="41313"/>
    <cellStyle name="输入 2 13 4 15" xfId="41314"/>
    <cellStyle name="注释 2 10 4 22" xfId="41315"/>
    <cellStyle name="注释 2 10 4 17" xfId="41316"/>
    <cellStyle name="输入 2 13 4 21" xfId="41317"/>
    <cellStyle name="输入 2 13 4 16" xfId="41318"/>
    <cellStyle name="注释 2 10 4 23" xfId="41319"/>
    <cellStyle name="注释 2 10 4 18" xfId="41320"/>
    <cellStyle name="输入 2 13 4 22" xfId="41321"/>
    <cellStyle name="输入 2 13 4 17" xfId="41322"/>
    <cellStyle name="注释 2 10 4 24" xfId="41323"/>
    <cellStyle name="注释 2 10 4 19" xfId="41324"/>
    <cellStyle name="输入 2 13 4 23" xfId="41325"/>
    <cellStyle name="输入 2 13 4 18" xfId="41326"/>
    <cellStyle name="注释 2 10 4 30" xfId="41327"/>
    <cellStyle name="注释 2 10 4 25" xfId="41328"/>
    <cellStyle name="输入 2 13 4 24" xfId="41329"/>
    <cellStyle name="输入 2 13 4 19" xfId="41330"/>
    <cellStyle name="注释 2 10 4 31" xfId="41331"/>
    <cellStyle name="注释 2 10 4 26" xfId="41332"/>
    <cellStyle name="输入 2 13 4 30" xfId="41333"/>
    <cellStyle name="输入 2 13 4 25" xfId="41334"/>
    <cellStyle name="注释 2 10 4 32" xfId="41335"/>
    <cellStyle name="注释 2 10 4 27" xfId="41336"/>
    <cellStyle name="输入 2 13 4 31" xfId="41337"/>
    <cellStyle name="输入 2 13 4 26" xfId="41338"/>
    <cellStyle name="注释 2 10 4 28" xfId="41339"/>
    <cellStyle name="输入 2 13 4 32" xfId="41340"/>
    <cellStyle name="输入 2 13 4 27" xfId="41341"/>
    <cellStyle name="注释 2 10 4 29" xfId="41342"/>
    <cellStyle name="输入 2 13 4 33" xfId="41343"/>
    <cellStyle name="输入 2 13 4 28" xfId="41344"/>
    <cellStyle name="输入 2 13 4 34" xfId="41345"/>
    <cellStyle name="输入 2 13 4 29" xfId="41346"/>
    <cellStyle name="输入 2 13 4 40" xfId="41347"/>
    <cellStyle name="输入 2 13 4 35" xfId="41348"/>
    <cellStyle name="输入 2 13 4 41" xfId="41349"/>
    <cellStyle name="输入 2 13 4 36" xfId="41350"/>
    <cellStyle name="输入 2 13 4 42" xfId="41351"/>
    <cellStyle name="输入 2 13 4 37" xfId="41352"/>
    <cellStyle name="输入 2 13 4 43" xfId="41353"/>
    <cellStyle name="输入 2 13 4 38" xfId="41354"/>
    <cellStyle name="输入 2 13 4 44" xfId="41355"/>
    <cellStyle name="输入 2 13 4 39" xfId="41356"/>
    <cellStyle name="输入 2 13 4 45" xfId="41357"/>
    <cellStyle name="输入 2 13 4 46" xfId="41358"/>
    <cellStyle name="输入 2 13 4 47" xfId="41359"/>
    <cellStyle name="输入 2 13 4 48" xfId="41360"/>
    <cellStyle name="输入 2 13 4 49" xfId="41361"/>
    <cellStyle name="注释 6 3 33" xfId="41362"/>
    <cellStyle name="注释 6 3 28" xfId="41363"/>
    <cellStyle name="输入 2 13 4 7" xfId="41364"/>
    <cellStyle name="注释 6 3 34" xfId="41365"/>
    <cellStyle name="注释 6 3 29" xfId="41366"/>
    <cellStyle name="输入 2 13 4 8" xfId="41367"/>
    <cellStyle name="注释 6 3 40" xfId="41368"/>
    <cellStyle name="注释 6 3 35" xfId="41369"/>
    <cellStyle name="输入 2 13 4 9" xfId="41370"/>
    <cellStyle name="输入 2 13 8" xfId="41371"/>
    <cellStyle name="输入 2 13 9" xfId="41372"/>
    <cellStyle name="输入 2 14" xfId="41373"/>
    <cellStyle name="输入 2 14 22" xfId="41374"/>
    <cellStyle name="输入 2 14 17" xfId="41375"/>
    <cellStyle name="输入 2 14 23" xfId="41376"/>
    <cellStyle name="输入 2 14 18" xfId="41377"/>
    <cellStyle name="输入 2 14 24" xfId="41378"/>
    <cellStyle name="输入 2 14 19" xfId="41379"/>
    <cellStyle name="注释 2 11 2 11" xfId="41380"/>
    <cellStyle name="输入 2 14 2 10" xfId="41381"/>
    <cellStyle name="注释 2 11 2 12" xfId="41382"/>
    <cellStyle name="输入 2 14 2 11" xfId="41383"/>
    <cellStyle name="注释 2 11 2 13" xfId="41384"/>
    <cellStyle name="输入 2 14 2 12" xfId="41385"/>
    <cellStyle name="注释 2 11 2 14" xfId="41386"/>
    <cellStyle name="输入 2 14 2 13" xfId="41387"/>
    <cellStyle name="注释 2 11 2 20" xfId="41388"/>
    <cellStyle name="注释 2 11 2 15" xfId="41389"/>
    <cellStyle name="输入 2 14 2 14" xfId="41390"/>
    <cellStyle name="注释 2 11 2 21" xfId="41391"/>
    <cellStyle name="注释 2 11 2 16" xfId="41392"/>
    <cellStyle name="输入 2 14 2 20" xfId="41393"/>
    <cellStyle name="输入 2 14 2 15" xfId="41394"/>
    <cellStyle name="注释 2 11 2 22" xfId="41395"/>
    <cellStyle name="注释 2 11 2 17" xfId="41396"/>
    <cellStyle name="输入 2 14 2 21" xfId="41397"/>
    <cellStyle name="输入 2 14 2 16" xfId="41398"/>
    <cellStyle name="输入 2 14 2 7" xfId="41399"/>
    <cellStyle name="输入 2 14 2 8" xfId="41400"/>
    <cellStyle name="输入 2 14 2 9" xfId="41401"/>
    <cellStyle name="输入 2 14 30" xfId="41402"/>
    <cellStyle name="输入 2 14 25" xfId="41403"/>
    <cellStyle name="输入 2 14 31" xfId="41404"/>
    <cellStyle name="输入 2 14 26" xfId="41405"/>
    <cellStyle name="输入 2 14 32" xfId="41406"/>
    <cellStyle name="输入 2 14 27" xfId="41407"/>
    <cellStyle name="注释 2 3 4 4" xfId="41408"/>
    <cellStyle name="注释 5 2 4 42" xfId="41409"/>
    <cellStyle name="注释 5 2 4 37" xfId="41410"/>
    <cellStyle name="注释 2 11 3 11" xfId="41411"/>
    <cellStyle name="输入 2 14 3 10" xfId="41412"/>
    <cellStyle name="注释 2 3 4 5" xfId="41413"/>
    <cellStyle name="注释 5 2 4 43" xfId="41414"/>
    <cellStyle name="注释 5 2 4 38" xfId="41415"/>
    <cellStyle name="注释 2 11 3 12" xfId="41416"/>
    <cellStyle name="输入 2 14 3 11" xfId="41417"/>
    <cellStyle name="注释 2 3 4 6" xfId="41418"/>
    <cellStyle name="注释 5 2 4 44" xfId="41419"/>
    <cellStyle name="注释 5 2 4 39" xfId="41420"/>
    <cellStyle name="注释 2 11 3 13" xfId="41421"/>
    <cellStyle name="输入 2 14 3 12" xfId="41422"/>
    <cellStyle name="注释 2 3 4 7" xfId="41423"/>
    <cellStyle name="注释 5 2 4 45" xfId="41424"/>
    <cellStyle name="注释 2 11 3 14" xfId="41425"/>
    <cellStyle name="输入 2 14 3 13" xfId="41426"/>
    <cellStyle name="注释 2 3 4 8" xfId="41427"/>
    <cellStyle name="注释 5 2 4 46" xfId="41428"/>
    <cellStyle name="注释 2 11 3 20" xfId="41429"/>
    <cellStyle name="注释 2 11 3 15" xfId="41430"/>
    <cellStyle name="输入 2 14 3 14" xfId="41431"/>
    <cellStyle name="注释 2 8 2 4 2" xfId="41432"/>
    <cellStyle name="注释 2 3 4 9" xfId="41433"/>
    <cellStyle name="注释 2 11 3 21" xfId="41434"/>
    <cellStyle name="注释 2 11 3 16" xfId="41435"/>
    <cellStyle name="输入 2 14 3 20" xfId="41436"/>
    <cellStyle name="输入 2 14 3 15" xfId="41437"/>
    <cellStyle name="注释 2 8 2 4 3" xfId="41438"/>
    <cellStyle name="注释 2 11 3 22" xfId="41439"/>
    <cellStyle name="注释 2 11 3 17" xfId="41440"/>
    <cellStyle name="输入 2 14 3 21" xfId="41441"/>
    <cellStyle name="输入 2 14 3 16" xfId="41442"/>
    <cellStyle name="输入 2 14 3 2" xfId="41443"/>
    <cellStyle name="输入 2 14 3 3" xfId="41444"/>
    <cellStyle name="输入 2 14 3 4" xfId="41445"/>
    <cellStyle name="输入 2 14 3 5" xfId="41446"/>
    <cellStyle name="输入 2 14 3 6" xfId="41447"/>
    <cellStyle name="输入 2 14 3 7" xfId="41448"/>
    <cellStyle name="输入 2 14 3 8" xfId="41449"/>
    <cellStyle name="输入 2 14 3 9" xfId="41450"/>
    <cellStyle name="注释 2 11 4 11" xfId="41451"/>
    <cellStyle name="输入 2 14 4 10" xfId="41452"/>
    <cellStyle name="注释 2 11 4 12" xfId="41453"/>
    <cellStyle name="输入 2 14 4 11" xfId="41454"/>
    <cellStyle name="注释 2 11 4 13" xfId="41455"/>
    <cellStyle name="输入 2 14 4 12" xfId="41456"/>
    <cellStyle name="注释 2 11 4 14" xfId="41457"/>
    <cellStyle name="输入 2 14 4 13" xfId="41458"/>
    <cellStyle name="注释 2 11 4 20" xfId="41459"/>
    <cellStyle name="注释 2 11 4 15" xfId="41460"/>
    <cellStyle name="输入 2 14 4 14" xfId="41461"/>
    <cellStyle name="注释 2 11 4 21" xfId="41462"/>
    <cellStyle name="注释 2 11 4 16" xfId="41463"/>
    <cellStyle name="输入 2 14 4 20" xfId="41464"/>
    <cellStyle name="输入 2 14 4 15" xfId="41465"/>
    <cellStyle name="注释 2 11 4 22" xfId="41466"/>
    <cellStyle name="注释 2 11 4 17" xfId="41467"/>
    <cellStyle name="输入 2 14 4 21" xfId="41468"/>
    <cellStyle name="输入 2 14 4 16" xfId="41469"/>
    <cellStyle name="注释 2 11 4 23" xfId="41470"/>
    <cellStyle name="注释 2 11 4 18" xfId="41471"/>
    <cellStyle name="输入 2 14 4 22" xfId="41472"/>
    <cellStyle name="输入 2 14 4 17" xfId="41473"/>
    <cellStyle name="注释 2 11 4 24" xfId="41474"/>
    <cellStyle name="注释 2 11 4 19" xfId="41475"/>
    <cellStyle name="输入 2 14 4 23" xfId="41476"/>
    <cellStyle name="输入 2 14 4 18" xfId="41477"/>
    <cellStyle name="注释 2 11 4 30" xfId="41478"/>
    <cellStyle name="注释 2 11 4 25" xfId="41479"/>
    <cellStyle name="输入 2 14 4 24" xfId="41480"/>
    <cellStyle name="输入 2 14 4 19" xfId="41481"/>
    <cellStyle name="输入 2 14 4 2" xfId="41482"/>
    <cellStyle name="注释 2 11 4 31" xfId="41483"/>
    <cellStyle name="注释 2 11 4 26" xfId="41484"/>
    <cellStyle name="输入 2 14 4 30" xfId="41485"/>
    <cellStyle name="输入 2 14 4 25" xfId="41486"/>
    <cellStyle name="注释 2 11 4 32" xfId="41487"/>
    <cellStyle name="注释 2 11 4 27" xfId="41488"/>
    <cellStyle name="输入 2 14 4 31" xfId="41489"/>
    <cellStyle name="输入 2 14 4 26" xfId="41490"/>
    <cellStyle name="注释 2 11 4 28" xfId="41491"/>
    <cellStyle name="输入 2 14 4 32" xfId="41492"/>
    <cellStyle name="输入 2 14 4 27" xfId="41493"/>
    <cellStyle name="注释 2 11 4 29" xfId="41494"/>
    <cellStyle name="输入 2 14 4 33" xfId="41495"/>
    <cellStyle name="输入 2 14 4 28" xfId="41496"/>
    <cellStyle name="输入 2 14 4 34" xfId="41497"/>
    <cellStyle name="输入 2 14 4 29" xfId="41498"/>
    <cellStyle name="输入 2 14 4 3" xfId="41499"/>
    <cellStyle name="输入 2 14 4 40" xfId="41500"/>
    <cellStyle name="输入 2 14 4 35" xfId="41501"/>
    <cellStyle name="输入 2 14 4 41" xfId="41502"/>
    <cellStyle name="输入 2 14 4 36" xfId="41503"/>
    <cellStyle name="输入 2 14 4 42" xfId="41504"/>
    <cellStyle name="输入 2 14 4 37" xfId="41505"/>
    <cellStyle name="输入 2 14 4 43" xfId="41506"/>
    <cellStyle name="输入 2 14 4 38" xfId="41507"/>
    <cellStyle name="输入 2 14 4 44" xfId="41508"/>
    <cellStyle name="输入 2 14 4 39" xfId="41509"/>
    <cellStyle name="输入 2 14 4 4" xfId="41510"/>
    <cellStyle name="输入 2 14 4 45" xfId="41511"/>
    <cellStyle name="输入 2 14 4 46" xfId="41512"/>
    <cellStyle name="输入 2 14 4 47" xfId="41513"/>
    <cellStyle name="输入 2 14 4 48" xfId="41514"/>
    <cellStyle name="输入 2 14 4 49" xfId="41515"/>
    <cellStyle name="输入 2 14 4 5" xfId="41516"/>
    <cellStyle name="输入 2 14 4 6" xfId="41517"/>
    <cellStyle name="输入 2 14 4 7" xfId="41518"/>
    <cellStyle name="输入 2 14 4 8" xfId="41519"/>
    <cellStyle name="输入 2 14 4 9" xfId="41520"/>
    <cellStyle name="输入 2 20" xfId="41521"/>
    <cellStyle name="输入 2 15" xfId="41522"/>
    <cellStyle name="注释 2 12 2 19" xfId="41523"/>
    <cellStyle name="输入 2 20 2 23" xfId="41524"/>
    <cellStyle name="输入 2 20 2 18" xfId="41525"/>
    <cellStyle name="输入 2 15 2 23" xfId="41526"/>
    <cellStyle name="输入 2 15 2 18" xfId="41527"/>
    <cellStyle name="输入 2 20 2 24" xfId="41528"/>
    <cellStyle name="输入 2 20 2 19" xfId="41529"/>
    <cellStyle name="输入 2 15 2 24" xfId="41530"/>
    <cellStyle name="输入 2 15 2 19" xfId="41531"/>
    <cellStyle name="输入 2 20 2 30" xfId="41532"/>
    <cellStyle name="输入 2 20 2 25" xfId="41533"/>
    <cellStyle name="输入 2 15 2 30" xfId="41534"/>
    <cellStyle name="输入 2 15 2 25" xfId="41535"/>
    <cellStyle name="输入 2 20 2 31" xfId="41536"/>
    <cellStyle name="输入 2 20 2 26" xfId="41537"/>
    <cellStyle name="输入 2 15 2 31" xfId="41538"/>
    <cellStyle name="输入 2 15 2 26" xfId="41539"/>
    <cellStyle name="输入 2 20 2 32" xfId="41540"/>
    <cellStyle name="输入 2 20 2 27" xfId="41541"/>
    <cellStyle name="输入 2 15 2 32" xfId="41542"/>
    <cellStyle name="输入 2 15 2 27" xfId="41543"/>
    <cellStyle name="输入 2 20 2 33" xfId="41544"/>
    <cellStyle name="输入 2 20 2 28" xfId="41545"/>
    <cellStyle name="输入 2 15 2 33" xfId="41546"/>
    <cellStyle name="输入 2 15 2 28" xfId="41547"/>
    <cellStyle name="输入 2 20 2 34" xfId="41548"/>
    <cellStyle name="输入 2 20 2 29" xfId="41549"/>
    <cellStyle name="输入 2 15 2 34" xfId="41550"/>
    <cellStyle name="输入 2 15 2 29" xfId="41551"/>
    <cellStyle name="输入 2 20 2 40" xfId="41552"/>
    <cellStyle name="输入 2 20 2 35" xfId="41553"/>
    <cellStyle name="输入 2 15 2 40" xfId="41554"/>
    <cellStyle name="输入 2 15 2 35" xfId="41555"/>
    <cellStyle name="注释 2 4 2 3 2" xfId="41556"/>
    <cellStyle name="输入 2 20 2 41" xfId="41557"/>
    <cellStyle name="输入 2 20 2 36" xfId="41558"/>
    <cellStyle name="输入 2 15 2 41" xfId="41559"/>
    <cellStyle name="输入 2 15 2 36" xfId="41560"/>
    <cellStyle name="注释 2 4 2 3 3" xfId="41561"/>
    <cellStyle name="输入 2 20 2 42" xfId="41562"/>
    <cellStyle name="输入 2 20 2 37" xfId="41563"/>
    <cellStyle name="输入 2 15 2 42" xfId="41564"/>
    <cellStyle name="输入 2 15 2 37" xfId="41565"/>
    <cellStyle name="注释 2 4 2 3 4" xfId="41566"/>
    <cellStyle name="输入 2 20 2 43" xfId="41567"/>
    <cellStyle name="输入 2 20 2 38" xfId="41568"/>
    <cellStyle name="输入 2 15 2 43" xfId="41569"/>
    <cellStyle name="输入 2 15 2 38" xfId="41570"/>
    <cellStyle name="注释 2 4 2 3 5" xfId="41571"/>
    <cellStyle name="输入 2 20 2 44" xfId="41572"/>
    <cellStyle name="输入 2 20 2 39" xfId="41573"/>
    <cellStyle name="输入 2 15 2 44" xfId="41574"/>
    <cellStyle name="输入 2 15 2 39" xfId="41575"/>
    <cellStyle name="注释 2 4 2 3 6" xfId="41576"/>
    <cellStyle name="输入 2 20 2 45" xfId="41577"/>
    <cellStyle name="输入 2 15 2 45" xfId="41578"/>
    <cellStyle name="注释 2 4 2 3 7" xfId="41579"/>
    <cellStyle name="输入 2 20 2 46" xfId="41580"/>
    <cellStyle name="输入 2 15 2 46" xfId="41581"/>
    <cellStyle name="注释 2 4 2 3 8" xfId="41582"/>
    <cellStyle name="输入 2 20 2 47" xfId="41583"/>
    <cellStyle name="输入 2 15 2 47" xfId="41584"/>
    <cellStyle name="注释 2 4 2 3 9" xfId="41585"/>
    <cellStyle name="输入 2 20 2 48" xfId="41586"/>
    <cellStyle name="输入 2 15 2 48" xfId="41587"/>
    <cellStyle name="输入 2 20 2 49" xfId="41588"/>
    <cellStyle name="输入 2 15 2 49" xfId="41589"/>
    <cellStyle name="输入 2 20 2 7" xfId="41590"/>
    <cellStyle name="输入 2 15 2 7" xfId="41591"/>
    <cellStyle name="输入 2 20 2 8" xfId="41592"/>
    <cellStyle name="输入 2 15 2 8" xfId="41593"/>
    <cellStyle name="输入 2 20 2 9" xfId="41594"/>
    <cellStyle name="输入 2 15 2 9" xfId="41595"/>
    <cellStyle name="输入 2 20 3 2" xfId="41596"/>
    <cellStyle name="输入 2 15 3 2" xfId="41597"/>
    <cellStyle name="注释 2 12 3 33" xfId="41598"/>
    <cellStyle name="注释 2 12 3 28" xfId="41599"/>
    <cellStyle name="输入 2 20 3 32" xfId="41600"/>
    <cellStyle name="输入 2 20 3 27" xfId="41601"/>
    <cellStyle name="输入 2 15 3 32" xfId="41602"/>
    <cellStyle name="输入 2 15 3 27" xfId="41603"/>
    <cellStyle name="注释 2 12 3 34" xfId="41604"/>
    <cellStyle name="注释 2 12 3 29" xfId="41605"/>
    <cellStyle name="输入 2 20 3 33" xfId="41606"/>
    <cellStyle name="输入 2 20 3 28" xfId="41607"/>
    <cellStyle name="输入 2 15 3 33" xfId="41608"/>
    <cellStyle name="输入 2 15 3 28" xfId="41609"/>
    <cellStyle name="注释 2 12 3 40" xfId="41610"/>
    <cellStyle name="注释 2 12 3 35" xfId="41611"/>
    <cellStyle name="输入 2 20 3 34" xfId="41612"/>
    <cellStyle name="输入 2 20 3 29" xfId="41613"/>
    <cellStyle name="输入 2 15 3 34" xfId="41614"/>
    <cellStyle name="输入 2 15 3 29" xfId="41615"/>
    <cellStyle name="输入 2 20 3 3" xfId="41616"/>
    <cellStyle name="输入 2 15 3 3" xfId="41617"/>
    <cellStyle name="注释 2 12 3 41" xfId="41618"/>
    <cellStyle name="注释 2 12 3 36" xfId="41619"/>
    <cellStyle name="输入 2 20 3 35" xfId="41620"/>
    <cellStyle name="输入 2 15 3 35" xfId="41621"/>
    <cellStyle name="注释 2 12 3 42" xfId="41622"/>
    <cellStyle name="注释 2 12 3 37" xfId="41623"/>
    <cellStyle name="输入 2 20 3 36" xfId="41624"/>
    <cellStyle name="输入 2 15 3 36" xfId="41625"/>
    <cellStyle name="注释 2 2 2 2 11" xfId="41626"/>
    <cellStyle name="输入 2 20 3 5" xfId="41627"/>
    <cellStyle name="输入 2 15 3 5" xfId="41628"/>
    <cellStyle name="注释 2 2 2 2 12" xfId="41629"/>
    <cellStyle name="输入 2 20 3 6" xfId="41630"/>
    <cellStyle name="输入 2 15 3 6" xfId="41631"/>
    <cellStyle name="注释 2 2 2 2 13" xfId="41632"/>
    <cellStyle name="输入 2 20 3 7" xfId="41633"/>
    <cellStyle name="输入 2 15 3 7" xfId="41634"/>
    <cellStyle name="注释 2 2 2 2 14" xfId="41635"/>
    <cellStyle name="输入 2 20 3 8" xfId="41636"/>
    <cellStyle name="输入 2 15 3 8" xfId="41637"/>
    <cellStyle name="注释 2 2 2 2 20" xfId="41638"/>
    <cellStyle name="注释 2 2 2 2 15" xfId="41639"/>
    <cellStyle name="输入 2 20 3 9" xfId="41640"/>
    <cellStyle name="输入 2 15 3 9" xfId="41641"/>
    <cellStyle name="注释 2 24 2 4 4" xfId="41642"/>
    <cellStyle name="注释 2 19 2 4 4" xfId="41643"/>
    <cellStyle name="输入 2 20 35" xfId="41644"/>
    <cellStyle name="输入 2 15 35" xfId="41645"/>
    <cellStyle name="注释 2 24 2 4 5" xfId="41646"/>
    <cellStyle name="注释 2 19 2 4 5" xfId="41647"/>
    <cellStyle name="输入 2 20 36" xfId="41648"/>
    <cellStyle name="输入 2 15 36" xfId="41649"/>
    <cellStyle name="注释 2 24 2 4 6" xfId="41650"/>
    <cellStyle name="注释 2 19 2 4 6" xfId="41651"/>
    <cellStyle name="输入 2 20 37" xfId="41652"/>
    <cellStyle name="输入 2 15 37" xfId="41653"/>
    <cellStyle name="注释 2 24 2 4 7" xfId="41654"/>
    <cellStyle name="注释 2 19 2 4 7" xfId="41655"/>
    <cellStyle name="输入 2 20 38" xfId="41656"/>
    <cellStyle name="输入 2 15 38" xfId="41657"/>
    <cellStyle name="注释 2 24 2 4 8" xfId="41658"/>
    <cellStyle name="注释 2 19 2 4 8" xfId="41659"/>
    <cellStyle name="输入 2 20 39" xfId="41660"/>
    <cellStyle name="输入 2 15 39" xfId="41661"/>
    <cellStyle name="注释 2 12 4 24" xfId="41662"/>
    <cellStyle name="注释 2 12 4 19" xfId="41663"/>
    <cellStyle name="注释 7" xfId="41664"/>
    <cellStyle name="输入 7 6" xfId="41665"/>
    <cellStyle name="输入 5 3 5" xfId="41666"/>
    <cellStyle name="输入 2 20 4 23" xfId="41667"/>
    <cellStyle name="输入 2 20 4 18" xfId="41668"/>
    <cellStyle name="输入 2 15 4 23" xfId="41669"/>
    <cellStyle name="输入 2 15 4 18" xfId="41670"/>
    <cellStyle name="注释 2 12 4 30" xfId="41671"/>
    <cellStyle name="注释 2 12 4 25" xfId="41672"/>
    <cellStyle name="注释 8" xfId="41673"/>
    <cellStyle name="输入 7 7" xfId="41674"/>
    <cellStyle name="输入 5 3 6" xfId="41675"/>
    <cellStyle name="输入 2 20 4 24" xfId="41676"/>
    <cellStyle name="输入 2 20 4 19" xfId="41677"/>
    <cellStyle name="输入 2 15 4 24" xfId="41678"/>
    <cellStyle name="输入 2 15 4 19" xfId="41679"/>
    <cellStyle name="注释 2 12 4 31" xfId="41680"/>
    <cellStyle name="注释 2 12 4 26" xfId="41681"/>
    <cellStyle name="注释 9" xfId="41682"/>
    <cellStyle name="输入 7 8" xfId="41683"/>
    <cellStyle name="输入 5 3 7" xfId="41684"/>
    <cellStyle name="输入 2 20 4 30" xfId="41685"/>
    <cellStyle name="输入 2 20 4 25" xfId="41686"/>
    <cellStyle name="输入 2 15 4 30" xfId="41687"/>
    <cellStyle name="输入 2 15 4 25" xfId="41688"/>
    <cellStyle name="注释 2 12 4 32" xfId="41689"/>
    <cellStyle name="注释 2 12 4 27" xfId="41690"/>
    <cellStyle name="输入 7 9" xfId="41691"/>
    <cellStyle name="输入 5 3 8" xfId="41692"/>
    <cellStyle name="输入 2 20 4 31" xfId="41693"/>
    <cellStyle name="输入 2 20 4 26" xfId="41694"/>
    <cellStyle name="输入 2 15 4 31" xfId="41695"/>
    <cellStyle name="输入 2 15 4 26" xfId="41696"/>
    <cellStyle name="注释 2 12 4 28" xfId="41697"/>
    <cellStyle name="输入 5 3 9" xfId="41698"/>
    <cellStyle name="输入 2 20 4 32" xfId="41699"/>
    <cellStyle name="输入 2 20 4 27" xfId="41700"/>
    <cellStyle name="输入 2 15 4 32" xfId="41701"/>
    <cellStyle name="输入 2 15 4 27" xfId="41702"/>
    <cellStyle name="注释 2 12 4 29" xfId="41703"/>
    <cellStyle name="输入 2 20 4 33" xfId="41704"/>
    <cellStyle name="输入 2 20 4 28" xfId="41705"/>
    <cellStyle name="输入 2 15 4 33" xfId="41706"/>
    <cellStyle name="输入 2 15 4 28" xfId="41707"/>
    <cellStyle name="输入 2 20 4 34" xfId="41708"/>
    <cellStyle name="输入 2 20 4 29" xfId="41709"/>
    <cellStyle name="输入 2 15 4 34" xfId="41710"/>
    <cellStyle name="输入 2 15 4 29" xfId="41711"/>
    <cellStyle name="输入 2 20 4 40" xfId="41712"/>
    <cellStyle name="输入 2 20 4 35" xfId="41713"/>
    <cellStyle name="输入 2 15 4 40" xfId="41714"/>
    <cellStyle name="输入 2 15 4 35" xfId="41715"/>
    <cellStyle name="输入 2 20 4 41" xfId="41716"/>
    <cellStyle name="输入 2 20 4 36" xfId="41717"/>
    <cellStyle name="输入 2 15 4 41" xfId="41718"/>
    <cellStyle name="输入 2 15 4 36" xfId="41719"/>
    <cellStyle name="输入 2 20 4 42" xfId="41720"/>
    <cellStyle name="输入 2 20 4 37" xfId="41721"/>
    <cellStyle name="输入 2 15 4 42" xfId="41722"/>
    <cellStyle name="输入 2 15 4 37" xfId="41723"/>
    <cellStyle name="输入 2 20 4 43" xfId="41724"/>
    <cellStyle name="输入 2 20 4 38" xfId="41725"/>
    <cellStyle name="输入 2 15 4 43" xfId="41726"/>
    <cellStyle name="输入 2 15 4 38" xfId="41727"/>
    <cellStyle name="输入 2 20 4 44" xfId="41728"/>
    <cellStyle name="输入 2 20 4 39" xfId="41729"/>
    <cellStyle name="输入 2 15 4 44" xfId="41730"/>
    <cellStyle name="输入 2 15 4 39" xfId="41731"/>
    <cellStyle name="输入 2 20 4 45" xfId="41732"/>
    <cellStyle name="输入 2 15 4 45" xfId="41733"/>
    <cellStyle name="输入 2 20 4 46" xfId="41734"/>
    <cellStyle name="输入 2 15 4 46" xfId="41735"/>
    <cellStyle name="输入 2 20 4 47" xfId="41736"/>
    <cellStyle name="输入 2 15 4 47" xfId="41737"/>
    <cellStyle name="输入 2 20 4 48" xfId="41738"/>
    <cellStyle name="输入 2 15 4 48" xfId="41739"/>
    <cellStyle name="输入 2 21" xfId="41740"/>
    <cellStyle name="输入 2 16" xfId="41741"/>
    <cellStyle name="输入 2 21 10" xfId="41742"/>
    <cellStyle name="输入 2 16 10" xfId="41743"/>
    <cellStyle name="输入 2 21 11" xfId="41744"/>
    <cellStyle name="输入 2 16 11" xfId="41745"/>
    <cellStyle name="输入 2 21 12" xfId="41746"/>
    <cellStyle name="输入 2 16 12" xfId="41747"/>
    <cellStyle name="输入 2 21 13" xfId="41748"/>
    <cellStyle name="输入 2 16 13" xfId="41749"/>
    <cellStyle name="输入 2 21 14" xfId="41750"/>
    <cellStyle name="输入 2 16 14" xfId="41751"/>
    <cellStyle name="输入 2 21 20" xfId="41752"/>
    <cellStyle name="输入 2 21 15" xfId="41753"/>
    <cellStyle name="输入 2 16 20" xfId="41754"/>
    <cellStyle name="输入 2 16 15" xfId="41755"/>
    <cellStyle name="输入 2 21 21" xfId="41756"/>
    <cellStyle name="输入 2 21 16" xfId="41757"/>
    <cellStyle name="输入 2 16 21" xfId="41758"/>
    <cellStyle name="输入 2 16 16" xfId="41759"/>
    <cellStyle name="输入 2 21 22" xfId="41760"/>
    <cellStyle name="输入 2 21 17" xfId="41761"/>
    <cellStyle name="输入 2 16 22" xfId="41762"/>
    <cellStyle name="输入 2 16 17" xfId="41763"/>
    <cellStyle name="输入 2 21 23" xfId="41764"/>
    <cellStyle name="输入 2 21 18" xfId="41765"/>
    <cellStyle name="输入 2 16 23" xfId="41766"/>
    <cellStyle name="输入 2 16 18" xfId="41767"/>
    <cellStyle name="输入 2 21 24" xfId="41768"/>
    <cellStyle name="输入 2 21 19" xfId="41769"/>
    <cellStyle name="输入 2 16 24" xfId="41770"/>
    <cellStyle name="输入 2 16 19" xfId="41771"/>
    <cellStyle name="注释 2 13 2 13" xfId="41772"/>
    <cellStyle name="输入 2 21 2 12" xfId="41773"/>
    <cellStyle name="输入 2 16 2 12" xfId="41774"/>
    <cellStyle name="注释 2 13 2 14" xfId="41775"/>
    <cellStyle name="输入 2 21 2 13" xfId="41776"/>
    <cellStyle name="输入 2 16 2 13" xfId="41777"/>
    <cellStyle name="注释 2 13 2 20" xfId="41778"/>
    <cellStyle name="注释 2 13 2 15" xfId="41779"/>
    <cellStyle name="输入 2 21 2 14" xfId="41780"/>
    <cellStyle name="输入 2 16 2 14" xfId="41781"/>
    <cellStyle name="注释 2 13 2 22" xfId="41782"/>
    <cellStyle name="注释 2 13 2 17" xfId="41783"/>
    <cellStyle name="输入 2 21 2 21" xfId="41784"/>
    <cellStyle name="输入 2 21 2 16" xfId="41785"/>
    <cellStyle name="输入 2 16 2 21" xfId="41786"/>
    <cellStyle name="输入 2 16 2 16" xfId="41787"/>
    <cellStyle name="注释 2 13 2 23" xfId="41788"/>
    <cellStyle name="注释 2 13 2 18" xfId="41789"/>
    <cellStyle name="输入 2 21 2 22" xfId="41790"/>
    <cellStyle name="输入 2 21 2 17" xfId="41791"/>
    <cellStyle name="输入 2 16 2 22" xfId="41792"/>
    <cellStyle name="输入 2 16 2 17" xfId="41793"/>
    <cellStyle name="注释 2 13 2 19" xfId="41794"/>
    <cellStyle name="输入 2 21 2 23" xfId="41795"/>
    <cellStyle name="输入 2 21 2 18" xfId="41796"/>
    <cellStyle name="输入 2 16 2 23" xfId="41797"/>
    <cellStyle name="输入 2 16 2 18" xfId="41798"/>
    <cellStyle name="输入 2 21 2 24" xfId="41799"/>
    <cellStyle name="输入 2 21 2 19" xfId="41800"/>
    <cellStyle name="输入 2 16 2 24" xfId="41801"/>
    <cellStyle name="输入 2 16 2 19" xfId="41802"/>
    <cellStyle name="输入 2 21 2 2" xfId="41803"/>
    <cellStyle name="输入 2 16 2 2" xfId="41804"/>
    <cellStyle name="输入 2 21 2 30" xfId="41805"/>
    <cellStyle name="输入 2 21 2 25" xfId="41806"/>
    <cellStyle name="输入 2 16 2 30" xfId="41807"/>
    <cellStyle name="输入 2 16 2 25" xfId="41808"/>
    <cellStyle name="输入 2 21 2 31" xfId="41809"/>
    <cellStyle name="输入 2 21 2 26" xfId="41810"/>
    <cellStyle name="输入 2 16 2 31" xfId="41811"/>
    <cellStyle name="输入 2 16 2 26" xfId="41812"/>
    <cellStyle name="输入 2 21 2 32" xfId="41813"/>
    <cellStyle name="输入 2 21 2 27" xfId="41814"/>
    <cellStyle name="输入 2 16 2 32" xfId="41815"/>
    <cellStyle name="输入 2 16 2 27" xfId="41816"/>
    <cellStyle name="输入 2 21 2 33" xfId="41817"/>
    <cellStyle name="输入 2 21 2 28" xfId="41818"/>
    <cellStyle name="输入 2 16 2 33" xfId="41819"/>
    <cellStyle name="输入 2 16 2 28" xfId="41820"/>
    <cellStyle name="输入 2 21 2 34" xfId="41821"/>
    <cellStyle name="输入 2 21 2 29" xfId="41822"/>
    <cellStyle name="输入 2 16 2 34" xfId="41823"/>
    <cellStyle name="输入 2 16 2 29" xfId="41824"/>
    <cellStyle name="输入 2 21 2 3" xfId="41825"/>
    <cellStyle name="输入 2 16 2 3" xfId="41826"/>
    <cellStyle name="输入 2 21 2 40" xfId="41827"/>
    <cellStyle name="输入 2 21 2 35" xfId="41828"/>
    <cellStyle name="输入 2 16 2 40" xfId="41829"/>
    <cellStyle name="输入 2 16 2 35" xfId="41830"/>
    <cellStyle name="输入 2 21 2 41" xfId="41831"/>
    <cellStyle name="输入 2 21 2 36" xfId="41832"/>
    <cellStyle name="输入 2 16 2 41" xfId="41833"/>
    <cellStyle name="输入 2 16 2 36" xfId="41834"/>
    <cellStyle name="输入 2 21 2 42" xfId="41835"/>
    <cellStyle name="输入 2 21 2 37" xfId="41836"/>
    <cellStyle name="输入 2 16 2 42" xfId="41837"/>
    <cellStyle name="输入 2 16 2 37" xfId="41838"/>
    <cellStyle name="输入 2 21 2 43" xfId="41839"/>
    <cellStyle name="输入 2 21 2 38" xfId="41840"/>
    <cellStyle name="输入 2 16 2 43" xfId="41841"/>
    <cellStyle name="输入 2 16 2 38" xfId="41842"/>
    <cellStyle name="输入 2 21 2 44" xfId="41843"/>
    <cellStyle name="输入 2 21 2 39" xfId="41844"/>
    <cellStyle name="输入 2 16 2 44" xfId="41845"/>
    <cellStyle name="输入 2 16 2 39" xfId="41846"/>
    <cellStyle name="输入 2 21 2 4" xfId="41847"/>
    <cellStyle name="输入 2 16 2 4" xfId="41848"/>
    <cellStyle name="输入 2 21 2 45" xfId="41849"/>
    <cellStyle name="输入 2 16 2 45" xfId="41850"/>
    <cellStyle name="输入 2 21 2 46" xfId="41851"/>
    <cellStyle name="输入 2 16 2 46" xfId="41852"/>
    <cellStyle name="输入 2 21 2 47" xfId="41853"/>
    <cellStyle name="输入 2 16 2 47" xfId="41854"/>
    <cellStyle name="输入 2 21 2 48" xfId="41855"/>
    <cellStyle name="输入 2 16 2 48" xfId="41856"/>
    <cellStyle name="输入 2 21 2 49" xfId="41857"/>
    <cellStyle name="输入 2 16 2 49" xfId="41858"/>
    <cellStyle name="输入 2 21 2 5" xfId="41859"/>
    <cellStyle name="输入 2 16 2 5" xfId="41860"/>
    <cellStyle name="输入 2 21 2 6" xfId="41861"/>
    <cellStyle name="输入 2 16 2 6" xfId="41862"/>
    <cellStyle name="输入 2 21 2 7" xfId="41863"/>
    <cellStyle name="输入 2 16 2 7" xfId="41864"/>
    <cellStyle name="输入 2 21 2 8" xfId="41865"/>
    <cellStyle name="输入 2 16 2 8" xfId="41866"/>
    <cellStyle name="输入 2 21 2 9" xfId="41867"/>
    <cellStyle name="输入 2 16 2 9" xfId="41868"/>
    <cellStyle name="输入 2 21 30" xfId="41869"/>
    <cellStyle name="输入 2 21 25" xfId="41870"/>
    <cellStyle name="输入 2 16 30" xfId="41871"/>
    <cellStyle name="输入 2 16 25" xfId="41872"/>
    <cellStyle name="输入 2 21 31" xfId="41873"/>
    <cellStyle name="输入 2 21 26" xfId="41874"/>
    <cellStyle name="输入 2 16 31" xfId="41875"/>
    <cellStyle name="输入 2 16 26" xfId="41876"/>
    <cellStyle name="输入 2 21 32" xfId="41877"/>
    <cellStyle name="输入 2 21 27" xfId="41878"/>
    <cellStyle name="输入 2 16 32" xfId="41879"/>
    <cellStyle name="输入 2 16 27" xfId="41880"/>
    <cellStyle name="输入 2 21 33" xfId="41881"/>
    <cellStyle name="输入 2 21 28" xfId="41882"/>
    <cellStyle name="输入 2 16 33" xfId="41883"/>
    <cellStyle name="输入 2 16 28" xfId="41884"/>
    <cellStyle name="输入 2 21 34" xfId="41885"/>
    <cellStyle name="输入 2 21 29" xfId="41886"/>
    <cellStyle name="输入 2 16 34" xfId="41887"/>
    <cellStyle name="输入 2 16 29" xfId="41888"/>
    <cellStyle name="输入 2 21 3" xfId="41889"/>
    <cellStyle name="输入 2 16 3" xfId="41890"/>
    <cellStyle name="注释 2 13 3 13" xfId="41891"/>
    <cellStyle name="输入 2 21 3 12" xfId="41892"/>
    <cellStyle name="输入 2 16 3 12" xfId="41893"/>
    <cellStyle name="注释 2 13 3 14" xfId="41894"/>
    <cellStyle name="输入 2 21 3 13" xfId="41895"/>
    <cellStyle name="输入 2 16 3 13" xfId="41896"/>
    <cellStyle name="注释 2 13 3 20" xfId="41897"/>
    <cellStyle name="注释 2 13 3 15" xfId="41898"/>
    <cellStyle name="输入 2 21 3 14" xfId="41899"/>
    <cellStyle name="输入 2 16 3 14" xfId="41900"/>
    <cellStyle name="注释 2 13 3 21" xfId="41901"/>
    <cellStyle name="注释 2 13 3 16" xfId="41902"/>
    <cellStyle name="输入 2 21 3 20" xfId="41903"/>
    <cellStyle name="输入 2 21 3 15" xfId="41904"/>
    <cellStyle name="输入 2 16 3 20" xfId="41905"/>
    <cellStyle name="输入 2 16 3 15" xfId="41906"/>
    <cellStyle name="注释 2 13 3 22" xfId="41907"/>
    <cellStyle name="注释 2 13 3 17" xfId="41908"/>
    <cellStyle name="输入 2 21 3 21" xfId="41909"/>
    <cellStyle name="输入 2 21 3 16" xfId="41910"/>
    <cellStyle name="输入 2 16 3 21" xfId="41911"/>
    <cellStyle name="输入 2 16 3 16" xfId="41912"/>
    <cellStyle name="注释 2 13 3 23" xfId="41913"/>
    <cellStyle name="注释 2 13 3 18" xfId="41914"/>
    <cellStyle name="输入 2 21 3 22" xfId="41915"/>
    <cellStyle name="输入 2 21 3 17" xfId="41916"/>
    <cellStyle name="输入 2 16 3 22" xfId="41917"/>
    <cellStyle name="输入 2 16 3 17" xfId="41918"/>
    <cellStyle name="注释 2 13 3 24" xfId="41919"/>
    <cellStyle name="注释 2 13 3 19" xfId="41920"/>
    <cellStyle name="输入 2 21 3 23" xfId="41921"/>
    <cellStyle name="输入 2 21 3 18" xfId="41922"/>
    <cellStyle name="输入 2 16 3 23" xfId="41923"/>
    <cellStyle name="输入 2 16 3 18" xfId="41924"/>
    <cellStyle name="注释 2 13 3 30" xfId="41925"/>
    <cellStyle name="注释 2 13 3 25" xfId="41926"/>
    <cellStyle name="输入 2 21 3 24" xfId="41927"/>
    <cellStyle name="输入 2 21 3 19" xfId="41928"/>
    <cellStyle name="输入 2 16 3 24" xfId="41929"/>
    <cellStyle name="输入 2 16 3 19" xfId="41930"/>
    <cellStyle name="输入 2 21 3 2" xfId="41931"/>
    <cellStyle name="输入 2 16 3 2" xfId="41932"/>
    <cellStyle name="注释 2 13 3 31" xfId="41933"/>
    <cellStyle name="注释 2 13 3 26" xfId="41934"/>
    <cellStyle name="输入 2 21 3 30" xfId="41935"/>
    <cellStyle name="输入 2 21 3 25" xfId="41936"/>
    <cellStyle name="输入 2 16 3 30" xfId="41937"/>
    <cellStyle name="输入 2 16 3 25" xfId="41938"/>
    <cellStyle name="注释 2 13 3 32" xfId="41939"/>
    <cellStyle name="注释 2 13 3 27" xfId="41940"/>
    <cellStyle name="输入 2 21 3 31" xfId="41941"/>
    <cellStyle name="输入 2 21 3 26" xfId="41942"/>
    <cellStyle name="输入 2 16 3 31" xfId="41943"/>
    <cellStyle name="输入 2 16 3 26" xfId="41944"/>
    <cellStyle name="注释 2 13 3 33" xfId="41945"/>
    <cellStyle name="注释 2 13 3 28" xfId="41946"/>
    <cellStyle name="输入 2 21 3 32" xfId="41947"/>
    <cellStyle name="输入 2 21 3 27" xfId="41948"/>
    <cellStyle name="输入 2 16 3 32" xfId="41949"/>
    <cellStyle name="输入 2 16 3 27" xfId="41950"/>
    <cellStyle name="注释 2 13 3 34" xfId="41951"/>
    <cellStyle name="注释 2 13 3 29" xfId="41952"/>
    <cellStyle name="输入 2 21 3 33" xfId="41953"/>
    <cellStyle name="输入 2 21 3 28" xfId="41954"/>
    <cellStyle name="输入 2 16 3 33" xfId="41955"/>
    <cellStyle name="输入 2 16 3 28" xfId="41956"/>
    <cellStyle name="注释 2 13 3 40" xfId="41957"/>
    <cellStyle name="注释 2 13 3 35" xfId="41958"/>
    <cellStyle name="输入 2 21 3 34" xfId="41959"/>
    <cellStyle name="输入 2 21 3 29" xfId="41960"/>
    <cellStyle name="输入 2 16 3 34" xfId="41961"/>
    <cellStyle name="输入 2 16 3 29" xfId="41962"/>
    <cellStyle name="输入 2 21 3 3" xfId="41963"/>
    <cellStyle name="输入 2 16 3 3" xfId="41964"/>
    <cellStyle name="注释 2 13 3 41" xfId="41965"/>
    <cellStyle name="注释 2 13 3 36" xfId="41966"/>
    <cellStyle name="输入 2 21 3 35" xfId="41967"/>
    <cellStyle name="输入 2 16 3 35" xfId="41968"/>
    <cellStyle name="注释 2 13 3 42" xfId="41969"/>
    <cellStyle name="注释 2 13 3 37" xfId="41970"/>
    <cellStyle name="输入 2 21 3 36" xfId="41971"/>
    <cellStyle name="输入 2 16 3 36" xfId="41972"/>
    <cellStyle name="输入 2 21 3 4" xfId="41973"/>
    <cellStyle name="输入 2 16 3 4" xfId="41974"/>
    <cellStyle name="输入 2 21 3 5" xfId="41975"/>
    <cellStyle name="输入 2 16 3 5" xfId="41976"/>
    <cellStyle name="输入 2 21 3 6" xfId="41977"/>
    <cellStyle name="输入 2 16 3 6" xfId="41978"/>
    <cellStyle name="输入 2 21 3 7" xfId="41979"/>
    <cellStyle name="输入 2 16 3 7" xfId="41980"/>
    <cellStyle name="输入 2 21 3 8" xfId="41981"/>
    <cellStyle name="输入 2 16 3 8" xfId="41982"/>
    <cellStyle name="输入 2 21 3 9" xfId="41983"/>
    <cellStyle name="输入 2 16 3 9" xfId="41984"/>
    <cellStyle name="输入 2 21 35" xfId="41985"/>
    <cellStyle name="输入 2 16 35" xfId="41986"/>
    <cellStyle name="输入 2 21 36" xfId="41987"/>
    <cellStyle name="输入 2 16 36" xfId="41988"/>
    <cellStyle name="输入 2 21 37" xfId="41989"/>
    <cellStyle name="输入 2 16 37" xfId="41990"/>
    <cellStyle name="输入 2 21 38" xfId="41991"/>
    <cellStyle name="输入 2 16 38" xfId="41992"/>
    <cellStyle name="输入 2 21 39" xfId="41993"/>
    <cellStyle name="输入 2 16 39" xfId="41994"/>
    <cellStyle name="输入 2 21 4" xfId="41995"/>
    <cellStyle name="输入 2 16 4" xfId="41996"/>
    <cellStyle name="注释 2 13 4 22" xfId="41997"/>
    <cellStyle name="注释 2 13 4 17" xfId="41998"/>
    <cellStyle name="输入 2 21 4 21" xfId="41999"/>
    <cellStyle name="输入 2 21 4 16" xfId="42000"/>
    <cellStyle name="输入 2 16 4 21" xfId="42001"/>
    <cellStyle name="输入 2 16 4 16" xfId="42002"/>
    <cellStyle name="注释 2 13 4 23" xfId="42003"/>
    <cellStyle name="注释 2 13 4 18" xfId="42004"/>
    <cellStyle name="输入 2 21 4 22" xfId="42005"/>
    <cellStyle name="输入 2 21 4 17" xfId="42006"/>
    <cellStyle name="输入 2 16 4 22" xfId="42007"/>
    <cellStyle name="输入 2 16 4 17" xfId="42008"/>
    <cellStyle name="注释 2 13 4 24" xfId="42009"/>
    <cellStyle name="注释 2 13 4 19" xfId="42010"/>
    <cellStyle name="输入 2 21 4 23" xfId="42011"/>
    <cellStyle name="输入 2 21 4 18" xfId="42012"/>
    <cellStyle name="输入 2 16 4 23" xfId="42013"/>
    <cellStyle name="输入 2 16 4 18" xfId="42014"/>
    <cellStyle name="注释 2 13 4 30" xfId="42015"/>
    <cellStyle name="注释 2 13 4 25" xfId="42016"/>
    <cellStyle name="输入 2 21 4 24" xfId="42017"/>
    <cellStyle name="输入 2 21 4 19" xfId="42018"/>
    <cellStyle name="输入 2 16 4 24" xfId="42019"/>
    <cellStyle name="输入 2 16 4 19" xfId="42020"/>
    <cellStyle name="注释 2 13 4 31" xfId="42021"/>
    <cellStyle name="注释 2 13 4 26" xfId="42022"/>
    <cellStyle name="输入 2 21 4 30" xfId="42023"/>
    <cellStyle name="输入 2 21 4 25" xfId="42024"/>
    <cellStyle name="输入 2 16 4 30" xfId="42025"/>
    <cellStyle name="输入 2 16 4 25" xfId="42026"/>
    <cellStyle name="注释 2 13 4 32" xfId="42027"/>
    <cellStyle name="注释 2 13 4 27" xfId="42028"/>
    <cellStyle name="输入 2 21 4 31" xfId="42029"/>
    <cellStyle name="输入 2 21 4 26" xfId="42030"/>
    <cellStyle name="输入 2 16 4 31" xfId="42031"/>
    <cellStyle name="输入 2 16 4 26" xfId="42032"/>
    <cellStyle name="注释 2 13 4 28" xfId="42033"/>
    <cellStyle name="输入 2 21 4 32" xfId="42034"/>
    <cellStyle name="输入 2 21 4 27" xfId="42035"/>
    <cellStyle name="输入 2 16 4 32" xfId="42036"/>
    <cellStyle name="输入 2 16 4 27" xfId="42037"/>
    <cellStyle name="注释 2 13 4 29" xfId="42038"/>
    <cellStyle name="输入 2 21 4 33" xfId="42039"/>
    <cellStyle name="输入 2 21 4 28" xfId="42040"/>
    <cellStyle name="输入 2 16 4 33" xfId="42041"/>
    <cellStyle name="输入 2 16 4 28" xfId="42042"/>
    <cellStyle name="输入 2 21 4 34" xfId="42043"/>
    <cellStyle name="输入 2 21 4 29" xfId="42044"/>
    <cellStyle name="输入 2 16 4 34" xfId="42045"/>
    <cellStyle name="输入 2 16 4 29" xfId="42046"/>
    <cellStyle name="输入 2 21 4 40" xfId="42047"/>
    <cellStyle name="输入 2 21 4 35" xfId="42048"/>
    <cellStyle name="输入 2 16 4 40" xfId="42049"/>
    <cellStyle name="输入 2 16 4 35" xfId="42050"/>
    <cellStyle name="输入 2 21 4 41" xfId="42051"/>
    <cellStyle name="输入 2 21 4 36" xfId="42052"/>
    <cellStyle name="输入 2 16 4 41" xfId="42053"/>
    <cellStyle name="输入 2 16 4 36" xfId="42054"/>
    <cellStyle name="输入 2 21 4 42" xfId="42055"/>
    <cellStyle name="输入 2 21 4 37" xfId="42056"/>
    <cellStyle name="输入 2 16 4 42" xfId="42057"/>
    <cellStyle name="输入 2 16 4 37" xfId="42058"/>
    <cellStyle name="输入 2 21 4 43" xfId="42059"/>
    <cellStyle name="输入 2 21 4 38" xfId="42060"/>
    <cellStyle name="输入 2 16 4 43" xfId="42061"/>
    <cellStyle name="输入 2 16 4 38" xfId="42062"/>
    <cellStyle name="输入 2 21 4 44" xfId="42063"/>
    <cellStyle name="输入 2 21 4 39" xfId="42064"/>
    <cellStyle name="输入 2 16 4 44" xfId="42065"/>
    <cellStyle name="输入 2 16 4 39" xfId="42066"/>
    <cellStyle name="输入 2 21 4 4" xfId="42067"/>
    <cellStyle name="输入 2 16 4 4" xfId="42068"/>
    <cellStyle name="输入 2 21 4 45" xfId="42069"/>
    <cellStyle name="输入 2 16 4 45" xfId="42070"/>
    <cellStyle name="输入 2 21 4 46" xfId="42071"/>
    <cellStyle name="输入 2 16 4 46" xfId="42072"/>
    <cellStyle name="输入 2 21 4 47" xfId="42073"/>
    <cellStyle name="输入 2 16 4 47" xfId="42074"/>
    <cellStyle name="输入 2 21 4 48" xfId="42075"/>
    <cellStyle name="输入 2 16 4 48" xfId="42076"/>
    <cellStyle name="输入 2 21 4 49" xfId="42077"/>
    <cellStyle name="输入 2 16 4 49" xfId="42078"/>
    <cellStyle name="输入 2 21 4 5" xfId="42079"/>
    <cellStyle name="输入 2 16 4 5" xfId="42080"/>
    <cellStyle name="输入 2 21 4 9" xfId="42081"/>
    <cellStyle name="输入 2 16 4 9" xfId="42082"/>
    <cellStyle name="输入 2 21 5" xfId="42083"/>
    <cellStyle name="输入 2 16 5" xfId="42084"/>
    <cellStyle name="输入 2 21 6" xfId="42085"/>
    <cellStyle name="输入 2 16 6" xfId="42086"/>
    <cellStyle name="输入 2 21 7" xfId="42087"/>
    <cellStyle name="输入 2 16 7" xfId="42088"/>
    <cellStyle name="输入 2 21 8" xfId="42089"/>
    <cellStyle name="输入 2 16 8" xfId="42090"/>
    <cellStyle name="输入 2 21 9" xfId="42091"/>
    <cellStyle name="输入 2 16 9" xfId="42092"/>
    <cellStyle name="输入 2 22" xfId="42093"/>
    <cellStyle name="输入 2 17" xfId="42094"/>
    <cellStyle name="输入 2 22 10" xfId="42095"/>
    <cellStyle name="输入 2 17 10" xfId="42096"/>
    <cellStyle name="输入 2 22 11" xfId="42097"/>
    <cellStyle name="输入 2 17 11" xfId="42098"/>
    <cellStyle name="输入 2 22 12" xfId="42099"/>
    <cellStyle name="输入 2 17 12" xfId="42100"/>
    <cellStyle name="输入 2 22 13" xfId="42101"/>
    <cellStyle name="输入 2 17 13" xfId="42102"/>
    <cellStyle name="输入 2 22 14" xfId="42103"/>
    <cellStyle name="输入 2 17 14" xfId="42104"/>
    <cellStyle name="输入 2 22 20" xfId="42105"/>
    <cellStyle name="输入 2 22 15" xfId="42106"/>
    <cellStyle name="输入 2 17 20" xfId="42107"/>
    <cellStyle name="输入 2 17 15" xfId="42108"/>
    <cellStyle name="输入 2 22 21" xfId="42109"/>
    <cellStyle name="输入 2 22 16" xfId="42110"/>
    <cellStyle name="输入 2 17 21" xfId="42111"/>
    <cellStyle name="输入 2 17 16" xfId="42112"/>
    <cellStyle name="输入 2 22 23" xfId="42113"/>
    <cellStyle name="输入 2 22 18" xfId="42114"/>
    <cellStyle name="输入 2 17 23" xfId="42115"/>
    <cellStyle name="输入 2 17 18" xfId="42116"/>
    <cellStyle name="输入 2 22 2" xfId="42117"/>
    <cellStyle name="输入 2 17 2" xfId="42118"/>
    <cellStyle name="注释 2 14 2 11" xfId="42119"/>
    <cellStyle name="输入 2 22 2 10" xfId="42120"/>
    <cellStyle name="输入 2 17 2 10" xfId="42121"/>
    <cellStyle name="注释 2 14 2 12" xfId="42122"/>
    <cellStyle name="输入 2 22 2 11" xfId="42123"/>
    <cellStyle name="输入 2 17 2 11" xfId="42124"/>
    <cellStyle name="注释 2 14 2 13" xfId="42125"/>
    <cellStyle name="输入 2 22 2 12" xfId="42126"/>
    <cellStyle name="输入 2 17 2 12" xfId="42127"/>
    <cellStyle name="注释 2 14 2 14" xfId="42128"/>
    <cellStyle name="输入 2 22 2 13" xfId="42129"/>
    <cellStyle name="输入 2 17 2 13" xfId="42130"/>
    <cellStyle name="注释 2 14 2 20" xfId="42131"/>
    <cellStyle name="注释 2 14 2 15" xfId="42132"/>
    <cellStyle name="输入 2 22 2 14" xfId="42133"/>
    <cellStyle name="输入 2 17 2 14" xfId="42134"/>
    <cellStyle name="注释 2 14 2 21" xfId="42135"/>
    <cellStyle name="注释 2 14 2 16" xfId="42136"/>
    <cellStyle name="输入 2 22 2 20" xfId="42137"/>
    <cellStyle name="输入 2 22 2 15" xfId="42138"/>
    <cellStyle name="输入 2 17 2 20" xfId="42139"/>
    <cellStyle name="输入 2 17 2 15" xfId="42140"/>
    <cellStyle name="注释 2 14 2 22" xfId="42141"/>
    <cellStyle name="注释 2 14 2 17" xfId="42142"/>
    <cellStyle name="输入 2 22 2 21" xfId="42143"/>
    <cellStyle name="输入 2 22 2 16" xfId="42144"/>
    <cellStyle name="输入 2 17 2 21" xfId="42145"/>
    <cellStyle name="输入 2 17 2 16" xfId="42146"/>
    <cellStyle name="注释 2 14 2 23" xfId="42147"/>
    <cellStyle name="注释 2 14 2 18" xfId="42148"/>
    <cellStyle name="输入 2 22 2 22" xfId="42149"/>
    <cellStyle name="输入 2 22 2 17" xfId="42150"/>
    <cellStyle name="输入 2 17 2 22" xfId="42151"/>
    <cellStyle name="输入 2 17 2 17" xfId="42152"/>
    <cellStyle name="注释 2 14 2 19" xfId="42153"/>
    <cellStyle name="输入 2 22 2 23" xfId="42154"/>
    <cellStyle name="输入 2 22 2 18" xfId="42155"/>
    <cellStyle name="输入 2 17 2 23" xfId="42156"/>
    <cellStyle name="输入 2 17 2 18" xfId="42157"/>
    <cellStyle name="输入 2 22 2 24" xfId="42158"/>
    <cellStyle name="输入 2 22 2 19" xfId="42159"/>
    <cellStyle name="输入 2 17 2 24" xfId="42160"/>
    <cellStyle name="输入 2 17 2 19" xfId="42161"/>
    <cellStyle name="输入 2 22 2 30" xfId="42162"/>
    <cellStyle name="输入 2 22 2 25" xfId="42163"/>
    <cellStyle name="输入 2 17 2 30" xfId="42164"/>
    <cellStyle name="输入 2 17 2 25" xfId="42165"/>
    <cellStyle name="输入 2 22 2 31" xfId="42166"/>
    <cellStyle name="输入 2 22 2 26" xfId="42167"/>
    <cellStyle name="输入 2 17 2 31" xfId="42168"/>
    <cellStyle name="输入 2 17 2 26" xfId="42169"/>
    <cellStyle name="输入 2 22 2 32" xfId="42170"/>
    <cellStyle name="输入 2 22 2 27" xfId="42171"/>
    <cellStyle name="输入 2 17 2 32" xfId="42172"/>
    <cellStyle name="输入 2 17 2 27" xfId="42173"/>
    <cellStyle name="输入 2 22 2 33" xfId="42174"/>
    <cellStyle name="输入 2 22 2 28" xfId="42175"/>
    <cellStyle name="输入 2 17 2 33" xfId="42176"/>
    <cellStyle name="输入 2 17 2 28" xfId="42177"/>
    <cellStyle name="输入 2 22 2 34" xfId="42178"/>
    <cellStyle name="输入 2 22 2 29" xfId="42179"/>
    <cellStyle name="输入 2 17 2 34" xfId="42180"/>
    <cellStyle name="输入 2 17 2 29" xfId="42181"/>
    <cellStyle name="输入 2 22 2 40" xfId="42182"/>
    <cellStyle name="输入 2 22 2 35" xfId="42183"/>
    <cellStyle name="输入 2 17 2 40" xfId="42184"/>
    <cellStyle name="输入 2 17 2 35" xfId="42185"/>
    <cellStyle name="输入 2 22 2 41" xfId="42186"/>
    <cellStyle name="输入 2 22 2 36" xfId="42187"/>
    <cellStyle name="输入 2 17 2 41" xfId="42188"/>
    <cellStyle name="输入 2 17 2 36" xfId="42189"/>
    <cellStyle name="输入 2 22 2 42" xfId="42190"/>
    <cellStyle name="输入 2 22 2 37" xfId="42191"/>
    <cellStyle name="输入 2 17 2 42" xfId="42192"/>
    <cellStyle name="输入 2 17 2 37" xfId="42193"/>
    <cellStyle name="输入 2 22 2 43" xfId="42194"/>
    <cellStyle name="输入 2 22 2 38" xfId="42195"/>
    <cellStyle name="输入 2 17 2 43" xfId="42196"/>
    <cellStyle name="输入 2 17 2 38" xfId="42197"/>
    <cellStyle name="输入 2 22 2 44" xfId="42198"/>
    <cellStyle name="输入 2 22 2 39" xfId="42199"/>
    <cellStyle name="输入 2 17 2 44" xfId="42200"/>
    <cellStyle name="输入 2 17 2 39" xfId="42201"/>
    <cellStyle name="注释 2 23 3 40" xfId="42202"/>
    <cellStyle name="注释 2 23 3 35" xfId="42203"/>
    <cellStyle name="注释 2 18 3 40" xfId="42204"/>
    <cellStyle name="注释 2 18 3 35" xfId="42205"/>
    <cellStyle name="输入 2 26 3 34" xfId="42206"/>
    <cellStyle name="输入 2 26 3 29" xfId="42207"/>
    <cellStyle name="输入 2 22 2 4" xfId="42208"/>
    <cellStyle name="输入 2 17 2 4" xfId="42209"/>
    <cellStyle name="输入 2 22 2 45" xfId="42210"/>
    <cellStyle name="输入 2 17 2 45" xfId="42211"/>
    <cellStyle name="输入 2 22 2 46" xfId="42212"/>
    <cellStyle name="输入 2 17 2 46" xfId="42213"/>
    <cellStyle name="输入 2 22 2 47" xfId="42214"/>
    <cellStyle name="输入 2 17 2 47" xfId="42215"/>
    <cellStyle name="输入 2 22 2 48" xfId="42216"/>
    <cellStyle name="输入 2 17 2 48" xfId="42217"/>
    <cellStyle name="输入 2 22 2 49" xfId="42218"/>
    <cellStyle name="输入 2 17 2 49" xfId="42219"/>
    <cellStyle name="注释 2 23 3 41" xfId="42220"/>
    <cellStyle name="注释 2 23 3 36" xfId="42221"/>
    <cellStyle name="注释 2 18 3 41" xfId="42222"/>
    <cellStyle name="注释 2 18 3 36" xfId="42223"/>
    <cellStyle name="输入 2 26 3 35" xfId="42224"/>
    <cellStyle name="输入 2 22 2 5" xfId="42225"/>
    <cellStyle name="输入 2 17 2 5" xfId="42226"/>
    <cellStyle name="注释 2 23 3 42" xfId="42227"/>
    <cellStyle name="注释 2 23 3 37" xfId="42228"/>
    <cellStyle name="注释 2 18 3 42" xfId="42229"/>
    <cellStyle name="注释 2 18 3 37" xfId="42230"/>
    <cellStyle name="输入 2 26 3 36" xfId="42231"/>
    <cellStyle name="输入 2 22 2 6" xfId="42232"/>
    <cellStyle name="输入 2 17 2 6" xfId="42233"/>
    <cellStyle name="注释 2 23 3 43" xfId="42234"/>
    <cellStyle name="注释 2 23 3 38" xfId="42235"/>
    <cellStyle name="注释 2 18 3 43" xfId="42236"/>
    <cellStyle name="注释 2 18 3 38" xfId="42237"/>
    <cellStyle name="输入 2 22 2 7" xfId="42238"/>
    <cellStyle name="输入 2 17 2 7" xfId="42239"/>
    <cellStyle name="注释 2 23 3 44" xfId="42240"/>
    <cellStyle name="注释 2 23 3 39" xfId="42241"/>
    <cellStyle name="注释 2 18 3 44" xfId="42242"/>
    <cellStyle name="注释 2 18 3 39" xfId="42243"/>
    <cellStyle name="输入 2 22 2 8" xfId="42244"/>
    <cellStyle name="输入 2 17 2 8" xfId="42245"/>
    <cellStyle name="注释 2 23 3 45" xfId="42246"/>
    <cellStyle name="注释 2 18 3 45" xfId="42247"/>
    <cellStyle name="输入 2 22 2 9" xfId="42248"/>
    <cellStyle name="输入 2 17 2 9" xfId="42249"/>
    <cellStyle name="输入 2 22 30" xfId="42250"/>
    <cellStyle name="输入 2 22 25" xfId="42251"/>
    <cellStyle name="输入 2 17 30" xfId="42252"/>
    <cellStyle name="输入 2 17 25" xfId="42253"/>
    <cellStyle name="输入 2 22 31" xfId="42254"/>
    <cellStyle name="输入 2 22 26" xfId="42255"/>
    <cellStyle name="输入 2 17 31" xfId="42256"/>
    <cellStyle name="输入 2 17 26" xfId="42257"/>
    <cellStyle name="输入 2 22 32" xfId="42258"/>
    <cellStyle name="输入 2 22 27" xfId="42259"/>
    <cellStyle name="输入 2 17 32" xfId="42260"/>
    <cellStyle name="输入 2 17 27" xfId="42261"/>
    <cellStyle name="输入 2 26 4 2" xfId="42262"/>
    <cellStyle name="输入 2 22 33" xfId="42263"/>
    <cellStyle name="输入 2 22 28" xfId="42264"/>
    <cellStyle name="输入 2 17 33" xfId="42265"/>
    <cellStyle name="输入 2 17 28" xfId="42266"/>
    <cellStyle name="输入 2 26 4 3" xfId="42267"/>
    <cellStyle name="输入 2 22 34" xfId="42268"/>
    <cellStyle name="输入 2 22 29" xfId="42269"/>
    <cellStyle name="输入 2 17 34" xfId="42270"/>
    <cellStyle name="输入 2 17 29" xfId="42271"/>
    <cellStyle name="输入 2 22 3" xfId="42272"/>
    <cellStyle name="输入 2 17 3" xfId="42273"/>
    <cellStyle name="注释 2 14 3 11" xfId="42274"/>
    <cellStyle name="输入 2 22 3 10" xfId="42275"/>
    <cellStyle name="输入 2 17 3 10" xfId="42276"/>
    <cellStyle name="注释 2 14 3 12" xfId="42277"/>
    <cellStyle name="输入 2 22 3 11" xfId="42278"/>
    <cellStyle name="输入 2 17 3 11" xfId="42279"/>
    <cellStyle name="注释 2 14 3 13" xfId="42280"/>
    <cellStyle name="输入 2 22 3 12" xfId="42281"/>
    <cellStyle name="输入 2 17 3 12" xfId="42282"/>
    <cellStyle name="注释 2 14 3 14" xfId="42283"/>
    <cellStyle name="输入 2 22 3 13" xfId="42284"/>
    <cellStyle name="输入 2 17 3 13" xfId="42285"/>
    <cellStyle name="注释 2 14 3 20" xfId="42286"/>
    <cellStyle name="注释 2 14 3 15" xfId="42287"/>
    <cellStyle name="输入 2 22 3 14" xfId="42288"/>
    <cellStyle name="输入 2 17 3 14" xfId="42289"/>
    <cellStyle name="注释 2 14 3 21" xfId="42290"/>
    <cellStyle name="注释 2 14 3 16" xfId="42291"/>
    <cellStyle name="输入 2 22 3 20" xfId="42292"/>
    <cellStyle name="输入 2 22 3 15" xfId="42293"/>
    <cellStyle name="输入 2 17 3 20" xfId="42294"/>
    <cellStyle name="输入 2 17 3 15" xfId="42295"/>
    <cellStyle name="注释 2 14 3 22" xfId="42296"/>
    <cellStyle name="注释 2 14 3 17" xfId="42297"/>
    <cellStyle name="输入 2 22 3 21" xfId="42298"/>
    <cellStyle name="输入 2 22 3 16" xfId="42299"/>
    <cellStyle name="输入 2 17 3 21" xfId="42300"/>
    <cellStyle name="输入 2 17 3 16" xfId="42301"/>
    <cellStyle name="注释 2 14 3 23" xfId="42302"/>
    <cellStyle name="注释 2 14 3 18" xfId="42303"/>
    <cellStyle name="输入 2 22 3 22" xfId="42304"/>
    <cellStyle name="输入 2 22 3 17" xfId="42305"/>
    <cellStyle name="输入 2 17 3 22" xfId="42306"/>
    <cellStyle name="输入 2 17 3 17" xfId="42307"/>
    <cellStyle name="注释 2 14 3 24" xfId="42308"/>
    <cellStyle name="注释 2 14 3 19" xfId="42309"/>
    <cellStyle name="输入 2 22 3 23" xfId="42310"/>
    <cellStyle name="输入 2 22 3 18" xfId="42311"/>
    <cellStyle name="输入 2 17 3 23" xfId="42312"/>
    <cellStyle name="输入 2 17 3 18" xfId="42313"/>
    <cellStyle name="注释 2 14 3 30" xfId="42314"/>
    <cellStyle name="注释 2 14 3 25" xfId="42315"/>
    <cellStyle name="输入 2 22 3 24" xfId="42316"/>
    <cellStyle name="输入 2 22 3 19" xfId="42317"/>
    <cellStyle name="输入 2 17 3 24" xfId="42318"/>
    <cellStyle name="输入 2 17 3 19" xfId="42319"/>
    <cellStyle name="输入 2 5 2 42" xfId="42320"/>
    <cellStyle name="输入 2 5 2 37" xfId="42321"/>
    <cellStyle name="输入 2 22 3 2" xfId="42322"/>
    <cellStyle name="输入 2 17 3 2" xfId="42323"/>
    <cellStyle name="注释 2 14 3 31" xfId="42324"/>
    <cellStyle name="注释 2 14 3 26" xfId="42325"/>
    <cellStyle name="输入 2 22 3 30" xfId="42326"/>
    <cellStyle name="输入 2 22 3 25" xfId="42327"/>
    <cellStyle name="输入 2 17 3 30" xfId="42328"/>
    <cellStyle name="输入 2 17 3 25" xfId="42329"/>
    <cellStyle name="注释 2 14 3 32" xfId="42330"/>
    <cellStyle name="注释 2 14 3 27" xfId="42331"/>
    <cellStyle name="输入 2 22 3 31" xfId="42332"/>
    <cellStyle name="输入 2 22 3 26" xfId="42333"/>
    <cellStyle name="输入 2 17 3 31" xfId="42334"/>
    <cellStyle name="输入 2 17 3 26" xfId="42335"/>
    <cellStyle name="注释 2 14 3 33" xfId="42336"/>
    <cellStyle name="注释 2 14 3 28" xfId="42337"/>
    <cellStyle name="输入 2 22 3 32" xfId="42338"/>
    <cellStyle name="输入 2 22 3 27" xfId="42339"/>
    <cellStyle name="输入 2 17 3 32" xfId="42340"/>
    <cellStyle name="输入 2 17 3 27" xfId="42341"/>
    <cellStyle name="注释 2 14 3 34" xfId="42342"/>
    <cellStyle name="注释 2 14 3 29" xfId="42343"/>
    <cellStyle name="输入 2 22 3 33" xfId="42344"/>
    <cellStyle name="输入 2 22 3 28" xfId="42345"/>
    <cellStyle name="输入 2 17 3 33" xfId="42346"/>
    <cellStyle name="输入 2 17 3 28" xfId="42347"/>
    <cellStyle name="注释 2 14 3 40" xfId="42348"/>
    <cellStyle name="注释 2 14 3 35" xfId="42349"/>
    <cellStyle name="输入 2 22 3 34" xfId="42350"/>
    <cellStyle name="输入 2 22 3 29" xfId="42351"/>
    <cellStyle name="输入 2 17 3 34" xfId="42352"/>
    <cellStyle name="输入 2 17 3 29" xfId="42353"/>
    <cellStyle name="输入 2 5 2 43" xfId="42354"/>
    <cellStyle name="输入 2 5 2 38" xfId="42355"/>
    <cellStyle name="输入 2 22 3 3" xfId="42356"/>
    <cellStyle name="输入 2 17 3 3" xfId="42357"/>
    <cellStyle name="注释 2 14 3 41" xfId="42358"/>
    <cellStyle name="注释 2 14 3 36" xfId="42359"/>
    <cellStyle name="输入 2 22 3 35" xfId="42360"/>
    <cellStyle name="输入 2 17 3 35" xfId="42361"/>
    <cellStyle name="注释 2 14 3 42" xfId="42362"/>
    <cellStyle name="注释 2 14 3 37" xfId="42363"/>
    <cellStyle name="输入 2 22 3 36" xfId="42364"/>
    <cellStyle name="输入 2 17 3 36" xfId="42365"/>
    <cellStyle name="输入 2 5 2 44" xfId="42366"/>
    <cellStyle name="输入 2 5 2 39" xfId="42367"/>
    <cellStyle name="输入 2 22 3 4" xfId="42368"/>
    <cellStyle name="输入 2 17 3 4" xfId="42369"/>
    <cellStyle name="输入 2 5 2 45" xfId="42370"/>
    <cellStyle name="输入 2 22 3 5" xfId="42371"/>
    <cellStyle name="输入 2 17 3 5" xfId="42372"/>
    <cellStyle name="输入 2 5 2 46" xfId="42373"/>
    <cellStyle name="输入 2 22 3 6" xfId="42374"/>
    <cellStyle name="输入 2 17 3 6" xfId="42375"/>
    <cellStyle name="输入 2 5 2 47" xfId="42376"/>
    <cellStyle name="输入 2 22 3 7" xfId="42377"/>
    <cellStyle name="输入 2 17 3 7" xfId="42378"/>
    <cellStyle name="输入 2 5 2 48" xfId="42379"/>
    <cellStyle name="输入 2 22 3 8" xfId="42380"/>
    <cellStyle name="输入 2 17 3 8" xfId="42381"/>
    <cellStyle name="输入 2 5 2 49" xfId="42382"/>
    <cellStyle name="输入 2 22 3 9" xfId="42383"/>
    <cellStyle name="输入 2 17 3 9" xfId="42384"/>
    <cellStyle name="输入 2 26 4 4" xfId="42385"/>
    <cellStyle name="输入 2 22 35" xfId="42386"/>
    <cellStyle name="输入 2 17 35" xfId="42387"/>
    <cellStyle name="输入 2 26 4 5" xfId="42388"/>
    <cellStyle name="输入 2 22 36" xfId="42389"/>
    <cellStyle name="输入 2 17 36" xfId="42390"/>
    <cellStyle name="输入 2 26 4 6" xfId="42391"/>
    <cellStyle name="输入 2 5 3 2" xfId="42392"/>
    <cellStyle name="输入 2 22 37" xfId="42393"/>
    <cellStyle name="输入 2 17 37" xfId="42394"/>
    <cellStyle name="输入 2 26 4 7" xfId="42395"/>
    <cellStyle name="输入 2 5 3 3" xfId="42396"/>
    <cellStyle name="输入 2 22 38" xfId="42397"/>
    <cellStyle name="输入 2 17 38" xfId="42398"/>
    <cellStyle name="输入 2 26 4 8" xfId="42399"/>
    <cellStyle name="输入 2 5 3 4" xfId="42400"/>
    <cellStyle name="输入 2 22 39" xfId="42401"/>
    <cellStyle name="输入 2 17 39" xfId="42402"/>
    <cellStyle name="输入 2 22 4" xfId="42403"/>
    <cellStyle name="输入 2 17 4" xfId="42404"/>
    <cellStyle name="注释 2 14 4 11" xfId="42405"/>
    <cellStyle name="输入 2 22 4 10" xfId="42406"/>
    <cellStyle name="输入 2 17 4 10" xfId="42407"/>
    <cellStyle name="注释 2 14 4 12" xfId="42408"/>
    <cellStyle name="输入 2 22 4 11" xfId="42409"/>
    <cellStyle name="输入 2 17 4 11" xfId="42410"/>
    <cellStyle name="注释 2 14 4 13" xfId="42411"/>
    <cellStyle name="输入 2 22 4 12" xfId="42412"/>
    <cellStyle name="输入 2 17 4 12" xfId="42413"/>
    <cellStyle name="注释 2 14 4 14" xfId="42414"/>
    <cellStyle name="输入 2 22 4 13" xfId="42415"/>
    <cellStyle name="输入 2 17 4 13" xfId="42416"/>
    <cellStyle name="注释 2 14 4 20" xfId="42417"/>
    <cellStyle name="注释 2 14 4 15" xfId="42418"/>
    <cellStyle name="输入 2 22 4 14" xfId="42419"/>
    <cellStyle name="输入 2 17 4 14" xfId="42420"/>
    <cellStyle name="注释 2 14 4 21" xfId="42421"/>
    <cellStyle name="注释 2 14 4 16" xfId="42422"/>
    <cellStyle name="输入 2 22 4 20" xfId="42423"/>
    <cellStyle name="输入 2 22 4 15" xfId="42424"/>
    <cellStyle name="输入 2 17 4 20" xfId="42425"/>
    <cellStyle name="输入 2 17 4 15" xfId="42426"/>
    <cellStyle name="注释 2 14 4 22" xfId="42427"/>
    <cellStyle name="注释 2 14 4 17" xfId="42428"/>
    <cellStyle name="输入 2 22 4 21" xfId="42429"/>
    <cellStyle name="输入 2 22 4 16" xfId="42430"/>
    <cellStyle name="输入 2 17 4 21" xfId="42431"/>
    <cellStyle name="输入 2 17 4 16" xfId="42432"/>
    <cellStyle name="注释 2 14 4 23" xfId="42433"/>
    <cellStyle name="注释 2 14 4 18" xfId="42434"/>
    <cellStyle name="输入 2 22 4 22" xfId="42435"/>
    <cellStyle name="输入 2 22 4 17" xfId="42436"/>
    <cellStyle name="输入 2 17 4 22" xfId="42437"/>
    <cellStyle name="输入 2 17 4 17" xfId="42438"/>
    <cellStyle name="注释 2 14 4 24" xfId="42439"/>
    <cellStyle name="注释 2 14 4 19" xfId="42440"/>
    <cellStyle name="输入 2 22 4 23" xfId="42441"/>
    <cellStyle name="输入 2 22 4 18" xfId="42442"/>
    <cellStyle name="输入 2 17 4 23" xfId="42443"/>
    <cellStyle name="输入 2 17 4 18" xfId="42444"/>
    <cellStyle name="注释 2 14 4 30" xfId="42445"/>
    <cellStyle name="注释 2 14 4 25" xfId="42446"/>
    <cellStyle name="输入 2 22 4 24" xfId="42447"/>
    <cellStyle name="输入 2 22 4 19" xfId="42448"/>
    <cellStyle name="输入 2 17 4 24" xfId="42449"/>
    <cellStyle name="输入 2 17 4 19" xfId="42450"/>
    <cellStyle name="输入 2 22 4 2" xfId="42451"/>
    <cellStyle name="输入 2 17 4 2" xfId="42452"/>
    <cellStyle name="注释 2 14 4 31" xfId="42453"/>
    <cellStyle name="注释 2 14 4 26" xfId="42454"/>
    <cellStyle name="输入 2 22 4 30" xfId="42455"/>
    <cellStyle name="输入 2 22 4 25" xfId="42456"/>
    <cellStyle name="输入 2 17 4 30" xfId="42457"/>
    <cellStyle name="输入 2 17 4 25" xfId="42458"/>
    <cellStyle name="注释 2 14 4 32" xfId="42459"/>
    <cellStyle name="注释 2 14 4 27" xfId="42460"/>
    <cellStyle name="输入 2 22 4 31" xfId="42461"/>
    <cellStyle name="输入 2 22 4 26" xfId="42462"/>
    <cellStyle name="输入 2 17 4 31" xfId="42463"/>
    <cellStyle name="输入 2 17 4 26" xfId="42464"/>
    <cellStyle name="注释 2 14 4 28" xfId="42465"/>
    <cellStyle name="输入 2 22 4 32" xfId="42466"/>
    <cellStyle name="输入 2 22 4 27" xfId="42467"/>
    <cellStyle name="输入 2 17 4 32" xfId="42468"/>
    <cellStyle name="输入 2 17 4 27" xfId="42469"/>
    <cellStyle name="注释 2 14 4 29" xfId="42470"/>
    <cellStyle name="输入 2 22 4 33" xfId="42471"/>
    <cellStyle name="输入 2 22 4 28" xfId="42472"/>
    <cellStyle name="输入 2 17 4 33" xfId="42473"/>
    <cellStyle name="输入 2 17 4 28" xfId="42474"/>
    <cellStyle name="输入 2 22 4 34" xfId="42475"/>
    <cellStyle name="输入 2 22 4 29" xfId="42476"/>
    <cellStyle name="输入 2 17 4 34" xfId="42477"/>
    <cellStyle name="输入 2 17 4 29" xfId="42478"/>
    <cellStyle name="输入 2 22 4 3" xfId="42479"/>
    <cellStyle name="输入 2 17 4 3" xfId="42480"/>
    <cellStyle name="输入 2 22 4 40" xfId="42481"/>
    <cellStyle name="输入 2 22 4 35" xfId="42482"/>
    <cellStyle name="输入 2 17 4 40" xfId="42483"/>
    <cellStyle name="输入 2 17 4 35" xfId="42484"/>
    <cellStyle name="输入 2 22 4 41" xfId="42485"/>
    <cellStyle name="输入 2 22 4 36" xfId="42486"/>
    <cellStyle name="输入 2 17 4 41" xfId="42487"/>
    <cellStyle name="输入 2 17 4 36" xfId="42488"/>
    <cellStyle name="输入 2 22 4 42" xfId="42489"/>
    <cellStyle name="输入 2 22 4 37" xfId="42490"/>
    <cellStyle name="输入 2 17 4 42" xfId="42491"/>
    <cellStyle name="输入 2 17 4 37" xfId="42492"/>
    <cellStyle name="输入 2 22 4 43" xfId="42493"/>
    <cellStyle name="输入 2 22 4 38" xfId="42494"/>
    <cellStyle name="输入 2 17 4 43" xfId="42495"/>
    <cellStyle name="输入 2 17 4 38" xfId="42496"/>
    <cellStyle name="输入 2 22 4 44" xfId="42497"/>
    <cellStyle name="输入 2 22 4 39" xfId="42498"/>
    <cellStyle name="输入 2 17 4 44" xfId="42499"/>
    <cellStyle name="输入 2 17 4 39" xfId="42500"/>
    <cellStyle name="输入 2 22 4 4" xfId="42501"/>
    <cellStyle name="输入 2 17 4 4" xfId="42502"/>
    <cellStyle name="输入 2 22 4 45" xfId="42503"/>
    <cellStyle name="输入 2 17 4 45" xfId="42504"/>
    <cellStyle name="输入 2 22 4 46" xfId="42505"/>
    <cellStyle name="输入 2 17 4 46" xfId="42506"/>
    <cellStyle name="输入 2 22 4 47" xfId="42507"/>
    <cellStyle name="输入 2 17 4 47" xfId="42508"/>
    <cellStyle name="输入 2 22 4 48" xfId="42509"/>
    <cellStyle name="输入 2 17 4 48" xfId="42510"/>
    <cellStyle name="输入 2 22 4 49" xfId="42511"/>
    <cellStyle name="输入 2 17 4 49" xfId="42512"/>
    <cellStyle name="输入 2 22 4 5" xfId="42513"/>
    <cellStyle name="输入 2 17 4 5" xfId="42514"/>
    <cellStyle name="输入 2 22 4 6" xfId="42515"/>
    <cellStyle name="输入 2 17 4 6" xfId="42516"/>
    <cellStyle name="输入 2 22 4 7" xfId="42517"/>
    <cellStyle name="输入 2 17 4 7" xfId="42518"/>
    <cellStyle name="输入 2 22 4 8" xfId="42519"/>
    <cellStyle name="输入 2 17 4 8" xfId="42520"/>
    <cellStyle name="输入 2 22 4 9" xfId="42521"/>
    <cellStyle name="输入 2 17 4 9" xfId="42522"/>
    <cellStyle name="输入 2 22 5" xfId="42523"/>
    <cellStyle name="输入 2 17 5" xfId="42524"/>
    <cellStyle name="输入 2 22 6" xfId="42525"/>
    <cellStyle name="输入 2 17 6" xfId="42526"/>
    <cellStyle name="输入 2 22 7" xfId="42527"/>
    <cellStyle name="输入 2 17 7" xfId="42528"/>
    <cellStyle name="输入 2 23" xfId="42529"/>
    <cellStyle name="输入 2 18" xfId="42530"/>
    <cellStyle name="输入 2 23 10" xfId="42531"/>
    <cellStyle name="输入 2 18 10" xfId="42532"/>
    <cellStyle name="输入 2 23 11" xfId="42533"/>
    <cellStyle name="输入 2 18 11" xfId="42534"/>
    <cellStyle name="输入 2 23 12" xfId="42535"/>
    <cellStyle name="输入 2 18 12" xfId="42536"/>
    <cellStyle name="输入 2 5 37" xfId="42537"/>
    <cellStyle name="输入 2 23 2" xfId="42538"/>
    <cellStyle name="输入 2 18 2" xfId="42539"/>
    <cellStyle name="注释 2 20 2 13" xfId="42540"/>
    <cellStyle name="注释 2 15 2 13" xfId="42541"/>
    <cellStyle name="输入 2 23 2 12" xfId="42542"/>
    <cellStyle name="输入 2 18 2 12" xfId="42543"/>
    <cellStyle name="注释 2 20 2 14" xfId="42544"/>
    <cellStyle name="注释 2 15 2 14" xfId="42545"/>
    <cellStyle name="输入 2 23 2 13" xfId="42546"/>
    <cellStyle name="输入 2 18 2 13" xfId="42547"/>
    <cellStyle name="注释 2 20 2 20" xfId="42548"/>
    <cellStyle name="注释 2 20 2 15" xfId="42549"/>
    <cellStyle name="注释 2 15 2 20" xfId="42550"/>
    <cellStyle name="注释 2 15 2 15" xfId="42551"/>
    <cellStyle name="输入 2 23 2 14" xfId="42552"/>
    <cellStyle name="输入 2 18 2 14" xfId="42553"/>
    <cellStyle name="注释 2 20 2 21" xfId="42554"/>
    <cellStyle name="注释 2 20 2 16" xfId="42555"/>
    <cellStyle name="注释 2 15 2 21" xfId="42556"/>
    <cellStyle name="注释 2 15 2 16" xfId="42557"/>
    <cellStyle name="输入 2 23 2 20" xfId="42558"/>
    <cellStyle name="输入 2 23 2 15" xfId="42559"/>
    <cellStyle name="输入 2 18 2 20" xfId="42560"/>
    <cellStyle name="输入 2 18 2 15" xfId="42561"/>
    <cellStyle name="注释 2 20 2 23" xfId="42562"/>
    <cellStyle name="注释 2 20 2 18" xfId="42563"/>
    <cellStyle name="注释 2 15 2 23" xfId="42564"/>
    <cellStyle name="注释 2 15 2 18" xfId="42565"/>
    <cellStyle name="输入 2 23 2 22" xfId="42566"/>
    <cellStyle name="输入 2 23 2 17" xfId="42567"/>
    <cellStyle name="输入 2 18 2 22" xfId="42568"/>
    <cellStyle name="输入 2 18 2 17" xfId="42569"/>
    <cellStyle name="注释 2 20 2 19" xfId="42570"/>
    <cellStyle name="注释 2 15 2 19" xfId="42571"/>
    <cellStyle name="输入 2 23 2 23" xfId="42572"/>
    <cellStyle name="输入 2 23 2 18" xfId="42573"/>
    <cellStyle name="输入 2 18 2 23" xfId="42574"/>
    <cellStyle name="输入 2 18 2 18" xfId="42575"/>
    <cellStyle name="输入 2 23 2 24" xfId="42576"/>
    <cellStyle name="输入 2 23 2 19" xfId="42577"/>
    <cellStyle name="输入 2 18 2 24" xfId="42578"/>
    <cellStyle name="输入 2 18 2 19" xfId="42579"/>
    <cellStyle name="输入 2 23 2 30" xfId="42580"/>
    <cellStyle name="输入 2 23 2 25" xfId="42581"/>
    <cellStyle name="输入 2 18 2 30" xfId="42582"/>
    <cellStyle name="输入 2 18 2 25" xfId="42583"/>
    <cellStyle name="输入 2 23 2 31" xfId="42584"/>
    <cellStyle name="输入 2 23 2 26" xfId="42585"/>
    <cellStyle name="输入 2 18 2 31" xfId="42586"/>
    <cellStyle name="输入 2 18 2 26" xfId="42587"/>
    <cellStyle name="输入 2 23 2 32" xfId="42588"/>
    <cellStyle name="输入 2 23 2 27" xfId="42589"/>
    <cellStyle name="输入 2 18 2 32" xfId="42590"/>
    <cellStyle name="输入 2 18 2 27" xfId="42591"/>
    <cellStyle name="输入 2 23 2 33" xfId="42592"/>
    <cellStyle name="输入 2 23 2 28" xfId="42593"/>
    <cellStyle name="输入 2 18 2 33" xfId="42594"/>
    <cellStyle name="输入 2 18 2 28" xfId="42595"/>
    <cellStyle name="输入 2 23 2 34" xfId="42596"/>
    <cellStyle name="输入 2 23 2 29" xfId="42597"/>
    <cellStyle name="输入 2 18 2 34" xfId="42598"/>
    <cellStyle name="输入 2 18 2 29" xfId="42599"/>
    <cellStyle name="输入 2 23 2 40" xfId="42600"/>
    <cellStyle name="输入 2 23 2 35" xfId="42601"/>
    <cellStyle name="输入 2 18 2 40" xfId="42602"/>
    <cellStyle name="输入 2 18 2 35" xfId="42603"/>
    <cellStyle name="输入 2 23 2 41" xfId="42604"/>
    <cellStyle name="输入 2 23 2 36" xfId="42605"/>
    <cellStyle name="输入 2 18 2 41" xfId="42606"/>
    <cellStyle name="输入 2 18 2 36" xfId="42607"/>
    <cellStyle name="输入 2 23 2 42" xfId="42608"/>
    <cellStyle name="输入 2 23 2 37" xfId="42609"/>
    <cellStyle name="输入 2 18 2 42" xfId="42610"/>
    <cellStyle name="输入 2 18 2 37" xfId="42611"/>
    <cellStyle name="输入 2 23 2 43" xfId="42612"/>
    <cellStyle name="输入 2 23 2 38" xfId="42613"/>
    <cellStyle name="输入 2 18 2 43" xfId="42614"/>
    <cellStyle name="输入 2 18 2 38" xfId="42615"/>
    <cellStyle name="输入 2 23 2 47" xfId="42616"/>
    <cellStyle name="输入 2 18 2 47" xfId="42617"/>
    <cellStyle name="输入 2 23 2 48" xfId="42618"/>
    <cellStyle name="输入 2 18 2 48" xfId="42619"/>
    <cellStyle name="输入 2 23 2 49" xfId="42620"/>
    <cellStyle name="输入 2 18 2 49" xfId="42621"/>
    <cellStyle name="输入 2 23 31" xfId="42622"/>
    <cellStyle name="输入 2 23 26" xfId="42623"/>
    <cellStyle name="输入 2 18 31" xfId="42624"/>
    <cellStyle name="输入 2 18 26" xfId="42625"/>
    <cellStyle name="输入 2 5 38" xfId="42626"/>
    <cellStyle name="输入 2 23 3" xfId="42627"/>
    <cellStyle name="输入 2 18 3" xfId="42628"/>
    <cellStyle name="注释 2 20 3 11" xfId="42629"/>
    <cellStyle name="注释 2 15 3 11" xfId="42630"/>
    <cellStyle name="注释 11 5 6" xfId="42631"/>
    <cellStyle name="输入 2 23 3 10" xfId="42632"/>
    <cellStyle name="输入 2 18 3 10" xfId="42633"/>
    <cellStyle name="注释 2 20 3 12" xfId="42634"/>
    <cellStyle name="注释 2 15 3 12" xfId="42635"/>
    <cellStyle name="注释 11 5 7" xfId="42636"/>
    <cellStyle name="输入 2 23 3 11" xfId="42637"/>
    <cellStyle name="输入 2 18 3 11" xfId="42638"/>
    <cellStyle name="注释 2 20 3 13" xfId="42639"/>
    <cellStyle name="注释 2 15 3 13" xfId="42640"/>
    <cellStyle name="注释 11 5 8" xfId="42641"/>
    <cellStyle name="输入 2 23 3 12" xfId="42642"/>
    <cellStyle name="输入 2 18 3 12" xfId="42643"/>
    <cellStyle name="注释 2 20 3 14" xfId="42644"/>
    <cellStyle name="注释 2 15 3 14" xfId="42645"/>
    <cellStyle name="注释 11 5 9" xfId="42646"/>
    <cellStyle name="输入 2 23 3 13" xfId="42647"/>
    <cellStyle name="输入 2 18 3 13" xfId="42648"/>
    <cellStyle name="注释 2 20 3 20" xfId="42649"/>
    <cellStyle name="注释 2 20 3 15" xfId="42650"/>
    <cellStyle name="注释 2 15 3 20" xfId="42651"/>
    <cellStyle name="注释 2 15 3 15" xfId="42652"/>
    <cellStyle name="输入 2 23 3 14" xfId="42653"/>
    <cellStyle name="输入 2 18 3 14" xfId="42654"/>
    <cellStyle name="注释 2 20 3 21" xfId="42655"/>
    <cellStyle name="注释 2 20 3 16" xfId="42656"/>
    <cellStyle name="注释 2 15 3 21" xfId="42657"/>
    <cellStyle name="注释 2 15 3 16" xfId="42658"/>
    <cellStyle name="输入 2 23 3 20" xfId="42659"/>
    <cellStyle name="输入 2 23 3 15" xfId="42660"/>
    <cellStyle name="输入 2 18 3 20" xfId="42661"/>
    <cellStyle name="输入 2 18 3 15" xfId="42662"/>
    <cellStyle name="注释 2 20 3 22" xfId="42663"/>
    <cellStyle name="注释 2 20 3 17" xfId="42664"/>
    <cellStyle name="注释 2 15 3 22" xfId="42665"/>
    <cellStyle name="注释 2 15 3 17" xfId="42666"/>
    <cellStyle name="输入 2 23 3 21" xfId="42667"/>
    <cellStyle name="输入 2 23 3 16" xfId="42668"/>
    <cellStyle name="输入 2 18 3 21" xfId="42669"/>
    <cellStyle name="输入 2 18 3 16" xfId="42670"/>
    <cellStyle name="注释 2 20 3 23" xfId="42671"/>
    <cellStyle name="注释 2 20 3 18" xfId="42672"/>
    <cellStyle name="注释 2 15 3 23" xfId="42673"/>
    <cellStyle name="注释 2 15 3 18" xfId="42674"/>
    <cellStyle name="输入 2 23 3 22" xfId="42675"/>
    <cellStyle name="输入 2 23 3 17" xfId="42676"/>
    <cellStyle name="输入 2 18 3 22" xfId="42677"/>
    <cellStyle name="输入 2 18 3 17" xfId="42678"/>
    <cellStyle name="注释 2 20 3 24" xfId="42679"/>
    <cellStyle name="注释 2 20 3 19" xfId="42680"/>
    <cellStyle name="注释 2 15 3 24" xfId="42681"/>
    <cellStyle name="注释 2 15 3 19" xfId="42682"/>
    <cellStyle name="输入 2 23 3 23" xfId="42683"/>
    <cellStyle name="输入 2 23 3 18" xfId="42684"/>
    <cellStyle name="输入 2 18 3 23" xfId="42685"/>
    <cellStyle name="输入 2 18 3 18" xfId="42686"/>
    <cellStyle name="注释 2 20 3 30" xfId="42687"/>
    <cellStyle name="注释 2 20 3 25" xfId="42688"/>
    <cellStyle name="注释 2 15 3 30" xfId="42689"/>
    <cellStyle name="注释 2 15 3 25" xfId="42690"/>
    <cellStyle name="输入 2 23 3 24" xfId="42691"/>
    <cellStyle name="输入 2 23 3 19" xfId="42692"/>
    <cellStyle name="输入 2 18 3 24" xfId="42693"/>
    <cellStyle name="输入 2 18 3 19" xfId="42694"/>
    <cellStyle name="输入 2 23 3 2" xfId="42695"/>
    <cellStyle name="输入 2 18 3 2" xfId="42696"/>
    <cellStyle name="注释 2 20 3 31" xfId="42697"/>
    <cellStyle name="注释 2 20 3 26" xfId="42698"/>
    <cellStyle name="注释 2 15 3 31" xfId="42699"/>
    <cellStyle name="注释 2 15 3 26" xfId="42700"/>
    <cellStyle name="输入 2 23 3 30" xfId="42701"/>
    <cellStyle name="输入 2 23 3 25" xfId="42702"/>
    <cellStyle name="输入 2 18 3 30" xfId="42703"/>
    <cellStyle name="输入 2 18 3 25" xfId="42704"/>
    <cellStyle name="注释 2 20 3 32" xfId="42705"/>
    <cellStyle name="注释 2 20 3 27" xfId="42706"/>
    <cellStyle name="注释 2 15 3 32" xfId="42707"/>
    <cellStyle name="注释 2 15 3 27" xfId="42708"/>
    <cellStyle name="输入 2 23 3 31" xfId="42709"/>
    <cellStyle name="输入 2 23 3 26" xfId="42710"/>
    <cellStyle name="输入 2 18 3 31" xfId="42711"/>
    <cellStyle name="输入 2 18 3 26" xfId="42712"/>
    <cellStyle name="注释 2 20 3 33" xfId="42713"/>
    <cellStyle name="注释 2 20 3 28" xfId="42714"/>
    <cellStyle name="注释 2 15 3 33" xfId="42715"/>
    <cellStyle name="注释 2 15 3 28" xfId="42716"/>
    <cellStyle name="输入 2 23 3 32" xfId="42717"/>
    <cellStyle name="输入 2 23 3 27" xfId="42718"/>
    <cellStyle name="输入 2 18 3 32" xfId="42719"/>
    <cellStyle name="输入 2 18 3 27" xfId="42720"/>
    <cellStyle name="注释 2 20 3 34" xfId="42721"/>
    <cellStyle name="注释 2 20 3 29" xfId="42722"/>
    <cellStyle name="注释 2 15 3 34" xfId="42723"/>
    <cellStyle name="注释 2 15 3 29" xfId="42724"/>
    <cellStyle name="输入 2 23 3 33" xfId="42725"/>
    <cellStyle name="输入 2 23 3 28" xfId="42726"/>
    <cellStyle name="输入 2 18 3 33" xfId="42727"/>
    <cellStyle name="输入 2 18 3 28" xfId="42728"/>
    <cellStyle name="注释 2 20 3 40" xfId="42729"/>
    <cellStyle name="注释 2 20 3 35" xfId="42730"/>
    <cellStyle name="注释 2 15 3 40" xfId="42731"/>
    <cellStyle name="注释 2 15 3 35" xfId="42732"/>
    <cellStyle name="输入 2 23 3 34" xfId="42733"/>
    <cellStyle name="输入 2 23 3 29" xfId="42734"/>
    <cellStyle name="输入 2 18 3 34" xfId="42735"/>
    <cellStyle name="输入 2 18 3 29" xfId="42736"/>
    <cellStyle name="输入 2 23 3 3" xfId="42737"/>
    <cellStyle name="输入 2 18 3 3" xfId="42738"/>
    <cellStyle name="注释 2 20 3 41" xfId="42739"/>
    <cellStyle name="注释 2 20 3 36" xfId="42740"/>
    <cellStyle name="注释 2 15 3 41" xfId="42741"/>
    <cellStyle name="注释 2 15 3 36" xfId="42742"/>
    <cellStyle name="输入 2 23 3 35" xfId="42743"/>
    <cellStyle name="输入 2 18 3 35" xfId="42744"/>
    <cellStyle name="注释 2 20 3 42" xfId="42745"/>
    <cellStyle name="注释 2 20 3 37" xfId="42746"/>
    <cellStyle name="注释 2 15 3 42" xfId="42747"/>
    <cellStyle name="注释 2 15 3 37" xfId="42748"/>
    <cellStyle name="输入 2 23 3 36" xfId="42749"/>
    <cellStyle name="输入 2 18 3 36" xfId="42750"/>
    <cellStyle name="输入 2 23 3 4" xfId="42751"/>
    <cellStyle name="输入 2 18 3 4" xfId="42752"/>
    <cellStyle name="输入 2 23 3 5" xfId="42753"/>
    <cellStyle name="输入 2 18 3 5" xfId="42754"/>
    <cellStyle name="输入 2 2 2 2" xfId="42755"/>
    <cellStyle name="输入 2 23 3 6" xfId="42756"/>
    <cellStyle name="输入 2 18 3 6" xfId="42757"/>
    <cellStyle name="输入 2 5 39" xfId="42758"/>
    <cellStyle name="输入 2 23 4" xfId="42759"/>
    <cellStyle name="输入 2 18 4" xfId="42760"/>
    <cellStyle name="注释 2 20 4 11" xfId="42761"/>
    <cellStyle name="注释 2 15 4 11" xfId="42762"/>
    <cellStyle name="输入 2 23 4 10" xfId="42763"/>
    <cellStyle name="输入 2 18 4 10" xfId="42764"/>
    <cellStyle name="注释 2 20 4 12" xfId="42765"/>
    <cellStyle name="注释 2 15 4 12" xfId="42766"/>
    <cellStyle name="输入 2 23 4 11" xfId="42767"/>
    <cellStyle name="输入 2 18 4 11" xfId="42768"/>
    <cellStyle name="注释 2 20 4 13" xfId="42769"/>
    <cellStyle name="注释 2 15 4 13" xfId="42770"/>
    <cellStyle name="输入 2 23 4 12" xfId="42771"/>
    <cellStyle name="输入 2 18 4 12" xfId="42772"/>
    <cellStyle name="注释 2 20 4 14" xfId="42773"/>
    <cellStyle name="注释 2 15 4 14" xfId="42774"/>
    <cellStyle name="输入 2 23 4 13" xfId="42775"/>
    <cellStyle name="输入 2 18 4 13" xfId="42776"/>
    <cellStyle name="注释 2 20 4 20" xfId="42777"/>
    <cellStyle name="注释 2 20 4 15" xfId="42778"/>
    <cellStyle name="注释 2 15 4 20" xfId="42779"/>
    <cellStyle name="注释 2 15 4 15" xfId="42780"/>
    <cellStyle name="输入 2 23 4 14" xfId="42781"/>
    <cellStyle name="输入 2 18 4 14" xfId="42782"/>
    <cellStyle name="注释 2 20 4 21" xfId="42783"/>
    <cellStyle name="注释 2 20 4 16" xfId="42784"/>
    <cellStyle name="注释 2 15 4 21" xfId="42785"/>
    <cellStyle name="注释 2 15 4 16" xfId="42786"/>
    <cellStyle name="输入 2 23 4 20" xfId="42787"/>
    <cellStyle name="输入 2 23 4 15" xfId="42788"/>
    <cellStyle name="输入 2 18 4 20" xfId="42789"/>
    <cellStyle name="输入 2 18 4 15" xfId="42790"/>
    <cellStyle name="注释 2 20 4 22" xfId="42791"/>
    <cellStyle name="注释 2 20 4 17" xfId="42792"/>
    <cellStyle name="注释 2 15 4 22" xfId="42793"/>
    <cellStyle name="注释 2 15 4 17" xfId="42794"/>
    <cellStyle name="输入 2 23 4 21" xfId="42795"/>
    <cellStyle name="输入 2 23 4 16" xfId="42796"/>
    <cellStyle name="输入 2 18 4 21" xfId="42797"/>
    <cellStyle name="输入 2 18 4 16" xfId="42798"/>
    <cellStyle name="注释 2 20 4 23" xfId="42799"/>
    <cellStyle name="注释 2 20 4 18" xfId="42800"/>
    <cellStyle name="注释 2 15 4 23" xfId="42801"/>
    <cellStyle name="注释 2 15 4 18" xfId="42802"/>
    <cellStyle name="输入 2 23 4 22" xfId="42803"/>
    <cellStyle name="输入 2 23 4 17" xfId="42804"/>
    <cellStyle name="输入 2 18 4 22" xfId="42805"/>
    <cellStyle name="输入 2 18 4 17" xfId="42806"/>
    <cellStyle name="注释 2 20 4 24" xfId="42807"/>
    <cellStyle name="注释 2 20 4 19" xfId="42808"/>
    <cellStyle name="注释 2 15 4 24" xfId="42809"/>
    <cellStyle name="注释 2 15 4 19" xfId="42810"/>
    <cellStyle name="输入 2 23 4 23" xfId="42811"/>
    <cellStyle name="输入 2 23 4 18" xfId="42812"/>
    <cellStyle name="输入 2 18 4 23" xfId="42813"/>
    <cellStyle name="输入 2 18 4 18" xfId="42814"/>
    <cellStyle name="注释 2 20 4 30" xfId="42815"/>
    <cellStyle name="注释 2 20 4 25" xfId="42816"/>
    <cellStyle name="注释 2 15 4 30" xfId="42817"/>
    <cellStyle name="注释 2 15 4 25" xfId="42818"/>
    <cellStyle name="输入 2 23 4 24" xfId="42819"/>
    <cellStyle name="输入 2 23 4 19" xfId="42820"/>
    <cellStyle name="输入 2 18 4 24" xfId="42821"/>
    <cellStyle name="输入 2 18 4 19" xfId="42822"/>
    <cellStyle name="注释 2 20 4 31" xfId="42823"/>
    <cellStyle name="注释 2 20 4 26" xfId="42824"/>
    <cellStyle name="注释 2 15 4 31" xfId="42825"/>
    <cellStyle name="注释 2 15 4 26" xfId="42826"/>
    <cellStyle name="输入 2 23 4 30" xfId="42827"/>
    <cellStyle name="输入 2 23 4 25" xfId="42828"/>
    <cellStyle name="输入 2 18 4 30" xfId="42829"/>
    <cellStyle name="输入 2 18 4 25" xfId="42830"/>
    <cellStyle name="注释 2 20 4 32" xfId="42831"/>
    <cellStyle name="注释 2 20 4 27" xfId="42832"/>
    <cellStyle name="注释 2 15 4 32" xfId="42833"/>
    <cellStyle name="注释 2 15 4 27" xfId="42834"/>
    <cellStyle name="输入 2 23 4 31" xfId="42835"/>
    <cellStyle name="输入 2 23 4 26" xfId="42836"/>
    <cellStyle name="输入 2 18 4 31" xfId="42837"/>
    <cellStyle name="输入 2 18 4 26" xfId="42838"/>
    <cellStyle name="注释 2 20 4 28" xfId="42839"/>
    <cellStyle name="注释 2 15 4 28" xfId="42840"/>
    <cellStyle name="输入 2 23 4 32" xfId="42841"/>
    <cellStyle name="输入 2 23 4 27" xfId="42842"/>
    <cellStyle name="输入 2 18 4 32" xfId="42843"/>
    <cellStyle name="输入 2 18 4 27" xfId="42844"/>
    <cellStyle name="注释 2 20 4 29" xfId="42845"/>
    <cellStyle name="注释 2 15 4 29" xfId="42846"/>
    <cellStyle name="输入 2 23 4 33" xfId="42847"/>
    <cellStyle name="输入 2 23 4 28" xfId="42848"/>
    <cellStyle name="输入 2 18 4 33" xfId="42849"/>
    <cellStyle name="输入 2 18 4 28" xfId="42850"/>
    <cellStyle name="输入 2 23 4 34" xfId="42851"/>
    <cellStyle name="输入 2 23 4 29" xfId="42852"/>
    <cellStyle name="输入 2 18 4 34" xfId="42853"/>
    <cellStyle name="输入 2 18 4 29" xfId="42854"/>
    <cellStyle name="输入 2 23 4 40" xfId="42855"/>
    <cellStyle name="输入 2 23 4 35" xfId="42856"/>
    <cellStyle name="输入 2 18 4 40" xfId="42857"/>
    <cellStyle name="输入 2 18 4 35" xfId="42858"/>
    <cellStyle name="输入 2 23 4 41" xfId="42859"/>
    <cellStyle name="输入 2 23 4 36" xfId="42860"/>
    <cellStyle name="输入 2 18 4 41" xfId="42861"/>
    <cellStyle name="输入 2 18 4 36" xfId="42862"/>
    <cellStyle name="注释 7 3 33" xfId="42863"/>
    <cellStyle name="注释 7 3 28" xfId="42864"/>
    <cellStyle name="输入 2 2 3 3" xfId="42865"/>
    <cellStyle name="输入 2 23 4 7" xfId="42866"/>
    <cellStyle name="输入 2 18 4 7" xfId="42867"/>
    <cellStyle name="注释 7 3 34" xfId="42868"/>
    <cellStyle name="注释 7 3 29" xfId="42869"/>
    <cellStyle name="输入 2 2 3 4" xfId="42870"/>
    <cellStyle name="输入 2 23 4 8" xfId="42871"/>
    <cellStyle name="输入 2 18 4 8" xfId="42872"/>
    <cellStyle name="注释 7 3 40" xfId="42873"/>
    <cellStyle name="注释 7 3 35" xfId="42874"/>
    <cellStyle name="输入 2 2 3 5" xfId="42875"/>
    <cellStyle name="输入 2 23 4 9" xfId="42876"/>
    <cellStyle name="输入 2 18 4 9" xfId="42877"/>
    <cellStyle name="输入 2 23 5" xfId="42878"/>
    <cellStyle name="输入 2 18 5" xfId="42879"/>
    <cellStyle name="输入 2 23 6" xfId="42880"/>
    <cellStyle name="输入 2 18 6" xfId="42881"/>
    <cellStyle name="输入 2 23 7" xfId="42882"/>
    <cellStyle name="输入 2 18 7" xfId="42883"/>
    <cellStyle name="输入 2 23 8" xfId="42884"/>
    <cellStyle name="输入 2 18 8" xfId="42885"/>
    <cellStyle name="输入 2 23 9" xfId="42886"/>
    <cellStyle name="输入 2 18 9" xfId="42887"/>
    <cellStyle name="输入 2 24" xfId="42888"/>
    <cellStyle name="输入 2 19" xfId="42889"/>
    <cellStyle name="输入 2 24 10" xfId="42890"/>
    <cellStyle name="输入 2 19 10" xfId="42891"/>
    <cellStyle name="输入 2 24 11" xfId="42892"/>
    <cellStyle name="输入 2 19 11" xfId="42893"/>
    <cellStyle name="输入 2 24 12" xfId="42894"/>
    <cellStyle name="输入 2 19 12" xfId="42895"/>
    <cellStyle name="输入 2 24 13" xfId="42896"/>
    <cellStyle name="输入 2 19 13" xfId="42897"/>
    <cellStyle name="输入 2 24 14" xfId="42898"/>
    <cellStyle name="输入 2 19 14" xfId="42899"/>
    <cellStyle name="输入 2 24 20" xfId="42900"/>
    <cellStyle name="输入 2 24 15" xfId="42901"/>
    <cellStyle name="输入 2 19 20" xfId="42902"/>
    <cellStyle name="输入 2 19 15" xfId="42903"/>
    <cellStyle name="输入 2 24 23" xfId="42904"/>
    <cellStyle name="输入 2 24 18" xfId="42905"/>
    <cellStyle name="输入 2 19 23" xfId="42906"/>
    <cellStyle name="输入 2 19 18" xfId="42907"/>
    <cellStyle name="输入 2 24 24" xfId="42908"/>
    <cellStyle name="输入 2 24 19" xfId="42909"/>
    <cellStyle name="输入 2 19 24" xfId="42910"/>
    <cellStyle name="输入 2 19 19" xfId="42911"/>
    <cellStyle name="注释 2 21 2 11" xfId="42912"/>
    <cellStyle name="注释 2 16 2 11" xfId="42913"/>
    <cellStyle name="输入 2 24 2 10" xfId="42914"/>
    <cellStyle name="输入 2 19 2 10" xfId="42915"/>
    <cellStyle name="注释 2 21 2 12" xfId="42916"/>
    <cellStyle name="注释 2 16 2 12" xfId="42917"/>
    <cellStyle name="输入 2 24 2 11" xfId="42918"/>
    <cellStyle name="输入 2 19 2 11" xfId="42919"/>
    <cellStyle name="注释 2 21 2 13" xfId="42920"/>
    <cellStyle name="注释 2 16 2 13" xfId="42921"/>
    <cellStyle name="输入 2 24 2 12" xfId="42922"/>
    <cellStyle name="输入 2 19 2 12" xfId="42923"/>
    <cellStyle name="注释 2 21 2 14" xfId="42924"/>
    <cellStyle name="注释 2 16 2 14" xfId="42925"/>
    <cellStyle name="输入 2 24 2 13" xfId="42926"/>
    <cellStyle name="输入 2 19 2 13" xfId="42927"/>
    <cellStyle name="注释 2 21 2 20" xfId="42928"/>
    <cellStyle name="注释 2 21 2 15" xfId="42929"/>
    <cellStyle name="注释 2 16 2 20" xfId="42930"/>
    <cellStyle name="注释 2 16 2 15" xfId="42931"/>
    <cellStyle name="输入 2 24 2 14" xfId="42932"/>
    <cellStyle name="输入 2 19 2 14" xfId="42933"/>
    <cellStyle name="注释 2 21 2 21" xfId="42934"/>
    <cellStyle name="注释 2 21 2 16" xfId="42935"/>
    <cellStyle name="注释 2 16 2 21" xfId="42936"/>
    <cellStyle name="注释 2 16 2 16" xfId="42937"/>
    <cellStyle name="输入 2 24 2 20" xfId="42938"/>
    <cellStyle name="输入 2 24 2 15" xfId="42939"/>
    <cellStyle name="输入 2 19 2 20" xfId="42940"/>
    <cellStyle name="输入 2 19 2 15" xfId="42941"/>
    <cellStyle name="注释 2 21 2 22" xfId="42942"/>
    <cellStyle name="注释 2 21 2 17" xfId="42943"/>
    <cellStyle name="注释 2 16 2 22" xfId="42944"/>
    <cellStyle name="注释 2 16 2 17" xfId="42945"/>
    <cellStyle name="输入 2 24 2 21" xfId="42946"/>
    <cellStyle name="输入 2 24 2 16" xfId="42947"/>
    <cellStyle name="输入 2 19 2 21" xfId="42948"/>
    <cellStyle name="输入 2 19 2 16" xfId="42949"/>
    <cellStyle name="注释 2 21 2 23" xfId="42950"/>
    <cellStyle name="注释 2 21 2 18" xfId="42951"/>
    <cellStyle name="注释 2 16 2 23" xfId="42952"/>
    <cellStyle name="注释 2 16 2 18" xfId="42953"/>
    <cellStyle name="输入 2 24 2 22" xfId="42954"/>
    <cellStyle name="输入 2 24 2 17" xfId="42955"/>
    <cellStyle name="输入 2 19 2 22" xfId="42956"/>
    <cellStyle name="输入 2 19 2 17" xfId="42957"/>
    <cellStyle name="注释 2 21 2 19" xfId="42958"/>
    <cellStyle name="注释 2 16 2 19" xfId="42959"/>
    <cellStyle name="输入 2 24 2 23" xfId="42960"/>
    <cellStyle name="输入 2 24 2 18" xfId="42961"/>
    <cellStyle name="输入 2 19 2 23" xfId="42962"/>
    <cellStyle name="输入 2 19 2 18" xfId="42963"/>
    <cellStyle name="输入 2 24 2 24" xfId="42964"/>
    <cellStyle name="输入 2 24 2 19" xfId="42965"/>
    <cellStyle name="输入 2 19 2 24" xfId="42966"/>
    <cellStyle name="输入 2 19 2 19" xfId="42967"/>
    <cellStyle name="输入 2 24 2 2" xfId="42968"/>
    <cellStyle name="输入 2 19 2 2" xfId="42969"/>
    <cellStyle name="输入 2 24 2 30" xfId="42970"/>
    <cellStyle name="输入 2 24 2 25" xfId="42971"/>
    <cellStyle name="输入 2 19 2 30" xfId="42972"/>
    <cellStyle name="输入 2 19 2 25" xfId="42973"/>
    <cellStyle name="输入 2 24 2 31" xfId="42974"/>
    <cellStyle name="输入 2 24 2 26" xfId="42975"/>
    <cellStyle name="输入 2 19 2 31" xfId="42976"/>
    <cellStyle name="输入 2 19 2 26" xfId="42977"/>
    <cellStyle name="输入 2 24 2 32" xfId="42978"/>
    <cellStyle name="输入 2 24 2 27" xfId="42979"/>
    <cellStyle name="输入 2 19 2 32" xfId="42980"/>
    <cellStyle name="输入 2 19 2 27" xfId="42981"/>
    <cellStyle name="输入 2 24 2 33" xfId="42982"/>
    <cellStyle name="输入 2 24 2 28" xfId="42983"/>
    <cellStyle name="输入 2 19 2 33" xfId="42984"/>
    <cellStyle name="输入 2 19 2 28" xfId="42985"/>
    <cellStyle name="输入 2 24 2 34" xfId="42986"/>
    <cellStyle name="输入 2 24 2 29" xfId="42987"/>
    <cellStyle name="输入 2 19 2 34" xfId="42988"/>
    <cellStyle name="输入 2 19 2 29" xfId="42989"/>
    <cellStyle name="输入 2 24 2 3" xfId="42990"/>
    <cellStyle name="输入 2 19 2 3" xfId="42991"/>
    <cellStyle name="输入 2 24 2 40" xfId="42992"/>
    <cellStyle name="输入 2 24 2 35" xfId="42993"/>
    <cellStyle name="输入 2 19 2 40" xfId="42994"/>
    <cellStyle name="输入 2 19 2 35" xfId="42995"/>
    <cellStyle name="输入 2 24 2 41" xfId="42996"/>
    <cellStyle name="输入 2 24 2 36" xfId="42997"/>
    <cellStyle name="输入 2 19 2 41" xfId="42998"/>
    <cellStyle name="输入 2 19 2 36" xfId="42999"/>
    <cellStyle name="输入 2 24 2 42" xfId="43000"/>
    <cellStyle name="输入 2 24 2 37" xfId="43001"/>
    <cellStyle name="输入 2 19 2 42" xfId="43002"/>
    <cellStyle name="输入 2 19 2 37" xfId="43003"/>
    <cellStyle name="输入 2 24 2 43" xfId="43004"/>
    <cellStyle name="输入 2 24 2 38" xfId="43005"/>
    <cellStyle name="输入 2 19 2 43" xfId="43006"/>
    <cellStyle name="输入 2 19 2 38" xfId="43007"/>
    <cellStyle name="输入 2 24 2 44" xfId="43008"/>
    <cellStyle name="输入 2 24 2 39" xfId="43009"/>
    <cellStyle name="输入 2 19 2 44" xfId="43010"/>
    <cellStyle name="输入 2 19 2 39" xfId="43011"/>
    <cellStyle name="输入 2 24 2 4" xfId="43012"/>
    <cellStyle name="输入 2 19 2 4" xfId="43013"/>
    <cellStyle name="输入 2 24 2 45" xfId="43014"/>
    <cellStyle name="输入 2 19 2 45" xfId="43015"/>
    <cellStyle name="输入 2 24 2 46" xfId="43016"/>
    <cellStyle name="输入 2 19 2 46" xfId="43017"/>
    <cellStyle name="输入 2 24 2 47" xfId="43018"/>
    <cellStyle name="输入 2 19 2 47" xfId="43019"/>
    <cellStyle name="输入 2 24 2 48" xfId="43020"/>
    <cellStyle name="输入 2 19 2 48" xfId="43021"/>
    <cellStyle name="输入 2 24 2 49" xfId="43022"/>
    <cellStyle name="输入 2 19 2 49" xfId="43023"/>
    <cellStyle name="输入 2 24 2 5" xfId="43024"/>
    <cellStyle name="输入 2 19 2 5" xfId="43025"/>
    <cellStyle name="输入 2 24 2 6" xfId="43026"/>
    <cellStyle name="输入 2 19 2 6" xfId="43027"/>
    <cellStyle name="输入 2 24 2 7" xfId="43028"/>
    <cellStyle name="输入 2 19 2 7" xfId="43029"/>
    <cellStyle name="输入 2 24 2 8" xfId="43030"/>
    <cellStyle name="输入 2 19 2 8" xfId="43031"/>
    <cellStyle name="输入 2 24 2 9" xfId="43032"/>
    <cellStyle name="输入 2 19 2 9" xfId="43033"/>
    <cellStyle name="输入 2 24 30" xfId="43034"/>
    <cellStyle name="输入 2 24 25" xfId="43035"/>
    <cellStyle name="输入 2 19 30" xfId="43036"/>
    <cellStyle name="输入 2 19 25" xfId="43037"/>
    <cellStyle name="输入 2 24 31" xfId="43038"/>
    <cellStyle name="输入 2 24 26" xfId="43039"/>
    <cellStyle name="输入 2 19 31" xfId="43040"/>
    <cellStyle name="输入 2 19 26" xfId="43041"/>
    <cellStyle name="输入 2 24 32" xfId="43042"/>
    <cellStyle name="输入 2 24 27" xfId="43043"/>
    <cellStyle name="输入 2 19 32" xfId="43044"/>
    <cellStyle name="输入 2 19 27" xfId="43045"/>
    <cellStyle name="输入 2 24 33" xfId="43046"/>
    <cellStyle name="输入 2 24 28" xfId="43047"/>
    <cellStyle name="输入 2 19 33" xfId="43048"/>
    <cellStyle name="输入 2 19 28" xfId="43049"/>
    <cellStyle name="输入 2 24 34" xfId="43050"/>
    <cellStyle name="输入 2 24 29" xfId="43051"/>
    <cellStyle name="输入 2 19 34" xfId="43052"/>
    <cellStyle name="输入 2 19 29" xfId="43053"/>
    <cellStyle name="注释 2 21 3 11" xfId="43054"/>
    <cellStyle name="注释 2 16 3 11" xfId="43055"/>
    <cellStyle name="注释 21 5 6" xfId="43056"/>
    <cellStyle name="注释 16 5 6" xfId="43057"/>
    <cellStyle name="输入 2 24 3 10" xfId="43058"/>
    <cellStyle name="输入 2 19 3 10" xfId="43059"/>
    <cellStyle name="注释 2 21 3 12" xfId="43060"/>
    <cellStyle name="注释 2 16 3 12" xfId="43061"/>
    <cellStyle name="注释 21 5 7" xfId="43062"/>
    <cellStyle name="注释 16 5 7" xfId="43063"/>
    <cellStyle name="输入 2 24 3 11" xfId="43064"/>
    <cellStyle name="输入 2 19 3 11" xfId="43065"/>
    <cellStyle name="注释 2 21 3 13" xfId="43066"/>
    <cellStyle name="注释 2 16 3 13" xfId="43067"/>
    <cellStyle name="注释 21 5 8" xfId="43068"/>
    <cellStyle name="注释 16 5 8" xfId="43069"/>
    <cellStyle name="输入 2 24 3 12" xfId="43070"/>
    <cellStyle name="输入 2 19 3 12" xfId="43071"/>
    <cellStyle name="注释 2 21 3 14" xfId="43072"/>
    <cellStyle name="注释 2 16 3 14" xfId="43073"/>
    <cellStyle name="注释 21 5 9" xfId="43074"/>
    <cellStyle name="注释 16 5 9" xfId="43075"/>
    <cellStyle name="输入 2 24 3 13" xfId="43076"/>
    <cellStyle name="输入 2 19 3 13" xfId="43077"/>
    <cellStyle name="注释 2 21 3 20" xfId="43078"/>
    <cellStyle name="注释 2 21 3 15" xfId="43079"/>
    <cellStyle name="注释 2 16 3 20" xfId="43080"/>
    <cellStyle name="注释 2 16 3 15" xfId="43081"/>
    <cellStyle name="输入 2 24 3 14" xfId="43082"/>
    <cellStyle name="输入 2 19 3 14" xfId="43083"/>
    <cellStyle name="注释 2 9 2 4 2" xfId="43084"/>
    <cellStyle name="注释 2 21 3 21" xfId="43085"/>
    <cellStyle name="注释 2 21 3 16" xfId="43086"/>
    <cellStyle name="注释 2 16 3 21" xfId="43087"/>
    <cellStyle name="注释 2 16 3 16" xfId="43088"/>
    <cellStyle name="输入 2 24 3 20" xfId="43089"/>
    <cellStyle name="输入 2 24 3 15" xfId="43090"/>
    <cellStyle name="输入 2 19 3 20" xfId="43091"/>
    <cellStyle name="输入 2 19 3 15" xfId="43092"/>
    <cellStyle name="注释 2 9 2 4 3" xfId="43093"/>
    <cellStyle name="注释 2 21 3 22" xfId="43094"/>
    <cellStyle name="注释 2 21 3 17" xfId="43095"/>
    <cellStyle name="注释 2 16 3 22" xfId="43096"/>
    <cellStyle name="注释 2 16 3 17" xfId="43097"/>
    <cellStyle name="输入 2 24 3 21" xfId="43098"/>
    <cellStyle name="输入 2 24 3 16" xfId="43099"/>
    <cellStyle name="输入 2 19 3 21" xfId="43100"/>
    <cellStyle name="输入 2 19 3 16" xfId="43101"/>
    <cellStyle name="注释 2 9 2 4 4" xfId="43102"/>
    <cellStyle name="注释 2 21 3 23" xfId="43103"/>
    <cellStyle name="注释 2 21 3 18" xfId="43104"/>
    <cellStyle name="注释 2 16 3 23" xfId="43105"/>
    <cellStyle name="注释 2 16 3 18" xfId="43106"/>
    <cellStyle name="输入 2 24 3 22" xfId="43107"/>
    <cellStyle name="输入 2 24 3 17" xfId="43108"/>
    <cellStyle name="输入 2 19 3 22" xfId="43109"/>
    <cellStyle name="输入 2 19 3 17" xfId="43110"/>
    <cellStyle name="注释 2 9 2 4 5" xfId="43111"/>
    <cellStyle name="注释 2 21 3 24" xfId="43112"/>
    <cellStyle name="注释 2 21 3 19" xfId="43113"/>
    <cellStyle name="注释 2 16 3 24" xfId="43114"/>
    <cellStyle name="注释 2 16 3 19" xfId="43115"/>
    <cellStyle name="输入 2 24 3 23" xfId="43116"/>
    <cellStyle name="输入 2 24 3 18" xfId="43117"/>
    <cellStyle name="输入 2 19 3 23" xfId="43118"/>
    <cellStyle name="输入 2 19 3 18" xfId="43119"/>
    <cellStyle name="注释 2 9 2 4 6" xfId="43120"/>
    <cellStyle name="注释 2 21 3 30" xfId="43121"/>
    <cellStyle name="注释 2 21 3 25" xfId="43122"/>
    <cellStyle name="注释 2 16 3 30" xfId="43123"/>
    <cellStyle name="注释 2 16 3 25" xfId="43124"/>
    <cellStyle name="输入 2 24 3 24" xfId="43125"/>
    <cellStyle name="输入 2 24 3 19" xfId="43126"/>
    <cellStyle name="输入 2 19 3 24" xfId="43127"/>
    <cellStyle name="输入 2 19 3 19" xfId="43128"/>
    <cellStyle name="输入 2 24 3 2" xfId="43129"/>
    <cellStyle name="输入 2 19 3 2" xfId="43130"/>
    <cellStyle name="注释 2 9 2 4 7" xfId="43131"/>
    <cellStyle name="注释 2 21 3 31" xfId="43132"/>
    <cellStyle name="注释 2 21 3 26" xfId="43133"/>
    <cellStyle name="注释 2 16 3 31" xfId="43134"/>
    <cellStyle name="注释 2 16 3 26" xfId="43135"/>
    <cellStyle name="输入 2 24 3 30" xfId="43136"/>
    <cellStyle name="输入 2 24 3 25" xfId="43137"/>
    <cellStyle name="输入 2 19 3 30" xfId="43138"/>
    <cellStyle name="输入 2 19 3 25" xfId="43139"/>
    <cellStyle name="注释 2 9 2 4 8" xfId="43140"/>
    <cellStyle name="注释 2 21 3 32" xfId="43141"/>
    <cellStyle name="注释 2 21 3 27" xfId="43142"/>
    <cellStyle name="注释 2 16 3 32" xfId="43143"/>
    <cellStyle name="注释 2 16 3 27" xfId="43144"/>
    <cellStyle name="输入 2 24 3 31" xfId="43145"/>
    <cellStyle name="输入 2 24 3 26" xfId="43146"/>
    <cellStyle name="输入 2 19 3 31" xfId="43147"/>
    <cellStyle name="输入 2 19 3 26" xfId="43148"/>
    <cellStyle name="注释 2 9 2 4 9" xfId="43149"/>
    <cellStyle name="注释 2 21 3 33" xfId="43150"/>
    <cellStyle name="注释 2 21 3 28" xfId="43151"/>
    <cellStyle name="注释 2 16 3 33" xfId="43152"/>
    <cellStyle name="注释 2 16 3 28" xfId="43153"/>
    <cellStyle name="输入 2 24 3 32" xfId="43154"/>
    <cellStyle name="输入 2 24 3 27" xfId="43155"/>
    <cellStyle name="输入 2 19 3 32" xfId="43156"/>
    <cellStyle name="输入 2 19 3 27" xfId="43157"/>
    <cellStyle name="注释 2 21 3 34" xfId="43158"/>
    <cellStyle name="注释 2 21 3 29" xfId="43159"/>
    <cellStyle name="注释 2 16 3 34" xfId="43160"/>
    <cellStyle name="注释 2 16 3 29" xfId="43161"/>
    <cellStyle name="输入 2 24 3 33" xfId="43162"/>
    <cellStyle name="输入 2 24 3 28" xfId="43163"/>
    <cellStyle name="输入 2 19 3 33" xfId="43164"/>
    <cellStyle name="输入 2 19 3 28" xfId="43165"/>
    <cellStyle name="注释 2 21 3 40" xfId="43166"/>
    <cellStyle name="注释 2 21 3 35" xfId="43167"/>
    <cellStyle name="注释 2 16 3 40" xfId="43168"/>
    <cellStyle name="注释 2 16 3 35" xfId="43169"/>
    <cellStyle name="输入 2 24 3 34" xfId="43170"/>
    <cellStyle name="输入 2 24 3 29" xfId="43171"/>
    <cellStyle name="输入 2 19 3 34" xfId="43172"/>
    <cellStyle name="输入 2 19 3 29" xfId="43173"/>
    <cellStyle name="输入 2 24 3 3" xfId="43174"/>
    <cellStyle name="输入 2 19 3 3" xfId="43175"/>
    <cellStyle name="注释 2 21 3 41" xfId="43176"/>
    <cellStyle name="注释 2 21 3 36" xfId="43177"/>
    <cellStyle name="注释 2 16 3 41" xfId="43178"/>
    <cellStyle name="注释 2 16 3 36" xfId="43179"/>
    <cellStyle name="输入 2 24 3 35" xfId="43180"/>
    <cellStyle name="输入 2 19 3 35" xfId="43181"/>
    <cellStyle name="注释 2 21 3 42" xfId="43182"/>
    <cellStyle name="注释 2 21 3 37" xfId="43183"/>
    <cellStyle name="注释 2 16 3 42" xfId="43184"/>
    <cellStyle name="注释 2 16 3 37" xfId="43185"/>
    <cellStyle name="输入 2 24 3 36" xfId="43186"/>
    <cellStyle name="输入 2 19 3 36" xfId="43187"/>
    <cellStyle name="输入 2 24 3 4" xfId="43188"/>
    <cellStyle name="输入 2 19 3 4" xfId="43189"/>
    <cellStyle name="输入 2 24 3 5" xfId="43190"/>
    <cellStyle name="输入 2 19 3 5" xfId="43191"/>
    <cellStyle name="输入 2 3 2 2" xfId="43192"/>
    <cellStyle name="输入 2 24 3 6" xfId="43193"/>
    <cellStyle name="输入 2 19 3 6" xfId="43194"/>
    <cellStyle name="输入 2 3 2 3" xfId="43195"/>
    <cellStyle name="输入 2 24 3 7" xfId="43196"/>
    <cellStyle name="输入 2 19 3 7" xfId="43197"/>
    <cellStyle name="输入 2 3 2 4" xfId="43198"/>
    <cellStyle name="输入 2 24 3 8" xfId="43199"/>
    <cellStyle name="输入 2 19 3 8" xfId="43200"/>
    <cellStyle name="输入 2 3 2 5" xfId="43201"/>
    <cellStyle name="输入 2 24 3 9" xfId="43202"/>
    <cellStyle name="输入 2 19 3 9" xfId="43203"/>
    <cellStyle name="输入 2 24 35" xfId="43204"/>
    <cellStyle name="输入 2 19 35" xfId="43205"/>
    <cellStyle name="输入 2 24 36" xfId="43206"/>
    <cellStyle name="输入 2 19 36" xfId="43207"/>
    <cellStyle name="输入 2 24 37" xfId="43208"/>
    <cellStyle name="输入 2 19 37" xfId="43209"/>
    <cellStyle name="输入 2 24 38" xfId="43210"/>
    <cellStyle name="输入 2 19 38" xfId="43211"/>
    <cellStyle name="输入 2 24 39" xfId="43212"/>
    <cellStyle name="输入 2 19 39" xfId="43213"/>
    <cellStyle name="注释 2 21 4 11" xfId="43214"/>
    <cellStyle name="注释 2 16 4 11" xfId="43215"/>
    <cellStyle name="输入 2 24 4 10" xfId="43216"/>
    <cellStyle name="输入 2 19 4 10" xfId="43217"/>
    <cellStyle name="注释 2 21 4 12" xfId="43218"/>
    <cellStyle name="注释 2 16 4 12" xfId="43219"/>
    <cellStyle name="输入 2 24 4 11" xfId="43220"/>
    <cellStyle name="输入 2 19 4 11" xfId="43221"/>
    <cellStyle name="注释 2 21 4 13" xfId="43222"/>
    <cellStyle name="注释 2 16 4 13" xfId="43223"/>
    <cellStyle name="输入 2 24 4 12" xfId="43224"/>
    <cellStyle name="输入 2 19 4 12" xfId="43225"/>
    <cellStyle name="注释 2 21 4 14" xfId="43226"/>
    <cellStyle name="注释 2 16 4 14" xfId="43227"/>
    <cellStyle name="输入 2 24 4 13" xfId="43228"/>
    <cellStyle name="输入 2 19 4 13" xfId="43229"/>
    <cellStyle name="注释 2 21 4 21" xfId="43230"/>
    <cellStyle name="注释 2 21 4 16" xfId="43231"/>
    <cellStyle name="注释 2 16 4 21" xfId="43232"/>
    <cellStyle name="注释 2 16 4 16" xfId="43233"/>
    <cellStyle name="输入 2 24 4 20" xfId="43234"/>
    <cellStyle name="输入 2 24 4 15" xfId="43235"/>
    <cellStyle name="输入 2 19 4 20" xfId="43236"/>
    <cellStyle name="输入 2 19 4 15" xfId="43237"/>
    <cellStyle name="注释 2 21 4 22" xfId="43238"/>
    <cellStyle name="注释 2 21 4 17" xfId="43239"/>
    <cellStyle name="注释 2 16 4 22" xfId="43240"/>
    <cellStyle name="注释 2 16 4 17" xfId="43241"/>
    <cellStyle name="输入 2 24 4 21" xfId="43242"/>
    <cellStyle name="输入 2 24 4 16" xfId="43243"/>
    <cellStyle name="输入 2 19 4 21" xfId="43244"/>
    <cellStyle name="输入 2 19 4 16" xfId="43245"/>
    <cellStyle name="注释 2 21 4 23" xfId="43246"/>
    <cellStyle name="注释 2 21 4 18" xfId="43247"/>
    <cellStyle name="注释 2 16 4 23" xfId="43248"/>
    <cellStyle name="注释 2 16 4 18" xfId="43249"/>
    <cellStyle name="输入 2 24 4 22" xfId="43250"/>
    <cellStyle name="输入 2 24 4 17" xfId="43251"/>
    <cellStyle name="输入 2 19 4 22" xfId="43252"/>
    <cellStyle name="输入 2 19 4 17" xfId="43253"/>
    <cellStyle name="注释 2 21 4 24" xfId="43254"/>
    <cellStyle name="注释 2 21 4 19" xfId="43255"/>
    <cellStyle name="注释 2 16 4 24" xfId="43256"/>
    <cellStyle name="注释 2 16 4 19" xfId="43257"/>
    <cellStyle name="输入 2 24 4 23" xfId="43258"/>
    <cellStyle name="输入 2 24 4 18" xfId="43259"/>
    <cellStyle name="输入 2 19 4 23" xfId="43260"/>
    <cellStyle name="输入 2 19 4 18" xfId="43261"/>
    <cellStyle name="注释 2 21 4 30" xfId="43262"/>
    <cellStyle name="注释 2 21 4 25" xfId="43263"/>
    <cellStyle name="注释 2 16 4 30" xfId="43264"/>
    <cellStyle name="注释 2 16 4 25" xfId="43265"/>
    <cellStyle name="输入 2 24 4 24" xfId="43266"/>
    <cellStyle name="输入 2 24 4 19" xfId="43267"/>
    <cellStyle name="输入 2 19 4 24" xfId="43268"/>
    <cellStyle name="输入 2 19 4 19" xfId="43269"/>
    <cellStyle name="输入 2 24 4 2" xfId="43270"/>
    <cellStyle name="输入 2 19 4 2" xfId="43271"/>
    <cellStyle name="注释 2 21 4 31" xfId="43272"/>
    <cellStyle name="注释 2 21 4 26" xfId="43273"/>
    <cellStyle name="注释 2 16 4 31" xfId="43274"/>
    <cellStyle name="注释 2 16 4 26" xfId="43275"/>
    <cellStyle name="输入 2 24 4 30" xfId="43276"/>
    <cellStyle name="输入 2 24 4 25" xfId="43277"/>
    <cellStyle name="输入 2 19 4 30" xfId="43278"/>
    <cellStyle name="输入 2 19 4 25" xfId="43279"/>
    <cellStyle name="注释 2 21 4 32" xfId="43280"/>
    <cellStyle name="注释 2 21 4 27" xfId="43281"/>
    <cellStyle name="注释 2 16 4 32" xfId="43282"/>
    <cellStyle name="注释 2 16 4 27" xfId="43283"/>
    <cellStyle name="输入 2 24 4 31" xfId="43284"/>
    <cellStyle name="输入 2 24 4 26" xfId="43285"/>
    <cellStyle name="输入 2 19 4 31" xfId="43286"/>
    <cellStyle name="输入 2 19 4 26" xfId="43287"/>
    <cellStyle name="注释 2 21 4 28" xfId="43288"/>
    <cellStyle name="注释 2 16 4 28" xfId="43289"/>
    <cellStyle name="输入 2 24 4 32" xfId="43290"/>
    <cellStyle name="输入 2 24 4 27" xfId="43291"/>
    <cellStyle name="输入 2 19 4 32" xfId="43292"/>
    <cellStyle name="输入 2 19 4 27" xfId="43293"/>
    <cellStyle name="注释 2 21 4 29" xfId="43294"/>
    <cellStyle name="注释 2 16 4 29" xfId="43295"/>
    <cellStyle name="输入 2 24 4 33" xfId="43296"/>
    <cellStyle name="输入 2 24 4 28" xfId="43297"/>
    <cellStyle name="输入 2 19 4 33" xfId="43298"/>
    <cellStyle name="输入 2 19 4 28" xfId="43299"/>
    <cellStyle name="输入 2 24 4 34" xfId="43300"/>
    <cellStyle name="输入 2 24 4 29" xfId="43301"/>
    <cellStyle name="输入 2 19 4 34" xfId="43302"/>
    <cellStyle name="输入 2 19 4 29" xfId="43303"/>
    <cellStyle name="输入 2 24 4 3" xfId="43304"/>
    <cellStyle name="输入 2 19 4 3" xfId="43305"/>
    <cellStyle name="输入 2 24 4 40" xfId="43306"/>
    <cellStyle name="输入 2 24 4 35" xfId="43307"/>
    <cellStyle name="输入 2 19 4 40" xfId="43308"/>
    <cellStyle name="输入 2 19 4 35" xfId="43309"/>
    <cellStyle name="输入 2 24 4 41" xfId="43310"/>
    <cellStyle name="输入 2 24 4 36" xfId="43311"/>
    <cellStyle name="输入 2 19 4 41" xfId="43312"/>
    <cellStyle name="输入 2 19 4 36" xfId="43313"/>
    <cellStyle name="输入 2 24 4 42" xfId="43314"/>
    <cellStyle name="输入 2 24 4 37" xfId="43315"/>
    <cellStyle name="输入 2 19 4 42" xfId="43316"/>
    <cellStyle name="输入 2 19 4 37" xfId="43317"/>
    <cellStyle name="输入 2 24 4 43" xfId="43318"/>
    <cellStyle name="输入 2 24 4 38" xfId="43319"/>
    <cellStyle name="输入 2 19 4 43" xfId="43320"/>
    <cellStyle name="输入 2 19 4 38" xfId="43321"/>
    <cellStyle name="输入 2 24 4 44" xfId="43322"/>
    <cellStyle name="输入 2 24 4 39" xfId="43323"/>
    <cellStyle name="输入 2 19 4 44" xfId="43324"/>
    <cellStyle name="输入 2 19 4 39" xfId="43325"/>
    <cellStyle name="输入 2 24 4 4" xfId="43326"/>
    <cellStyle name="输入 2 19 4 4" xfId="43327"/>
    <cellStyle name="输入 2 3 3 10" xfId="43328"/>
    <cellStyle name="输入 2 24 4 45" xfId="43329"/>
    <cellStyle name="输入 2 19 4 45" xfId="43330"/>
    <cellStyle name="输入 2 3 3 11" xfId="43331"/>
    <cellStyle name="输入 2 24 4 46" xfId="43332"/>
    <cellStyle name="输入 2 19 4 46" xfId="43333"/>
    <cellStyle name="输入 2 3 3 12" xfId="43334"/>
    <cellStyle name="输入 2 24 4 47" xfId="43335"/>
    <cellStyle name="输入 2 19 4 47" xfId="43336"/>
    <cellStyle name="输入 2 3 3 13" xfId="43337"/>
    <cellStyle name="输入 2 24 4 48" xfId="43338"/>
    <cellStyle name="输入 2 19 4 48" xfId="43339"/>
    <cellStyle name="输入 2 3 3 14" xfId="43340"/>
    <cellStyle name="输入 2 24 4 49" xfId="43341"/>
    <cellStyle name="输入 2 19 4 49" xfId="43342"/>
    <cellStyle name="输入 2 24 4 5" xfId="43343"/>
    <cellStyle name="输入 2 19 4 5" xfId="43344"/>
    <cellStyle name="输入 2 3 3 2" xfId="43345"/>
    <cellStyle name="输入 2 24 4 6" xfId="43346"/>
    <cellStyle name="输入 2 19 4 6" xfId="43347"/>
    <cellStyle name="输入 2 3 3 3" xfId="43348"/>
    <cellStyle name="输入 2 24 4 7" xfId="43349"/>
    <cellStyle name="输入 2 19 4 7" xfId="43350"/>
    <cellStyle name="输入 2 3 3 4" xfId="43351"/>
    <cellStyle name="输入 2 24 4 8" xfId="43352"/>
    <cellStyle name="输入 2 19 4 8" xfId="43353"/>
    <cellStyle name="输入 2 3 3 5" xfId="43354"/>
    <cellStyle name="输入 2 24 4 9" xfId="43355"/>
    <cellStyle name="输入 2 19 4 9" xfId="43356"/>
    <cellStyle name="注释 7 3 9" xfId="43357"/>
    <cellStyle name="输入 2 2 10" xfId="43358"/>
    <cellStyle name="输入 2 2 11" xfId="43359"/>
    <cellStyle name="输入 2 2 12" xfId="43360"/>
    <cellStyle name="输入 2 2 13" xfId="43361"/>
    <cellStyle name="输入 2 2 14" xfId="43362"/>
    <cellStyle name="输入 2 2 20" xfId="43363"/>
    <cellStyle name="输入 2 2 15" xfId="43364"/>
    <cellStyle name="输入 2 2 21" xfId="43365"/>
    <cellStyle name="输入 2 2 16" xfId="43366"/>
    <cellStyle name="输入 2 2 22" xfId="43367"/>
    <cellStyle name="输入 2 2 17" xfId="43368"/>
    <cellStyle name="输入 2 2 23" xfId="43369"/>
    <cellStyle name="输入 2 2 18" xfId="43370"/>
    <cellStyle name="输入 2 2 24" xfId="43371"/>
    <cellStyle name="输入 2 2 19" xfId="43372"/>
    <cellStyle name="输入 2 2 2" xfId="43373"/>
    <cellStyle name="输入 2 2 2 10" xfId="43374"/>
    <cellStyle name="输入 2 2 2 11" xfId="43375"/>
    <cellStyle name="输入 2 2 2 12" xfId="43376"/>
    <cellStyle name="输入 2 2 2 13" xfId="43377"/>
    <cellStyle name="输入 2 2 2 14" xfId="43378"/>
    <cellStyle name="输入 2 2 2 20" xfId="43379"/>
    <cellStyle name="输入 2 2 2 15" xfId="43380"/>
    <cellStyle name="输入 2 2 2 21" xfId="43381"/>
    <cellStyle name="输入 2 2 2 16" xfId="43382"/>
    <cellStyle name="输入 2 2 2 22" xfId="43383"/>
    <cellStyle name="输入 2 2 2 17" xfId="43384"/>
    <cellStyle name="输入 2 2 2 23" xfId="43385"/>
    <cellStyle name="输入 2 2 2 18" xfId="43386"/>
    <cellStyle name="输入 2 2 2 24" xfId="43387"/>
    <cellStyle name="输入 2 2 2 19" xfId="43388"/>
    <cellStyle name="输入 2 2 2 30" xfId="43389"/>
    <cellStyle name="输入 2 2 2 25" xfId="43390"/>
    <cellStyle name="输入 2 2 2 31" xfId="43391"/>
    <cellStyle name="输入 2 2 2 26" xfId="43392"/>
    <cellStyle name="输入 2 2 2 32" xfId="43393"/>
    <cellStyle name="输入 2 2 2 27" xfId="43394"/>
    <cellStyle name="输入 2 2 2 33" xfId="43395"/>
    <cellStyle name="输入 2 2 2 28" xfId="43396"/>
    <cellStyle name="输入 2 2 2 34" xfId="43397"/>
    <cellStyle name="输入 2 2 2 29" xfId="43398"/>
    <cellStyle name="输入 2 2 2 40" xfId="43399"/>
    <cellStyle name="输入 2 2 2 35" xfId="43400"/>
    <cellStyle name="输入 2 2 2 41" xfId="43401"/>
    <cellStyle name="输入 2 2 2 36" xfId="43402"/>
    <cellStyle name="输入 2 2 2 42" xfId="43403"/>
    <cellStyle name="输入 2 2 2 37" xfId="43404"/>
    <cellStyle name="输入 2 2 2 43" xfId="43405"/>
    <cellStyle name="输入 2 2 2 38" xfId="43406"/>
    <cellStyle name="输入 2 2 2 44" xfId="43407"/>
    <cellStyle name="输入 2 2 2 39" xfId="43408"/>
    <cellStyle name="输入 2 2 2 45" xfId="43409"/>
    <cellStyle name="输入 2 2 2 46" xfId="43410"/>
    <cellStyle name="输入 2 2 2 47" xfId="43411"/>
    <cellStyle name="输入 2 2 2 48" xfId="43412"/>
    <cellStyle name="输入 2 2 32" xfId="43413"/>
    <cellStyle name="输入 2 2 27" xfId="43414"/>
    <cellStyle name="输入 2 2 33" xfId="43415"/>
    <cellStyle name="输入 2 2 28" xfId="43416"/>
    <cellStyle name="输入 2 2 34" xfId="43417"/>
    <cellStyle name="输入 2 2 29" xfId="43418"/>
    <cellStyle name="输入 2 2 3" xfId="43419"/>
    <cellStyle name="输入 2 2 3 20" xfId="43420"/>
    <cellStyle name="输入 2 2 3 15" xfId="43421"/>
    <cellStyle name="输入 2 2 3 21" xfId="43422"/>
    <cellStyle name="输入 2 2 3 16" xfId="43423"/>
    <cellStyle name="输入 2 2 3 22" xfId="43424"/>
    <cellStyle name="输入 2 2 3 17" xfId="43425"/>
    <cellStyle name="输入 2 2 3 23" xfId="43426"/>
    <cellStyle name="输入 2 2 3 18" xfId="43427"/>
    <cellStyle name="输入 2 2 3 24" xfId="43428"/>
    <cellStyle name="输入 2 2 3 19" xfId="43429"/>
    <cellStyle name="输入 2 2 3 30" xfId="43430"/>
    <cellStyle name="输入 2 2 3 25" xfId="43431"/>
    <cellStyle name="输入 2 2 3 31" xfId="43432"/>
    <cellStyle name="输入 2 2 3 26" xfId="43433"/>
    <cellStyle name="输入 2 2 3 32" xfId="43434"/>
    <cellStyle name="输入 2 2 3 27" xfId="43435"/>
    <cellStyle name="输入 2 2 3 33" xfId="43436"/>
    <cellStyle name="输入 2 2 3 28" xfId="43437"/>
    <cellStyle name="输入 2 2 3 34" xfId="43438"/>
    <cellStyle name="输入 2 2 3 29" xfId="43439"/>
    <cellStyle name="输入 2 2 3 35" xfId="43440"/>
    <cellStyle name="输入 2 2 3 36" xfId="43441"/>
    <cellStyle name="注释 7 3 41" xfId="43442"/>
    <cellStyle name="注释 7 3 36" xfId="43443"/>
    <cellStyle name="输入 2 2 3 6" xfId="43444"/>
    <cellStyle name="注释 7 3 42" xfId="43445"/>
    <cellStyle name="注释 7 3 37" xfId="43446"/>
    <cellStyle name="输入 2 2 3 7" xfId="43447"/>
    <cellStyle name="注释 7 3 43" xfId="43448"/>
    <cellStyle name="注释 7 3 38" xfId="43449"/>
    <cellStyle name="输入 2 2 3 8" xfId="43450"/>
    <cellStyle name="注释 7 3 44" xfId="43451"/>
    <cellStyle name="注释 7 3 39" xfId="43452"/>
    <cellStyle name="输入 2 2 3 9" xfId="43453"/>
    <cellStyle name="输入 2 2 35" xfId="43454"/>
    <cellStyle name="输入 2 2 36" xfId="43455"/>
    <cellStyle name="输入 2 2 37" xfId="43456"/>
    <cellStyle name="注释 7 4 2" xfId="43457"/>
    <cellStyle name="输入 2 2 38" xfId="43458"/>
    <cellStyle name="注释 7 4 3" xfId="43459"/>
    <cellStyle name="输入 2 2 39" xfId="43460"/>
    <cellStyle name="输入 2 2 4" xfId="43461"/>
    <cellStyle name="注释 2 20 5 46" xfId="43462"/>
    <cellStyle name="注释 2 15 5 46" xfId="43463"/>
    <cellStyle name="输入 2 2 4 10" xfId="43464"/>
    <cellStyle name="输入 2 2 4 11" xfId="43465"/>
    <cellStyle name="输入 2 2 4 13" xfId="43466"/>
    <cellStyle name="输入 2 2 4 14" xfId="43467"/>
    <cellStyle name="输入 2 2 4 20" xfId="43468"/>
    <cellStyle name="输入 2 2 4 15" xfId="43469"/>
    <cellStyle name="输入 2 2 4 21" xfId="43470"/>
    <cellStyle name="输入 2 2 4 16" xfId="43471"/>
    <cellStyle name="输入 2 2 4 23" xfId="43472"/>
    <cellStyle name="输入 2 2 4 18" xfId="43473"/>
    <cellStyle name="输入 2 2 4 24" xfId="43474"/>
    <cellStyle name="输入 2 2 4 19" xfId="43475"/>
    <cellStyle name="输入 2 2 4 2" xfId="43476"/>
    <cellStyle name="输入 2 2 4 30" xfId="43477"/>
    <cellStyle name="输入 2 2 4 25" xfId="43478"/>
    <cellStyle name="输入 2 2 4 31" xfId="43479"/>
    <cellStyle name="输入 2 2 4 26" xfId="43480"/>
    <cellStyle name="输入 2 2 4 32" xfId="43481"/>
    <cellStyle name="输入 2 2 4 27" xfId="43482"/>
    <cellStyle name="输入 2 2 4 33" xfId="43483"/>
    <cellStyle name="输入 2 2 4 28" xfId="43484"/>
    <cellStyle name="输入 2 2 4 34" xfId="43485"/>
    <cellStyle name="输入 2 2 4 29" xfId="43486"/>
    <cellStyle name="输入 2 2 4 3" xfId="43487"/>
    <cellStyle name="输入 2 2 4 40" xfId="43488"/>
    <cellStyle name="输入 2 2 4 35" xfId="43489"/>
    <cellStyle name="输入 2 2 4 41" xfId="43490"/>
    <cellStyle name="输入 2 2 4 36" xfId="43491"/>
    <cellStyle name="输入 2 2 4 42" xfId="43492"/>
    <cellStyle name="输入 2 2 4 37" xfId="43493"/>
    <cellStyle name="输入 2 2 4 43" xfId="43494"/>
    <cellStyle name="输入 2 2 4 38" xfId="43495"/>
    <cellStyle name="输入 2 2 4 44" xfId="43496"/>
    <cellStyle name="输入 2 2 4 39" xfId="43497"/>
    <cellStyle name="输入 2 2 4 4" xfId="43498"/>
    <cellStyle name="输入 2 2 4 45" xfId="43499"/>
    <cellStyle name="输入 2 2 4 46" xfId="43500"/>
    <cellStyle name="输入 2 2 4 47" xfId="43501"/>
    <cellStyle name="输入 2 2 4 48" xfId="43502"/>
    <cellStyle name="输入 2 2 4 49" xfId="43503"/>
    <cellStyle name="输入 2 2 4 5" xfId="43504"/>
    <cellStyle name="输入 2 2 4 6" xfId="43505"/>
    <cellStyle name="输入 2 2 4 7" xfId="43506"/>
    <cellStyle name="输入 2 2 4 8" xfId="43507"/>
    <cellStyle name="输入 2 2 4 9" xfId="43508"/>
    <cellStyle name="输入 2 2 5" xfId="43509"/>
    <cellStyle name="输入 2 2 6" xfId="43510"/>
    <cellStyle name="输入 2 2 7" xfId="43511"/>
    <cellStyle name="输入 2 2 8" xfId="43512"/>
    <cellStyle name="输入 2 2 9" xfId="43513"/>
    <cellStyle name="输入 2 30" xfId="43514"/>
    <cellStyle name="输入 2 25" xfId="43515"/>
    <cellStyle name="输入 2 30 10" xfId="43516"/>
    <cellStyle name="输入 2 25 10" xfId="43517"/>
    <cellStyle name="输入 2 30 11" xfId="43518"/>
    <cellStyle name="输入 2 25 11" xfId="43519"/>
    <cellStyle name="输入 2 30 12" xfId="43520"/>
    <cellStyle name="输入 2 25 12" xfId="43521"/>
    <cellStyle name="输入 2 30 13" xfId="43522"/>
    <cellStyle name="输入 2 25 13" xfId="43523"/>
    <cellStyle name="输入 2 30 14" xfId="43524"/>
    <cellStyle name="输入 2 25 14" xfId="43525"/>
    <cellStyle name="输入 2 30 20" xfId="43526"/>
    <cellStyle name="输入 2 30 15" xfId="43527"/>
    <cellStyle name="输入 2 25 20" xfId="43528"/>
    <cellStyle name="输入 2 25 15" xfId="43529"/>
    <cellStyle name="输入 2 30 21" xfId="43530"/>
    <cellStyle name="输入 2 30 16" xfId="43531"/>
    <cellStyle name="输入 2 25 21" xfId="43532"/>
    <cellStyle name="输入 2 25 16" xfId="43533"/>
    <cellStyle name="输入 2 30 22" xfId="43534"/>
    <cellStyle name="输入 2 30 17" xfId="43535"/>
    <cellStyle name="输入 2 25 22" xfId="43536"/>
    <cellStyle name="输入 2 25 17" xfId="43537"/>
    <cellStyle name="输入 2 30 23" xfId="43538"/>
    <cellStyle name="输入 2 30 18" xfId="43539"/>
    <cellStyle name="输入 2 25 23" xfId="43540"/>
    <cellStyle name="输入 2 25 18" xfId="43541"/>
    <cellStyle name="输入 2 30 24" xfId="43542"/>
    <cellStyle name="输入 2 30 19" xfId="43543"/>
    <cellStyle name="输入 2 25 24" xfId="43544"/>
    <cellStyle name="输入 2 25 19" xfId="43545"/>
    <cellStyle name="注释 2 22 2 21" xfId="43546"/>
    <cellStyle name="注释 2 22 2 16" xfId="43547"/>
    <cellStyle name="注释 2 17 2 21" xfId="43548"/>
    <cellStyle name="注释 2 17 2 16" xfId="43549"/>
    <cellStyle name="输入 2 30 2 20" xfId="43550"/>
    <cellStyle name="输入 2 30 2 15" xfId="43551"/>
    <cellStyle name="输入 2 25 2 20" xfId="43552"/>
    <cellStyle name="输入 2 25 2 15" xfId="43553"/>
    <cellStyle name="注释 2 22 2 22" xfId="43554"/>
    <cellStyle name="注释 2 22 2 17" xfId="43555"/>
    <cellStyle name="注释 2 17 2 22" xfId="43556"/>
    <cellStyle name="注释 2 17 2 17" xfId="43557"/>
    <cellStyle name="输入 2 30 2 21" xfId="43558"/>
    <cellStyle name="输入 2 30 2 16" xfId="43559"/>
    <cellStyle name="输入 2 25 2 21" xfId="43560"/>
    <cellStyle name="输入 2 25 2 16" xfId="43561"/>
    <cellStyle name="注释 2 22 2 23" xfId="43562"/>
    <cellStyle name="注释 2 22 2 18" xfId="43563"/>
    <cellStyle name="注释 2 17 2 23" xfId="43564"/>
    <cellStyle name="注释 2 17 2 18" xfId="43565"/>
    <cellStyle name="输入 2 30 2 22" xfId="43566"/>
    <cellStyle name="输入 2 30 2 17" xfId="43567"/>
    <cellStyle name="输入 2 25 2 22" xfId="43568"/>
    <cellStyle name="输入 2 25 2 17" xfId="43569"/>
    <cellStyle name="注释 2 22 2 19" xfId="43570"/>
    <cellStyle name="注释 2 17 2 19" xfId="43571"/>
    <cellStyle name="输入 2 30 2 23" xfId="43572"/>
    <cellStyle name="输入 2 30 2 18" xfId="43573"/>
    <cellStyle name="输入 2 25 2 23" xfId="43574"/>
    <cellStyle name="输入 2 25 2 18" xfId="43575"/>
    <cellStyle name="输入 2 30 2 24" xfId="43576"/>
    <cellStyle name="输入 2 30 2 19" xfId="43577"/>
    <cellStyle name="输入 2 25 2 24" xfId="43578"/>
    <cellStyle name="输入 2 25 2 19" xfId="43579"/>
    <cellStyle name="输入 2 30 2 2" xfId="43580"/>
    <cellStyle name="输入 2 25 2 2" xfId="43581"/>
    <cellStyle name="输入 2 30 2 30" xfId="43582"/>
    <cellStyle name="输入 2 30 2 25" xfId="43583"/>
    <cellStyle name="输入 2 25 2 30" xfId="43584"/>
    <cellStyle name="输入 2 25 2 25" xfId="43585"/>
    <cellStyle name="输入 2 30 2 31" xfId="43586"/>
    <cellStyle name="输入 2 30 2 26" xfId="43587"/>
    <cellStyle name="输入 2 25 2 31" xfId="43588"/>
    <cellStyle name="输入 2 25 2 26" xfId="43589"/>
    <cellStyle name="输入 2 30 2 32" xfId="43590"/>
    <cellStyle name="输入 2 30 2 27" xfId="43591"/>
    <cellStyle name="输入 2 25 2 32" xfId="43592"/>
    <cellStyle name="输入 2 25 2 27" xfId="43593"/>
    <cellStyle name="输入 2 30 2 33" xfId="43594"/>
    <cellStyle name="输入 2 30 2 28" xfId="43595"/>
    <cellStyle name="输入 2 25 2 33" xfId="43596"/>
    <cellStyle name="输入 2 25 2 28" xfId="43597"/>
    <cellStyle name="输入 2 30 2 34" xfId="43598"/>
    <cellStyle name="输入 2 30 2 29" xfId="43599"/>
    <cellStyle name="输入 2 25 2 34" xfId="43600"/>
    <cellStyle name="输入 2 25 2 29" xfId="43601"/>
    <cellStyle name="输入 2 30 2 3" xfId="43602"/>
    <cellStyle name="输入 2 25 2 3" xfId="43603"/>
    <cellStyle name="输入 2 30 2 40" xfId="43604"/>
    <cellStyle name="输入 2 30 2 35" xfId="43605"/>
    <cellStyle name="输入 2 25 2 40" xfId="43606"/>
    <cellStyle name="输入 2 25 2 35" xfId="43607"/>
    <cellStyle name="注释 2 5 2 3 2" xfId="43608"/>
    <cellStyle name="输入 2 30 2 41" xfId="43609"/>
    <cellStyle name="输入 2 30 2 36" xfId="43610"/>
    <cellStyle name="输入 2 25 2 41" xfId="43611"/>
    <cellStyle name="输入 2 25 2 36" xfId="43612"/>
    <cellStyle name="注释 2 5 2 3 3" xfId="43613"/>
    <cellStyle name="输入 2 30 2 42" xfId="43614"/>
    <cellStyle name="输入 2 30 2 37" xfId="43615"/>
    <cellStyle name="输入 2 25 2 42" xfId="43616"/>
    <cellStyle name="输入 2 25 2 37" xfId="43617"/>
    <cellStyle name="注释 2 5 2 3 4" xfId="43618"/>
    <cellStyle name="输入 2 30 2 43" xfId="43619"/>
    <cellStyle name="输入 2 30 2 38" xfId="43620"/>
    <cellStyle name="输入 2 25 2 43" xfId="43621"/>
    <cellStyle name="输入 2 25 2 38" xfId="43622"/>
    <cellStyle name="注释 2 5 2 3 5" xfId="43623"/>
    <cellStyle name="输入 2 30 2 44" xfId="43624"/>
    <cellStyle name="输入 2 30 2 39" xfId="43625"/>
    <cellStyle name="输入 2 25 2 44" xfId="43626"/>
    <cellStyle name="输入 2 25 2 39" xfId="43627"/>
    <cellStyle name="输入 2 30 2 4" xfId="43628"/>
    <cellStyle name="输入 2 25 2 4" xfId="43629"/>
    <cellStyle name="注释 2 5 2 3 6" xfId="43630"/>
    <cellStyle name="输入 2 30 2 45" xfId="43631"/>
    <cellStyle name="输入 2 25 2 45" xfId="43632"/>
    <cellStyle name="注释 2 5 2 3 7" xfId="43633"/>
    <cellStyle name="输入 2 30 2 46" xfId="43634"/>
    <cellStyle name="输入 2 25 2 46" xfId="43635"/>
    <cellStyle name="注释 2 5 2 3 8" xfId="43636"/>
    <cellStyle name="输入 2 30 2 47" xfId="43637"/>
    <cellStyle name="输入 2 25 2 47" xfId="43638"/>
    <cellStyle name="注释 2 5 2 3 9" xfId="43639"/>
    <cellStyle name="输入 2 30 2 48" xfId="43640"/>
    <cellStyle name="输入 2 25 2 48" xfId="43641"/>
    <cellStyle name="输入 2 30 2 49" xfId="43642"/>
    <cellStyle name="输入 2 25 2 49" xfId="43643"/>
    <cellStyle name="输入 2 30 2 5" xfId="43644"/>
    <cellStyle name="输入 2 25 2 5" xfId="43645"/>
    <cellStyle name="输入 2 30 2 6" xfId="43646"/>
    <cellStyle name="输入 2 25 2 6" xfId="43647"/>
    <cellStyle name="输入 2 30 2 7" xfId="43648"/>
    <cellStyle name="输入 2 25 2 7" xfId="43649"/>
    <cellStyle name="输入 2 30 2 8" xfId="43650"/>
    <cellStyle name="输入 2 25 2 8" xfId="43651"/>
    <cellStyle name="输入 2 30 2 9" xfId="43652"/>
    <cellStyle name="输入 2 25 2 9" xfId="43653"/>
    <cellStyle name="输入 2 30 30" xfId="43654"/>
    <cellStyle name="输入 2 30 25" xfId="43655"/>
    <cellStyle name="输入 2 25 30" xfId="43656"/>
    <cellStyle name="输入 2 25 25" xfId="43657"/>
    <cellStyle name="输入 2 30 31" xfId="43658"/>
    <cellStyle name="输入 2 30 26" xfId="43659"/>
    <cellStyle name="输入 2 25 31" xfId="43660"/>
    <cellStyle name="输入 2 25 26" xfId="43661"/>
    <cellStyle name="输入 2 30 32" xfId="43662"/>
    <cellStyle name="输入 2 30 27" xfId="43663"/>
    <cellStyle name="输入 2 25 32" xfId="43664"/>
    <cellStyle name="输入 2 25 27" xfId="43665"/>
    <cellStyle name="输入 2 30 33" xfId="43666"/>
    <cellStyle name="输入 2 30 28" xfId="43667"/>
    <cellStyle name="输入 2 25 33" xfId="43668"/>
    <cellStyle name="输入 2 25 28" xfId="43669"/>
    <cellStyle name="输入 2 30 34" xfId="43670"/>
    <cellStyle name="输入 2 30 29" xfId="43671"/>
    <cellStyle name="输入 2 25 34" xfId="43672"/>
    <cellStyle name="输入 2 25 29" xfId="43673"/>
    <cellStyle name="输入 2 30 3 2" xfId="43674"/>
    <cellStyle name="输入 2 25 3 2" xfId="43675"/>
    <cellStyle name="输入 2 30 3 3" xfId="43676"/>
    <cellStyle name="输入 2 25 3 3" xfId="43677"/>
    <cellStyle name="输入 2 30 3 4" xfId="43678"/>
    <cellStyle name="输入 2 25 3 4" xfId="43679"/>
    <cellStyle name="输入 2 30 3 5" xfId="43680"/>
    <cellStyle name="输入 2 25 3 5" xfId="43681"/>
    <cellStyle name="输入 2 4 2 2" xfId="43682"/>
    <cellStyle name="输入 2 30 3 6" xfId="43683"/>
    <cellStyle name="输入 2 25 3 6" xfId="43684"/>
    <cellStyle name="输入 2 4 2 3" xfId="43685"/>
    <cellStyle name="输入 2 30 3 7" xfId="43686"/>
    <cellStyle name="输入 2 25 3 7" xfId="43687"/>
    <cellStyle name="输入 2 4 2 4" xfId="43688"/>
    <cellStyle name="输入 2 30 3 8" xfId="43689"/>
    <cellStyle name="输入 2 25 3 8" xfId="43690"/>
    <cellStyle name="输入 2 4 2 5" xfId="43691"/>
    <cellStyle name="输入 2 30 3 9" xfId="43692"/>
    <cellStyle name="输入 2 25 3 9" xfId="43693"/>
    <cellStyle name="输入 2 30 35" xfId="43694"/>
    <cellStyle name="输入 2 25 35" xfId="43695"/>
    <cellStyle name="输入 2 30 36" xfId="43696"/>
    <cellStyle name="输入 2 25 36" xfId="43697"/>
    <cellStyle name="输入 2 30 37" xfId="43698"/>
    <cellStyle name="输入 2 25 37" xfId="43699"/>
    <cellStyle name="输入 2 30 38" xfId="43700"/>
    <cellStyle name="输入 2 25 38" xfId="43701"/>
    <cellStyle name="输入 2 30 39" xfId="43702"/>
    <cellStyle name="输入 2 25 39" xfId="43703"/>
    <cellStyle name="注释 2 22 4 11" xfId="43704"/>
    <cellStyle name="注释 2 17 4 11" xfId="43705"/>
    <cellStyle name="输入 2 30 4 10" xfId="43706"/>
    <cellStyle name="输入 2 25 4 10" xfId="43707"/>
    <cellStyle name="注释 2 22 4 12" xfId="43708"/>
    <cellStyle name="注释 2 17 4 12" xfId="43709"/>
    <cellStyle name="输入 2 30 4 11" xfId="43710"/>
    <cellStyle name="输入 2 25 4 11" xfId="43711"/>
    <cellStyle name="注释 2 22 4 13" xfId="43712"/>
    <cellStyle name="注释 2 17 4 13" xfId="43713"/>
    <cellStyle name="输入 2 30 4 12" xfId="43714"/>
    <cellStyle name="输入 2 25 4 12" xfId="43715"/>
    <cellStyle name="注释 2 22 4 14" xfId="43716"/>
    <cellStyle name="注释 2 17 4 14" xfId="43717"/>
    <cellStyle name="输入 2 30 4 13" xfId="43718"/>
    <cellStyle name="输入 2 25 4 13" xfId="43719"/>
    <cellStyle name="注释 2 22 4 20" xfId="43720"/>
    <cellStyle name="注释 2 22 4 15" xfId="43721"/>
    <cellStyle name="注释 2 17 4 20" xfId="43722"/>
    <cellStyle name="注释 2 17 4 15" xfId="43723"/>
    <cellStyle name="输入 2 30 4 14" xfId="43724"/>
    <cellStyle name="输入 2 25 4 14" xfId="43725"/>
    <cellStyle name="注释 2 22 4 21" xfId="43726"/>
    <cellStyle name="注释 2 22 4 16" xfId="43727"/>
    <cellStyle name="注释 2 17 4 21" xfId="43728"/>
    <cellStyle name="注释 2 17 4 16" xfId="43729"/>
    <cellStyle name="输入 2 30 4 20" xfId="43730"/>
    <cellStyle name="输入 2 30 4 15" xfId="43731"/>
    <cellStyle name="输入 2 25 4 20" xfId="43732"/>
    <cellStyle name="输入 2 25 4 15" xfId="43733"/>
    <cellStyle name="注释 2 22 4 22" xfId="43734"/>
    <cellStyle name="注释 2 22 4 17" xfId="43735"/>
    <cellStyle name="注释 2 17 4 22" xfId="43736"/>
    <cellStyle name="注释 2 17 4 17" xfId="43737"/>
    <cellStyle name="输入 2 30 4 21" xfId="43738"/>
    <cellStyle name="输入 2 30 4 16" xfId="43739"/>
    <cellStyle name="输入 2 25 4 21" xfId="43740"/>
    <cellStyle name="输入 2 25 4 16" xfId="43741"/>
    <cellStyle name="注释 2 22 4 23" xfId="43742"/>
    <cellStyle name="注释 2 22 4 18" xfId="43743"/>
    <cellStyle name="注释 2 17 4 23" xfId="43744"/>
    <cellStyle name="注释 2 17 4 18" xfId="43745"/>
    <cellStyle name="输入 2 30 4 22" xfId="43746"/>
    <cellStyle name="输入 2 30 4 17" xfId="43747"/>
    <cellStyle name="输入 2 25 4 22" xfId="43748"/>
    <cellStyle name="输入 2 25 4 17" xfId="43749"/>
    <cellStyle name="注释 2 22 4 24" xfId="43750"/>
    <cellStyle name="注释 2 22 4 19" xfId="43751"/>
    <cellStyle name="注释 2 17 4 24" xfId="43752"/>
    <cellStyle name="注释 2 17 4 19" xfId="43753"/>
    <cellStyle name="输入 2 30 4 23" xfId="43754"/>
    <cellStyle name="输入 2 30 4 18" xfId="43755"/>
    <cellStyle name="输入 2 25 4 23" xfId="43756"/>
    <cellStyle name="输入 2 25 4 18" xfId="43757"/>
    <cellStyle name="注释 2 22 4 30" xfId="43758"/>
    <cellStyle name="注释 2 22 4 25" xfId="43759"/>
    <cellStyle name="注释 2 17 4 30" xfId="43760"/>
    <cellStyle name="注释 2 17 4 25" xfId="43761"/>
    <cellStyle name="输入 2 30 4 24" xfId="43762"/>
    <cellStyle name="输入 2 30 4 19" xfId="43763"/>
    <cellStyle name="输入 2 25 4 24" xfId="43764"/>
    <cellStyle name="输入 2 25 4 19" xfId="43765"/>
    <cellStyle name="注释 2 22 4 31" xfId="43766"/>
    <cellStyle name="注释 2 22 4 26" xfId="43767"/>
    <cellStyle name="注释 2 17 4 31" xfId="43768"/>
    <cellStyle name="注释 2 17 4 26" xfId="43769"/>
    <cellStyle name="输入 2 30 4 30" xfId="43770"/>
    <cellStyle name="输入 2 30 4 25" xfId="43771"/>
    <cellStyle name="输入 2 25 4 30" xfId="43772"/>
    <cellStyle name="输入 2 25 4 25" xfId="43773"/>
    <cellStyle name="注释 2 22 4 32" xfId="43774"/>
    <cellStyle name="注释 2 22 4 27" xfId="43775"/>
    <cellStyle name="注释 2 17 4 32" xfId="43776"/>
    <cellStyle name="注释 2 17 4 27" xfId="43777"/>
    <cellStyle name="输入 2 30 4 31" xfId="43778"/>
    <cellStyle name="输入 2 30 4 26" xfId="43779"/>
    <cellStyle name="输入 2 25 4 31" xfId="43780"/>
    <cellStyle name="输入 2 25 4 26" xfId="43781"/>
    <cellStyle name="注释 2 22 4 28" xfId="43782"/>
    <cellStyle name="注释 2 17 4 28" xfId="43783"/>
    <cellStyle name="输入 2 30 4 32" xfId="43784"/>
    <cellStyle name="输入 2 30 4 27" xfId="43785"/>
    <cellStyle name="输入 2 25 4 32" xfId="43786"/>
    <cellStyle name="输入 2 25 4 27" xfId="43787"/>
    <cellStyle name="注释 2 22 4 29" xfId="43788"/>
    <cellStyle name="注释 2 17 4 29" xfId="43789"/>
    <cellStyle name="输入 2 30 4 33" xfId="43790"/>
    <cellStyle name="输入 2 30 4 28" xfId="43791"/>
    <cellStyle name="输入 2 25 4 33" xfId="43792"/>
    <cellStyle name="输入 2 25 4 28" xfId="43793"/>
    <cellStyle name="输入 2 30 4 34" xfId="43794"/>
    <cellStyle name="输入 2 30 4 29" xfId="43795"/>
    <cellStyle name="输入 2 25 4 34" xfId="43796"/>
    <cellStyle name="输入 2 25 4 29" xfId="43797"/>
    <cellStyle name="输入 2 30 4 40" xfId="43798"/>
    <cellStyle name="输入 2 30 4 35" xfId="43799"/>
    <cellStyle name="输入 2 25 4 40" xfId="43800"/>
    <cellStyle name="输入 2 25 4 35" xfId="43801"/>
    <cellStyle name="输入 2 30 4 41" xfId="43802"/>
    <cellStyle name="输入 2 30 4 36" xfId="43803"/>
    <cellStyle name="输入 2 25 4 41" xfId="43804"/>
    <cellStyle name="输入 2 25 4 36" xfId="43805"/>
    <cellStyle name="输入 2 30 4 42" xfId="43806"/>
    <cellStyle name="输入 2 30 4 37" xfId="43807"/>
    <cellStyle name="输入 2 25 4 42" xfId="43808"/>
    <cellStyle name="输入 2 25 4 37" xfId="43809"/>
    <cellStyle name="输入 2 30 4 43" xfId="43810"/>
    <cellStyle name="输入 2 30 4 38" xfId="43811"/>
    <cellStyle name="输入 2 25 4 43" xfId="43812"/>
    <cellStyle name="输入 2 25 4 38" xfId="43813"/>
    <cellStyle name="输入 2 30 4 44" xfId="43814"/>
    <cellStyle name="输入 2 30 4 39" xfId="43815"/>
    <cellStyle name="输入 2 25 4 44" xfId="43816"/>
    <cellStyle name="输入 2 25 4 39" xfId="43817"/>
    <cellStyle name="输入 2 4 3 10" xfId="43818"/>
    <cellStyle name="输入 2 30 4 45" xfId="43819"/>
    <cellStyle name="输入 2 25 4 45" xfId="43820"/>
    <cellStyle name="输入 2 4 3 11" xfId="43821"/>
    <cellStyle name="输入 2 30 4 46" xfId="43822"/>
    <cellStyle name="输入 2 25 4 46" xfId="43823"/>
    <cellStyle name="输入 2 4 3 12" xfId="43824"/>
    <cellStyle name="输入 2 30 4 47" xfId="43825"/>
    <cellStyle name="输入 2 25 4 47" xfId="43826"/>
    <cellStyle name="输入 2 4 3 13" xfId="43827"/>
    <cellStyle name="输入 2 30 4 48" xfId="43828"/>
    <cellStyle name="输入 2 25 4 48" xfId="43829"/>
    <cellStyle name="输入 2 4 3 14" xfId="43830"/>
    <cellStyle name="输入 2 30 4 49" xfId="43831"/>
    <cellStyle name="输入 2 25 4 49" xfId="43832"/>
    <cellStyle name="输入 2 4 3 5" xfId="43833"/>
    <cellStyle name="输入 2 30 4 9" xfId="43834"/>
    <cellStyle name="输入 2 25 4 9" xfId="43835"/>
    <cellStyle name="输入 2 31" xfId="43836"/>
    <cellStyle name="输入 2 26" xfId="43837"/>
    <cellStyle name="注释 7 2 2 33" xfId="43838"/>
    <cellStyle name="注释 7 2 2 28" xfId="43839"/>
    <cellStyle name="输入 2 31 10" xfId="43840"/>
    <cellStyle name="输入 2 26 10" xfId="43841"/>
    <cellStyle name="注释 7 2 2 34" xfId="43842"/>
    <cellStyle name="注释 7 2 2 29" xfId="43843"/>
    <cellStyle name="输入 2 31 11" xfId="43844"/>
    <cellStyle name="输入 2 26 11" xfId="43845"/>
    <cellStyle name="注释 7 2 2 40" xfId="43846"/>
    <cellStyle name="注释 7 2 2 35" xfId="43847"/>
    <cellStyle name="输入 2 31 12" xfId="43848"/>
    <cellStyle name="输入 2 26 12" xfId="43849"/>
    <cellStyle name="注释 7 2 2 41" xfId="43850"/>
    <cellStyle name="注释 7 2 2 36" xfId="43851"/>
    <cellStyle name="输入 2 31 13" xfId="43852"/>
    <cellStyle name="输入 2 26 13" xfId="43853"/>
    <cellStyle name="注释 7 2 2 42" xfId="43854"/>
    <cellStyle name="注释 7 2 2 37" xfId="43855"/>
    <cellStyle name="输入 2 31 14" xfId="43856"/>
    <cellStyle name="输入 2 26 14" xfId="43857"/>
    <cellStyle name="注释 7 2 2 43" xfId="43858"/>
    <cellStyle name="注释 7 2 2 38" xfId="43859"/>
    <cellStyle name="输入 2 31 20" xfId="43860"/>
    <cellStyle name="输入 2 31 15" xfId="43861"/>
    <cellStyle name="输入 2 26 20" xfId="43862"/>
    <cellStyle name="输入 2 26 15" xfId="43863"/>
    <cellStyle name="注释 7 2 2 44" xfId="43864"/>
    <cellStyle name="注释 7 2 2 39" xfId="43865"/>
    <cellStyle name="输入 2 31 21" xfId="43866"/>
    <cellStyle name="输入 2 31 16" xfId="43867"/>
    <cellStyle name="输入 2 26 21" xfId="43868"/>
    <cellStyle name="输入 2 26 16" xfId="43869"/>
    <cellStyle name="注释 7 2 2 45" xfId="43870"/>
    <cellStyle name="输入 2 31 22" xfId="43871"/>
    <cellStyle name="输入 2 31 17" xfId="43872"/>
    <cellStyle name="输入 2 26 22" xfId="43873"/>
    <cellStyle name="输入 2 26 17" xfId="43874"/>
    <cellStyle name="输入 2 31 23" xfId="43875"/>
    <cellStyle name="输入 2 31 18" xfId="43876"/>
    <cellStyle name="输入 2 26 23" xfId="43877"/>
    <cellStyle name="输入 2 26 18" xfId="43878"/>
    <cellStyle name="输入 2 31 24" xfId="43879"/>
    <cellStyle name="输入 2 31 19" xfId="43880"/>
    <cellStyle name="输入 2 26 24" xfId="43881"/>
    <cellStyle name="输入 2 26 19" xfId="43882"/>
    <cellStyle name="输入 2 31 2" xfId="43883"/>
    <cellStyle name="输入 2 26 2" xfId="43884"/>
    <cellStyle name="注释 2 23 2 19" xfId="43885"/>
    <cellStyle name="注释 2 18 2 19" xfId="43886"/>
    <cellStyle name="输入 2 26 2 23" xfId="43887"/>
    <cellStyle name="输入 2 26 2 18" xfId="43888"/>
    <cellStyle name="输入 2 26 2 24" xfId="43889"/>
    <cellStyle name="输入 2 26 2 19" xfId="43890"/>
    <cellStyle name="输入 2 26 2 2" xfId="43891"/>
    <cellStyle name="输入 2 26 2 30" xfId="43892"/>
    <cellStyle name="输入 2 26 2 25" xfId="43893"/>
    <cellStyle name="输入 2 26 2 31" xfId="43894"/>
    <cellStyle name="输入 2 26 2 26" xfId="43895"/>
    <cellStyle name="输入 2 26 2 32" xfId="43896"/>
    <cellStyle name="输入 2 26 2 27" xfId="43897"/>
    <cellStyle name="输入 2 26 2 33" xfId="43898"/>
    <cellStyle name="输入 2 26 2 28" xfId="43899"/>
    <cellStyle name="输入 2 26 2 34" xfId="43900"/>
    <cellStyle name="输入 2 26 2 29" xfId="43901"/>
    <cellStyle name="输入 2 26 2 3" xfId="43902"/>
    <cellStyle name="输入 2 26 2 40" xfId="43903"/>
    <cellStyle name="输入 2 26 2 35" xfId="43904"/>
    <cellStyle name="输入 2 26 2 41" xfId="43905"/>
    <cellStyle name="输入 2 26 2 36" xfId="43906"/>
    <cellStyle name="输入 2 26 2 42" xfId="43907"/>
    <cellStyle name="输入 2 26 2 37" xfId="43908"/>
    <cellStyle name="输入 2 26 2 43" xfId="43909"/>
    <cellStyle name="输入 2 26 2 38" xfId="43910"/>
    <cellStyle name="输入 2 26 2 44" xfId="43911"/>
    <cellStyle name="输入 2 26 2 39" xfId="43912"/>
    <cellStyle name="输入 2 26 2 4" xfId="43913"/>
    <cellStyle name="输入 2 26 2 45" xfId="43914"/>
    <cellStyle name="输入 2 26 2 47" xfId="43915"/>
    <cellStyle name="输入 2 26 2 48" xfId="43916"/>
    <cellStyle name="输入 2 26 2 49" xfId="43917"/>
    <cellStyle name="输入 2 26 2 5" xfId="43918"/>
    <cellStyle name="输入 2 26 2 6" xfId="43919"/>
    <cellStyle name="输入 2 26 2 7" xfId="43920"/>
    <cellStyle name="输入 2 26 2 8" xfId="43921"/>
    <cellStyle name="输入 2 26 2 9" xfId="43922"/>
    <cellStyle name="输入 2 31 30" xfId="43923"/>
    <cellStyle name="输入 2 31 25" xfId="43924"/>
    <cellStyle name="输入 2 26 30" xfId="43925"/>
    <cellStyle name="输入 2 26 25" xfId="43926"/>
    <cellStyle name="输入 2 31 31" xfId="43927"/>
    <cellStyle name="输入 2 31 26" xfId="43928"/>
    <cellStyle name="输入 2 26 31" xfId="43929"/>
    <cellStyle name="输入 2 26 26" xfId="43930"/>
    <cellStyle name="输入 2 31 32" xfId="43931"/>
    <cellStyle name="输入 2 31 27" xfId="43932"/>
    <cellStyle name="输入 2 26 32" xfId="43933"/>
    <cellStyle name="输入 2 26 27" xfId="43934"/>
    <cellStyle name="输入 2 31 33" xfId="43935"/>
    <cellStyle name="输入 2 31 28" xfId="43936"/>
    <cellStyle name="输入 2 26 33" xfId="43937"/>
    <cellStyle name="输入 2 26 28" xfId="43938"/>
    <cellStyle name="输入 2 31 34" xfId="43939"/>
    <cellStyle name="输入 2 31 29" xfId="43940"/>
    <cellStyle name="输入 2 26 34" xfId="43941"/>
    <cellStyle name="输入 2 26 29" xfId="43942"/>
    <cellStyle name="输入 2 31 3" xfId="43943"/>
    <cellStyle name="输入 2 26 3" xfId="43944"/>
    <cellStyle name="输入 2 26 3 2" xfId="43945"/>
    <cellStyle name="输入 2 26 3 3" xfId="43946"/>
    <cellStyle name="输入 2 26 3 4" xfId="43947"/>
    <cellStyle name="输入 2 26 3 5" xfId="43948"/>
    <cellStyle name="输入 2 5 2 2" xfId="43949"/>
    <cellStyle name="输入 2 26 3 6" xfId="43950"/>
    <cellStyle name="输入 2 5 2 3" xfId="43951"/>
    <cellStyle name="输入 2 26 3 7" xfId="43952"/>
    <cellStyle name="输入 2 5 2 4" xfId="43953"/>
    <cellStyle name="输入 2 26 3 8" xfId="43954"/>
    <cellStyle name="输入 2 5 2 5" xfId="43955"/>
    <cellStyle name="输入 2 26 3 9" xfId="43956"/>
    <cellStyle name="输入 2 31 40" xfId="43957"/>
    <cellStyle name="输入 2 31 35" xfId="43958"/>
    <cellStyle name="输入 2 26 35" xfId="43959"/>
    <cellStyle name="输入 2 31 41" xfId="43960"/>
    <cellStyle name="输入 2 31 36" xfId="43961"/>
    <cellStyle name="输入 2 26 36" xfId="43962"/>
    <cellStyle name="输入 2 31 42" xfId="43963"/>
    <cellStyle name="输入 2 31 37" xfId="43964"/>
    <cellStyle name="输入 2 26 37" xfId="43965"/>
    <cellStyle name="输入 2 31 43" xfId="43966"/>
    <cellStyle name="输入 2 31 38" xfId="43967"/>
    <cellStyle name="输入 2 26 38" xfId="43968"/>
    <cellStyle name="输入 2 31 44" xfId="43969"/>
    <cellStyle name="输入 2 31 39" xfId="43970"/>
    <cellStyle name="输入 2 26 39" xfId="43971"/>
    <cellStyle name="输入 2 31 4" xfId="43972"/>
    <cellStyle name="输入 2 26 4" xfId="43973"/>
    <cellStyle name="注释 2 23 4 11" xfId="43974"/>
    <cellStyle name="注释 2 18 4 11" xfId="43975"/>
    <cellStyle name="输入 2 26 4 10" xfId="43976"/>
    <cellStyle name="注释 2 23 4 12" xfId="43977"/>
    <cellStyle name="注释 2 18 4 12" xfId="43978"/>
    <cellStyle name="输入 2 26 4 11" xfId="43979"/>
    <cellStyle name="注释 2 23 4 13" xfId="43980"/>
    <cellStyle name="注释 2 18 4 13" xfId="43981"/>
    <cellStyle name="输入 2 26 4 12" xfId="43982"/>
    <cellStyle name="注释 2 23 4 14" xfId="43983"/>
    <cellStyle name="注释 2 18 4 14" xfId="43984"/>
    <cellStyle name="输入 2 26 4 13" xfId="43985"/>
    <cellStyle name="注释 2 23 4 20" xfId="43986"/>
    <cellStyle name="注释 2 23 4 15" xfId="43987"/>
    <cellStyle name="注释 2 18 4 20" xfId="43988"/>
    <cellStyle name="注释 2 18 4 15" xfId="43989"/>
    <cellStyle name="输入 2 26 4 14" xfId="43990"/>
    <cellStyle name="注释 2 23 4 21" xfId="43991"/>
    <cellStyle name="注释 2 23 4 16" xfId="43992"/>
    <cellStyle name="注释 2 18 4 21" xfId="43993"/>
    <cellStyle name="注释 2 18 4 16" xfId="43994"/>
    <cellStyle name="输入 2 26 4 20" xfId="43995"/>
    <cellStyle name="输入 2 26 4 15" xfId="43996"/>
    <cellStyle name="注释 2 23 4 22" xfId="43997"/>
    <cellStyle name="注释 2 23 4 17" xfId="43998"/>
    <cellStyle name="注释 2 18 4 22" xfId="43999"/>
    <cellStyle name="注释 2 18 4 17" xfId="44000"/>
    <cellStyle name="输入 2 26 4 21" xfId="44001"/>
    <cellStyle name="输入 2 26 4 16" xfId="44002"/>
    <cellStyle name="注释 2 23 4 23" xfId="44003"/>
    <cellStyle name="注释 2 23 4 18" xfId="44004"/>
    <cellStyle name="注释 2 18 4 23" xfId="44005"/>
    <cellStyle name="注释 2 18 4 18" xfId="44006"/>
    <cellStyle name="输入 2 26 4 22" xfId="44007"/>
    <cellStyle name="输入 2 26 4 17" xfId="44008"/>
    <cellStyle name="注释 2 23 4 24" xfId="44009"/>
    <cellStyle name="注释 2 23 4 19" xfId="44010"/>
    <cellStyle name="注释 2 18 4 24" xfId="44011"/>
    <cellStyle name="注释 2 18 4 19" xfId="44012"/>
    <cellStyle name="输入 2 26 4 23" xfId="44013"/>
    <cellStyle name="输入 2 26 4 18" xfId="44014"/>
    <cellStyle name="注释 2 23 4 30" xfId="44015"/>
    <cellStyle name="注释 2 23 4 25" xfId="44016"/>
    <cellStyle name="注释 2 18 4 30" xfId="44017"/>
    <cellStyle name="注释 2 18 4 25" xfId="44018"/>
    <cellStyle name="输入 2 26 4 24" xfId="44019"/>
    <cellStyle name="输入 2 26 4 19" xfId="44020"/>
    <cellStyle name="注释 2 23 4 31" xfId="44021"/>
    <cellStyle name="注释 2 23 4 26" xfId="44022"/>
    <cellStyle name="注释 2 18 4 31" xfId="44023"/>
    <cellStyle name="注释 2 18 4 26" xfId="44024"/>
    <cellStyle name="输入 2 26 4 30" xfId="44025"/>
    <cellStyle name="输入 2 26 4 25" xfId="44026"/>
    <cellStyle name="注释 2 23 4 32" xfId="44027"/>
    <cellStyle name="注释 2 23 4 27" xfId="44028"/>
    <cellStyle name="注释 2 18 4 32" xfId="44029"/>
    <cellStyle name="注释 2 18 4 27" xfId="44030"/>
    <cellStyle name="输入 2 26 4 31" xfId="44031"/>
    <cellStyle name="输入 2 26 4 26" xfId="44032"/>
    <cellStyle name="注释 2 23 4 28" xfId="44033"/>
    <cellStyle name="注释 2 18 4 28" xfId="44034"/>
    <cellStyle name="输入 2 26 4 32" xfId="44035"/>
    <cellStyle name="输入 2 26 4 27" xfId="44036"/>
    <cellStyle name="注释 2 23 4 29" xfId="44037"/>
    <cellStyle name="注释 2 18 4 29" xfId="44038"/>
    <cellStyle name="输入 2 26 4 33" xfId="44039"/>
    <cellStyle name="输入 2 26 4 28" xfId="44040"/>
    <cellStyle name="输入 2 26 4 34" xfId="44041"/>
    <cellStyle name="输入 2 26 4 29" xfId="44042"/>
    <cellStyle name="输入 2 26 4 40" xfId="44043"/>
    <cellStyle name="输入 2 26 4 35" xfId="44044"/>
    <cellStyle name="输入 2 26 4 41" xfId="44045"/>
    <cellStyle name="输入 2 26 4 36" xfId="44046"/>
    <cellStyle name="输入 2 26 4 42" xfId="44047"/>
    <cellStyle name="输入 2 26 4 37" xfId="44048"/>
    <cellStyle name="输入 2 26 4 43" xfId="44049"/>
    <cellStyle name="输入 2 26 4 38" xfId="44050"/>
    <cellStyle name="输入 2 26 4 44" xfId="44051"/>
    <cellStyle name="输入 2 26 4 39" xfId="44052"/>
    <cellStyle name="输入 2 5 3 10" xfId="44053"/>
    <cellStyle name="输入 2 26 4 45" xfId="44054"/>
    <cellStyle name="输入 2 5 3 11" xfId="44055"/>
    <cellStyle name="输入 2 26 4 46" xfId="44056"/>
    <cellStyle name="输入 2 5 3 12" xfId="44057"/>
    <cellStyle name="输入 2 26 4 47" xfId="44058"/>
    <cellStyle name="输入 2 5 3 13" xfId="44059"/>
    <cellStyle name="输入 2 26 4 48" xfId="44060"/>
    <cellStyle name="输入 2 5 3 14" xfId="44061"/>
    <cellStyle name="输入 2 26 4 49" xfId="44062"/>
    <cellStyle name="输入 2 5 3 5" xfId="44063"/>
    <cellStyle name="输入 2 26 4 9" xfId="44064"/>
    <cellStyle name="输入 2 31 5" xfId="44065"/>
    <cellStyle name="输入 2 26 5" xfId="44066"/>
    <cellStyle name="输入 2 31 6" xfId="44067"/>
    <cellStyle name="输入 2 26 6" xfId="44068"/>
    <cellStyle name="输入 2 31 7" xfId="44069"/>
    <cellStyle name="输入 2 26 7" xfId="44070"/>
    <cellStyle name="输入 2 31 8" xfId="44071"/>
    <cellStyle name="输入 2 26 8" xfId="44072"/>
    <cellStyle name="输入 2 31 9" xfId="44073"/>
    <cellStyle name="输入 2 26 9" xfId="44074"/>
    <cellStyle name="输入 2 32" xfId="44075"/>
    <cellStyle name="输入 2 27" xfId="44076"/>
    <cellStyle name="注释 7 2 3 28" xfId="44077"/>
    <cellStyle name="输入 2 32 10" xfId="44078"/>
    <cellStyle name="输入 2 27 10" xfId="44079"/>
    <cellStyle name="注释 7 2 3 29" xfId="44080"/>
    <cellStyle name="输入 2 32 11" xfId="44081"/>
    <cellStyle name="输入 2 27 11" xfId="44082"/>
    <cellStyle name="输入 2 32 12" xfId="44083"/>
    <cellStyle name="输入 2 27 12" xfId="44084"/>
    <cellStyle name="输入 2 32 13" xfId="44085"/>
    <cellStyle name="输入 2 27 13" xfId="44086"/>
    <cellStyle name="输入 2 32 14" xfId="44087"/>
    <cellStyle name="输入 2 27 14" xfId="44088"/>
    <cellStyle name="输入 2 32 20" xfId="44089"/>
    <cellStyle name="输入 2 32 15" xfId="44090"/>
    <cellStyle name="输入 2 27 20" xfId="44091"/>
    <cellStyle name="输入 2 27 15" xfId="44092"/>
    <cellStyle name="输入 2 32 21" xfId="44093"/>
    <cellStyle name="输入 2 32 16" xfId="44094"/>
    <cellStyle name="输入 2 27 21" xfId="44095"/>
    <cellStyle name="输入 2 27 16" xfId="44096"/>
    <cellStyle name="输入 2 32 22" xfId="44097"/>
    <cellStyle name="输入 2 32 17" xfId="44098"/>
    <cellStyle name="输入 2 27 22" xfId="44099"/>
    <cellStyle name="输入 2 27 17" xfId="44100"/>
    <cellStyle name="输入 2 32 23" xfId="44101"/>
    <cellStyle name="输入 2 32 18" xfId="44102"/>
    <cellStyle name="输入 2 27 23" xfId="44103"/>
    <cellStyle name="输入 2 27 18" xfId="44104"/>
    <cellStyle name="输入 2 32 24" xfId="44105"/>
    <cellStyle name="输入 2 32 19" xfId="44106"/>
    <cellStyle name="输入 2 27 24" xfId="44107"/>
    <cellStyle name="输入 2 27 19" xfId="44108"/>
    <cellStyle name="输入 2 32 2" xfId="44109"/>
    <cellStyle name="输入 2 27 2" xfId="44110"/>
    <cellStyle name="注释 2 24 2 21" xfId="44111"/>
    <cellStyle name="注释 2 24 2 16" xfId="44112"/>
    <cellStyle name="注释 2 19 2 21" xfId="44113"/>
    <cellStyle name="注释 2 19 2 16" xfId="44114"/>
    <cellStyle name="输入 2 27 2 20" xfId="44115"/>
    <cellStyle name="输入 2 27 2 15" xfId="44116"/>
    <cellStyle name="注释 2 24 2 22" xfId="44117"/>
    <cellStyle name="注释 2 24 2 17" xfId="44118"/>
    <cellStyle name="注释 2 19 2 22" xfId="44119"/>
    <cellStyle name="注释 2 19 2 17" xfId="44120"/>
    <cellStyle name="输入 2 27 2 21" xfId="44121"/>
    <cellStyle name="输入 2 27 2 16" xfId="44122"/>
    <cellStyle name="注释 2 24 2 23" xfId="44123"/>
    <cellStyle name="注释 2 24 2 18" xfId="44124"/>
    <cellStyle name="注释 2 19 2 23" xfId="44125"/>
    <cellStyle name="注释 2 19 2 18" xfId="44126"/>
    <cellStyle name="输入 2 27 2 22" xfId="44127"/>
    <cellStyle name="输入 2 27 2 17" xfId="44128"/>
    <cellStyle name="注释 2 24 2 19" xfId="44129"/>
    <cellStyle name="注释 2 19 2 19" xfId="44130"/>
    <cellStyle name="输入 2 27 2 23" xfId="44131"/>
    <cellStyle name="输入 2 27 2 18" xfId="44132"/>
    <cellStyle name="输入 2 27 2 24" xfId="44133"/>
    <cellStyle name="输入 2 27 2 19" xfId="44134"/>
    <cellStyle name="输入 2 27 2 30" xfId="44135"/>
    <cellStyle name="输入 2 27 2 25" xfId="44136"/>
    <cellStyle name="输入 2 27 2 31" xfId="44137"/>
    <cellStyle name="输入 2 27 2 26" xfId="44138"/>
    <cellStyle name="输入 2 27 2 32" xfId="44139"/>
    <cellStyle name="输入 2 27 2 27" xfId="44140"/>
    <cellStyle name="输入 2 27 2 33" xfId="44141"/>
    <cellStyle name="输入 2 27 2 28" xfId="44142"/>
    <cellStyle name="输入 2 27 2 34" xfId="44143"/>
    <cellStyle name="输入 2 27 2 29" xfId="44144"/>
    <cellStyle name="输入 2 27 2 40" xfId="44145"/>
    <cellStyle name="输入 2 27 2 35" xfId="44146"/>
    <cellStyle name="输入 2 27 2 41" xfId="44147"/>
    <cellStyle name="输入 2 27 2 36" xfId="44148"/>
    <cellStyle name="输入 2 27 2 42" xfId="44149"/>
    <cellStyle name="输入 2 27 2 37" xfId="44150"/>
    <cellStyle name="输入 2 27 2 43" xfId="44151"/>
    <cellStyle name="输入 2 27 2 38" xfId="44152"/>
    <cellStyle name="注释 2 24 3 40" xfId="44153"/>
    <cellStyle name="注释 2 24 3 35" xfId="44154"/>
    <cellStyle name="注释 2 19 3 40" xfId="44155"/>
    <cellStyle name="注释 2 19 3 35" xfId="44156"/>
    <cellStyle name="输入 2 27 3 34" xfId="44157"/>
    <cellStyle name="输入 2 27 3 29" xfId="44158"/>
    <cellStyle name="输入 2 27 2 4" xfId="44159"/>
    <cellStyle name="输入 2 27 2 45" xfId="44160"/>
    <cellStyle name="输入 2 27 2 46" xfId="44161"/>
    <cellStyle name="输入 2 27 2 47" xfId="44162"/>
    <cellStyle name="输入 2 27 2 48" xfId="44163"/>
    <cellStyle name="输入 2 27 2 49" xfId="44164"/>
    <cellStyle name="注释 2 24 3 41" xfId="44165"/>
    <cellStyle name="注释 2 24 3 36" xfId="44166"/>
    <cellStyle name="注释 2 19 3 41" xfId="44167"/>
    <cellStyle name="注释 2 19 3 36" xfId="44168"/>
    <cellStyle name="输入 2 27 3 35" xfId="44169"/>
    <cellStyle name="输入 2 27 2 5" xfId="44170"/>
    <cellStyle name="注释 2 24 3 43" xfId="44171"/>
    <cellStyle name="注释 2 24 3 38" xfId="44172"/>
    <cellStyle name="注释 2 19 3 43" xfId="44173"/>
    <cellStyle name="注释 2 19 3 38" xfId="44174"/>
    <cellStyle name="输入 2 27 2 7" xfId="44175"/>
    <cellStyle name="注释 2 24 3 44" xfId="44176"/>
    <cellStyle name="注释 2 24 3 39" xfId="44177"/>
    <cellStyle name="注释 2 19 3 44" xfId="44178"/>
    <cellStyle name="注释 2 19 3 39" xfId="44179"/>
    <cellStyle name="输入 2 27 2 8" xfId="44180"/>
    <cellStyle name="注释 2 24 3 45" xfId="44181"/>
    <cellStyle name="注释 2 19 3 45" xfId="44182"/>
    <cellStyle name="输入 2 27 2 9" xfId="44183"/>
    <cellStyle name="输入 2 32 30" xfId="44184"/>
    <cellStyle name="输入 2 32 25" xfId="44185"/>
    <cellStyle name="输入 2 27 30" xfId="44186"/>
    <cellStyle name="输入 2 27 25" xfId="44187"/>
    <cellStyle name="输入 2 32 31" xfId="44188"/>
    <cellStyle name="输入 2 32 26" xfId="44189"/>
    <cellStyle name="输入 2 27 31" xfId="44190"/>
    <cellStyle name="输入 2 27 26" xfId="44191"/>
    <cellStyle name="输入 2 32 32" xfId="44192"/>
    <cellStyle name="输入 2 32 27" xfId="44193"/>
    <cellStyle name="输入 2 27 32" xfId="44194"/>
    <cellStyle name="输入 2 27 27" xfId="44195"/>
    <cellStyle name="输入 2 27 4 2" xfId="44196"/>
    <cellStyle name="输入 2 32 33" xfId="44197"/>
    <cellStyle name="输入 2 32 28" xfId="44198"/>
    <cellStyle name="输入 2 27 33" xfId="44199"/>
    <cellStyle name="输入 2 27 28" xfId="44200"/>
    <cellStyle name="输入 2 27 4 3" xfId="44201"/>
    <cellStyle name="输入 2 32 34" xfId="44202"/>
    <cellStyle name="输入 2 32 29" xfId="44203"/>
    <cellStyle name="输入 2 27 34" xfId="44204"/>
    <cellStyle name="输入 2 27 29" xfId="44205"/>
    <cellStyle name="输入 2 32 3" xfId="44206"/>
    <cellStyle name="输入 2 27 3" xfId="44207"/>
    <cellStyle name="注释 7 2 3 11" xfId="44208"/>
    <cellStyle name="输入 2 6 2 42" xfId="44209"/>
    <cellStyle name="输入 2 6 2 37" xfId="44210"/>
    <cellStyle name="输入 2 27 3 2" xfId="44211"/>
    <cellStyle name="注释 7 2 3 12" xfId="44212"/>
    <cellStyle name="输入 2 6 2 43" xfId="44213"/>
    <cellStyle name="输入 2 6 2 38" xfId="44214"/>
    <cellStyle name="输入 2 27 3 3" xfId="44215"/>
    <cellStyle name="注释 7 2 3 13" xfId="44216"/>
    <cellStyle name="输入 2 6 2 44" xfId="44217"/>
    <cellStyle name="输入 2 6 2 39" xfId="44218"/>
    <cellStyle name="输入 2 27 3 4" xfId="44219"/>
    <cellStyle name="注释 7 2 3 14" xfId="44220"/>
    <cellStyle name="输入 2 6 2 45" xfId="44221"/>
    <cellStyle name="输入 2 27 3 5" xfId="44222"/>
    <cellStyle name="注释 7 2 3 21" xfId="44223"/>
    <cellStyle name="注释 7 2 3 16" xfId="44224"/>
    <cellStyle name="输入 2 6 2 3" xfId="44225"/>
    <cellStyle name="输入 2 6 2 47" xfId="44226"/>
    <cellStyle name="输入 2 27 3 7" xfId="44227"/>
    <cellStyle name="注释 7 2 3 22" xfId="44228"/>
    <cellStyle name="注释 7 2 3 17" xfId="44229"/>
    <cellStyle name="输入 2 6 2 4" xfId="44230"/>
    <cellStyle name="输入 2 6 2 48" xfId="44231"/>
    <cellStyle name="输入 2 27 3 8" xfId="44232"/>
    <cellStyle name="注释 7 2 3 23" xfId="44233"/>
    <cellStyle name="注释 7 2 3 18" xfId="44234"/>
    <cellStyle name="输入 2 6 2 5" xfId="44235"/>
    <cellStyle name="输入 2 6 2 49" xfId="44236"/>
    <cellStyle name="输入 2 27 3 9" xfId="44237"/>
    <cellStyle name="输入 2 27 4 4" xfId="44238"/>
    <cellStyle name="输入 2 32 35" xfId="44239"/>
    <cellStyle name="输入 2 27 35" xfId="44240"/>
    <cellStyle name="输入 2 27 4 5" xfId="44241"/>
    <cellStyle name="输入 2 32 36" xfId="44242"/>
    <cellStyle name="输入 2 27 36" xfId="44243"/>
    <cellStyle name="输入 2 27 4 7" xfId="44244"/>
    <cellStyle name="输入 2 6 3 3" xfId="44245"/>
    <cellStyle name="输入 2 27 38" xfId="44246"/>
    <cellStyle name="输入 2 27 4 8" xfId="44247"/>
    <cellStyle name="输入 2 6 3 4" xfId="44248"/>
    <cellStyle name="输入 2 27 39" xfId="44249"/>
    <cellStyle name="输入 2 32 4" xfId="44250"/>
    <cellStyle name="输入 2 27 4" xfId="44251"/>
    <cellStyle name="注释 2 24 4 11" xfId="44252"/>
    <cellStyle name="注释 2 19 4 11" xfId="44253"/>
    <cellStyle name="输入 2 27 4 10" xfId="44254"/>
    <cellStyle name="注释 2 24 4 12" xfId="44255"/>
    <cellStyle name="注释 2 19 4 12" xfId="44256"/>
    <cellStyle name="输入 2 27 4 11" xfId="44257"/>
    <cellStyle name="注释 2 24 4 13" xfId="44258"/>
    <cellStyle name="注释 2 19 4 13" xfId="44259"/>
    <cellStyle name="输入 2 27 4 12" xfId="44260"/>
    <cellStyle name="注释 2 24 4 14" xfId="44261"/>
    <cellStyle name="注释 2 19 4 14" xfId="44262"/>
    <cellStyle name="输入 2 27 4 13" xfId="44263"/>
    <cellStyle name="注释 2 24 4 20" xfId="44264"/>
    <cellStyle name="注释 2 24 4 15" xfId="44265"/>
    <cellStyle name="注释 2 19 4 20" xfId="44266"/>
    <cellStyle name="注释 2 19 4 15" xfId="44267"/>
    <cellStyle name="输入 2 27 4 14" xfId="44268"/>
    <cellStyle name="注释 2 24 4 21" xfId="44269"/>
    <cellStyle name="注释 2 24 4 16" xfId="44270"/>
    <cellStyle name="注释 2 19 4 21" xfId="44271"/>
    <cellStyle name="注释 2 19 4 16" xfId="44272"/>
    <cellStyle name="输入 2 27 4 20" xfId="44273"/>
    <cellStyle name="输入 2 27 4 15" xfId="44274"/>
    <cellStyle name="注释 2 24 4 22" xfId="44275"/>
    <cellStyle name="注释 2 24 4 17" xfId="44276"/>
    <cellStyle name="注释 2 19 4 22" xfId="44277"/>
    <cellStyle name="注释 2 19 4 17" xfId="44278"/>
    <cellStyle name="输入 2 27 4 21" xfId="44279"/>
    <cellStyle name="输入 2 27 4 16" xfId="44280"/>
    <cellStyle name="注释 2 24 4 23" xfId="44281"/>
    <cellStyle name="注释 2 24 4 18" xfId="44282"/>
    <cellStyle name="注释 2 19 4 23" xfId="44283"/>
    <cellStyle name="注释 2 19 4 18" xfId="44284"/>
    <cellStyle name="输入 2 27 4 22" xfId="44285"/>
    <cellStyle name="输入 2 27 4 17" xfId="44286"/>
    <cellStyle name="注释 2 24 4 24" xfId="44287"/>
    <cellStyle name="注释 2 24 4 19" xfId="44288"/>
    <cellStyle name="注释 2 19 4 24" xfId="44289"/>
    <cellStyle name="注释 2 19 4 19" xfId="44290"/>
    <cellStyle name="输入 2 27 4 23" xfId="44291"/>
    <cellStyle name="输入 2 27 4 18" xfId="44292"/>
    <cellStyle name="注释 2 24 4 30" xfId="44293"/>
    <cellStyle name="注释 2 24 4 25" xfId="44294"/>
    <cellStyle name="注释 2 19 4 30" xfId="44295"/>
    <cellStyle name="注释 2 19 4 25" xfId="44296"/>
    <cellStyle name="输入 2 27 4 24" xfId="44297"/>
    <cellStyle name="输入 2 27 4 19" xfId="44298"/>
    <cellStyle name="注释 2 24 4 31" xfId="44299"/>
    <cellStyle name="注释 2 24 4 26" xfId="44300"/>
    <cellStyle name="注释 2 19 4 31" xfId="44301"/>
    <cellStyle name="注释 2 19 4 26" xfId="44302"/>
    <cellStyle name="输入 2 27 4 30" xfId="44303"/>
    <cellStyle name="输入 2 27 4 25" xfId="44304"/>
    <cellStyle name="注释 2 24 4 32" xfId="44305"/>
    <cellStyle name="注释 2 24 4 27" xfId="44306"/>
    <cellStyle name="注释 2 19 4 32" xfId="44307"/>
    <cellStyle name="注释 2 19 4 27" xfId="44308"/>
    <cellStyle name="输入 2 27 4 31" xfId="44309"/>
    <cellStyle name="输入 2 27 4 26" xfId="44310"/>
    <cellStyle name="注释 2 24 4 28" xfId="44311"/>
    <cellStyle name="注释 2 19 4 28" xfId="44312"/>
    <cellStyle name="输入 2 27 4 32" xfId="44313"/>
    <cellStyle name="输入 2 27 4 27" xfId="44314"/>
    <cellStyle name="注释 2 24 4 29" xfId="44315"/>
    <cellStyle name="注释 2 19 4 29" xfId="44316"/>
    <cellStyle name="输入 2 27 4 33" xfId="44317"/>
    <cellStyle name="输入 2 27 4 28" xfId="44318"/>
    <cellStyle name="输入 2 27 4 34" xfId="44319"/>
    <cellStyle name="输入 2 27 4 29" xfId="44320"/>
    <cellStyle name="输入 2 27 4 40" xfId="44321"/>
    <cellStyle name="输入 2 27 4 35" xfId="44322"/>
    <cellStyle name="输入 2 27 4 42" xfId="44323"/>
    <cellStyle name="输入 2 27 4 37" xfId="44324"/>
    <cellStyle name="输入 2 27 4 43" xfId="44325"/>
    <cellStyle name="输入 2 27 4 38" xfId="44326"/>
    <cellStyle name="输入 2 27 4 44" xfId="44327"/>
    <cellStyle name="输入 2 27 4 39" xfId="44328"/>
    <cellStyle name="输入 2 6 3 10" xfId="44329"/>
    <cellStyle name="输入 2 27 4 45" xfId="44330"/>
    <cellStyle name="输入 2 6 3 11" xfId="44331"/>
    <cellStyle name="输入 2 27 4 46" xfId="44332"/>
    <cellStyle name="输入 2 6 3 12" xfId="44333"/>
    <cellStyle name="输入 2 27 4 47" xfId="44334"/>
    <cellStyle name="输入 2 6 3 13" xfId="44335"/>
    <cellStyle name="输入 2 27 4 48" xfId="44336"/>
    <cellStyle name="输入 2 6 3 14" xfId="44337"/>
    <cellStyle name="输入 2 27 4 49" xfId="44338"/>
    <cellStyle name="输入 2 6 3 5" xfId="44339"/>
    <cellStyle name="输入 2 27 4 9" xfId="44340"/>
    <cellStyle name="输入 2 32 5" xfId="44341"/>
    <cellStyle name="输入 2 27 5" xfId="44342"/>
    <cellStyle name="输入 2 32 6" xfId="44343"/>
    <cellStyle name="输入 2 27 6" xfId="44344"/>
    <cellStyle name="输入 2 32 7" xfId="44345"/>
    <cellStyle name="输入 2 27 7" xfId="44346"/>
    <cellStyle name="输入 2 32 8" xfId="44347"/>
    <cellStyle name="输入 2 27 8" xfId="44348"/>
    <cellStyle name="输入 2 32 9" xfId="44349"/>
    <cellStyle name="输入 2 27 9" xfId="44350"/>
    <cellStyle name="输入 2 33" xfId="44351"/>
    <cellStyle name="输入 2 28" xfId="44352"/>
    <cellStyle name="注释 7 2 4 33" xfId="44353"/>
    <cellStyle name="注释 7 2 4 28" xfId="44354"/>
    <cellStyle name="输入 2 33 10" xfId="44355"/>
    <cellStyle name="输入 2 28 10" xfId="44356"/>
    <cellStyle name="注释 7 2 4 34" xfId="44357"/>
    <cellStyle name="注释 7 2 4 29" xfId="44358"/>
    <cellStyle name="输入 2 33 11" xfId="44359"/>
    <cellStyle name="输入 2 28 11" xfId="44360"/>
    <cellStyle name="注释 7 2 4 40" xfId="44361"/>
    <cellStyle name="注释 7 2 4 35" xfId="44362"/>
    <cellStyle name="输入 2 33 12" xfId="44363"/>
    <cellStyle name="输入 2 28 12" xfId="44364"/>
    <cellStyle name="注释 7 2 4 41" xfId="44365"/>
    <cellStyle name="注释 7 2 4 36" xfId="44366"/>
    <cellStyle name="输入 2 33 13" xfId="44367"/>
    <cellStyle name="输入 2 28 13" xfId="44368"/>
    <cellStyle name="注释 7 2 4 42" xfId="44369"/>
    <cellStyle name="注释 7 2 4 37" xfId="44370"/>
    <cellStyle name="输入 2 33 14" xfId="44371"/>
    <cellStyle name="输入 2 28 14" xfId="44372"/>
    <cellStyle name="注释 7 2 4 43" xfId="44373"/>
    <cellStyle name="注释 7 2 4 38" xfId="44374"/>
    <cellStyle name="输入 2 33 20" xfId="44375"/>
    <cellStyle name="输入 2 33 15" xfId="44376"/>
    <cellStyle name="输入 2 28 20" xfId="44377"/>
    <cellStyle name="输入 2 28 15" xfId="44378"/>
    <cellStyle name="注释 7 2 4 44" xfId="44379"/>
    <cellStyle name="注释 7 2 4 39" xfId="44380"/>
    <cellStyle name="输入 2 33 21" xfId="44381"/>
    <cellStyle name="输入 2 33 16" xfId="44382"/>
    <cellStyle name="输入 2 28 21" xfId="44383"/>
    <cellStyle name="输入 2 28 16" xfId="44384"/>
    <cellStyle name="注释 7 2 4 45" xfId="44385"/>
    <cellStyle name="输入 2 33 22" xfId="44386"/>
    <cellStyle name="输入 2 33 17" xfId="44387"/>
    <cellStyle name="输入 2 28 22" xfId="44388"/>
    <cellStyle name="输入 2 28 17" xfId="44389"/>
    <cellStyle name="注释 7 2 4 46" xfId="44390"/>
    <cellStyle name="输入 2 33 23" xfId="44391"/>
    <cellStyle name="输入 2 33 18" xfId="44392"/>
    <cellStyle name="输入 2 28 23" xfId="44393"/>
    <cellStyle name="输入 2 28 18" xfId="44394"/>
    <cellStyle name="输入 2 33 24" xfId="44395"/>
    <cellStyle name="输入 2 33 19" xfId="44396"/>
    <cellStyle name="输入 2 28 24" xfId="44397"/>
    <cellStyle name="输入 2 28 19" xfId="44398"/>
    <cellStyle name="输入 2 6 37" xfId="44399"/>
    <cellStyle name="输入 2 33 2" xfId="44400"/>
    <cellStyle name="输入 2 28 2" xfId="44401"/>
    <cellStyle name="注释 2 25 2 21" xfId="44402"/>
    <cellStyle name="注释 2 25 2 16" xfId="44403"/>
    <cellStyle name="输入 2 28 2 20" xfId="44404"/>
    <cellStyle name="输入 2 28 2 15" xfId="44405"/>
    <cellStyle name="注释 2 25 2 22" xfId="44406"/>
    <cellStyle name="注释 2 25 2 17" xfId="44407"/>
    <cellStyle name="输入 2 28 2 21" xfId="44408"/>
    <cellStyle name="输入 2 28 2 16" xfId="44409"/>
    <cellStyle name="输入 2 33 30" xfId="44410"/>
    <cellStyle name="输入 2 33 25" xfId="44411"/>
    <cellStyle name="输入 2 28 30" xfId="44412"/>
    <cellStyle name="输入 2 28 25" xfId="44413"/>
    <cellStyle name="输入 2 33 31" xfId="44414"/>
    <cellStyle name="输入 2 33 26" xfId="44415"/>
    <cellStyle name="输入 2 28 31" xfId="44416"/>
    <cellStyle name="输入 2 28 26" xfId="44417"/>
    <cellStyle name="输入 2 33 32" xfId="44418"/>
    <cellStyle name="输入 2 33 27" xfId="44419"/>
    <cellStyle name="输入 2 28 32" xfId="44420"/>
    <cellStyle name="输入 2 28 27" xfId="44421"/>
    <cellStyle name="输入 2 33 33" xfId="44422"/>
    <cellStyle name="输入 2 33 28" xfId="44423"/>
    <cellStyle name="输入 2 28 33" xfId="44424"/>
    <cellStyle name="输入 2 28 28" xfId="44425"/>
    <cellStyle name="输入 2 33 34" xfId="44426"/>
    <cellStyle name="输入 2 33 29" xfId="44427"/>
    <cellStyle name="输入 2 28 34" xfId="44428"/>
    <cellStyle name="输入 2 28 29" xfId="44429"/>
    <cellStyle name="输入 2 6 38" xfId="44430"/>
    <cellStyle name="输入 2 33 3" xfId="44431"/>
    <cellStyle name="输入 2 28 3" xfId="44432"/>
    <cellStyle name="输入 2 28 3 2" xfId="44433"/>
    <cellStyle name="输入 2 28 3 3" xfId="44434"/>
    <cellStyle name="输入 2 28 3 4" xfId="44435"/>
    <cellStyle name="输入 2 28 3 5" xfId="44436"/>
    <cellStyle name="输入 2 7 2 2" xfId="44437"/>
    <cellStyle name="输入 2 28 3 6" xfId="44438"/>
    <cellStyle name="输入 2 33 40" xfId="44439"/>
    <cellStyle name="输入 2 33 35" xfId="44440"/>
    <cellStyle name="输入 2 28 35" xfId="44441"/>
    <cellStyle name="输入 2 33 41" xfId="44442"/>
    <cellStyle name="输入 2 33 36" xfId="44443"/>
    <cellStyle name="输入 2 28 36" xfId="44444"/>
    <cellStyle name="输入 2 33 42" xfId="44445"/>
    <cellStyle name="输入 2 33 37" xfId="44446"/>
    <cellStyle name="输入 2 28 37" xfId="44447"/>
    <cellStyle name="输入 2 33 43" xfId="44448"/>
    <cellStyle name="输入 2 33 38" xfId="44449"/>
    <cellStyle name="输入 2 28 38" xfId="44450"/>
    <cellStyle name="输入 2 33 44" xfId="44451"/>
    <cellStyle name="输入 2 33 39" xfId="44452"/>
    <cellStyle name="输入 2 28 39" xfId="44453"/>
    <cellStyle name="输入 2 6 39" xfId="44454"/>
    <cellStyle name="输入 2 33 4" xfId="44455"/>
    <cellStyle name="输入 2 28 4" xfId="44456"/>
    <cellStyle name="注释 2 25 4 11" xfId="44457"/>
    <cellStyle name="输入 2 28 4 10" xfId="44458"/>
    <cellStyle name="注释 2 25 4 12" xfId="44459"/>
    <cellStyle name="输入 2 28 4 11" xfId="44460"/>
    <cellStyle name="注释 2 25 4 13" xfId="44461"/>
    <cellStyle name="输入 2 28 4 12" xfId="44462"/>
    <cellStyle name="注释 2 25 4 14" xfId="44463"/>
    <cellStyle name="输入 2 28 4 13" xfId="44464"/>
    <cellStyle name="注释 2 25 4 20" xfId="44465"/>
    <cellStyle name="注释 2 25 4 15" xfId="44466"/>
    <cellStyle name="输入 2 28 4 14" xfId="44467"/>
    <cellStyle name="注释 2 25 4 21" xfId="44468"/>
    <cellStyle name="注释 2 25 4 16" xfId="44469"/>
    <cellStyle name="输入 2 28 4 20" xfId="44470"/>
    <cellStyle name="输入 2 28 4 15" xfId="44471"/>
    <cellStyle name="注释 2 25 4 22" xfId="44472"/>
    <cellStyle name="注释 2 25 4 17" xfId="44473"/>
    <cellStyle name="输入 2 28 4 21" xfId="44474"/>
    <cellStyle name="输入 2 28 4 16" xfId="44475"/>
    <cellStyle name="注释 8 3 33" xfId="44476"/>
    <cellStyle name="注释 8 3 28" xfId="44477"/>
    <cellStyle name="输入 2 7 3 3" xfId="44478"/>
    <cellStyle name="输入 2 28 4 7" xfId="44479"/>
    <cellStyle name="注释 8 3 34" xfId="44480"/>
    <cellStyle name="注释 8 3 29" xfId="44481"/>
    <cellStyle name="输入 2 7 3 4" xfId="44482"/>
    <cellStyle name="输入 2 28 4 8" xfId="44483"/>
    <cellStyle name="注释 8 3 40" xfId="44484"/>
    <cellStyle name="注释 8 3 35" xfId="44485"/>
    <cellStyle name="输入 2 7 3 5" xfId="44486"/>
    <cellStyle name="输入 2 28 4 9" xfId="44487"/>
    <cellStyle name="输入 2 33 5" xfId="44488"/>
    <cellStyle name="输入 2 28 5" xfId="44489"/>
    <cellStyle name="输入 2 33 6" xfId="44490"/>
    <cellStyle name="输入 2 28 6" xfId="44491"/>
    <cellStyle name="输入 2 33 7" xfId="44492"/>
    <cellStyle name="输入 2 28 7" xfId="44493"/>
    <cellStyle name="输入 2 33 8" xfId="44494"/>
    <cellStyle name="输入 2 28 8" xfId="44495"/>
    <cellStyle name="输入 2 33 9" xfId="44496"/>
    <cellStyle name="输入 2 28 9" xfId="44497"/>
    <cellStyle name="输入 2 34" xfId="44498"/>
    <cellStyle name="输入 2 29" xfId="44499"/>
    <cellStyle name="输入 2 29 10" xfId="44500"/>
    <cellStyle name="输入 2 29 11" xfId="44501"/>
    <cellStyle name="输入 2 29 12" xfId="44502"/>
    <cellStyle name="输入 2 29 13" xfId="44503"/>
    <cellStyle name="输入 2 29 14" xfId="44504"/>
    <cellStyle name="输入 2 29 20" xfId="44505"/>
    <cellStyle name="输入 2 29 15" xfId="44506"/>
    <cellStyle name="输入 2 29 21" xfId="44507"/>
    <cellStyle name="输入 2 29 16" xfId="44508"/>
    <cellStyle name="输入 2 29 22" xfId="44509"/>
    <cellStyle name="输入 2 29 17" xfId="44510"/>
    <cellStyle name="输入 2 29 23" xfId="44511"/>
    <cellStyle name="输入 2 29 18" xfId="44512"/>
    <cellStyle name="输入 2 29 24" xfId="44513"/>
    <cellStyle name="输入 2 29 19" xfId="44514"/>
    <cellStyle name="输入 2 29 2" xfId="44515"/>
    <cellStyle name="注释 2 26 2 21" xfId="44516"/>
    <cellStyle name="注释 2 26 2 16" xfId="44517"/>
    <cellStyle name="输入 2 29 2 20" xfId="44518"/>
    <cellStyle name="输入 2 29 2 15" xfId="44519"/>
    <cellStyle name="注释 2 26 2 22" xfId="44520"/>
    <cellStyle name="注释 2 26 2 17" xfId="44521"/>
    <cellStyle name="输入 2 29 2 21" xfId="44522"/>
    <cellStyle name="输入 2 29 2 16" xfId="44523"/>
    <cellStyle name="注释 2 26 2 23" xfId="44524"/>
    <cellStyle name="注释 2 26 2 18" xfId="44525"/>
    <cellStyle name="输入 2 29 2 22" xfId="44526"/>
    <cellStyle name="输入 2 29 2 17" xfId="44527"/>
    <cellStyle name="注释 2 26 2 19" xfId="44528"/>
    <cellStyle name="输入 2 29 2 23" xfId="44529"/>
    <cellStyle name="输入 2 29 2 18" xfId="44530"/>
    <cellStyle name="输入 2 29 2 24" xfId="44531"/>
    <cellStyle name="输入 2 29 2 19" xfId="44532"/>
    <cellStyle name="输入 2 29 2 2" xfId="44533"/>
    <cellStyle name="输入 2 29 2 30" xfId="44534"/>
    <cellStyle name="输入 2 29 2 25" xfId="44535"/>
    <cellStyle name="输入 2 29 2 31" xfId="44536"/>
    <cellStyle name="输入 2 29 2 26" xfId="44537"/>
    <cellStyle name="输入 2 29 2 32" xfId="44538"/>
    <cellStyle name="输入 2 29 2 27" xfId="44539"/>
    <cellStyle name="输入 2 29 2 33" xfId="44540"/>
    <cellStyle name="输入 2 29 2 28" xfId="44541"/>
    <cellStyle name="输入 2 29 2 34" xfId="44542"/>
    <cellStyle name="输入 2 29 2 29" xfId="44543"/>
    <cellStyle name="输入 2 29 2 3" xfId="44544"/>
    <cellStyle name="输入 2 29 2 40" xfId="44545"/>
    <cellStyle name="输入 2 29 2 35" xfId="44546"/>
    <cellStyle name="输入 2 29 2 41" xfId="44547"/>
    <cellStyle name="输入 2 29 2 36" xfId="44548"/>
    <cellStyle name="输入 2 29 2 42" xfId="44549"/>
    <cellStyle name="输入 2 29 2 37" xfId="44550"/>
    <cellStyle name="输入 2 29 2 43" xfId="44551"/>
    <cellStyle name="输入 2 29 2 38" xfId="44552"/>
    <cellStyle name="输入 2 29 2 44" xfId="44553"/>
    <cellStyle name="输入 2 29 2 39" xfId="44554"/>
    <cellStyle name="输入 2 29 2 4" xfId="44555"/>
    <cellStyle name="输入 2 29 2 45" xfId="44556"/>
    <cellStyle name="输入 2 29 2 46" xfId="44557"/>
    <cellStyle name="输入 2 29 2 47" xfId="44558"/>
    <cellStyle name="输入 2 29 2 48" xfId="44559"/>
    <cellStyle name="输入 2 29 2 49" xfId="44560"/>
    <cellStyle name="输入 2 29 2 5" xfId="44561"/>
    <cellStyle name="输入 2 29 2 6" xfId="44562"/>
    <cellStyle name="输入 2 29 2 7" xfId="44563"/>
    <cellStyle name="输入 2 29 2 8" xfId="44564"/>
    <cellStyle name="输入 2 29 2 9" xfId="44565"/>
    <cellStyle name="输入 2 29 30" xfId="44566"/>
    <cellStyle name="输入 2 29 25" xfId="44567"/>
    <cellStyle name="输入 2 29 31" xfId="44568"/>
    <cellStyle name="输入 2 29 26" xfId="44569"/>
    <cellStyle name="输入 2 29 32" xfId="44570"/>
    <cellStyle name="输入 2 29 27" xfId="44571"/>
    <cellStyle name="输入 2 29 33" xfId="44572"/>
    <cellStyle name="输入 2 29 28" xfId="44573"/>
    <cellStyle name="输入 2 29 34" xfId="44574"/>
    <cellStyle name="输入 2 29 29" xfId="44575"/>
    <cellStyle name="输入 2 29 3" xfId="44576"/>
    <cellStyle name="输入 2 29 3 2" xfId="44577"/>
    <cellStyle name="注释 2 26 3 40" xfId="44578"/>
    <cellStyle name="注释 2 26 3 35" xfId="44579"/>
    <cellStyle name="输入 2 29 3 34" xfId="44580"/>
    <cellStyle name="输入 2 29 3 29" xfId="44581"/>
    <cellStyle name="输入 2 29 3 3" xfId="44582"/>
    <cellStyle name="注释 2 26 3 41" xfId="44583"/>
    <cellStyle name="注释 2 26 3 36" xfId="44584"/>
    <cellStyle name="输入 2 29 3 35" xfId="44585"/>
    <cellStyle name="注释 2 26 3 42" xfId="44586"/>
    <cellStyle name="注释 2 26 3 37" xfId="44587"/>
    <cellStyle name="输入 2 29 3 36" xfId="44588"/>
    <cellStyle name="输入 2 29 3 4" xfId="44589"/>
    <cellStyle name="输入 2 29 3 5" xfId="44590"/>
    <cellStyle name="输入 2 8 2 2" xfId="44591"/>
    <cellStyle name="输入 2 29 3 6" xfId="44592"/>
    <cellStyle name="输入 2 8 2 3" xfId="44593"/>
    <cellStyle name="输入 2 29 3 7" xfId="44594"/>
    <cellStyle name="输入 2 8 2 4" xfId="44595"/>
    <cellStyle name="输入 2 29 3 8" xfId="44596"/>
    <cellStyle name="输入 2 8 2 5" xfId="44597"/>
    <cellStyle name="输入 2 29 3 9" xfId="44598"/>
    <cellStyle name="输入 2 29 35" xfId="44599"/>
    <cellStyle name="输入 2 29 36" xfId="44600"/>
    <cellStyle name="输入 2 29 37" xfId="44601"/>
    <cellStyle name="输入 2 29 38" xfId="44602"/>
    <cellStyle name="输入 2 29 39" xfId="44603"/>
    <cellStyle name="输入 2 29 4" xfId="44604"/>
    <cellStyle name="注释 2 26 4 11" xfId="44605"/>
    <cellStyle name="输入 2 29 4 10" xfId="44606"/>
    <cellStyle name="注释 2 26 4 12" xfId="44607"/>
    <cellStyle name="输入 2 29 4 11" xfId="44608"/>
    <cellStyle name="注释 2 26 4 13" xfId="44609"/>
    <cellStyle name="输入 2 29 4 12" xfId="44610"/>
    <cellStyle name="注释 2 26 4 14" xfId="44611"/>
    <cellStyle name="输入 2 29 4 13" xfId="44612"/>
    <cellStyle name="注释 2 26 4 20" xfId="44613"/>
    <cellStyle name="注释 2 26 4 15" xfId="44614"/>
    <cellStyle name="输入 2 29 4 14" xfId="44615"/>
    <cellStyle name="注释 2 26 4 21" xfId="44616"/>
    <cellStyle name="注释 2 26 4 16" xfId="44617"/>
    <cellStyle name="输入 2 29 4 20" xfId="44618"/>
    <cellStyle name="输入 2 29 4 15" xfId="44619"/>
    <cellStyle name="注释 2 26 4 22" xfId="44620"/>
    <cellStyle name="注释 2 26 4 17" xfId="44621"/>
    <cellStyle name="输入 2 29 4 21" xfId="44622"/>
    <cellStyle name="输入 2 29 4 16" xfId="44623"/>
    <cellStyle name="注释 2 26 4 23" xfId="44624"/>
    <cellStyle name="注释 2 26 4 18" xfId="44625"/>
    <cellStyle name="输入 2 29 4 22" xfId="44626"/>
    <cellStyle name="输入 2 29 4 17" xfId="44627"/>
    <cellStyle name="注释 2 26 4 24" xfId="44628"/>
    <cellStyle name="注释 2 26 4 19" xfId="44629"/>
    <cellStyle name="输入 2 29 4 23" xfId="44630"/>
    <cellStyle name="输入 2 29 4 18" xfId="44631"/>
    <cellStyle name="注释 2 26 4 30" xfId="44632"/>
    <cellStyle name="注释 2 26 4 25" xfId="44633"/>
    <cellStyle name="输入 2 29 4 24" xfId="44634"/>
    <cellStyle name="输入 2 29 4 19" xfId="44635"/>
    <cellStyle name="输入 2 29 4 2" xfId="44636"/>
    <cellStyle name="注释 2 26 4 31" xfId="44637"/>
    <cellStyle name="注释 2 26 4 26" xfId="44638"/>
    <cellStyle name="输入 2 29 4 30" xfId="44639"/>
    <cellStyle name="输入 2 29 4 25" xfId="44640"/>
    <cellStyle name="注释 2 26 4 32" xfId="44641"/>
    <cellStyle name="注释 2 26 4 27" xfId="44642"/>
    <cellStyle name="输入 2 29 4 31" xfId="44643"/>
    <cellStyle name="输入 2 29 4 26" xfId="44644"/>
    <cellStyle name="注释 2 26 4 28" xfId="44645"/>
    <cellStyle name="输入 2 29 4 32" xfId="44646"/>
    <cellStyle name="输入 2 29 4 27" xfId="44647"/>
    <cellStyle name="注释 2 26 4 29" xfId="44648"/>
    <cellStyle name="输入 2 29 4 33" xfId="44649"/>
    <cellStyle name="输入 2 29 4 28" xfId="44650"/>
    <cellStyle name="输入 2 29 4 34" xfId="44651"/>
    <cellStyle name="输入 2 29 4 29" xfId="44652"/>
    <cellStyle name="输入 2 29 4 3" xfId="44653"/>
    <cellStyle name="输入 2 29 4 40" xfId="44654"/>
    <cellStyle name="输入 2 29 4 35" xfId="44655"/>
    <cellStyle name="输入 2 29 4 41" xfId="44656"/>
    <cellStyle name="输入 2 29 4 36" xfId="44657"/>
    <cellStyle name="输入 2 29 4 42" xfId="44658"/>
    <cellStyle name="输入 2 29 4 37" xfId="44659"/>
    <cellStyle name="输入 2 29 4 43" xfId="44660"/>
    <cellStyle name="输入 2 29 4 38" xfId="44661"/>
    <cellStyle name="输入 2 29 4 44" xfId="44662"/>
    <cellStyle name="输入 2 29 4 39" xfId="44663"/>
    <cellStyle name="输入 2 29 4 4" xfId="44664"/>
    <cellStyle name="输入 2 8 3 10" xfId="44665"/>
    <cellStyle name="输入 2 29 4 45" xfId="44666"/>
    <cellStyle name="输入 2 8 3 11" xfId="44667"/>
    <cellStyle name="输入 2 29 4 46" xfId="44668"/>
    <cellStyle name="输入 2 8 3 12" xfId="44669"/>
    <cellStyle name="输入 2 29 4 47" xfId="44670"/>
    <cellStyle name="输入 2 8 3 13" xfId="44671"/>
    <cellStyle name="输入 2 29 4 48" xfId="44672"/>
    <cellStyle name="输入 2 8 3 14" xfId="44673"/>
    <cellStyle name="输入 2 29 4 49" xfId="44674"/>
    <cellStyle name="输入 2 29 4 5" xfId="44675"/>
    <cellStyle name="输入 2 8 3 2" xfId="44676"/>
    <cellStyle name="输入 2 29 4 6" xfId="44677"/>
    <cellStyle name="输入 2 8 3 3" xfId="44678"/>
    <cellStyle name="输入 2 29 4 7" xfId="44679"/>
    <cellStyle name="输入 2 8 3 4" xfId="44680"/>
    <cellStyle name="输入 2 29 4 8" xfId="44681"/>
    <cellStyle name="输入 2 8 3 5" xfId="44682"/>
    <cellStyle name="输入 2 29 4 9" xfId="44683"/>
    <cellStyle name="输入 2 29 5" xfId="44684"/>
    <cellStyle name="输入 2 29 6" xfId="44685"/>
    <cellStyle name="输入 2 29 7" xfId="44686"/>
    <cellStyle name="输入 2 29 8" xfId="44687"/>
    <cellStyle name="输入 2 29 9" xfId="44688"/>
    <cellStyle name="输入 2 3 10" xfId="44689"/>
    <cellStyle name="输入 2 3 11" xfId="44690"/>
    <cellStyle name="输入 2 3 12" xfId="44691"/>
    <cellStyle name="输入 2 3 13" xfId="44692"/>
    <cellStyle name="输入 2 3 14" xfId="44693"/>
    <cellStyle name="输入 2 3 20" xfId="44694"/>
    <cellStyle name="输入 2 3 15" xfId="44695"/>
    <cellStyle name="输入 2 3 21" xfId="44696"/>
    <cellStyle name="输入 2 3 16" xfId="44697"/>
    <cellStyle name="输入 2 3 22" xfId="44698"/>
    <cellStyle name="输入 2 3 17" xfId="44699"/>
    <cellStyle name="输入 2 3 23" xfId="44700"/>
    <cellStyle name="输入 2 3 18" xfId="44701"/>
    <cellStyle name="输入 2 3 24" xfId="44702"/>
    <cellStyle name="输入 2 3 19" xfId="44703"/>
    <cellStyle name="输入 2 3 2" xfId="44704"/>
    <cellStyle name="输入 2 3 2 10" xfId="44705"/>
    <cellStyle name="输入 2 3 2 11" xfId="44706"/>
    <cellStyle name="输入 2 3 2 12" xfId="44707"/>
    <cellStyle name="输入 2 3 2 13" xfId="44708"/>
    <cellStyle name="输入 2 3 2 14" xfId="44709"/>
    <cellStyle name="输入 2 3 2 20" xfId="44710"/>
    <cellStyle name="输入 2 3 2 15" xfId="44711"/>
    <cellStyle name="输入 2 3 2 21" xfId="44712"/>
    <cellStyle name="输入 2 3 2 16" xfId="44713"/>
    <cellStyle name="输入 2 3 2 22" xfId="44714"/>
    <cellStyle name="输入 2 3 2 17" xfId="44715"/>
    <cellStyle name="输入 2 3 2 23" xfId="44716"/>
    <cellStyle name="输入 2 3 2 18" xfId="44717"/>
    <cellStyle name="输入 2 3 2 24" xfId="44718"/>
    <cellStyle name="输入 2 3 2 19" xfId="44719"/>
    <cellStyle name="输入 2 3 2 30" xfId="44720"/>
    <cellStyle name="输入 2 3 2 25" xfId="44721"/>
    <cellStyle name="输入 2 3 2 31" xfId="44722"/>
    <cellStyle name="输入 2 3 2 26" xfId="44723"/>
    <cellStyle name="输入 2 3 2 32" xfId="44724"/>
    <cellStyle name="输入 2 3 2 27" xfId="44725"/>
    <cellStyle name="输入 2 3 2 33" xfId="44726"/>
    <cellStyle name="输入 2 3 2 28" xfId="44727"/>
    <cellStyle name="输入 2 3 2 34" xfId="44728"/>
    <cellStyle name="输入 2 3 2 29" xfId="44729"/>
    <cellStyle name="输入 2 3 2 40" xfId="44730"/>
    <cellStyle name="输入 2 3 2 35" xfId="44731"/>
    <cellStyle name="输入 2 3 2 41" xfId="44732"/>
    <cellStyle name="输入 2 3 2 36" xfId="44733"/>
    <cellStyle name="输入 2 3 2 42" xfId="44734"/>
    <cellStyle name="输入 2 3 2 37" xfId="44735"/>
    <cellStyle name="输入 2 3 2 43" xfId="44736"/>
    <cellStyle name="输入 2 3 2 38" xfId="44737"/>
    <cellStyle name="输入 2 3 2 44" xfId="44738"/>
    <cellStyle name="输入 2 3 2 39" xfId="44739"/>
    <cellStyle name="输入 2 3 2 45" xfId="44740"/>
    <cellStyle name="输入 2 3 2 46" xfId="44741"/>
    <cellStyle name="输入 2 3 2 47" xfId="44742"/>
    <cellStyle name="输入 2 3 2 48" xfId="44743"/>
    <cellStyle name="输入 2 3 2 49" xfId="44744"/>
    <cellStyle name="输入 2 3 2 6" xfId="44745"/>
    <cellStyle name="输入 2 3 2 7" xfId="44746"/>
    <cellStyle name="输入 2 3 2 8" xfId="44747"/>
    <cellStyle name="输入 2 3 2 9" xfId="44748"/>
    <cellStyle name="输入 2 3 30" xfId="44749"/>
    <cellStyle name="输入 2 3 25" xfId="44750"/>
    <cellStyle name="输入 2 3 31" xfId="44751"/>
    <cellStyle name="输入 2 3 26" xfId="44752"/>
    <cellStyle name="输入 2 3 32" xfId="44753"/>
    <cellStyle name="输入 2 3 27" xfId="44754"/>
    <cellStyle name="输入 2 3 33" xfId="44755"/>
    <cellStyle name="输入 2 3 28" xfId="44756"/>
    <cellStyle name="输入 2 3 34" xfId="44757"/>
    <cellStyle name="输入 2 3 29" xfId="44758"/>
    <cellStyle name="输入 2 3 3" xfId="44759"/>
    <cellStyle name="输入 2 3 3 20" xfId="44760"/>
    <cellStyle name="输入 2 3 3 15" xfId="44761"/>
    <cellStyle name="输入 2 3 3 21" xfId="44762"/>
    <cellStyle name="输入 2 3 3 16" xfId="44763"/>
    <cellStyle name="输入 2 3 3 22" xfId="44764"/>
    <cellStyle name="输入 2 3 3 17" xfId="44765"/>
    <cellStyle name="输入 2 3 3 23" xfId="44766"/>
    <cellStyle name="输入 2 3 3 18" xfId="44767"/>
    <cellStyle name="输入 2 3 3 24" xfId="44768"/>
    <cellStyle name="输入 2 3 3 19" xfId="44769"/>
    <cellStyle name="输入 2 3 3 30" xfId="44770"/>
    <cellStyle name="输入 2 3 3 25" xfId="44771"/>
    <cellStyle name="输入 2 3 3 31" xfId="44772"/>
    <cellStyle name="输入 2 3 3 26" xfId="44773"/>
    <cellStyle name="输入 2 3 3 32" xfId="44774"/>
    <cellStyle name="输入 2 3 3 27" xfId="44775"/>
    <cellStyle name="输入 2 3 3 33" xfId="44776"/>
    <cellStyle name="输入 2 3 3 28" xfId="44777"/>
    <cellStyle name="输入 2 3 3 34" xfId="44778"/>
    <cellStyle name="输入 2 3 3 29" xfId="44779"/>
    <cellStyle name="输入 2 3 3 35" xfId="44780"/>
    <cellStyle name="输入 2 3 3 36" xfId="44781"/>
    <cellStyle name="输入 2 3 3 6" xfId="44782"/>
    <cellStyle name="输入 2 3 3 7" xfId="44783"/>
    <cellStyle name="输入 2 3 3 8" xfId="44784"/>
    <cellStyle name="输入 2 3 3 9" xfId="44785"/>
    <cellStyle name="输入 2 3 35" xfId="44786"/>
    <cellStyle name="输入 2 3 36" xfId="44787"/>
    <cellStyle name="输入 2 3 37" xfId="44788"/>
    <cellStyle name="输入 2 3 38" xfId="44789"/>
    <cellStyle name="输入 2 3 39" xfId="44790"/>
    <cellStyle name="输入 2 3 4" xfId="44791"/>
    <cellStyle name="注释 2 21 5 46" xfId="44792"/>
    <cellStyle name="注释 2 16 5 46" xfId="44793"/>
    <cellStyle name="输入 2 3 4 10" xfId="44794"/>
    <cellStyle name="输入 2 3 4 11" xfId="44795"/>
    <cellStyle name="输入 2 3 4 12" xfId="44796"/>
    <cellStyle name="输入 2 3 4 13" xfId="44797"/>
    <cellStyle name="输入 2 3 4 14" xfId="44798"/>
    <cellStyle name="输入 2 3 4 20" xfId="44799"/>
    <cellStyle name="输入 2 3 4 15" xfId="44800"/>
    <cellStyle name="输入 2 3 4 21" xfId="44801"/>
    <cellStyle name="输入 2 3 4 16" xfId="44802"/>
    <cellStyle name="输入 2 3 4 22" xfId="44803"/>
    <cellStyle name="输入 2 3 4 17" xfId="44804"/>
    <cellStyle name="输入 2 3 4 23" xfId="44805"/>
    <cellStyle name="输入 2 3 4 18" xfId="44806"/>
    <cellStyle name="输入 2 3 4 24" xfId="44807"/>
    <cellStyle name="输入 2 3 4 19" xfId="44808"/>
    <cellStyle name="注释 2 14 2 3 10" xfId="44809"/>
    <cellStyle name="输入 2 3 4 2" xfId="44810"/>
    <cellStyle name="输入 2 3 4 30" xfId="44811"/>
    <cellStyle name="输入 2 3 4 25" xfId="44812"/>
    <cellStyle name="输入 2 3 4 31" xfId="44813"/>
    <cellStyle name="输入 2 3 4 26" xfId="44814"/>
    <cellStyle name="输入 2 3 4 32" xfId="44815"/>
    <cellStyle name="输入 2 3 4 27" xfId="44816"/>
    <cellStyle name="输入 2 3 4 33" xfId="44817"/>
    <cellStyle name="输入 2 3 4 28" xfId="44818"/>
    <cellStyle name="输入 2 3 4 34" xfId="44819"/>
    <cellStyle name="输入 2 3 4 29" xfId="44820"/>
    <cellStyle name="注释 2 14 2 3 11" xfId="44821"/>
    <cellStyle name="输入 2 3 4 3" xfId="44822"/>
    <cellStyle name="输入 2 3 4 40" xfId="44823"/>
    <cellStyle name="输入 2 3 4 35" xfId="44824"/>
    <cellStyle name="输入 2 3 4 41" xfId="44825"/>
    <cellStyle name="输入 2 3 4 36" xfId="44826"/>
    <cellStyle name="输入 2 3 4 42" xfId="44827"/>
    <cellStyle name="输入 2 3 4 37" xfId="44828"/>
    <cellStyle name="输入 2 3 4 43" xfId="44829"/>
    <cellStyle name="输入 2 3 4 38" xfId="44830"/>
    <cellStyle name="输入 2 3 4 44" xfId="44831"/>
    <cellStyle name="输入 2 3 4 39" xfId="44832"/>
    <cellStyle name="注释 2 14 2 3 12" xfId="44833"/>
    <cellStyle name="输入 2 3 4 4" xfId="44834"/>
    <cellStyle name="输入 2 3 4 45" xfId="44835"/>
    <cellStyle name="输入 2 3 4 46" xfId="44836"/>
    <cellStyle name="输入 2 3 4 47" xfId="44837"/>
    <cellStyle name="输入 2 3 4 48" xfId="44838"/>
    <cellStyle name="输入 2 3 4 49" xfId="44839"/>
    <cellStyle name="注释 2 14 2 3 13" xfId="44840"/>
    <cellStyle name="输入 2 3 4 5" xfId="44841"/>
    <cellStyle name="注释 2 14 2 3 14" xfId="44842"/>
    <cellStyle name="输入 2 3 4 6" xfId="44843"/>
    <cellStyle name="注释 2 14 2 3 20" xfId="44844"/>
    <cellStyle name="注释 2 14 2 3 15" xfId="44845"/>
    <cellStyle name="输入 2 3 4 7" xfId="44846"/>
    <cellStyle name="注释 2 14 2 3 21" xfId="44847"/>
    <cellStyle name="注释 2 14 2 3 16" xfId="44848"/>
    <cellStyle name="输入 2 3 4 8" xfId="44849"/>
    <cellStyle name="注释 2 14 2 3 22" xfId="44850"/>
    <cellStyle name="注释 2 14 2 3 17" xfId="44851"/>
    <cellStyle name="输入 2 3 4 9" xfId="44852"/>
    <cellStyle name="输入 2 3 5" xfId="44853"/>
    <cellStyle name="输入 2 3 6" xfId="44854"/>
    <cellStyle name="输入 2 3 7" xfId="44855"/>
    <cellStyle name="输入 2 3 8" xfId="44856"/>
    <cellStyle name="输入 2 3 9" xfId="44857"/>
    <cellStyle name="输入 2 31 46" xfId="44858"/>
    <cellStyle name="输入 2 31 47" xfId="44859"/>
    <cellStyle name="输入 2 31 48" xfId="44860"/>
    <cellStyle name="输入 2 33 45" xfId="44861"/>
    <cellStyle name="输入 2 33 46" xfId="44862"/>
    <cellStyle name="输入 2 33 47" xfId="44863"/>
    <cellStyle name="输入 2 33 48" xfId="44864"/>
    <cellStyle name="输入 2 33 49" xfId="44865"/>
    <cellStyle name="输入 2 40" xfId="44866"/>
    <cellStyle name="输入 2 35" xfId="44867"/>
    <cellStyle name="输入 2 41" xfId="44868"/>
    <cellStyle name="输入 2 36" xfId="44869"/>
    <cellStyle name="输入 2 42" xfId="44870"/>
    <cellStyle name="输入 2 37" xfId="44871"/>
    <cellStyle name="输入 2 43" xfId="44872"/>
    <cellStyle name="输入 2 38" xfId="44873"/>
    <cellStyle name="输入 2 44" xfId="44874"/>
    <cellStyle name="输入 2 39" xfId="44875"/>
    <cellStyle name="输入 2 4 10" xfId="44876"/>
    <cellStyle name="输入 2 4 11" xfId="44877"/>
    <cellStyle name="输入 2 4 12" xfId="44878"/>
    <cellStyle name="输入 2 4 13" xfId="44879"/>
    <cellStyle name="输入 2 4 14" xfId="44880"/>
    <cellStyle name="输入 2 4 20" xfId="44881"/>
    <cellStyle name="输入 2 4 15" xfId="44882"/>
    <cellStyle name="输入 2 4 21" xfId="44883"/>
    <cellStyle name="输入 2 4 16" xfId="44884"/>
    <cellStyle name="输入 2 4 22" xfId="44885"/>
    <cellStyle name="输入 2 4 17" xfId="44886"/>
    <cellStyle name="输入 2 4 23" xfId="44887"/>
    <cellStyle name="输入 2 4 18" xfId="44888"/>
    <cellStyle name="输入 2 4 24" xfId="44889"/>
    <cellStyle name="输入 2 4 19" xfId="44890"/>
    <cellStyle name="输入 2 4 2" xfId="44891"/>
    <cellStyle name="输入 2 4 2 10" xfId="44892"/>
    <cellStyle name="输入 2 4 2 11" xfId="44893"/>
    <cellStyle name="输入 2 4 2 12" xfId="44894"/>
    <cellStyle name="输入 2 4 2 13" xfId="44895"/>
    <cellStyle name="输入 2 4 2 14" xfId="44896"/>
    <cellStyle name="输入 2 4 2 20" xfId="44897"/>
    <cellStyle name="输入 2 4 2 15" xfId="44898"/>
    <cellStyle name="输入 2 4 2 21" xfId="44899"/>
    <cellStyle name="输入 2 4 2 16" xfId="44900"/>
    <cellStyle name="输入 2 4 2 22" xfId="44901"/>
    <cellStyle name="输入 2 4 2 17" xfId="44902"/>
    <cellStyle name="输入 2 4 2 23" xfId="44903"/>
    <cellStyle name="输入 2 4 2 18" xfId="44904"/>
    <cellStyle name="输入 2 4 2 24" xfId="44905"/>
    <cellStyle name="输入 2 4 2 19" xfId="44906"/>
    <cellStyle name="输入 2 4 2 30" xfId="44907"/>
    <cellStyle name="输入 2 4 2 25" xfId="44908"/>
    <cellStyle name="输入 2 4 2 31" xfId="44909"/>
    <cellStyle name="输入 2 4 2 26" xfId="44910"/>
    <cellStyle name="输入 2 4 2 32" xfId="44911"/>
    <cellStyle name="输入 2 4 2 27" xfId="44912"/>
    <cellStyle name="输入 2 4 2 33" xfId="44913"/>
    <cellStyle name="输入 2 4 2 28" xfId="44914"/>
    <cellStyle name="输入 2 4 2 34" xfId="44915"/>
    <cellStyle name="输入 2 4 2 29" xfId="44916"/>
    <cellStyle name="输入 2 4 2 40" xfId="44917"/>
    <cellStyle name="输入 2 4 2 35" xfId="44918"/>
    <cellStyle name="输入 2 4 2 41" xfId="44919"/>
    <cellStyle name="输入 2 4 2 36" xfId="44920"/>
    <cellStyle name="输入 2 4 2 6" xfId="44921"/>
    <cellStyle name="输入 2 4 2 7" xfId="44922"/>
    <cellStyle name="输入 2 4 2 8" xfId="44923"/>
    <cellStyle name="输入 2 4 2 9" xfId="44924"/>
    <cellStyle name="输入 2 4 30" xfId="44925"/>
    <cellStyle name="输入 2 4 25" xfId="44926"/>
    <cellStyle name="输入 2 4 31" xfId="44927"/>
    <cellStyle name="输入 2 4 26" xfId="44928"/>
    <cellStyle name="输入 2 4 32" xfId="44929"/>
    <cellStyle name="输入 2 4 27" xfId="44930"/>
    <cellStyle name="输入 2 4 33" xfId="44931"/>
    <cellStyle name="输入 2 4 28" xfId="44932"/>
    <cellStyle name="输入 2 4 34" xfId="44933"/>
    <cellStyle name="输入 2 4 29" xfId="44934"/>
    <cellStyle name="输入 2 4 3" xfId="44935"/>
    <cellStyle name="输入 2 4 3 20" xfId="44936"/>
    <cellStyle name="输入 2 4 3 15" xfId="44937"/>
    <cellStyle name="输入 2 4 3 21" xfId="44938"/>
    <cellStyle name="输入 2 4 3 16" xfId="44939"/>
    <cellStyle name="输入 2 4 3 22" xfId="44940"/>
    <cellStyle name="输入 2 4 3 17" xfId="44941"/>
    <cellStyle name="输入 2 4 3 23" xfId="44942"/>
    <cellStyle name="输入 2 4 3 18" xfId="44943"/>
    <cellStyle name="输入 2 4 3 24" xfId="44944"/>
    <cellStyle name="输入 2 4 3 19" xfId="44945"/>
    <cellStyle name="输入 2 4 3 30" xfId="44946"/>
    <cellStyle name="输入 2 4 3 25" xfId="44947"/>
    <cellStyle name="输入 2 4 3 31" xfId="44948"/>
    <cellStyle name="输入 2 4 3 26" xfId="44949"/>
    <cellStyle name="输入 2 4 3 32" xfId="44950"/>
    <cellStyle name="输入 2 4 3 27" xfId="44951"/>
    <cellStyle name="输入 2 4 3 33" xfId="44952"/>
    <cellStyle name="输入 2 4 3 28" xfId="44953"/>
    <cellStyle name="输入 2 4 3 34" xfId="44954"/>
    <cellStyle name="输入 2 4 3 29" xfId="44955"/>
    <cellStyle name="输入 2 4 3 35" xfId="44956"/>
    <cellStyle name="输入 2 4 3 36" xfId="44957"/>
    <cellStyle name="输入 2 4 3 6" xfId="44958"/>
    <cellStyle name="输入 2 4 3 7" xfId="44959"/>
    <cellStyle name="输入 2 4 3 8" xfId="44960"/>
    <cellStyle name="输入 2 4 3 9" xfId="44961"/>
    <cellStyle name="输入 2 4 4" xfId="44962"/>
    <cellStyle name="注释 2 22 5 46" xfId="44963"/>
    <cellStyle name="注释 2 17 5 46" xfId="44964"/>
    <cellStyle name="输入 2 4 4 10" xfId="44965"/>
    <cellStyle name="输入 2 4 4 11" xfId="44966"/>
    <cellStyle name="输入 2 4 4 12" xfId="44967"/>
    <cellStyle name="输入 2 4 4 13" xfId="44968"/>
    <cellStyle name="输入 2 4 4 14" xfId="44969"/>
    <cellStyle name="输入 2 4 4 20" xfId="44970"/>
    <cellStyle name="输入 2 4 4 15" xfId="44971"/>
    <cellStyle name="输入 2 4 4 21" xfId="44972"/>
    <cellStyle name="输入 2 4 4 16" xfId="44973"/>
    <cellStyle name="输入 2 4 4 22" xfId="44974"/>
    <cellStyle name="输入 2 4 4 17" xfId="44975"/>
    <cellStyle name="输入 2 4 4 23" xfId="44976"/>
    <cellStyle name="输入 2 4 4 18" xfId="44977"/>
    <cellStyle name="输入 2 4 4 24" xfId="44978"/>
    <cellStyle name="输入 2 4 4 19" xfId="44979"/>
    <cellStyle name="输入 2 4 4 2" xfId="44980"/>
    <cellStyle name="输入 2 4 4 30" xfId="44981"/>
    <cellStyle name="输入 2 4 4 25" xfId="44982"/>
    <cellStyle name="输入 2 4 4 31" xfId="44983"/>
    <cellStyle name="输入 2 4 4 26" xfId="44984"/>
    <cellStyle name="输入 2 4 4 32" xfId="44985"/>
    <cellStyle name="输入 2 4 4 27" xfId="44986"/>
    <cellStyle name="输入 2 4 4 33" xfId="44987"/>
    <cellStyle name="输入 2 4 4 28" xfId="44988"/>
    <cellStyle name="输入 2 4 4 34" xfId="44989"/>
    <cellStyle name="输入 2 4 4 29" xfId="44990"/>
    <cellStyle name="输入 2 4 4 3" xfId="44991"/>
    <cellStyle name="输入 2 4 4 40" xfId="44992"/>
    <cellStyle name="输入 2 4 4 35" xfId="44993"/>
    <cellStyle name="输入 2 4 4 41" xfId="44994"/>
    <cellStyle name="输入 2 4 4 36" xfId="44995"/>
    <cellStyle name="输入 2 4 4 42" xfId="44996"/>
    <cellStyle name="输入 2 4 4 37" xfId="44997"/>
    <cellStyle name="输入 2 4 4 43" xfId="44998"/>
    <cellStyle name="输入 2 4 4 38" xfId="44999"/>
    <cellStyle name="输入 2 4 4 44" xfId="45000"/>
    <cellStyle name="输入 2 4 4 39" xfId="45001"/>
    <cellStyle name="输入 2 4 4 4" xfId="45002"/>
    <cellStyle name="输入 2 4 4 45" xfId="45003"/>
    <cellStyle name="输入 2 4 4 46" xfId="45004"/>
    <cellStyle name="输入 2 4 4 47" xfId="45005"/>
    <cellStyle name="输入 2 4 4 48" xfId="45006"/>
    <cellStyle name="输入 2 4 4 49" xfId="45007"/>
    <cellStyle name="输入 2 4 4 5" xfId="45008"/>
    <cellStyle name="输入 2 4 4 6" xfId="45009"/>
    <cellStyle name="输入 2 4 4 7" xfId="45010"/>
    <cellStyle name="输入 2 4 4 8" xfId="45011"/>
    <cellStyle name="输入 2 4 4 9" xfId="45012"/>
    <cellStyle name="输入 2 4 5" xfId="45013"/>
    <cellStyle name="输入 2 4 6" xfId="45014"/>
    <cellStyle name="输入 2 4 7" xfId="45015"/>
    <cellStyle name="输入 2 4 8" xfId="45016"/>
    <cellStyle name="输入 2 4 9" xfId="45017"/>
    <cellStyle name="输入 2 50" xfId="45018"/>
    <cellStyle name="输入 2 45" xfId="45019"/>
    <cellStyle name="输入 2 51" xfId="45020"/>
    <cellStyle name="输入 2 46" xfId="45021"/>
    <cellStyle name="输入 2 52" xfId="45022"/>
    <cellStyle name="输入 2 47" xfId="45023"/>
    <cellStyle name="输入 2 53" xfId="45024"/>
    <cellStyle name="输入 2 48" xfId="45025"/>
    <cellStyle name="输入 2 54" xfId="45026"/>
    <cellStyle name="输入 2 49" xfId="45027"/>
    <cellStyle name="输入 2 5 10" xfId="45028"/>
    <cellStyle name="输入 2 5 11" xfId="45029"/>
    <cellStyle name="输入 2 5 12" xfId="45030"/>
    <cellStyle name="输入 2 5 13" xfId="45031"/>
    <cellStyle name="输入 2 5 14" xfId="45032"/>
    <cellStyle name="输入 2 5 20" xfId="45033"/>
    <cellStyle name="输入 2 5 15" xfId="45034"/>
    <cellStyle name="输入 2 5 21" xfId="45035"/>
    <cellStyle name="输入 2 5 16" xfId="45036"/>
    <cellStyle name="输入 2 5 22" xfId="45037"/>
    <cellStyle name="输入 2 5 17" xfId="45038"/>
    <cellStyle name="输入 2 5 23" xfId="45039"/>
    <cellStyle name="输入 2 5 18" xfId="45040"/>
    <cellStyle name="输入 2 5 24" xfId="45041"/>
    <cellStyle name="输入 2 5 19" xfId="45042"/>
    <cellStyle name="输入 2 5 2" xfId="45043"/>
    <cellStyle name="输入 2 5 2 10" xfId="45044"/>
    <cellStyle name="输入 2 5 2 11" xfId="45045"/>
    <cellStyle name="输入 2 5 2 12" xfId="45046"/>
    <cellStyle name="输入 2 5 2 13" xfId="45047"/>
    <cellStyle name="输入 2 5 2 14" xfId="45048"/>
    <cellStyle name="输入 2 5 2 20" xfId="45049"/>
    <cellStyle name="输入 2 5 2 15" xfId="45050"/>
    <cellStyle name="输入 2 5 2 21" xfId="45051"/>
    <cellStyle name="输入 2 5 2 16" xfId="45052"/>
    <cellStyle name="输入 2 5 2 22" xfId="45053"/>
    <cellStyle name="输入 2 5 2 17" xfId="45054"/>
    <cellStyle name="输入 2 5 2 23" xfId="45055"/>
    <cellStyle name="输入 2 5 2 18" xfId="45056"/>
    <cellStyle name="输入 2 5 2 24" xfId="45057"/>
    <cellStyle name="输入 2 5 2 19" xfId="45058"/>
    <cellStyle name="输入 2 5 2 30" xfId="45059"/>
    <cellStyle name="输入 2 5 2 25" xfId="45060"/>
    <cellStyle name="输入 2 5 2 31" xfId="45061"/>
    <cellStyle name="输入 2 5 2 26" xfId="45062"/>
    <cellStyle name="输入 2 5 2 32" xfId="45063"/>
    <cellStyle name="输入 2 5 2 27" xfId="45064"/>
    <cellStyle name="输入 2 5 2 34" xfId="45065"/>
    <cellStyle name="输入 2 5 2 29" xfId="45066"/>
    <cellStyle name="输入 2 5 2 40" xfId="45067"/>
    <cellStyle name="输入 2 5 2 35" xfId="45068"/>
    <cellStyle name="输入 2 5 2 41" xfId="45069"/>
    <cellStyle name="输入 2 5 2 36" xfId="45070"/>
    <cellStyle name="输入 2 5 2 6" xfId="45071"/>
    <cellStyle name="输入 2 5 2 7" xfId="45072"/>
    <cellStyle name="输入 2 5 2 8" xfId="45073"/>
    <cellStyle name="输入 2 5 2 9" xfId="45074"/>
    <cellStyle name="输入 2 5 30" xfId="45075"/>
    <cellStyle name="输入 2 5 25" xfId="45076"/>
    <cellStyle name="输入 2 5 31" xfId="45077"/>
    <cellStyle name="输入 2 5 26" xfId="45078"/>
    <cellStyle name="输入 2 5 32" xfId="45079"/>
    <cellStyle name="输入 2 5 27" xfId="45080"/>
    <cellStyle name="输入 2 5 33" xfId="45081"/>
    <cellStyle name="输入 2 5 28" xfId="45082"/>
    <cellStyle name="输入 2 5 34" xfId="45083"/>
    <cellStyle name="输入 2 5 29" xfId="45084"/>
    <cellStyle name="输入 2 5 3" xfId="45085"/>
    <cellStyle name="输入 2 5 3 20" xfId="45086"/>
    <cellStyle name="输入 2 5 3 15" xfId="45087"/>
    <cellStyle name="输入 2 5 3 21" xfId="45088"/>
    <cellStyle name="输入 2 5 3 16" xfId="45089"/>
    <cellStyle name="输入 2 5 3 22" xfId="45090"/>
    <cellStyle name="输入 2 5 3 17" xfId="45091"/>
    <cellStyle name="输入 2 5 3 23" xfId="45092"/>
    <cellStyle name="输入 2 5 3 18" xfId="45093"/>
    <cellStyle name="输入 2 5 3 24" xfId="45094"/>
    <cellStyle name="输入 2 5 3 19" xfId="45095"/>
    <cellStyle name="输入 2 5 3 30" xfId="45096"/>
    <cellStyle name="输入 2 5 3 25" xfId="45097"/>
    <cellStyle name="输入 2 5 3 31" xfId="45098"/>
    <cellStyle name="输入 2 5 3 26" xfId="45099"/>
    <cellStyle name="输入 2 5 3 32" xfId="45100"/>
    <cellStyle name="输入 2 5 3 27" xfId="45101"/>
    <cellStyle name="输入 2 5 3 33" xfId="45102"/>
    <cellStyle name="输入 2 5 3 28" xfId="45103"/>
    <cellStyle name="输入 2 5 3 34" xfId="45104"/>
    <cellStyle name="输入 2 5 3 29" xfId="45105"/>
    <cellStyle name="输入 2 5 3 35" xfId="45106"/>
    <cellStyle name="输入 2 5 3 36" xfId="45107"/>
    <cellStyle name="输入 2 5 3 6" xfId="45108"/>
    <cellStyle name="输入 2 5 3 9" xfId="45109"/>
    <cellStyle name="输入 2 5 35" xfId="45110"/>
    <cellStyle name="输入 2 5 36" xfId="45111"/>
    <cellStyle name="输入 2 5 4" xfId="45112"/>
    <cellStyle name="注释 2 23 5 46" xfId="45113"/>
    <cellStyle name="注释 2 18 5 46" xfId="45114"/>
    <cellStyle name="输入 2 5 4 10" xfId="45115"/>
    <cellStyle name="输入 2 5 4 11" xfId="45116"/>
    <cellStyle name="输入 2 5 4 12" xfId="45117"/>
    <cellStyle name="输入 2 5 4 13" xfId="45118"/>
    <cellStyle name="输入 2 5 4 14" xfId="45119"/>
    <cellStyle name="输入 2 5 4 20" xfId="45120"/>
    <cellStyle name="输入 2 5 4 15" xfId="45121"/>
    <cellStyle name="输入 2 5 4 21" xfId="45122"/>
    <cellStyle name="输入 2 5 4 16" xfId="45123"/>
    <cellStyle name="输入 2 5 4 22" xfId="45124"/>
    <cellStyle name="输入 2 5 4 17" xfId="45125"/>
    <cellStyle name="输入 2 5 4 23" xfId="45126"/>
    <cellStyle name="输入 2 5 4 18" xfId="45127"/>
    <cellStyle name="输入 2 5 4 24" xfId="45128"/>
    <cellStyle name="输入 2 5 4 19" xfId="45129"/>
    <cellStyle name="注释 10 3 30" xfId="45130"/>
    <cellStyle name="注释 10 3 25" xfId="45131"/>
    <cellStyle name="输入 2 5 4 2" xfId="45132"/>
    <cellStyle name="输入 2 5 4 30" xfId="45133"/>
    <cellStyle name="输入 2 5 4 25" xfId="45134"/>
    <cellStyle name="输入 2 5 4 31" xfId="45135"/>
    <cellStyle name="输入 2 5 4 26" xfId="45136"/>
    <cellStyle name="输入 2 5 4 32" xfId="45137"/>
    <cellStyle name="输入 2 5 4 27" xfId="45138"/>
    <cellStyle name="输入 2 5 4 33" xfId="45139"/>
    <cellStyle name="输入 2 5 4 28" xfId="45140"/>
    <cellStyle name="输入 2 5 4 34" xfId="45141"/>
    <cellStyle name="输入 2 5 4 29" xfId="45142"/>
    <cellStyle name="注释 10 3 31" xfId="45143"/>
    <cellStyle name="注释 10 3 26" xfId="45144"/>
    <cellStyle name="输入 2 5 4 3" xfId="45145"/>
    <cellStyle name="输入 2 5 4 40" xfId="45146"/>
    <cellStyle name="输入 2 5 4 35" xfId="45147"/>
    <cellStyle name="输入 2 5 4 41" xfId="45148"/>
    <cellStyle name="输入 2 5 4 36" xfId="45149"/>
    <cellStyle name="输入 2 5 4 42" xfId="45150"/>
    <cellStyle name="输入 2 5 4 37" xfId="45151"/>
    <cellStyle name="输入 2 5 4 43" xfId="45152"/>
    <cellStyle name="输入 2 5 4 38" xfId="45153"/>
    <cellStyle name="输入 2 5 4 44" xfId="45154"/>
    <cellStyle name="输入 2 5 4 39" xfId="45155"/>
    <cellStyle name="注释 10 3 32" xfId="45156"/>
    <cellStyle name="注释 10 3 27" xfId="45157"/>
    <cellStyle name="输入 2 5 4 4" xfId="45158"/>
    <cellStyle name="输入 2 5 4 45" xfId="45159"/>
    <cellStyle name="输入 2 5 4 46" xfId="45160"/>
    <cellStyle name="输入 2 5 4 47" xfId="45161"/>
    <cellStyle name="输入 2 5 4 48" xfId="45162"/>
    <cellStyle name="输入 2 5 4 49" xfId="45163"/>
    <cellStyle name="注释 10 3 33" xfId="45164"/>
    <cellStyle name="注释 10 3 28" xfId="45165"/>
    <cellStyle name="输入 2 5 4 5" xfId="45166"/>
    <cellStyle name="注释 10 3 34" xfId="45167"/>
    <cellStyle name="注释 10 3 29" xfId="45168"/>
    <cellStyle name="输入 2 5 4 6" xfId="45169"/>
    <cellStyle name="注释 10 3 40" xfId="45170"/>
    <cellStyle name="注释 10 3 35" xfId="45171"/>
    <cellStyle name="输入 2 5 4 7" xfId="45172"/>
    <cellStyle name="注释 10 3 41" xfId="45173"/>
    <cellStyle name="注释 10 3 36" xfId="45174"/>
    <cellStyle name="输入 2 5 4 8" xfId="45175"/>
    <cellStyle name="注释 10 3 42" xfId="45176"/>
    <cellStyle name="注释 10 3 37" xfId="45177"/>
    <cellStyle name="输入 2 5 4 9" xfId="45178"/>
    <cellStyle name="输入 2 5 5" xfId="45179"/>
    <cellStyle name="输入 2 5 6" xfId="45180"/>
    <cellStyle name="输入 2 5 7" xfId="45181"/>
    <cellStyle name="输入 2 5 8" xfId="45182"/>
    <cellStyle name="输入 2 5 9" xfId="45183"/>
    <cellStyle name="输入 2 60" xfId="45184"/>
    <cellStyle name="输入 2 55" xfId="45185"/>
    <cellStyle name="输入 2 61" xfId="45186"/>
    <cellStyle name="输入 2 56" xfId="45187"/>
    <cellStyle name="输入 2 62" xfId="45188"/>
    <cellStyle name="输入 2 57" xfId="45189"/>
    <cellStyle name="输入 2 63" xfId="45190"/>
    <cellStyle name="输入 2 58" xfId="45191"/>
    <cellStyle name="输入 2 64" xfId="45192"/>
    <cellStyle name="输入 2 59" xfId="45193"/>
    <cellStyle name="输入 2 6 10" xfId="45194"/>
    <cellStyle name="输入 2 6 11" xfId="45195"/>
    <cellStyle name="输入 2 6 12" xfId="45196"/>
    <cellStyle name="输入 2 6 13" xfId="45197"/>
    <cellStyle name="输入 2 6 14" xfId="45198"/>
    <cellStyle name="输入 2 6 20" xfId="45199"/>
    <cellStyle name="输入 2 6 15" xfId="45200"/>
    <cellStyle name="输入 2 6 21" xfId="45201"/>
    <cellStyle name="输入 2 6 16" xfId="45202"/>
    <cellStyle name="注释 2 24 4 2" xfId="45203"/>
    <cellStyle name="注释 2 19 4 2" xfId="45204"/>
    <cellStyle name="输入 2 6 22" xfId="45205"/>
    <cellStyle name="输入 2 6 17" xfId="45206"/>
    <cellStyle name="注释 2 24 4 3" xfId="45207"/>
    <cellStyle name="注释 2 19 4 3" xfId="45208"/>
    <cellStyle name="输入 2 6 23" xfId="45209"/>
    <cellStyle name="输入 2 6 18" xfId="45210"/>
    <cellStyle name="注释 2 24 4 4" xfId="45211"/>
    <cellStyle name="注释 2 19 4 4" xfId="45212"/>
    <cellStyle name="输入 2 6 24" xfId="45213"/>
    <cellStyle name="输入 2 6 19" xfId="45214"/>
    <cellStyle name="输入 2 6 2 10" xfId="45215"/>
    <cellStyle name="输入 2 6 2 11" xfId="45216"/>
    <cellStyle name="输入 2 6 2 12" xfId="45217"/>
    <cellStyle name="输入 2 6 2 13" xfId="45218"/>
    <cellStyle name="输入 2 6 2 14" xfId="45219"/>
    <cellStyle name="输入 2 6 2 20" xfId="45220"/>
    <cellStyle name="输入 2 6 2 15" xfId="45221"/>
    <cellStyle name="输入 2 6 2 21" xfId="45222"/>
    <cellStyle name="输入 2 6 2 16" xfId="45223"/>
    <cellStyle name="输入 2 6 2 22" xfId="45224"/>
    <cellStyle name="输入 2 6 2 17" xfId="45225"/>
    <cellStyle name="输入 2 6 2 23" xfId="45226"/>
    <cellStyle name="输入 2 6 2 18" xfId="45227"/>
    <cellStyle name="输入 2 6 2 24" xfId="45228"/>
    <cellStyle name="输入 2 6 2 19" xfId="45229"/>
    <cellStyle name="输入 2 6 2 30" xfId="45230"/>
    <cellStyle name="输入 2 6 2 25" xfId="45231"/>
    <cellStyle name="输入 2 6 2 31" xfId="45232"/>
    <cellStyle name="输入 2 6 2 26" xfId="45233"/>
    <cellStyle name="输入 2 6 2 32" xfId="45234"/>
    <cellStyle name="输入 2 6 2 27" xfId="45235"/>
    <cellStyle name="输入 2 6 2 33" xfId="45236"/>
    <cellStyle name="输入 2 6 2 28" xfId="45237"/>
    <cellStyle name="输入 2 6 2 34" xfId="45238"/>
    <cellStyle name="输入 2 6 2 29" xfId="45239"/>
    <cellStyle name="输入 2 6 2 40" xfId="45240"/>
    <cellStyle name="输入 2 6 2 35" xfId="45241"/>
    <cellStyle name="注释 7 2 3 10" xfId="45242"/>
    <cellStyle name="输入 2 6 2 41" xfId="45243"/>
    <cellStyle name="输入 2 6 2 36" xfId="45244"/>
    <cellStyle name="注释 7 2 3 24" xfId="45245"/>
    <cellStyle name="注释 7 2 3 19" xfId="45246"/>
    <cellStyle name="输入 2 6 2 6" xfId="45247"/>
    <cellStyle name="注释 7 2 3 30" xfId="45248"/>
    <cellStyle name="注释 7 2 3 25" xfId="45249"/>
    <cellStyle name="输入 2 6 2 7" xfId="45250"/>
    <cellStyle name="注释 7 2 3 31" xfId="45251"/>
    <cellStyle name="注释 7 2 3 26" xfId="45252"/>
    <cellStyle name="输入 2 6 2 8" xfId="45253"/>
    <cellStyle name="注释 7 2 3 32" xfId="45254"/>
    <cellStyle name="注释 7 2 3 27" xfId="45255"/>
    <cellStyle name="输入 2 6 2 9" xfId="45256"/>
    <cellStyle name="注释 2 24 4 5" xfId="45257"/>
    <cellStyle name="注释 2 19 4 5" xfId="45258"/>
    <cellStyle name="输入 2 6 30" xfId="45259"/>
    <cellStyle name="输入 2 6 25" xfId="45260"/>
    <cellStyle name="注释 2 24 4 6" xfId="45261"/>
    <cellStyle name="注释 2 19 4 6" xfId="45262"/>
    <cellStyle name="输入 2 6 31" xfId="45263"/>
    <cellStyle name="输入 2 6 26" xfId="45264"/>
    <cellStyle name="注释 2 24 4 7" xfId="45265"/>
    <cellStyle name="注释 2 19 4 7" xfId="45266"/>
    <cellStyle name="输入 2 6 32" xfId="45267"/>
    <cellStyle name="输入 2 6 27" xfId="45268"/>
    <cellStyle name="注释 2 24 4 8" xfId="45269"/>
    <cellStyle name="注释 2 19 4 8" xfId="45270"/>
    <cellStyle name="输入 2 6 33" xfId="45271"/>
    <cellStyle name="输入 2 6 28" xfId="45272"/>
    <cellStyle name="注释 2 24 4 9" xfId="45273"/>
    <cellStyle name="注释 2 19 4 9" xfId="45274"/>
    <cellStyle name="输入 2 6 34" xfId="45275"/>
    <cellStyle name="输入 2 6 29" xfId="45276"/>
    <cellStyle name="输入 2 6 3 20" xfId="45277"/>
    <cellStyle name="输入 2 6 3 15" xfId="45278"/>
    <cellStyle name="输入 2 6 3 21" xfId="45279"/>
    <cellStyle name="输入 2 6 3 16" xfId="45280"/>
    <cellStyle name="输入 2 6 3 22" xfId="45281"/>
    <cellStyle name="输入 2 6 3 17" xfId="45282"/>
    <cellStyle name="输入 2 6 3 23" xfId="45283"/>
    <cellStyle name="输入 2 6 3 18" xfId="45284"/>
    <cellStyle name="输入 2 6 3 24" xfId="45285"/>
    <cellStyle name="输入 2 6 3 19" xfId="45286"/>
    <cellStyle name="输入 2 6 3 30" xfId="45287"/>
    <cellStyle name="输入 2 6 3 25" xfId="45288"/>
    <cellStyle name="输入 2 6 3 31" xfId="45289"/>
    <cellStyle name="输入 2 6 3 26" xfId="45290"/>
    <cellStyle name="输入 2 6 3 32" xfId="45291"/>
    <cellStyle name="输入 2 6 3 27" xfId="45292"/>
    <cellStyle name="输入 2 6 3 33" xfId="45293"/>
    <cellStyle name="输入 2 6 3 28" xfId="45294"/>
    <cellStyle name="输入 2 6 3 34" xfId="45295"/>
    <cellStyle name="输入 2 6 3 29" xfId="45296"/>
    <cellStyle name="输入 2 6 3 35" xfId="45297"/>
    <cellStyle name="注释 7 2 4 10" xfId="45298"/>
    <cellStyle name="输入 2 6 3 36" xfId="45299"/>
    <cellStyle name="输入 2 6 3 6" xfId="45300"/>
    <cellStyle name="输入 2 6 3 7" xfId="45301"/>
    <cellStyle name="输入 2 6 3 8" xfId="45302"/>
    <cellStyle name="输入 2 6 3 9" xfId="45303"/>
    <cellStyle name="输入 2 6 35" xfId="45304"/>
    <cellStyle name="输入 2 6 36" xfId="45305"/>
    <cellStyle name="注释 2 24 5 46" xfId="45306"/>
    <cellStyle name="注释 2 19 5 46" xfId="45307"/>
    <cellStyle name="输入 2 6 4 10" xfId="45308"/>
    <cellStyle name="输入 2 6 4 11" xfId="45309"/>
    <cellStyle name="输入 2 6 4 12" xfId="45310"/>
    <cellStyle name="输入 2 6 4 13" xfId="45311"/>
    <cellStyle name="输入 2 6 4 14" xfId="45312"/>
    <cellStyle name="输入 2 6 4 20" xfId="45313"/>
    <cellStyle name="输入 2 6 4 15" xfId="45314"/>
    <cellStyle name="输入 2 6 4 21" xfId="45315"/>
    <cellStyle name="输入 2 6 4 16" xfId="45316"/>
    <cellStyle name="输入 2 6 4 22" xfId="45317"/>
    <cellStyle name="输入 2 6 4 17" xfId="45318"/>
    <cellStyle name="输入 2 6 4 23" xfId="45319"/>
    <cellStyle name="输入 2 6 4 18" xfId="45320"/>
    <cellStyle name="输入 2 6 4 24" xfId="45321"/>
    <cellStyle name="输入 2 6 4 19" xfId="45322"/>
    <cellStyle name="输入 2 6 4 30" xfId="45323"/>
    <cellStyle name="输入 2 6 4 25" xfId="45324"/>
    <cellStyle name="输入 2 6 4 31" xfId="45325"/>
    <cellStyle name="输入 2 6 4 26" xfId="45326"/>
    <cellStyle name="输入 2 6 4 32" xfId="45327"/>
    <cellStyle name="输入 2 6 4 27" xfId="45328"/>
    <cellStyle name="输入 2 6 4 33" xfId="45329"/>
    <cellStyle name="输入 2 6 4 28" xfId="45330"/>
    <cellStyle name="输入 2 6 4 34" xfId="45331"/>
    <cellStyle name="输入 2 6 4 29" xfId="45332"/>
    <cellStyle name="输入 2 6 4 3" xfId="45333"/>
    <cellStyle name="输入 2 6 4 40" xfId="45334"/>
    <cellStyle name="输入 2 6 4 35" xfId="45335"/>
    <cellStyle name="输入 2 6 4 41" xfId="45336"/>
    <cellStyle name="输入 2 6 4 36" xfId="45337"/>
    <cellStyle name="输入 2 6 4 42" xfId="45338"/>
    <cellStyle name="输入 2 6 4 37" xfId="45339"/>
    <cellStyle name="输入 2 6 4 43" xfId="45340"/>
    <cellStyle name="输入 2 6 4 38" xfId="45341"/>
    <cellStyle name="输入 2 6 4 44" xfId="45342"/>
    <cellStyle name="输入 2 6 4 39" xfId="45343"/>
    <cellStyle name="输入 2 6 4 4" xfId="45344"/>
    <cellStyle name="输入 2 6 4 45" xfId="45345"/>
    <cellStyle name="输入 2 6 4 46" xfId="45346"/>
    <cellStyle name="输入 2 6 4 47" xfId="45347"/>
    <cellStyle name="输入 2 6 4 48" xfId="45348"/>
    <cellStyle name="输入 2 6 4 49" xfId="45349"/>
    <cellStyle name="输入 2 6 4 5" xfId="45350"/>
    <cellStyle name="输入 2 6 4 6" xfId="45351"/>
    <cellStyle name="输入 2 6 4 7" xfId="45352"/>
    <cellStyle name="输入 2 6 4 8" xfId="45353"/>
    <cellStyle name="输入 2 6 4 9" xfId="45354"/>
    <cellStyle name="注释 2 24 14" xfId="45355"/>
    <cellStyle name="注释 2 19 14" xfId="45356"/>
    <cellStyle name="输入 2 6 7" xfId="45357"/>
    <cellStyle name="注释 2 24 20" xfId="45358"/>
    <cellStyle name="注释 2 24 15" xfId="45359"/>
    <cellStyle name="注释 2 19 20" xfId="45360"/>
    <cellStyle name="注释 2 19 15" xfId="45361"/>
    <cellStyle name="输入 2 6 8" xfId="45362"/>
    <cellStyle name="注释 2 24 21" xfId="45363"/>
    <cellStyle name="注释 2 24 16" xfId="45364"/>
    <cellStyle name="注释 2 19 21" xfId="45365"/>
    <cellStyle name="注释 2 19 16" xfId="45366"/>
    <cellStyle name="输入 2 6 9" xfId="45367"/>
    <cellStyle name="输入 2 65" xfId="45368"/>
    <cellStyle name="输入 2 66" xfId="45369"/>
    <cellStyle name="输入 2 67" xfId="45370"/>
    <cellStyle name="输入 2 68" xfId="45371"/>
    <cellStyle name="注释 8 3 9" xfId="45372"/>
    <cellStyle name="注释 2 10 2 2 41" xfId="45373"/>
    <cellStyle name="注释 2 10 2 2 36" xfId="45374"/>
    <cellStyle name="输入 2 7 10" xfId="45375"/>
    <cellStyle name="注释 2 10 2 2 42" xfId="45376"/>
    <cellStyle name="注释 2 10 2 2 37" xfId="45377"/>
    <cellStyle name="输入 2 7 11" xfId="45378"/>
    <cellStyle name="注释 2 10 2 2 43" xfId="45379"/>
    <cellStyle name="注释 2 10 2 2 38" xfId="45380"/>
    <cellStyle name="输入 2 7 12" xfId="45381"/>
    <cellStyle name="注释 2 10 2 2 44" xfId="45382"/>
    <cellStyle name="注释 2 10 2 2 39" xfId="45383"/>
    <cellStyle name="输入 2 7 13" xfId="45384"/>
    <cellStyle name="注释 2 10 2 2 45" xfId="45385"/>
    <cellStyle name="输入 2 7 14" xfId="45386"/>
    <cellStyle name="输入 2 7 20" xfId="45387"/>
    <cellStyle name="输入 2 7 15" xfId="45388"/>
    <cellStyle name="输入 2 7 21" xfId="45389"/>
    <cellStyle name="输入 2 7 16" xfId="45390"/>
    <cellStyle name="输入 2 7 22" xfId="45391"/>
    <cellStyle name="输入 2 7 17" xfId="45392"/>
    <cellStyle name="输入 2 7 23" xfId="45393"/>
    <cellStyle name="输入 2 7 18" xfId="45394"/>
    <cellStyle name="输入 2 7 24" xfId="45395"/>
    <cellStyle name="输入 2 7 19" xfId="45396"/>
    <cellStyle name="输入 2 7 2 22" xfId="45397"/>
    <cellStyle name="输入 2 7 2 17" xfId="45398"/>
    <cellStyle name="输入 2 7 2 23" xfId="45399"/>
    <cellStyle name="输入 2 7 2 18" xfId="45400"/>
    <cellStyle name="输入 2 7 2 24" xfId="45401"/>
    <cellStyle name="输入 2 7 2 19" xfId="45402"/>
    <cellStyle name="输入 2 7 2 30" xfId="45403"/>
    <cellStyle name="输入 2 7 2 25" xfId="45404"/>
    <cellStyle name="输入 2 7 2 31" xfId="45405"/>
    <cellStyle name="输入 2 7 2 26" xfId="45406"/>
    <cellStyle name="输入 2 7 2 32" xfId="45407"/>
    <cellStyle name="输入 2 7 2 27" xfId="45408"/>
    <cellStyle name="输入 2 7 2 33" xfId="45409"/>
    <cellStyle name="输入 2 7 2 28" xfId="45410"/>
    <cellStyle name="输入 2 7 2 34" xfId="45411"/>
    <cellStyle name="输入 2 7 2 29" xfId="45412"/>
    <cellStyle name="输入 2 7 2 40" xfId="45413"/>
    <cellStyle name="输入 2 7 2 35" xfId="45414"/>
    <cellStyle name="输入 2 7 2 41" xfId="45415"/>
    <cellStyle name="输入 2 7 2 36" xfId="45416"/>
    <cellStyle name="输入 2 7 2 42" xfId="45417"/>
    <cellStyle name="输入 2 7 2 37" xfId="45418"/>
    <cellStyle name="输入 2 7 2 44" xfId="45419"/>
    <cellStyle name="输入 2 7 2 39" xfId="45420"/>
    <cellStyle name="输入 2 7 30" xfId="45421"/>
    <cellStyle name="输入 2 7 25" xfId="45422"/>
    <cellStyle name="输入 2 7 31" xfId="45423"/>
    <cellStyle name="输入 2 7 26" xfId="45424"/>
    <cellStyle name="输入 2 7 32" xfId="45425"/>
    <cellStyle name="输入 2 7 27" xfId="45426"/>
    <cellStyle name="输入 2 7 33" xfId="45427"/>
    <cellStyle name="输入 2 7 28" xfId="45428"/>
    <cellStyle name="输入 2 7 34" xfId="45429"/>
    <cellStyle name="输入 2 7 29" xfId="45430"/>
    <cellStyle name="输入 2 7 3" xfId="45431"/>
    <cellStyle name="输入 2 7 3 22" xfId="45432"/>
    <cellStyle name="输入 2 7 3 17" xfId="45433"/>
    <cellStyle name="输入 2 7 3 23" xfId="45434"/>
    <cellStyle name="输入 2 7 3 18" xfId="45435"/>
    <cellStyle name="输入 2 7 3 24" xfId="45436"/>
    <cellStyle name="输入 2 7 3 19" xfId="45437"/>
    <cellStyle name="输入 2 7 3 30" xfId="45438"/>
    <cellStyle name="输入 2 7 3 25" xfId="45439"/>
    <cellStyle name="输入 2 7 3 31" xfId="45440"/>
    <cellStyle name="输入 2 7 3 26" xfId="45441"/>
    <cellStyle name="输入 2 7 35" xfId="45442"/>
    <cellStyle name="输入 2 7 36" xfId="45443"/>
    <cellStyle name="输入 2 7 37" xfId="45444"/>
    <cellStyle name="注释 8 4 2" xfId="45445"/>
    <cellStyle name="输入 2 7 38" xfId="45446"/>
    <cellStyle name="注释 8 4 3" xfId="45447"/>
    <cellStyle name="输入 2 7 39" xfId="45448"/>
    <cellStyle name="输入 2 7 4" xfId="45449"/>
    <cellStyle name="输入 2 7 4 2" xfId="45450"/>
    <cellStyle name="输入 2 7 4 32" xfId="45451"/>
    <cellStyle name="输入 2 7 4 27" xfId="45452"/>
    <cellStyle name="输入 2 7 4 33" xfId="45453"/>
    <cellStyle name="输入 2 7 4 28" xfId="45454"/>
    <cellStyle name="输入 2 7 4 34" xfId="45455"/>
    <cellStyle name="输入 2 7 4 29" xfId="45456"/>
    <cellStyle name="输入 2 7 4 3" xfId="45457"/>
    <cellStyle name="输入 2 7 4 40" xfId="45458"/>
    <cellStyle name="输入 2 7 4 35" xfId="45459"/>
    <cellStyle name="输入 2 7 4 41" xfId="45460"/>
    <cellStyle name="输入 2 7 4 36" xfId="45461"/>
    <cellStyle name="输入 2 7 4 42" xfId="45462"/>
    <cellStyle name="输入 2 7 4 37" xfId="45463"/>
    <cellStyle name="输入 2 7 4 44" xfId="45464"/>
    <cellStyle name="输入 2 7 4 39" xfId="45465"/>
    <cellStyle name="输入 2 7 4 4" xfId="45466"/>
    <cellStyle name="输入 2 7 4 5" xfId="45467"/>
    <cellStyle name="输入 2 7 5" xfId="45468"/>
    <cellStyle name="输入 2 7 6" xfId="45469"/>
    <cellStyle name="输入 2 7 7" xfId="45470"/>
    <cellStyle name="输入 2 7 8" xfId="45471"/>
    <cellStyle name="输入 2 7 9" xfId="45472"/>
    <cellStyle name="输入 2 8 10" xfId="45473"/>
    <cellStyle name="输入 2 8 11" xfId="45474"/>
    <cellStyle name="输入 2 8 12" xfId="45475"/>
    <cellStyle name="输入 2 8 13" xfId="45476"/>
    <cellStyle name="输入 2 8 14" xfId="45477"/>
    <cellStyle name="输入 2 8 20" xfId="45478"/>
    <cellStyle name="输入 2 8 15" xfId="45479"/>
    <cellStyle name="输入 2 8 2 10" xfId="45480"/>
    <cellStyle name="输入 2 8 2 11" xfId="45481"/>
    <cellStyle name="输入 2 8 2 12" xfId="45482"/>
    <cellStyle name="输入 2 8 2 13" xfId="45483"/>
    <cellStyle name="输入 2 8 2 14" xfId="45484"/>
    <cellStyle name="输入 2 8 2 20" xfId="45485"/>
    <cellStyle name="输入 2 8 2 15" xfId="45486"/>
    <cellStyle name="输入 2 8 2 21" xfId="45487"/>
    <cellStyle name="输入 2 8 2 16" xfId="45488"/>
    <cellStyle name="输入 2 8 2 22" xfId="45489"/>
    <cellStyle name="输入 2 8 2 17" xfId="45490"/>
    <cellStyle name="输入 2 8 2 23" xfId="45491"/>
    <cellStyle name="输入 2 8 2 18" xfId="45492"/>
    <cellStyle name="输入 2 8 2 24" xfId="45493"/>
    <cellStyle name="输入 2 8 2 19" xfId="45494"/>
    <cellStyle name="输入 2 8 2 30" xfId="45495"/>
    <cellStyle name="输入 2 8 2 25" xfId="45496"/>
    <cellStyle name="输入 2 8 2 31" xfId="45497"/>
    <cellStyle name="输入 2 8 2 26" xfId="45498"/>
    <cellStyle name="输入 2 8 2 32" xfId="45499"/>
    <cellStyle name="输入 2 8 2 27" xfId="45500"/>
    <cellStyle name="输入 2 8 2 33" xfId="45501"/>
    <cellStyle name="输入 2 8 2 28" xfId="45502"/>
    <cellStyle name="输入 2 8 2 34" xfId="45503"/>
    <cellStyle name="输入 2 8 2 29" xfId="45504"/>
    <cellStyle name="输入 2 8 2 40" xfId="45505"/>
    <cellStyle name="输入 2 8 2 35" xfId="45506"/>
    <cellStyle name="输入 2 8 2 41" xfId="45507"/>
    <cellStyle name="输入 2 8 2 36" xfId="45508"/>
    <cellStyle name="输入 2 8 2 42" xfId="45509"/>
    <cellStyle name="输入 2 8 2 37" xfId="45510"/>
    <cellStyle name="输入 2 8 2 43" xfId="45511"/>
    <cellStyle name="输入 2 8 2 38" xfId="45512"/>
    <cellStyle name="输入 2 8 2 44" xfId="45513"/>
    <cellStyle name="输入 2 8 2 39" xfId="45514"/>
    <cellStyle name="输入 2 8 2 45" xfId="45515"/>
    <cellStyle name="输入 2 8 2 46" xfId="45516"/>
    <cellStyle name="输入 2 8 2 47" xfId="45517"/>
    <cellStyle name="输入 2 8 2 48" xfId="45518"/>
    <cellStyle name="输入 2 8 2 49" xfId="45519"/>
    <cellStyle name="输入 2 8 2 6" xfId="45520"/>
    <cellStyle name="输入 2 8 2 7" xfId="45521"/>
    <cellStyle name="输入 2 8 2 8" xfId="45522"/>
    <cellStyle name="输入 2 8 2 9" xfId="45523"/>
    <cellStyle name="输入 2 8 34" xfId="45524"/>
    <cellStyle name="输入 2 8 29" xfId="45525"/>
    <cellStyle name="输入 2 8 3 20" xfId="45526"/>
    <cellStyle name="输入 2 8 3 15" xfId="45527"/>
    <cellStyle name="输入 2 8 3 21" xfId="45528"/>
    <cellStyle name="输入 2 8 3 16" xfId="45529"/>
    <cellStyle name="输入 2 8 3 22" xfId="45530"/>
    <cellStyle name="输入 2 8 3 17" xfId="45531"/>
    <cellStyle name="输入 2 8 3 23" xfId="45532"/>
    <cellStyle name="输入 2 8 3 18" xfId="45533"/>
    <cellStyle name="输入 2 8 3 24" xfId="45534"/>
    <cellStyle name="输入 2 8 3 19" xfId="45535"/>
    <cellStyle name="输入 2 8 3 30" xfId="45536"/>
    <cellStyle name="输入 2 8 3 25" xfId="45537"/>
    <cellStyle name="输入 2 8 3 31" xfId="45538"/>
    <cellStyle name="输入 2 8 3 26" xfId="45539"/>
    <cellStyle name="输入 2 8 3 32" xfId="45540"/>
    <cellStyle name="输入 2 8 3 27" xfId="45541"/>
    <cellStyle name="输入 2 8 3 33" xfId="45542"/>
    <cellStyle name="输入 2 8 3 28" xfId="45543"/>
    <cellStyle name="输入 2 8 3 34" xfId="45544"/>
    <cellStyle name="输入 2 8 3 29" xfId="45545"/>
    <cellStyle name="输入 2 8 3 35" xfId="45546"/>
    <cellStyle name="输入 2 8 3 36" xfId="45547"/>
    <cellStyle name="输入 2 8 3 6" xfId="45548"/>
    <cellStyle name="输入 2 8 3 7" xfId="45549"/>
    <cellStyle name="输入 2 8 3 8" xfId="45550"/>
    <cellStyle name="输入 2 8 3 9" xfId="45551"/>
    <cellStyle name="输入 2 8 35" xfId="45552"/>
    <cellStyle name="输入 2 8 36" xfId="45553"/>
    <cellStyle name="输入 2 8 37" xfId="45554"/>
    <cellStyle name="输入 2 8 38" xfId="45555"/>
    <cellStyle name="输入 2 8 39" xfId="45556"/>
    <cellStyle name="注释 2 26 5 46" xfId="45557"/>
    <cellStyle name="输入 2 8 4 10" xfId="45558"/>
    <cellStyle name="输入 2 8 4 11" xfId="45559"/>
    <cellStyle name="输入 2 8 4 12" xfId="45560"/>
    <cellStyle name="输入 2 8 4 13" xfId="45561"/>
    <cellStyle name="输入 2 8 4 14" xfId="45562"/>
    <cellStyle name="输入 2 8 4 20" xfId="45563"/>
    <cellStyle name="输入 2 8 4 15" xfId="45564"/>
    <cellStyle name="输入 2 8 4 21" xfId="45565"/>
    <cellStyle name="输入 2 8 4 16" xfId="45566"/>
    <cellStyle name="输入 2 8 4 22" xfId="45567"/>
    <cellStyle name="输入 2 8 4 17" xfId="45568"/>
    <cellStyle name="输入 2 8 4 23" xfId="45569"/>
    <cellStyle name="输入 2 8 4 18" xfId="45570"/>
    <cellStyle name="输入 2 8 4 24" xfId="45571"/>
    <cellStyle name="输入 2 8 4 19" xfId="45572"/>
    <cellStyle name="输入 2 8 4 2" xfId="45573"/>
    <cellStyle name="输入 2 8 4 30" xfId="45574"/>
    <cellStyle name="输入 2 8 4 25" xfId="45575"/>
    <cellStyle name="输入 2 8 4 31" xfId="45576"/>
    <cellStyle name="输入 2 8 4 26" xfId="45577"/>
    <cellStyle name="输入 2 8 4 32" xfId="45578"/>
    <cellStyle name="输入 2 8 4 27" xfId="45579"/>
    <cellStyle name="输入 2 8 4 33" xfId="45580"/>
    <cellStyle name="输入 2 8 4 28" xfId="45581"/>
    <cellStyle name="输入 2 8 4 34" xfId="45582"/>
    <cellStyle name="输入 2 8 4 29" xfId="45583"/>
    <cellStyle name="输入 2 8 4 3" xfId="45584"/>
    <cellStyle name="输入 2 8 4 40" xfId="45585"/>
    <cellStyle name="输入 2 8 4 35" xfId="45586"/>
    <cellStyle name="输入 2 8 4 41" xfId="45587"/>
    <cellStyle name="输入 2 8 4 36" xfId="45588"/>
    <cellStyle name="输入 2 8 4 42" xfId="45589"/>
    <cellStyle name="输入 2 8 4 37" xfId="45590"/>
    <cellStyle name="输入 2 8 4 43" xfId="45591"/>
    <cellStyle name="输入 2 8 4 38" xfId="45592"/>
    <cellStyle name="输入 2 8 4 44" xfId="45593"/>
    <cellStyle name="输入 2 8 4 39" xfId="45594"/>
    <cellStyle name="输入 2 8 4 4" xfId="45595"/>
    <cellStyle name="千位分隔[0]_2013年国有资本经营预算草案0107 2" xfId="45596"/>
    <cellStyle name="输入 2 8 4 45" xfId="45597"/>
    <cellStyle name="输入 2 8 4 46" xfId="45598"/>
    <cellStyle name="输入 2 8 4 47" xfId="45599"/>
    <cellStyle name="输入 2 8 4 48" xfId="45600"/>
    <cellStyle name="输入 2 8 4 49" xfId="45601"/>
    <cellStyle name="输入 2 8 4 5" xfId="45602"/>
    <cellStyle name="输入 2 8 4 6" xfId="45603"/>
    <cellStyle name="输入 2 8 4 7" xfId="45604"/>
    <cellStyle name="输入 2 8 4 8" xfId="45605"/>
    <cellStyle name="输入 2 8 4 9" xfId="45606"/>
    <cellStyle name="注释 2 10 2 4 41" xfId="45607"/>
    <cellStyle name="注释 2 10 2 4 36" xfId="45608"/>
    <cellStyle name="输入 2 9 10" xfId="45609"/>
    <cellStyle name="注释 2 10 2 4 42" xfId="45610"/>
    <cellStyle name="注释 2 10 2 4 37" xfId="45611"/>
    <cellStyle name="输入 2 9 11" xfId="45612"/>
    <cellStyle name="注释 2 10 2 4 43" xfId="45613"/>
    <cellStyle name="注释 2 10 2 4 38" xfId="45614"/>
    <cellStyle name="输入 2 9 12" xfId="45615"/>
    <cellStyle name="注释 2 10 2 4 44" xfId="45616"/>
    <cellStyle name="注释 2 10 2 4 39" xfId="45617"/>
    <cellStyle name="输入 2 9 13" xfId="45618"/>
    <cellStyle name="注释 2 10 2 4 45" xfId="45619"/>
    <cellStyle name="输入 2 9 14" xfId="45620"/>
    <cellStyle name="输入 2 9 21" xfId="45621"/>
    <cellStyle name="输入 2 9 16" xfId="45622"/>
    <cellStyle name="输入 2 9 22" xfId="45623"/>
    <cellStyle name="输入 2 9 17" xfId="45624"/>
    <cellStyle name="输入 2 9 23" xfId="45625"/>
    <cellStyle name="输入 2 9 18" xfId="45626"/>
    <cellStyle name="输入 2 9 24" xfId="45627"/>
    <cellStyle name="输入 2 9 19" xfId="45628"/>
    <cellStyle name="注释 2 13 3 3" xfId="45629"/>
    <cellStyle name="输入 2 9 2 10" xfId="45630"/>
    <cellStyle name="注释 2 13 3 4" xfId="45631"/>
    <cellStyle name="输入 2 9 2 11" xfId="45632"/>
    <cellStyle name="注释 2 13 3 5" xfId="45633"/>
    <cellStyle name="输入 2 9 2 12" xfId="45634"/>
    <cellStyle name="注释 2 13 3 6" xfId="45635"/>
    <cellStyle name="输入 2 9 2 13" xfId="45636"/>
    <cellStyle name="注释 2 13 3 7" xfId="45637"/>
    <cellStyle name="输入 2 9 2 14" xfId="45638"/>
    <cellStyle name="注释 2 13 3 8" xfId="45639"/>
    <cellStyle name="输入 2 9 2 20" xfId="45640"/>
    <cellStyle name="输入 2 9 2 15" xfId="45641"/>
    <cellStyle name="注释 2 13 3 9" xfId="45642"/>
    <cellStyle name="输入 2 9 2 21" xfId="45643"/>
    <cellStyle name="输入 2 9 2 16" xfId="45644"/>
    <cellStyle name="输入 2 9 2 22" xfId="45645"/>
    <cellStyle name="输入 2 9 2 17" xfId="45646"/>
    <cellStyle name="输入 2 9 2 23" xfId="45647"/>
    <cellStyle name="输入 2 9 2 18" xfId="45648"/>
    <cellStyle name="输入 2 9 2 24" xfId="45649"/>
    <cellStyle name="输入 2 9 2 19" xfId="45650"/>
    <cellStyle name="输入 2 9 2 2" xfId="45651"/>
    <cellStyle name="输入 2 9 2 30" xfId="45652"/>
    <cellStyle name="输入 2 9 2 25" xfId="45653"/>
    <cellStyle name="输入 2 9 2 31" xfId="45654"/>
    <cellStyle name="输入 2 9 2 26" xfId="45655"/>
    <cellStyle name="输入 2 9 2 32" xfId="45656"/>
    <cellStyle name="输入 2 9 2 27" xfId="45657"/>
    <cellStyle name="输入 2 9 2 33" xfId="45658"/>
    <cellStyle name="输入 2 9 2 28" xfId="45659"/>
    <cellStyle name="输入 2 9 2 34" xfId="45660"/>
    <cellStyle name="输入 2 9 2 29" xfId="45661"/>
    <cellStyle name="输入 2 9 2 3" xfId="45662"/>
    <cellStyle name="输入 2 9 2 40" xfId="45663"/>
    <cellStyle name="输入 2 9 2 35" xfId="45664"/>
    <cellStyle name="输入 2 9 2 41" xfId="45665"/>
    <cellStyle name="输入 2 9 2 36" xfId="45666"/>
    <cellStyle name="输入 2 9 2 42" xfId="45667"/>
    <cellStyle name="输入 2 9 2 37" xfId="45668"/>
    <cellStyle name="输入 2 9 2 43" xfId="45669"/>
    <cellStyle name="输入 2 9 2 38" xfId="45670"/>
    <cellStyle name="输入 2 9 2 44" xfId="45671"/>
    <cellStyle name="输入 2 9 2 39" xfId="45672"/>
    <cellStyle name="输入 2 9 2 4" xfId="45673"/>
    <cellStyle name="输入 2 9 2 45" xfId="45674"/>
    <cellStyle name="输入 2 9 2 46" xfId="45675"/>
    <cellStyle name="输入 2 9 2 47" xfId="45676"/>
    <cellStyle name="输入 2 9 2 48" xfId="45677"/>
    <cellStyle name="注释 2 13 4 2" xfId="45678"/>
    <cellStyle name="输入 2 9 2 49" xfId="45679"/>
    <cellStyle name="输入 2 9 2 5" xfId="45680"/>
    <cellStyle name="输入 2 9 2 6" xfId="45681"/>
    <cellStyle name="输入 2 9 2 7" xfId="45682"/>
    <cellStyle name="输入 2 9 2 8" xfId="45683"/>
    <cellStyle name="输入 2 9 2 9" xfId="45684"/>
    <cellStyle name="输入 2 9 30" xfId="45685"/>
    <cellStyle name="输入 2 9 25" xfId="45686"/>
    <cellStyle name="输入 2 9 31" xfId="45687"/>
    <cellStyle name="输入 2 9 26" xfId="45688"/>
    <cellStyle name="输入 2 9 32" xfId="45689"/>
    <cellStyle name="输入 2 9 27" xfId="45690"/>
    <cellStyle name="输入 2 9 33" xfId="45691"/>
    <cellStyle name="输入 2 9 28" xfId="45692"/>
    <cellStyle name="输入 2 9 34" xfId="45693"/>
    <cellStyle name="输入 2 9 29" xfId="45694"/>
    <cellStyle name="输入 2 9 3 10" xfId="45695"/>
    <cellStyle name="输入 2 9 3 11" xfId="45696"/>
    <cellStyle name="输入 2 9 3 12" xfId="45697"/>
    <cellStyle name="输入 2 9 3 13" xfId="45698"/>
    <cellStyle name="输入 2 9 3 14" xfId="45699"/>
    <cellStyle name="输入 2 9 3 20" xfId="45700"/>
    <cellStyle name="输入 2 9 3 15" xfId="45701"/>
    <cellStyle name="输入 2 9 3 21" xfId="45702"/>
    <cellStyle name="输入 2 9 3 16" xfId="45703"/>
    <cellStyle name="输入 2 9 3 22" xfId="45704"/>
    <cellStyle name="输入 2 9 3 17" xfId="45705"/>
    <cellStyle name="输入 2 9 3 23" xfId="45706"/>
    <cellStyle name="输入 2 9 3 18" xfId="45707"/>
    <cellStyle name="输入 2 9 3 24" xfId="45708"/>
    <cellStyle name="输入 2 9 3 19" xfId="45709"/>
    <cellStyle name="输入 2 9 3 2" xfId="45710"/>
    <cellStyle name="注释 2 3 2" xfId="45711"/>
    <cellStyle name="输入 2 9 3 30" xfId="45712"/>
    <cellStyle name="输入 2 9 3 25" xfId="45713"/>
    <cellStyle name="注释 2 3 3" xfId="45714"/>
    <cellStyle name="输入 2 9 3 31" xfId="45715"/>
    <cellStyle name="输入 2 9 3 26" xfId="45716"/>
    <cellStyle name="注释 2 3 4" xfId="45717"/>
    <cellStyle name="输入 2 9 3 32" xfId="45718"/>
    <cellStyle name="输入 2 9 3 27" xfId="45719"/>
    <cellStyle name="注释 2 3 5" xfId="45720"/>
    <cellStyle name="输入 2 9 3 33" xfId="45721"/>
    <cellStyle name="输入 2 9 3 28" xfId="45722"/>
    <cellStyle name="注释 2 3 6" xfId="45723"/>
    <cellStyle name="输入 2 9 3 34" xfId="45724"/>
    <cellStyle name="输入 2 9 3 29" xfId="45725"/>
    <cellStyle name="输入 2 9 3 3" xfId="45726"/>
    <cellStyle name="注释 2 3 7" xfId="45727"/>
    <cellStyle name="输入 2 9 3 35" xfId="45728"/>
    <cellStyle name="注释 2 3 8" xfId="45729"/>
    <cellStyle name="输入 2 9 3 36" xfId="45730"/>
    <cellStyle name="输入 2 9 3 4" xfId="45731"/>
    <cellStyle name="输入 2 9 3 5" xfId="45732"/>
    <cellStyle name="输入 2 9 3 6" xfId="45733"/>
    <cellStyle name="输入 2 9 3 7" xfId="45734"/>
    <cellStyle name="输入 2 9 3 8" xfId="45735"/>
    <cellStyle name="输入 2 9 3 9" xfId="45736"/>
    <cellStyle name="注释 2 27 5 46" xfId="45737"/>
    <cellStyle name="输入 2 9 4 10" xfId="45738"/>
    <cellStyle name="输入 2 9 4 11" xfId="45739"/>
    <cellStyle name="输入 2 9 4 12" xfId="45740"/>
    <cellStyle name="输入 2 9 4 13" xfId="45741"/>
    <cellStyle name="输入 2 9 4 14" xfId="45742"/>
    <cellStyle name="输入 2 9 4 20" xfId="45743"/>
    <cellStyle name="输入 2 9 4 15" xfId="45744"/>
    <cellStyle name="输入 2 9 4 21" xfId="45745"/>
    <cellStyle name="输入 2 9 4 16" xfId="45746"/>
    <cellStyle name="输入 2 9 4 22" xfId="45747"/>
    <cellStyle name="输入 2 9 4 17" xfId="45748"/>
    <cellStyle name="输入 2 9 4 23" xfId="45749"/>
    <cellStyle name="输入 2 9 4 18" xfId="45750"/>
    <cellStyle name="输入 2 9 4 24" xfId="45751"/>
    <cellStyle name="输入 2 9 4 19" xfId="45752"/>
    <cellStyle name="输入 2 9 4 2" xfId="45753"/>
    <cellStyle name="注释 2 8 2" xfId="45754"/>
    <cellStyle name="输入 2 9 4 30" xfId="45755"/>
    <cellStyle name="输入 2 9 4 25" xfId="45756"/>
    <cellStyle name="注释 2 8 3" xfId="45757"/>
    <cellStyle name="输入 2 9 4 31" xfId="45758"/>
    <cellStyle name="输入 2 9 4 26" xfId="45759"/>
    <cellStyle name="注释 2 8 4" xfId="45760"/>
    <cellStyle name="输入 2 9 4 32" xfId="45761"/>
    <cellStyle name="输入 2 9 4 27" xfId="45762"/>
    <cellStyle name="注释 2 8 5" xfId="45763"/>
    <cellStyle name="输入 2 9 4 33" xfId="45764"/>
    <cellStyle name="输入 2 9 4 28" xfId="45765"/>
    <cellStyle name="注释 2 8 6" xfId="45766"/>
    <cellStyle name="输入 2 9 4 34" xfId="45767"/>
    <cellStyle name="输入 2 9 4 29" xfId="45768"/>
    <cellStyle name="输入 2 9 4 3" xfId="45769"/>
    <cellStyle name="注释 2 8 7" xfId="45770"/>
    <cellStyle name="输入 2 9 4 40" xfId="45771"/>
    <cellStyle name="输入 2 9 4 35" xfId="45772"/>
    <cellStyle name="注释 2 8 8" xfId="45773"/>
    <cellStyle name="输入 2 9 4 41" xfId="45774"/>
    <cellStyle name="输入 2 9 4 36" xfId="45775"/>
    <cellStyle name="注释 2 8 9" xfId="45776"/>
    <cellStyle name="输入 2 9 4 42" xfId="45777"/>
    <cellStyle name="输入 2 9 4 37" xfId="45778"/>
    <cellStyle name="输入 2 9 4 43" xfId="45779"/>
    <cellStyle name="输入 2 9 4 38" xfId="45780"/>
    <cellStyle name="输入 2 9 4 44" xfId="45781"/>
    <cellStyle name="输入 2 9 4 39" xfId="45782"/>
    <cellStyle name="输入 2 9 4 4" xfId="45783"/>
    <cellStyle name="输入 2 9 4 45" xfId="45784"/>
    <cellStyle name="输入 2 9 4 46" xfId="45785"/>
    <cellStyle name="输入 2 9 4 47" xfId="45786"/>
    <cellStyle name="输入 2 9 4 48" xfId="45787"/>
    <cellStyle name="输入 2 9 4 49" xfId="45788"/>
    <cellStyle name="输入 2 9 4 5" xfId="45789"/>
    <cellStyle name="输入 2 9 4 6" xfId="45790"/>
    <cellStyle name="输入 2 9 4 7" xfId="45791"/>
    <cellStyle name="输入 2 9 4 8" xfId="45792"/>
    <cellStyle name="输入 2 9 4 9" xfId="45793"/>
    <cellStyle name="输入 2 9 9" xfId="45794"/>
    <cellStyle name="输入 2_本公支" xfId="45795"/>
    <cellStyle name="输入 25" xfId="45796"/>
    <cellStyle name="输入 25 10" xfId="45797"/>
    <cellStyle name="输入 25 2" xfId="45798"/>
    <cellStyle name="输入 25 2 13" xfId="45799"/>
    <cellStyle name="输入 25 2 14" xfId="45800"/>
    <cellStyle name="输入 25 2 20" xfId="45801"/>
    <cellStyle name="输入 25 2 15" xfId="45802"/>
    <cellStyle name="输入 25 2 21" xfId="45803"/>
    <cellStyle name="输入 25 2 16" xfId="45804"/>
    <cellStyle name="输入 25 2 22" xfId="45805"/>
    <cellStyle name="输入 25 2 17" xfId="45806"/>
    <cellStyle name="输入 25 2 41" xfId="45807"/>
    <cellStyle name="输入 25 2 36" xfId="45808"/>
    <cellStyle name="输入 25 2 42" xfId="45809"/>
    <cellStyle name="输入 25 2 37" xfId="45810"/>
    <cellStyle name="输入 25 2 44" xfId="45811"/>
    <cellStyle name="输入 25 2 39" xfId="45812"/>
    <cellStyle name="输入 25 2 45" xfId="45813"/>
    <cellStyle name="输入 25 2 46" xfId="45814"/>
    <cellStyle name="输入 25 2 47" xfId="45815"/>
    <cellStyle name="输入 25 2 48" xfId="45816"/>
    <cellStyle name="输入 25 2 49" xfId="45817"/>
    <cellStyle name="输入 25 33" xfId="45818"/>
    <cellStyle name="输入 25 28" xfId="45819"/>
    <cellStyle name="输入 25 34" xfId="45820"/>
    <cellStyle name="输入 25 29" xfId="45821"/>
    <cellStyle name="输入 25 3" xfId="45822"/>
    <cellStyle name="输入 25 3 13" xfId="45823"/>
    <cellStyle name="输入 25 3 14" xfId="45824"/>
    <cellStyle name="输入 25 3 20" xfId="45825"/>
    <cellStyle name="输入 25 3 15" xfId="45826"/>
    <cellStyle name="输入 25 3 21" xfId="45827"/>
    <cellStyle name="输入 25 3 16" xfId="45828"/>
    <cellStyle name="输入 25 3 22" xfId="45829"/>
    <cellStyle name="输入 25 3 17" xfId="45830"/>
    <cellStyle name="输入 25 3 36" xfId="45831"/>
    <cellStyle name="输入 25 35" xfId="45832"/>
    <cellStyle name="输入 25 36" xfId="45833"/>
    <cellStyle name="输入 25 37" xfId="45834"/>
    <cellStyle name="输入 25 38" xfId="45835"/>
    <cellStyle name="输入 25 39" xfId="45836"/>
    <cellStyle name="输入 25 4" xfId="45837"/>
    <cellStyle name="输入 25 4 13" xfId="45838"/>
    <cellStyle name="输入 25 4 14" xfId="45839"/>
    <cellStyle name="输入 25 4 20" xfId="45840"/>
    <cellStyle name="输入 25 4 15" xfId="45841"/>
    <cellStyle name="输入 25 4 21" xfId="45842"/>
    <cellStyle name="输入 25 4 16" xfId="45843"/>
    <cellStyle name="输入 25 4 22" xfId="45844"/>
    <cellStyle name="输入 25 4 17" xfId="45845"/>
    <cellStyle name="输入 25 4 23" xfId="45846"/>
    <cellStyle name="输入 25 4 18" xfId="45847"/>
    <cellStyle name="输入 25 4 24" xfId="45848"/>
    <cellStyle name="输入 25 4 19" xfId="45849"/>
    <cellStyle name="输入 25 4 2" xfId="45850"/>
    <cellStyle name="输入 25 4 30" xfId="45851"/>
    <cellStyle name="输入 25 4 25" xfId="45852"/>
    <cellStyle name="输入 25 4 31" xfId="45853"/>
    <cellStyle name="输入 25 4 26" xfId="45854"/>
    <cellStyle name="输入 25 4 32" xfId="45855"/>
    <cellStyle name="输入 25 4 27" xfId="45856"/>
    <cellStyle name="输入 25 4 33" xfId="45857"/>
    <cellStyle name="输入 25 4 28" xfId="45858"/>
    <cellStyle name="输入 25 4 34" xfId="45859"/>
    <cellStyle name="输入 25 4 29" xfId="45860"/>
    <cellStyle name="输入 25 4 3" xfId="45861"/>
    <cellStyle name="输入 25 4 40" xfId="45862"/>
    <cellStyle name="输入 25 4 35" xfId="45863"/>
    <cellStyle name="输入 25 4 41" xfId="45864"/>
    <cellStyle name="输入 25 4 36" xfId="45865"/>
    <cellStyle name="输入 25 4 42" xfId="45866"/>
    <cellStyle name="输入 25 4 37" xfId="45867"/>
    <cellStyle name="输入 25 4 44" xfId="45868"/>
    <cellStyle name="输入 25 4 39" xfId="45869"/>
    <cellStyle name="输入 25 4 4" xfId="45870"/>
    <cellStyle name="输入 25 4 45" xfId="45871"/>
    <cellStyle name="输入 25 4 46" xfId="45872"/>
    <cellStyle name="输入 25 4 47" xfId="45873"/>
    <cellStyle name="输入 25 4 48" xfId="45874"/>
    <cellStyle name="输入 25 4 49" xfId="45875"/>
    <cellStyle name="输入 25 4 5" xfId="45876"/>
    <cellStyle name="输入 25 4 6" xfId="45877"/>
    <cellStyle name="输入 25 4 7" xfId="45878"/>
    <cellStyle name="输入 25 4 8" xfId="45879"/>
    <cellStyle name="输入 25 4 9" xfId="45880"/>
    <cellStyle name="输入 25 5" xfId="45881"/>
    <cellStyle name="输入 25 6" xfId="45882"/>
    <cellStyle name="输入 25 7" xfId="45883"/>
    <cellStyle name="输入 25 8" xfId="45884"/>
    <cellStyle name="输入 25 9" xfId="45885"/>
    <cellStyle name="输入 3" xfId="45886"/>
    <cellStyle name="注释 25 2 4 9" xfId="45887"/>
    <cellStyle name="输入 3 10" xfId="45888"/>
    <cellStyle name="输入 3 11" xfId="45889"/>
    <cellStyle name="输入 3 12" xfId="45890"/>
    <cellStyle name="输入 3 13" xfId="45891"/>
    <cellStyle name="输入 3 14" xfId="45892"/>
    <cellStyle name="输入 3 20" xfId="45893"/>
    <cellStyle name="输入 3 15" xfId="45894"/>
    <cellStyle name="输入 3 21" xfId="45895"/>
    <cellStyle name="输入 3 16" xfId="45896"/>
    <cellStyle name="输入 3 22" xfId="45897"/>
    <cellStyle name="输入 3 17" xfId="45898"/>
    <cellStyle name="输入 3 23" xfId="45899"/>
    <cellStyle name="输入 3 18" xfId="45900"/>
    <cellStyle name="输入 3 24" xfId="45901"/>
    <cellStyle name="输入 3 19" xfId="45902"/>
    <cellStyle name="注释 2 8 5 8" xfId="45903"/>
    <cellStyle name="输入 3 2" xfId="45904"/>
    <cellStyle name="输入 3 2 10" xfId="45905"/>
    <cellStyle name="输入 3 2 11" xfId="45906"/>
    <cellStyle name="输入 3 2 12" xfId="45907"/>
    <cellStyle name="输入 3 2 13" xfId="45908"/>
    <cellStyle name="输入 3 2 14" xfId="45909"/>
    <cellStyle name="输入 3 2 20" xfId="45910"/>
    <cellStyle name="输入 3 2 15" xfId="45911"/>
    <cellStyle name="输入 3 2 21" xfId="45912"/>
    <cellStyle name="输入 3 2 16" xfId="45913"/>
    <cellStyle name="输入 3 2 22" xfId="45914"/>
    <cellStyle name="输入 3 2 17" xfId="45915"/>
    <cellStyle name="输入 3 2 23" xfId="45916"/>
    <cellStyle name="输入 3 2 18" xfId="45917"/>
    <cellStyle name="输入 3 2 24" xfId="45918"/>
    <cellStyle name="输入 3 2 19" xfId="45919"/>
    <cellStyle name="输入 3 2 2" xfId="45920"/>
    <cellStyle name="输入 3 2 30" xfId="45921"/>
    <cellStyle name="输入 3 2 25" xfId="45922"/>
    <cellStyle name="输入 3 2 31" xfId="45923"/>
    <cellStyle name="输入 3 2 26" xfId="45924"/>
    <cellStyle name="输入 3 2 32" xfId="45925"/>
    <cellStyle name="输入 3 2 27" xfId="45926"/>
    <cellStyle name="输入 3 2 33" xfId="45927"/>
    <cellStyle name="输入 3 2 28" xfId="45928"/>
    <cellStyle name="输入 3 2 34" xfId="45929"/>
    <cellStyle name="输入 3 2 29" xfId="45930"/>
    <cellStyle name="输入 3 2 3" xfId="45931"/>
    <cellStyle name="输入 3 2 40" xfId="45932"/>
    <cellStyle name="输入 3 2 35" xfId="45933"/>
    <cellStyle name="输入 3 2 41" xfId="45934"/>
    <cellStyle name="输入 3 2 36" xfId="45935"/>
    <cellStyle name="输入 3 2 42" xfId="45936"/>
    <cellStyle name="输入 3 2 37" xfId="45937"/>
    <cellStyle name="输入 3 2 43" xfId="45938"/>
    <cellStyle name="输入 3 2 38" xfId="45939"/>
    <cellStyle name="输入 3 2 44" xfId="45940"/>
    <cellStyle name="输入 3 2 39" xfId="45941"/>
    <cellStyle name="输入 3 2 4" xfId="45942"/>
    <cellStyle name="输入 3 2 45" xfId="45943"/>
    <cellStyle name="输入 3 2 46" xfId="45944"/>
    <cellStyle name="输入 3 2 47" xfId="45945"/>
    <cellStyle name="输入 3 2 48" xfId="45946"/>
    <cellStyle name="输入 3 2 49" xfId="45947"/>
    <cellStyle name="输入 3 2 5" xfId="45948"/>
    <cellStyle name="输入 3 2 6" xfId="45949"/>
    <cellStyle name="输入 3 30" xfId="45950"/>
    <cellStyle name="输入 3 25" xfId="45951"/>
    <cellStyle name="输入 3 31" xfId="45952"/>
    <cellStyle name="输入 3 26" xfId="45953"/>
    <cellStyle name="输入 3 32" xfId="45954"/>
    <cellStyle name="输入 3 27" xfId="45955"/>
    <cellStyle name="输入 3 33" xfId="45956"/>
    <cellStyle name="输入 3 28" xfId="45957"/>
    <cellStyle name="输入 3 34" xfId="45958"/>
    <cellStyle name="输入 3 29" xfId="45959"/>
    <cellStyle name="注释 2 8 5 9" xfId="45960"/>
    <cellStyle name="输入 3 3" xfId="45961"/>
    <cellStyle name="输入 3 3 10" xfId="45962"/>
    <cellStyle name="输入 3 3 11" xfId="45963"/>
    <cellStyle name="输入 3 3 12" xfId="45964"/>
    <cellStyle name="输入 3 3 13" xfId="45965"/>
    <cellStyle name="输入 3 3 14" xfId="45966"/>
    <cellStyle name="输入 3 3 20" xfId="45967"/>
    <cellStyle name="输入 3 3 15" xfId="45968"/>
    <cellStyle name="输入 3 3 21" xfId="45969"/>
    <cellStyle name="输入 3 3 16" xfId="45970"/>
    <cellStyle name="输入 3 3 22" xfId="45971"/>
    <cellStyle name="输入 3 3 17" xfId="45972"/>
    <cellStyle name="输入 3 3 23" xfId="45973"/>
    <cellStyle name="输入 3 3 18" xfId="45974"/>
    <cellStyle name="输入 3 3 24" xfId="45975"/>
    <cellStyle name="输入 3 3 19" xfId="45976"/>
    <cellStyle name="注释 25 2 4 32" xfId="45977"/>
    <cellStyle name="注释 25 2 4 27" xfId="45978"/>
    <cellStyle name="输入 3 3 2" xfId="45979"/>
    <cellStyle name="输入 3 3 30" xfId="45980"/>
    <cellStyle name="输入 3 3 25" xfId="45981"/>
    <cellStyle name="输入 3 3 31" xfId="45982"/>
    <cellStyle name="输入 3 3 26" xfId="45983"/>
    <cellStyle name="输入 3 3 32" xfId="45984"/>
    <cellStyle name="输入 3 3 27" xfId="45985"/>
    <cellStyle name="输入 3 3 33" xfId="45986"/>
    <cellStyle name="输入 3 3 28" xfId="45987"/>
    <cellStyle name="输入 3 3 34" xfId="45988"/>
    <cellStyle name="输入 3 3 29" xfId="45989"/>
    <cellStyle name="注释 25 2 4 33" xfId="45990"/>
    <cellStyle name="注释 25 2 4 28" xfId="45991"/>
    <cellStyle name="输入 3 3 3" xfId="45992"/>
    <cellStyle name="输入 3 3 35" xfId="45993"/>
    <cellStyle name="输入 3 3 36" xfId="45994"/>
    <cellStyle name="注释 25 2 4 34" xfId="45995"/>
    <cellStyle name="注释 25 2 4 29" xfId="45996"/>
    <cellStyle name="输入 3 3 4" xfId="45997"/>
    <cellStyle name="注释 25 2 4 40" xfId="45998"/>
    <cellStyle name="注释 25 2 4 35" xfId="45999"/>
    <cellStyle name="输入 3 3 5" xfId="46000"/>
    <cellStyle name="注释 25 2 4 41" xfId="46001"/>
    <cellStyle name="注释 25 2 4 36" xfId="46002"/>
    <cellStyle name="输入 3 3 6" xfId="46003"/>
    <cellStyle name="注释 25 2 4 42" xfId="46004"/>
    <cellStyle name="注释 25 2 4 37" xfId="46005"/>
    <cellStyle name="输入 3 3 7" xfId="46006"/>
    <cellStyle name="注释 25 2 4 43" xfId="46007"/>
    <cellStyle name="注释 25 2 4 38" xfId="46008"/>
    <cellStyle name="输入 3 3 8" xfId="46009"/>
    <cellStyle name="注释 25 2 4 44" xfId="46010"/>
    <cellStyle name="注释 25 2 4 39" xfId="46011"/>
    <cellStyle name="输入 3 3 9" xfId="46012"/>
    <cellStyle name="输入 3 35" xfId="46013"/>
    <cellStyle name="输入 3 36" xfId="46014"/>
    <cellStyle name="输入 3 37" xfId="46015"/>
    <cellStyle name="输入 3 38" xfId="46016"/>
    <cellStyle name="输入 3 39" xfId="46017"/>
    <cellStyle name="输入 3 4" xfId="46018"/>
    <cellStyle name="输入 3 4 10" xfId="46019"/>
    <cellStyle name="输入 3 4 11" xfId="46020"/>
    <cellStyle name="输入 3 4 12" xfId="46021"/>
    <cellStyle name="输入 3 4 13" xfId="46022"/>
    <cellStyle name="输入 3 4 14" xfId="46023"/>
    <cellStyle name="输入 3 4 20" xfId="46024"/>
    <cellStyle name="输入 3 4 15" xfId="46025"/>
    <cellStyle name="输入 3 4 21" xfId="46026"/>
    <cellStyle name="输入 3 4 16" xfId="46027"/>
    <cellStyle name="输入 3 4 22" xfId="46028"/>
    <cellStyle name="输入 3 4 17" xfId="46029"/>
    <cellStyle name="输入 3 4 23" xfId="46030"/>
    <cellStyle name="输入 3 4 18" xfId="46031"/>
    <cellStyle name="输入 3 4 24" xfId="46032"/>
    <cellStyle name="输入 3 4 19" xfId="46033"/>
    <cellStyle name="输入 3 4 30" xfId="46034"/>
    <cellStyle name="输入 3 4 25" xfId="46035"/>
    <cellStyle name="输入 3 4 31" xfId="46036"/>
    <cellStyle name="输入 3 4 26" xfId="46037"/>
    <cellStyle name="输入 3 4 32" xfId="46038"/>
    <cellStyle name="输入 3 4 27" xfId="46039"/>
    <cellStyle name="输入 3 4 33" xfId="46040"/>
    <cellStyle name="输入 3 4 28" xfId="46041"/>
    <cellStyle name="输入 3 4 34" xfId="46042"/>
    <cellStyle name="输入 3 4 29" xfId="46043"/>
    <cellStyle name="输入 3 4 48" xfId="46044"/>
    <cellStyle name="输入 3 4 49" xfId="46045"/>
    <cellStyle name="输入 3 5" xfId="46046"/>
    <cellStyle name="输入 3 8" xfId="46047"/>
    <cellStyle name="输入 3 9" xfId="46048"/>
    <cellStyle name="输入 4" xfId="46049"/>
    <cellStyle name="输入 4 10" xfId="46050"/>
    <cellStyle name="输入 4 11" xfId="46051"/>
    <cellStyle name="输入 4 12" xfId="46052"/>
    <cellStyle name="输入 4 13" xfId="46053"/>
    <cellStyle name="输入 4 14" xfId="46054"/>
    <cellStyle name="输入 4 20" xfId="46055"/>
    <cellStyle name="输入 4 15" xfId="46056"/>
    <cellStyle name="输入 4 21" xfId="46057"/>
    <cellStyle name="输入 4 16" xfId="46058"/>
    <cellStyle name="输入 4 22" xfId="46059"/>
    <cellStyle name="输入 4 17" xfId="46060"/>
    <cellStyle name="输入 4 23" xfId="46061"/>
    <cellStyle name="输入 4 18" xfId="46062"/>
    <cellStyle name="输入 4 24" xfId="46063"/>
    <cellStyle name="输入 4 19" xfId="46064"/>
    <cellStyle name="输入 4 2" xfId="46065"/>
    <cellStyle name="输入 4 2 10" xfId="46066"/>
    <cellStyle name="输入 4 2 11" xfId="46067"/>
    <cellStyle name="输入 4 2 12" xfId="46068"/>
    <cellStyle name="输入 4 2 13" xfId="46069"/>
    <cellStyle name="输入 4 2 14" xfId="46070"/>
    <cellStyle name="输入 4 2 20" xfId="46071"/>
    <cellStyle name="输入 4 2 15" xfId="46072"/>
    <cellStyle name="输入 4 2 21" xfId="46073"/>
    <cellStyle name="输入 4 2 16" xfId="46074"/>
    <cellStyle name="输入 4 2 22" xfId="46075"/>
    <cellStyle name="输入 4 2 17" xfId="46076"/>
    <cellStyle name="输入 4 2 23" xfId="46077"/>
    <cellStyle name="输入 4 2 18" xfId="46078"/>
    <cellStyle name="输入 4 2 24" xfId="46079"/>
    <cellStyle name="输入 4 2 19" xfId="46080"/>
    <cellStyle name="输入 4 2 2" xfId="46081"/>
    <cellStyle name="输入 4 2 30" xfId="46082"/>
    <cellStyle name="输入 4 2 25" xfId="46083"/>
    <cellStyle name="输入 4 2 31" xfId="46084"/>
    <cellStyle name="输入 4 2 26" xfId="46085"/>
    <cellStyle name="输入 4 2 32" xfId="46086"/>
    <cellStyle name="输入 4 2 27" xfId="46087"/>
    <cellStyle name="输入 4 2 33" xfId="46088"/>
    <cellStyle name="输入 4 2 28" xfId="46089"/>
    <cellStyle name="输入 4 2 34" xfId="46090"/>
    <cellStyle name="输入 4 2 29" xfId="46091"/>
    <cellStyle name="输入 4 2 3" xfId="46092"/>
    <cellStyle name="输入 4 2 40" xfId="46093"/>
    <cellStyle name="输入 4 2 35" xfId="46094"/>
    <cellStyle name="输入 4 2 41" xfId="46095"/>
    <cellStyle name="输入 4 2 36" xfId="46096"/>
    <cellStyle name="输入 4 2 4" xfId="46097"/>
    <cellStyle name="输入 4 2 5" xfId="46098"/>
    <cellStyle name="输入 4 2 6" xfId="46099"/>
    <cellStyle name="输入 4 2 7" xfId="46100"/>
    <cellStyle name="输入 4 2 8" xfId="46101"/>
    <cellStyle name="输入 4 2 9" xfId="46102"/>
    <cellStyle name="输入 4 30" xfId="46103"/>
    <cellStyle name="输入 4 25" xfId="46104"/>
    <cellStyle name="输入 4 31" xfId="46105"/>
    <cellStyle name="输入 4 26" xfId="46106"/>
    <cellStyle name="输入 4 32" xfId="46107"/>
    <cellStyle name="输入 4 27" xfId="46108"/>
    <cellStyle name="输入 4 33" xfId="46109"/>
    <cellStyle name="输入 4 28" xfId="46110"/>
    <cellStyle name="输入 4 34" xfId="46111"/>
    <cellStyle name="输入 4 29" xfId="46112"/>
    <cellStyle name="输入 4 3" xfId="46113"/>
    <cellStyle name="输入 4 3 10" xfId="46114"/>
    <cellStyle name="输入 4 3 11" xfId="46115"/>
    <cellStyle name="输入 4 3 12" xfId="46116"/>
    <cellStyle name="输入 4 3 13" xfId="46117"/>
    <cellStyle name="输入 4 3 14" xfId="46118"/>
    <cellStyle name="输入 4 3 20" xfId="46119"/>
    <cellStyle name="输入 4 3 15" xfId="46120"/>
    <cellStyle name="输入 4 3 21" xfId="46121"/>
    <cellStyle name="输入 4 3 16" xfId="46122"/>
    <cellStyle name="输入 4 3 22" xfId="46123"/>
    <cellStyle name="输入 4 3 17" xfId="46124"/>
    <cellStyle name="输入 4 3 23" xfId="46125"/>
    <cellStyle name="输入 4 3 18" xfId="46126"/>
    <cellStyle name="输入 4 3 24" xfId="46127"/>
    <cellStyle name="输入 4 3 19" xfId="46128"/>
    <cellStyle name="输入 4 3 30" xfId="46129"/>
    <cellStyle name="输入 4 3 25" xfId="46130"/>
    <cellStyle name="输入 4 3 31" xfId="46131"/>
    <cellStyle name="输入 4 3 26" xfId="46132"/>
    <cellStyle name="输入 4 3 32" xfId="46133"/>
    <cellStyle name="输入 4 3 27" xfId="46134"/>
    <cellStyle name="输入 4 3 33" xfId="46135"/>
    <cellStyle name="输入 4 3 28" xfId="46136"/>
    <cellStyle name="输入 4 3 34" xfId="46137"/>
    <cellStyle name="输入 4 3 29" xfId="46138"/>
    <cellStyle name="输入 4 3 35" xfId="46139"/>
    <cellStyle name="输入 4 3 36" xfId="46140"/>
    <cellStyle name="输入 4 3 5" xfId="46141"/>
    <cellStyle name="输入 4 3 6" xfId="46142"/>
    <cellStyle name="输入 4 3 7" xfId="46143"/>
    <cellStyle name="输入 4 3 8" xfId="46144"/>
    <cellStyle name="输入 4 3 9" xfId="46145"/>
    <cellStyle name="输入 4 36" xfId="46146"/>
    <cellStyle name="输入 4 4" xfId="46147"/>
    <cellStyle name="输入 4 4 10" xfId="46148"/>
    <cellStyle name="输入 4 4 11" xfId="46149"/>
    <cellStyle name="输入 4 4 12" xfId="46150"/>
    <cellStyle name="输入 4 4 13" xfId="46151"/>
    <cellStyle name="输入 4 4 20" xfId="46152"/>
    <cellStyle name="输入 4 4 15" xfId="46153"/>
    <cellStyle name="输入 4 4 21" xfId="46154"/>
    <cellStyle name="输入 4 4 16" xfId="46155"/>
    <cellStyle name="输入 4 4 22" xfId="46156"/>
    <cellStyle name="输入 4 4 17" xfId="46157"/>
    <cellStyle name="输入 4 4 23" xfId="46158"/>
    <cellStyle name="输入 4 4 18" xfId="46159"/>
    <cellStyle name="输入 4 4 24" xfId="46160"/>
    <cellStyle name="输入 4 4 19" xfId="46161"/>
    <cellStyle name="输入 4 4 2" xfId="46162"/>
    <cellStyle name="输入 4 4 30" xfId="46163"/>
    <cellStyle name="输入 4 4 25" xfId="46164"/>
    <cellStyle name="输入 4 4 31" xfId="46165"/>
    <cellStyle name="输入 4 4 26" xfId="46166"/>
    <cellStyle name="输入 4 4 32" xfId="46167"/>
    <cellStyle name="输入 4 4 27" xfId="46168"/>
    <cellStyle name="输入 4 4 33" xfId="46169"/>
    <cellStyle name="输入 4 4 28" xfId="46170"/>
    <cellStyle name="输入 4 4 34" xfId="46171"/>
    <cellStyle name="输入 4 4 29" xfId="46172"/>
    <cellStyle name="输入 4 4 3" xfId="46173"/>
    <cellStyle name="输入 4 4 40" xfId="46174"/>
    <cellStyle name="输入 4 4 35" xfId="46175"/>
    <cellStyle name="输入 4 4 41" xfId="46176"/>
    <cellStyle name="输入 4 4 36" xfId="46177"/>
    <cellStyle name="输入 4 4 42" xfId="46178"/>
    <cellStyle name="输入 4 4 37" xfId="46179"/>
    <cellStyle name="输入 4 4 43" xfId="46180"/>
    <cellStyle name="输入 4 4 38" xfId="46181"/>
    <cellStyle name="输入 4 4 44" xfId="46182"/>
    <cellStyle name="输入 4 4 39" xfId="46183"/>
    <cellStyle name="输入 4 4 4" xfId="46184"/>
    <cellStyle name="输入 4 4 45" xfId="46185"/>
    <cellStyle name="输入 4 4 46" xfId="46186"/>
    <cellStyle name="输入 4 4 48" xfId="46187"/>
    <cellStyle name="输入 4 4 49" xfId="46188"/>
    <cellStyle name="输入 4 4 5" xfId="46189"/>
    <cellStyle name="输入 4 4 6" xfId="46190"/>
    <cellStyle name="输入 4 4 7" xfId="46191"/>
    <cellStyle name="输入 4 4 8" xfId="46192"/>
    <cellStyle name="输入 4 4 9" xfId="46193"/>
    <cellStyle name="输入 4 5" xfId="46194"/>
    <cellStyle name="输入 4 6" xfId="46195"/>
    <cellStyle name="输入 4 7" xfId="46196"/>
    <cellStyle name="输入 4 8" xfId="46197"/>
    <cellStyle name="输入 4 9" xfId="46198"/>
    <cellStyle name="输入 5" xfId="46199"/>
    <cellStyle name="输入 5 10" xfId="46200"/>
    <cellStyle name="输入 5 11" xfId="46201"/>
    <cellStyle name="输入 5 12" xfId="46202"/>
    <cellStyle name="输入 5 13" xfId="46203"/>
    <cellStyle name="输入 5 14" xfId="46204"/>
    <cellStyle name="输入 5 20" xfId="46205"/>
    <cellStyle name="输入 5 15" xfId="46206"/>
    <cellStyle name="输入 5 21" xfId="46207"/>
    <cellStyle name="输入 5 16" xfId="46208"/>
    <cellStyle name="输入 5 22" xfId="46209"/>
    <cellStyle name="输入 5 17" xfId="46210"/>
    <cellStyle name="输入 5 23" xfId="46211"/>
    <cellStyle name="输入 5 18" xfId="46212"/>
    <cellStyle name="输入 5 24" xfId="46213"/>
    <cellStyle name="输入 5 19" xfId="46214"/>
    <cellStyle name="输入 5 2" xfId="46215"/>
    <cellStyle name="输入 6 20" xfId="46216"/>
    <cellStyle name="输入 6 15" xfId="46217"/>
    <cellStyle name="输入 5 2 10" xfId="46218"/>
    <cellStyle name="输入 6 21" xfId="46219"/>
    <cellStyle name="输入 6 16" xfId="46220"/>
    <cellStyle name="输入 5 2 11" xfId="46221"/>
    <cellStyle name="输入 6 22" xfId="46222"/>
    <cellStyle name="输入 6 17" xfId="46223"/>
    <cellStyle name="输入 5 2 12" xfId="46224"/>
    <cellStyle name="输入 6 23" xfId="46225"/>
    <cellStyle name="输入 6 18" xfId="46226"/>
    <cellStyle name="输入 5 2 13" xfId="46227"/>
    <cellStyle name="输入 6 24" xfId="46228"/>
    <cellStyle name="输入 6 19" xfId="46229"/>
    <cellStyle name="输入 5 2 14" xfId="46230"/>
    <cellStyle name="输入 6 30" xfId="46231"/>
    <cellStyle name="输入 6 25" xfId="46232"/>
    <cellStyle name="输入 5 2 20" xfId="46233"/>
    <cellStyle name="输入 5 2 15" xfId="46234"/>
    <cellStyle name="输入 6 31" xfId="46235"/>
    <cellStyle name="输入 6 26" xfId="46236"/>
    <cellStyle name="输入 5 2 21" xfId="46237"/>
    <cellStyle name="输入 5 2 16" xfId="46238"/>
    <cellStyle name="输入 6 32" xfId="46239"/>
    <cellStyle name="输入 6 27" xfId="46240"/>
    <cellStyle name="输入 5 2 22" xfId="46241"/>
    <cellStyle name="输入 5 2 17" xfId="46242"/>
    <cellStyle name="输入 6 33" xfId="46243"/>
    <cellStyle name="输入 6 28" xfId="46244"/>
    <cellStyle name="输入 5 2 23" xfId="46245"/>
    <cellStyle name="输入 5 2 18" xfId="46246"/>
    <cellStyle name="输入 6 34" xfId="46247"/>
    <cellStyle name="输入 6 29" xfId="46248"/>
    <cellStyle name="输入 5 2 24" xfId="46249"/>
    <cellStyle name="输入 5 2 19" xfId="46250"/>
    <cellStyle name="输入 6 3" xfId="46251"/>
    <cellStyle name="输入 5 2 2" xfId="46252"/>
    <cellStyle name="输入 6 35" xfId="46253"/>
    <cellStyle name="输入 5 2 30" xfId="46254"/>
    <cellStyle name="输入 5 2 25" xfId="46255"/>
    <cellStyle name="输入 6 36" xfId="46256"/>
    <cellStyle name="输入 5 2 31" xfId="46257"/>
    <cellStyle name="输入 5 2 26" xfId="46258"/>
    <cellStyle name="输入 6 37" xfId="46259"/>
    <cellStyle name="输入 5 2 32" xfId="46260"/>
    <cellStyle name="输入 5 2 27" xfId="46261"/>
    <cellStyle name="输入 6 38" xfId="46262"/>
    <cellStyle name="输入 5 2 33" xfId="46263"/>
    <cellStyle name="输入 5 2 28" xfId="46264"/>
    <cellStyle name="输入 6 39" xfId="46265"/>
    <cellStyle name="输入 5 2 34" xfId="46266"/>
    <cellStyle name="输入 5 2 29" xfId="46267"/>
    <cellStyle name="输入 6 4" xfId="46268"/>
    <cellStyle name="输入 5 2 3" xfId="46269"/>
    <cellStyle name="输入 5 2 40" xfId="46270"/>
    <cellStyle name="输入 5 2 35" xfId="46271"/>
    <cellStyle name="输入 5 2 41" xfId="46272"/>
    <cellStyle name="输入 5 2 36" xfId="46273"/>
    <cellStyle name="输入 6 5" xfId="46274"/>
    <cellStyle name="输入 5 2 4" xfId="46275"/>
    <cellStyle name="输入 6 6" xfId="46276"/>
    <cellStyle name="输入 5 2 5" xfId="46277"/>
    <cellStyle name="输入 6 7" xfId="46278"/>
    <cellStyle name="输入 5 2 6" xfId="46279"/>
    <cellStyle name="输入 6 8" xfId="46280"/>
    <cellStyle name="输入 5 2 7" xfId="46281"/>
    <cellStyle name="输入 6 9" xfId="46282"/>
    <cellStyle name="输入 5 2 8" xfId="46283"/>
    <cellStyle name="输入 5 2 9" xfId="46284"/>
    <cellStyle name="输入 5 30" xfId="46285"/>
    <cellStyle name="输入 5 25" xfId="46286"/>
    <cellStyle name="输入 5 31" xfId="46287"/>
    <cellStyle name="输入 5 26" xfId="46288"/>
    <cellStyle name="输入 5 32" xfId="46289"/>
    <cellStyle name="输入 5 27" xfId="46290"/>
    <cellStyle name="输入 5 33" xfId="46291"/>
    <cellStyle name="输入 5 28" xfId="46292"/>
    <cellStyle name="输入 5 34" xfId="46293"/>
    <cellStyle name="输入 5 29" xfId="46294"/>
    <cellStyle name="输入 5 3" xfId="46295"/>
    <cellStyle name="注释 30" xfId="46296"/>
    <cellStyle name="注释 25" xfId="46297"/>
    <cellStyle name="输入 7 20" xfId="46298"/>
    <cellStyle name="输入 7 15" xfId="46299"/>
    <cellStyle name="输入 5 3 10" xfId="46300"/>
    <cellStyle name="注释 31" xfId="46301"/>
    <cellStyle name="注释 26" xfId="46302"/>
    <cellStyle name="输入 7 21" xfId="46303"/>
    <cellStyle name="输入 7 16" xfId="46304"/>
    <cellStyle name="输入 5 3 11" xfId="46305"/>
    <cellStyle name="输入 7 35" xfId="46306"/>
    <cellStyle name="输入 5 3 30" xfId="46307"/>
    <cellStyle name="输入 5 3 25" xfId="46308"/>
    <cellStyle name="输入 7 36" xfId="46309"/>
    <cellStyle name="输入 5 3 31" xfId="46310"/>
    <cellStyle name="输入 5 3 26" xfId="46311"/>
    <cellStyle name="输入 7 37" xfId="46312"/>
    <cellStyle name="输入 5 3 32" xfId="46313"/>
    <cellStyle name="输入 5 3 27" xfId="46314"/>
    <cellStyle name="输入 7 38" xfId="46315"/>
    <cellStyle name="输入 5 3 33" xfId="46316"/>
    <cellStyle name="输入 5 3 28" xfId="46317"/>
    <cellStyle name="输入 7 39" xfId="46318"/>
    <cellStyle name="输入 5 3 34" xfId="46319"/>
    <cellStyle name="输入 5 3 29" xfId="46320"/>
    <cellStyle name="输入 5 3 35" xfId="46321"/>
    <cellStyle name="输入 5 3 36" xfId="46322"/>
    <cellStyle name="输入 5 35" xfId="46323"/>
    <cellStyle name="输入 5 36" xfId="46324"/>
    <cellStyle name="输入 5 4" xfId="46325"/>
    <cellStyle name="输入 8 20" xfId="46326"/>
    <cellStyle name="输入 8 15" xfId="46327"/>
    <cellStyle name="输入 5 4 10" xfId="46328"/>
    <cellStyle name="输入 8 21" xfId="46329"/>
    <cellStyle name="输入 8 16" xfId="46330"/>
    <cellStyle name="输入 5 4 11" xfId="46331"/>
    <cellStyle name="输入 8 22" xfId="46332"/>
    <cellStyle name="输入 8 17" xfId="46333"/>
    <cellStyle name="输入 5 4 12" xfId="46334"/>
    <cellStyle name="输入 8 23" xfId="46335"/>
    <cellStyle name="输入 8 18" xfId="46336"/>
    <cellStyle name="输入 5 4 13" xfId="46337"/>
    <cellStyle name="输入 8 24" xfId="46338"/>
    <cellStyle name="输入 8 19" xfId="46339"/>
    <cellStyle name="输入 5 4 14" xfId="46340"/>
    <cellStyle name="输入 8 30" xfId="46341"/>
    <cellStyle name="输入 8 25" xfId="46342"/>
    <cellStyle name="输入 5 4 20" xfId="46343"/>
    <cellStyle name="输入 5 4 15" xfId="46344"/>
    <cellStyle name="输入 8 32" xfId="46345"/>
    <cellStyle name="输入 8 27" xfId="46346"/>
    <cellStyle name="输入 5 4 22" xfId="46347"/>
    <cellStyle name="输入 5 4 17" xfId="46348"/>
    <cellStyle name="输入 8 33" xfId="46349"/>
    <cellStyle name="输入 8 28" xfId="46350"/>
    <cellStyle name="输入 5 4 23" xfId="46351"/>
    <cellStyle name="输入 5 4 18" xfId="46352"/>
    <cellStyle name="输入 8 34" xfId="46353"/>
    <cellStyle name="输入 8 29" xfId="46354"/>
    <cellStyle name="输入 5 4 24" xfId="46355"/>
    <cellStyle name="输入 5 4 19" xfId="46356"/>
    <cellStyle name="输入 8 3" xfId="46357"/>
    <cellStyle name="输入 5 4 2" xfId="46358"/>
    <cellStyle name="输入 8 35" xfId="46359"/>
    <cellStyle name="输入 5 4 30" xfId="46360"/>
    <cellStyle name="输入 5 4 25" xfId="46361"/>
    <cellStyle name="输入 8 36" xfId="46362"/>
    <cellStyle name="输入 5 4 31" xfId="46363"/>
    <cellStyle name="输入 5 4 26" xfId="46364"/>
    <cellStyle name="输入 8 37" xfId="46365"/>
    <cellStyle name="输入 5 4 32" xfId="46366"/>
    <cellStyle name="输入 5 4 27" xfId="46367"/>
    <cellStyle name="输入 8 38" xfId="46368"/>
    <cellStyle name="输入 5 4 33" xfId="46369"/>
    <cellStyle name="输入 5 4 28" xfId="46370"/>
    <cellStyle name="输入 8 39" xfId="46371"/>
    <cellStyle name="输入 5 4 34" xfId="46372"/>
    <cellStyle name="输入 5 4 29" xfId="46373"/>
    <cellStyle name="输入 8 4" xfId="46374"/>
    <cellStyle name="输入 5 4 3" xfId="46375"/>
    <cellStyle name="输入 5 4 40" xfId="46376"/>
    <cellStyle name="输入 5 4 35" xfId="46377"/>
    <cellStyle name="输入 5 4 41" xfId="46378"/>
    <cellStyle name="输入 5 4 36" xfId="46379"/>
    <cellStyle name="输入 5 4 42" xfId="46380"/>
    <cellStyle name="输入 5 4 37" xfId="46381"/>
    <cellStyle name="输入 5 4 43" xfId="46382"/>
    <cellStyle name="输入 5 4 38" xfId="46383"/>
    <cellStyle name="输入 5 4 44" xfId="46384"/>
    <cellStyle name="输入 5 4 39" xfId="46385"/>
    <cellStyle name="输入 8 5" xfId="46386"/>
    <cellStyle name="输入 5 4 4" xfId="46387"/>
    <cellStyle name="输入 5 4 45" xfId="46388"/>
    <cellStyle name="输入 5 4 46" xfId="46389"/>
    <cellStyle name="输入 5 4 47" xfId="46390"/>
    <cellStyle name="输入 5 4 48" xfId="46391"/>
    <cellStyle name="输入 5 4 49" xfId="46392"/>
    <cellStyle name="输入 8 6" xfId="46393"/>
    <cellStyle name="输入 5 4 5" xfId="46394"/>
    <cellStyle name="输入 8 7" xfId="46395"/>
    <cellStyle name="输入 5 4 6" xfId="46396"/>
    <cellStyle name="输入 8 8" xfId="46397"/>
    <cellStyle name="输入 5 4 7" xfId="46398"/>
    <cellStyle name="输入 8 9" xfId="46399"/>
    <cellStyle name="输入 5 4 8" xfId="46400"/>
    <cellStyle name="输入 5 4 9" xfId="46401"/>
    <cellStyle name="输入 5 5" xfId="46402"/>
    <cellStyle name="输入 5 6" xfId="46403"/>
    <cellStyle name="输入 5 7" xfId="46404"/>
    <cellStyle name="输入 5 8" xfId="46405"/>
    <cellStyle name="输入 5 9" xfId="46406"/>
    <cellStyle name="输入 6" xfId="46407"/>
    <cellStyle name="输入 6 2" xfId="46408"/>
    <cellStyle name="输入 6 2 20" xfId="46409"/>
    <cellStyle name="输入 6 2 15" xfId="46410"/>
    <cellStyle name="输入 6 2 21" xfId="46411"/>
    <cellStyle name="输入 6 2 16" xfId="46412"/>
    <cellStyle name="输入 6 2 22" xfId="46413"/>
    <cellStyle name="输入 6 2 17" xfId="46414"/>
    <cellStyle name="输入 6 2 23" xfId="46415"/>
    <cellStyle name="输入 6 2 18" xfId="46416"/>
    <cellStyle name="输入 6 2 24" xfId="46417"/>
    <cellStyle name="输入 6 2 19" xfId="46418"/>
    <cellStyle name="输入 6 2 2" xfId="46419"/>
    <cellStyle name="输入 6 2 30" xfId="46420"/>
    <cellStyle name="输入 6 2 25" xfId="46421"/>
    <cellStyle name="输入 6 2 31" xfId="46422"/>
    <cellStyle name="输入 6 2 26" xfId="46423"/>
    <cellStyle name="输入 6 2 32" xfId="46424"/>
    <cellStyle name="输入 6 2 27" xfId="46425"/>
    <cellStyle name="输入 6 2 33" xfId="46426"/>
    <cellStyle name="输入 6 2 28" xfId="46427"/>
    <cellStyle name="输入 6 2 34" xfId="46428"/>
    <cellStyle name="输入 6 2 29" xfId="46429"/>
    <cellStyle name="输入 6 2 3" xfId="46430"/>
    <cellStyle name="输入 6 2 40" xfId="46431"/>
    <cellStyle name="输入 6 2 35" xfId="46432"/>
    <cellStyle name="输入 6 2 41" xfId="46433"/>
    <cellStyle name="输入 6 2 36" xfId="46434"/>
    <cellStyle name="输入 6 2 42" xfId="46435"/>
    <cellStyle name="输入 6 2 37" xfId="46436"/>
    <cellStyle name="输入 6 2 43" xfId="46437"/>
    <cellStyle name="输入 6 2 38" xfId="46438"/>
    <cellStyle name="输入 6 2 44" xfId="46439"/>
    <cellStyle name="输入 6 2 39" xfId="46440"/>
    <cellStyle name="输入 6 2 4" xfId="46441"/>
    <cellStyle name="输入 6 2 45" xfId="46442"/>
    <cellStyle name="输入 6 2 46" xfId="46443"/>
    <cellStyle name="输入 6 2 47" xfId="46444"/>
    <cellStyle name="输入 6 2 48" xfId="46445"/>
    <cellStyle name="输入 6 2 49" xfId="46446"/>
    <cellStyle name="输入 6 2 5" xfId="46447"/>
    <cellStyle name="输入 6 2 6" xfId="46448"/>
    <cellStyle name="输入 6 2 7" xfId="46449"/>
    <cellStyle name="输入 6 2 8" xfId="46450"/>
    <cellStyle name="输入 6 2 9" xfId="46451"/>
    <cellStyle name="输入 6 3 10" xfId="46452"/>
    <cellStyle name="输入 6 3 11" xfId="46453"/>
    <cellStyle name="输入 6 3 12" xfId="46454"/>
    <cellStyle name="输入 6 3 13" xfId="46455"/>
    <cellStyle name="输入 6 3 14" xfId="46456"/>
    <cellStyle name="输入 6 3 20" xfId="46457"/>
    <cellStyle name="输入 6 3 15" xfId="46458"/>
    <cellStyle name="输入 6 3 21" xfId="46459"/>
    <cellStyle name="输入 6 3 16" xfId="46460"/>
    <cellStyle name="输入 6 3 22" xfId="46461"/>
    <cellStyle name="输入 6 3 17" xfId="46462"/>
    <cellStyle name="输入 6 3 23" xfId="46463"/>
    <cellStyle name="输入 6 3 18" xfId="46464"/>
    <cellStyle name="输入 6 3 24" xfId="46465"/>
    <cellStyle name="输入 6 3 19" xfId="46466"/>
    <cellStyle name="输入 6 3 2" xfId="46467"/>
    <cellStyle name="输入 6 3 30" xfId="46468"/>
    <cellStyle name="输入 6 3 25" xfId="46469"/>
    <cellStyle name="输入 6 3 31" xfId="46470"/>
    <cellStyle name="输入 6 3 26" xfId="46471"/>
    <cellStyle name="输入 6 3 32" xfId="46472"/>
    <cellStyle name="输入 6 3 27" xfId="46473"/>
    <cellStyle name="输入 6 3 33" xfId="46474"/>
    <cellStyle name="输入 6 3 28" xfId="46475"/>
    <cellStyle name="输入 6 3 34" xfId="46476"/>
    <cellStyle name="输入 6 3 29" xfId="46477"/>
    <cellStyle name="输入 6 3 3" xfId="46478"/>
    <cellStyle name="输入 6 3 36" xfId="46479"/>
    <cellStyle name="输入 6 3 4" xfId="46480"/>
    <cellStyle name="输入 6 3 5" xfId="46481"/>
    <cellStyle name="输入 6 3 6" xfId="46482"/>
    <cellStyle name="输入 6 3 7" xfId="46483"/>
    <cellStyle name="输入 6 3 8" xfId="46484"/>
    <cellStyle name="输入 6 3 9" xfId="46485"/>
    <cellStyle name="小数 2 2 2 42" xfId="46486"/>
    <cellStyle name="小数 2 2 2 37" xfId="46487"/>
    <cellStyle name="输入 6 4 10" xfId="46488"/>
    <cellStyle name="小数 2 2 2 43" xfId="46489"/>
    <cellStyle name="小数 2 2 2 38" xfId="46490"/>
    <cellStyle name="输入 6 4 11" xfId="46491"/>
    <cellStyle name="小数 2 2 2 39" xfId="46492"/>
    <cellStyle name="输入 6 4 12" xfId="46493"/>
    <cellStyle name="输入 6 4 13" xfId="46494"/>
    <cellStyle name="输入 6 4 14" xfId="46495"/>
    <cellStyle name="输入 6 4 20" xfId="46496"/>
    <cellStyle name="输入 6 4 15" xfId="46497"/>
    <cellStyle name="输入 6 4 21" xfId="46498"/>
    <cellStyle name="输入 6 4 16" xfId="46499"/>
    <cellStyle name="输入 6 4 22" xfId="46500"/>
    <cellStyle name="输入 6 4 17" xfId="46501"/>
    <cellStyle name="输入 6 4 23" xfId="46502"/>
    <cellStyle name="输入 6 4 18" xfId="46503"/>
    <cellStyle name="输入 6 4 24" xfId="46504"/>
    <cellStyle name="输入 6 4 19" xfId="46505"/>
    <cellStyle name="输入 6 4 30" xfId="46506"/>
    <cellStyle name="输入 6 4 25" xfId="46507"/>
    <cellStyle name="输入 6 4 31" xfId="46508"/>
    <cellStyle name="输入 6 4 26" xfId="46509"/>
    <cellStyle name="输入 6 4 32" xfId="46510"/>
    <cellStyle name="输入 6 4 27" xfId="46511"/>
    <cellStyle name="输入 6 4 33" xfId="46512"/>
    <cellStyle name="输入 6 4 28" xfId="46513"/>
    <cellStyle name="输入 6 4 34" xfId="46514"/>
    <cellStyle name="输入 6 4 29" xfId="46515"/>
    <cellStyle name="输入 6 4 40" xfId="46516"/>
    <cellStyle name="输入 6 4 35" xfId="46517"/>
    <cellStyle name="输入 6 4 41" xfId="46518"/>
    <cellStyle name="输入 6 4 36" xfId="46519"/>
    <cellStyle name="输入 6 4 42" xfId="46520"/>
    <cellStyle name="输入 6 4 37" xfId="46521"/>
    <cellStyle name="输入 6 4 43" xfId="46522"/>
    <cellStyle name="输入 6 4 38" xfId="46523"/>
    <cellStyle name="输入 6 4 44" xfId="46524"/>
    <cellStyle name="输入 6 4 39" xfId="46525"/>
    <cellStyle name="输入 6 4 45" xfId="46526"/>
    <cellStyle name="输入 6 4 46" xfId="46527"/>
    <cellStyle name="输入 6 4 47" xfId="46528"/>
    <cellStyle name="输入 6 4 48" xfId="46529"/>
    <cellStyle name="输入 6 4 49" xfId="46530"/>
    <cellStyle name="输入 7" xfId="46531"/>
    <cellStyle name="注释 20" xfId="46532"/>
    <cellStyle name="注释 15" xfId="46533"/>
    <cellStyle name="输入 7 10" xfId="46534"/>
    <cellStyle name="注释 21" xfId="46535"/>
    <cellStyle name="注释 16" xfId="46536"/>
    <cellStyle name="输入 7 11" xfId="46537"/>
    <cellStyle name="注释 22" xfId="46538"/>
    <cellStyle name="注释 17" xfId="46539"/>
    <cellStyle name="输入 7 12" xfId="46540"/>
    <cellStyle name="注释 23" xfId="46541"/>
    <cellStyle name="注释 18" xfId="46542"/>
    <cellStyle name="输入 7 13" xfId="46543"/>
    <cellStyle name="注释 24" xfId="46544"/>
    <cellStyle name="注释 19" xfId="46545"/>
    <cellStyle name="输入 7 14" xfId="46546"/>
    <cellStyle name="注释 3 10" xfId="46547"/>
    <cellStyle name="输入 7 2 10" xfId="46548"/>
    <cellStyle name="注释 3 11" xfId="46549"/>
    <cellStyle name="输入 7 2 11" xfId="46550"/>
    <cellStyle name="注释 3 12" xfId="46551"/>
    <cellStyle name="输入 7 2 12" xfId="46552"/>
    <cellStyle name="注释 3 13" xfId="46553"/>
    <cellStyle name="输入 7 2 13" xfId="46554"/>
    <cellStyle name="注释 3 14" xfId="46555"/>
    <cellStyle name="输入 7 2 14" xfId="46556"/>
    <cellStyle name="注释 3 20" xfId="46557"/>
    <cellStyle name="注释 3 15" xfId="46558"/>
    <cellStyle name="输入 7 2 20" xfId="46559"/>
    <cellStyle name="输入 7 2 15" xfId="46560"/>
    <cellStyle name="注释 3 21" xfId="46561"/>
    <cellStyle name="注释 3 16" xfId="46562"/>
    <cellStyle name="输入 7 2 21" xfId="46563"/>
    <cellStyle name="输入 7 2 16" xfId="46564"/>
    <cellStyle name="注释 3 22" xfId="46565"/>
    <cellStyle name="注释 3 17" xfId="46566"/>
    <cellStyle name="输入 7 2 22" xfId="46567"/>
    <cellStyle name="输入 7 2 17" xfId="46568"/>
    <cellStyle name="注释 3 23" xfId="46569"/>
    <cellStyle name="注释 3 18" xfId="46570"/>
    <cellStyle name="输入 7 2 23" xfId="46571"/>
    <cellStyle name="输入 7 2 18" xfId="46572"/>
    <cellStyle name="注释 3 24" xfId="46573"/>
    <cellStyle name="注释 3 19" xfId="46574"/>
    <cellStyle name="输入 7 2 24" xfId="46575"/>
    <cellStyle name="输入 7 2 19" xfId="46576"/>
    <cellStyle name="注释 3 2" xfId="46577"/>
    <cellStyle name="输入 7 2 2" xfId="46578"/>
    <cellStyle name="注释 3 3" xfId="46579"/>
    <cellStyle name="输入 7 2 3" xfId="46580"/>
    <cellStyle name="输入 7 2 43" xfId="46581"/>
    <cellStyle name="输入 7 2 38" xfId="46582"/>
    <cellStyle name="输入 7 2 44" xfId="46583"/>
    <cellStyle name="输入 7 2 39" xfId="46584"/>
    <cellStyle name="注释 3 4" xfId="46585"/>
    <cellStyle name="输入 7 2 4" xfId="46586"/>
    <cellStyle name="输入 7 2 45" xfId="46587"/>
    <cellStyle name="输入 7 2 46" xfId="46588"/>
    <cellStyle name="输入 7 2 47" xfId="46589"/>
    <cellStyle name="输入 7 2 48" xfId="46590"/>
    <cellStyle name="输入 7 2 49" xfId="46591"/>
    <cellStyle name="注释 3 5" xfId="46592"/>
    <cellStyle name="输入 7 2 5" xfId="46593"/>
    <cellStyle name="注释 3 6" xfId="46594"/>
    <cellStyle name="输入 7 2 6" xfId="46595"/>
    <cellStyle name="注释 3 7" xfId="46596"/>
    <cellStyle name="输入 7 2 7" xfId="46597"/>
    <cellStyle name="注释 3 8" xfId="46598"/>
    <cellStyle name="输入 7 2 8" xfId="46599"/>
    <cellStyle name="注释 3 9" xfId="46600"/>
    <cellStyle name="输入 7 2 9" xfId="46601"/>
    <cellStyle name="注释 4 2" xfId="46602"/>
    <cellStyle name="输入 7 3 2" xfId="46603"/>
    <cellStyle name="注释 4 3" xfId="46604"/>
    <cellStyle name="输入 7 3 3" xfId="46605"/>
    <cellStyle name="注释 4 4" xfId="46606"/>
    <cellStyle name="输入 7 3 4" xfId="46607"/>
    <cellStyle name="注释 4 5" xfId="46608"/>
    <cellStyle name="输入 7 3 5" xfId="46609"/>
    <cellStyle name="注释 4 6" xfId="46610"/>
    <cellStyle name="输入 7 3 6" xfId="46611"/>
    <cellStyle name="注释 4 7" xfId="46612"/>
    <cellStyle name="输入 7 3 7" xfId="46613"/>
    <cellStyle name="注释 4 8" xfId="46614"/>
    <cellStyle name="输入 7 3 8" xfId="46615"/>
    <cellStyle name="注释 4 9" xfId="46616"/>
    <cellStyle name="输入 7 3 9" xfId="46617"/>
    <cellStyle name="注释 5 20" xfId="46618"/>
    <cellStyle name="注释 5 15" xfId="46619"/>
    <cellStyle name="输入 7 4 20" xfId="46620"/>
    <cellStyle name="输入 7 4 15" xfId="46621"/>
    <cellStyle name="注释 5 21" xfId="46622"/>
    <cellStyle name="注释 5 16" xfId="46623"/>
    <cellStyle name="输入 7 4 21" xfId="46624"/>
    <cellStyle name="输入 7 4 16" xfId="46625"/>
    <cellStyle name="注释 5 22" xfId="46626"/>
    <cellStyle name="注释 5 17" xfId="46627"/>
    <cellStyle name="输入 7 4 22" xfId="46628"/>
    <cellStyle name="输入 7 4 17" xfId="46629"/>
    <cellStyle name="注释 5 23" xfId="46630"/>
    <cellStyle name="注释 5 18" xfId="46631"/>
    <cellStyle name="输入 7 4 23" xfId="46632"/>
    <cellStyle name="输入 7 4 18" xfId="46633"/>
    <cellStyle name="注释 5 24" xfId="46634"/>
    <cellStyle name="注释 5 19" xfId="46635"/>
    <cellStyle name="输入 7 4 24" xfId="46636"/>
    <cellStyle name="输入 7 4 19" xfId="46637"/>
    <cellStyle name="注释 5 2" xfId="46638"/>
    <cellStyle name="输入 7 4 2" xfId="46639"/>
    <cellStyle name="输入 7 4 30" xfId="46640"/>
    <cellStyle name="输入 7 4 25" xfId="46641"/>
    <cellStyle name="输入 7 4 31" xfId="46642"/>
    <cellStyle name="输入 7 4 26" xfId="46643"/>
    <cellStyle name="输入 7 4 32" xfId="46644"/>
    <cellStyle name="输入 7 4 27" xfId="46645"/>
    <cellStyle name="输入 7 4 33" xfId="46646"/>
    <cellStyle name="输入 7 4 28" xfId="46647"/>
    <cellStyle name="输入 7 4 34" xfId="46648"/>
    <cellStyle name="输入 7 4 29" xfId="46649"/>
    <cellStyle name="注释 5 3" xfId="46650"/>
    <cellStyle name="输入 7 4 3" xfId="46651"/>
    <cellStyle name="输入 7 4 40" xfId="46652"/>
    <cellStyle name="输入 7 4 35" xfId="46653"/>
    <cellStyle name="输入 7 4 41" xfId="46654"/>
    <cellStyle name="输入 7 4 36" xfId="46655"/>
    <cellStyle name="注释 23 2" xfId="46656"/>
    <cellStyle name="注释 18 2" xfId="46657"/>
    <cellStyle name="输入 7 4 42" xfId="46658"/>
    <cellStyle name="输入 7 4 37" xfId="46659"/>
    <cellStyle name="注释 23 3" xfId="46660"/>
    <cellStyle name="注释 18 3" xfId="46661"/>
    <cellStyle name="输入 7 4 43" xfId="46662"/>
    <cellStyle name="输入 7 4 38" xfId="46663"/>
    <cellStyle name="注释 23 4" xfId="46664"/>
    <cellStyle name="注释 18 4" xfId="46665"/>
    <cellStyle name="输入 7 4 44" xfId="46666"/>
    <cellStyle name="输入 7 4 39" xfId="46667"/>
    <cellStyle name="注释 5 4" xfId="46668"/>
    <cellStyle name="输入 7 4 4" xfId="46669"/>
    <cellStyle name="注释 23 5" xfId="46670"/>
    <cellStyle name="注释 18 5" xfId="46671"/>
    <cellStyle name="输入 7 4 45" xfId="46672"/>
    <cellStyle name="注释 23 6" xfId="46673"/>
    <cellStyle name="注释 18 6" xfId="46674"/>
    <cellStyle name="输入 7 4 46" xfId="46675"/>
    <cellStyle name="注释 23 7" xfId="46676"/>
    <cellStyle name="注释 18 7" xfId="46677"/>
    <cellStyle name="输入 7 4 47" xfId="46678"/>
    <cellStyle name="注释 23 8" xfId="46679"/>
    <cellStyle name="注释 18 8" xfId="46680"/>
    <cellStyle name="输入 7 4 48" xfId="46681"/>
    <cellStyle name="注释 23 9" xfId="46682"/>
    <cellStyle name="注释 18 9" xfId="46683"/>
    <cellStyle name="输入 7 4 49" xfId="46684"/>
    <cellStyle name="注释 5 5" xfId="46685"/>
    <cellStyle name="输入 7 4 5" xfId="46686"/>
    <cellStyle name="注释 5 6" xfId="46687"/>
    <cellStyle name="输入 7 4 6" xfId="46688"/>
    <cellStyle name="注释 5 7" xfId="46689"/>
    <cellStyle name="输入 7 4 7" xfId="46690"/>
    <cellStyle name="注释 5 8" xfId="46691"/>
    <cellStyle name="输入 7 4 8" xfId="46692"/>
    <cellStyle name="注释 5 9" xfId="46693"/>
    <cellStyle name="输入 7 4 9" xfId="46694"/>
    <cellStyle name="输入 8" xfId="46695"/>
    <cellStyle name="输入 8 10" xfId="46696"/>
    <cellStyle name="输入 8 11" xfId="46697"/>
    <cellStyle name="输入 8 12" xfId="46698"/>
    <cellStyle name="输入 8 13" xfId="46699"/>
    <cellStyle name="输入 8 14" xfId="46700"/>
    <cellStyle name="输入 8 2" xfId="46701"/>
    <cellStyle name="输入 8 2 10" xfId="46702"/>
    <cellStyle name="输入 8 2 11" xfId="46703"/>
    <cellStyle name="输入 8 2 12" xfId="46704"/>
    <cellStyle name="输入 8 2 13" xfId="46705"/>
    <cellStyle name="输入 8 2 14" xfId="46706"/>
    <cellStyle name="输入 8 2 20" xfId="46707"/>
    <cellStyle name="输入 8 2 15" xfId="46708"/>
    <cellStyle name="输入 8 2 21" xfId="46709"/>
    <cellStyle name="输入 8 2 16" xfId="46710"/>
    <cellStyle name="输入 8 2 22" xfId="46711"/>
    <cellStyle name="输入 8 2 17" xfId="46712"/>
    <cellStyle name="输入 8 2 23" xfId="46713"/>
    <cellStyle name="输入 8 2 18" xfId="46714"/>
    <cellStyle name="输入 8 2 2" xfId="46715"/>
    <cellStyle name="输入 8 2 3" xfId="46716"/>
    <cellStyle name="输入 8 2 43" xfId="46717"/>
    <cellStyle name="输入 8 2 38" xfId="46718"/>
    <cellStyle name="输入 8 2 44" xfId="46719"/>
    <cellStyle name="输入 8 2 39" xfId="46720"/>
    <cellStyle name="输入 8 2 4" xfId="46721"/>
    <cellStyle name="输入 8 2 45" xfId="46722"/>
    <cellStyle name="输入 8 2 46" xfId="46723"/>
    <cellStyle name="输入 8 2 47" xfId="46724"/>
    <cellStyle name="输入 8 2 48" xfId="46725"/>
    <cellStyle name="输入 8 2 49" xfId="46726"/>
    <cellStyle name="输入 8 2 5" xfId="46727"/>
    <cellStyle name="输入 8 2 6" xfId="46728"/>
    <cellStyle name="输入 8 3 10" xfId="46729"/>
    <cellStyle name="输入 8 3 11" xfId="46730"/>
    <cellStyle name="输入 8 3 12" xfId="46731"/>
    <cellStyle name="输入 8 3 13" xfId="46732"/>
    <cellStyle name="输入 8 3 14" xfId="46733"/>
    <cellStyle name="输入 8 3 20" xfId="46734"/>
    <cellStyle name="输入 8 3 15" xfId="46735"/>
    <cellStyle name="输入 8 3 21" xfId="46736"/>
    <cellStyle name="输入 8 3 16" xfId="46737"/>
    <cellStyle name="输入 8 3 22" xfId="46738"/>
    <cellStyle name="输入 8 3 17" xfId="46739"/>
    <cellStyle name="输入 8 3 23" xfId="46740"/>
    <cellStyle name="输入 8 3 18" xfId="46741"/>
    <cellStyle name="输入 8 3 24" xfId="46742"/>
    <cellStyle name="输入 8 3 19" xfId="46743"/>
    <cellStyle name="输入 8 3 2" xfId="46744"/>
    <cellStyle name="输入 8 3 30" xfId="46745"/>
    <cellStyle name="输入 8 3 25" xfId="46746"/>
    <cellStyle name="输入 8 3 31" xfId="46747"/>
    <cellStyle name="输入 8 3 26" xfId="46748"/>
    <cellStyle name="输入 8 3 32" xfId="46749"/>
    <cellStyle name="输入 8 3 27" xfId="46750"/>
    <cellStyle name="输入 8 3 33" xfId="46751"/>
    <cellStyle name="输入 8 3 28" xfId="46752"/>
    <cellStyle name="输入 8 3 34" xfId="46753"/>
    <cellStyle name="输入 8 3 29" xfId="46754"/>
    <cellStyle name="输入 8 3 3" xfId="46755"/>
    <cellStyle name="输入 8 3 35" xfId="46756"/>
    <cellStyle name="输入 8 3 36" xfId="46757"/>
    <cellStyle name="输入 8 3 4" xfId="46758"/>
    <cellStyle name="输入 8 3 5" xfId="46759"/>
    <cellStyle name="输入 8 3 6" xfId="46760"/>
    <cellStyle name="输入 8 3 7" xfId="46761"/>
    <cellStyle name="输入 8 3 8" xfId="46762"/>
    <cellStyle name="输入 8 3 9" xfId="46763"/>
    <cellStyle name="小数 2 4 2 42" xfId="46764"/>
    <cellStyle name="小数 2 4 2 37" xfId="46765"/>
    <cellStyle name="输入 8 4 10" xfId="46766"/>
    <cellStyle name="小数 2 4 2 43" xfId="46767"/>
    <cellStyle name="小数 2 4 2 38" xfId="46768"/>
    <cellStyle name="输入 8 4 11" xfId="46769"/>
    <cellStyle name="小数 2 4 2 39" xfId="46770"/>
    <cellStyle name="输入 8 4 12" xfId="46771"/>
    <cellStyle name="输入 8 4 13" xfId="46772"/>
    <cellStyle name="输入 8 4 14" xfId="46773"/>
    <cellStyle name="输入 8 4 20" xfId="46774"/>
    <cellStyle name="输入 8 4 15" xfId="46775"/>
    <cellStyle name="输入 8 4 21" xfId="46776"/>
    <cellStyle name="输入 8 4 16" xfId="46777"/>
    <cellStyle name="输入 8 4 22" xfId="46778"/>
    <cellStyle name="输入 8 4 17" xfId="46779"/>
    <cellStyle name="输入 8 4 23" xfId="46780"/>
    <cellStyle name="输入 8 4 18" xfId="46781"/>
    <cellStyle name="输入 8 4 24" xfId="46782"/>
    <cellStyle name="输入 8 4 19" xfId="46783"/>
    <cellStyle name="输入 8 4 2" xfId="46784"/>
    <cellStyle name="输入 8 4 30" xfId="46785"/>
    <cellStyle name="输入 8 4 25" xfId="46786"/>
    <cellStyle name="输入 8 4 31" xfId="46787"/>
    <cellStyle name="输入 8 4 26" xfId="46788"/>
    <cellStyle name="输入 8 4 32" xfId="46789"/>
    <cellStyle name="输入 8 4 27" xfId="46790"/>
    <cellStyle name="输入 8 4 33" xfId="46791"/>
    <cellStyle name="输入 8 4 28" xfId="46792"/>
    <cellStyle name="输入 8 4 34" xfId="46793"/>
    <cellStyle name="输入 8 4 29" xfId="46794"/>
    <cellStyle name="输入 8 4 3" xfId="46795"/>
    <cellStyle name="输入 8 4 40" xfId="46796"/>
    <cellStyle name="输入 8 4 35" xfId="46797"/>
    <cellStyle name="输入 8 4 41" xfId="46798"/>
    <cellStyle name="输入 8 4 36" xfId="46799"/>
    <cellStyle name="输入 8 4 42" xfId="46800"/>
    <cellStyle name="输入 8 4 37" xfId="46801"/>
    <cellStyle name="输入 8 4 43" xfId="46802"/>
    <cellStyle name="输入 8 4 38" xfId="46803"/>
    <cellStyle name="输入 8 4 44" xfId="46804"/>
    <cellStyle name="输入 8 4 39" xfId="46805"/>
    <cellStyle name="输入 8 4 4" xfId="46806"/>
    <cellStyle name="输入 8 4 45" xfId="46807"/>
    <cellStyle name="输入 8 4 46" xfId="46808"/>
    <cellStyle name="输入 8 4 47" xfId="46809"/>
    <cellStyle name="输入 8 4 48" xfId="46810"/>
    <cellStyle name="输入 8 4 49" xfId="46811"/>
    <cellStyle name="输入 8 4 5" xfId="46812"/>
    <cellStyle name="输入 8 4 6" xfId="46813"/>
    <cellStyle name="输入 8 4 7" xfId="46814"/>
    <cellStyle name="输入 8 4 8" xfId="46815"/>
    <cellStyle name="输入 8 4 9" xfId="46816"/>
    <cellStyle name="输入 9" xfId="46817"/>
    <cellStyle name="输入 9 10" xfId="46818"/>
    <cellStyle name="输入 9 11" xfId="46819"/>
    <cellStyle name="输入 9 12" xfId="46820"/>
    <cellStyle name="输入 9 13" xfId="46821"/>
    <cellStyle name="输入 9 14" xfId="46822"/>
    <cellStyle name="输入 9 20" xfId="46823"/>
    <cellStyle name="输入 9 15" xfId="46824"/>
    <cellStyle name="输入 9 21" xfId="46825"/>
    <cellStyle name="输入 9 16" xfId="46826"/>
    <cellStyle name="输入 9 22" xfId="46827"/>
    <cellStyle name="输入 9 17" xfId="46828"/>
    <cellStyle name="输入 9 23" xfId="46829"/>
    <cellStyle name="输入 9 18" xfId="46830"/>
    <cellStyle name="输入 9 24" xfId="46831"/>
    <cellStyle name="输入 9 19" xfId="46832"/>
    <cellStyle name="输入 9 2" xfId="46833"/>
    <cellStyle name="输入 9 2 10" xfId="46834"/>
    <cellStyle name="输入 9 2 11" xfId="46835"/>
    <cellStyle name="输入 9 2 12" xfId="46836"/>
    <cellStyle name="输入 9 2 13" xfId="46837"/>
    <cellStyle name="输入 9 2 14" xfId="46838"/>
    <cellStyle name="输入 9 2 20" xfId="46839"/>
    <cellStyle name="输入 9 2 15" xfId="46840"/>
    <cellStyle name="输入 9 2 21" xfId="46841"/>
    <cellStyle name="输入 9 2 16" xfId="46842"/>
    <cellStyle name="输入 9 2 22" xfId="46843"/>
    <cellStyle name="输入 9 2 17" xfId="46844"/>
    <cellStyle name="输入 9 2 23" xfId="46845"/>
    <cellStyle name="输入 9 2 18" xfId="46846"/>
    <cellStyle name="输入 9 2 24" xfId="46847"/>
    <cellStyle name="输入 9 2 19" xfId="46848"/>
    <cellStyle name="输入 9 2 2" xfId="46849"/>
    <cellStyle name="输入 9 2 3" xfId="46850"/>
    <cellStyle name="输入 9 2 43" xfId="46851"/>
    <cellStyle name="输入 9 2 38" xfId="46852"/>
    <cellStyle name="输入 9 2 44" xfId="46853"/>
    <cellStyle name="输入 9 2 39" xfId="46854"/>
    <cellStyle name="输入 9 2 4" xfId="46855"/>
    <cellStyle name="输入 9 2 45" xfId="46856"/>
    <cellStyle name="输入 9 2 46" xfId="46857"/>
    <cellStyle name="输入 9 2 47" xfId="46858"/>
    <cellStyle name="输入 9 2 48" xfId="46859"/>
    <cellStyle name="输入 9 2 49" xfId="46860"/>
    <cellStyle name="输入 9 2 5" xfId="46861"/>
    <cellStyle name="注释 2 6 2 4 10" xfId="46862"/>
    <cellStyle name="输入 9 2 6" xfId="46863"/>
    <cellStyle name="注释 2 6 2 4 11" xfId="46864"/>
    <cellStyle name="输入 9 2 7" xfId="46865"/>
    <cellStyle name="注释 2 6 2 4 12" xfId="46866"/>
    <cellStyle name="输入 9 2 8" xfId="46867"/>
    <cellStyle name="注释 2 6 2 4 13" xfId="46868"/>
    <cellStyle name="输入 9 2 9" xfId="46869"/>
    <cellStyle name="输入 9 30" xfId="46870"/>
    <cellStyle name="输入 9 25" xfId="46871"/>
    <cellStyle name="输入 9 31" xfId="46872"/>
    <cellStyle name="输入 9 26" xfId="46873"/>
    <cellStyle name="输入 9 32" xfId="46874"/>
    <cellStyle name="输入 9 27" xfId="46875"/>
    <cellStyle name="输入 9 33" xfId="46876"/>
    <cellStyle name="输入 9 28" xfId="46877"/>
    <cellStyle name="输入 9 34" xfId="46878"/>
    <cellStyle name="输入 9 29" xfId="46879"/>
    <cellStyle name="输入 9 3" xfId="46880"/>
    <cellStyle name="输入 9 3 10" xfId="46881"/>
    <cellStyle name="输入 9 3 11" xfId="46882"/>
    <cellStyle name="输入 9 3 12" xfId="46883"/>
    <cellStyle name="输入 9 3 13" xfId="46884"/>
    <cellStyle name="输入 9 3 14" xfId="46885"/>
    <cellStyle name="输入 9 3 20" xfId="46886"/>
    <cellStyle name="输入 9 3 15" xfId="46887"/>
    <cellStyle name="输入 9 3 21" xfId="46888"/>
    <cellStyle name="输入 9 3 16" xfId="46889"/>
    <cellStyle name="输入 9 3 22" xfId="46890"/>
    <cellStyle name="输入 9 3 17" xfId="46891"/>
    <cellStyle name="输入 9 3 23" xfId="46892"/>
    <cellStyle name="输入 9 3 18" xfId="46893"/>
    <cellStyle name="输入 9 3 24" xfId="46894"/>
    <cellStyle name="输入 9 3 19" xfId="46895"/>
    <cellStyle name="注释 2 6 2 4 46" xfId="46896"/>
    <cellStyle name="输入 9 3 2" xfId="46897"/>
    <cellStyle name="输入 9 3 30" xfId="46898"/>
    <cellStyle name="输入 9 3 25" xfId="46899"/>
    <cellStyle name="输入 9 3 31" xfId="46900"/>
    <cellStyle name="输入 9 3 26" xfId="46901"/>
    <cellStyle name="输入 9 3 32" xfId="46902"/>
    <cellStyle name="输入 9 3 27" xfId="46903"/>
    <cellStyle name="输入 9 3 33" xfId="46904"/>
    <cellStyle name="输入 9 3 28" xfId="46905"/>
    <cellStyle name="输入 9 3 34" xfId="46906"/>
    <cellStyle name="输入 9 3 29" xfId="46907"/>
    <cellStyle name="输入 9 3 3" xfId="46908"/>
    <cellStyle name="输入 9 3 35" xfId="46909"/>
    <cellStyle name="输入 9 3 36" xfId="46910"/>
    <cellStyle name="输入 9 3 4" xfId="46911"/>
    <cellStyle name="输入 9 3 5" xfId="46912"/>
    <cellStyle name="输入 9 3 6" xfId="46913"/>
    <cellStyle name="输入 9 3 7" xfId="46914"/>
    <cellStyle name="输入 9 3 8" xfId="46915"/>
    <cellStyle name="输入 9 3 9" xfId="46916"/>
    <cellStyle name="输入 9 35" xfId="46917"/>
    <cellStyle name="输入 9 36" xfId="46918"/>
    <cellStyle name="输入 9 37" xfId="46919"/>
    <cellStyle name="输入 9 38" xfId="46920"/>
    <cellStyle name="输入 9 39" xfId="46921"/>
    <cellStyle name="输入 9 4" xfId="46922"/>
    <cellStyle name="输入 9 4 11" xfId="46923"/>
    <cellStyle name="输入 9 4 12" xfId="46924"/>
    <cellStyle name="输入 9 4 13" xfId="46925"/>
    <cellStyle name="输入 9 4 14" xfId="46926"/>
    <cellStyle name="输入 9 4 20" xfId="46927"/>
    <cellStyle name="输入 9 4 15" xfId="46928"/>
    <cellStyle name="输入 9 4 21" xfId="46929"/>
    <cellStyle name="输入 9 4 16" xfId="46930"/>
    <cellStyle name="输入 9 4 22" xfId="46931"/>
    <cellStyle name="输入 9 4 17" xfId="46932"/>
    <cellStyle name="输入 9 4 23" xfId="46933"/>
    <cellStyle name="输入 9 4 18" xfId="46934"/>
    <cellStyle name="输入 9 4 24" xfId="46935"/>
    <cellStyle name="输入 9 4 19" xfId="46936"/>
    <cellStyle name="输入 9 4 2" xfId="46937"/>
    <cellStyle name="输入 9 4 30" xfId="46938"/>
    <cellStyle name="输入 9 4 25" xfId="46939"/>
    <cellStyle name="输入 9 4 31" xfId="46940"/>
    <cellStyle name="输入 9 4 26" xfId="46941"/>
    <cellStyle name="输入 9 4 32" xfId="46942"/>
    <cellStyle name="输入 9 4 27" xfId="46943"/>
    <cellStyle name="输入 9 4 33" xfId="46944"/>
    <cellStyle name="输入 9 4 28" xfId="46945"/>
    <cellStyle name="输入 9 4 34" xfId="46946"/>
    <cellStyle name="输入 9 4 29" xfId="46947"/>
    <cellStyle name="输入 9 4 3" xfId="46948"/>
    <cellStyle name="输入 9 4 40" xfId="46949"/>
    <cellStyle name="输入 9 4 35" xfId="46950"/>
    <cellStyle name="输入 9 4 41" xfId="46951"/>
    <cellStyle name="输入 9 4 36" xfId="46952"/>
    <cellStyle name="输入 9 4 42" xfId="46953"/>
    <cellStyle name="输入 9 4 37" xfId="46954"/>
    <cellStyle name="输入 9 4 43" xfId="46955"/>
    <cellStyle name="输入 9 4 38" xfId="46956"/>
    <cellStyle name="输入 9 4 44" xfId="46957"/>
    <cellStyle name="输入 9 4 39" xfId="46958"/>
    <cellStyle name="输入 9 4 4" xfId="46959"/>
    <cellStyle name="输入 9 4 45" xfId="46960"/>
    <cellStyle name="输入 9 4 46" xfId="46961"/>
    <cellStyle name="输入 9 4 47" xfId="46962"/>
    <cellStyle name="输入 9 4 48" xfId="46963"/>
    <cellStyle name="输入 9 4 49" xfId="46964"/>
    <cellStyle name="输入 9 4 5" xfId="46965"/>
    <cellStyle name="输入 9 4 6" xfId="46966"/>
    <cellStyle name="输入 9 4 7" xfId="46967"/>
    <cellStyle name="输入 9 4 8" xfId="46968"/>
    <cellStyle name="输入 9 4 9" xfId="46969"/>
    <cellStyle name="输入 9 5" xfId="46970"/>
    <cellStyle name="输入 9 6" xfId="46971"/>
    <cellStyle name="输入 9 7" xfId="46972"/>
    <cellStyle name="输入 9 8" xfId="46973"/>
    <cellStyle name="输入 9 9" xfId="46974"/>
    <cellStyle name="数量" xfId="46975"/>
    <cellStyle name="数量 2" xfId="46976"/>
    <cellStyle name="数量 2 2" xfId="46977"/>
    <cellStyle name="数量 2 2 2 2" xfId="46978"/>
    <cellStyle name="数量 2 3" xfId="46979"/>
    <cellStyle name="数量 2 3 2" xfId="46980"/>
    <cellStyle name="数量 2 4" xfId="46981"/>
    <cellStyle name="数量 2 5" xfId="46982"/>
    <cellStyle name="数量 3" xfId="46983"/>
    <cellStyle name="数量 3 2" xfId="46984"/>
    <cellStyle name="数量 3 2 2" xfId="46985"/>
    <cellStyle name="数量 3 3" xfId="46986"/>
    <cellStyle name="数字 22" xfId="46987"/>
    <cellStyle name="数字 17" xfId="46988"/>
    <cellStyle name="数字 23" xfId="46989"/>
    <cellStyle name="数字 18" xfId="46990"/>
    <cellStyle name="数字 24" xfId="46991"/>
    <cellStyle name="数字 19" xfId="46992"/>
    <cellStyle name="数字 2 10" xfId="46993"/>
    <cellStyle name="数字 2 11" xfId="46994"/>
    <cellStyle name="数字 2 12" xfId="46995"/>
    <cellStyle name="数字 2 13" xfId="46996"/>
    <cellStyle name="数字 2 14" xfId="46997"/>
    <cellStyle name="数字 2 20" xfId="46998"/>
    <cellStyle name="数字 2 15" xfId="46999"/>
    <cellStyle name="小数 3 11" xfId="47000"/>
    <cellStyle name="数字 2 2 10" xfId="47001"/>
    <cellStyle name="小数 3 12" xfId="47002"/>
    <cellStyle name="数字 2 2 11" xfId="47003"/>
    <cellStyle name="小数 3 13" xfId="47004"/>
    <cellStyle name="数字 2 2 12" xfId="47005"/>
    <cellStyle name="小数 3 14" xfId="47006"/>
    <cellStyle name="数字 2 2 13" xfId="47007"/>
    <cellStyle name="小数 3 20" xfId="47008"/>
    <cellStyle name="小数 3 15" xfId="47009"/>
    <cellStyle name="数字 2 2 14" xfId="47010"/>
    <cellStyle name="小数 3 21" xfId="47011"/>
    <cellStyle name="小数 3 16" xfId="47012"/>
    <cellStyle name="数字 2 2 20" xfId="47013"/>
    <cellStyle name="数字 2 2 15" xfId="47014"/>
    <cellStyle name="小数 3 22" xfId="47015"/>
    <cellStyle name="小数 3 17" xfId="47016"/>
    <cellStyle name="数字 2 2 21" xfId="47017"/>
    <cellStyle name="数字 2 2 16" xfId="47018"/>
    <cellStyle name="小数 3 23" xfId="47019"/>
    <cellStyle name="小数 3 18" xfId="47020"/>
    <cellStyle name="数字 2 2 22" xfId="47021"/>
    <cellStyle name="数字 2 2 17" xfId="47022"/>
    <cellStyle name="小数 3 19" xfId="47023"/>
    <cellStyle name="数字 2 2 23" xfId="47024"/>
    <cellStyle name="数字 2 2 18" xfId="47025"/>
    <cellStyle name="数字 2 2 19" xfId="47026"/>
    <cellStyle name="数字 2 2 2" xfId="47027"/>
    <cellStyle name="数字 2 2 2 23" xfId="47028"/>
    <cellStyle name="数字 2 2 2 18" xfId="47029"/>
    <cellStyle name="数字 2 2 2 24" xfId="47030"/>
    <cellStyle name="数字 2 2 2 19" xfId="47031"/>
    <cellStyle name="小数 3 2 7" xfId="47032"/>
    <cellStyle name="数字 2 2 2 2" xfId="47033"/>
    <cellStyle name="数字 2 2 2 30" xfId="47034"/>
    <cellStyle name="数字 2 2 2 25" xfId="47035"/>
    <cellStyle name="数字 2 2 2 31" xfId="47036"/>
    <cellStyle name="数字 2 2 2 26" xfId="47037"/>
    <cellStyle name="数字 2 2 2 32" xfId="47038"/>
    <cellStyle name="数字 2 2 2 27" xfId="47039"/>
    <cellStyle name="数字 2 2 2 33" xfId="47040"/>
    <cellStyle name="数字 2 2 2 28" xfId="47041"/>
    <cellStyle name="数字 2 2 2 34" xfId="47042"/>
    <cellStyle name="数字 2 2 2 29" xfId="47043"/>
    <cellStyle name="小数 3 2 8" xfId="47044"/>
    <cellStyle name="数字 2 2 2 3" xfId="47045"/>
    <cellStyle name="数字 2 2 2 40" xfId="47046"/>
    <cellStyle name="数字 2 2 2 35" xfId="47047"/>
    <cellStyle name="数字 2 2 2 41" xfId="47048"/>
    <cellStyle name="数字 2 2 2 36" xfId="47049"/>
    <cellStyle name="数字 2 2 2 42" xfId="47050"/>
    <cellStyle name="数字 2 2 2 37" xfId="47051"/>
    <cellStyle name="数字 2 2 2 43" xfId="47052"/>
    <cellStyle name="数字 2 2 2 38" xfId="47053"/>
    <cellStyle name="数字 2 2 2 39" xfId="47054"/>
    <cellStyle name="小数 3 2 9" xfId="47055"/>
    <cellStyle name="数字 2 2 2 4" xfId="47056"/>
    <cellStyle name="数字 2 2 2 5" xfId="47057"/>
    <cellStyle name="数字 2 2 2 6" xfId="47058"/>
    <cellStyle name="数字 2 2 2 7" xfId="47059"/>
    <cellStyle name="数字 2 2 2 8" xfId="47060"/>
    <cellStyle name="数字 2 2 2 9" xfId="47061"/>
    <cellStyle name="数字 2 2 3" xfId="47062"/>
    <cellStyle name="数字 2 2 3 2" xfId="47063"/>
    <cellStyle name="数字 2 2 4" xfId="47064"/>
    <cellStyle name="数字 2 2 4 2" xfId="47065"/>
    <cellStyle name="数字 2 2 5" xfId="47066"/>
    <cellStyle name="数字 2 2 6" xfId="47067"/>
    <cellStyle name="数字 2 2 7" xfId="47068"/>
    <cellStyle name="数字 2 2 8" xfId="47069"/>
    <cellStyle name="数字 2 2 9" xfId="47070"/>
    <cellStyle name="小数 4 11" xfId="47071"/>
    <cellStyle name="数字 2 3 10" xfId="47072"/>
    <cellStyle name="小数 4 12" xfId="47073"/>
    <cellStyle name="数字 2 3 11" xfId="47074"/>
    <cellStyle name="小数 4 13" xfId="47075"/>
    <cellStyle name="数字 2 3 12" xfId="47076"/>
    <cellStyle name="小数 4 14" xfId="47077"/>
    <cellStyle name="数字 2 3 13" xfId="47078"/>
    <cellStyle name="小数 4 20" xfId="47079"/>
    <cellStyle name="小数 4 15" xfId="47080"/>
    <cellStyle name="数字 2 3 14" xfId="47081"/>
    <cellStyle name="小数 4 21" xfId="47082"/>
    <cellStyle name="小数 4 16" xfId="47083"/>
    <cellStyle name="数字 2 3 20" xfId="47084"/>
    <cellStyle name="数字 2 3 15" xfId="47085"/>
    <cellStyle name="小数 4 22" xfId="47086"/>
    <cellStyle name="小数 4 17" xfId="47087"/>
    <cellStyle name="数字 2 3 21" xfId="47088"/>
    <cellStyle name="数字 2 3 16" xfId="47089"/>
    <cellStyle name="小数 4 23" xfId="47090"/>
    <cellStyle name="小数 4 18" xfId="47091"/>
    <cellStyle name="数字 2 3 22" xfId="47092"/>
    <cellStyle name="数字 2 3 17" xfId="47093"/>
    <cellStyle name="小数 4 24" xfId="47094"/>
    <cellStyle name="小数 4 19" xfId="47095"/>
    <cellStyle name="数字 2 3 23" xfId="47096"/>
    <cellStyle name="数字 2 3 18" xfId="47097"/>
    <cellStyle name="小数 4 30" xfId="47098"/>
    <cellStyle name="小数 4 25" xfId="47099"/>
    <cellStyle name="数字 2 3 24" xfId="47100"/>
    <cellStyle name="数字 2 3 19" xfId="47101"/>
    <cellStyle name="注释 2 22 2 2 20" xfId="47102"/>
    <cellStyle name="注释 2 22 2 2 15" xfId="47103"/>
    <cellStyle name="注释 2 17 2 2 20" xfId="47104"/>
    <cellStyle name="注释 2 17 2 2 15" xfId="47105"/>
    <cellStyle name="数字 2 3 2" xfId="47106"/>
    <cellStyle name="小数 4 31" xfId="47107"/>
    <cellStyle name="小数 4 26" xfId="47108"/>
    <cellStyle name="数字 2 3 30" xfId="47109"/>
    <cellStyle name="数字 2 3 25" xfId="47110"/>
    <cellStyle name="小数 4 32" xfId="47111"/>
    <cellStyle name="小数 4 27" xfId="47112"/>
    <cellStyle name="数字 2 3 31" xfId="47113"/>
    <cellStyle name="数字 2 3 26" xfId="47114"/>
    <cellStyle name="小数 4 33" xfId="47115"/>
    <cellStyle name="小数 4 28" xfId="47116"/>
    <cellStyle name="数字 2 3 32" xfId="47117"/>
    <cellStyle name="数字 2 3 27" xfId="47118"/>
    <cellStyle name="小数 4 34" xfId="47119"/>
    <cellStyle name="小数 4 29" xfId="47120"/>
    <cellStyle name="数字 2 3 33" xfId="47121"/>
    <cellStyle name="数字 2 3 28" xfId="47122"/>
    <cellStyle name="小数 4 40" xfId="47123"/>
    <cellStyle name="小数 4 35" xfId="47124"/>
    <cellStyle name="数字 2 3 34" xfId="47125"/>
    <cellStyle name="数字 2 3 29" xfId="47126"/>
    <cellStyle name="注释 2 22 2 2 21" xfId="47127"/>
    <cellStyle name="注释 2 22 2 2 16" xfId="47128"/>
    <cellStyle name="注释 2 17 2 2 21" xfId="47129"/>
    <cellStyle name="注释 2 17 2 2 16" xfId="47130"/>
    <cellStyle name="数字 2 3 3" xfId="47131"/>
    <cellStyle name="小数 4 41" xfId="47132"/>
    <cellStyle name="小数 4 36" xfId="47133"/>
    <cellStyle name="数字 2 3 40" xfId="47134"/>
    <cellStyle name="数字 2 3 35" xfId="47135"/>
    <cellStyle name="小数 4 42" xfId="47136"/>
    <cellStyle name="小数 4 37" xfId="47137"/>
    <cellStyle name="数字 2 3 41" xfId="47138"/>
    <cellStyle name="数字 2 3 36" xfId="47139"/>
    <cellStyle name="小数 4 43" xfId="47140"/>
    <cellStyle name="小数 4 38" xfId="47141"/>
    <cellStyle name="数字 2 3 42" xfId="47142"/>
    <cellStyle name="数字 2 3 37" xfId="47143"/>
    <cellStyle name="小数 4 44" xfId="47144"/>
    <cellStyle name="小数 4 39" xfId="47145"/>
    <cellStyle name="数字 2 3 43" xfId="47146"/>
    <cellStyle name="数字 2 3 38" xfId="47147"/>
    <cellStyle name="数字 2 3 44" xfId="47148"/>
    <cellStyle name="数字 2 3 39" xfId="47149"/>
    <cellStyle name="注释 2 22 2 2 22" xfId="47150"/>
    <cellStyle name="注释 2 22 2 2 17" xfId="47151"/>
    <cellStyle name="注释 2 17 2 2 22" xfId="47152"/>
    <cellStyle name="注释 2 17 2 2 17" xfId="47153"/>
    <cellStyle name="数字 2 3 4" xfId="47154"/>
    <cellStyle name="注释 2 22 2 2 23" xfId="47155"/>
    <cellStyle name="注释 2 22 2 2 18" xfId="47156"/>
    <cellStyle name="注释 2 17 2 2 23" xfId="47157"/>
    <cellStyle name="注释 2 17 2 2 18" xfId="47158"/>
    <cellStyle name="数字 2 3 5" xfId="47159"/>
    <cellStyle name="注释 2 22 2 2 24" xfId="47160"/>
    <cellStyle name="注释 2 22 2 2 19" xfId="47161"/>
    <cellStyle name="注释 2 17 2 2 24" xfId="47162"/>
    <cellStyle name="注释 2 17 2 2 19" xfId="47163"/>
    <cellStyle name="数字 2 3 6" xfId="47164"/>
    <cellStyle name="注释 2 22 2 2 30" xfId="47165"/>
    <cellStyle name="注释 2 22 2 2 25" xfId="47166"/>
    <cellStyle name="注释 2 17 2 2 30" xfId="47167"/>
    <cellStyle name="注释 2 17 2 2 25" xfId="47168"/>
    <cellStyle name="数字 2 3 7" xfId="47169"/>
    <cellStyle name="注释 2 22 2 2 31" xfId="47170"/>
    <cellStyle name="注释 2 22 2 2 26" xfId="47171"/>
    <cellStyle name="注释 2 17 2 2 31" xfId="47172"/>
    <cellStyle name="注释 2 17 2 2 26" xfId="47173"/>
    <cellStyle name="数字 2 3 8" xfId="47174"/>
    <cellStyle name="注释 2 22 2 2 32" xfId="47175"/>
    <cellStyle name="注释 2 22 2 2 27" xfId="47176"/>
    <cellStyle name="注释 2 17 2 2 32" xfId="47177"/>
    <cellStyle name="注释 2 17 2 2 27" xfId="47178"/>
    <cellStyle name="数字 2 3 9" xfId="47179"/>
    <cellStyle name="小数 5 11" xfId="47180"/>
    <cellStyle name="数字 2 4 10" xfId="47181"/>
    <cellStyle name="小数 5 12" xfId="47182"/>
    <cellStyle name="数字 2 4 11" xfId="47183"/>
    <cellStyle name="小数 5 13" xfId="47184"/>
    <cellStyle name="数字 2 4 12" xfId="47185"/>
    <cellStyle name="小数 5 14" xfId="47186"/>
    <cellStyle name="数字 2 4 13" xfId="47187"/>
    <cellStyle name="小数 5 20" xfId="47188"/>
    <cellStyle name="小数 5 15" xfId="47189"/>
    <cellStyle name="数字 2 4 14" xfId="47190"/>
    <cellStyle name="小数 5 21" xfId="47191"/>
    <cellStyle name="小数 5 16" xfId="47192"/>
    <cellStyle name="数字 2 4 20" xfId="47193"/>
    <cellStyle name="数字 2 4 15" xfId="47194"/>
    <cellStyle name="小数 5 22" xfId="47195"/>
    <cellStyle name="小数 5 17" xfId="47196"/>
    <cellStyle name="数字 2 4 21" xfId="47197"/>
    <cellStyle name="数字 2 4 16" xfId="47198"/>
    <cellStyle name="小数 5 23" xfId="47199"/>
    <cellStyle name="小数 5 18" xfId="47200"/>
    <cellStyle name="数字 2 4 22" xfId="47201"/>
    <cellStyle name="数字 2 4 17" xfId="47202"/>
    <cellStyle name="小数 5 24" xfId="47203"/>
    <cellStyle name="小数 5 19" xfId="47204"/>
    <cellStyle name="数字 2 4 23" xfId="47205"/>
    <cellStyle name="数字 2 4 18" xfId="47206"/>
    <cellStyle name="小数 5 30" xfId="47207"/>
    <cellStyle name="小数 5 25" xfId="47208"/>
    <cellStyle name="数字 2 4 24" xfId="47209"/>
    <cellStyle name="数字 2 4 19" xfId="47210"/>
    <cellStyle name="数字 2 4 2" xfId="47211"/>
    <cellStyle name="数字 2 4 2 13" xfId="47212"/>
    <cellStyle name="数字 2 4 2 14" xfId="47213"/>
    <cellStyle name="数字 2 4 2 20" xfId="47214"/>
    <cellStyle name="数字 2 4 2 15" xfId="47215"/>
    <cellStyle name="数字 2 4 2 21" xfId="47216"/>
    <cellStyle name="数字 2 4 2 16" xfId="47217"/>
    <cellStyle name="数字 2 4 2 22" xfId="47218"/>
    <cellStyle name="数字 2 4 2 17" xfId="47219"/>
    <cellStyle name="数字 2 4 2 23" xfId="47220"/>
    <cellStyle name="数字 2 4 2 18" xfId="47221"/>
    <cellStyle name="数字 2 4 2 24" xfId="47222"/>
    <cellStyle name="数字 2 4 2 19" xfId="47223"/>
    <cellStyle name="小数 5 2 7" xfId="47224"/>
    <cellStyle name="数字 2 4 2 2" xfId="47225"/>
    <cellStyle name="数字 2 4 2 31" xfId="47226"/>
    <cellStyle name="数字 2 4 2 26" xfId="47227"/>
    <cellStyle name="数字 2 4 2 32" xfId="47228"/>
    <cellStyle name="数字 2 4 2 27" xfId="47229"/>
    <cellStyle name="数字 2 4 2 33" xfId="47230"/>
    <cellStyle name="数字 2 4 2 28" xfId="47231"/>
    <cellStyle name="数字 2 4 2 34" xfId="47232"/>
    <cellStyle name="数字 2 4 2 29" xfId="47233"/>
    <cellStyle name="小数 5 2 8" xfId="47234"/>
    <cellStyle name="数字 2 4 2 3" xfId="47235"/>
    <cellStyle name="数字 2 4 2 40" xfId="47236"/>
    <cellStyle name="数字 2 4 2 35" xfId="47237"/>
    <cellStyle name="数字 2 4 2 41" xfId="47238"/>
    <cellStyle name="数字 2 4 2 36" xfId="47239"/>
    <cellStyle name="数字 2 4 2 42" xfId="47240"/>
    <cellStyle name="数字 2 4 2 37" xfId="47241"/>
    <cellStyle name="数字 2 4 2 43" xfId="47242"/>
    <cellStyle name="数字 2 4 2 38" xfId="47243"/>
    <cellStyle name="数字 2 4 2 39" xfId="47244"/>
    <cellStyle name="小数 5 2 9" xfId="47245"/>
    <cellStyle name="数字 2 4 2 4" xfId="47246"/>
    <cellStyle name="数字 2 4 2 5" xfId="47247"/>
    <cellStyle name="数字 2 4 2 6" xfId="47248"/>
    <cellStyle name="数字 2 4 2 7" xfId="47249"/>
    <cellStyle name="数字 2 4 2 8" xfId="47250"/>
    <cellStyle name="数字 2 4 2 9" xfId="47251"/>
    <cellStyle name="小数 5 31" xfId="47252"/>
    <cellStyle name="小数 5 26" xfId="47253"/>
    <cellStyle name="数字 2 4 30" xfId="47254"/>
    <cellStyle name="数字 2 4 25" xfId="47255"/>
    <cellStyle name="小数 5 32" xfId="47256"/>
    <cellStyle name="小数 5 27" xfId="47257"/>
    <cellStyle name="数字 2 4 31" xfId="47258"/>
    <cellStyle name="数字 2 4 26" xfId="47259"/>
    <cellStyle name="小数 5 33" xfId="47260"/>
    <cellStyle name="小数 5 28" xfId="47261"/>
    <cellStyle name="数字 2 4 32" xfId="47262"/>
    <cellStyle name="数字 2 4 27" xfId="47263"/>
    <cellStyle name="小数 5 34" xfId="47264"/>
    <cellStyle name="小数 5 29" xfId="47265"/>
    <cellStyle name="数字 2 4 33" xfId="47266"/>
    <cellStyle name="数字 2 4 28" xfId="47267"/>
    <cellStyle name="小数 5 40" xfId="47268"/>
    <cellStyle name="小数 5 35" xfId="47269"/>
    <cellStyle name="数字 2 4 34" xfId="47270"/>
    <cellStyle name="数字 2 4 29" xfId="47271"/>
    <cellStyle name="数字 2 4 3" xfId="47272"/>
    <cellStyle name="小数 5 41" xfId="47273"/>
    <cellStyle name="小数 5 36" xfId="47274"/>
    <cellStyle name="数字 2 4 40" xfId="47275"/>
    <cellStyle name="数字 2 4 35" xfId="47276"/>
    <cellStyle name="小数 5 42" xfId="47277"/>
    <cellStyle name="小数 5 37" xfId="47278"/>
    <cellStyle name="数字 2 4 41" xfId="47279"/>
    <cellStyle name="数字 2 4 36" xfId="47280"/>
    <cellStyle name="小数 5 43" xfId="47281"/>
    <cellStyle name="小数 5 38" xfId="47282"/>
    <cellStyle name="数字 2 4 42" xfId="47283"/>
    <cellStyle name="数字 2 4 37" xfId="47284"/>
    <cellStyle name="小数 5 44" xfId="47285"/>
    <cellStyle name="小数 5 39" xfId="47286"/>
    <cellStyle name="数字 2 4 43" xfId="47287"/>
    <cellStyle name="数字 2 4 38" xfId="47288"/>
    <cellStyle name="数字 2 4 44" xfId="47289"/>
    <cellStyle name="数字 2 4 39" xfId="47290"/>
    <cellStyle name="数字 2 4 4" xfId="47291"/>
    <cellStyle name="数字 2 4 5" xfId="47292"/>
    <cellStyle name="数字 2 4 6" xfId="47293"/>
    <cellStyle name="数字 2 4 7" xfId="47294"/>
    <cellStyle name="小数 6 11" xfId="47295"/>
    <cellStyle name="数字 2 5 10" xfId="47296"/>
    <cellStyle name="小数 6 12" xfId="47297"/>
    <cellStyle name="数字 2 5 11" xfId="47298"/>
    <cellStyle name="小数 6 13" xfId="47299"/>
    <cellStyle name="数字 2 5 12" xfId="47300"/>
    <cellStyle name="小数 6 14" xfId="47301"/>
    <cellStyle name="数字 2 5 13" xfId="47302"/>
    <cellStyle name="小数 6 20" xfId="47303"/>
    <cellStyle name="小数 6 15" xfId="47304"/>
    <cellStyle name="数字 2 5 14" xfId="47305"/>
    <cellStyle name="小数 6 21" xfId="47306"/>
    <cellStyle name="小数 6 16" xfId="47307"/>
    <cellStyle name="数字 2 5 20" xfId="47308"/>
    <cellStyle name="数字 2 5 15" xfId="47309"/>
    <cellStyle name="小数 6 22" xfId="47310"/>
    <cellStyle name="小数 6 17" xfId="47311"/>
    <cellStyle name="数字 2 5 21" xfId="47312"/>
    <cellStyle name="数字 2 5 16" xfId="47313"/>
    <cellStyle name="小数 6 23" xfId="47314"/>
    <cellStyle name="小数 6 18" xfId="47315"/>
    <cellStyle name="数字 2 5 22" xfId="47316"/>
    <cellStyle name="数字 2 5 17" xfId="47317"/>
    <cellStyle name="小数 6 24" xfId="47318"/>
    <cellStyle name="小数 6 19" xfId="47319"/>
    <cellStyle name="数字 2 5 23" xfId="47320"/>
    <cellStyle name="数字 2 5 18" xfId="47321"/>
    <cellStyle name="小数 6 30" xfId="47322"/>
    <cellStyle name="小数 6 25" xfId="47323"/>
    <cellStyle name="数字 2 5 24" xfId="47324"/>
    <cellStyle name="数字 2 5 19" xfId="47325"/>
    <cellStyle name="数字 2 5 2" xfId="47326"/>
    <cellStyle name="小数 6 31" xfId="47327"/>
    <cellStyle name="小数 6 26" xfId="47328"/>
    <cellStyle name="数字 2 5 30" xfId="47329"/>
    <cellStyle name="数字 2 5 25" xfId="47330"/>
    <cellStyle name="小数 6 27" xfId="47331"/>
    <cellStyle name="数字 2 5 31" xfId="47332"/>
    <cellStyle name="数字 2 5 26" xfId="47333"/>
    <cellStyle name="小数 6 28" xfId="47334"/>
    <cellStyle name="数字 2 5 27" xfId="47335"/>
    <cellStyle name="小数 6 29" xfId="47336"/>
    <cellStyle name="数字 2 5 28" xfId="47337"/>
    <cellStyle name="数字 2 5 29" xfId="47338"/>
    <cellStyle name="数字 2 5 3" xfId="47339"/>
    <cellStyle name="小数 7 11" xfId="47340"/>
    <cellStyle name="数字 2 6 10" xfId="47341"/>
    <cellStyle name="小数 7 12" xfId="47342"/>
    <cellStyle name="数字 2 6 11" xfId="47343"/>
    <cellStyle name="小数 7 13" xfId="47344"/>
    <cellStyle name="数字 2 6 12" xfId="47345"/>
    <cellStyle name="小数 7 14" xfId="47346"/>
    <cellStyle name="数字 2 6 13" xfId="47347"/>
    <cellStyle name="小数 7 20" xfId="47348"/>
    <cellStyle name="小数 7 15" xfId="47349"/>
    <cellStyle name="数字 2 6 14" xfId="47350"/>
    <cellStyle name="小数 7 21" xfId="47351"/>
    <cellStyle name="小数 7 16" xfId="47352"/>
    <cellStyle name="数字 2 6 20" xfId="47353"/>
    <cellStyle name="数字 2 6 15" xfId="47354"/>
    <cellStyle name="小数 7 22" xfId="47355"/>
    <cellStyle name="小数 7 17" xfId="47356"/>
    <cellStyle name="数字 2 6 21" xfId="47357"/>
    <cellStyle name="数字 2 6 16" xfId="47358"/>
    <cellStyle name="小数 7 23" xfId="47359"/>
    <cellStyle name="小数 7 18" xfId="47360"/>
    <cellStyle name="数字 2 6 22" xfId="47361"/>
    <cellStyle name="数字 2 6 17" xfId="47362"/>
    <cellStyle name="小数 7 24" xfId="47363"/>
    <cellStyle name="小数 7 19" xfId="47364"/>
    <cellStyle name="数字 2 6 23" xfId="47365"/>
    <cellStyle name="数字 2 6 18" xfId="47366"/>
    <cellStyle name="小数 7 30" xfId="47367"/>
    <cellStyle name="小数 7 25" xfId="47368"/>
    <cellStyle name="数字 2 6 24" xfId="47369"/>
    <cellStyle name="数字 2 6 19" xfId="47370"/>
    <cellStyle name="小数 7 31" xfId="47371"/>
    <cellStyle name="小数 7 26" xfId="47372"/>
    <cellStyle name="数字 2 6 30" xfId="47373"/>
    <cellStyle name="数字 2 6 25" xfId="47374"/>
    <cellStyle name="小数 7 32" xfId="47375"/>
    <cellStyle name="小数 7 27" xfId="47376"/>
    <cellStyle name="数字 2 6 31" xfId="47377"/>
    <cellStyle name="数字 2 6 26" xfId="47378"/>
    <cellStyle name="小数 7 33" xfId="47379"/>
    <cellStyle name="小数 7 28" xfId="47380"/>
    <cellStyle name="数字 2 6 32" xfId="47381"/>
    <cellStyle name="数字 2 6 27" xfId="47382"/>
    <cellStyle name="小数 7 29" xfId="47383"/>
    <cellStyle name="数字 2 6 33" xfId="47384"/>
    <cellStyle name="数字 2 6 28" xfId="47385"/>
    <cellStyle name="注释 2 23 2 2 10" xfId="47386"/>
    <cellStyle name="注释 2 18 2 2 10" xfId="47387"/>
    <cellStyle name="数字 2 6 29" xfId="47388"/>
    <cellStyle name="数字 25" xfId="47389"/>
    <cellStyle name="数字 26" xfId="47390"/>
    <cellStyle name="数字 3 10" xfId="47391"/>
    <cellStyle name="数字 3 11" xfId="47392"/>
    <cellStyle name="数字 3 12" xfId="47393"/>
    <cellStyle name="数字 3 13" xfId="47394"/>
    <cellStyle name="数字 3 14" xfId="47395"/>
    <cellStyle name="数字 3 20" xfId="47396"/>
    <cellStyle name="数字 3 15" xfId="47397"/>
    <cellStyle name="注释 2 13 2 2 45" xfId="47398"/>
    <cellStyle name="数字 3 2 10" xfId="47399"/>
    <cellStyle name="数字 3 2 11" xfId="47400"/>
    <cellStyle name="数字 3 2 12" xfId="47401"/>
    <cellStyle name="数字 3 2 13" xfId="47402"/>
    <cellStyle name="数字 3 2 14" xfId="47403"/>
    <cellStyle name="数字 3 2 20" xfId="47404"/>
    <cellStyle name="数字 3 2 15" xfId="47405"/>
    <cellStyle name="数字 3 2 21" xfId="47406"/>
    <cellStyle name="数字 3 2 16" xfId="47407"/>
    <cellStyle name="数字 3 2 22" xfId="47408"/>
    <cellStyle name="数字 3 2 17" xfId="47409"/>
    <cellStyle name="数字 3 2 23" xfId="47410"/>
    <cellStyle name="数字 3 2 18" xfId="47411"/>
    <cellStyle name="数字 3 2 24" xfId="47412"/>
    <cellStyle name="数字 3 2 19" xfId="47413"/>
    <cellStyle name="注释 2 13 2 2 6" xfId="47414"/>
    <cellStyle name="数字 3 2 2" xfId="47415"/>
    <cellStyle name="数字 3 2 30" xfId="47416"/>
    <cellStyle name="数字 3 2 25" xfId="47417"/>
    <cellStyle name="数字 3 2 31" xfId="47418"/>
    <cellStyle name="数字 3 2 26" xfId="47419"/>
    <cellStyle name="数字 3 2 32" xfId="47420"/>
    <cellStyle name="数字 3 2 27" xfId="47421"/>
    <cellStyle name="数字 3 2 34" xfId="47422"/>
    <cellStyle name="数字 3 2 29" xfId="47423"/>
    <cellStyle name="注释 2 13 2 2 7" xfId="47424"/>
    <cellStyle name="数字 3 2 3" xfId="47425"/>
    <cellStyle name="数字 3 2 40" xfId="47426"/>
    <cellStyle name="数字 3 2 35" xfId="47427"/>
    <cellStyle name="数字 3 2 41" xfId="47428"/>
    <cellStyle name="数字 3 2 36" xfId="47429"/>
    <cellStyle name="数字 3 2 42" xfId="47430"/>
    <cellStyle name="数字 3 2 37" xfId="47431"/>
    <cellStyle name="数字 3 2 43" xfId="47432"/>
    <cellStyle name="数字 3 2 38" xfId="47433"/>
    <cellStyle name="数字 3 2 39" xfId="47434"/>
    <cellStyle name="注释 2 13 2 2 8" xfId="47435"/>
    <cellStyle name="数字 3 2 4" xfId="47436"/>
    <cellStyle name="注释 2 13 2 2 9" xfId="47437"/>
    <cellStyle name="数字 3 2 5" xfId="47438"/>
    <cellStyle name="数字 3 2 6" xfId="47439"/>
    <cellStyle name="数字 3 2 7" xfId="47440"/>
    <cellStyle name="数字 3 2 8" xfId="47441"/>
    <cellStyle name="数字 3 2 9" xfId="47442"/>
    <cellStyle name="注释 2 13 2 3 6" xfId="47443"/>
    <cellStyle name="数字 3 3 2" xfId="47444"/>
    <cellStyle name="注释 2 13 2 4 6" xfId="47445"/>
    <cellStyle name="数字 3 4 2" xfId="47446"/>
    <cellStyle name="数字 4 10" xfId="47447"/>
    <cellStyle name="数字 4 11" xfId="47448"/>
    <cellStyle name="数字 4 12" xfId="47449"/>
    <cellStyle name="数字 4 13" xfId="47450"/>
    <cellStyle name="数字 4 14" xfId="47451"/>
    <cellStyle name="数字 4 20" xfId="47452"/>
    <cellStyle name="数字 4 15" xfId="47453"/>
    <cellStyle name="数字 4 21" xfId="47454"/>
    <cellStyle name="数字 4 16" xfId="47455"/>
    <cellStyle name="数字 4 22" xfId="47456"/>
    <cellStyle name="数字 4 17" xfId="47457"/>
    <cellStyle name="数字 4 23" xfId="47458"/>
    <cellStyle name="数字 4 18" xfId="47459"/>
    <cellStyle name="数字 4 24" xfId="47460"/>
    <cellStyle name="数字 4 19" xfId="47461"/>
    <cellStyle name="数字 4 2" xfId="47462"/>
    <cellStyle name="数字 4 30" xfId="47463"/>
    <cellStyle name="数字 4 25" xfId="47464"/>
    <cellStyle name="数字 4 31" xfId="47465"/>
    <cellStyle name="数字 4 26" xfId="47466"/>
    <cellStyle name="数字 4 32" xfId="47467"/>
    <cellStyle name="数字 4 27" xfId="47468"/>
    <cellStyle name="数字 4 33" xfId="47469"/>
    <cellStyle name="数字 4 28" xfId="47470"/>
    <cellStyle name="数字 4 34" xfId="47471"/>
    <cellStyle name="数字 4 29" xfId="47472"/>
    <cellStyle name="数字 4 3" xfId="47473"/>
    <cellStyle name="数字 4 40" xfId="47474"/>
    <cellStyle name="数字 4 35" xfId="47475"/>
    <cellStyle name="数字 4 41" xfId="47476"/>
    <cellStyle name="数字 4 36" xfId="47477"/>
    <cellStyle name="数字 4 42" xfId="47478"/>
    <cellStyle name="数字 4 37" xfId="47479"/>
    <cellStyle name="数字 4 43" xfId="47480"/>
    <cellStyle name="数字 4 38" xfId="47481"/>
    <cellStyle name="数字 4 44" xfId="47482"/>
    <cellStyle name="数字 4 39" xfId="47483"/>
    <cellStyle name="数字 4 4" xfId="47484"/>
    <cellStyle name="数字 4 5" xfId="47485"/>
    <cellStyle name="数字 4 6" xfId="47486"/>
    <cellStyle name="数字 4 7" xfId="47487"/>
    <cellStyle name="数字 4 8" xfId="47488"/>
    <cellStyle name="数字 4 9" xfId="47489"/>
    <cellStyle name="数字 5 10" xfId="47490"/>
    <cellStyle name="数字 5 11" xfId="47491"/>
    <cellStyle name="数字 5 12" xfId="47492"/>
    <cellStyle name="数字 5 13" xfId="47493"/>
    <cellStyle name="数字 5 14" xfId="47494"/>
    <cellStyle name="数字 5 20" xfId="47495"/>
    <cellStyle name="数字 5 15" xfId="47496"/>
    <cellStyle name="数字 5 21" xfId="47497"/>
    <cellStyle name="数字 5 16" xfId="47498"/>
    <cellStyle name="数字 5 22" xfId="47499"/>
    <cellStyle name="数字 5 17" xfId="47500"/>
    <cellStyle name="数字 5 23" xfId="47501"/>
    <cellStyle name="数字 5 18" xfId="47502"/>
    <cellStyle name="数字 5 24" xfId="47503"/>
    <cellStyle name="数字 5 19" xfId="47504"/>
    <cellStyle name="数字 5 2" xfId="47505"/>
    <cellStyle name="数字 5 2 10" xfId="47506"/>
    <cellStyle name="数字 5 2 11" xfId="47507"/>
    <cellStyle name="数字 5 2 12" xfId="47508"/>
    <cellStyle name="数字 5 2 13" xfId="47509"/>
    <cellStyle name="数字 5 2 14" xfId="47510"/>
    <cellStyle name="数字 5 2 20" xfId="47511"/>
    <cellStyle name="数字 5 2 15" xfId="47512"/>
    <cellStyle name="数字 5 2 21" xfId="47513"/>
    <cellStyle name="数字 5 2 16" xfId="47514"/>
    <cellStyle name="数字 5 2 22" xfId="47515"/>
    <cellStyle name="数字 5 2 17" xfId="47516"/>
    <cellStyle name="数字 5 2 23" xfId="47517"/>
    <cellStyle name="数字 5 2 18" xfId="47518"/>
    <cellStyle name="数字 5 2 24" xfId="47519"/>
    <cellStyle name="数字 5 2 19" xfId="47520"/>
    <cellStyle name="数字 5 2 30" xfId="47521"/>
    <cellStyle name="数字 5 2 25" xfId="47522"/>
    <cellStyle name="数字 5 2 31" xfId="47523"/>
    <cellStyle name="数字 5 2 26" xfId="47524"/>
    <cellStyle name="数字 5 2 32" xfId="47525"/>
    <cellStyle name="数字 5 2 27" xfId="47526"/>
    <cellStyle name="数字 5 2 33" xfId="47527"/>
    <cellStyle name="数字 5 2 28" xfId="47528"/>
    <cellStyle name="数字 5 2 34" xfId="47529"/>
    <cellStyle name="数字 5 2 29" xfId="47530"/>
    <cellStyle name="数字 5 2 40" xfId="47531"/>
    <cellStyle name="数字 5 2 35" xfId="47532"/>
    <cellStyle name="数字 5 2 41" xfId="47533"/>
    <cellStyle name="数字 5 2 36" xfId="47534"/>
    <cellStyle name="数字 5 2 42" xfId="47535"/>
    <cellStyle name="数字 5 2 37" xfId="47536"/>
    <cellStyle name="数字 5 2 43" xfId="47537"/>
    <cellStyle name="数字 5 2 38" xfId="47538"/>
    <cellStyle name="数字 5 2 39" xfId="47539"/>
    <cellStyle name="数字 5 2 9" xfId="47540"/>
    <cellStyle name="数字 5 30" xfId="47541"/>
    <cellStyle name="数字 5 25" xfId="47542"/>
    <cellStyle name="数字 5 31" xfId="47543"/>
    <cellStyle name="数字 5 26" xfId="47544"/>
    <cellStyle name="数字 5 32" xfId="47545"/>
    <cellStyle name="数字 5 27" xfId="47546"/>
    <cellStyle name="数字 5 33" xfId="47547"/>
    <cellStyle name="数字 5 28" xfId="47548"/>
    <cellStyle name="数字 5 34" xfId="47549"/>
    <cellStyle name="数字 5 29" xfId="47550"/>
    <cellStyle name="数字 5 3" xfId="47551"/>
    <cellStyle name="数字 5 40" xfId="47552"/>
    <cellStyle name="数字 5 35" xfId="47553"/>
    <cellStyle name="数字 5 41" xfId="47554"/>
    <cellStyle name="数字 5 36" xfId="47555"/>
    <cellStyle name="数字 5 42" xfId="47556"/>
    <cellStyle name="数字 5 37" xfId="47557"/>
    <cellStyle name="数字 5 43" xfId="47558"/>
    <cellStyle name="数字 5 38" xfId="47559"/>
    <cellStyle name="数字 5 44" xfId="47560"/>
    <cellStyle name="数字 5 39" xfId="47561"/>
    <cellStyle name="数字 5 4" xfId="47562"/>
    <cellStyle name="数字 5 5" xfId="47563"/>
    <cellStyle name="数字 5 6" xfId="47564"/>
    <cellStyle name="数字 5 7" xfId="47565"/>
    <cellStyle name="数字 5 8" xfId="47566"/>
    <cellStyle name="数字 5 9" xfId="47567"/>
    <cellStyle name="数字 6 10" xfId="47568"/>
    <cellStyle name="数字 6 11" xfId="47569"/>
    <cellStyle name="数字 6 12" xfId="47570"/>
    <cellStyle name="数字 6 13" xfId="47571"/>
    <cellStyle name="数字 6 14" xfId="47572"/>
    <cellStyle name="数字 6 20" xfId="47573"/>
    <cellStyle name="数字 6 15" xfId="47574"/>
    <cellStyle name="数字 6 21" xfId="47575"/>
    <cellStyle name="数字 6 16" xfId="47576"/>
    <cellStyle name="数字 6 22" xfId="47577"/>
    <cellStyle name="数字 6 17" xfId="47578"/>
    <cellStyle name="数字 6 23" xfId="47579"/>
    <cellStyle name="数字 6 18" xfId="47580"/>
    <cellStyle name="数字 6 24" xfId="47581"/>
    <cellStyle name="数字 6 19" xfId="47582"/>
    <cellStyle name="数字 6 2" xfId="47583"/>
    <cellStyle name="数字 6 30" xfId="47584"/>
    <cellStyle name="数字 6 25" xfId="47585"/>
    <cellStyle name="数字 6 31" xfId="47586"/>
    <cellStyle name="数字 6 26" xfId="47587"/>
    <cellStyle name="数字 6 27" xfId="47588"/>
    <cellStyle name="数字 6 28" xfId="47589"/>
    <cellStyle name="数字 6 29" xfId="47590"/>
    <cellStyle name="数字 6 3" xfId="47591"/>
    <cellStyle name="数字 6 4" xfId="47592"/>
    <cellStyle name="数字 6 5" xfId="47593"/>
    <cellStyle name="数字 6 6" xfId="47594"/>
    <cellStyle name="数字 7 10" xfId="47595"/>
    <cellStyle name="数字 7 11" xfId="47596"/>
    <cellStyle name="数字 7 12" xfId="47597"/>
    <cellStyle name="数字 7 13" xfId="47598"/>
    <cellStyle name="数字 7 14" xfId="47599"/>
    <cellStyle name="数字 7 20" xfId="47600"/>
    <cellStyle name="数字 7 15" xfId="47601"/>
    <cellStyle name="数字 7 21" xfId="47602"/>
    <cellStyle name="数字 7 16" xfId="47603"/>
    <cellStyle name="数字 7 22" xfId="47604"/>
    <cellStyle name="数字 7 17" xfId="47605"/>
    <cellStyle name="数字 7 23" xfId="47606"/>
    <cellStyle name="数字 7 18" xfId="47607"/>
    <cellStyle name="数字 7 24" xfId="47608"/>
    <cellStyle name="数字 7 19" xfId="47609"/>
    <cellStyle name="数字 7 30" xfId="47610"/>
    <cellStyle name="数字 7 25" xfId="47611"/>
    <cellStyle name="数字 7 31" xfId="47612"/>
    <cellStyle name="数字 7 26" xfId="47613"/>
    <cellStyle name="数字 7 32" xfId="47614"/>
    <cellStyle name="数字 7 27" xfId="47615"/>
    <cellStyle name="数字 7 33" xfId="47616"/>
    <cellStyle name="数字 7 28" xfId="47617"/>
    <cellStyle name="数字 8" xfId="47618"/>
    <cellStyle name="注释 2 6 2 3 10" xfId="47619"/>
    <cellStyle name="数字 9" xfId="47620"/>
    <cellStyle name="小数" xfId="47621"/>
    <cellStyle name="小数 2 2 23" xfId="47622"/>
    <cellStyle name="小数 2 2 18" xfId="47623"/>
    <cellStyle name="小数 2 2 19" xfId="47624"/>
    <cellStyle name="小数 2 2 2 10" xfId="47625"/>
    <cellStyle name="小数 2 2 2 11" xfId="47626"/>
    <cellStyle name="小数 2 2 2 12" xfId="47627"/>
    <cellStyle name="小数 2 2 2 13" xfId="47628"/>
    <cellStyle name="小数 2 2 2 14" xfId="47629"/>
    <cellStyle name="小数 2 2 2 20" xfId="47630"/>
    <cellStyle name="小数 2 2 2 15" xfId="47631"/>
    <cellStyle name="小数 2 2 2 21" xfId="47632"/>
    <cellStyle name="小数 2 2 2 16" xfId="47633"/>
    <cellStyle name="小数 2 2 2 22" xfId="47634"/>
    <cellStyle name="小数 2 2 2 17" xfId="47635"/>
    <cellStyle name="小数 2 2 2 23" xfId="47636"/>
    <cellStyle name="小数 2 2 2 18" xfId="47637"/>
    <cellStyle name="小数 2 2 2 24" xfId="47638"/>
    <cellStyle name="小数 2 2 2 19" xfId="47639"/>
    <cellStyle name="小数 2 2 2 2" xfId="47640"/>
    <cellStyle name="小数 2 2 2 30" xfId="47641"/>
    <cellStyle name="小数 2 2 2 25" xfId="47642"/>
    <cellStyle name="小数 2 2 2 31" xfId="47643"/>
    <cellStyle name="小数 2 2 2 26" xfId="47644"/>
    <cellStyle name="小数 2 2 2 32" xfId="47645"/>
    <cellStyle name="小数 2 2 2 27" xfId="47646"/>
    <cellStyle name="小数 2 2 2 33" xfId="47647"/>
    <cellStyle name="小数 2 2 2 28" xfId="47648"/>
    <cellStyle name="小数 2 2 2 34" xfId="47649"/>
    <cellStyle name="小数 2 2 2 29" xfId="47650"/>
    <cellStyle name="小数 2 2 2 3" xfId="47651"/>
    <cellStyle name="小数 2 2 2 40" xfId="47652"/>
    <cellStyle name="小数 2 2 2 35" xfId="47653"/>
    <cellStyle name="小数 2 2 2 41" xfId="47654"/>
    <cellStyle name="小数 2 2 2 36" xfId="47655"/>
    <cellStyle name="小数 2 2 2 4" xfId="47656"/>
    <cellStyle name="小数 2 2 2 5" xfId="47657"/>
    <cellStyle name="小数 2 2 2 6" xfId="47658"/>
    <cellStyle name="小数 2 2 2 7" xfId="47659"/>
    <cellStyle name="小数 2 2 2 8" xfId="47660"/>
    <cellStyle name="小数 2 2 2 9" xfId="47661"/>
    <cellStyle name="小数 2 2 3 2" xfId="47662"/>
    <cellStyle name="小数 2 2 5" xfId="47663"/>
    <cellStyle name="小数 2 2 6" xfId="47664"/>
    <cellStyle name="小数 2 2 7" xfId="47665"/>
    <cellStyle name="小数 2 2 8" xfId="47666"/>
    <cellStyle name="小数 2 2 9" xfId="47667"/>
    <cellStyle name="小数 2 3" xfId="47668"/>
    <cellStyle name="小数 2 3 10" xfId="47669"/>
    <cellStyle name="小数 2 3 11" xfId="47670"/>
    <cellStyle name="小数 2 3 12" xfId="47671"/>
    <cellStyle name="小数 2 3 13" xfId="47672"/>
    <cellStyle name="小数 2 3 14" xfId="47673"/>
    <cellStyle name="小数 2 3 20" xfId="47674"/>
    <cellStyle name="小数 2 3 15" xfId="47675"/>
    <cellStyle name="小数 2 3 21" xfId="47676"/>
    <cellStyle name="小数 2 3 16" xfId="47677"/>
    <cellStyle name="小数 2 3 22" xfId="47678"/>
    <cellStyle name="小数 2 3 17" xfId="47679"/>
    <cellStyle name="小数 2 3 23" xfId="47680"/>
    <cellStyle name="小数 2 3 18" xfId="47681"/>
    <cellStyle name="小数 2 3 24" xfId="47682"/>
    <cellStyle name="小数 2 3 19" xfId="47683"/>
    <cellStyle name="小数 2 3 30" xfId="47684"/>
    <cellStyle name="小数 2 3 25" xfId="47685"/>
    <cellStyle name="小数 2 3 31" xfId="47686"/>
    <cellStyle name="小数 2 3 26" xfId="47687"/>
    <cellStyle name="小数 2 3 32" xfId="47688"/>
    <cellStyle name="小数 2 3 27" xfId="47689"/>
    <cellStyle name="小数 2 3 33" xfId="47690"/>
    <cellStyle name="小数 2 3 28" xfId="47691"/>
    <cellStyle name="小数 2 3 34" xfId="47692"/>
    <cellStyle name="小数 2 3 29" xfId="47693"/>
    <cellStyle name="小数 2 3 40" xfId="47694"/>
    <cellStyle name="小数 2 3 35" xfId="47695"/>
    <cellStyle name="小数 2 3 41" xfId="47696"/>
    <cellStyle name="小数 2 3 36" xfId="47697"/>
    <cellStyle name="小数 2 3 43" xfId="47698"/>
    <cellStyle name="小数 2 3 38" xfId="47699"/>
    <cellStyle name="小数 2 3 44" xfId="47700"/>
    <cellStyle name="小数 2 3 39" xfId="47701"/>
    <cellStyle name="小数 2 3 7" xfId="47702"/>
    <cellStyle name="小数 2 3 8" xfId="47703"/>
    <cellStyle name="小数 2 3 9" xfId="47704"/>
    <cellStyle name="小数 2 4" xfId="47705"/>
    <cellStyle name="小数 2 4 10" xfId="47706"/>
    <cellStyle name="小数 2 4 11" xfId="47707"/>
    <cellStyle name="小数 2 4 12" xfId="47708"/>
    <cellStyle name="小数 2 4 13" xfId="47709"/>
    <cellStyle name="小数 2 4 14" xfId="47710"/>
    <cellStyle name="小数 2 4 20" xfId="47711"/>
    <cellStyle name="小数 2 4 15" xfId="47712"/>
    <cellStyle name="小数 2 4 21" xfId="47713"/>
    <cellStyle name="小数 2 4 16" xfId="47714"/>
    <cellStyle name="小数 2 4 22" xfId="47715"/>
    <cellStyle name="小数 2 4 17" xfId="47716"/>
    <cellStyle name="小数 2 4 23" xfId="47717"/>
    <cellStyle name="小数 2 4 18" xfId="47718"/>
    <cellStyle name="小数 2 4 24" xfId="47719"/>
    <cellStyle name="小数 2 4 19" xfId="47720"/>
    <cellStyle name="注释 2 31 12" xfId="47721"/>
    <cellStyle name="注释 2 26 12" xfId="47722"/>
    <cellStyle name="小数 2 4 2" xfId="47723"/>
    <cellStyle name="小数 2 4 2 10" xfId="47724"/>
    <cellStyle name="小数 2 4 2 11" xfId="47725"/>
    <cellStyle name="小数 2 4 2 12" xfId="47726"/>
    <cellStyle name="小数 2 4 2 13" xfId="47727"/>
    <cellStyle name="小数 2 4 2 14" xfId="47728"/>
    <cellStyle name="小数 2 4 2 20" xfId="47729"/>
    <cellStyle name="小数 2 4 2 15" xfId="47730"/>
    <cellStyle name="小数 2 4 2 21" xfId="47731"/>
    <cellStyle name="小数 2 4 2 16" xfId="47732"/>
    <cellStyle name="小数 2 4 2 22" xfId="47733"/>
    <cellStyle name="小数 2 4 2 17" xfId="47734"/>
    <cellStyle name="小数 2 4 2 23" xfId="47735"/>
    <cellStyle name="小数 2 4 2 18" xfId="47736"/>
    <cellStyle name="小数 2 4 2 24" xfId="47737"/>
    <cellStyle name="小数 2 4 2 19" xfId="47738"/>
    <cellStyle name="小数 2 4 2 2" xfId="47739"/>
    <cellStyle name="小数 2 4 2 30" xfId="47740"/>
    <cellStyle name="小数 2 4 2 25" xfId="47741"/>
    <cellStyle name="小数 2 4 2 31" xfId="47742"/>
    <cellStyle name="小数 2 4 2 26" xfId="47743"/>
    <cellStyle name="小数 2 4 2 32" xfId="47744"/>
    <cellStyle name="小数 2 4 2 27" xfId="47745"/>
    <cellStyle name="小数 2 4 2 33" xfId="47746"/>
    <cellStyle name="小数 2 4 2 28" xfId="47747"/>
    <cellStyle name="小数 2 4 2 34" xfId="47748"/>
    <cellStyle name="小数 2 4 2 29" xfId="47749"/>
    <cellStyle name="小数 2 4 2 3" xfId="47750"/>
    <cellStyle name="小数 2 4 2 40" xfId="47751"/>
    <cellStyle name="小数 2 4 2 35" xfId="47752"/>
    <cellStyle name="小数 2 4 2 41" xfId="47753"/>
    <cellStyle name="小数 2 4 2 36" xfId="47754"/>
    <cellStyle name="小数 2 4 2 4" xfId="47755"/>
    <cellStyle name="小数 2 4 2 5" xfId="47756"/>
    <cellStyle name="小数 2 4 2 6" xfId="47757"/>
    <cellStyle name="小数 2 4 2 7" xfId="47758"/>
    <cellStyle name="小数 2 4 2 8" xfId="47759"/>
    <cellStyle name="小数 2 4 2 9" xfId="47760"/>
    <cellStyle name="小数 2 4 30" xfId="47761"/>
    <cellStyle name="小数 2 4 25" xfId="47762"/>
    <cellStyle name="小数 2 4 31" xfId="47763"/>
    <cellStyle name="小数 2 4 26" xfId="47764"/>
    <cellStyle name="小数 2 4 32" xfId="47765"/>
    <cellStyle name="小数 2 4 27" xfId="47766"/>
    <cellStyle name="小数 2 4 33" xfId="47767"/>
    <cellStyle name="小数 2 4 28" xfId="47768"/>
    <cellStyle name="小数 2 4 34" xfId="47769"/>
    <cellStyle name="小数 2 4 29" xfId="47770"/>
    <cellStyle name="注释 2 31 13" xfId="47771"/>
    <cellStyle name="注释 2 26 13" xfId="47772"/>
    <cellStyle name="小数 2 4 3" xfId="47773"/>
    <cellStyle name="小数 2 4 40" xfId="47774"/>
    <cellStyle name="小数 2 4 35" xfId="47775"/>
    <cellStyle name="小数 2 4 41" xfId="47776"/>
    <cellStyle name="小数 2 4 36" xfId="47777"/>
    <cellStyle name="注释 2 26 5 2" xfId="47778"/>
    <cellStyle name="小数 2 4 42" xfId="47779"/>
    <cellStyle name="小数 2 4 37" xfId="47780"/>
    <cellStyle name="注释 2 26 5 3" xfId="47781"/>
    <cellStyle name="小数 2 4 43" xfId="47782"/>
    <cellStyle name="小数 2 4 38" xfId="47783"/>
    <cellStyle name="注释 2 26 5 4" xfId="47784"/>
    <cellStyle name="小数 2 4 44" xfId="47785"/>
    <cellStyle name="小数 2 4 39" xfId="47786"/>
    <cellStyle name="注释 2 31 14" xfId="47787"/>
    <cellStyle name="注释 2 26 14" xfId="47788"/>
    <cellStyle name="小数 2 4 4" xfId="47789"/>
    <cellStyle name="注释 2 31 20" xfId="47790"/>
    <cellStyle name="注释 2 31 15" xfId="47791"/>
    <cellStyle name="注释 2 26 20" xfId="47792"/>
    <cellStyle name="注释 2 26 15" xfId="47793"/>
    <cellStyle name="小数 2 4 5" xfId="47794"/>
    <cellStyle name="注释 2 31 21" xfId="47795"/>
    <cellStyle name="注释 2 31 16" xfId="47796"/>
    <cellStyle name="注释 2 26 21" xfId="47797"/>
    <cellStyle name="注释 2 26 16" xfId="47798"/>
    <cellStyle name="小数 2 4 6" xfId="47799"/>
    <cellStyle name="注释 2 31 22" xfId="47800"/>
    <cellStyle name="注释 2 31 17" xfId="47801"/>
    <cellStyle name="注释 2 26 22" xfId="47802"/>
    <cellStyle name="注释 2 26 17" xfId="47803"/>
    <cellStyle name="小数 2 4 7" xfId="47804"/>
    <cellStyle name="注释 2 31 23" xfId="47805"/>
    <cellStyle name="注释 2 31 18" xfId="47806"/>
    <cellStyle name="注释 2 26 23" xfId="47807"/>
    <cellStyle name="注释 2 26 18" xfId="47808"/>
    <cellStyle name="小数 2 4 8" xfId="47809"/>
    <cellStyle name="注释 2 31 24" xfId="47810"/>
    <cellStyle name="注释 2 31 19" xfId="47811"/>
    <cellStyle name="注释 2 26 24" xfId="47812"/>
    <cellStyle name="注释 2 26 19" xfId="47813"/>
    <cellStyle name="小数 2 4 9" xfId="47814"/>
    <cellStyle name="小数 2 5" xfId="47815"/>
    <cellStyle name="小数 2 5 2" xfId="47816"/>
    <cellStyle name="小数 2 5 27" xfId="47817"/>
    <cellStyle name="小数 2 5 28" xfId="47818"/>
    <cellStyle name="小数 2 5 29" xfId="47819"/>
    <cellStyle name="小数 2 5 3" xfId="47820"/>
    <cellStyle name="小数 2 5 4" xfId="47821"/>
    <cellStyle name="小数 2 5 5" xfId="47822"/>
    <cellStyle name="小数 2 5 6" xfId="47823"/>
    <cellStyle name="小数 2 5 7" xfId="47824"/>
    <cellStyle name="小数 2 5 8" xfId="47825"/>
    <cellStyle name="小数 2 5 9" xfId="47826"/>
    <cellStyle name="小数 2 6" xfId="47827"/>
    <cellStyle name="小数 2 6 14" xfId="47828"/>
    <cellStyle name="小数 2 6 20" xfId="47829"/>
    <cellStyle name="小数 2 6 15" xfId="47830"/>
    <cellStyle name="小数 2 6 21" xfId="47831"/>
    <cellStyle name="小数 2 6 16" xfId="47832"/>
    <cellStyle name="小数 2 6 22" xfId="47833"/>
    <cellStyle name="小数 2 6 17" xfId="47834"/>
    <cellStyle name="小数 2 6 23" xfId="47835"/>
    <cellStyle name="小数 2 6 18" xfId="47836"/>
    <cellStyle name="小数 2 6 24" xfId="47837"/>
    <cellStyle name="小数 2 6 19" xfId="47838"/>
    <cellStyle name="小数 2 6 30" xfId="47839"/>
    <cellStyle name="小数 2 6 25" xfId="47840"/>
    <cellStyle name="小数 2 6 31" xfId="47841"/>
    <cellStyle name="小数 2 6 26" xfId="47842"/>
    <cellStyle name="小数 2 6 32" xfId="47843"/>
    <cellStyle name="小数 2 6 27" xfId="47844"/>
    <cellStyle name="小数 2 6 33" xfId="47845"/>
    <cellStyle name="小数 2 6 28" xfId="47846"/>
    <cellStyle name="小数 2 6 29" xfId="47847"/>
    <cellStyle name="小数 2 7" xfId="47848"/>
    <cellStyle name="小数 2 8" xfId="47849"/>
    <cellStyle name="小数 2 9" xfId="47850"/>
    <cellStyle name="小数 3 10" xfId="47851"/>
    <cellStyle name="小数 3 2" xfId="47852"/>
    <cellStyle name="小数 3 2 23" xfId="47853"/>
    <cellStyle name="小数 3 2 18" xfId="47854"/>
    <cellStyle name="小数 3 2 24" xfId="47855"/>
    <cellStyle name="小数 3 2 19" xfId="47856"/>
    <cellStyle name="小数 3 2 2" xfId="47857"/>
    <cellStyle name="小数 3 2 30" xfId="47858"/>
    <cellStyle name="小数 3 2 25" xfId="47859"/>
    <cellStyle name="小数 3 2 31" xfId="47860"/>
    <cellStyle name="小数 3 2 26" xfId="47861"/>
    <cellStyle name="小数 3 2 32" xfId="47862"/>
    <cellStyle name="小数 3 2 27" xfId="47863"/>
    <cellStyle name="小数 3 2 33" xfId="47864"/>
    <cellStyle name="小数 3 2 28" xfId="47865"/>
    <cellStyle name="小数 3 2 34" xfId="47866"/>
    <cellStyle name="小数 3 2 29" xfId="47867"/>
    <cellStyle name="小数 3 2 3" xfId="47868"/>
    <cellStyle name="小数 3 2 40" xfId="47869"/>
    <cellStyle name="小数 3 2 35" xfId="47870"/>
    <cellStyle name="小数 3 2 41" xfId="47871"/>
    <cellStyle name="小数 3 2 36" xfId="47872"/>
    <cellStyle name="小数 3 2 42" xfId="47873"/>
    <cellStyle name="小数 3 2 37" xfId="47874"/>
    <cellStyle name="小数 3 2 43" xfId="47875"/>
    <cellStyle name="小数 3 2 38" xfId="47876"/>
    <cellStyle name="小数 3 2 39" xfId="47877"/>
    <cellStyle name="小数 3 2 4" xfId="47878"/>
    <cellStyle name="小数 3 2 5" xfId="47879"/>
    <cellStyle name="小数 3 2 6" xfId="47880"/>
    <cellStyle name="小数 3 3" xfId="47881"/>
    <cellStyle name="小数 3 3 2" xfId="47882"/>
    <cellStyle name="小数 3 4" xfId="47883"/>
    <cellStyle name="小数 3 4 2" xfId="47884"/>
    <cellStyle name="小数 3 5" xfId="47885"/>
    <cellStyle name="小数 3 6" xfId="47886"/>
    <cellStyle name="小数 3 7" xfId="47887"/>
    <cellStyle name="小数 3 8" xfId="47888"/>
    <cellStyle name="小数 3 9" xfId="47889"/>
    <cellStyle name="小数 4 10" xfId="47890"/>
    <cellStyle name="小数 4 2" xfId="47891"/>
    <cellStyle name="小数 4 3" xfId="47892"/>
    <cellStyle name="小数 4 4" xfId="47893"/>
    <cellStyle name="小数 4 5" xfId="47894"/>
    <cellStyle name="小数 4 6" xfId="47895"/>
    <cellStyle name="小数 4 7" xfId="47896"/>
    <cellStyle name="小数 4 8" xfId="47897"/>
    <cellStyle name="小数 4 9" xfId="47898"/>
    <cellStyle name="小数 5 10" xfId="47899"/>
    <cellStyle name="小数 5 2" xfId="47900"/>
    <cellStyle name="小数 5 2 11" xfId="47901"/>
    <cellStyle name="小数 5 2 12" xfId="47902"/>
    <cellStyle name="小数 5 2 2" xfId="47903"/>
    <cellStyle name="小数 5 2 3" xfId="47904"/>
    <cellStyle name="小数 5 2 4" xfId="47905"/>
    <cellStyle name="小数 5 2 5" xfId="47906"/>
    <cellStyle name="小数 5 2 6" xfId="47907"/>
    <cellStyle name="小数 5 3" xfId="47908"/>
    <cellStyle name="小数 5 4" xfId="47909"/>
    <cellStyle name="小数 5 5" xfId="47910"/>
    <cellStyle name="小数 5 6" xfId="47911"/>
    <cellStyle name="小数 5 7" xfId="47912"/>
    <cellStyle name="小数 5 8" xfId="47913"/>
    <cellStyle name="小数 5 9" xfId="47914"/>
    <cellStyle name="小数 6 10" xfId="47915"/>
    <cellStyle name="小数 6 2" xfId="47916"/>
    <cellStyle name="小数 6 3" xfId="47917"/>
    <cellStyle name="小数 6 4" xfId="47918"/>
    <cellStyle name="小数 6 5" xfId="47919"/>
    <cellStyle name="小数 6 6" xfId="47920"/>
    <cellStyle name="小数 6 7" xfId="47921"/>
    <cellStyle name="小数 6 8" xfId="47922"/>
    <cellStyle name="小数 6 9" xfId="47923"/>
    <cellStyle name="小数 7 10" xfId="47924"/>
    <cellStyle name="小数 7 2" xfId="47925"/>
    <cellStyle name="小数 7 3" xfId="47926"/>
    <cellStyle name="小数 7 4" xfId="47927"/>
    <cellStyle name="注释 2 23 2 2 2" xfId="47928"/>
    <cellStyle name="注释 2 18 2 2 2" xfId="47929"/>
    <cellStyle name="小数 7 5" xfId="47930"/>
    <cellStyle name="注释 2 23 2 2 3" xfId="47931"/>
    <cellStyle name="注释 2 18 2 2 3" xfId="47932"/>
    <cellStyle name="小数 7 6" xfId="47933"/>
    <cellStyle name="注释 2 23 2 2 4" xfId="47934"/>
    <cellStyle name="注释 2 18 2 2 4" xfId="47935"/>
    <cellStyle name="小数 7 7" xfId="47936"/>
    <cellStyle name="注释 2 23 2 2 5" xfId="47937"/>
    <cellStyle name="注释 2 18 2 2 5" xfId="47938"/>
    <cellStyle name="小数 7 8" xfId="47939"/>
    <cellStyle name="注释 2 23 2 2 6" xfId="47940"/>
    <cellStyle name="注释 2 18 2 2 6" xfId="47941"/>
    <cellStyle name="小数 7 9" xfId="47942"/>
    <cellStyle name="小数 8 2" xfId="47943"/>
    <cellStyle name="小数 9 2" xfId="47944"/>
    <cellStyle name="样式 1" xfId="47945"/>
    <cellStyle name="样式 1 2" xfId="47946"/>
    <cellStyle name="昗弨_Pacific Region P&amp;L" xfId="47947"/>
    <cellStyle name="寘嬫愗傝 [0.00]_Region Orders (2)" xfId="47948"/>
    <cellStyle name="寘嬫愗傝_Region Orders (2)" xfId="47949"/>
    <cellStyle name="注释 10" xfId="47950"/>
    <cellStyle name="注释 10 10" xfId="47951"/>
    <cellStyle name="注释 10 11" xfId="47952"/>
    <cellStyle name="注释 10 12" xfId="47953"/>
    <cellStyle name="注释 10 13" xfId="47954"/>
    <cellStyle name="注释 10 14" xfId="47955"/>
    <cellStyle name="注释 10 20" xfId="47956"/>
    <cellStyle name="注释 10 15" xfId="47957"/>
    <cellStyle name="注释 10 21" xfId="47958"/>
    <cellStyle name="注释 10 16" xfId="47959"/>
    <cellStyle name="注释 10 22" xfId="47960"/>
    <cellStyle name="注释 10 17" xfId="47961"/>
    <cellStyle name="注释 10 23" xfId="47962"/>
    <cellStyle name="注释 10 18" xfId="47963"/>
    <cellStyle name="注释 10 24" xfId="47964"/>
    <cellStyle name="注释 10 19" xfId="47965"/>
    <cellStyle name="注释 10 2 10" xfId="47966"/>
    <cellStyle name="注释 10 2 11" xfId="47967"/>
    <cellStyle name="注释 10 2 12" xfId="47968"/>
    <cellStyle name="注释 10 2 13" xfId="47969"/>
    <cellStyle name="注释 10 2 14" xfId="47970"/>
    <cellStyle name="注释 10 2 20" xfId="47971"/>
    <cellStyle name="注释 10 2 15" xfId="47972"/>
    <cellStyle name="注释 10 2 21" xfId="47973"/>
    <cellStyle name="注释 10 2 16" xfId="47974"/>
    <cellStyle name="注释 10 2 2" xfId="47975"/>
    <cellStyle name="注释 10 2 2 10" xfId="47976"/>
    <cellStyle name="注释 10 2 2 11" xfId="47977"/>
    <cellStyle name="注释 10 2 2 12" xfId="47978"/>
    <cellStyle name="注释 10 2 2 13" xfId="47979"/>
    <cellStyle name="注释 2 3 10" xfId="47980"/>
    <cellStyle name="注释 10 2 2 14" xfId="47981"/>
    <cellStyle name="注释 2 3 11" xfId="47982"/>
    <cellStyle name="注释 10 2 2 20" xfId="47983"/>
    <cellStyle name="注释 10 2 2 15" xfId="47984"/>
    <cellStyle name="注释 2 3 12" xfId="47985"/>
    <cellStyle name="注释 10 2 2 21" xfId="47986"/>
    <cellStyle name="注释 10 2 2 16" xfId="47987"/>
    <cellStyle name="注释 2 3 13" xfId="47988"/>
    <cellStyle name="注释 10 2 2 22" xfId="47989"/>
    <cellStyle name="注释 10 2 2 17" xfId="47990"/>
    <cellStyle name="注释 2 3 14" xfId="47991"/>
    <cellStyle name="注释 10 2 2 23" xfId="47992"/>
    <cellStyle name="注释 10 2 2 18" xfId="47993"/>
    <cellStyle name="注释 2 3 20" xfId="47994"/>
    <cellStyle name="注释 2 3 15" xfId="47995"/>
    <cellStyle name="注释 10 2 2 24" xfId="47996"/>
    <cellStyle name="注释 10 2 2 19" xfId="47997"/>
    <cellStyle name="注释 10 2 2 2" xfId="47998"/>
    <cellStyle name="注释 2 3 21" xfId="47999"/>
    <cellStyle name="注释 2 3 16" xfId="48000"/>
    <cellStyle name="注释 10 2 2 30" xfId="48001"/>
    <cellStyle name="注释 10 2 2 25" xfId="48002"/>
    <cellStyle name="注释 2 3 22" xfId="48003"/>
    <cellStyle name="注释 2 3 17" xfId="48004"/>
    <cellStyle name="注释 10 2 2 31" xfId="48005"/>
    <cellStyle name="注释 10 2 2 26" xfId="48006"/>
    <cellStyle name="注释 2 3 23" xfId="48007"/>
    <cellStyle name="注释 2 3 18" xfId="48008"/>
    <cellStyle name="注释 10 2 2 32" xfId="48009"/>
    <cellStyle name="注释 10 2 2 27" xfId="48010"/>
    <cellStyle name="注释 2 3 24" xfId="48011"/>
    <cellStyle name="注释 2 3 19" xfId="48012"/>
    <cellStyle name="注释 10 2 2 33" xfId="48013"/>
    <cellStyle name="注释 10 2 2 28" xfId="48014"/>
    <cellStyle name="注释 10 2 2 34" xfId="48015"/>
    <cellStyle name="注释 10 2 2 29" xfId="48016"/>
    <cellStyle name="注释 10 2 2 3" xfId="48017"/>
    <cellStyle name="注释 10 2 2 40" xfId="48018"/>
    <cellStyle name="注释 10 2 2 35" xfId="48019"/>
    <cellStyle name="注释 10 2 2 41" xfId="48020"/>
    <cellStyle name="注释 10 2 2 36" xfId="48021"/>
    <cellStyle name="注释 10 2 2 42" xfId="48022"/>
    <cellStyle name="注释 10 2 2 37" xfId="48023"/>
    <cellStyle name="注释 10 2 2 43" xfId="48024"/>
    <cellStyle name="注释 10 2 2 38" xfId="48025"/>
    <cellStyle name="注释 10 2 2 44" xfId="48026"/>
    <cellStyle name="注释 10 2 2 39" xfId="48027"/>
    <cellStyle name="注释 10 2 2 4" xfId="48028"/>
    <cellStyle name="注释 10 2 2 45" xfId="48029"/>
    <cellStyle name="注释 10 2 2 5" xfId="48030"/>
    <cellStyle name="注释 10 2 2 6" xfId="48031"/>
    <cellStyle name="注释 10 2 2 7" xfId="48032"/>
    <cellStyle name="注释 10 2 2 8" xfId="48033"/>
    <cellStyle name="注释 10 2 2 9" xfId="48034"/>
    <cellStyle name="注释 10 2 3" xfId="48035"/>
    <cellStyle name="注释 2 4 20" xfId="48036"/>
    <cellStyle name="注释 2 4 15" xfId="48037"/>
    <cellStyle name="注释 10 2 3 24" xfId="48038"/>
    <cellStyle name="注释 10 2 3 19" xfId="48039"/>
    <cellStyle name="注释 10 2 3 2" xfId="48040"/>
    <cellStyle name="注释 2 4 21" xfId="48041"/>
    <cellStyle name="注释 2 4 16" xfId="48042"/>
    <cellStyle name="注释 10 2 3 30" xfId="48043"/>
    <cellStyle name="注释 10 2 3 25" xfId="48044"/>
    <cellStyle name="注释 2 4 22" xfId="48045"/>
    <cellStyle name="注释 2 4 17" xfId="48046"/>
    <cellStyle name="注释 10 2 3 31" xfId="48047"/>
    <cellStyle name="注释 10 2 3 26" xfId="48048"/>
    <cellStyle name="注释 2 4 23" xfId="48049"/>
    <cellStyle name="注释 2 4 18" xfId="48050"/>
    <cellStyle name="注释 10 2 3 32" xfId="48051"/>
    <cellStyle name="注释 10 2 3 27" xfId="48052"/>
    <cellStyle name="注释 2 4 24" xfId="48053"/>
    <cellStyle name="注释 2 4 19" xfId="48054"/>
    <cellStyle name="注释 10 2 3 28" xfId="48055"/>
    <cellStyle name="注释 10 2 3 29" xfId="48056"/>
    <cellStyle name="注释 10 2 3 3" xfId="48057"/>
    <cellStyle name="注释 10 2 3 4" xfId="48058"/>
    <cellStyle name="注释 10 2 3 5" xfId="48059"/>
    <cellStyle name="注释 10 2 3 6" xfId="48060"/>
    <cellStyle name="注释 10 2 3 7" xfId="48061"/>
    <cellStyle name="注释 10 2 3 8" xfId="48062"/>
    <cellStyle name="注释 10 2 3 9" xfId="48063"/>
    <cellStyle name="注释 10 2 4" xfId="48064"/>
    <cellStyle name="注释 2 22 6" xfId="48065"/>
    <cellStyle name="注释 2 17 6" xfId="48066"/>
    <cellStyle name="注释 10 2 4 10" xfId="48067"/>
    <cellStyle name="注释 10 2 4 2" xfId="48068"/>
    <cellStyle name="注释 10 2 4 3" xfId="48069"/>
    <cellStyle name="注释 10 2 4 4" xfId="48070"/>
    <cellStyle name="注释 10 2 4 5" xfId="48071"/>
    <cellStyle name="注释 10 2 4 6" xfId="48072"/>
    <cellStyle name="注释 10 2 4 7" xfId="48073"/>
    <cellStyle name="注释 10 2 4 8" xfId="48074"/>
    <cellStyle name="注释 10 2 4 9" xfId="48075"/>
    <cellStyle name="注释 10 2 5" xfId="48076"/>
    <cellStyle name="注释 10 2 6" xfId="48077"/>
    <cellStyle name="注释 10 2 7" xfId="48078"/>
    <cellStyle name="注释 10 2 9" xfId="48079"/>
    <cellStyle name="注释 10 3" xfId="48080"/>
    <cellStyle name="注释 10 3 10" xfId="48081"/>
    <cellStyle name="注释 10 3 11" xfId="48082"/>
    <cellStyle name="注释 10 3 12" xfId="48083"/>
    <cellStyle name="注释 10 3 13" xfId="48084"/>
    <cellStyle name="注释 10 3 14" xfId="48085"/>
    <cellStyle name="注释 10 3 20" xfId="48086"/>
    <cellStyle name="注释 10 3 15" xfId="48087"/>
    <cellStyle name="注释 10 3 21" xfId="48088"/>
    <cellStyle name="注释 10 3 16" xfId="48089"/>
    <cellStyle name="注释 10 3 22" xfId="48090"/>
    <cellStyle name="注释 10 3 17" xfId="48091"/>
    <cellStyle name="注释 10 3 23" xfId="48092"/>
    <cellStyle name="注释 10 3 18" xfId="48093"/>
    <cellStyle name="注释 10 3 24" xfId="48094"/>
    <cellStyle name="注释 10 3 19" xfId="48095"/>
    <cellStyle name="注释 10 3 43" xfId="48096"/>
    <cellStyle name="注释 10 3 38" xfId="48097"/>
    <cellStyle name="注释 10 3 44" xfId="48098"/>
    <cellStyle name="注释 10 3 39" xfId="48099"/>
    <cellStyle name="注释 10 3 45" xfId="48100"/>
    <cellStyle name="注释 10 3 5" xfId="48101"/>
    <cellStyle name="注释 10 3 6" xfId="48102"/>
    <cellStyle name="注释 10 3 7" xfId="48103"/>
    <cellStyle name="注释 10 3 8" xfId="48104"/>
    <cellStyle name="注释 10 3 9" xfId="48105"/>
    <cellStyle name="注释 10 4" xfId="48106"/>
    <cellStyle name="注释 10 4 10" xfId="48107"/>
    <cellStyle name="注释 10 4 11" xfId="48108"/>
    <cellStyle name="注释 10 4 12" xfId="48109"/>
    <cellStyle name="注释 10 4 13" xfId="48110"/>
    <cellStyle name="注释 10 4 14" xfId="48111"/>
    <cellStyle name="注释 10 4 20" xfId="48112"/>
    <cellStyle name="注释 10 4 15" xfId="48113"/>
    <cellStyle name="注释 10 4 21" xfId="48114"/>
    <cellStyle name="注释 10 4 16" xfId="48115"/>
    <cellStyle name="注释 10 4 22" xfId="48116"/>
    <cellStyle name="注释 10 4 17" xfId="48117"/>
    <cellStyle name="注释 10 4 23" xfId="48118"/>
    <cellStyle name="注释 10 4 18" xfId="48119"/>
    <cellStyle name="注释 10 4 24" xfId="48120"/>
    <cellStyle name="注释 10 4 19" xfId="48121"/>
    <cellStyle name="注释 10 4 2" xfId="48122"/>
    <cellStyle name="注释 10 4 30" xfId="48123"/>
    <cellStyle name="注释 10 4 25" xfId="48124"/>
    <cellStyle name="注释 10 4 31" xfId="48125"/>
    <cellStyle name="注释 10 4 26" xfId="48126"/>
    <cellStyle name="注释 10 4 32" xfId="48127"/>
    <cellStyle name="注释 10 4 27" xfId="48128"/>
    <cellStyle name="注释 10 4 28" xfId="48129"/>
    <cellStyle name="注释 10 4 29" xfId="48130"/>
    <cellStyle name="注释 10 4 3" xfId="48131"/>
    <cellStyle name="注释 10 4 4" xfId="48132"/>
    <cellStyle name="注释 10 4 5" xfId="48133"/>
    <cellStyle name="注释 10 4 6" xfId="48134"/>
    <cellStyle name="注释 10 4 7" xfId="48135"/>
    <cellStyle name="注释 10 4 8" xfId="48136"/>
    <cellStyle name="注释 10 4 9" xfId="48137"/>
    <cellStyle name="注释 10 5" xfId="48138"/>
    <cellStyle name="注释 10 5 10" xfId="48139"/>
    <cellStyle name="注释 10 5 11" xfId="48140"/>
    <cellStyle name="注释 10 5 12" xfId="48141"/>
    <cellStyle name="注释 10 5 13" xfId="48142"/>
    <cellStyle name="注释 10 5 14" xfId="48143"/>
    <cellStyle name="注释 10 5 20" xfId="48144"/>
    <cellStyle name="注释 10 5 15" xfId="48145"/>
    <cellStyle name="注释 10 5 21" xfId="48146"/>
    <cellStyle name="注释 10 5 16" xfId="48147"/>
    <cellStyle name="注释 10 5 22" xfId="48148"/>
    <cellStyle name="注释 10 5 17" xfId="48149"/>
    <cellStyle name="注释 10 5 23" xfId="48150"/>
    <cellStyle name="注释 10 5 18" xfId="48151"/>
    <cellStyle name="注释 10 5 24" xfId="48152"/>
    <cellStyle name="注释 10 5 19" xfId="48153"/>
    <cellStyle name="注释 10 5 2" xfId="48154"/>
    <cellStyle name="注释 10 5 30" xfId="48155"/>
    <cellStyle name="注释 10 5 25" xfId="48156"/>
    <cellStyle name="注释 10 5 31" xfId="48157"/>
    <cellStyle name="注释 10 5 26" xfId="48158"/>
    <cellStyle name="注释 10 5 32" xfId="48159"/>
    <cellStyle name="注释 10 5 27" xfId="48160"/>
    <cellStyle name="注释 10 5 33" xfId="48161"/>
    <cellStyle name="注释 10 5 28" xfId="48162"/>
    <cellStyle name="注释 10 5 34" xfId="48163"/>
    <cellStyle name="注释 10 5 29" xfId="48164"/>
    <cellStyle name="注释 10 5 3" xfId="48165"/>
    <cellStyle name="注释 10 5 40" xfId="48166"/>
    <cellStyle name="注释 10 5 35" xfId="48167"/>
    <cellStyle name="注释 10 5 41" xfId="48168"/>
    <cellStyle name="注释 10 5 36" xfId="48169"/>
    <cellStyle name="注释 10 5 42" xfId="48170"/>
    <cellStyle name="注释 10 5 37" xfId="48171"/>
    <cellStyle name="注释 10 5 43" xfId="48172"/>
    <cellStyle name="注释 10 5 38" xfId="48173"/>
    <cellStyle name="注释 10 5 44" xfId="48174"/>
    <cellStyle name="注释 10 5 39" xfId="48175"/>
    <cellStyle name="注释 10 5 4" xfId="48176"/>
    <cellStyle name="注释 10 5 45" xfId="48177"/>
    <cellStyle name="注释 10 5 46" xfId="48178"/>
    <cellStyle name="注释 10 5 5" xfId="48179"/>
    <cellStyle name="注释 10 5 6" xfId="48180"/>
    <cellStyle name="注释 10 5 7" xfId="48181"/>
    <cellStyle name="注释 10 5 8" xfId="48182"/>
    <cellStyle name="注释 10 5 9" xfId="48183"/>
    <cellStyle name="注释 10 6" xfId="48184"/>
    <cellStyle name="注释 10 7" xfId="48185"/>
    <cellStyle name="注释 10 8" xfId="48186"/>
    <cellStyle name="注释 10 9" xfId="48187"/>
    <cellStyle name="注释 11" xfId="48188"/>
    <cellStyle name="注释 11 10" xfId="48189"/>
    <cellStyle name="注释 11 11" xfId="48190"/>
    <cellStyle name="注释 11 12" xfId="48191"/>
    <cellStyle name="注释 11 13" xfId="48192"/>
    <cellStyle name="注释 11 14" xfId="48193"/>
    <cellStyle name="注释 11 20" xfId="48194"/>
    <cellStyle name="注释 11 15" xfId="48195"/>
    <cellStyle name="注释 2 20 3 2" xfId="48196"/>
    <cellStyle name="注释 2 15 3 2" xfId="48197"/>
    <cellStyle name="注释 11 21" xfId="48198"/>
    <cellStyle name="注释 11 16" xfId="48199"/>
    <cellStyle name="注释 2 20 3 3" xfId="48200"/>
    <cellStyle name="注释 2 15 3 3" xfId="48201"/>
    <cellStyle name="注释 11 22" xfId="48202"/>
    <cellStyle name="注释 11 17" xfId="48203"/>
    <cellStyle name="注释 2 20 3 4" xfId="48204"/>
    <cellStyle name="注释 2 15 3 4" xfId="48205"/>
    <cellStyle name="注释 11 23" xfId="48206"/>
    <cellStyle name="注释 11 18" xfId="48207"/>
    <cellStyle name="注释 2 20 3 5" xfId="48208"/>
    <cellStyle name="注释 2 15 3 5" xfId="48209"/>
    <cellStyle name="注释 11 24" xfId="48210"/>
    <cellStyle name="注释 11 19" xfId="48211"/>
    <cellStyle name="注释 11 2" xfId="48212"/>
    <cellStyle name="注释 11 2 11" xfId="48213"/>
    <cellStyle name="注释 11 2 12" xfId="48214"/>
    <cellStyle name="注释 11 2 13" xfId="48215"/>
    <cellStyle name="注释 11 2 14" xfId="48216"/>
    <cellStyle name="注释 11 2 20" xfId="48217"/>
    <cellStyle name="注释 11 2 15" xfId="48218"/>
    <cellStyle name="注释 11 2 21" xfId="48219"/>
    <cellStyle name="注释 11 2 16" xfId="48220"/>
    <cellStyle name="注释 11 2 23" xfId="48221"/>
    <cellStyle name="注释 11 2 18" xfId="48222"/>
    <cellStyle name="注释 11 2 19" xfId="48223"/>
    <cellStyle name="注释 11 2 2" xfId="48224"/>
    <cellStyle name="注释 11 2 2 10" xfId="48225"/>
    <cellStyle name="注释 11 2 2 11" xfId="48226"/>
    <cellStyle name="注释 11 2 2 12" xfId="48227"/>
    <cellStyle name="注释 11 2 2 13" xfId="48228"/>
    <cellStyle name="注释 11 2 2 14" xfId="48229"/>
    <cellStyle name="注释 11 2 2 20" xfId="48230"/>
    <cellStyle name="注释 11 2 2 15" xfId="48231"/>
    <cellStyle name="注释 11 2 2 21" xfId="48232"/>
    <cellStyle name="注释 11 2 2 16" xfId="48233"/>
    <cellStyle name="注释 11 2 2 22" xfId="48234"/>
    <cellStyle name="注释 11 2 2 17" xfId="48235"/>
    <cellStyle name="注释 11 2 2 23" xfId="48236"/>
    <cellStyle name="注释 11 2 2 18" xfId="48237"/>
    <cellStyle name="注释 11 2 2 24" xfId="48238"/>
    <cellStyle name="注释 11 2 2 19" xfId="48239"/>
    <cellStyle name="注释 11 2 2 2" xfId="48240"/>
    <cellStyle name="注释 11 2 2 30" xfId="48241"/>
    <cellStyle name="注释 11 2 2 25" xfId="48242"/>
    <cellStyle name="注释 11 2 2 31" xfId="48243"/>
    <cellStyle name="注释 11 2 2 26" xfId="48244"/>
    <cellStyle name="注释 11 2 2 32" xfId="48245"/>
    <cellStyle name="注释 11 2 2 27" xfId="48246"/>
    <cellStyle name="注释 11 2 2 33" xfId="48247"/>
    <cellStyle name="注释 11 2 2 28" xfId="48248"/>
    <cellStyle name="注释 11 2 2 34" xfId="48249"/>
    <cellStyle name="注释 11 2 2 29" xfId="48250"/>
    <cellStyle name="注释 11 2 2 3" xfId="48251"/>
    <cellStyle name="注释 11 2 2 40" xfId="48252"/>
    <cellStyle name="注释 11 2 2 35" xfId="48253"/>
    <cellStyle name="注释 11 2 2 41" xfId="48254"/>
    <cellStyle name="注释 11 2 2 36" xfId="48255"/>
    <cellStyle name="注释 11 2 2 42" xfId="48256"/>
    <cellStyle name="注释 11 2 2 37" xfId="48257"/>
    <cellStyle name="注释 11 2 2 43" xfId="48258"/>
    <cellStyle name="注释 11 2 2 38" xfId="48259"/>
    <cellStyle name="注释 11 2 2 44" xfId="48260"/>
    <cellStyle name="注释 11 2 2 39" xfId="48261"/>
    <cellStyle name="注释 11 2 2 4" xfId="48262"/>
    <cellStyle name="注释 11 2 2 45" xfId="48263"/>
    <cellStyle name="注释 11 2 2 5" xfId="48264"/>
    <cellStyle name="注释 11 2 2 6" xfId="48265"/>
    <cellStyle name="注释 11 2 2 7" xfId="48266"/>
    <cellStyle name="注释 11 2 2 8" xfId="48267"/>
    <cellStyle name="注释 11 2 2 9" xfId="48268"/>
    <cellStyle name="注释 11 2 3 10" xfId="48269"/>
    <cellStyle name="注释 11 2 3 11" xfId="48270"/>
    <cellStyle name="注释 11 2 3 12" xfId="48271"/>
    <cellStyle name="注释 11 2 3 13" xfId="48272"/>
    <cellStyle name="注释 11 2 3 14" xfId="48273"/>
    <cellStyle name="注释 11 2 3 20" xfId="48274"/>
    <cellStyle name="注释 11 2 3 15" xfId="48275"/>
    <cellStyle name="注释 11 2 3 21" xfId="48276"/>
    <cellStyle name="注释 11 2 3 16" xfId="48277"/>
    <cellStyle name="注释 11 2 3 22" xfId="48278"/>
    <cellStyle name="注释 11 2 3 17" xfId="48279"/>
    <cellStyle name="注释 11 2 3 23" xfId="48280"/>
    <cellStyle name="注释 11 2 3 18" xfId="48281"/>
    <cellStyle name="注释 11 2 3 24" xfId="48282"/>
    <cellStyle name="注释 11 2 3 19" xfId="48283"/>
    <cellStyle name="注释 11 2 3 30" xfId="48284"/>
    <cellStyle name="注释 11 2 3 25" xfId="48285"/>
    <cellStyle name="注释 11 2 3 31" xfId="48286"/>
    <cellStyle name="注释 11 2 3 26" xfId="48287"/>
    <cellStyle name="注释 11 2 3 32" xfId="48288"/>
    <cellStyle name="注释 11 2 3 27" xfId="48289"/>
    <cellStyle name="注释 11 2 3 28" xfId="48290"/>
    <cellStyle name="注释 11 2 3 29" xfId="48291"/>
    <cellStyle name="注释 11 2 3 3" xfId="48292"/>
    <cellStyle name="注释 11 2 3 4" xfId="48293"/>
    <cellStyle name="注释 11 2 3 5" xfId="48294"/>
    <cellStyle name="注释 11 2 3 6" xfId="48295"/>
    <cellStyle name="注释 11 2 3 7" xfId="48296"/>
    <cellStyle name="注释 11 2 3 8" xfId="48297"/>
    <cellStyle name="注释 11 2 3 9" xfId="48298"/>
    <cellStyle name="注释 11 2 4 10" xfId="48299"/>
    <cellStyle name="注释 11 2 4 11" xfId="48300"/>
    <cellStyle name="注释 11 2 4 12" xfId="48301"/>
    <cellStyle name="注释 11 2 4 13" xfId="48302"/>
    <cellStyle name="注释 11 2 4 14" xfId="48303"/>
    <cellStyle name="注释 11 2 4 20" xfId="48304"/>
    <cellStyle name="注释 11 2 4 15" xfId="48305"/>
    <cellStyle name="注释 11 2 4 21" xfId="48306"/>
    <cellStyle name="注释 11 2 4 16" xfId="48307"/>
    <cellStyle name="注释 11 2 4 3" xfId="48308"/>
    <cellStyle name="注释 11 2 4 40" xfId="48309"/>
    <cellStyle name="注释 11 2 4 35" xfId="48310"/>
    <cellStyle name="注释 11 2 4 41" xfId="48311"/>
    <cellStyle name="注释 11 2 4 36" xfId="48312"/>
    <cellStyle name="注释 11 2 4 42" xfId="48313"/>
    <cellStyle name="注释 11 2 4 37" xfId="48314"/>
    <cellStyle name="注释 11 2 4 43" xfId="48315"/>
    <cellStyle name="注释 11 2 4 38" xfId="48316"/>
    <cellStyle name="注释 11 2 4 44" xfId="48317"/>
    <cellStyle name="注释 11 2 4 39" xfId="48318"/>
    <cellStyle name="注释 11 2 4 4" xfId="48319"/>
    <cellStyle name="注释 11 2 4 5" xfId="48320"/>
    <cellStyle name="注释 11 2 4 6" xfId="48321"/>
    <cellStyle name="注释 11 2 4 7" xfId="48322"/>
    <cellStyle name="注释 11 3" xfId="48323"/>
    <cellStyle name="注释 11 3 10" xfId="48324"/>
    <cellStyle name="注释 11 3 11" xfId="48325"/>
    <cellStyle name="注释 11 3 12" xfId="48326"/>
    <cellStyle name="注释 11 3 13" xfId="48327"/>
    <cellStyle name="注释 11 3 14" xfId="48328"/>
    <cellStyle name="注释 11 3 20" xfId="48329"/>
    <cellStyle name="注释 11 3 15" xfId="48330"/>
    <cellStyle name="注释 8 2 4 2" xfId="48331"/>
    <cellStyle name="注释 11 3 21" xfId="48332"/>
    <cellStyle name="注释 11 3 16" xfId="48333"/>
    <cellStyle name="注释 8 2 4 4" xfId="48334"/>
    <cellStyle name="注释 11 3 23" xfId="48335"/>
    <cellStyle name="注释 11 3 18" xfId="48336"/>
    <cellStyle name="注释 8 2 4 5" xfId="48337"/>
    <cellStyle name="注释 11 3 24" xfId="48338"/>
    <cellStyle name="注释 11 3 19" xfId="48339"/>
    <cellStyle name="注释 8 2 4 6" xfId="48340"/>
    <cellStyle name="注释 11 3 30" xfId="48341"/>
    <cellStyle name="注释 11 3 25" xfId="48342"/>
    <cellStyle name="注释 8 2 4 7" xfId="48343"/>
    <cellStyle name="注释 11 3 31" xfId="48344"/>
    <cellStyle name="注释 11 3 26" xfId="48345"/>
    <cellStyle name="注释 8 2 4 8" xfId="48346"/>
    <cellStyle name="注释 11 3 32" xfId="48347"/>
    <cellStyle name="注释 11 3 27" xfId="48348"/>
    <cellStyle name="注释 8 2 4 9" xfId="48349"/>
    <cellStyle name="注释 11 3 33" xfId="48350"/>
    <cellStyle name="注释 11 3 28" xfId="48351"/>
    <cellStyle name="注释 11 3 34" xfId="48352"/>
    <cellStyle name="注释 11 3 29" xfId="48353"/>
    <cellStyle name="注释 11 3 40" xfId="48354"/>
    <cellStyle name="注释 11 3 35" xfId="48355"/>
    <cellStyle name="注释 11 3 41" xfId="48356"/>
    <cellStyle name="注释 11 3 36" xfId="48357"/>
    <cellStyle name="注释 11 3 42" xfId="48358"/>
    <cellStyle name="注释 11 3 37" xfId="48359"/>
    <cellStyle name="注释 11 3 43" xfId="48360"/>
    <cellStyle name="注释 11 3 38" xfId="48361"/>
    <cellStyle name="注释 11 3 44" xfId="48362"/>
    <cellStyle name="注释 11 3 39" xfId="48363"/>
    <cellStyle name="注释 11 3 45" xfId="48364"/>
    <cellStyle name="注释 6 2 3 12" xfId="48365"/>
    <cellStyle name="注释 11 3 5" xfId="48366"/>
    <cellStyle name="注释 6 2 3 13" xfId="48367"/>
    <cellStyle name="注释 11 3 6" xfId="48368"/>
    <cellStyle name="注释 6 2 3 14" xfId="48369"/>
    <cellStyle name="注释 11 3 7" xfId="48370"/>
    <cellStyle name="注释 6 2 3 20" xfId="48371"/>
    <cellStyle name="注释 6 2 3 15" xfId="48372"/>
    <cellStyle name="注释 11 3 8" xfId="48373"/>
    <cellStyle name="注释 6 2 3 21" xfId="48374"/>
    <cellStyle name="注释 6 2 3 16" xfId="48375"/>
    <cellStyle name="注释 11 3 9" xfId="48376"/>
    <cellStyle name="注释 11 4" xfId="48377"/>
    <cellStyle name="注释 11 4 10" xfId="48378"/>
    <cellStyle name="注释 11 4 24" xfId="48379"/>
    <cellStyle name="注释 11 4 19" xfId="48380"/>
    <cellStyle name="注释 11 4 2" xfId="48381"/>
    <cellStyle name="注释 11 4 30" xfId="48382"/>
    <cellStyle name="注释 11 4 25" xfId="48383"/>
    <cellStyle name="注释 11 4 31" xfId="48384"/>
    <cellStyle name="注释 11 4 26" xfId="48385"/>
    <cellStyle name="注释 11 4 32" xfId="48386"/>
    <cellStyle name="注释 11 4 27" xfId="48387"/>
    <cellStyle name="注释 11 4 28" xfId="48388"/>
    <cellStyle name="注释 11 4 29" xfId="48389"/>
    <cellStyle name="注释 11 4 3" xfId="48390"/>
    <cellStyle name="注释 11 4 4" xfId="48391"/>
    <cellStyle name="注释 11 4 5" xfId="48392"/>
    <cellStyle name="注释 11 4 6" xfId="48393"/>
    <cellStyle name="注释 11 4 7" xfId="48394"/>
    <cellStyle name="注释 11 4 8" xfId="48395"/>
    <cellStyle name="注释 11 4 9" xfId="48396"/>
    <cellStyle name="注释 11 5" xfId="48397"/>
    <cellStyle name="注释 11 5 10" xfId="48398"/>
    <cellStyle name="注释 11 5 11" xfId="48399"/>
    <cellStyle name="注释 11 5 12" xfId="48400"/>
    <cellStyle name="注释 11 5 13" xfId="48401"/>
    <cellStyle name="注释 11 5 14" xfId="48402"/>
    <cellStyle name="注释 11 5 20" xfId="48403"/>
    <cellStyle name="注释 11 5 15" xfId="48404"/>
    <cellStyle name="注释 11 5 23" xfId="48405"/>
    <cellStyle name="注释 11 5 18" xfId="48406"/>
    <cellStyle name="注释 11 5 24" xfId="48407"/>
    <cellStyle name="注释 11 5 19" xfId="48408"/>
    <cellStyle name="注释 11 5 2" xfId="48409"/>
    <cellStyle name="注释 11 5 30" xfId="48410"/>
    <cellStyle name="注释 11 5 25" xfId="48411"/>
    <cellStyle name="注释 11 5 31" xfId="48412"/>
    <cellStyle name="注释 11 5 26" xfId="48413"/>
    <cellStyle name="注释 11 5 32" xfId="48414"/>
    <cellStyle name="注释 11 5 27" xfId="48415"/>
    <cellStyle name="注释 11 5 33" xfId="48416"/>
    <cellStyle name="注释 11 5 28" xfId="48417"/>
    <cellStyle name="注释 11 5 34" xfId="48418"/>
    <cellStyle name="注释 11 5 29" xfId="48419"/>
    <cellStyle name="注释 11 5 3" xfId="48420"/>
    <cellStyle name="注释 11 5 40" xfId="48421"/>
    <cellStyle name="注释 11 5 35" xfId="48422"/>
    <cellStyle name="注释 11 5 41" xfId="48423"/>
    <cellStyle name="注释 11 5 36" xfId="48424"/>
    <cellStyle name="注释 11 5 42" xfId="48425"/>
    <cellStyle name="注释 11 5 37" xfId="48426"/>
    <cellStyle name="注释 11 5 43" xfId="48427"/>
    <cellStyle name="注释 11 5 38" xfId="48428"/>
    <cellStyle name="注释 11 5 44" xfId="48429"/>
    <cellStyle name="注释 11 5 39" xfId="48430"/>
    <cellStyle name="注释 11 5 4" xfId="48431"/>
    <cellStyle name="注释 11 5 45" xfId="48432"/>
    <cellStyle name="注释 11 5 46" xfId="48433"/>
    <cellStyle name="注释 2 20 3 10" xfId="48434"/>
    <cellStyle name="注释 2 15 3 10" xfId="48435"/>
    <cellStyle name="注释 11 5 5" xfId="48436"/>
    <cellStyle name="注释 11 6" xfId="48437"/>
    <cellStyle name="注释 11 7" xfId="48438"/>
    <cellStyle name="注释 11 8" xfId="48439"/>
    <cellStyle name="注释 11 9" xfId="48440"/>
    <cellStyle name="注释 12" xfId="48441"/>
    <cellStyle name="注释 12 10" xfId="48442"/>
    <cellStyle name="注释 12 11" xfId="48443"/>
    <cellStyle name="注释 12 12" xfId="48444"/>
    <cellStyle name="注释 12 13" xfId="48445"/>
    <cellStyle name="注释 12 14" xfId="48446"/>
    <cellStyle name="注释 12 20" xfId="48447"/>
    <cellStyle name="注释 12 15" xfId="48448"/>
    <cellStyle name="注释 12 21" xfId="48449"/>
    <cellStyle name="注释 12 16" xfId="48450"/>
    <cellStyle name="注释 12 2" xfId="48451"/>
    <cellStyle name="注释 12 2 14" xfId="48452"/>
    <cellStyle name="注释 12 2 20" xfId="48453"/>
    <cellStyle name="注释 12 2 15" xfId="48454"/>
    <cellStyle name="注释 12 2 21" xfId="48455"/>
    <cellStyle name="注释 12 2 16" xfId="48456"/>
    <cellStyle name="注释 12 2 22" xfId="48457"/>
    <cellStyle name="注释 12 2 17" xfId="48458"/>
    <cellStyle name="注释 12 2 23" xfId="48459"/>
    <cellStyle name="注释 12 2 18" xfId="48460"/>
    <cellStyle name="注释 12 2 19" xfId="48461"/>
    <cellStyle name="注释 12 2 2 2" xfId="48462"/>
    <cellStyle name="注释 12 2 2 3" xfId="48463"/>
    <cellStyle name="注释 12 2 2 4" xfId="48464"/>
    <cellStyle name="注释 12 2 2 5" xfId="48465"/>
    <cellStyle name="注释 12 2 2 6" xfId="48466"/>
    <cellStyle name="注释 12 2 2 7" xfId="48467"/>
    <cellStyle name="注释 12 2 2 8" xfId="48468"/>
    <cellStyle name="注释 12 2 2 9" xfId="48469"/>
    <cellStyle name="注释 12 2 3 13" xfId="48470"/>
    <cellStyle name="注释 12 2 3 14" xfId="48471"/>
    <cellStyle name="注释 12 2 3 20" xfId="48472"/>
    <cellStyle name="注释 12 2 3 15" xfId="48473"/>
    <cellStyle name="注释 12 2 3 21" xfId="48474"/>
    <cellStyle name="注释 12 2 3 16" xfId="48475"/>
    <cellStyle name="注释 12 2 3 22" xfId="48476"/>
    <cellStyle name="注释 12 2 3 17" xfId="48477"/>
    <cellStyle name="注释 12 2 3 23" xfId="48478"/>
    <cellStyle name="注释 12 2 3 18" xfId="48479"/>
    <cellStyle name="注释 12 2 3 24" xfId="48480"/>
    <cellStyle name="注释 12 2 3 19" xfId="48481"/>
    <cellStyle name="注释 4 2 2 42" xfId="48482"/>
    <cellStyle name="注释 4 2 2 37" xfId="48483"/>
    <cellStyle name="注释 12 2 3 2" xfId="48484"/>
    <cellStyle name="注释 12 2 3 30" xfId="48485"/>
    <cellStyle name="注释 12 2 3 25" xfId="48486"/>
    <cellStyle name="注释 12 2 3 31" xfId="48487"/>
    <cellStyle name="注释 12 2 3 26" xfId="48488"/>
    <cellStyle name="注释 12 2 3 32" xfId="48489"/>
    <cellStyle name="注释 12 2 3 27" xfId="48490"/>
    <cellStyle name="注释 12 2 3 28" xfId="48491"/>
    <cellStyle name="注释 12 2 3 29" xfId="48492"/>
    <cellStyle name="注释 4 2 2 43" xfId="48493"/>
    <cellStyle name="注释 4 2 2 38" xfId="48494"/>
    <cellStyle name="注释 12 2 3 3" xfId="48495"/>
    <cellStyle name="注释 4 2 2 44" xfId="48496"/>
    <cellStyle name="注释 4 2 2 39" xfId="48497"/>
    <cellStyle name="注释 12 2 3 4" xfId="48498"/>
    <cellStyle name="注释 12 2 4 13" xfId="48499"/>
    <cellStyle name="注释 12 2 4 14" xfId="48500"/>
    <cellStyle name="注释 12 2 4 20" xfId="48501"/>
    <cellStyle name="注释 12 2 4 15" xfId="48502"/>
    <cellStyle name="注释 12 2 4 21" xfId="48503"/>
    <cellStyle name="注释 12 2 4 16" xfId="48504"/>
    <cellStyle name="注释 12 2 4 22" xfId="48505"/>
    <cellStyle name="注释 12 2 4 17" xfId="48506"/>
    <cellStyle name="注释 12 2 4 23" xfId="48507"/>
    <cellStyle name="注释 12 2 4 18" xfId="48508"/>
    <cellStyle name="注释 12 2 4 24" xfId="48509"/>
    <cellStyle name="注释 12 2 4 19" xfId="48510"/>
    <cellStyle name="注释 12 2 4 2" xfId="48511"/>
    <cellStyle name="注释 12 2 4 30" xfId="48512"/>
    <cellStyle name="注释 12 2 4 25" xfId="48513"/>
    <cellStyle name="注释 12 2 4 31" xfId="48514"/>
    <cellStyle name="注释 12 2 4 26" xfId="48515"/>
    <cellStyle name="注释 12 2 4 32" xfId="48516"/>
    <cellStyle name="注释 12 2 4 27" xfId="48517"/>
    <cellStyle name="注释 12 2 4 33" xfId="48518"/>
    <cellStyle name="注释 12 2 4 28" xfId="48519"/>
    <cellStyle name="注释 12 2 4 34" xfId="48520"/>
    <cellStyle name="注释 12 2 4 29" xfId="48521"/>
    <cellStyle name="注释 12 2 4 3" xfId="48522"/>
    <cellStyle name="注释 12 2 4 40" xfId="48523"/>
    <cellStyle name="注释 12 2 4 35" xfId="48524"/>
    <cellStyle name="注释 12 2 4 41" xfId="48525"/>
    <cellStyle name="注释 12 2 4 36" xfId="48526"/>
    <cellStyle name="注释 12 2 4 42" xfId="48527"/>
    <cellStyle name="注释 12 2 4 37" xfId="48528"/>
    <cellStyle name="注释 12 2 4 43" xfId="48529"/>
    <cellStyle name="注释 12 2 4 38" xfId="48530"/>
    <cellStyle name="注释 12 2 4 44" xfId="48531"/>
    <cellStyle name="注释 12 2 4 39" xfId="48532"/>
    <cellStyle name="注释 12 2 4 4" xfId="48533"/>
    <cellStyle name="注释 12 2 4 45" xfId="48534"/>
    <cellStyle name="注释 12 2 4 46" xfId="48535"/>
    <cellStyle name="注释 12 2 4 5" xfId="48536"/>
    <cellStyle name="注释 12 2 4 6" xfId="48537"/>
    <cellStyle name="注释 12 2 4 7" xfId="48538"/>
    <cellStyle name="注释 12 2 4 8" xfId="48539"/>
    <cellStyle name="注释 12 2 4 9" xfId="48540"/>
    <cellStyle name="注释 12 3 45" xfId="48541"/>
    <cellStyle name="注释 12 5 32" xfId="48542"/>
    <cellStyle name="注释 12 5 27" xfId="48543"/>
    <cellStyle name="注释 12 5 33" xfId="48544"/>
    <cellStyle name="注释 12 5 28" xfId="48545"/>
    <cellStyle name="注释 13" xfId="48546"/>
    <cellStyle name="注释 13 10" xfId="48547"/>
    <cellStyle name="注释 13 11" xfId="48548"/>
    <cellStyle name="注释 13 12" xfId="48549"/>
    <cellStyle name="注释 13 13" xfId="48550"/>
    <cellStyle name="注释 13 14" xfId="48551"/>
    <cellStyle name="注释 13 20" xfId="48552"/>
    <cellStyle name="注释 13 15" xfId="48553"/>
    <cellStyle name="注释 13 21" xfId="48554"/>
    <cellStyle name="注释 13 16" xfId="48555"/>
    <cellStyle name="注释 13 2 10" xfId="48556"/>
    <cellStyle name="注释 13 2 11" xfId="48557"/>
    <cellStyle name="注释 13 2 12" xfId="48558"/>
    <cellStyle name="注释 13 2 13" xfId="48559"/>
    <cellStyle name="注释 13 2 14" xfId="48560"/>
    <cellStyle name="注释 13 2 20" xfId="48561"/>
    <cellStyle name="注释 13 2 15" xfId="48562"/>
    <cellStyle name="注释 13 2 21" xfId="48563"/>
    <cellStyle name="注释 13 2 16" xfId="48564"/>
    <cellStyle name="注释 13 2 22" xfId="48565"/>
    <cellStyle name="注释 13 2 17" xfId="48566"/>
    <cellStyle name="注释 13 2 23" xfId="48567"/>
    <cellStyle name="注释 13 2 18" xfId="48568"/>
    <cellStyle name="注释 13 2 19" xfId="48569"/>
    <cellStyle name="注释 13 2 2" xfId="48570"/>
    <cellStyle name="注释 13 2 2 10" xfId="48571"/>
    <cellStyle name="注释 13 2 2 11" xfId="48572"/>
    <cellStyle name="注释 13 2 2 12" xfId="48573"/>
    <cellStyle name="注释 13 2 2 13" xfId="48574"/>
    <cellStyle name="注释 13 2 2 14" xfId="48575"/>
    <cellStyle name="注释 13 2 2 20" xfId="48576"/>
    <cellStyle name="注释 13 2 2 15" xfId="48577"/>
    <cellStyle name="注释 13 2 2 21" xfId="48578"/>
    <cellStyle name="注释 13 2 2 16" xfId="48579"/>
    <cellStyle name="注释 13 2 2 22" xfId="48580"/>
    <cellStyle name="注释 13 2 2 17" xfId="48581"/>
    <cellStyle name="注释 13 2 2 23" xfId="48582"/>
    <cellStyle name="注释 13 2 2 18" xfId="48583"/>
    <cellStyle name="注释 13 2 2 24" xfId="48584"/>
    <cellStyle name="注释 13 2 2 19" xfId="48585"/>
    <cellStyle name="注释 13 2 2 2" xfId="48586"/>
    <cellStyle name="注释 13 2 2 30" xfId="48587"/>
    <cellStyle name="注释 13 2 2 25" xfId="48588"/>
    <cellStyle name="注释 13 2 2 31" xfId="48589"/>
    <cellStyle name="注释 13 2 2 26" xfId="48590"/>
    <cellStyle name="注释 13 2 2 32" xfId="48591"/>
    <cellStyle name="注释 13 2 2 27" xfId="48592"/>
    <cellStyle name="注释 13 2 2 33" xfId="48593"/>
    <cellStyle name="注释 13 2 2 28" xfId="48594"/>
    <cellStyle name="注释 13 2 2 34" xfId="48595"/>
    <cellStyle name="注释 13 2 2 29" xfId="48596"/>
    <cellStyle name="注释 13 2 2 3" xfId="48597"/>
    <cellStyle name="注释 13 2 2 40" xfId="48598"/>
    <cellStyle name="注释 13 2 2 35" xfId="48599"/>
    <cellStyle name="注释 13 2 2 41" xfId="48600"/>
    <cellStyle name="注释 13 2 2 36" xfId="48601"/>
    <cellStyle name="注释 13 2 2 42" xfId="48602"/>
    <cellStyle name="注释 13 2 2 37" xfId="48603"/>
    <cellStyle name="注释 13 2 2 43" xfId="48604"/>
    <cellStyle name="注释 13 2 2 38" xfId="48605"/>
    <cellStyle name="注释 13 2 2 44" xfId="48606"/>
    <cellStyle name="注释 13 2 2 39" xfId="48607"/>
    <cellStyle name="注释 13 2 2 4" xfId="48608"/>
    <cellStyle name="注释 13 2 2 45" xfId="48609"/>
    <cellStyle name="注释 13 2 2 5" xfId="48610"/>
    <cellStyle name="注释 13 2 2 6" xfId="48611"/>
    <cellStyle name="注释 13 2 2 7" xfId="48612"/>
    <cellStyle name="注释 13 2 2 8" xfId="48613"/>
    <cellStyle name="注释 13 2 2 9" xfId="48614"/>
    <cellStyle name="注释 13 2 3" xfId="48615"/>
    <cellStyle name="注释 13 2 3 2" xfId="48616"/>
    <cellStyle name="注释 13 2 3 3" xfId="48617"/>
    <cellStyle name="注释 13 2 3 4" xfId="48618"/>
    <cellStyle name="注释 13 2 3 5" xfId="48619"/>
    <cellStyle name="注释 13 2 3 6" xfId="48620"/>
    <cellStyle name="注释 13 2 3 7" xfId="48621"/>
    <cellStyle name="注释 13 2 3 8" xfId="48622"/>
    <cellStyle name="注释 13 2 3 9" xfId="48623"/>
    <cellStyle name="注释 13 2 4" xfId="48624"/>
    <cellStyle name="注释 34 4 41" xfId="48625"/>
    <cellStyle name="注释 34 4 36" xfId="48626"/>
    <cellStyle name="注释 29 4 41" xfId="48627"/>
    <cellStyle name="注释 29 4 36" xfId="48628"/>
    <cellStyle name="注释 13 2 4 2" xfId="48629"/>
    <cellStyle name="注释 13 2 4 30" xfId="48630"/>
    <cellStyle name="注释 13 2 4 25" xfId="48631"/>
    <cellStyle name="注释 13 2 4 31" xfId="48632"/>
    <cellStyle name="注释 13 2 4 26" xfId="48633"/>
    <cellStyle name="注释 13 2 4 32" xfId="48634"/>
    <cellStyle name="注释 13 2 4 27" xfId="48635"/>
    <cellStyle name="注释 13 2 4 33" xfId="48636"/>
    <cellStyle name="注释 13 2 4 28" xfId="48637"/>
    <cellStyle name="注释 13 2 4 34" xfId="48638"/>
    <cellStyle name="注释 13 2 4 29" xfId="48639"/>
    <cellStyle name="注释 34 4 42" xfId="48640"/>
    <cellStyle name="注释 34 4 37" xfId="48641"/>
    <cellStyle name="注释 29 4 42" xfId="48642"/>
    <cellStyle name="注释 29 4 37" xfId="48643"/>
    <cellStyle name="注释 13 2 4 3" xfId="48644"/>
    <cellStyle name="注释 13 2 4 40" xfId="48645"/>
    <cellStyle name="注释 13 2 4 35" xfId="48646"/>
    <cellStyle name="注释 13 2 4 41" xfId="48647"/>
    <cellStyle name="注释 13 2 4 36" xfId="48648"/>
    <cellStyle name="注释 13 2 4 42" xfId="48649"/>
    <cellStyle name="注释 13 2 4 37" xfId="48650"/>
    <cellStyle name="注释 13 2 4 43" xfId="48651"/>
    <cellStyle name="注释 13 2 4 38" xfId="48652"/>
    <cellStyle name="注释 13 2 4 44" xfId="48653"/>
    <cellStyle name="注释 13 2 4 39" xfId="48654"/>
    <cellStyle name="注释 34 4 43" xfId="48655"/>
    <cellStyle name="注释 34 4 38" xfId="48656"/>
    <cellStyle name="注释 29 4 43" xfId="48657"/>
    <cellStyle name="注释 29 4 38" xfId="48658"/>
    <cellStyle name="注释 13 2 4 4" xfId="48659"/>
    <cellStyle name="注释 13 2 4 45" xfId="48660"/>
    <cellStyle name="注释 13 2 4 46" xfId="48661"/>
    <cellStyle name="注释 34 4 44" xfId="48662"/>
    <cellStyle name="注释 34 4 39" xfId="48663"/>
    <cellStyle name="注释 29 4 44" xfId="48664"/>
    <cellStyle name="注释 29 4 39" xfId="48665"/>
    <cellStyle name="注释 13 2 4 5" xfId="48666"/>
    <cellStyle name="注释 34 4 45" xfId="48667"/>
    <cellStyle name="注释 29 4 45" xfId="48668"/>
    <cellStyle name="注释 13 2 4 6" xfId="48669"/>
    <cellStyle name="注释 34 4 46" xfId="48670"/>
    <cellStyle name="注释 29 4 46" xfId="48671"/>
    <cellStyle name="注释 13 2 4 7" xfId="48672"/>
    <cellStyle name="注释 13 2 4 8" xfId="48673"/>
    <cellStyle name="注释 13 2 4 9" xfId="48674"/>
    <cellStyle name="注释 13 2 5" xfId="48675"/>
    <cellStyle name="注释 13 2 6" xfId="48676"/>
    <cellStyle name="注释 13 2 7" xfId="48677"/>
    <cellStyle name="注释 13 2 8" xfId="48678"/>
    <cellStyle name="注释 13 2 9" xfId="48679"/>
    <cellStyle name="注释 13 3 10" xfId="48680"/>
    <cellStyle name="注释 13 3 11" xfId="48681"/>
    <cellStyle name="注释 13 3 12" xfId="48682"/>
    <cellStyle name="注释 13 3 13" xfId="48683"/>
    <cellStyle name="注释 13 3 14" xfId="48684"/>
    <cellStyle name="注释 13 3 20" xfId="48685"/>
    <cellStyle name="注释 13 3 15" xfId="48686"/>
    <cellStyle name="注释 13 3 21" xfId="48687"/>
    <cellStyle name="注释 13 3 16" xfId="48688"/>
    <cellStyle name="注释 13 3 22" xfId="48689"/>
    <cellStyle name="注释 13 3 17" xfId="48690"/>
    <cellStyle name="注释 13 3 23" xfId="48691"/>
    <cellStyle name="注释 13 3 18" xfId="48692"/>
    <cellStyle name="注释 13 3 24" xfId="48693"/>
    <cellStyle name="注释 13 3 19" xfId="48694"/>
    <cellStyle name="注释 13 3 30" xfId="48695"/>
    <cellStyle name="注释 13 3 25" xfId="48696"/>
    <cellStyle name="注释 13 3 44" xfId="48697"/>
    <cellStyle name="注释 13 3 39" xfId="48698"/>
    <cellStyle name="注释 13 3 45" xfId="48699"/>
    <cellStyle name="注释 13 4" xfId="48700"/>
    <cellStyle name="注释 13 4 10" xfId="48701"/>
    <cellStyle name="注释 13 4 11" xfId="48702"/>
    <cellStyle name="注释 13 4 12" xfId="48703"/>
    <cellStyle name="注释 13 4 13" xfId="48704"/>
    <cellStyle name="注释 13 4 14" xfId="48705"/>
    <cellStyle name="注释 13 4 20" xfId="48706"/>
    <cellStyle name="注释 13 4 15" xfId="48707"/>
    <cellStyle name="注释 13 4 21" xfId="48708"/>
    <cellStyle name="注释 13 4 16" xfId="48709"/>
    <cellStyle name="注释 13 4 22" xfId="48710"/>
    <cellStyle name="注释 13 4 17" xfId="48711"/>
    <cellStyle name="注释 13 4 23" xfId="48712"/>
    <cellStyle name="注释 13 4 18" xfId="48713"/>
    <cellStyle name="注释 13 4 24" xfId="48714"/>
    <cellStyle name="注释 13 4 19" xfId="48715"/>
    <cellStyle name="注释 13 4 2" xfId="48716"/>
    <cellStyle name="注释 13 4 30" xfId="48717"/>
    <cellStyle name="注释 13 4 25" xfId="48718"/>
    <cellStyle name="注释 13 4 31" xfId="48719"/>
    <cellStyle name="注释 13 4 26" xfId="48720"/>
    <cellStyle name="注释 13 4 28" xfId="48721"/>
    <cellStyle name="注释 13 4 29" xfId="48722"/>
    <cellStyle name="注释 13 4 3" xfId="48723"/>
    <cellStyle name="注释 13 4 4" xfId="48724"/>
    <cellStyle name="注释 13 4 5" xfId="48725"/>
    <cellStyle name="注释 13 4 6" xfId="48726"/>
    <cellStyle name="注释 13 4 7" xfId="48727"/>
    <cellStyle name="注释 13 4 8" xfId="48728"/>
    <cellStyle name="注释 13 4 9" xfId="48729"/>
    <cellStyle name="注释 13 5" xfId="48730"/>
    <cellStyle name="注释 13 5 10" xfId="48731"/>
    <cellStyle name="注释 13 5 11" xfId="48732"/>
    <cellStyle name="注释 13 5 12" xfId="48733"/>
    <cellStyle name="注释 13 5 13" xfId="48734"/>
    <cellStyle name="注释 13 5 14" xfId="48735"/>
    <cellStyle name="注释 13 5 22" xfId="48736"/>
    <cellStyle name="注释 13 5 17" xfId="48737"/>
    <cellStyle name="注释 13 5 23" xfId="48738"/>
    <cellStyle name="注释 13 5 18" xfId="48739"/>
    <cellStyle name="注释 13 5 24" xfId="48740"/>
    <cellStyle name="注释 13 5 19" xfId="48741"/>
    <cellStyle name="注释 13 5 2" xfId="48742"/>
    <cellStyle name="注释 13 5 30" xfId="48743"/>
    <cellStyle name="注释 13 5 25" xfId="48744"/>
    <cellStyle name="注释 13 5 31" xfId="48745"/>
    <cellStyle name="注释 13 5 26" xfId="48746"/>
    <cellStyle name="注释 13 5 32" xfId="48747"/>
    <cellStyle name="注释 13 5 27" xfId="48748"/>
    <cellStyle name="注释 13 5 33" xfId="48749"/>
    <cellStyle name="注释 13 5 28" xfId="48750"/>
    <cellStyle name="注释 13 5 3" xfId="48751"/>
    <cellStyle name="注释 13 5 4" xfId="48752"/>
    <cellStyle name="注释 13 5 5" xfId="48753"/>
    <cellStyle name="注释 13 5 6" xfId="48754"/>
    <cellStyle name="注释 13 5 7" xfId="48755"/>
    <cellStyle name="注释 13 5 8" xfId="48756"/>
    <cellStyle name="注释 13 5 9" xfId="48757"/>
    <cellStyle name="注释 13 6" xfId="48758"/>
    <cellStyle name="注释 13 7" xfId="48759"/>
    <cellStyle name="注释 13 8" xfId="48760"/>
    <cellStyle name="注释 13 9" xfId="48761"/>
    <cellStyle name="注释 14" xfId="48762"/>
    <cellStyle name="注释 14 10" xfId="48763"/>
    <cellStyle name="注释 14 11" xfId="48764"/>
    <cellStyle name="注释 14 12" xfId="48765"/>
    <cellStyle name="注释 14 13" xfId="48766"/>
    <cellStyle name="注释 14 14" xfId="48767"/>
    <cellStyle name="注释 14 20" xfId="48768"/>
    <cellStyle name="注释 14 15" xfId="48769"/>
    <cellStyle name="注释 14 21" xfId="48770"/>
    <cellStyle name="注释 14 16" xfId="48771"/>
    <cellStyle name="注释 14 22" xfId="48772"/>
    <cellStyle name="注释 14 17" xfId="48773"/>
    <cellStyle name="注释 14 23" xfId="48774"/>
    <cellStyle name="注释 14 18" xfId="48775"/>
    <cellStyle name="注释 14 24" xfId="48776"/>
    <cellStyle name="注释 14 19" xfId="48777"/>
    <cellStyle name="注释 14 2 10" xfId="48778"/>
    <cellStyle name="注释 14 2 11" xfId="48779"/>
    <cellStyle name="注释 14 2 12" xfId="48780"/>
    <cellStyle name="注释 14 2 13" xfId="48781"/>
    <cellStyle name="注释 14 2 14" xfId="48782"/>
    <cellStyle name="注释 14 2 20" xfId="48783"/>
    <cellStyle name="注释 14 2 15" xfId="48784"/>
    <cellStyle name="注释 14 2 21" xfId="48785"/>
    <cellStyle name="注释 14 2 16" xfId="48786"/>
    <cellStyle name="注释 14 2 22" xfId="48787"/>
    <cellStyle name="注释 14 2 17" xfId="48788"/>
    <cellStyle name="注释 14 2 23" xfId="48789"/>
    <cellStyle name="注释 14 2 18" xfId="48790"/>
    <cellStyle name="注释 14 2 19" xfId="48791"/>
    <cellStyle name="注释 14 2 2 10" xfId="48792"/>
    <cellStyle name="注释 14 2 2 11" xfId="48793"/>
    <cellStyle name="注释 14 2 2 12" xfId="48794"/>
    <cellStyle name="注释 14 2 2 13" xfId="48795"/>
    <cellStyle name="注释 14 2 2 14" xfId="48796"/>
    <cellStyle name="注释 14 2 2 20" xfId="48797"/>
    <cellStyle name="注释 14 2 2 15" xfId="48798"/>
    <cellStyle name="注释 14 2 2 21" xfId="48799"/>
    <cellStyle name="注释 14 2 2 16" xfId="48800"/>
    <cellStyle name="注释 14 2 2 22" xfId="48801"/>
    <cellStyle name="注释 14 2 2 17" xfId="48802"/>
    <cellStyle name="注释 14 2 2 23" xfId="48803"/>
    <cellStyle name="注释 14 2 2 18" xfId="48804"/>
    <cellStyle name="注释 14 2 2 24" xfId="48805"/>
    <cellStyle name="注释 14 2 2 19" xfId="48806"/>
    <cellStyle name="注释 14 2 2 30" xfId="48807"/>
    <cellStyle name="注释 14 2 2 25" xfId="48808"/>
    <cellStyle name="注释 14 2 2 31" xfId="48809"/>
    <cellStyle name="注释 14 2 2 26" xfId="48810"/>
    <cellStyle name="注释 14 2 2 32" xfId="48811"/>
    <cellStyle name="注释 14 2 2 27" xfId="48812"/>
    <cellStyle name="注释 14 2 2 33" xfId="48813"/>
    <cellStyle name="注释 14 2 2 28" xfId="48814"/>
    <cellStyle name="注释 14 2 2 34" xfId="48815"/>
    <cellStyle name="注释 14 2 2 29" xfId="48816"/>
    <cellStyle name="注释 14 2 2 40" xfId="48817"/>
    <cellStyle name="注释 14 2 2 35" xfId="48818"/>
    <cellStyle name="注释 14 2 2 41" xfId="48819"/>
    <cellStyle name="注释 14 2 2 36" xfId="48820"/>
    <cellStyle name="注释 14 2 2 42" xfId="48821"/>
    <cellStyle name="注释 14 2 2 37" xfId="48822"/>
    <cellStyle name="注释 14 2 2 43" xfId="48823"/>
    <cellStyle name="注释 14 2 2 38" xfId="48824"/>
    <cellStyle name="注释 14 2 2 44" xfId="48825"/>
    <cellStyle name="注释 14 2 2 39" xfId="48826"/>
    <cellStyle name="注释 14 2 2 45" xfId="48827"/>
    <cellStyle name="注释 14 2 3 10" xfId="48828"/>
    <cellStyle name="注释 14 2 3 11" xfId="48829"/>
    <cellStyle name="注释 14 2 3 12" xfId="48830"/>
    <cellStyle name="注释 14 2 3 13" xfId="48831"/>
    <cellStyle name="注释 14 2 3 14" xfId="48832"/>
    <cellStyle name="注释 14 2 3 20" xfId="48833"/>
    <cellStyle name="注释 14 2 3 15" xfId="48834"/>
    <cellStyle name="注释 14 2 3 21" xfId="48835"/>
    <cellStyle name="注释 14 2 3 16" xfId="48836"/>
    <cellStyle name="注释 14 2 3 22" xfId="48837"/>
    <cellStyle name="注释 14 2 3 17" xfId="48838"/>
    <cellStyle name="注释 14 2 3 23" xfId="48839"/>
    <cellStyle name="注释 14 2 3 18" xfId="48840"/>
    <cellStyle name="注释 14 2 3 24" xfId="48841"/>
    <cellStyle name="注释 14 2 3 19" xfId="48842"/>
    <cellStyle name="注释 14 2 3 2" xfId="48843"/>
    <cellStyle name="注释 14 2 3 30" xfId="48844"/>
    <cellStyle name="注释 14 2 3 25" xfId="48845"/>
    <cellStyle name="注释 14 2 3 31" xfId="48846"/>
    <cellStyle name="注释 14 2 3 26" xfId="48847"/>
    <cellStyle name="注释 14 2 3 32" xfId="48848"/>
    <cellStyle name="注释 14 2 3 27" xfId="48849"/>
    <cellStyle name="注释 14 2 3 28" xfId="48850"/>
    <cellStyle name="注释 14 2 3 29" xfId="48851"/>
    <cellStyle name="注释 14 2 3 3" xfId="48852"/>
    <cellStyle name="注释 14 2 3 4" xfId="48853"/>
    <cellStyle name="注释 14 2 3 5" xfId="48854"/>
    <cellStyle name="注释 14 2 3 6" xfId="48855"/>
    <cellStyle name="注释 14 2 3 7" xfId="48856"/>
    <cellStyle name="注释 14 2 3 8" xfId="48857"/>
    <cellStyle name="注释 14 2 3 9" xfId="48858"/>
    <cellStyle name="注释 14 2 4 10" xfId="48859"/>
    <cellStyle name="注释 14 2 4 11" xfId="48860"/>
    <cellStyle name="注释 14 2 4 12" xfId="48861"/>
    <cellStyle name="注释 14 2 4 13" xfId="48862"/>
    <cellStyle name="注释 14 2 4 14" xfId="48863"/>
    <cellStyle name="注释 14 2 4 20" xfId="48864"/>
    <cellStyle name="注释 14 2 4 15" xfId="48865"/>
    <cellStyle name="注释 14 2 4 21" xfId="48866"/>
    <cellStyle name="注释 14 2 4 16" xfId="48867"/>
    <cellStyle name="注释 14 2 4 22" xfId="48868"/>
    <cellStyle name="注释 14 2 4 17" xfId="48869"/>
    <cellStyle name="注释 14 2 4 23" xfId="48870"/>
    <cellStyle name="注释 14 2 4 18" xfId="48871"/>
    <cellStyle name="注释 14 2 4 24" xfId="48872"/>
    <cellStyle name="注释 14 2 4 19" xfId="48873"/>
    <cellStyle name="注释 14 2 4 2" xfId="48874"/>
    <cellStyle name="注释 14 2 4 30" xfId="48875"/>
    <cellStyle name="注释 14 2 4 25" xfId="48876"/>
    <cellStyle name="注释 14 2 4 31" xfId="48877"/>
    <cellStyle name="注释 14 2 4 26" xfId="48878"/>
    <cellStyle name="注释 14 2 4 32" xfId="48879"/>
    <cellStyle name="注释 14 2 4 27" xfId="48880"/>
    <cellStyle name="注释 14 2 4 33" xfId="48881"/>
    <cellStyle name="注释 14 2 4 28" xfId="48882"/>
    <cellStyle name="注释 14 2 4 34" xfId="48883"/>
    <cellStyle name="注释 14 2 4 29" xfId="48884"/>
    <cellStyle name="注释 14 2 4 3" xfId="48885"/>
    <cellStyle name="注释 14 2 4 40" xfId="48886"/>
    <cellStyle name="注释 14 2 4 35" xfId="48887"/>
    <cellStyle name="注释 14 2 4 41" xfId="48888"/>
    <cellStyle name="注释 14 2 4 36" xfId="48889"/>
    <cellStyle name="注释 14 2 4 42" xfId="48890"/>
    <cellStyle name="注释 14 2 4 37" xfId="48891"/>
    <cellStyle name="注释 14 2 4 43" xfId="48892"/>
    <cellStyle name="注释 14 2 4 38" xfId="48893"/>
    <cellStyle name="注释 14 2 4 44" xfId="48894"/>
    <cellStyle name="注释 14 2 4 39" xfId="48895"/>
    <cellStyle name="注释 14 2 4 4" xfId="48896"/>
    <cellStyle name="注释 14 2 4 45" xfId="48897"/>
    <cellStyle name="注释 14 2 4 46" xfId="48898"/>
    <cellStyle name="注释 14 2 4 5" xfId="48899"/>
    <cellStyle name="注释 14 2 4 6" xfId="48900"/>
    <cellStyle name="注释 14 2 4 7" xfId="48901"/>
    <cellStyle name="注释 14 2 4 8" xfId="48902"/>
    <cellStyle name="注释 14 2 4 9" xfId="48903"/>
    <cellStyle name="注释 14 3 10" xfId="48904"/>
    <cellStyle name="注释 14 3 11" xfId="48905"/>
    <cellStyle name="注释 14 3 12" xfId="48906"/>
    <cellStyle name="注释 14 3 13" xfId="48907"/>
    <cellStyle name="注释 14 3 14" xfId="48908"/>
    <cellStyle name="注释 14 3 20" xfId="48909"/>
    <cellStyle name="注释 14 3 15" xfId="48910"/>
    <cellStyle name="注释 14 3 21" xfId="48911"/>
    <cellStyle name="注释 14 3 16" xfId="48912"/>
    <cellStyle name="注释 14 3 22" xfId="48913"/>
    <cellStyle name="注释 14 3 17" xfId="48914"/>
    <cellStyle name="注释 14 3 23" xfId="48915"/>
    <cellStyle name="注释 14 3 18" xfId="48916"/>
    <cellStyle name="注释 14 3 24" xfId="48917"/>
    <cellStyle name="注释 14 3 19" xfId="48918"/>
    <cellStyle name="注释 14 3 2" xfId="48919"/>
    <cellStyle name="注释 14 3 30" xfId="48920"/>
    <cellStyle name="注释 14 3 25" xfId="48921"/>
    <cellStyle name="注释 14 3 31" xfId="48922"/>
    <cellStyle name="注释 14 3 26" xfId="48923"/>
    <cellStyle name="注释 14 3 32" xfId="48924"/>
    <cellStyle name="注释 14 3 27" xfId="48925"/>
    <cellStyle name="注释 14 3 33" xfId="48926"/>
    <cellStyle name="注释 14 3 28" xfId="48927"/>
    <cellStyle name="注释 14 3 3" xfId="48928"/>
    <cellStyle name="注释 14 3 4" xfId="48929"/>
    <cellStyle name="注释 14 3 5" xfId="48930"/>
    <cellStyle name="注释 14 3 6" xfId="48931"/>
    <cellStyle name="注释 14 3 7" xfId="48932"/>
    <cellStyle name="注释 14 3 8" xfId="48933"/>
    <cellStyle name="注释 14 3 9" xfId="48934"/>
    <cellStyle name="注释 6 5 3" xfId="48935"/>
    <cellStyle name="注释 14 4 10" xfId="48936"/>
    <cellStyle name="注释 6 5 4" xfId="48937"/>
    <cellStyle name="注释 14 4 11" xfId="48938"/>
    <cellStyle name="注释 6 5 5" xfId="48939"/>
    <cellStyle name="注释 14 4 12" xfId="48940"/>
    <cellStyle name="注释 6 5 6" xfId="48941"/>
    <cellStyle name="注释 14 4 13" xfId="48942"/>
    <cellStyle name="注释 6 5 7" xfId="48943"/>
    <cellStyle name="注释 14 4 14" xfId="48944"/>
    <cellStyle name="注释 6 5 8" xfId="48945"/>
    <cellStyle name="注释 14 4 20" xfId="48946"/>
    <cellStyle name="注释 14 4 15" xfId="48947"/>
    <cellStyle name="注释 6 5 9" xfId="48948"/>
    <cellStyle name="注释 14 4 21" xfId="48949"/>
    <cellStyle name="注释 14 4 16" xfId="48950"/>
    <cellStyle name="注释 14 4 22" xfId="48951"/>
    <cellStyle name="注释 14 4 17" xfId="48952"/>
    <cellStyle name="注释 14 4 23" xfId="48953"/>
    <cellStyle name="注释 14 4 18" xfId="48954"/>
    <cellStyle name="注释 14 4 24" xfId="48955"/>
    <cellStyle name="注释 14 4 19" xfId="48956"/>
    <cellStyle name="注释 14 4 2" xfId="48957"/>
    <cellStyle name="注释 14 4 30" xfId="48958"/>
    <cellStyle name="注释 14 4 25" xfId="48959"/>
    <cellStyle name="注释 14 4 31" xfId="48960"/>
    <cellStyle name="注释 14 4 26" xfId="48961"/>
    <cellStyle name="注释 14 4 32" xfId="48962"/>
    <cellStyle name="注释 14 4 27" xfId="48963"/>
    <cellStyle name="注释 14 4 28" xfId="48964"/>
    <cellStyle name="注释 14 4 29" xfId="48965"/>
    <cellStyle name="注释 14 4 3" xfId="48966"/>
    <cellStyle name="注释 14 4 4" xfId="48967"/>
    <cellStyle name="注释 14 4 5" xfId="48968"/>
    <cellStyle name="注释 14 4 6" xfId="48969"/>
    <cellStyle name="注释 14 4 7" xfId="48970"/>
    <cellStyle name="注释 14 4 8" xfId="48971"/>
    <cellStyle name="注释 14 4 9" xfId="48972"/>
    <cellStyle name="注释 14 5 32" xfId="48973"/>
    <cellStyle name="注释 14 5 27" xfId="48974"/>
    <cellStyle name="注释 14 5 33" xfId="48975"/>
    <cellStyle name="注释 14 5 28" xfId="48976"/>
    <cellStyle name="注释 14 5 34" xfId="48977"/>
    <cellStyle name="注释 14 5 29" xfId="48978"/>
    <cellStyle name="注释 14 5 40" xfId="48979"/>
    <cellStyle name="注释 14 5 35" xfId="48980"/>
    <cellStyle name="注释 14 5 42" xfId="48981"/>
    <cellStyle name="注释 14 5 37" xfId="48982"/>
    <cellStyle name="注释 14 5 43" xfId="48983"/>
    <cellStyle name="注释 14 5 38" xfId="48984"/>
    <cellStyle name="注释 14 5 44" xfId="48985"/>
    <cellStyle name="注释 14 5 39" xfId="48986"/>
    <cellStyle name="注释 14 5 45" xfId="48987"/>
    <cellStyle name="注释 14 5 46" xfId="48988"/>
    <cellStyle name="注释 20 10" xfId="48989"/>
    <cellStyle name="注释 15 10" xfId="48990"/>
    <cellStyle name="注释 20 11" xfId="48991"/>
    <cellStyle name="注释 15 11" xfId="48992"/>
    <cellStyle name="注释 20 12" xfId="48993"/>
    <cellStyle name="注释 15 12" xfId="48994"/>
    <cellStyle name="注释 20 13" xfId="48995"/>
    <cellStyle name="注释 15 13" xfId="48996"/>
    <cellStyle name="注释 20 14" xfId="48997"/>
    <cellStyle name="注释 15 14" xfId="48998"/>
    <cellStyle name="注释 20 20" xfId="48999"/>
    <cellStyle name="注释 20 15" xfId="49000"/>
    <cellStyle name="注释 15 20" xfId="49001"/>
    <cellStyle name="注释 15 15" xfId="49002"/>
    <cellStyle name="注释 20 21" xfId="49003"/>
    <cellStyle name="注释 20 16" xfId="49004"/>
    <cellStyle name="注释 15 21" xfId="49005"/>
    <cellStyle name="注释 15 16" xfId="49006"/>
    <cellStyle name="注释 20 22" xfId="49007"/>
    <cellStyle name="注释 20 17" xfId="49008"/>
    <cellStyle name="注释 15 22" xfId="49009"/>
    <cellStyle name="注释 15 17" xfId="49010"/>
    <cellStyle name="注释 20 23" xfId="49011"/>
    <cellStyle name="注释 20 18" xfId="49012"/>
    <cellStyle name="注释 15 23" xfId="49013"/>
    <cellStyle name="注释 15 18" xfId="49014"/>
    <cellStyle name="注释 20 24" xfId="49015"/>
    <cellStyle name="注释 20 19" xfId="49016"/>
    <cellStyle name="注释 15 24" xfId="49017"/>
    <cellStyle name="注释 15 19" xfId="49018"/>
    <cellStyle name="注释 20 2" xfId="49019"/>
    <cellStyle name="注释 15 2" xfId="49020"/>
    <cellStyle name="注释 20 2 10" xfId="49021"/>
    <cellStyle name="注释 15 2 10" xfId="49022"/>
    <cellStyle name="注释 20 2 11" xfId="49023"/>
    <cellStyle name="注释 15 2 11" xfId="49024"/>
    <cellStyle name="注释 20 2 12" xfId="49025"/>
    <cellStyle name="注释 15 2 12" xfId="49026"/>
    <cellStyle name="注释 20 2 13" xfId="49027"/>
    <cellStyle name="注释 15 2 13" xfId="49028"/>
    <cellStyle name="注释 20 2 14" xfId="49029"/>
    <cellStyle name="注释 15 2 14" xfId="49030"/>
    <cellStyle name="注释 20 2 20" xfId="49031"/>
    <cellStyle name="注释 20 2 15" xfId="49032"/>
    <cellStyle name="注释 15 2 20" xfId="49033"/>
    <cellStyle name="注释 15 2 15" xfId="49034"/>
    <cellStyle name="注释 20 2 21" xfId="49035"/>
    <cellStyle name="注释 20 2 16" xfId="49036"/>
    <cellStyle name="注释 15 2 21" xfId="49037"/>
    <cellStyle name="注释 15 2 16" xfId="49038"/>
    <cellStyle name="注释 20 2 22" xfId="49039"/>
    <cellStyle name="注释 20 2 17" xfId="49040"/>
    <cellStyle name="注释 15 2 22" xfId="49041"/>
    <cellStyle name="注释 15 2 17" xfId="49042"/>
    <cellStyle name="注释 20 2 23" xfId="49043"/>
    <cellStyle name="注释 20 2 18" xfId="49044"/>
    <cellStyle name="注释 15 2 23" xfId="49045"/>
    <cellStyle name="注释 15 2 18" xfId="49046"/>
    <cellStyle name="注释 20 2 19" xfId="49047"/>
    <cellStyle name="注释 15 2 19" xfId="49048"/>
    <cellStyle name="注释 20 2 2" xfId="49049"/>
    <cellStyle name="注释 15 2 2" xfId="49050"/>
    <cellStyle name="注释 20 2 2 23" xfId="49051"/>
    <cellStyle name="注释 20 2 2 18" xfId="49052"/>
    <cellStyle name="注释 15 2 2 23" xfId="49053"/>
    <cellStyle name="注释 15 2 2 18" xfId="49054"/>
    <cellStyle name="注释 20 2 2 24" xfId="49055"/>
    <cellStyle name="注释 20 2 2 19" xfId="49056"/>
    <cellStyle name="注释 15 2 2 24" xfId="49057"/>
    <cellStyle name="注释 15 2 2 19" xfId="49058"/>
    <cellStyle name="注释 20 2 2 30" xfId="49059"/>
    <cellStyle name="注释 20 2 2 25" xfId="49060"/>
    <cellStyle name="注释 15 2 2 30" xfId="49061"/>
    <cellStyle name="注释 15 2 2 25" xfId="49062"/>
    <cellStyle name="注释 20 2 2 31" xfId="49063"/>
    <cellStyle name="注释 20 2 2 26" xfId="49064"/>
    <cellStyle name="注释 15 2 2 31" xfId="49065"/>
    <cellStyle name="注释 15 2 2 26" xfId="49066"/>
    <cellStyle name="注释 20 2 2 32" xfId="49067"/>
    <cellStyle name="注释 20 2 2 27" xfId="49068"/>
    <cellStyle name="注释 15 2 2 32" xfId="49069"/>
    <cellStyle name="注释 15 2 2 27" xfId="49070"/>
    <cellStyle name="注释 20 2 2 33" xfId="49071"/>
    <cellStyle name="注释 20 2 2 28" xfId="49072"/>
    <cellStyle name="注释 15 2 2 33" xfId="49073"/>
    <cellStyle name="注释 15 2 2 28" xfId="49074"/>
    <cellStyle name="注释 20 2 2 34" xfId="49075"/>
    <cellStyle name="注释 20 2 2 29" xfId="49076"/>
    <cellStyle name="注释 15 2 2 34" xfId="49077"/>
    <cellStyle name="注释 15 2 2 29" xfId="49078"/>
    <cellStyle name="注释 20 2 2 40" xfId="49079"/>
    <cellStyle name="注释 20 2 2 35" xfId="49080"/>
    <cellStyle name="注释 15 2 2 40" xfId="49081"/>
    <cellStyle name="注释 15 2 2 35" xfId="49082"/>
    <cellStyle name="注释 20 2 2 41" xfId="49083"/>
    <cellStyle name="注释 20 2 2 36" xfId="49084"/>
    <cellStyle name="注释 15 2 2 41" xfId="49085"/>
    <cellStyle name="注释 15 2 2 36" xfId="49086"/>
    <cellStyle name="注释 20 2 2 42" xfId="49087"/>
    <cellStyle name="注释 20 2 2 37" xfId="49088"/>
    <cellStyle name="注释 15 2 2 42" xfId="49089"/>
    <cellStyle name="注释 15 2 2 37" xfId="49090"/>
    <cellStyle name="注释 20 2 2 43" xfId="49091"/>
    <cellStyle name="注释 20 2 2 38" xfId="49092"/>
    <cellStyle name="注释 15 2 2 43" xfId="49093"/>
    <cellStyle name="注释 15 2 2 38" xfId="49094"/>
    <cellStyle name="注释 20 2 2 44" xfId="49095"/>
    <cellStyle name="注释 20 2 2 39" xfId="49096"/>
    <cellStyle name="注释 15 2 2 44" xfId="49097"/>
    <cellStyle name="注释 15 2 2 39" xfId="49098"/>
    <cellStyle name="注释 20 2 2 45" xfId="49099"/>
    <cellStyle name="注释 15 2 2 45" xfId="49100"/>
    <cellStyle name="注释 20 2 3" xfId="49101"/>
    <cellStyle name="注释 15 2 3" xfId="49102"/>
    <cellStyle name="注释 20 2 3 10" xfId="49103"/>
    <cellStyle name="注释 2 6" xfId="49104"/>
    <cellStyle name="注释 15 2 3 10" xfId="49105"/>
    <cellStyle name="注释 20 2 3 11" xfId="49106"/>
    <cellStyle name="注释 2 7" xfId="49107"/>
    <cellStyle name="注释 15 2 3 11" xfId="49108"/>
    <cellStyle name="注释 20 2 3 12" xfId="49109"/>
    <cellStyle name="注释 2 8" xfId="49110"/>
    <cellStyle name="注释 15 2 3 12" xfId="49111"/>
    <cellStyle name="注释 20 2 3 13" xfId="49112"/>
    <cellStyle name="注释 2 9" xfId="49113"/>
    <cellStyle name="注释 15 2 3 13" xfId="49114"/>
    <cellStyle name="注释 20 2 3 14" xfId="49115"/>
    <cellStyle name="注释 15 2 3 14" xfId="49116"/>
    <cellStyle name="注释 20 2 3 20" xfId="49117"/>
    <cellStyle name="注释 20 2 3 15" xfId="49118"/>
    <cellStyle name="注释 15 2 3 20" xfId="49119"/>
    <cellStyle name="注释 15 2 3 15" xfId="49120"/>
    <cellStyle name="注释 20 2 3 21" xfId="49121"/>
    <cellStyle name="注释 20 2 3 16" xfId="49122"/>
    <cellStyle name="注释 15 2 3 21" xfId="49123"/>
    <cellStyle name="注释 15 2 3 16" xfId="49124"/>
    <cellStyle name="注释 20 2 3 22" xfId="49125"/>
    <cellStyle name="注释 20 2 3 17" xfId="49126"/>
    <cellStyle name="注释 15 2 3 22" xfId="49127"/>
    <cellStyle name="注释 15 2 3 17" xfId="49128"/>
    <cellStyle name="注释 20 2 3 23" xfId="49129"/>
    <cellStyle name="注释 20 2 3 18" xfId="49130"/>
    <cellStyle name="注释 15 2 3 23" xfId="49131"/>
    <cellStyle name="注释 15 2 3 18" xfId="49132"/>
    <cellStyle name="注释 20 2 3 24" xfId="49133"/>
    <cellStyle name="注释 20 2 3 19" xfId="49134"/>
    <cellStyle name="注释 15 2 3 24" xfId="49135"/>
    <cellStyle name="注释 15 2 3 19" xfId="49136"/>
    <cellStyle name="注释 20 2 3 2" xfId="49137"/>
    <cellStyle name="注释 15 2 3 2" xfId="49138"/>
    <cellStyle name="注释 20 2 3 30" xfId="49139"/>
    <cellStyle name="注释 20 2 3 25" xfId="49140"/>
    <cellStyle name="注释 15 2 3 30" xfId="49141"/>
    <cellStyle name="注释 15 2 3 25" xfId="49142"/>
    <cellStyle name="注释 20 2 3 31" xfId="49143"/>
    <cellStyle name="注释 20 2 3 26" xfId="49144"/>
    <cellStyle name="注释 15 2 3 31" xfId="49145"/>
    <cellStyle name="注释 15 2 3 26" xfId="49146"/>
    <cellStyle name="注释 20 2 3 32" xfId="49147"/>
    <cellStyle name="注释 20 2 3 27" xfId="49148"/>
    <cellStyle name="注释 15 2 3 32" xfId="49149"/>
    <cellStyle name="注释 15 2 3 27" xfId="49150"/>
    <cellStyle name="注释 20 2 3 28" xfId="49151"/>
    <cellStyle name="注释 15 2 3 28" xfId="49152"/>
    <cellStyle name="注释 20 2 3 29" xfId="49153"/>
    <cellStyle name="注释 15 2 3 29" xfId="49154"/>
    <cellStyle name="注释 20 2 3 3" xfId="49155"/>
    <cellStyle name="注释 15 2 3 3" xfId="49156"/>
    <cellStyle name="注释 20 2 3 4" xfId="49157"/>
    <cellStyle name="注释 15 2 3 4" xfId="49158"/>
    <cellStyle name="注释 20 2 3 5" xfId="49159"/>
    <cellStyle name="注释 15 2 3 5" xfId="49160"/>
    <cellStyle name="注释 20 2 3 6" xfId="49161"/>
    <cellStyle name="注释 15 2 3 6" xfId="49162"/>
    <cellStyle name="注释 20 2 3 7" xfId="49163"/>
    <cellStyle name="注释 15 2 3 7" xfId="49164"/>
    <cellStyle name="注释 20 2 3 8" xfId="49165"/>
    <cellStyle name="注释 15 2 3 8" xfId="49166"/>
    <cellStyle name="注释 20 2 3 9" xfId="49167"/>
    <cellStyle name="注释 15 2 3 9" xfId="49168"/>
    <cellStyle name="注释 20 2 4" xfId="49169"/>
    <cellStyle name="注释 15 2 4" xfId="49170"/>
    <cellStyle name="注释 7 6" xfId="49171"/>
    <cellStyle name="注释 20 2 4 10" xfId="49172"/>
    <cellStyle name="注释 15 2 4 10" xfId="49173"/>
    <cellStyle name="注释 7 7" xfId="49174"/>
    <cellStyle name="注释 20 2 4 11" xfId="49175"/>
    <cellStyle name="注释 15 2 4 11" xfId="49176"/>
    <cellStyle name="注释 7 8" xfId="49177"/>
    <cellStyle name="注释 20 2 4 12" xfId="49178"/>
    <cellStyle name="注释 15 2 4 12" xfId="49179"/>
    <cellStyle name="注释 7 9" xfId="49180"/>
    <cellStyle name="注释 20 2 4 13" xfId="49181"/>
    <cellStyle name="注释 15 2 4 13" xfId="49182"/>
    <cellStyle name="注释 20 2 4 14" xfId="49183"/>
    <cellStyle name="注释 15 2 4 14" xfId="49184"/>
    <cellStyle name="注释 20 2 4 20" xfId="49185"/>
    <cellStyle name="注释 20 2 4 15" xfId="49186"/>
    <cellStyle name="注释 15 2 4 20" xfId="49187"/>
    <cellStyle name="注释 15 2 4 15" xfId="49188"/>
    <cellStyle name="注释 20 2 4 21" xfId="49189"/>
    <cellStyle name="注释 20 2 4 16" xfId="49190"/>
    <cellStyle name="注释 15 2 4 21" xfId="49191"/>
    <cellStyle name="注释 15 2 4 16" xfId="49192"/>
    <cellStyle name="注释 20 2 4 22" xfId="49193"/>
    <cellStyle name="注释 20 2 4 17" xfId="49194"/>
    <cellStyle name="注释 15 2 4 22" xfId="49195"/>
    <cellStyle name="注释 15 2 4 17" xfId="49196"/>
    <cellStyle name="注释 20 2 4 23" xfId="49197"/>
    <cellStyle name="注释 20 2 4 18" xfId="49198"/>
    <cellStyle name="注释 15 2 4 23" xfId="49199"/>
    <cellStyle name="注释 15 2 4 18" xfId="49200"/>
    <cellStyle name="注释 20 2 4 24" xfId="49201"/>
    <cellStyle name="注释 20 2 4 19" xfId="49202"/>
    <cellStyle name="注释 15 2 4 24" xfId="49203"/>
    <cellStyle name="注释 15 2 4 19" xfId="49204"/>
    <cellStyle name="注释 20 2 4 2" xfId="49205"/>
    <cellStyle name="注释 15 2 4 2" xfId="49206"/>
    <cellStyle name="注释 20 2 4 30" xfId="49207"/>
    <cellStyle name="注释 20 2 4 25" xfId="49208"/>
    <cellStyle name="注释 15 2 4 30" xfId="49209"/>
    <cellStyle name="注释 15 2 4 25" xfId="49210"/>
    <cellStyle name="注释 20 2 4 31" xfId="49211"/>
    <cellStyle name="注释 20 2 4 26" xfId="49212"/>
    <cellStyle name="注释 15 2 4 31" xfId="49213"/>
    <cellStyle name="注释 15 2 4 26" xfId="49214"/>
    <cellStyle name="注释 20 2 4 32" xfId="49215"/>
    <cellStyle name="注释 20 2 4 27" xfId="49216"/>
    <cellStyle name="注释 15 2 4 32" xfId="49217"/>
    <cellStyle name="注释 15 2 4 27" xfId="49218"/>
    <cellStyle name="注释 20 2 4 33" xfId="49219"/>
    <cellStyle name="注释 20 2 4 28" xfId="49220"/>
    <cellStyle name="注释 15 2 4 33" xfId="49221"/>
    <cellStyle name="注释 15 2 4 28" xfId="49222"/>
    <cellStyle name="注释 20 2 4 34" xfId="49223"/>
    <cellStyle name="注释 20 2 4 29" xfId="49224"/>
    <cellStyle name="注释 15 2 4 34" xfId="49225"/>
    <cellStyle name="注释 15 2 4 29" xfId="49226"/>
    <cellStyle name="注释 20 2 4 3" xfId="49227"/>
    <cellStyle name="注释 15 2 4 3" xfId="49228"/>
    <cellStyle name="注释 20 2 4 40" xfId="49229"/>
    <cellStyle name="注释 20 2 4 35" xfId="49230"/>
    <cellStyle name="注释 15 2 4 40" xfId="49231"/>
    <cellStyle name="注释 15 2 4 35" xfId="49232"/>
    <cellStyle name="注释 20 2 4 41" xfId="49233"/>
    <cellStyle name="注释 20 2 4 36" xfId="49234"/>
    <cellStyle name="注释 15 2 4 41" xfId="49235"/>
    <cellStyle name="注释 15 2 4 36" xfId="49236"/>
    <cellStyle name="注释 20 2 4 42" xfId="49237"/>
    <cellStyle name="注释 20 2 4 37" xfId="49238"/>
    <cellStyle name="注释 15 2 4 42" xfId="49239"/>
    <cellStyle name="注释 15 2 4 37" xfId="49240"/>
    <cellStyle name="注释 20 2 4 43" xfId="49241"/>
    <cellStyle name="注释 20 2 4 38" xfId="49242"/>
    <cellStyle name="注释 15 2 4 43" xfId="49243"/>
    <cellStyle name="注释 15 2 4 38" xfId="49244"/>
    <cellStyle name="注释 20 2 4 44" xfId="49245"/>
    <cellStyle name="注释 20 2 4 39" xfId="49246"/>
    <cellStyle name="注释 15 2 4 44" xfId="49247"/>
    <cellStyle name="注释 15 2 4 39" xfId="49248"/>
    <cellStyle name="注释 20 2 4 4" xfId="49249"/>
    <cellStyle name="注释 15 2 4 4" xfId="49250"/>
    <cellStyle name="注释 20 2 4 45" xfId="49251"/>
    <cellStyle name="注释 15 2 4 45" xfId="49252"/>
    <cellStyle name="注释 8 2" xfId="49253"/>
    <cellStyle name="注释 20 2 4 46" xfId="49254"/>
    <cellStyle name="注释 15 2 4 46" xfId="49255"/>
    <cellStyle name="注释 20 2 4 5" xfId="49256"/>
    <cellStyle name="注释 15 2 4 5" xfId="49257"/>
    <cellStyle name="注释 20 2 4 6" xfId="49258"/>
    <cellStyle name="注释 15 2 4 6" xfId="49259"/>
    <cellStyle name="注释 20 2 4 7" xfId="49260"/>
    <cellStyle name="注释 15 2 4 7" xfId="49261"/>
    <cellStyle name="注释 20 2 4 8" xfId="49262"/>
    <cellStyle name="注释 15 2 4 8" xfId="49263"/>
    <cellStyle name="注释 20 2 4 9" xfId="49264"/>
    <cellStyle name="注释 15 2 4 9" xfId="49265"/>
    <cellStyle name="注释 20 2 5" xfId="49266"/>
    <cellStyle name="注释 15 2 5" xfId="49267"/>
    <cellStyle name="注释 20 2 6" xfId="49268"/>
    <cellStyle name="注释 15 2 6" xfId="49269"/>
    <cellStyle name="注释 20 2 7" xfId="49270"/>
    <cellStyle name="注释 15 2 7" xfId="49271"/>
    <cellStyle name="注释 20 2 8" xfId="49272"/>
    <cellStyle name="注释 15 2 8" xfId="49273"/>
    <cellStyle name="注释 20 2 9" xfId="49274"/>
    <cellStyle name="注释 15 2 9" xfId="49275"/>
    <cellStyle name="注释 20 3" xfId="49276"/>
    <cellStyle name="注释 15 3" xfId="49277"/>
    <cellStyle name="注释 20 3 10" xfId="49278"/>
    <cellStyle name="注释 15 3 10" xfId="49279"/>
    <cellStyle name="注释 20 3 11" xfId="49280"/>
    <cellStyle name="注释 15 3 11" xfId="49281"/>
    <cellStyle name="注释 20 3 12" xfId="49282"/>
    <cellStyle name="注释 15 3 12" xfId="49283"/>
    <cellStyle name="注释 20 3 13" xfId="49284"/>
    <cellStyle name="注释 15 3 13" xfId="49285"/>
    <cellStyle name="注释 20 3 14" xfId="49286"/>
    <cellStyle name="注释 15 3 14" xfId="49287"/>
    <cellStyle name="注释 20 3 20" xfId="49288"/>
    <cellStyle name="注释 20 3 15" xfId="49289"/>
    <cellStyle name="注释 15 3 20" xfId="49290"/>
    <cellStyle name="注释 15 3 15" xfId="49291"/>
    <cellStyle name="注释 20 3 21" xfId="49292"/>
    <cellStyle name="注释 20 3 16" xfId="49293"/>
    <cellStyle name="注释 15 3 21" xfId="49294"/>
    <cellStyle name="注释 15 3 16" xfId="49295"/>
    <cellStyle name="注释 20 3 22" xfId="49296"/>
    <cellStyle name="注释 20 3 17" xfId="49297"/>
    <cellStyle name="注释 15 3 22" xfId="49298"/>
    <cellStyle name="注释 15 3 17" xfId="49299"/>
    <cellStyle name="注释 20 3 23" xfId="49300"/>
    <cellStyle name="注释 20 3 18" xfId="49301"/>
    <cellStyle name="注释 15 3 23" xfId="49302"/>
    <cellStyle name="注释 15 3 18" xfId="49303"/>
    <cellStyle name="注释 20 3 24" xfId="49304"/>
    <cellStyle name="注释 20 3 19" xfId="49305"/>
    <cellStyle name="注释 15 3 24" xfId="49306"/>
    <cellStyle name="注释 15 3 19" xfId="49307"/>
    <cellStyle name="注释 20 3 2" xfId="49308"/>
    <cellStyle name="注释 15 3 2" xfId="49309"/>
    <cellStyle name="注释 3 2 2 10" xfId="49310"/>
    <cellStyle name="注释 20 3 30" xfId="49311"/>
    <cellStyle name="注释 20 3 25" xfId="49312"/>
    <cellStyle name="注释 15 3 30" xfId="49313"/>
    <cellStyle name="注释 15 3 25" xfId="49314"/>
    <cellStyle name="注释 3 2 2 11" xfId="49315"/>
    <cellStyle name="注释 20 3 31" xfId="49316"/>
    <cellStyle name="注释 20 3 26" xfId="49317"/>
    <cellStyle name="注释 15 3 31" xfId="49318"/>
    <cellStyle name="注释 15 3 26" xfId="49319"/>
    <cellStyle name="注释 3 2 2 12" xfId="49320"/>
    <cellStyle name="注释 20 3 32" xfId="49321"/>
    <cellStyle name="注释 20 3 27" xfId="49322"/>
    <cellStyle name="注释 15 3 32" xfId="49323"/>
    <cellStyle name="注释 15 3 27" xfId="49324"/>
    <cellStyle name="注释 3 2 2 13" xfId="49325"/>
    <cellStyle name="注释 20 3 33" xfId="49326"/>
    <cellStyle name="注释 20 3 28" xfId="49327"/>
    <cellStyle name="注释 15 3 33" xfId="49328"/>
    <cellStyle name="注释 15 3 28" xfId="49329"/>
    <cellStyle name="注释 20 3 3" xfId="49330"/>
    <cellStyle name="注释 15 3 3" xfId="49331"/>
    <cellStyle name="注释 3 2 2 2" xfId="49332"/>
    <cellStyle name="注释 20 3 4" xfId="49333"/>
    <cellStyle name="注释 15 3 4" xfId="49334"/>
    <cellStyle name="注释 3 2 2 3" xfId="49335"/>
    <cellStyle name="注释 20 3 5" xfId="49336"/>
    <cellStyle name="注释 15 3 5" xfId="49337"/>
    <cellStyle name="注释 3 2 2 4" xfId="49338"/>
    <cellStyle name="注释 20 3 6" xfId="49339"/>
    <cellStyle name="注释 15 3 6" xfId="49340"/>
    <cellStyle name="注释 3 2 2 5" xfId="49341"/>
    <cellStyle name="注释 20 3 7" xfId="49342"/>
    <cellStyle name="注释 15 3 7" xfId="49343"/>
    <cellStyle name="注释 3 2 2 6" xfId="49344"/>
    <cellStyle name="注释 20 3 8" xfId="49345"/>
    <cellStyle name="注释 15 3 8" xfId="49346"/>
    <cellStyle name="注释 3 2 2 7" xfId="49347"/>
    <cellStyle name="注释 20 3 9" xfId="49348"/>
    <cellStyle name="注释 15 3 9" xfId="49349"/>
    <cellStyle name="注释 20 4" xfId="49350"/>
    <cellStyle name="注释 15 4" xfId="49351"/>
    <cellStyle name="注释 20 4 10" xfId="49352"/>
    <cellStyle name="注释 15 4 10" xfId="49353"/>
    <cellStyle name="注释 20 4 11" xfId="49354"/>
    <cellStyle name="注释 15 4 11" xfId="49355"/>
    <cellStyle name="注释 20 4 12" xfId="49356"/>
    <cellStyle name="注释 15 4 12" xfId="49357"/>
    <cellStyle name="注释 20 4 13" xfId="49358"/>
    <cellStyle name="注释 15 4 13" xfId="49359"/>
    <cellStyle name="注释 20 4 14" xfId="49360"/>
    <cellStyle name="注释 15 4 14" xfId="49361"/>
    <cellStyle name="注释 20 4 20" xfId="49362"/>
    <cellStyle name="注释 20 4 15" xfId="49363"/>
    <cellStyle name="注释 15 4 20" xfId="49364"/>
    <cellStyle name="注释 15 4 15" xfId="49365"/>
    <cellStyle name="注释 20 4 21" xfId="49366"/>
    <cellStyle name="注释 20 4 16" xfId="49367"/>
    <cellStyle name="注释 15 4 21" xfId="49368"/>
    <cellStyle name="注释 15 4 16" xfId="49369"/>
    <cellStyle name="注释 20 4 22" xfId="49370"/>
    <cellStyle name="注释 20 4 17" xfId="49371"/>
    <cellStyle name="注释 15 4 22" xfId="49372"/>
    <cellStyle name="注释 15 4 17" xfId="49373"/>
    <cellStyle name="注释 20 4 23" xfId="49374"/>
    <cellStyle name="注释 20 4 18" xfId="49375"/>
    <cellStyle name="注释 15 4 23" xfId="49376"/>
    <cellStyle name="注释 15 4 18" xfId="49377"/>
    <cellStyle name="注释 20 4 24" xfId="49378"/>
    <cellStyle name="注释 20 4 19" xfId="49379"/>
    <cellStyle name="注释 15 4 24" xfId="49380"/>
    <cellStyle name="注释 15 4 19" xfId="49381"/>
    <cellStyle name="注释 20 4 2" xfId="49382"/>
    <cellStyle name="注释 15 4 2" xfId="49383"/>
    <cellStyle name="注释 3 2 3 10" xfId="49384"/>
    <cellStyle name="注释 20 4 30" xfId="49385"/>
    <cellStyle name="注释 20 4 25" xfId="49386"/>
    <cellStyle name="注释 15 4 30" xfId="49387"/>
    <cellStyle name="注释 15 4 25" xfId="49388"/>
    <cellStyle name="注释 3 2 3 11" xfId="49389"/>
    <cellStyle name="注释 20 4 31" xfId="49390"/>
    <cellStyle name="注释 20 4 26" xfId="49391"/>
    <cellStyle name="注释 15 4 31" xfId="49392"/>
    <cellStyle name="注释 15 4 26" xfId="49393"/>
    <cellStyle name="注释 3 2 3 12" xfId="49394"/>
    <cellStyle name="注释 20 4 32" xfId="49395"/>
    <cellStyle name="注释 20 4 27" xfId="49396"/>
    <cellStyle name="注释 15 4 32" xfId="49397"/>
    <cellStyle name="注释 15 4 27" xfId="49398"/>
    <cellStyle name="注释 3 2 3 13" xfId="49399"/>
    <cellStyle name="注释 20 4 28" xfId="49400"/>
    <cellStyle name="注释 15 4 28" xfId="49401"/>
    <cellStyle name="注释 3 2 3 14" xfId="49402"/>
    <cellStyle name="注释 20 4 29" xfId="49403"/>
    <cellStyle name="注释 15 4 29" xfId="49404"/>
    <cellStyle name="注释 20 4 3" xfId="49405"/>
    <cellStyle name="注释 15 4 3" xfId="49406"/>
    <cellStyle name="注释 3 2 3 2" xfId="49407"/>
    <cellStyle name="注释 20 4 4" xfId="49408"/>
    <cellStyle name="注释 15 4 4" xfId="49409"/>
    <cellStyle name="注释 3 2 3 3" xfId="49410"/>
    <cellStyle name="注释 20 4 5" xfId="49411"/>
    <cellStyle name="注释 15 4 5" xfId="49412"/>
    <cellStyle name="注释 3 2 3 4" xfId="49413"/>
    <cellStyle name="注释 20 4 6" xfId="49414"/>
    <cellStyle name="注释 15 4 6" xfId="49415"/>
    <cellStyle name="注释 3 2 3 5" xfId="49416"/>
    <cellStyle name="注释 20 4 7" xfId="49417"/>
    <cellStyle name="注释 15 4 7" xfId="49418"/>
    <cellStyle name="注释 3 2 3 6" xfId="49419"/>
    <cellStyle name="注释 20 4 8" xfId="49420"/>
    <cellStyle name="注释 15 4 8" xfId="49421"/>
    <cellStyle name="注释 3 2 3 7" xfId="49422"/>
    <cellStyle name="注释 20 4 9" xfId="49423"/>
    <cellStyle name="注释 15 4 9" xfId="49424"/>
    <cellStyle name="注释 20 5" xfId="49425"/>
    <cellStyle name="注释 15 5" xfId="49426"/>
    <cellStyle name="注释 20 5 10" xfId="49427"/>
    <cellStyle name="注释 15 5 10" xfId="49428"/>
    <cellStyle name="注释 20 5 11" xfId="49429"/>
    <cellStyle name="注释 15 5 11" xfId="49430"/>
    <cellStyle name="注释 20 5 12" xfId="49431"/>
    <cellStyle name="注释 15 5 12" xfId="49432"/>
    <cellStyle name="注释 20 5 13" xfId="49433"/>
    <cellStyle name="注释 15 5 13" xfId="49434"/>
    <cellStyle name="注释 20 5 14" xfId="49435"/>
    <cellStyle name="注释 15 5 14" xfId="49436"/>
    <cellStyle name="注释 20 5 20" xfId="49437"/>
    <cellStyle name="注释 20 5 15" xfId="49438"/>
    <cellStyle name="注释 15 5 20" xfId="49439"/>
    <cellStyle name="注释 15 5 15" xfId="49440"/>
    <cellStyle name="注释 20 5 21" xfId="49441"/>
    <cellStyle name="注释 20 5 16" xfId="49442"/>
    <cellStyle name="注释 15 5 21" xfId="49443"/>
    <cellStyle name="注释 15 5 16" xfId="49444"/>
    <cellStyle name="注释 20 5 22" xfId="49445"/>
    <cellStyle name="注释 20 5 17" xfId="49446"/>
    <cellStyle name="注释 15 5 22" xfId="49447"/>
    <cellStyle name="注释 15 5 17" xfId="49448"/>
    <cellStyle name="注释 20 5 23" xfId="49449"/>
    <cellStyle name="注释 20 5 18" xfId="49450"/>
    <cellStyle name="注释 15 5 23" xfId="49451"/>
    <cellStyle name="注释 15 5 18" xfId="49452"/>
    <cellStyle name="注释 20 5 24" xfId="49453"/>
    <cellStyle name="注释 20 5 19" xfId="49454"/>
    <cellStyle name="注释 15 5 24" xfId="49455"/>
    <cellStyle name="注释 15 5 19" xfId="49456"/>
    <cellStyle name="注释 20 5 2" xfId="49457"/>
    <cellStyle name="注释 15 5 2" xfId="49458"/>
    <cellStyle name="注释 3 2 4 10" xfId="49459"/>
    <cellStyle name="注释 20 5 30" xfId="49460"/>
    <cellStyle name="注释 20 5 25" xfId="49461"/>
    <cellStyle name="注释 15 5 30" xfId="49462"/>
    <cellStyle name="注释 15 5 25" xfId="49463"/>
    <cellStyle name="注释 3 2 4 11" xfId="49464"/>
    <cellStyle name="注释 20 5 31" xfId="49465"/>
    <cellStyle name="注释 20 5 26" xfId="49466"/>
    <cellStyle name="注释 15 5 31" xfId="49467"/>
    <cellStyle name="注释 15 5 26" xfId="49468"/>
    <cellStyle name="注释 3 2 4 12" xfId="49469"/>
    <cellStyle name="注释 20 5 32" xfId="49470"/>
    <cellStyle name="注释 20 5 27" xfId="49471"/>
    <cellStyle name="注释 15 5 32" xfId="49472"/>
    <cellStyle name="注释 15 5 27" xfId="49473"/>
    <cellStyle name="注释 3 2 4 13" xfId="49474"/>
    <cellStyle name="注释 20 5 33" xfId="49475"/>
    <cellStyle name="注释 20 5 28" xfId="49476"/>
    <cellStyle name="注释 15 5 33" xfId="49477"/>
    <cellStyle name="注释 15 5 28" xfId="49478"/>
    <cellStyle name="注释 3 2 4 14" xfId="49479"/>
    <cellStyle name="注释 20 5 34" xfId="49480"/>
    <cellStyle name="注释 20 5 29" xfId="49481"/>
    <cellStyle name="注释 15 5 34" xfId="49482"/>
    <cellStyle name="注释 15 5 29" xfId="49483"/>
    <cellStyle name="注释 20 5 3" xfId="49484"/>
    <cellStyle name="注释 15 5 3" xfId="49485"/>
    <cellStyle name="注释 3 2 4 20" xfId="49486"/>
    <cellStyle name="注释 3 2 4 15" xfId="49487"/>
    <cellStyle name="注释 20 5 40" xfId="49488"/>
    <cellStyle name="注释 20 5 35" xfId="49489"/>
    <cellStyle name="注释 15 5 40" xfId="49490"/>
    <cellStyle name="注释 15 5 35" xfId="49491"/>
    <cellStyle name="注释 3 2 4 21" xfId="49492"/>
    <cellStyle name="注释 3 2 4 16" xfId="49493"/>
    <cellStyle name="注释 20 5 41" xfId="49494"/>
    <cellStyle name="注释 20 5 36" xfId="49495"/>
    <cellStyle name="注释 15 5 41" xfId="49496"/>
    <cellStyle name="注释 15 5 36" xfId="49497"/>
    <cellStyle name="注释 3 2 4 22" xfId="49498"/>
    <cellStyle name="注释 3 2 4 17" xfId="49499"/>
    <cellStyle name="注释 20 5 42" xfId="49500"/>
    <cellStyle name="注释 20 5 37" xfId="49501"/>
    <cellStyle name="注释 15 5 42" xfId="49502"/>
    <cellStyle name="注释 15 5 37" xfId="49503"/>
    <cellStyle name="注释 3 2 4 23" xfId="49504"/>
    <cellStyle name="注释 3 2 4 18" xfId="49505"/>
    <cellStyle name="注释 20 5 43" xfId="49506"/>
    <cellStyle name="注释 20 5 38" xfId="49507"/>
    <cellStyle name="注释 15 5 43" xfId="49508"/>
    <cellStyle name="注释 15 5 38" xfId="49509"/>
    <cellStyle name="注释 3 2 4 24" xfId="49510"/>
    <cellStyle name="注释 3 2 4 19" xfId="49511"/>
    <cellStyle name="注释 20 5 44" xfId="49512"/>
    <cellStyle name="注释 20 5 39" xfId="49513"/>
    <cellStyle name="注释 15 5 44" xfId="49514"/>
    <cellStyle name="注释 15 5 39" xfId="49515"/>
    <cellStyle name="注释 3 2 4 2" xfId="49516"/>
    <cellStyle name="注释 20 5 4" xfId="49517"/>
    <cellStyle name="注释 15 5 4" xfId="49518"/>
    <cellStyle name="注释 3 2 4 30" xfId="49519"/>
    <cellStyle name="注释 3 2 4 25" xfId="49520"/>
    <cellStyle name="注释 20 5 45" xfId="49521"/>
    <cellStyle name="注释 15 5 45" xfId="49522"/>
    <cellStyle name="注释 3 2 4 31" xfId="49523"/>
    <cellStyle name="注释 3 2 4 26" xfId="49524"/>
    <cellStyle name="注释 20 5 46" xfId="49525"/>
    <cellStyle name="注释 15 5 46" xfId="49526"/>
    <cellStyle name="注释 3 2 4 3" xfId="49527"/>
    <cellStyle name="注释 20 5 5" xfId="49528"/>
    <cellStyle name="注释 15 5 5" xfId="49529"/>
    <cellStyle name="注释 3 2 4 4" xfId="49530"/>
    <cellStyle name="注释 20 5 6" xfId="49531"/>
    <cellStyle name="注释 15 5 6" xfId="49532"/>
    <cellStyle name="注释 3 2 4 5" xfId="49533"/>
    <cellStyle name="注释 20 5 7" xfId="49534"/>
    <cellStyle name="注释 15 5 7" xfId="49535"/>
    <cellStyle name="注释 3 2 4 6" xfId="49536"/>
    <cellStyle name="注释 20 5 8" xfId="49537"/>
    <cellStyle name="注释 15 5 8" xfId="49538"/>
    <cellStyle name="注释 3 2 4 7" xfId="49539"/>
    <cellStyle name="注释 20 5 9" xfId="49540"/>
    <cellStyle name="注释 15 5 9" xfId="49541"/>
    <cellStyle name="注释 20 6" xfId="49542"/>
    <cellStyle name="注释 15 6" xfId="49543"/>
    <cellStyle name="注释 20 7" xfId="49544"/>
    <cellStyle name="注释 15 7" xfId="49545"/>
    <cellStyle name="注释 20 8" xfId="49546"/>
    <cellStyle name="注释 15 8" xfId="49547"/>
    <cellStyle name="注释 20 9" xfId="49548"/>
    <cellStyle name="注释 15 9" xfId="49549"/>
    <cellStyle name="注释 21 10" xfId="49550"/>
    <cellStyle name="注释 16 10" xfId="49551"/>
    <cellStyle name="注释 21 11" xfId="49552"/>
    <cellStyle name="注释 16 11" xfId="49553"/>
    <cellStyle name="注释 21 12" xfId="49554"/>
    <cellStyle name="注释 16 12" xfId="49555"/>
    <cellStyle name="注释 21 13" xfId="49556"/>
    <cellStyle name="注释 16 13" xfId="49557"/>
    <cellStyle name="注释 21 14" xfId="49558"/>
    <cellStyle name="注释 16 14" xfId="49559"/>
    <cellStyle name="注释 21 20" xfId="49560"/>
    <cellStyle name="注释 21 15" xfId="49561"/>
    <cellStyle name="注释 16 20" xfId="49562"/>
    <cellStyle name="注释 16 15" xfId="49563"/>
    <cellStyle name="注释 2 21 3 2" xfId="49564"/>
    <cellStyle name="注释 2 16 3 2" xfId="49565"/>
    <cellStyle name="注释 21 21" xfId="49566"/>
    <cellStyle name="注释 21 16" xfId="49567"/>
    <cellStyle name="注释 16 21" xfId="49568"/>
    <cellStyle name="注释 16 16" xfId="49569"/>
    <cellStyle name="注释 2 21 3 3" xfId="49570"/>
    <cellStyle name="注释 2 16 3 3" xfId="49571"/>
    <cellStyle name="注释 21 22" xfId="49572"/>
    <cellStyle name="注释 21 17" xfId="49573"/>
    <cellStyle name="注释 16 22" xfId="49574"/>
    <cellStyle name="注释 16 17" xfId="49575"/>
    <cellStyle name="注释 2 21 3 4" xfId="49576"/>
    <cellStyle name="注释 2 16 3 4" xfId="49577"/>
    <cellStyle name="注释 21 23" xfId="49578"/>
    <cellStyle name="注释 21 18" xfId="49579"/>
    <cellStyle name="注释 16 23" xfId="49580"/>
    <cellStyle name="注释 16 18" xfId="49581"/>
    <cellStyle name="注释 2 21 3 5" xfId="49582"/>
    <cellStyle name="注释 2 16 3 5" xfId="49583"/>
    <cellStyle name="注释 21 24" xfId="49584"/>
    <cellStyle name="注释 21 19" xfId="49585"/>
    <cellStyle name="注释 16 24" xfId="49586"/>
    <cellStyle name="注释 16 19" xfId="49587"/>
    <cellStyle name="注释 21 2" xfId="49588"/>
    <cellStyle name="注释 16 2" xfId="49589"/>
    <cellStyle name="注释 21 2 10" xfId="49590"/>
    <cellStyle name="注释 16 2 10" xfId="49591"/>
    <cellStyle name="注释 21 2 11" xfId="49592"/>
    <cellStyle name="注释 16 2 11" xfId="49593"/>
    <cellStyle name="注释 21 2 12" xfId="49594"/>
    <cellStyle name="注释 16 2 12" xfId="49595"/>
    <cellStyle name="注释 21 2 13" xfId="49596"/>
    <cellStyle name="注释 16 2 13" xfId="49597"/>
    <cellStyle name="注释 21 2 14" xfId="49598"/>
    <cellStyle name="注释 16 2 14" xfId="49599"/>
    <cellStyle name="注释 21 2 20" xfId="49600"/>
    <cellStyle name="注释 21 2 15" xfId="49601"/>
    <cellStyle name="注释 16 2 20" xfId="49602"/>
    <cellStyle name="注释 16 2 15" xfId="49603"/>
    <cellStyle name="注释 21 2 21" xfId="49604"/>
    <cellStyle name="注释 21 2 16" xfId="49605"/>
    <cellStyle name="注释 16 2 21" xfId="49606"/>
    <cellStyle name="注释 16 2 16" xfId="49607"/>
    <cellStyle name="注释 21 2 22" xfId="49608"/>
    <cellStyle name="注释 21 2 17" xfId="49609"/>
    <cellStyle name="注释 16 2 22" xfId="49610"/>
    <cellStyle name="注释 16 2 17" xfId="49611"/>
    <cellStyle name="注释 21 2 23" xfId="49612"/>
    <cellStyle name="注释 21 2 18" xfId="49613"/>
    <cellStyle name="注释 16 2 23" xfId="49614"/>
    <cellStyle name="注释 16 2 18" xfId="49615"/>
    <cellStyle name="注释 21 2 19" xfId="49616"/>
    <cellStyle name="注释 16 2 19" xfId="49617"/>
    <cellStyle name="注释 21 2 2" xfId="49618"/>
    <cellStyle name="注释 16 2 2" xfId="49619"/>
    <cellStyle name="注释 21 2 2 10" xfId="49620"/>
    <cellStyle name="注释 16 2 2 10" xfId="49621"/>
    <cellStyle name="注释 21 2 2 11" xfId="49622"/>
    <cellStyle name="注释 16 2 2 11" xfId="49623"/>
    <cellStyle name="注释 21 2 2 12" xfId="49624"/>
    <cellStyle name="注释 16 2 2 12" xfId="49625"/>
    <cellStyle name="注释 21 2 2 13" xfId="49626"/>
    <cellStyle name="注释 16 2 2 13" xfId="49627"/>
    <cellStyle name="注释 21 2 2 14" xfId="49628"/>
    <cellStyle name="注释 16 2 2 14" xfId="49629"/>
    <cellStyle name="注释 21 2 2 20" xfId="49630"/>
    <cellStyle name="注释 21 2 2 15" xfId="49631"/>
    <cellStyle name="注释 16 2 2 20" xfId="49632"/>
    <cellStyle name="注释 16 2 2 15" xfId="49633"/>
    <cellStyle name="注释 21 2 2 21" xfId="49634"/>
    <cellStyle name="注释 21 2 2 16" xfId="49635"/>
    <cellStyle name="注释 16 2 2 21" xfId="49636"/>
    <cellStyle name="注释 16 2 2 16" xfId="49637"/>
    <cellStyle name="注释 21 2 2 22" xfId="49638"/>
    <cellStyle name="注释 21 2 2 17" xfId="49639"/>
    <cellStyle name="注释 16 2 2 22" xfId="49640"/>
    <cellStyle name="注释 16 2 2 17" xfId="49641"/>
    <cellStyle name="注释 21 2 2 23" xfId="49642"/>
    <cellStyle name="注释 21 2 2 18" xfId="49643"/>
    <cellStyle name="注释 16 2 2 23" xfId="49644"/>
    <cellStyle name="注释 16 2 2 18" xfId="49645"/>
    <cellStyle name="注释 21 2 2 24" xfId="49646"/>
    <cellStyle name="注释 21 2 2 19" xfId="49647"/>
    <cellStyle name="注释 16 2 2 24" xfId="49648"/>
    <cellStyle name="注释 16 2 2 19" xfId="49649"/>
    <cellStyle name="注释 2 9 4 24" xfId="49650"/>
    <cellStyle name="注释 2 9 4 19" xfId="49651"/>
    <cellStyle name="注释 21 2 2 2" xfId="49652"/>
    <cellStyle name="注释 16 2 2 2" xfId="49653"/>
    <cellStyle name="注释 21 2 2 30" xfId="49654"/>
    <cellStyle name="注释 21 2 2 25" xfId="49655"/>
    <cellStyle name="注释 16 2 2 30" xfId="49656"/>
    <cellStyle name="注释 16 2 2 25" xfId="49657"/>
    <cellStyle name="注释 21 2 2 31" xfId="49658"/>
    <cellStyle name="注释 21 2 2 26" xfId="49659"/>
    <cellStyle name="注释 16 2 2 31" xfId="49660"/>
    <cellStyle name="注释 16 2 2 26" xfId="49661"/>
    <cellStyle name="注释 21 2 2 32" xfId="49662"/>
    <cellStyle name="注释 21 2 2 27" xfId="49663"/>
    <cellStyle name="注释 16 2 2 32" xfId="49664"/>
    <cellStyle name="注释 16 2 2 27" xfId="49665"/>
    <cellStyle name="注释 21 2 2 33" xfId="49666"/>
    <cellStyle name="注释 21 2 2 28" xfId="49667"/>
    <cellStyle name="注释 16 2 2 33" xfId="49668"/>
    <cellStyle name="注释 16 2 2 28" xfId="49669"/>
    <cellStyle name="注释 21 2 2 34" xfId="49670"/>
    <cellStyle name="注释 21 2 2 29" xfId="49671"/>
    <cellStyle name="注释 16 2 2 34" xfId="49672"/>
    <cellStyle name="注释 16 2 2 29" xfId="49673"/>
    <cellStyle name="注释 2 9 4 30" xfId="49674"/>
    <cellStyle name="注释 2 9 4 25" xfId="49675"/>
    <cellStyle name="注释 21 2 2 3" xfId="49676"/>
    <cellStyle name="注释 16 2 2 3" xfId="49677"/>
    <cellStyle name="注释 21 2 2 40" xfId="49678"/>
    <cellStyle name="注释 21 2 2 35" xfId="49679"/>
    <cellStyle name="注释 16 2 2 40" xfId="49680"/>
    <cellStyle name="注释 16 2 2 35" xfId="49681"/>
    <cellStyle name="注释 21 2 2 41" xfId="49682"/>
    <cellStyle name="注释 21 2 2 36" xfId="49683"/>
    <cellStyle name="注释 16 2 2 41" xfId="49684"/>
    <cellStyle name="注释 16 2 2 36" xfId="49685"/>
    <cellStyle name="注释 21 2 2 42" xfId="49686"/>
    <cellStyle name="注释 21 2 2 37" xfId="49687"/>
    <cellStyle name="注释 16 2 2 42" xfId="49688"/>
    <cellStyle name="注释 16 2 2 37" xfId="49689"/>
    <cellStyle name="注释 21 2 2 43" xfId="49690"/>
    <cellStyle name="注释 21 2 2 38" xfId="49691"/>
    <cellStyle name="注释 16 2 2 43" xfId="49692"/>
    <cellStyle name="注释 16 2 2 38" xfId="49693"/>
    <cellStyle name="注释 21 2 2 44" xfId="49694"/>
    <cellStyle name="注释 21 2 2 39" xfId="49695"/>
    <cellStyle name="注释 16 2 2 44" xfId="49696"/>
    <cellStyle name="注释 16 2 2 39" xfId="49697"/>
    <cellStyle name="注释 2 9 4 31" xfId="49698"/>
    <cellStyle name="注释 2 9 4 26" xfId="49699"/>
    <cellStyle name="注释 21 2 2 4" xfId="49700"/>
    <cellStyle name="注释 16 2 2 4" xfId="49701"/>
    <cellStyle name="注释 21 2 2 45" xfId="49702"/>
    <cellStyle name="注释 16 2 2 45" xfId="49703"/>
    <cellStyle name="注释 2 9 4 32" xfId="49704"/>
    <cellStyle name="注释 2 9 4 27" xfId="49705"/>
    <cellStyle name="注释 21 2 2 5" xfId="49706"/>
    <cellStyle name="注释 16 2 2 5" xfId="49707"/>
    <cellStyle name="注释 2 9 4 28" xfId="49708"/>
    <cellStyle name="注释 21 2 2 6" xfId="49709"/>
    <cellStyle name="注释 16 2 2 6" xfId="49710"/>
    <cellStyle name="注释 2 9 4 29" xfId="49711"/>
    <cellStyle name="注释 21 2 2 7" xfId="49712"/>
    <cellStyle name="注释 16 2 2 7" xfId="49713"/>
    <cellStyle name="注释 21 2 2 8" xfId="49714"/>
    <cellStyle name="注释 16 2 2 8" xfId="49715"/>
    <cellStyle name="注释 21 2 2 9" xfId="49716"/>
    <cellStyle name="注释 16 2 2 9" xfId="49717"/>
    <cellStyle name="注释 21 2 3" xfId="49718"/>
    <cellStyle name="注释 16 2 3" xfId="49719"/>
    <cellStyle name="注释 21 2 3 10" xfId="49720"/>
    <cellStyle name="注释 16 2 3 10" xfId="49721"/>
    <cellStyle name="注释 21 2 3 11" xfId="49722"/>
    <cellStyle name="注释 16 2 3 11" xfId="49723"/>
    <cellStyle name="注释 21 2 3 12" xfId="49724"/>
    <cellStyle name="注释 16 2 3 12" xfId="49725"/>
    <cellStyle name="注释 21 2 3 13" xfId="49726"/>
    <cellStyle name="注释 16 2 3 13" xfId="49727"/>
    <cellStyle name="注释 21 2 3 20" xfId="49728"/>
    <cellStyle name="注释 21 2 3 15" xfId="49729"/>
    <cellStyle name="注释 16 2 3 20" xfId="49730"/>
    <cellStyle name="注释 16 2 3 15" xfId="49731"/>
    <cellStyle name="注释 21 2 3 21" xfId="49732"/>
    <cellStyle name="注释 21 2 3 16" xfId="49733"/>
    <cellStyle name="注释 16 2 3 21" xfId="49734"/>
    <cellStyle name="注释 16 2 3 16" xfId="49735"/>
    <cellStyle name="注释 21 2 3 22" xfId="49736"/>
    <cellStyle name="注释 21 2 3 17" xfId="49737"/>
    <cellStyle name="注释 16 2 3 22" xfId="49738"/>
    <cellStyle name="注释 16 2 3 17" xfId="49739"/>
    <cellStyle name="注释 21 2 3 23" xfId="49740"/>
    <cellStyle name="注释 21 2 3 18" xfId="49741"/>
    <cellStyle name="注释 16 2 3 23" xfId="49742"/>
    <cellStyle name="注释 16 2 3 18" xfId="49743"/>
    <cellStyle name="注释 21 2 3 24" xfId="49744"/>
    <cellStyle name="注释 21 2 3 19" xfId="49745"/>
    <cellStyle name="注释 16 2 3 24" xfId="49746"/>
    <cellStyle name="注释 16 2 3 19" xfId="49747"/>
    <cellStyle name="注释 21 2 3 2" xfId="49748"/>
    <cellStyle name="注释 16 2 3 2" xfId="49749"/>
    <cellStyle name="注释 21 2 3 30" xfId="49750"/>
    <cellStyle name="注释 21 2 3 25" xfId="49751"/>
    <cellStyle name="注释 16 2 3 30" xfId="49752"/>
    <cellStyle name="注释 16 2 3 25" xfId="49753"/>
    <cellStyle name="注释 21 2 3 31" xfId="49754"/>
    <cellStyle name="注释 21 2 3 26" xfId="49755"/>
    <cellStyle name="注释 16 2 3 31" xfId="49756"/>
    <cellStyle name="注释 16 2 3 26" xfId="49757"/>
    <cellStyle name="注释 21 2 3 32" xfId="49758"/>
    <cellStyle name="注释 21 2 3 27" xfId="49759"/>
    <cellStyle name="注释 16 2 3 32" xfId="49760"/>
    <cellStyle name="注释 16 2 3 27" xfId="49761"/>
    <cellStyle name="注释 21 2 3 28" xfId="49762"/>
    <cellStyle name="注释 16 2 3 28" xfId="49763"/>
    <cellStyle name="注释 21 2 3 29" xfId="49764"/>
    <cellStyle name="注释 16 2 3 29" xfId="49765"/>
    <cellStyle name="注释 21 2 3 3" xfId="49766"/>
    <cellStyle name="注释 16 2 3 3" xfId="49767"/>
    <cellStyle name="注释 21 2 3 4" xfId="49768"/>
    <cellStyle name="注释 16 2 3 4" xfId="49769"/>
    <cellStyle name="注释 21 2 3 5" xfId="49770"/>
    <cellStyle name="注释 16 2 3 5" xfId="49771"/>
    <cellStyle name="注释 21 2 3 6" xfId="49772"/>
    <cellStyle name="注释 16 2 3 6" xfId="49773"/>
    <cellStyle name="注释 21 2 3 7" xfId="49774"/>
    <cellStyle name="注释 16 2 3 7" xfId="49775"/>
    <cellStyle name="注释 21 2 3 8" xfId="49776"/>
    <cellStyle name="注释 16 2 3 8" xfId="49777"/>
    <cellStyle name="注释 21 2 3 9" xfId="49778"/>
    <cellStyle name="注释 16 2 3 9" xfId="49779"/>
    <cellStyle name="注释 21 2 4" xfId="49780"/>
    <cellStyle name="注释 16 2 4" xfId="49781"/>
    <cellStyle name="注释 21 2 4 10" xfId="49782"/>
    <cellStyle name="注释 16 2 4 10" xfId="49783"/>
    <cellStyle name="注释 21 2 4 11" xfId="49784"/>
    <cellStyle name="注释 16 2 4 11" xfId="49785"/>
    <cellStyle name="注释 21 2 4 12" xfId="49786"/>
    <cellStyle name="注释 16 2 4 12" xfId="49787"/>
    <cellStyle name="注释 21 2 4 13" xfId="49788"/>
    <cellStyle name="注释 16 2 4 13" xfId="49789"/>
    <cellStyle name="注释 21 2 4 14" xfId="49790"/>
    <cellStyle name="注释 16 2 4 14" xfId="49791"/>
    <cellStyle name="注释 21 2 4 20" xfId="49792"/>
    <cellStyle name="注释 21 2 4 15" xfId="49793"/>
    <cellStyle name="注释 16 2 4 20" xfId="49794"/>
    <cellStyle name="注释 16 2 4 15" xfId="49795"/>
    <cellStyle name="注释 21 2 4 21" xfId="49796"/>
    <cellStyle name="注释 21 2 4 16" xfId="49797"/>
    <cellStyle name="注释 16 2 4 21" xfId="49798"/>
    <cellStyle name="注释 16 2 4 16" xfId="49799"/>
    <cellStyle name="注释 21 2 4 22" xfId="49800"/>
    <cellStyle name="注释 21 2 4 17" xfId="49801"/>
    <cellStyle name="注释 16 2 4 22" xfId="49802"/>
    <cellStyle name="注释 16 2 4 17" xfId="49803"/>
    <cellStyle name="注释 21 2 4 23" xfId="49804"/>
    <cellStyle name="注释 21 2 4 18" xfId="49805"/>
    <cellStyle name="注释 16 2 4 23" xfId="49806"/>
    <cellStyle name="注释 16 2 4 18" xfId="49807"/>
    <cellStyle name="注释 21 2 4 24" xfId="49808"/>
    <cellStyle name="注释 21 2 4 19" xfId="49809"/>
    <cellStyle name="注释 16 2 4 24" xfId="49810"/>
    <cellStyle name="注释 16 2 4 19" xfId="49811"/>
    <cellStyle name="注释 21 2 4 2" xfId="49812"/>
    <cellStyle name="注释 16 2 4 2" xfId="49813"/>
    <cellStyle name="注释 21 2 4 30" xfId="49814"/>
    <cellStyle name="注释 21 2 4 25" xfId="49815"/>
    <cellStyle name="注释 16 2 4 30" xfId="49816"/>
    <cellStyle name="注释 16 2 4 25" xfId="49817"/>
    <cellStyle name="注释 21 2 4 31" xfId="49818"/>
    <cellStyle name="注释 21 2 4 26" xfId="49819"/>
    <cellStyle name="注释 16 2 4 31" xfId="49820"/>
    <cellStyle name="注释 16 2 4 26" xfId="49821"/>
    <cellStyle name="注释 21 2 4 32" xfId="49822"/>
    <cellStyle name="注释 21 2 4 27" xfId="49823"/>
    <cellStyle name="注释 16 2 4 32" xfId="49824"/>
    <cellStyle name="注释 16 2 4 27" xfId="49825"/>
    <cellStyle name="注释 21 2 4 33" xfId="49826"/>
    <cellStyle name="注释 21 2 4 28" xfId="49827"/>
    <cellStyle name="注释 16 2 4 33" xfId="49828"/>
    <cellStyle name="注释 16 2 4 28" xfId="49829"/>
    <cellStyle name="注释 21 2 4 34" xfId="49830"/>
    <cellStyle name="注释 21 2 4 29" xfId="49831"/>
    <cellStyle name="注释 16 2 4 34" xfId="49832"/>
    <cellStyle name="注释 16 2 4 29" xfId="49833"/>
    <cellStyle name="注释 21 2 4 3" xfId="49834"/>
    <cellStyle name="注释 16 2 4 3" xfId="49835"/>
    <cellStyle name="注释 21 2 4 40" xfId="49836"/>
    <cellStyle name="注释 21 2 4 35" xfId="49837"/>
    <cellStyle name="注释 16 2 4 40" xfId="49838"/>
    <cellStyle name="注释 16 2 4 35" xfId="49839"/>
    <cellStyle name="注释 21 2 4 41" xfId="49840"/>
    <cellStyle name="注释 21 2 4 36" xfId="49841"/>
    <cellStyle name="注释 16 2 4 41" xfId="49842"/>
    <cellStyle name="注释 16 2 4 36" xfId="49843"/>
    <cellStyle name="注释 21 2 4 42" xfId="49844"/>
    <cellStyle name="注释 21 2 4 37" xfId="49845"/>
    <cellStyle name="注释 16 2 4 42" xfId="49846"/>
    <cellStyle name="注释 16 2 4 37" xfId="49847"/>
    <cellStyle name="注释 21 2 4 43" xfId="49848"/>
    <cellStyle name="注释 21 2 4 38" xfId="49849"/>
    <cellStyle name="注释 16 2 4 43" xfId="49850"/>
    <cellStyle name="注释 16 2 4 38" xfId="49851"/>
    <cellStyle name="注释 21 2 4 44" xfId="49852"/>
    <cellStyle name="注释 21 2 4 39" xfId="49853"/>
    <cellStyle name="注释 16 2 4 44" xfId="49854"/>
    <cellStyle name="注释 16 2 4 39" xfId="49855"/>
    <cellStyle name="注释 21 2 4 4" xfId="49856"/>
    <cellStyle name="注释 16 2 4 4" xfId="49857"/>
    <cellStyle name="注释 21 2 4 45" xfId="49858"/>
    <cellStyle name="注释 16 2 4 45" xfId="49859"/>
    <cellStyle name="注释 21 2 4 46" xfId="49860"/>
    <cellStyle name="注释 16 2 4 46" xfId="49861"/>
    <cellStyle name="注释 21 2 4 5" xfId="49862"/>
    <cellStyle name="注释 16 2 4 5" xfId="49863"/>
    <cellStyle name="注释 21 2 4 6" xfId="49864"/>
    <cellStyle name="注释 16 2 4 6" xfId="49865"/>
    <cellStyle name="注释 21 2 4 7" xfId="49866"/>
    <cellStyle name="注释 16 2 4 7" xfId="49867"/>
    <cellStyle name="注释 21 2 4 8" xfId="49868"/>
    <cellStyle name="注释 16 2 4 8" xfId="49869"/>
    <cellStyle name="注释 21 2 4 9" xfId="49870"/>
    <cellStyle name="注释 16 2 4 9" xfId="49871"/>
    <cellStyle name="注释 21 2 5" xfId="49872"/>
    <cellStyle name="注释 16 2 5" xfId="49873"/>
    <cellStyle name="注释 21 2 6" xfId="49874"/>
    <cellStyle name="注释 16 2 6" xfId="49875"/>
    <cellStyle name="注释 21 2 7" xfId="49876"/>
    <cellStyle name="注释 16 2 7" xfId="49877"/>
    <cellStyle name="注释 21 2 8" xfId="49878"/>
    <cellStyle name="注释 16 2 8" xfId="49879"/>
    <cellStyle name="注释 21 3" xfId="49880"/>
    <cellStyle name="注释 16 3" xfId="49881"/>
    <cellStyle name="注释 21 3 10" xfId="49882"/>
    <cellStyle name="注释 16 3 10" xfId="49883"/>
    <cellStyle name="注释 21 3 11" xfId="49884"/>
    <cellStyle name="注释 16 3 11" xfId="49885"/>
    <cellStyle name="注释 21 3 12" xfId="49886"/>
    <cellStyle name="注释 16 3 12" xfId="49887"/>
    <cellStyle name="注释 21 3 13" xfId="49888"/>
    <cellStyle name="注释 16 3 13" xfId="49889"/>
    <cellStyle name="注释 21 3 14" xfId="49890"/>
    <cellStyle name="注释 16 3 14" xfId="49891"/>
    <cellStyle name="注释 21 3 20" xfId="49892"/>
    <cellStyle name="注释 21 3 15" xfId="49893"/>
    <cellStyle name="注释 16 3 20" xfId="49894"/>
    <cellStyle name="注释 16 3 15" xfId="49895"/>
    <cellStyle name="注释 9 2 4 2" xfId="49896"/>
    <cellStyle name="注释 21 3 21" xfId="49897"/>
    <cellStyle name="注释 21 3 16" xfId="49898"/>
    <cellStyle name="注释 16 3 21" xfId="49899"/>
    <cellStyle name="注释 16 3 16" xfId="49900"/>
    <cellStyle name="注释 9 2 4 3" xfId="49901"/>
    <cellStyle name="注释 21 3 22" xfId="49902"/>
    <cellStyle name="注释 21 3 17" xfId="49903"/>
    <cellStyle name="注释 16 3 22" xfId="49904"/>
    <cellStyle name="注释 16 3 17" xfId="49905"/>
    <cellStyle name="注释 9 2 4 4" xfId="49906"/>
    <cellStyle name="注释 21 3 23" xfId="49907"/>
    <cellStyle name="注释 21 3 18" xfId="49908"/>
    <cellStyle name="注释 16 3 23" xfId="49909"/>
    <cellStyle name="注释 16 3 18" xfId="49910"/>
    <cellStyle name="注释 9 2 4 5" xfId="49911"/>
    <cellStyle name="注释 21 3 24" xfId="49912"/>
    <cellStyle name="注释 21 3 19" xfId="49913"/>
    <cellStyle name="注释 16 3 24" xfId="49914"/>
    <cellStyle name="注释 16 3 19" xfId="49915"/>
    <cellStyle name="注释 21 3 2" xfId="49916"/>
    <cellStyle name="注释 16 3 2" xfId="49917"/>
    <cellStyle name="注释 9 2 4 6" xfId="49918"/>
    <cellStyle name="注释 21 3 30" xfId="49919"/>
    <cellStyle name="注释 21 3 25" xfId="49920"/>
    <cellStyle name="注释 16 3 30" xfId="49921"/>
    <cellStyle name="注释 16 3 25" xfId="49922"/>
    <cellStyle name="注释 9 2 4 7" xfId="49923"/>
    <cellStyle name="注释 21 3 31" xfId="49924"/>
    <cellStyle name="注释 21 3 26" xfId="49925"/>
    <cellStyle name="注释 16 3 31" xfId="49926"/>
    <cellStyle name="注释 16 3 26" xfId="49927"/>
    <cellStyle name="注释 9 2 4 8" xfId="49928"/>
    <cellStyle name="注释 21 3 32" xfId="49929"/>
    <cellStyle name="注释 21 3 27" xfId="49930"/>
    <cellStyle name="注释 16 3 32" xfId="49931"/>
    <cellStyle name="注释 16 3 27" xfId="49932"/>
    <cellStyle name="注释 9 2 4 9" xfId="49933"/>
    <cellStyle name="注释 21 3 33" xfId="49934"/>
    <cellStyle name="注释 21 3 28" xfId="49935"/>
    <cellStyle name="注释 16 3 33" xfId="49936"/>
    <cellStyle name="注释 16 3 28" xfId="49937"/>
    <cellStyle name="注释 21 3 34" xfId="49938"/>
    <cellStyle name="注释 21 3 29" xfId="49939"/>
    <cellStyle name="注释 16 3 34" xfId="49940"/>
    <cellStyle name="注释 16 3 29" xfId="49941"/>
    <cellStyle name="注释 21 3 3" xfId="49942"/>
    <cellStyle name="注释 16 3 3" xfId="49943"/>
    <cellStyle name="注释 21 3 40" xfId="49944"/>
    <cellStyle name="注释 21 3 35" xfId="49945"/>
    <cellStyle name="注释 16 3 40" xfId="49946"/>
    <cellStyle name="注释 16 3 35" xfId="49947"/>
    <cellStyle name="注释 21 3 41" xfId="49948"/>
    <cellStyle name="注释 21 3 36" xfId="49949"/>
    <cellStyle name="注释 16 3 41" xfId="49950"/>
    <cellStyle name="注释 16 3 36" xfId="49951"/>
    <cellStyle name="注释 21 3 42" xfId="49952"/>
    <cellStyle name="注释 21 3 37" xfId="49953"/>
    <cellStyle name="注释 16 3 42" xfId="49954"/>
    <cellStyle name="注释 16 3 37" xfId="49955"/>
    <cellStyle name="注释 21 3 43" xfId="49956"/>
    <cellStyle name="注释 21 3 38" xfId="49957"/>
    <cellStyle name="注释 16 3 43" xfId="49958"/>
    <cellStyle name="注释 16 3 38" xfId="49959"/>
    <cellStyle name="注释 21 3 44" xfId="49960"/>
    <cellStyle name="注释 21 3 39" xfId="49961"/>
    <cellStyle name="注释 16 3 44" xfId="49962"/>
    <cellStyle name="注释 16 3 39" xfId="49963"/>
    <cellStyle name="注释 21 3 4" xfId="49964"/>
    <cellStyle name="注释 16 3 4" xfId="49965"/>
    <cellStyle name="注释 21 3 45" xfId="49966"/>
    <cellStyle name="注释 16 3 45" xfId="49967"/>
    <cellStyle name="注释 21 3 5" xfId="49968"/>
    <cellStyle name="注释 16 3 5" xfId="49969"/>
    <cellStyle name="注释 21 3 6" xfId="49970"/>
    <cellStyle name="注释 16 3 6" xfId="49971"/>
    <cellStyle name="注释 21 3 7" xfId="49972"/>
    <cellStyle name="注释 16 3 7" xfId="49973"/>
    <cellStyle name="注释 21 3 8" xfId="49974"/>
    <cellStyle name="注释 16 3 8" xfId="49975"/>
    <cellStyle name="注释 21 3 9" xfId="49976"/>
    <cellStyle name="注释 16 3 9" xfId="49977"/>
    <cellStyle name="注释 21 4" xfId="49978"/>
    <cellStyle name="注释 16 4" xfId="49979"/>
    <cellStyle name="注释 21 4 21" xfId="49980"/>
    <cellStyle name="注释 21 4 16" xfId="49981"/>
    <cellStyle name="注释 16 4 21" xfId="49982"/>
    <cellStyle name="注释 16 4 16" xfId="49983"/>
    <cellStyle name="注释 21 4 22" xfId="49984"/>
    <cellStyle name="注释 21 4 17" xfId="49985"/>
    <cellStyle name="注释 16 4 22" xfId="49986"/>
    <cellStyle name="注释 16 4 17" xfId="49987"/>
    <cellStyle name="注释 21 4 23" xfId="49988"/>
    <cellStyle name="注释 21 4 18" xfId="49989"/>
    <cellStyle name="注释 16 4 23" xfId="49990"/>
    <cellStyle name="注释 16 4 18" xfId="49991"/>
    <cellStyle name="注释 21 4 24" xfId="49992"/>
    <cellStyle name="注释 21 4 19" xfId="49993"/>
    <cellStyle name="注释 16 4 24" xfId="49994"/>
    <cellStyle name="注释 16 4 19" xfId="49995"/>
    <cellStyle name="注释 21 4 2" xfId="49996"/>
    <cellStyle name="注释 16 4 2" xfId="49997"/>
    <cellStyle name="注释 21 4 30" xfId="49998"/>
    <cellStyle name="注释 21 4 25" xfId="49999"/>
    <cellStyle name="注释 16 4 30" xfId="50000"/>
    <cellStyle name="注释 16 4 25" xfId="50001"/>
    <cellStyle name="注释 21 4 31" xfId="50002"/>
    <cellStyle name="注释 21 4 26" xfId="50003"/>
    <cellStyle name="注释 16 4 31" xfId="50004"/>
    <cellStyle name="注释 16 4 26" xfId="50005"/>
    <cellStyle name="注释 21 4 32" xfId="50006"/>
    <cellStyle name="注释 21 4 27" xfId="50007"/>
    <cellStyle name="注释 16 4 32" xfId="50008"/>
    <cellStyle name="注释 16 4 27" xfId="50009"/>
    <cellStyle name="注释 21 4 28" xfId="50010"/>
    <cellStyle name="注释 16 4 28" xfId="50011"/>
    <cellStyle name="注释 21 4 29" xfId="50012"/>
    <cellStyle name="注释 16 4 29" xfId="50013"/>
    <cellStyle name="注释 21 4 3" xfId="50014"/>
    <cellStyle name="注释 16 4 3" xfId="50015"/>
    <cellStyle name="注释 21 4 4" xfId="50016"/>
    <cellStyle name="注释 16 4 4" xfId="50017"/>
    <cellStyle name="注释 21 4 5" xfId="50018"/>
    <cellStyle name="注释 16 4 5" xfId="50019"/>
    <cellStyle name="注释 21 4 6" xfId="50020"/>
    <cellStyle name="注释 16 4 6" xfId="50021"/>
    <cellStyle name="注释 21 4 7" xfId="50022"/>
    <cellStyle name="注释 16 4 7" xfId="50023"/>
    <cellStyle name="注释 21 4 8" xfId="50024"/>
    <cellStyle name="注释 16 4 8" xfId="50025"/>
    <cellStyle name="注释 21 4 9" xfId="50026"/>
    <cellStyle name="注释 16 4 9" xfId="50027"/>
    <cellStyle name="注释 21 5" xfId="50028"/>
    <cellStyle name="注释 16 5" xfId="50029"/>
    <cellStyle name="注释 21 5 10" xfId="50030"/>
    <cellStyle name="注释 16 5 10" xfId="50031"/>
    <cellStyle name="注释 21 5 11" xfId="50032"/>
    <cellStyle name="注释 16 5 11" xfId="50033"/>
    <cellStyle name="注释 21 5 12" xfId="50034"/>
    <cellStyle name="注释 16 5 12" xfId="50035"/>
    <cellStyle name="注释 21 5 13" xfId="50036"/>
    <cellStyle name="注释 16 5 13" xfId="50037"/>
    <cellStyle name="注释 21 5 14" xfId="50038"/>
    <cellStyle name="注释 16 5 14" xfId="50039"/>
    <cellStyle name="注释 21 5 20" xfId="50040"/>
    <cellStyle name="注释 21 5 15" xfId="50041"/>
    <cellStyle name="注释 16 5 20" xfId="50042"/>
    <cellStyle name="注释 16 5 15" xfId="50043"/>
    <cellStyle name="注释 21 5 21" xfId="50044"/>
    <cellStyle name="注释 21 5 16" xfId="50045"/>
    <cellStyle name="注释 16 5 21" xfId="50046"/>
    <cellStyle name="注释 16 5 16" xfId="50047"/>
    <cellStyle name="注释 21 5 22" xfId="50048"/>
    <cellStyle name="注释 21 5 17" xfId="50049"/>
    <cellStyle name="注释 16 5 22" xfId="50050"/>
    <cellStyle name="注释 16 5 17" xfId="50051"/>
    <cellStyle name="注释 21 5 23" xfId="50052"/>
    <cellStyle name="注释 21 5 18" xfId="50053"/>
    <cellStyle name="注释 16 5 23" xfId="50054"/>
    <cellStyle name="注释 16 5 18" xfId="50055"/>
    <cellStyle name="注释 21 5 24" xfId="50056"/>
    <cellStyle name="注释 21 5 19" xfId="50057"/>
    <cellStyle name="注释 16 5 24" xfId="50058"/>
    <cellStyle name="注释 16 5 19" xfId="50059"/>
    <cellStyle name="注释 21 5 2" xfId="50060"/>
    <cellStyle name="注释 16 5 2" xfId="50061"/>
    <cellStyle name="注释 21 5 30" xfId="50062"/>
    <cellStyle name="注释 21 5 25" xfId="50063"/>
    <cellStyle name="注释 16 5 30" xfId="50064"/>
    <cellStyle name="注释 16 5 25" xfId="50065"/>
    <cellStyle name="注释 21 5 31" xfId="50066"/>
    <cellStyle name="注释 21 5 26" xfId="50067"/>
    <cellStyle name="注释 16 5 31" xfId="50068"/>
    <cellStyle name="注释 16 5 26" xfId="50069"/>
    <cellStyle name="注释 21 5 32" xfId="50070"/>
    <cellStyle name="注释 21 5 27" xfId="50071"/>
    <cellStyle name="注释 16 5 32" xfId="50072"/>
    <cellStyle name="注释 16 5 27" xfId="50073"/>
    <cellStyle name="注释 21 5 33" xfId="50074"/>
    <cellStyle name="注释 21 5 28" xfId="50075"/>
    <cellStyle name="注释 16 5 33" xfId="50076"/>
    <cellStyle name="注释 16 5 28" xfId="50077"/>
    <cellStyle name="注释 21 5 34" xfId="50078"/>
    <cellStyle name="注释 21 5 29" xfId="50079"/>
    <cellStyle name="注释 16 5 34" xfId="50080"/>
    <cellStyle name="注释 16 5 29" xfId="50081"/>
    <cellStyle name="注释 21 5 3" xfId="50082"/>
    <cellStyle name="注释 16 5 3" xfId="50083"/>
    <cellStyle name="注释 21 5 40" xfId="50084"/>
    <cellStyle name="注释 21 5 35" xfId="50085"/>
    <cellStyle name="注释 16 5 40" xfId="50086"/>
    <cellStyle name="注释 16 5 35" xfId="50087"/>
    <cellStyle name="注释 21 5 41" xfId="50088"/>
    <cellStyle name="注释 21 5 36" xfId="50089"/>
    <cellStyle name="注释 16 5 41" xfId="50090"/>
    <cellStyle name="注释 16 5 36" xfId="50091"/>
    <cellStyle name="注释 21 5 42" xfId="50092"/>
    <cellStyle name="注释 21 5 37" xfId="50093"/>
    <cellStyle name="注释 16 5 42" xfId="50094"/>
    <cellStyle name="注释 16 5 37" xfId="50095"/>
    <cellStyle name="注释 21 5 43" xfId="50096"/>
    <cellStyle name="注释 21 5 38" xfId="50097"/>
    <cellStyle name="注释 16 5 43" xfId="50098"/>
    <cellStyle name="注释 16 5 38" xfId="50099"/>
    <cellStyle name="注释 21 5 44" xfId="50100"/>
    <cellStyle name="注释 21 5 39" xfId="50101"/>
    <cellStyle name="注释 16 5 44" xfId="50102"/>
    <cellStyle name="注释 16 5 39" xfId="50103"/>
    <cellStyle name="注释 21 5 4" xfId="50104"/>
    <cellStyle name="注释 16 5 4" xfId="50105"/>
    <cellStyle name="注释 21 5 45" xfId="50106"/>
    <cellStyle name="注释 16 5 45" xfId="50107"/>
    <cellStyle name="注释 21 5 46" xfId="50108"/>
    <cellStyle name="注释 16 5 46" xfId="50109"/>
    <cellStyle name="注释 2 21 3 10" xfId="50110"/>
    <cellStyle name="注释 2 16 3 10" xfId="50111"/>
    <cellStyle name="注释 21 5 5" xfId="50112"/>
    <cellStyle name="注释 16 5 5" xfId="50113"/>
    <cellStyle name="注释 21 6" xfId="50114"/>
    <cellStyle name="注释 16 6" xfId="50115"/>
    <cellStyle name="注释 21 7" xfId="50116"/>
    <cellStyle name="注释 16 7" xfId="50117"/>
    <cellStyle name="注释 21 8" xfId="50118"/>
    <cellStyle name="注释 16 8" xfId="50119"/>
    <cellStyle name="注释 21 9" xfId="50120"/>
    <cellStyle name="注释 16 9" xfId="50121"/>
    <cellStyle name="注释 22 10" xfId="50122"/>
    <cellStyle name="注释 17 10" xfId="50123"/>
    <cellStyle name="注释 22 11" xfId="50124"/>
    <cellStyle name="注释 17 11" xfId="50125"/>
    <cellStyle name="注释 22 12" xfId="50126"/>
    <cellStyle name="注释 17 12" xfId="50127"/>
    <cellStyle name="注释 22 13" xfId="50128"/>
    <cellStyle name="注释 17 13" xfId="50129"/>
    <cellStyle name="注释 22 14" xfId="50130"/>
    <cellStyle name="注释 17 14" xfId="50131"/>
    <cellStyle name="注释 22 20" xfId="50132"/>
    <cellStyle name="注释 22 15" xfId="50133"/>
    <cellStyle name="注释 17 20" xfId="50134"/>
    <cellStyle name="注释 17 15" xfId="50135"/>
    <cellStyle name="注释 22 21" xfId="50136"/>
    <cellStyle name="注释 22 16" xfId="50137"/>
    <cellStyle name="注释 17 21" xfId="50138"/>
    <cellStyle name="注释 17 16" xfId="50139"/>
    <cellStyle name="注释 22 2" xfId="50140"/>
    <cellStyle name="注释 17 2" xfId="50141"/>
    <cellStyle name="注释 22 2 10" xfId="50142"/>
    <cellStyle name="注释 17 2 10" xfId="50143"/>
    <cellStyle name="注释 22 2 11" xfId="50144"/>
    <cellStyle name="注释 17 2 11" xfId="50145"/>
    <cellStyle name="注释 22 2 12" xfId="50146"/>
    <cellStyle name="注释 17 2 12" xfId="50147"/>
    <cellStyle name="注释 22 2 13" xfId="50148"/>
    <cellStyle name="注释 17 2 13" xfId="50149"/>
    <cellStyle name="注释 22 2 14" xfId="50150"/>
    <cellStyle name="注释 17 2 14" xfId="50151"/>
    <cellStyle name="注释 22 2 20" xfId="50152"/>
    <cellStyle name="注释 22 2 15" xfId="50153"/>
    <cellStyle name="注释 17 2 20" xfId="50154"/>
    <cellStyle name="注释 17 2 15" xfId="50155"/>
    <cellStyle name="注释 22 2 21" xfId="50156"/>
    <cellStyle name="注释 22 2 16" xfId="50157"/>
    <cellStyle name="注释 17 2 21" xfId="50158"/>
    <cellStyle name="注释 17 2 16" xfId="50159"/>
    <cellStyle name="注释 22 2 22" xfId="50160"/>
    <cellStyle name="注释 22 2 17" xfId="50161"/>
    <cellStyle name="注释 17 2 22" xfId="50162"/>
    <cellStyle name="注释 17 2 17" xfId="50163"/>
    <cellStyle name="注释 22 2 19" xfId="50164"/>
    <cellStyle name="注释 17 2 19" xfId="50165"/>
    <cellStyle name="注释 22 2 2 10" xfId="50166"/>
    <cellStyle name="注释 17 2 2 10" xfId="50167"/>
    <cellStyle name="注释 22 2 2 11" xfId="50168"/>
    <cellStyle name="注释 17 2 2 11" xfId="50169"/>
    <cellStyle name="注释 22 2 2 12" xfId="50170"/>
    <cellStyle name="注释 17 2 2 12" xfId="50171"/>
    <cellStyle name="注释 22 2 2 13" xfId="50172"/>
    <cellStyle name="注释 17 2 2 13" xfId="50173"/>
    <cellStyle name="注释 22 2 2 14" xfId="50174"/>
    <cellStyle name="注释 17 2 2 14" xfId="50175"/>
    <cellStyle name="注释 22 2 2 20" xfId="50176"/>
    <cellStyle name="注释 22 2 2 15" xfId="50177"/>
    <cellStyle name="注释 17 2 2 20" xfId="50178"/>
    <cellStyle name="注释 17 2 2 15" xfId="50179"/>
    <cellStyle name="注释 22 2 2 21" xfId="50180"/>
    <cellStyle name="注释 22 2 2 16" xfId="50181"/>
    <cellStyle name="注释 17 2 2 21" xfId="50182"/>
    <cellStyle name="注释 17 2 2 16" xfId="50183"/>
    <cellStyle name="注释 22 2 2 22" xfId="50184"/>
    <cellStyle name="注释 22 2 2 17" xfId="50185"/>
    <cellStyle name="注释 17 2 2 22" xfId="50186"/>
    <cellStyle name="注释 17 2 2 17" xfId="50187"/>
    <cellStyle name="注释 22 2 2 23" xfId="50188"/>
    <cellStyle name="注释 22 2 2 18" xfId="50189"/>
    <cellStyle name="注释 17 2 2 23" xfId="50190"/>
    <cellStyle name="注释 17 2 2 18" xfId="50191"/>
    <cellStyle name="注释 22 2 2 24" xfId="50192"/>
    <cellStyle name="注释 22 2 2 19" xfId="50193"/>
    <cellStyle name="注释 17 2 2 24" xfId="50194"/>
    <cellStyle name="注释 17 2 2 19" xfId="50195"/>
    <cellStyle name="注释 22 2 2 2" xfId="50196"/>
    <cellStyle name="注释 17 2 2 2" xfId="50197"/>
    <cellStyle name="注释 22 2 2 30" xfId="50198"/>
    <cellStyle name="注释 22 2 2 25" xfId="50199"/>
    <cellStyle name="注释 17 2 2 30" xfId="50200"/>
    <cellStyle name="注释 17 2 2 25" xfId="50201"/>
    <cellStyle name="注释 22 2 2 31" xfId="50202"/>
    <cellStyle name="注释 22 2 2 26" xfId="50203"/>
    <cellStyle name="注释 17 2 2 31" xfId="50204"/>
    <cellStyle name="注释 17 2 2 26" xfId="50205"/>
    <cellStyle name="注释 22 2 2 32" xfId="50206"/>
    <cellStyle name="注释 22 2 2 27" xfId="50207"/>
    <cellStyle name="注释 17 2 2 32" xfId="50208"/>
    <cellStyle name="注释 17 2 2 27" xfId="50209"/>
    <cellStyle name="注释 22 2 2 33" xfId="50210"/>
    <cellStyle name="注释 22 2 2 28" xfId="50211"/>
    <cellStyle name="注释 17 2 2 33" xfId="50212"/>
    <cellStyle name="注释 17 2 2 28" xfId="50213"/>
    <cellStyle name="注释 22 2 2 34" xfId="50214"/>
    <cellStyle name="注释 22 2 2 29" xfId="50215"/>
    <cellStyle name="注释 17 2 2 34" xfId="50216"/>
    <cellStyle name="注释 17 2 2 29" xfId="50217"/>
    <cellStyle name="注释 22 2 2 3" xfId="50218"/>
    <cellStyle name="注释 17 2 2 3" xfId="50219"/>
    <cellStyle name="注释 22 2 2 40" xfId="50220"/>
    <cellStyle name="注释 22 2 2 35" xfId="50221"/>
    <cellStyle name="注释 17 2 2 40" xfId="50222"/>
    <cellStyle name="注释 17 2 2 35" xfId="50223"/>
    <cellStyle name="注释 22 2 2 41" xfId="50224"/>
    <cellStyle name="注释 22 2 2 36" xfId="50225"/>
    <cellStyle name="注释 17 2 2 41" xfId="50226"/>
    <cellStyle name="注释 17 2 2 36" xfId="50227"/>
    <cellStyle name="注释 22 2 2 42" xfId="50228"/>
    <cellStyle name="注释 22 2 2 37" xfId="50229"/>
    <cellStyle name="注释 17 2 2 42" xfId="50230"/>
    <cellStyle name="注释 17 2 2 37" xfId="50231"/>
    <cellStyle name="注释 22 2 2 43" xfId="50232"/>
    <cellStyle name="注释 22 2 2 38" xfId="50233"/>
    <cellStyle name="注释 17 2 2 43" xfId="50234"/>
    <cellStyle name="注释 17 2 2 38" xfId="50235"/>
    <cellStyle name="注释 22 2 2 44" xfId="50236"/>
    <cellStyle name="注释 22 2 2 39" xfId="50237"/>
    <cellStyle name="注释 17 2 2 44" xfId="50238"/>
    <cellStyle name="注释 17 2 2 39" xfId="50239"/>
    <cellStyle name="注释 22 2 2 4" xfId="50240"/>
    <cellStyle name="注释 17 2 2 4" xfId="50241"/>
    <cellStyle name="注释 22 2 2 5" xfId="50242"/>
    <cellStyle name="注释 17 2 2 5" xfId="50243"/>
    <cellStyle name="注释 22 2 2 6" xfId="50244"/>
    <cellStyle name="注释 17 2 2 6" xfId="50245"/>
    <cellStyle name="注释 22 2 2 7" xfId="50246"/>
    <cellStyle name="注释 17 2 2 7" xfId="50247"/>
    <cellStyle name="注释 22 2 2 8" xfId="50248"/>
    <cellStyle name="注释 17 2 2 8" xfId="50249"/>
    <cellStyle name="注释 22 2 2 9" xfId="50250"/>
    <cellStyle name="注释 17 2 2 9" xfId="50251"/>
    <cellStyle name="注释 22 2 3 10" xfId="50252"/>
    <cellStyle name="注释 17 2 3 10" xfId="50253"/>
    <cellStyle name="注释 22 2 3 11" xfId="50254"/>
    <cellStyle name="注释 17 2 3 11" xfId="50255"/>
    <cellStyle name="注释 22 2 3 12" xfId="50256"/>
    <cellStyle name="注释 17 2 3 12" xfId="50257"/>
    <cellStyle name="注释 22 2 3 13" xfId="50258"/>
    <cellStyle name="注释 17 2 3 13" xfId="50259"/>
    <cellStyle name="注释 22 2 3 14" xfId="50260"/>
    <cellStyle name="注释 17 2 3 14" xfId="50261"/>
    <cellStyle name="注释 22 2 3 20" xfId="50262"/>
    <cellStyle name="注释 22 2 3 15" xfId="50263"/>
    <cellStyle name="注释 17 2 3 20" xfId="50264"/>
    <cellStyle name="注释 17 2 3 15" xfId="50265"/>
    <cellStyle name="注释 22 2 3 21" xfId="50266"/>
    <cellStyle name="注释 22 2 3 16" xfId="50267"/>
    <cellStyle name="注释 17 2 3 21" xfId="50268"/>
    <cellStyle name="注释 17 2 3 16" xfId="50269"/>
    <cellStyle name="注释 22 2 3 22" xfId="50270"/>
    <cellStyle name="注释 22 2 3 17" xfId="50271"/>
    <cellStyle name="注释 17 2 3 22" xfId="50272"/>
    <cellStyle name="注释 17 2 3 17" xfId="50273"/>
    <cellStyle name="注释 22 2 3 23" xfId="50274"/>
    <cellStyle name="注释 22 2 3 18" xfId="50275"/>
    <cellStyle name="注释 17 2 3 23" xfId="50276"/>
    <cellStyle name="注释 17 2 3 18" xfId="50277"/>
    <cellStyle name="注释 22 2 3 24" xfId="50278"/>
    <cellStyle name="注释 22 2 3 19" xfId="50279"/>
    <cellStyle name="注释 17 2 3 24" xfId="50280"/>
    <cellStyle name="注释 17 2 3 19" xfId="50281"/>
    <cellStyle name="注释 5 2 2 42" xfId="50282"/>
    <cellStyle name="注释 5 2 2 37" xfId="50283"/>
    <cellStyle name="注释 22 2 3 2" xfId="50284"/>
    <cellStyle name="注释 17 2 3 2" xfId="50285"/>
    <cellStyle name="注释 22 2 3 30" xfId="50286"/>
    <cellStyle name="注释 22 2 3 25" xfId="50287"/>
    <cellStyle name="注释 17 2 3 30" xfId="50288"/>
    <cellStyle name="注释 17 2 3 25" xfId="50289"/>
    <cellStyle name="注释 22 2 3 31" xfId="50290"/>
    <cellStyle name="注释 22 2 3 26" xfId="50291"/>
    <cellStyle name="注释 17 2 3 31" xfId="50292"/>
    <cellStyle name="注释 17 2 3 26" xfId="50293"/>
    <cellStyle name="注释 5 2 2 43" xfId="50294"/>
    <cellStyle name="注释 5 2 2 38" xfId="50295"/>
    <cellStyle name="注释 22 2 3 3" xfId="50296"/>
    <cellStyle name="注释 17 2 3 3" xfId="50297"/>
    <cellStyle name="注释 5 2 2 44" xfId="50298"/>
    <cellStyle name="注释 5 2 2 39" xfId="50299"/>
    <cellStyle name="注释 22 2 3 4" xfId="50300"/>
    <cellStyle name="注释 17 2 3 4" xfId="50301"/>
    <cellStyle name="注释 5 2 2 45" xfId="50302"/>
    <cellStyle name="注释 22 2 3 5" xfId="50303"/>
    <cellStyle name="注释 17 2 3 5" xfId="50304"/>
    <cellStyle name="注释 22 2 3 6" xfId="50305"/>
    <cellStyle name="注释 17 2 3 6" xfId="50306"/>
    <cellStyle name="注释 22 2 3 7" xfId="50307"/>
    <cellStyle name="注释 17 2 3 7" xfId="50308"/>
    <cellStyle name="注释 22 2 3 8" xfId="50309"/>
    <cellStyle name="注释 17 2 3 8" xfId="50310"/>
    <cellStyle name="注释 22 2 4 10" xfId="50311"/>
    <cellStyle name="注释 17 2 4 10" xfId="50312"/>
    <cellStyle name="注释 22 2 4 11" xfId="50313"/>
    <cellStyle name="注释 17 2 4 11" xfId="50314"/>
    <cellStyle name="注释 22 2 4 12" xfId="50315"/>
    <cellStyle name="注释 17 2 4 12" xfId="50316"/>
    <cellStyle name="注释 22 2 4 13" xfId="50317"/>
    <cellStyle name="注释 17 2 4 13" xfId="50318"/>
    <cellStyle name="注释 22 2 4 20" xfId="50319"/>
    <cellStyle name="注释 22 2 4 15" xfId="50320"/>
    <cellStyle name="注释 17 2 4 20" xfId="50321"/>
    <cellStyle name="注释 17 2 4 15" xfId="50322"/>
    <cellStyle name="注释 22 2 4 21" xfId="50323"/>
    <cellStyle name="注释 22 2 4 16" xfId="50324"/>
    <cellStyle name="注释 17 2 4 21" xfId="50325"/>
    <cellStyle name="注释 17 2 4 16" xfId="50326"/>
    <cellStyle name="注释 22 2 4 22" xfId="50327"/>
    <cellStyle name="注释 22 2 4 17" xfId="50328"/>
    <cellStyle name="注释 17 2 4 22" xfId="50329"/>
    <cellStyle name="注释 17 2 4 17" xfId="50330"/>
    <cellStyle name="注释 22 2 4 23" xfId="50331"/>
    <cellStyle name="注释 22 2 4 18" xfId="50332"/>
    <cellStyle name="注释 17 2 4 23" xfId="50333"/>
    <cellStyle name="注释 17 2 4 18" xfId="50334"/>
    <cellStyle name="注释 22 2 4 24" xfId="50335"/>
    <cellStyle name="注释 22 2 4 19" xfId="50336"/>
    <cellStyle name="注释 17 2 4 24" xfId="50337"/>
    <cellStyle name="注释 17 2 4 19" xfId="50338"/>
    <cellStyle name="注释 22 2 4 30" xfId="50339"/>
    <cellStyle name="注释 22 2 4 25" xfId="50340"/>
    <cellStyle name="注释 17 2 4 30" xfId="50341"/>
    <cellStyle name="注释 17 2 4 25" xfId="50342"/>
    <cellStyle name="注释 22 2 4 31" xfId="50343"/>
    <cellStyle name="注释 22 2 4 26" xfId="50344"/>
    <cellStyle name="注释 17 2 4 31" xfId="50345"/>
    <cellStyle name="注释 17 2 4 26" xfId="50346"/>
    <cellStyle name="注释 22 2 4 32" xfId="50347"/>
    <cellStyle name="注释 22 2 4 27" xfId="50348"/>
    <cellStyle name="注释 17 2 4 32" xfId="50349"/>
    <cellStyle name="注释 17 2 4 27" xfId="50350"/>
    <cellStyle name="注释 22 2 4 33" xfId="50351"/>
    <cellStyle name="注释 22 2 4 28" xfId="50352"/>
    <cellStyle name="注释 17 2 4 33" xfId="50353"/>
    <cellStyle name="注释 17 2 4 28" xfId="50354"/>
    <cellStyle name="注释 22 2 4 34" xfId="50355"/>
    <cellStyle name="注释 22 2 4 29" xfId="50356"/>
    <cellStyle name="注释 17 2 4 34" xfId="50357"/>
    <cellStyle name="注释 17 2 4 29" xfId="50358"/>
    <cellStyle name="注释 22 2 4 40" xfId="50359"/>
    <cellStyle name="注释 22 2 4 35" xfId="50360"/>
    <cellStyle name="注释 17 2 4 40" xfId="50361"/>
    <cellStyle name="注释 17 2 4 35" xfId="50362"/>
    <cellStyle name="注释 22 2 4 41" xfId="50363"/>
    <cellStyle name="注释 22 2 4 36" xfId="50364"/>
    <cellStyle name="注释 17 2 4 41" xfId="50365"/>
    <cellStyle name="注释 17 2 4 36" xfId="50366"/>
    <cellStyle name="注释 22 2 4 42" xfId="50367"/>
    <cellStyle name="注释 22 2 4 37" xfId="50368"/>
    <cellStyle name="注释 17 2 4 42" xfId="50369"/>
    <cellStyle name="注释 17 2 4 37" xfId="50370"/>
    <cellStyle name="注释 22 2 4 43" xfId="50371"/>
    <cellStyle name="注释 22 2 4 38" xfId="50372"/>
    <cellStyle name="注释 17 2 4 43" xfId="50373"/>
    <cellStyle name="注释 17 2 4 38" xfId="50374"/>
    <cellStyle name="注释 22 2 4 44" xfId="50375"/>
    <cellStyle name="注释 22 2 4 39" xfId="50376"/>
    <cellStyle name="注释 17 2 4 44" xfId="50377"/>
    <cellStyle name="注释 17 2 4 39" xfId="50378"/>
    <cellStyle name="注释 22 2 4 4" xfId="50379"/>
    <cellStyle name="注释 17 2 4 4" xfId="50380"/>
    <cellStyle name="注释 22 2 4 45" xfId="50381"/>
    <cellStyle name="注释 17 2 4 45" xfId="50382"/>
    <cellStyle name="注释 22 2 4 46" xfId="50383"/>
    <cellStyle name="注释 17 2 4 46" xfId="50384"/>
    <cellStyle name="注释 22 2 4 5" xfId="50385"/>
    <cellStyle name="注释 17 2 4 5" xfId="50386"/>
    <cellStyle name="注释 22 2 4 6" xfId="50387"/>
    <cellStyle name="注释 17 2 4 6" xfId="50388"/>
    <cellStyle name="注释 22 2 4 7" xfId="50389"/>
    <cellStyle name="注释 17 2 4 7" xfId="50390"/>
    <cellStyle name="注释 22 2 4 8" xfId="50391"/>
    <cellStyle name="注释 17 2 4 8" xfId="50392"/>
    <cellStyle name="注释 22 2 4 9" xfId="50393"/>
    <cellStyle name="注释 17 2 4 9" xfId="50394"/>
    <cellStyle name="注释 22 3 10" xfId="50395"/>
    <cellStyle name="注释 17 3 10" xfId="50396"/>
    <cellStyle name="注释 22 3 11" xfId="50397"/>
    <cellStyle name="注释 17 3 11" xfId="50398"/>
    <cellStyle name="注释 22 3 12" xfId="50399"/>
    <cellStyle name="注释 17 3 12" xfId="50400"/>
    <cellStyle name="注释 22 3 13" xfId="50401"/>
    <cellStyle name="注释 17 3 13" xfId="50402"/>
    <cellStyle name="注释 22 3 14" xfId="50403"/>
    <cellStyle name="注释 17 3 14" xfId="50404"/>
    <cellStyle name="注释 22 3 20" xfId="50405"/>
    <cellStyle name="注释 22 3 15" xfId="50406"/>
    <cellStyle name="注释 17 3 20" xfId="50407"/>
    <cellStyle name="注释 17 3 15" xfId="50408"/>
    <cellStyle name="注释 22 3 21" xfId="50409"/>
    <cellStyle name="注释 22 3 16" xfId="50410"/>
    <cellStyle name="注释 17 3 21" xfId="50411"/>
    <cellStyle name="注释 17 3 16" xfId="50412"/>
    <cellStyle name="注释 22 3 22" xfId="50413"/>
    <cellStyle name="注释 22 3 17" xfId="50414"/>
    <cellStyle name="注释 17 3 22" xfId="50415"/>
    <cellStyle name="注释 17 3 17" xfId="50416"/>
    <cellStyle name="注释 22 3 23" xfId="50417"/>
    <cellStyle name="注释 22 3 18" xfId="50418"/>
    <cellStyle name="注释 17 3 23" xfId="50419"/>
    <cellStyle name="注释 17 3 18" xfId="50420"/>
    <cellStyle name="注释 22 3 24" xfId="50421"/>
    <cellStyle name="注释 22 3 19" xfId="50422"/>
    <cellStyle name="注释 17 3 24" xfId="50423"/>
    <cellStyle name="注释 17 3 19" xfId="50424"/>
    <cellStyle name="注释 22 3 2" xfId="50425"/>
    <cellStyle name="注释 17 3 2" xfId="50426"/>
    <cellStyle name="注释 22 3 30" xfId="50427"/>
    <cellStyle name="注释 22 3 25" xfId="50428"/>
    <cellStyle name="注释 17 3 30" xfId="50429"/>
    <cellStyle name="注释 17 3 25" xfId="50430"/>
    <cellStyle name="注释 22 3 31" xfId="50431"/>
    <cellStyle name="注释 22 3 26" xfId="50432"/>
    <cellStyle name="注释 17 3 31" xfId="50433"/>
    <cellStyle name="注释 17 3 26" xfId="50434"/>
    <cellStyle name="注释 22 3 32" xfId="50435"/>
    <cellStyle name="注释 22 3 27" xfId="50436"/>
    <cellStyle name="注释 17 3 32" xfId="50437"/>
    <cellStyle name="注释 17 3 27" xfId="50438"/>
    <cellStyle name="注释 22 3 33" xfId="50439"/>
    <cellStyle name="注释 22 3 28" xfId="50440"/>
    <cellStyle name="注释 17 3 33" xfId="50441"/>
    <cellStyle name="注释 17 3 28" xfId="50442"/>
    <cellStyle name="注释 22 3 34" xfId="50443"/>
    <cellStyle name="注释 22 3 29" xfId="50444"/>
    <cellStyle name="注释 17 3 34" xfId="50445"/>
    <cellStyle name="注释 17 3 29" xfId="50446"/>
    <cellStyle name="注释 22 3 3" xfId="50447"/>
    <cellStyle name="注释 17 3 3" xfId="50448"/>
    <cellStyle name="注释 22 3 40" xfId="50449"/>
    <cellStyle name="注释 22 3 35" xfId="50450"/>
    <cellStyle name="注释 17 3 40" xfId="50451"/>
    <cellStyle name="注释 17 3 35" xfId="50452"/>
    <cellStyle name="注释 22 3 41" xfId="50453"/>
    <cellStyle name="注释 22 3 36" xfId="50454"/>
    <cellStyle name="注释 17 3 41" xfId="50455"/>
    <cellStyle name="注释 17 3 36" xfId="50456"/>
    <cellStyle name="注释 22 3 42" xfId="50457"/>
    <cellStyle name="注释 22 3 37" xfId="50458"/>
    <cellStyle name="注释 17 3 42" xfId="50459"/>
    <cellStyle name="注释 17 3 37" xfId="50460"/>
    <cellStyle name="注释 22 3 43" xfId="50461"/>
    <cellStyle name="注释 22 3 38" xfId="50462"/>
    <cellStyle name="注释 17 3 43" xfId="50463"/>
    <cellStyle name="注释 17 3 38" xfId="50464"/>
    <cellStyle name="注释 22 3 44" xfId="50465"/>
    <cellStyle name="注释 22 3 39" xfId="50466"/>
    <cellStyle name="注释 17 3 44" xfId="50467"/>
    <cellStyle name="注释 17 3 39" xfId="50468"/>
    <cellStyle name="注释 22 3 4" xfId="50469"/>
    <cellStyle name="注释 17 3 4" xfId="50470"/>
    <cellStyle name="注释 22 3 45" xfId="50471"/>
    <cellStyle name="注释 17 3 45" xfId="50472"/>
    <cellStyle name="注释 22 3 5" xfId="50473"/>
    <cellStyle name="注释 17 3 5" xfId="50474"/>
    <cellStyle name="注释 22 3 6" xfId="50475"/>
    <cellStyle name="注释 17 3 6" xfId="50476"/>
    <cellStyle name="注释 22 3 7" xfId="50477"/>
    <cellStyle name="注释 17 3 7" xfId="50478"/>
    <cellStyle name="注释 22 3 8" xfId="50479"/>
    <cellStyle name="注释 17 3 8" xfId="50480"/>
    <cellStyle name="注释 22 3 9" xfId="50481"/>
    <cellStyle name="注释 17 3 9" xfId="50482"/>
    <cellStyle name="注释 22 4 21" xfId="50483"/>
    <cellStyle name="注释 22 4 16" xfId="50484"/>
    <cellStyle name="注释 17 4 21" xfId="50485"/>
    <cellStyle name="注释 17 4 16" xfId="50486"/>
    <cellStyle name="注释 22 4 22" xfId="50487"/>
    <cellStyle name="注释 22 4 17" xfId="50488"/>
    <cellStyle name="注释 17 4 22" xfId="50489"/>
    <cellStyle name="注释 17 4 17" xfId="50490"/>
    <cellStyle name="注释 22 4 23" xfId="50491"/>
    <cellStyle name="注释 22 4 18" xfId="50492"/>
    <cellStyle name="注释 17 4 23" xfId="50493"/>
    <cellStyle name="注释 17 4 18" xfId="50494"/>
    <cellStyle name="注释 22 4 24" xfId="50495"/>
    <cellStyle name="注释 22 4 19" xfId="50496"/>
    <cellStyle name="注释 17 4 24" xfId="50497"/>
    <cellStyle name="注释 17 4 19" xfId="50498"/>
    <cellStyle name="注释 22 4 2" xfId="50499"/>
    <cellStyle name="注释 17 4 2" xfId="50500"/>
    <cellStyle name="注释 22 4 30" xfId="50501"/>
    <cellStyle name="注释 22 4 25" xfId="50502"/>
    <cellStyle name="注释 17 4 30" xfId="50503"/>
    <cellStyle name="注释 17 4 25" xfId="50504"/>
    <cellStyle name="注释 22 4 31" xfId="50505"/>
    <cellStyle name="注释 22 4 26" xfId="50506"/>
    <cellStyle name="注释 17 4 31" xfId="50507"/>
    <cellStyle name="注释 17 4 26" xfId="50508"/>
    <cellStyle name="注释 22 4 32" xfId="50509"/>
    <cellStyle name="注释 22 4 27" xfId="50510"/>
    <cellStyle name="注释 17 4 32" xfId="50511"/>
    <cellStyle name="注释 17 4 27" xfId="50512"/>
    <cellStyle name="注释 22 4 28" xfId="50513"/>
    <cellStyle name="注释 17 4 28" xfId="50514"/>
    <cellStyle name="注释 22 4 29" xfId="50515"/>
    <cellStyle name="注释 17 4 29" xfId="50516"/>
    <cellStyle name="注释 22 4 3" xfId="50517"/>
    <cellStyle name="注释 17 4 3" xfId="50518"/>
    <cellStyle name="注释 22 4 4" xfId="50519"/>
    <cellStyle name="注释 17 4 4" xfId="50520"/>
    <cellStyle name="注释 22 4 5" xfId="50521"/>
    <cellStyle name="注释 17 4 5" xfId="50522"/>
    <cellStyle name="注释 22 4 6" xfId="50523"/>
    <cellStyle name="注释 17 4 6" xfId="50524"/>
    <cellStyle name="注释 22 4 7" xfId="50525"/>
    <cellStyle name="注释 17 4 7" xfId="50526"/>
    <cellStyle name="注释 22 4 8" xfId="50527"/>
    <cellStyle name="注释 17 4 8" xfId="50528"/>
    <cellStyle name="注释 22 4 9" xfId="50529"/>
    <cellStyle name="注释 17 4 9" xfId="50530"/>
    <cellStyle name="注释 22 5 10" xfId="50531"/>
    <cellStyle name="注释 17 5 10" xfId="50532"/>
    <cellStyle name="注释 22 5 11" xfId="50533"/>
    <cellStyle name="注释 17 5 11" xfId="50534"/>
    <cellStyle name="注释 22 5 12" xfId="50535"/>
    <cellStyle name="注释 17 5 12" xfId="50536"/>
    <cellStyle name="注释 22 5 13" xfId="50537"/>
    <cellStyle name="注释 17 5 13" xfId="50538"/>
    <cellStyle name="注释 22 5 14" xfId="50539"/>
    <cellStyle name="注释 17 5 14" xfId="50540"/>
    <cellStyle name="注释 22 5 20" xfId="50541"/>
    <cellStyle name="注释 22 5 15" xfId="50542"/>
    <cellStyle name="注释 17 5 20" xfId="50543"/>
    <cellStyle name="注释 17 5 15" xfId="50544"/>
    <cellStyle name="注释 22 5 21" xfId="50545"/>
    <cellStyle name="注释 22 5 16" xfId="50546"/>
    <cellStyle name="注释 17 5 21" xfId="50547"/>
    <cellStyle name="注释 17 5 16" xfId="50548"/>
    <cellStyle name="注释 22 5 22" xfId="50549"/>
    <cellStyle name="注释 22 5 17" xfId="50550"/>
    <cellStyle name="注释 17 5 22" xfId="50551"/>
    <cellStyle name="注释 17 5 17" xfId="50552"/>
    <cellStyle name="注释 22 5 23" xfId="50553"/>
    <cellStyle name="注释 22 5 18" xfId="50554"/>
    <cellStyle name="注释 17 5 23" xfId="50555"/>
    <cellStyle name="注释 17 5 18" xfId="50556"/>
    <cellStyle name="注释 22 5 24" xfId="50557"/>
    <cellStyle name="注释 22 5 19" xfId="50558"/>
    <cellStyle name="注释 17 5 24" xfId="50559"/>
    <cellStyle name="注释 17 5 19" xfId="50560"/>
    <cellStyle name="注释 22 5 2" xfId="50561"/>
    <cellStyle name="注释 17 5 2" xfId="50562"/>
    <cellStyle name="注释 22 5 30" xfId="50563"/>
    <cellStyle name="注释 22 5 25" xfId="50564"/>
    <cellStyle name="注释 17 5 30" xfId="50565"/>
    <cellStyle name="注释 17 5 25" xfId="50566"/>
    <cellStyle name="注释 22 5 31" xfId="50567"/>
    <cellStyle name="注释 22 5 26" xfId="50568"/>
    <cellStyle name="注释 17 5 31" xfId="50569"/>
    <cellStyle name="注释 17 5 26" xfId="50570"/>
    <cellStyle name="注释 22 5 32" xfId="50571"/>
    <cellStyle name="注释 22 5 27" xfId="50572"/>
    <cellStyle name="注释 17 5 32" xfId="50573"/>
    <cellStyle name="注释 17 5 27" xfId="50574"/>
    <cellStyle name="注释 22 5 33" xfId="50575"/>
    <cellStyle name="注释 22 5 28" xfId="50576"/>
    <cellStyle name="注释 17 5 33" xfId="50577"/>
    <cellStyle name="注释 17 5 28" xfId="50578"/>
    <cellStyle name="注释 22 5 34" xfId="50579"/>
    <cellStyle name="注释 22 5 29" xfId="50580"/>
    <cellStyle name="注释 17 5 34" xfId="50581"/>
    <cellStyle name="注释 17 5 29" xfId="50582"/>
    <cellStyle name="注释 22 5 3" xfId="50583"/>
    <cellStyle name="注释 17 5 3" xfId="50584"/>
    <cellStyle name="注释 22 5 40" xfId="50585"/>
    <cellStyle name="注释 22 5 35" xfId="50586"/>
    <cellStyle name="注释 17 5 40" xfId="50587"/>
    <cellStyle name="注释 17 5 35" xfId="50588"/>
    <cellStyle name="注释 22 5 41" xfId="50589"/>
    <cellStyle name="注释 22 5 36" xfId="50590"/>
    <cellStyle name="注释 17 5 41" xfId="50591"/>
    <cellStyle name="注释 17 5 36" xfId="50592"/>
    <cellStyle name="注释 22 5 42" xfId="50593"/>
    <cellStyle name="注释 22 5 37" xfId="50594"/>
    <cellStyle name="注释 17 5 42" xfId="50595"/>
    <cellStyle name="注释 17 5 37" xfId="50596"/>
    <cellStyle name="注释 22 5 43" xfId="50597"/>
    <cellStyle name="注释 22 5 38" xfId="50598"/>
    <cellStyle name="注释 17 5 43" xfId="50599"/>
    <cellStyle name="注释 17 5 38" xfId="50600"/>
    <cellStyle name="注释 25 2 2 2" xfId="50601"/>
    <cellStyle name="注释 22 5 44" xfId="50602"/>
    <cellStyle name="注释 22 5 39" xfId="50603"/>
    <cellStyle name="注释 17 5 44" xfId="50604"/>
    <cellStyle name="注释 17 5 39" xfId="50605"/>
    <cellStyle name="注释 22 5 4" xfId="50606"/>
    <cellStyle name="注释 17 5 4" xfId="50607"/>
    <cellStyle name="注释 25 2 2 3" xfId="50608"/>
    <cellStyle name="注释 22 5 45" xfId="50609"/>
    <cellStyle name="注释 17 5 45" xfId="50610"/>
    <cellStyle name="注释 25 2 2 4" xfId="50611"/>
    <cellStyle name="注释 22 5 46" xfId="50612"/>
    <cellStyle name="注释 17 5 46" xfId="50613"/>
    <cellStyle name="注释 22 5 5" xfId="50614"/>
    <cellStyle name="注释 17 5 5" xfId="50615"/>
    <cellStyle name="注释 22 5 6" xfId="50616"/>
    <cellStyle name="注释 17 5 6" xfId="50617"/>
    <cellStyle name="注释 22 5 7" xfId="50618"/>
    <cellStyle name="注释 17 5 7" xfId="50619"/>
    <cellStyle name="注释 22 5 8" xfId="50620"/>
    <cellStyle name="注释 17 5 8" xfId="50621"/>
    <cellStyle name="注释 22 5 9" xfId="50622"/>
    <cellStyle name="注释 17 5 9" xfId="50623"/>
    <cellStyle name="注释 23 10" xfId="50624"/>
    <cellStyle name="注释 18 10" xfId="50625"/>
    <cellStyle name="注释 23 11" xfId="50626"/>
    <cellStyle name="注释 18 11" xfId="50627"/>
    <cellStyle name="注释 23 12" xfId="50628"/>
    <cellStyle name="注释 18 12" xfId="50629"/>
    <cellStyle name="注释 23 13" xfId="50630"/>
    <cellStyle name="注释 18 13" xfId="50631"/>
    <cellStyle name="注释 23 14" xfId="50632"/>
    <cellStyle name="注释 18 14" xfId="50633"/>
    <cellStyle name="注释 23 20" xfId="50634"/>
    <cellStyle name="注释 23 15" xfId="50635"/>
    <cellStyle name="注释 18 20" xfId="50636"/>
    <cellStyle name="注释 18 15" xfId="50637"/>
    <cellStyle name="注释 23 21" xfId="50638"/>
    <cellStyle name="注释 23 16" xfId="50639"/>
    <cellStyle name="注释 18 21" xfId="50640"/>
    <cellStyle name="注释 18 16" xfId="50641"/>
    <cellStyle name="注释 23 22" xfId="50642"/>
    <cellStyle name="注释 23 17" xfId="50643"/>
    <cellStyle name="注释 18 22" xfId="50644"/>
    <cellStyle name="注释 18 17" xfId="50645"/>
    <cellStyle name="注释 23 23" xfId="50646"/>
    <cellStyle name="注释 23 18" xfId="50647"/>
    <cellStyle name="注释 18 23" xfId="50648"/>
    <cellStyle name="注释 18 18" xfId="50649"/>
    <cellStyle name="注释 23 24" xfId="50650"/>
    <cellStyle name="注释 23 19" xfId="50651"/>
    <cellStyle name="注释 18 24" xfId="50652"/>
    <cellStyle name="注释 18 19" xfId="50653"/>
    <cellStyle name="注释 23 2 10" xfId="50654"/>
    <cellStyle name="注释 18 2 10" xfId="50655"/>
    <cellStyle name="注释 23 2 11" xfId="50656"/>
    <cellStyle name="注释 18 2 11" xfId="50657"/>
    <cellStyle name="注释 23 2 12" xfId="50658"/>
    <cellStyle name="注释 18 2 12" xfId="50659"/>
    <cellStyle name="注释 23 2 13" xfId="50660"/>
    <cellStyle name="注释 18 2 13" xfId="50661"/>
    <cellStyle name="注释 23 2 14" xfId="50662"/>
    <cellStyle name="注释 18 2 14" xfId="50663"/>
    <cellStyle name="注释 23 2 20" xfId="50664"/>
    <cellStyle name="注释 23 2 15" xfId="50665"/>
    <cellStyle name="注释 18 2 20" xfId="50666"/>
    <cellStyle name="注释 18 2 15" xfId="50667"/>
    <cellStyle name="注释 23 2 21" xfId="50668"/>
    <cellStyle name="注释 23 2 16" xfId="50669"/>
    <cellStyle name="注释 18 2 21" xfId="50670"/>
    <cellStyle name="注释 18 2 16" xfId="50671"/>
    <cellStyle name="注释 23 2 22" xfId="50672"/>
    <cellStyle name="注释 23 2 17" xfId="50673"/>
    <cellStyle name="注释 18 2 22" xfId="50674"/>
    <cellStyle name="注释 18 2 17" xfId="50675"/>
    <cellStyle name="注释 23 2 23" xfId="50676"/>
    <cellStyle name="注释 23 2 18" xfId="50677"/>
    <cellStyle name="注释 18 2 23" xfId="50678"/>
    <cellStyle name="注释 18 2 18" xfId="50679"/>
    <cellStyle name="注释 23 2 19" xfId="50680"/>
    <cellStyle name="注释 18 2 19" xfId="50681"/>
    <cellStyle name="注释 23 2 2" xfId="50682"/>
    <cellStyle name="注释 18 2 2" xfId="50683"/>
    <cellStyle name="注释 23 2 2 10" xfId="50684"/>
    <cellStyle name="注释 18 2 2 10" xfId="50685"/>
    <cellStyle name="注释 23 2 2 11" xfId="50686"/>
    <cellStyle name="注释 18 2 2 11" xfId="50687"/>
    <cellStyle name="注释 23 2 2 12" xfId="50688"/>
    <cellStyle name="注释 18 2 2 12" xfId="50689"/>
    <cellStyle name="注释 23 2 2 13" xfId="50690"/>
    <cellStyle name="注释 18 2 2 13" xfId="50691"/>
    <cellStyle name="注释 23 2 2 14" xfId="50692"/>
    <cellStyle name="注释 18 2 2 14" xfId="50693"/>
    <cellStyle name="注释 23 2 2 20" xfId="50694"/>
    <cellStyle name="注释 23 2 2 15" xfId="50695"/>
    <cellStyle name="注释 18 2 2 20" xfId="50696"/>
    <cellStyle name="注释 18 2 2 15" xfId="50697"/>
    <cellStyle name="注释 23 2 2 21" xfId="50698"/>
    <cellStyle name="注释 23 2 2 16" xfId="50699"/>
    <cellStyle name="注释 18 2 2 21" xfId="50700"/>
    <cellStyle name="注释 18 2 2 16" xfId="50701"/>
    <cellStyle name="注释 23 2 2 22" xfId="50702"/>
    <cellStyle name="注释 23 2 2 17" xfId="50703"/>
    <cellStyle name="注释 18 2 2 22" xfId="50704"/>
    <cellStyle name="注释 18 2 2 17" xfId="50705"/>
    <cellStyle name="注释 23 2 2 23" xfId="50706"/>
    <cellStyle name="注释 23 2 2 18" xfId="50707"/>
    <cellStyle name="注释 18 2 2 23" xfId="50708"/>
    <cellStyle name="注释 18 2 2 18" xfId="50709"/>
    <cellStyle name="注释 23 2 2 24" xfId="50710"/>
    <cellStyle name="注释 23 2 2 19" xfId="50711"/>
    <cellStyle name="注释 18 2 2 24" xfId="50712"/>
    <cellStyle name="注释 18 2 2 19" xfId="50713"/>
    <cellStyle name="注释 23 2 2 2" xfId="50714"/>
    <cellStyle name="注释 18 2 2 2" xfId="50715"/>
    <cellStyle name="注释 23 2 2 30" xfId="50716"/>
    <cellStyle name="注释 23 2 2 25" xfId="50717"/>
    <cellStyle name="注释 18 2 2 30" xfId="50718"/>
    <cellStyle name="注释 18 2 2 25" xfId="50719"/>
    <cellStyle name="注释 23 2 2 31" xfId="50720"/>
    <cellStyle name="注释 23 2 2 26" xfId="50721"/>
    <cellStyle name="注释 18 2 2 31" xfId="50722"/>
    <cellStyle name="注释 18 2 2 26" xfId="50723"/>
    <cellStyle name="注释 23 2 2 32" xfId="50724"/>
    <cellStyle name="注释 23 2 2 27" xfId="50725"/>
    <cellStyle name="注释 18 2 2 32" xfId="50726"/>
    <cellStyle name="注释 18 2 2 27" xfId="50727"/>
    <cellStyle name="注释 23 2 2 33" xfId="50728"/>
    <cellStyle name="注释 23 2 2 28" xfId="50729"/>
    <cellStyle name="注释 18 2 2 33" xfId="50730"/>
    <cellStyle name="注释 18 2 2 28" xfId="50731"/>
    <cellStyle name="注释 23 2 2 34" xfId="50732"/>
    <cellStyle name="注释 23 2 2 29" xfId="50733"/>
    <cellStyle name="注释 18 2 2 34" xfId="50734"/>
    <cellStyle name="注释 18 2 2 29" xfId="50735"/>
    <cellStyle name="注释 23 2 2 3" xfId="50736"/>
    <cellStyle name="注释 18 2 2 3" xfId="50737"/>
    <cellStyle name="注释 23 2 2 40" xfId="50738"/>
    <cellStyle name="注释 23 2 2 35" xfId="50739"/>
    <cellStyle name="注释 18 2 2 40" xfId="50740"/>
    <cellStyle name="注释 18 2 2 35" xfId="50741"/>
    <cellStyle name="注释 23 2 2 41" xfId="50742"/>
    <cellStyle name="注释 23 2 2 36" xfId="50743"/>
    <cellStyle name="注释 18 2 2 41" xfId="50744"/>
    <cellStyle name="注释 18 2 2 36" xfId="50745"/>
    <cellStyle name="注释 23 2 2 42" xfId="50746"/>
    <cellStyle name="注释 23 2 2 37" xfId="50747"/>
    <cellStyle name="注释 18 2 2 42" xfId="50748"/>
    <cellStyle name="注释 18 2 2 37" xfId="50749"/>
    <cellStyle name="注释 23 2 2 43" xfId="50750"/>
    <cellStyle name="注释 23 2 2 38" xfId="50751"/>
    <cellStyle name="注释 18 2 2 43" xfId="50752"/>
    <cellStyle name="注释 18 2 2 38" xfId="50753"/>
    <cellStyle name="注释 23 2 2 44" xfId="50754"/>
    <cellStyle name="注释 23 2 2 39" xfId="50755"/>
    <cellStyle name="注释 18 2 2 44" xfId="50756"/>
    <cellStyle name="注释 18 2 2 39" xfId="50757"/>
    <cellStyle name="注释 23 2 2 4" xfId="50758"/>
    <cellStyle name="注释 18 2 2 4" xfId="50759"/>
    <cellStyle name="注释 23 2 2 45" xfId="50760"/>
    <cellStyle name="注释 18 2 2 45" xfId="50761"/>
    <cellStyle name="注释 23 2 2 5" xfId="50762"/>
    <cellStyle name="注释 18 2 2 5" xfId="50763"/>
    <cellStyle name="注释 23 2 2 6" xfId="50764"/>
    <cellStyle name="注释 18 2 2 6" xfId="50765"/>
    <cellStyle name="注释 23 2 2 7" xfId="50766"/>
    <cellStyle name="注释 18 2 2 7" xfId="50767"/>
    <cellStyle name="注释 23 2 2 8" xfId="50768"/>
    <cellStyle name="注释 18 2 2 8" xfId="50769"/>
    <cellStyle name="注释 23 2 2 9" xfId="50770"/>
    <cellStyle name="注释 18 2 2 9" xfId="50771"/>
    <cellStyle name="注释 23 2 3" xfId="50772"/>
    <cellStyle name="注释 18 2 3" xfId="50773"/>
    <cellStyle name="注释 23 2 3 2" xfId="50774"/>
    <cellStyle name="注释 18 2 3 2" xfId="50775"/>
    <cellStyle name="注释 23 2 3 31" xfId="50776"/>
    <cellStyle name="注释 23 2 3 26" xfId="50777"/>
    <cellStyle name="注释 18 2 3 31" xfId="50778"/>
    <cellStyle name="注释 18 2 3 26" xfId="50779"/>
    <cellStyle name="注释 23 2 3 32" xfId="50780"/>
    <cellStyle name="注释 23 2 3 27" xfId="50781"/>
    <cellStyle name="注释 18 2 3 32" xfId="50782"/>
    <cellStyle name="注释 18 2 3 27" xfId="50783"/>
    <cellStyle name="注释 23 2 3 28" xfId="50784"/>
    <cellStyle name="注释 18 2 3 28" xfId="50785"/>
    <cellStyle name="注释 23 2 3 29" xfId="50786"/>
    <cellStyle name="注释 18 2 3 29" xfId="50787"/>
    <cellStyle name="注释 23 2 3 3" xfId="50788"/>
    <cellStyle name="注释 18 2 3 3" xfId="50789"/>
    <cellStyle name="注释 23 2 3 4" xfId="50790"/>
    <cellStyle name="注释 18 2 3 4" xfId="50791"/>
    <cellStyle name="注释 23 2 3 5" xfId="50792"/>
    <cellStyle name="注释 18 2 3 5" xfId="50793"/>
    <cellStyle name="注释 23 2 3 6" xfId="50794"/>
    <cellStyle name="注释 18 2 3 6" xfId="50795"/>
    <cellStyle name="注释 23 2 3 7" xfId="50796"/>
    <cellStyle name="注释 18 2 3 7" xfId="50797"/>
    <cellStyle name="注释 23 2 3 8" xfId="50798"/>
    <cellStyle name="注释 18 2 3 8" xfId="50799"/>
    <cellStyle name="注释 23 2 3 9" xfId="50800"/>
    <cellStyle name="注释 18 2 3 9" xfId="50801"/>
    <cellStyle name="注释 23 2 4" xfId="50802"/>
    <cellStyle name="注释 18 2 4" xfId="50803"/>
    <cellStyle name="注释 23 2 4 10" xfId="50804"/>
    <cellStyle name="注释 18 2 4 10" xfId="50805"/>
    <cellStyle name="注释 23 2 4 24" xfId="50806"/>
    <cellStyle name="注释 23 2 4 19" xfId="50807"/>
    <cellStyle name="注释 18 2 4 24" xfId="50808"/>
    <cellStyle name="注释 18 2 4 19" xfId="50809"/>
    <cellStyle name="注释 23 2 4 2" xfId="50810"/>
    <cellStyle name="注释 18 2 4 2" xfId="50811"/>
    <cellStyle name="注释 23 2 4 30" xfId="50812"/>
    <cellStyle name="注释 23 2 4 25" xfId="50813"/>
    <cellStyle name="注释 18 2 4 30" xfId="50814"/>
    <cellStyle name="注释 18 2 4 25" xfId="50815"/>
    <cellStyle name="注释 23 2 4 31" xfId="50816"/>
    <cellStyle name="注释 23 2 4 26" xfId="50817"/>
    <cellStyle name="注释 18 2 4 31" xfId="50818"/>
    <cellStyle name="注释 18 2 4 26" xfId="50819"/>
    <cellStyle name="注释 23 2 4 32" xfId="50820"/>
    <cellStyle name="注释 23 2 4 27" xfId="50821"/>
    <cellStyle name="注释 18 2 4 32" xfId="50822"/>
    <cellStyle name="注释 18 2 4 27" xfId="50823"/>
    <cellStyle name="注释 23 2 4 33" xfId="50824"/>
    <cellStyle name="注释 23 2 4 28" xfId="50825"/>
    <cellStyle name="注释 18 2 4 33" xfId="50826"/>
    <cellStyle name="注释 18 2 4 28" xfId="50827"/>
    <cellStyle name="注释 23 2 4 3" xfId="50828"/>
    <cellStyle name="注释 18 2 4 3" xfId="50829"/>
    <cellStyle name="注释 23 2 4 43" xfId="50830"/>
    <cellStyle name="注释 23 2 4 38" xfId="50831"/>
    <cellStyle name="注释 18 2 4 43" xfId="50832"/>
    <cellStyle name="注释 18 2 4 38" xfId="50833"/>
    <cellStyle name="注释 23 2 4 44" xfId="50834"/>
    <cellStyle name="注释 23 2 4 39" xfId="50835"/>
    <cellStyle name="注释 18 2 4 44" xfId="50836"/>
    <cellStyle name="注释 18 2 4 39" xfId="50837"/>
    <cellStyle name="注释 23 2 4 4" xfId="50838"/>
    <cellStyle name="注释 18 2 4 4" xfId="50839"/>
    <cellStyle name="注释 23 2 4 45" xfId="50840"/>
    <cellStyle name="注释 18 2 4 45" xfId="50841"/>
    <cellStyle name="注释 23 2 4 46" xfId="50842"/>
    <cellStyle name="注释 18 2 4 46" xfId="50843"/>
    <cellStyle name="注释 23 2 4 5" xfId="50844"/>
    <cellStyle name="注释 18 2 4 5" xfId="50845"/>
    <cellStyle name="注释 23 2 4 6" xfId="50846"/>
    <cellStyle name="注释 18 2 4 6" xfId="50847"/>
    <cellStyle name="注释 23 2 4 7" xfId="50848"/>
    <cellStyle name="注释 18 2 4 7" xfId="50849"/>
    <cellStyle name="注释 23 2 4 8" xfId="50850"/>
    <cellStyle name="注释 18 2 4 8" xfId="50851"/>
    <cellStyle name="注释 23 2 4 9" xfId="50852"/>
    <cellStyle name="注释 18 2 4 9" xfId="50853"/>
    <cellStyle name="注释 23 2 5" xfId="50854"/>
    <cellStyle name="注释 18 2 5" xfId="50855"/>
    <cellStyle name="注释 23 2 6" xfId="50856"/>
    <cellStyle name="注释 18 2 6" xfId="50857"/>
    <cellStyle name="注释 23 2 7" xfId="50858"/>
    <cellStyle name="注释 18 2 7" xfId="50859"/>
    <cellStyle name="注释 23 2 8" xfId="50860"/>
    <cellStyle name="注释 18 2 8" xfId="50861"/>
    <cellStyle name="注释 23 2 9" xfId="50862"/>
    <cellStyle name="注释 18 2 9" xfId="50863"/>
    <cellStyle name="注释 23 3 10" xfId="50864"/>
    <cellStyle name="注释 18 3 10" xfId="50865"/>
    <cellStyle name="注释 23 3 11" xfId="50866"/>
    <cellStyle name="注释 18 3 11" xfId="50867"/>
    <cellStyle name="注释 23 3 12" xfId="50868"/>
    <cellStyle name="注释 18 3 12" xfId="50869"/>
    <cellStyle name="注释 23 3 13" xfId="50870"/>
    <cellStyle name="注释 18 3 13" xfId="50871"/>
    <cellStyle name="注释 23 3 14" xfId="50872"/>
    <cellStyle name="注释 18 3 14" xfId="50873"/>
    <cellStyle name="注释 23 3 20" xfId="50874"/>
    <cellStyle name="注释 23 3 15" xfId="50875"/>
    <cellStyle name="注释 18 3 20" xfId="50876"/>
    <cellStyle name="注释 18 3 15" xfId="50877"/>
    <cellStyle name="注释 23 3 21" xfId="50878"/>
    <cellStyle name="注释 23 3 16" xfId="50879"/>
    <cellStyle name="注释 18 3 21" xfId="50880"/>
    <cellStyle name="注释 18 3 16" xfId="50881"/>
    <cellStyle name="注释 23 3 22" xfId="50882"/>
    <cellStyle name="注释 23 3 17" xfId="50883"/>
    <cellStyle name="注释 18 3 22" xfId="50884"/>
    <cellStyle name="注释 18 3 17" xfId="50885"/>
    <cellStyle name="注释 23 3 23" xfId="50886"/>
    <cellStyle name="注释 23 3 18" xfId="50887"/>
    <cellStyle name="注释 18 3 23" xfId="50888"/>
    <cellStyle name="注释 18 3 18" xfId="50889"/>
    <cellStyle name="注释 23 3 24" xfId="50890"/>
    <cellStyle name="注释 23 3 19" xfId="50891"/>
    <cellStyle name="注释 18 3 24" xfId="50892"/>
    <cellStyle name="注释 18 3 19" xfId="50893"/>
    <cellStyle name="注释 23 3 2" xfId="50894"/>
    <cellStyle name="注释 18 3 2" xfId="50895"/>
    <cellStyle name="注释 23 3 30" xfId="50896"/>
    <cellStyle name="注释 23 3 25" xfId="50897"/>
    <cellStyle name="注释 18 3 30" xfId="50898"/>
    <cellStyle name="注释 18 3 25" xfId="50899"/>
    <cellStyle name="注释 23 3 31" xfId="50900"/>
    <cellStyle name="注释 23 3 26" xfId="50901"/>
    <cellStyle name="注释 18 3 31" xfId="50902"/>
    <cellStyle name="注释 18 3 26" xfId="50903"/>
    <cellStyle name="注释 23 3 32" xfId="50904"/>
    <cellStyle name="注释 23 3 27" xfId="50905"/>
    <cellStyle name="注释 18 3 32" xfId="50906"/>
    <cellStyle name="注释 18 3 27" xfId="50907"/>
    <cellStyle name="注释 23 3 33" xfId="50908"/>
    <cellStyle name="注释 23 3 28" xfId="50909"/>
    <cellStyle name="注释 18 3 33" xfId="50910"/>
    <cellStyle name="注释 18 3 28" xfId="50911"/>
    <cellStyle name="注释 23 3 34" xfId="50912"/>
    <cellStyle name="注释 23 3 29" xfId="50913"/>
    <cellStyle name="注释 18 3 34" xfId="50914"/>
    <cellStyle name="注释 18 3 29" xfId="50915"/>
    <cellStyle name="注释 23 3 3" xfId="50916"/>
    <cellStyle name="注释 18 3 3" xfId="50917"/>
    <cellStyle name="注释 23 3 40" xfId="50918"/>
    <cellStyle name="注释 23 3 35" xfId="50919"/>
    <cellStyle name="注释 18 3 40" xfId="50920"/>
    <cellStyle name="注释 18 3 35" xfId="50921"/>
    <cellStyle name="注释 23 3 4" xfId="50922"/>
    <cellStyle name="注释 18 3 4" xfId="50923"/>
    <cellStyle name="注释 23 3 5" xfId="50924"/>
    <cellStyle name="注释 18 3 5" xfId="50925"/>
    <cellStyle name="注释 23 3 6" xfId="50926"/>
    <cellStyle name="注释 18 3 6" xfId="50927"/>
    <cellStyle name="注释 23 3 7" xfId="50928"/>
    <cellStyle name="注释 18 3 7" xfId="50929"/>
    <cellStyle name="注释 23 3 8" xfId="50930"/>
    <cellStyle name="注释 18 3 8" xfId="50931"/>
    <cellStyle name="注释 23 3 9" xfId="50932"/>
    <cellStyle name="注释 18 3 9" xfId="50933"/>
    <cellStyle name="注释 23 4 10" xfId="50934"/>
    <cellStyle name="注释 18 4 10" xfId="50935"/>
    <cellStyle name="注释 23 4 11" xfId="50936"/>
    <cellStyle name="注释 18 4 11" xfId="50937"/>
    <cellStyle name="注释 23 4 12" xfId="50938"/>
    <cellStyle name="注释 18 4 12" xfId="50939"/>
    <cellStyle name="注释 23 4 13" xfId="50940"/>
    <cellStyle name="注释 18 4 13" xfId="50941"/>
    <cellStyle name="注释 23 4 14" xfId="50942"/>
    <cellStyle name="注释 18 4 14" xfId="50943"/>
    <cellStyle name="注释 23 4 20" xfId="50944"/>
    <cellStyle name="注释 23 4 15" xfId="50945"/>
    <cellStyle name="注释 18 4 20" xfId="50946"/>
    <cellStyle name="注释 18 4 15" xfId="50947"/>
    <cellStyle name="注释 23 4 21" xfId="50948"/>
    <cellStyle name="注释 23 4 16" xfId="50949"/>
    <cellStyle name="注释 18 4 21" xfId="50950"/>
    <cellStyle name="注释 18 4 16" xfId="50951"/>
    <cellStyle name="注释 23 4 22" xfId="50952"/>
    <cellStyle name="注释 23 4 17" xfId="50953"/>
    <cellStyle name="注释 18 4 22" xfId="50954"/>
    <cellStyle name="注释 18 4 17" xfId="50955"/>
    <cellStyle name="注释 23 4 23" xfId="50956"/>
    <cellStyle name="注释 23 4 18" xfId="50957"/>
    <cellStyle name="注释 18 4 23" xfId="50958"/>
    <cellStyle name="注释 18 4 18" xfId="50959"/>
    <cellStyle name="注释 23 4 24" xfId="50960"/>
    <cellStyle name="注释 23 4 19" xfId="50961"/>
    <cellStyle name="注释 18 4 24" xfId="50962"/>
    <cellStyle name="注释 18 4 19" xfId="50963"/>
    <cellStyle name="注释 23 4 2" xfId="50964"/>
    <cellStyle name="注释 18 4 2" xfId="50965"/>
    <cellStyle name="注释 23 4 30" xfId="50966"/>
    <cellStyle name="注释 23 4 25" xfId="50967"/>
    <cellStyle name="注释 18 4 30" xfId="50968"/>
    <cellStyle name="注释 18 4 25" xfId="50969"/>
    <cellStyle name="注释 23 4 31" xfId="50970"/>
    <cellStyle name="注释 23 4 26" xfId="50971"/>
    <cellStyle name="注释 18 4 31" xfId="50972"/>
    <cellStyle name="注释 18 4 26" xfId="50973"/>
    <cellStyle name="注释 23 4 32" xfId="50974"/>
    <cellStyle name="注释 23 4 27" xfId="50975"/>
    <cellStyle name="注释 18 4 32" xfId="50976"/>
    <cellStyle name="注释 18 4 27" xfId="50977"/>
    <cellStyle name="注释 23 4 29" xfId="50978"/>
    <cellStyle name="注释 18 4 29" xfId="50979"/>
    <cellStyle name="注释 23 4 3" xfId="50980"/>
    <cellStyle name="注释 18 4 3" xfId="50981"/>
    <cellStyle name="注释 23 4 4" xfId="50982"/>
    <cellStyle name="注释 18 4 4" xfId="50983"/>
    <cellStyle name="注释 23 4 5" xfId="50984"/>
    <cellStyle name="注释 18 4 5" xfId="50985"/>
    <cellStyle name="注释 23 4 6" xfId="50986"/>
    <cellStyle name="注释 18 4 6" xfId="50987"/>
    <cellStyle name="注释 23 4 7" xfId="50988"/>
    <cellStyle name="注释 18 4 7" xfId="50989"/>
    <cellStyle name="注释 23 4 8" xfId="50990"/>
    <cellStyle name="注释 18 4 8" xfId="50991"/>
    <cellStyle name="注释 23 4 9" xfId="50992"/>
    <cellStyle name="注释 18 4 9" xfId="50993"/>
    <cellStyle name="注释 23 5 10" xfId="50994"/>
    <cellStyle name="注释 18 5 10" xfId="50995"/>
    <cellStyle name="注释 23 5 11" xfId="50996"/>
    <cellStyle name="注释 18 5 11" xfId="50997"/>
    <cellStyle name="注释 23 5 12" xfId="50998"/>
    <cellStyle name="注释 18 5 12" xfId="50999"/>
    <cellStyle name="注释 23 5 13" xfId="51000"/>
    <cellStyle name="注释 18 5 13" xfId="51001"/>
    <cellStyle name="注释 23 5 14" xfId="51002"/>
    <cellStyle name="注释 18 5 14" xfId="51003"/>
    <cellStyle name="注释 23 5 20" xfId="51004"/>
    <cellStyle name="注释 23 5 15" xfId="51005"/>
    <cellStyle name="注释 18 5 20" xfId="51006"/>
    <cellStyle name="注释 18 5 15" xfId="51007"/>
    <cellStyle name="注释 23 5 21" xfId="51008"/>
    <cellStyle name="注释 23 5 16" xfId="51009"/>
    <cellStyle name="注释 18 5 21" xfId="51010"/>
    <cellStyle name="注释 18 5 16" xfId="51011"/>
    <cellStyle name="注释 23 5 22" xfId="51012"/>
    <cellStyle name="注释 23 5 17" xfId="51013"/>
    <cellStyle name="注释 18 5 22" xfId="51014"/>
    <cellStyle name="注释 18 5 17" xfId="51015"/>
    <cellStyle name="注释 23 5 23" xfId="51016"/>
    <cellStyle name="注释 23 5 18" xfId="51017"/>
    <cellStyle name="注释 18 5 23" xfId="51018"/>
    <cellStyle name="注释 18 5 18" xfId="51019"/>
    <cellStyle name="注释 23 5 24" xfId="51020"/>
    <cellStyle name="注释 23 5 19" xfId="51021"/>
    <cellStyle name="注释 18 5 24" xfId="51022"/>
    <cellStyle name="注释 18 5 19" xfId="51023"/>
    <cellStyle name="注释 23 5 2" xfId="51024"/>
    <cellStyle name="注释 18 5 2" xfId="51025"/>
    <cellStyle name="注释 23 5 30" xfId="51026"/>
    <cellStyle name="注释 23 5 25" xfId="51027"/>
    <cellStyle name="注释 18 5 30" xfId="51028"/>
    <cellStyle name="注释 18 5 25" xfId="51029"/>
    <cellStyle name="注释 23 5 31" xfId="51030"/>
    <cellStyle name="注释 23 5 26" xfId="51031"/>
    <cellStyle name="注释 18 5 31" xfId="51032"/>
    <cellStyle name="注释 18 5 26" xfId="51033"/>
    <cellStyle name="注释 23 5 32" xfId="51034"/>
    <cellStyle name="注释 23 5 27" xfId="51035"/>
    <cellStyle name="注释 18 5 32" xfId="51036"/>
    <cellStyle name="注释 18 5 27" xfId="51037"/>
    <cellStyle name="注释 23 5 33" xfId="51038"/>
    <cellStyle name="注释 23 5 28" xfId="51039"/>
    <cellStyle name="注释 18 5 33" xfId="51040"/>
    <cellStyle name="注释 18 5 28" xfId="51041"/>
    <cellStyle name="注释 23 5 34" xfId="51042"/>
    <cellStyle name="注释 23 5 29" xfId="51043"/>
    <cellStyle name="注释 18 5 34" xfId="51044"/>
    <cellStyle name="注释 18 5 29" xfId="51045"/>
    <cellStyle name="注释 23 5 3" xfId="51046"/>
    <cellStyle name="注释 18 5 3" xfId="51047"/>
    <cellStyle name="注释 23 5 40" xfId="51048"/>
    <cellStyle name="注释 23 5 35" xfId="51049"/>
    <cellStyle name="注释 18 5 40" xfId="51050"/>
    <cellStyle name="注释 18 5 35" xfId="51051"/>
    <cellStyle name="注释 23 5 41" xfId="51052"/>
    <cellStyle name="注释 23 5 36" xfId="51053"/>
    <cellStyle name="注释 18 5 41" xfId="51054"/>
    <cellStyle name="注释 18 5 36" xfId="51055"/>
    <cellStyle name="注释 23 5 42" xfId="51056"/>
    <cellStyle name="注释 23 5 37" xfId="51057"/>
    <cellStyle name="注释 18 5 42" xfId="51058"/>
    <cellStyle name="注释 18 5 37" xfId="51059"/>
    <cellStyle name="注释 23 5 43" xfId="51060"/>
    <cellStyle name="注释 23 5 38" xfId="51061"/>
    <cellStyle name="注释 18 5 43" xfId="51062"/>
    <cellStyle name="注释 18 5 38" xfId="51063"/>
    <cellStyle name="注释 23 5 44" xfId="51064"/>
    <cellStyle name="注释 23 5 39" xfId="51065"/>
    <cellStyle name="注释 18 5 44" xfId="51066"/>
    <cellStyle name="注释 18 5 39" xfId="51067"/>
    <cellStyle name="注释 23 5 4" xfId="51068"/>
    <cellStyle name="注释 18 5 4" xfId="51069"/>
    <cellStyle name="注释 23 5 45" xfId="51070"/>
    <cellStyle name="注释 18 5 45" xfId="51071"/>
    <cellStyle name="注释 23 5 46" xfId="51072"/>
    <cellStyle name="注释 18 5 46" xfId="51073"/>
    <cellStyle name="注释 23 5 5" xfId="51074"/>
    <cellStyle name="注释 18 5 5" xfId="51075"/>
    <cellStyle name="注释 23 5 6" xfId="51076"/>
    <cellStyle name="注释 18 5 6" xfId="51077"/>
    <cellStyle name="注释 23 5 7" xfId="51078"/>
    <cellStyle name="注释 18 5 7" xfId="51079"/>
    <cellStyle name="注释 23 5 8" xfId="51080"/>
    <cellStyle name="注释 18 5 8" xfId="51081"/>
    <cellStyle name="注释 23 5 9" xfId="51082"/>
    <cellStyle name="注释 18 5 9" xfId="51083"/>
    <cellStyle name="注释 24 10" xfId="51084"/>
    <cellStyle name="注释 19 10" xfId="51085"/>
    <cellStyle name="注释 24 11" xfId="51086"/>
    <cellStyle name="注释 19 11" xfId="51087"/>
    <cellStyle name="注释 24 12" xfId="51088"/>
    <cellStyle name="注释 19 12" xfId="51089"/>
    <cellStyle name="注释 24 13" xfId="51090"/>
    <cellStyle name="注释 19 13" xfId="51091"/>
    <cellStyle name="注释 24 14" xfId="51092"/>
    <cellStyle name="注释 19 14" xfId="51093"/>
    <cellStyle name="注释 24 20" xfId="51094"/>
    <cellStyle name="注释 24 15" xfId="51095"/>
    <cellStyle name="注释 19 20" xfId="51096"/>
    <cellStyle name="注释 19 15" xfId="51097"/>
    <cellStyle name="注释 24 21" xfId="51098"/>
    <cellStyle name="注释 24 16" xfId="51099"/>
    <cellStyle name="注释 19 21" xfId="51100"/>
    <cellStyle name="注释 19 16" xfId="51101"/>
    <cellStyle name="注释 24 22" xfId="51102"/>
    <cellStyle name="注释 24 17" xfId="51103"/>
    <cellStyle name="注释 19 22" xfId="51104"/>
    <cellStyle name="注释 19 17" xfId="51105"/>
    <cellStyle name="注释 24 23" xfId="51106"/>
    <cellStyle name="注释 24 18" xfId="51107"/>
    <cellStyle name="注释 19 23" xfId="51108"/>
    <cellStyle name="注释 19 18" xfId="51109"/>
    <cellStyle name="注释 24 24" xfId="51110"/>
    <cellStyle name="注释 24 19" xfId="51111"/>
    <cellStyle name="注释 19 24" xfId="51112"/>
    <cellStyle name="注释 19 19" xfId="51113"/>
    <cellStyle name="注释 24 2 21" xfId="51114"/>
    <cellStyle name="注释 24 2 16" xfId="51115"/>
    <cellStyle name="注释 19 2 21" xfId="51116"/>
    <cellStyle name="注释 19 2 16" xfId="51117"/>
    <cellStyle name="注释 24 2 22" xfId="51118"/>
    <cellStyle name="注释 24 2 17" xfId="51119"/>
    <cellStyle name="注释 19 2 22" xfId="51120"/>
    <cellStyle name="注释 19 2 17" xfId="51121"/>
    <cellStyle name="注释 24 2 23" xfId="51122"/>
    <cellStyle name="注释 24 2 18" xfId="51123"/>
    <cellStyle name="注释 19 2 23" xfId="51124"/>
    <cellStyle name="注释 19 2 18" xfId="51125"/>
    <cellStyle name="注释 24 2 19" xfId="51126"/>
    <cellStyle name="注释 19 2 19" xfId="51127"/>
    <cellStyle name="注释 24 2 2 22" xfId="51128"/>
    <cellStyle name="注释 24 2 2 17" xfId="51129"/>
    <cellStyle name="注释 19 2 2 22" xfId="51130"/>
    <cellStyle name="注释 19 2 2 17" xfId="51131"/>
    <cellStyle name="注释 24 2 2 23" xfId="51132"/>
    <cellStyle name="注释 24 2 2 18" xfId="51133"/>
    <cellStyle name="注释 19 2 2 23" xfId="51134"/>
    <cellStyle name="注释 19 2 2 18" xfId="51135"/>
    <cellStyle name="注释 24 2 2 24" xfId="51136"/>
    <cellStyle name="注释 24 2 2 19" xfId="51137"/>
    <cellStyle name="注释 19 2 2 24" xfId="51138"/>
    <cellStyle name="注释 19 2 2 19" xfId="51139"/>
    <cellStyle name="注释 24 2 2 30" xfId="51140"/>
    <cellStyle name="注释 24 2 2 25" xfId="51141"/>
    <cellStyle name="注释 19 2 2 30" xfId="51142"/>
    <cellStyle name="注释 19 2 2 25" xfId="51143"/>
    <cellStyle name="注释 24 2 2 31" xfId="51144"/>
    <cellStyle name="注释 24 2 2 26" xfId="51145"/>
    <cellStyle name="注释 19 2 2 31" xfId="51146"/>
    <cellStyle name="注释 19 2 2 26" xfId="51147"/>
    <cellStyle name="注释 24 2 2 32" xfId="51148"/>
    <cellStyle name="注释 24 2 2 27" xfId="51149"/>
    <cellStyle name="注释 19 2 2 32" xfId="51150"/>
    <cellStyle name="注释 19 2 2 27" xfId="51151"/>
    <cellStyle name="注释 24 2 2 33" xfId="51152"/>
    <cellStyle name="注释 24 2 2 28" xfId="51153"/>
    <cellStyle name="注释 19 2 2 33" xfId="51154"/>
    <cellStyle name="注释 19 2 2 28" xfId="51155"/>
    <cellStyle name="注释 24 2 2 34" xfId="51156"/>
    <cellStyle name="注释 24 2 2 29" xfId="51157"/>
    <cellStyle name="注释 19 2 2 34" xfId="51158"/>
    <cellStyle name="注释 19 2 2 29" xfId="51159"/>
    <cellStyle name="注释 24 2 2 40" xfId="51160"/>
    <cellStyle name="注释 24 2 2 35" xfId="51161"/>
    <cellStyle name="注释 19 2 2 40" xfId="51162"/>
    <cellStyle name="注释 19 2 2 35" xfId="51163"/>
    <cellStyle name="注释 24 2 2 8" xfId="51164"/>
    <cellStyle name="注释 19 2 2 8" xfId="51165"/>
    <cellStyle name="注释 24 2 2 9" xfId="51166"/>
    <cellStyle name="注释 19 2 2 9" xfId="51167"/>
    <cellStyle name="注释 24 2 3 8" xfId="51168"/>
    <cellStyle name="注释 2 3 5 14" xfId="51169"/>
    <cellStyle name="注释 19 2 3 8" xfId="51170"/>
    <cellStyle name="注释 24 2 3 9" xfId="51171"/>
    <cellStyle name="注释 2 3 5 20" xfId="51172"/>
    <cellStyle name="注释 2 3 5 15" xfId="51173"/>
    <cellStyle name="注释 19 2 3 9" xfId="51174"/>
    <cellStyle name="注释 24 2 4 10" xfId="51175"/>
    <cellStyle name="注释 19 2 4 10" xfId="51176"/>
    <cellStyle name="注释 24 2 4 11" xfId="51177"/>
    <cellStyle name="注释 19 2 4 11" xfId="51178"/>
    <cellStyle name="注释 24 2 4 12" xfId="51179"/>
    <cellStyle name="注释 19 2 4 12" xfId="51180"/>
    <cellStyle name="注释 24 2 4 13" xfId="51181"/>
    <cellStyle name="注释 19 2 4 13" xfId="51182"/>
    <cellStyle name="注释 24 2 4 14" xfId="51183"/>
    <cellStyle name="注释 19 2 4 14" xfId="51184"/>
    <cellStyle name="注释 24 2 4 20" xfId="51185"/>
    <cellStyle name="注释 24 2 4 15" xfId="51186"/>
    <cellStyle name="注释 19 2 4 20" xfId="51187"/>
    <cellStyle name="注释 19 2 4 15" xfId="51188"/>
    <cellStyle name="注释 24 2 4 21" xfId="51189"/>
    <cellStyle name="注释 24 2 4 16" xfId="51190"/>
    <cellStyle name="注释 19 2 4 21" xfId="51191"/>
    <cellStyle name="注释 19 2 4 16" xfId="51192"/>
    <cellStyle name="注释 24 2 4 22" xfId="51193"/>
    <cellStyle name="注释 24 2 4 17" xfId="51194"/>
    <cellStyle name="注释 19 2 4 22" xfId="51195"/>
    <cellStyle name="注释 19 2 4 17" xfId="51196"/>
    <cellStyle name="注释 24 2 4 23" xfId="51197"/>
    <cellStyle name="注释 24 2 4 18" xfId="51198"/>
    <cellStyle name="注释 19 2 4 23" xfId="51199"/>
    <cellStyle name="注释 19 2 4 18" xfId="51200"/>
    <cellStyle name="注释 24 2 4 24" xfId="51201"/>
    <cellStyle name="注释 24 2 4 19" xfId="51202"/>
    <cellStyle name="注释 19 2 4 24" xfId="51203"/>
    <cellStyle name="注释 19 2 4 19" xfId="51204"/>
    <cellStyle name="注释 24 2 4 2" xfId="51205"/>
    <cellStyle name="注释 19 2 4 2" xfId="51206"/>
    <cellStyle name="注释 24 2 4 31" xfId="51207"/>
    <cellStyle name="注释 24 2 4 26" xfId="51208"/>
    <cellStyle name="注释 19 2 4 31" xfId="51209"/>
    <cellStyle name="注释 19 2 4 26" xfId="51210"/>
    <cellStyle name="注释 24 2 4 32" xfId="51211"/>
    <cellStyle name="注释 24 2 4 27" xfId="51212"/>
    <cellStyle name="注释 19 2 4 32" xfId="51213"/>
    <cellStyle name="注释 19 2 4 27" xfId="51214"/>
    <cellStyle name="注释 24 2 4 33" xfId="51215"/>
    <cellStyle name="注释 24 2 4 28" xfId="51216"/>
    <cellStyle name="注释 19 2 4 33" xfId="51217"/>
    <cellStyle name="注释 19 2 4 28" xfId="51218"/>
    <cellStyle name="注释 24 2 4 34" xfId="51219"/>
    <cellStyle name="注释 24 2 4 29" xfId="51220"/>
    <cellStyle name="注释 19 2 4 34" xfId="51221"/>
    <cellStyle name="注释 19 2 4 29" xfId="51222"/>
    <cellStyle name="注释 24 2 4 3" xfId="51223"/>
    <cellStyle name="注释 19 2 4 3" xfId="51224"/>
    <cellStyle name="注释 24 2 4 40" xfId="51225"/>
    <cellStyle name="注释 24 2 4 35" xfId="51226"/>
    <cellStyle name="注释 19 2 4 40" xfId="51227"/>
    <cellStyle name="注释 19 2 4 35" xfId="51228"/>
    <cellStyle name="注释 24 2 4 4" xfId="51229"/>
    <cellStyle name="注释 19 2 4 4" xfId="51230"/>
    <cellStyle name="注释 24 2 4 5" xfId="51231"/>
    <cellStyle name="注释 19 2 4 5" xfId="51232"/>
    <cellStyle name="注释 24 2 4 6" xfId="51233"/>
    <cellStyle name="注释 19 2 4 6" xfId="51234"/>
    <cellStyle name="注释 24 2 4 7" xfId="51235"/>
    <cellStyle name="注释 19 2 4 7" xfId="51236"/>
    <cellStyle name="注释 24 2 4 8" xfId="51237"/>
    <cellStyle name="注释 19 2 4 8" xfId="51238"/>
    <cellStyle name="注释 24 2 4 9" xfId="51239"/>
    <cellStyle name="注释 19 2 4 9" xfId="51240"/>
    <cellStyle name="注释 24 3 21" xfId="51241"/>
    <cellStyle name="注释 24 3 16" xfId="51242"/>
    <cellStyle name="注释 19 3 21" xfId="51243"/>
    <cellStyle name="注释 19 3 16" xfId="51244"/>
    <cellStyle name="注释 24 3 22" xfId="51245"/>
    <cellStyle name="注释 24 3 17" xfId="51246"/>
    <cellStyle name="注释 19 3 22" xfId="51247"/>
    <cellStyle name="注释 19 3 17" xfId="51248"/>
    <cellStyle name="注释 24 3 23" xfId="51249"/>
    <cellStyle name="注释 24 3 18" xfId="51250"/>
    <cellStyle name="注释 19 3 23" xfId="51251"/>
    <cellStyle name="注释 19 3 18" xfId="51252"/>
    <cellStyle name="注释 24 3 24" xfId="51253"/>
    <cellStyle name="注释 24 3 19" xfId="51254"/>
    <cellStyle name="注释 19 3 24" xfId="51255"/>
    <cellStyle name="注释 19 3 19" xfId="51256"/>
    <cellStyle name="注释 24 3 2" xfId="51257"/>
    <cellStyle name="注释 19 3 2" xfId="51258"/>
    <cellStyle name="注释 24 3 30" xfId="51259"/>
    <cellStyle name="注释 24 3 25" xfId="51260"/>
    <cellStyle name="注释 19 3 30" xfId="51261"/>
    <cellStyle name="注释 19 3 25" xfId="51262"/>
    <cellStyle name="注释 24 3 3" xfId="51263"/>
    <cellStyle name="注释 19 3 3" xfId="51264"/>
    <cellStyle name="注释 24 3 44" xfId="51265"/>
    <cellStyle name="注释 24 3 39" xfId="51266"/>
    <cellStyle name="注释 19 3 44" xfId="51267"/>
    <cellStyle name="注释 19 3 39" xfId="51268"/>
    <cellStyle name="注释 24 3 4" xfId="51269"/>
    <cellStyle name="注释 19 3 4" xfId="51270"/>
    <cellStyle name="注释 24 3 45" xfId="51271"/>
    <cellStyle name="注释 19 3 45" xfId="51272"/>
    <cellStyle name="注释 24 3 5" xfId="51273"/>
    <cellStyle name="注释 19 3 5" xfId="51274"/>
    <cellStyle name="注释 24 3 6" xfId="51275"/>
    <cellStyle name="注释 19 3 6" xfId="51276"/>
    <cellStyle name="注释 24 3 7" xfId="51277"/>
    <cellStyle name="注释 19 3 7" xfId="51278"/>
    <cellStyle name="注释 24 3 8" xfId="51279"/>
    <cellStyle name="注释 19 3 8" xfId="51280"/>
    <cellStyle name="注释 24 3 9" xfId="51281"/>
    <cellStyle name="注释 19 3 9" xfId="51282"/>
    <cellStyle name="注释 24 4 21" xfId="51283"/>
    <cellStyle name="注释 24 4 16" xfId="51284"/>
    <cellStyle name="注释 19 4 21" xfId="51285"/>
    <cellStyle name="注释 19 4 16" xfId="51286"/>
    <cellStyle name="注释 24 4 22" xfId="51287"/>
    <cellStyle name="注释 24 4 17" xfId="51288"/>
    <cellStyle name="注释 19 4 22" xfId="51289"/>
    <cellStyle name="注释 19 4 17" xfId="51290"/>
    <cellStyle name="注释 24 4 23" xfId="51291"/>
    <cellStyle name="注释 24 4 18" xfId="51292"/>
    <cellStyle name="注释 19 4 23" xfId="51293"/>
    <cellStyle name="注释 19 4 18" xfId="51294"/>
    <cellStyle name="注释 24 4 24" xfId="51295"/>
    <cellStyle name="注释 24 4 19" xfId="51296"/>
    <cellStyle name="注释 19 4 24" xfId="51297"/>
    <cellStyle name="注释 19 4 19" xfId="51298"/>
    <cellStyle name="注释 24 4 2" xfId="51299"/>
    <cellStyle name="注释 19 4 2" xfId="51300"/>
    <cellStyle name="注释 24 4 30" xfId="51301"/>
    <cellStyle name="注释 24 4 25" xfId="51302"/>
    <cellStyle name="注释 19 4 30" xfId="51303"/>
    <cellStyle name="注释 19 4 25" xfId="51304"/>
    <cellStyle name="注释 24 4 31" xfId="51305"/>
    <cellStyle name="注释 24 4 26" xfId="51306"/>
    <cellStyle name="注释 19 4 31" xfId="51307"/>
    <cellStyle name="注释 19 4 26" xfId="51308"/>
    <cellStyle name="注释 24 4 32" xfId="51309"/>
    <cellStyle name="注释 24 4 27" xfId="51310"/>
    <cellStyle name="注释 19 4 32" xfId="51311"/>
    <cellStyle name="注释 19 4 27" xfId="51312"/>
    <cellStyle name="注释 24 4 28" xfId="51313"/>
    <cellStyle name="注释 19 4 28" xfId="51314"/>
    <cellStyle name="注释 24 4 29" xfId="51315"/>
    <cellStyle name="注释 19 4 29" xfId="51316"/>
    <cellStyle name="注释 24 4 3" xfId="51317"/>
    <cellStyle name="注释 19 4 3" xfId="51318"/>
    <cellStyle name="注释 24 4 4" xfId="51319"/>
    <cellStyle name="注释 19 4 4" xfId="51320"/>
    <cellStyle name="注释 24 4 5" xfId="51321"/>
    <cellStyle name="注释 19 4 5" xfId="51322"/>
    <cellStyle name="注释 24 4 6" xfId="51323"/>
    <cellStyle name="注释 19 4 6" xfId="51324"/>
    <cellStyle name="注释 24 4 7" xfId="51325"/>
    <cellStyle name="注释 19 4 7" xfId="51326"/>
    <cellStyle name="注释 24 4 8" xfId="51327"/>
    <cellStyle name="注释 19 4 8" xfId="51328"/>
    <cellStyle name="注释 24 4 9" xfId="51329"/>
    <cellStyle name="注释 19 4 9" xfId="51330"/>
    <cellStyle name="注释 24 5 21" xfId="51331"/>
    <cellStyle name="注释 24 5 16" xfId="51332"/>
    <cellStyle name="注释 19 5 21" xfId="51333"/>
    <cellStyle name="注释 19 5 16" xfId="51334"/>
    <cellStyle name="注释 24 5 22" xfId="51335"/>
    <cellStyle name="注释 24 5 17" xfId="51336"/>
    <cellStyle name="注释 19 5 22" xfId="51337"/>
    <cellStyle name="注释 19 5 17" xfId="51338"/>
    <cellStyle name="注释 24 5 23" xfId="51339"/>
    <cellStyle name="注释 24 5 18" xfId="51340"/>
    <cellStyle name="注释 19 5 23" xfId="51341"/>
    <cellStyle name="注释 19 5 18" xfId="51342"/>
    <cellStyle name="注释 24 5 24" xfId="51343"/>
    <cellStyle name="注释 24 5 19" xfId="51344"/>
    <cellStyle name="注释 19 5 24" xfId="51345"/>
    <cellStyle name="注释 19 5 19" xfId="51346"/>
    <cellStyle name="注释 24 5 30" xfId="51347"/>
    <cellStyle name="注释 24 5 25" xfId="51348"/>
    <cellStyle name="注释 19 5 30" xfId="51349"/>
    <cellStyle name="注释 19 5 25" xfId="51350"/>
    <cellStyle name="注释 24 5 31" xfId="51351"/>
    <cellStyle name="注释 24 5 26" xfId="51352"/>
    <cellStyle name="注释 19 5 31" xfId="51353"/>
    <cellStyle name="注释 19 5 26" xfId="51354"/>
    <cellStyle name="注释 24 5 32" xfId="51355"/>
    <cellStyle name="注释 24 5 27" xfId="51356"/>
    <cellStyle name="注释 19 5 32" xfId="51357"/>
    <cellStyle name="注释 19 5 27" xfId="51358"/>
    <cellStyle name="注释 24 5 33" xfId="51359"/>
    <cellStyle name="注释 24 5 28" xfId="51360"/>
    <cellStyle name="注释 19 5 33" xfId="51361"/>
    <cellStyle name="注释 19 5 28" xfId="51362"/>
    <cellStyle name="注释 24 5 34" xfId="51363"/>
    <cellStyle name="注释 24 5 29" xfId="51364"/>
    <cellStyle name="注释 19 5 34" xfId="51365"/>
    <cellStyle name="注释 19 5 29" xfId="51366"/>
    <cellStyle name="注释 24 5 40" xfId="51367"/>
    <cellStyle name="注释 24 5 35" xfId="51368"/>
    <cellStyle name="注释 19 5 40" xfId="51369"/>
    <cellStyle name="注释 19 5 35" xfId="51370"/>
    <cellStyle name="注释 24 5 41" xfId="51371"/>
    <cellStyle name="注释 24 5 36" xfId="51372"/>
    <cellStyle name="注释 19 5 41" xfId="51373"/>
    <cellStyle name="注释 19 5 36" xfId="51374"/>
    <cellStyle name="注释 24 5 42" xfId="51375"/>
    <cellStyle name="注释 24 5 37" xfId="51376"/>
    <cellStyle name="注释 19 5 42" xfId="51377"/>
    <cellStyle name="注释 19 5 37" xfId="51378"/>
    <cellStyle name="注释 24 5 43" xfId="51379"/>
    <cellStyle name="注释 24 5 38" xfId="51380"/>
    <cellStyle name="注释 19 5 43" xfId="51381"/>
    <cellStyle name="注释 19 5 38" xfId="51382"/>
    <cellStyle name="注释 24 5 44" xfId="51383"/>
    <cellStyle name="注释 24 5 39" xfId="51384"/>
    <cellStyle name="注释 19 5 44" xfId="51385"/>
    <cellStyle name="注释 19 5 39" xfId="51386"/>
    <cellStyle name="注释 24 5 45" xfId="51387"/>
    <cellStyle name="注释 19 5 45" xfId="51388"/>
    <cellStyle name="注释 24 5 46" xfId="51389"/>
    <cellStyle name="注释 19 5 46" xfId="51390"/>
    <cellStyle name="注释 2 10 10" xfId="51391"/>
    <cellStyle name="注释 2 10 11" xfId="51392"/>
    <cellStyle name="注释 2 10 12" xfId="51393"/>
    <cellStyle name="注释 2 10 13" xfId="51394"/>
    <cellStyle name="注释 2 10 14" xfId="51395"/>
    <cellStyle name="注释 2 10 20" xfId="51396"/>
    <cellStyle name="注释 2 10 15" xfId="51397"/>
    <cellStyle name="注释 2 10 21" xfId="51398"/>
    <cellStyle name="注释 2 10 16" xfId="51399"/>
    <cellStyle name="注释 2 10 22" xfId="51400"/>
    <cellStyle name="注释 2 10 17" xfId="51401"/>
    <cellStyle name="注释 2 10 23" xfId="51402"/>
    <cellStyle name="注释 2 10 18" xfId="51403"/>
    <cellStyle name="注释 2 10 24" xfId="51404"/>
    <cellStyle name="注释 2 10 19" xfId="51405"/>
    <cellStyle name="注释 2 10 2" xfId="51406"/>
    <cellStyle name="注释 2 10 2 10" xfId="51407"/>
    <cellStyle name="注释 2 10 2 2" xfId="51408"/>
    <cellStyle name="注释 2 10 2 2 22" xfId="51409"/>
    <cellStyle name="注释 2 10 2 2 17" xfId="51410"/>
    <cellStyle name="注释 2 10 2 2 23" xfId="51411"/>
    <cellStyle name="注释 2 10 2 2 18" xfId="51412"/>
    <cellStyle name="注释 8 3 2" xfId="51413"/>
    <cellStyle name="注释 2 10 2 2 24" xfId="51414"/>
    <cellStyle name="注释 2 10 2 2 19" xfId="51415"/>
    <cellStyle name="注释 2 10 2 2 2" xfId="51416"/>
    <cellStyle name="注释 8 3 3" xfId="51417"/>
    <cellStyle name="注释 2 10 2 2 30" xfId="51418"/>
    <cellStyle name="注释 2 10 2 2 25" xfId="51419"/>
    <cellStyle name="注释 8 3 4" xfId="51420"/>
    <cellStyle name="注释 2 10 2 2 31" xfId="51421"/>
    <cellStyle name="注释 2 10 2 2 26" xfId="51422"/>
    <cellStyle name="注释 8 3 5" xfId="51423"/>
    <cellStyle name="注释 2 10 2 2 32" xfId="51424"/>
    <cellStyle name="注释 2 10 2 2 27" xfId="51425"/>
    <cellStyle name="注释 8 3 6" xfId="51426"/>
    <cellStyle name="注释 2 10 2 2 33" xfId="51427"/>
    <cellStyle name="注释 2 10 2 2 28" xfId="51428"/>
    <cellStyle name="注释 8 3 7" xfId="51429"/>
    <cellStyle name="注释 2 10 2 2 34" xfId="51430"/>
    <cellStyle name="注释 2 10 2 2 29" xfId="51431"/>
    <cellStyle name="注释 2 10 2 2 3" xfId="51432"/>
    <cellStyle name="注释 8 3 8" xfId="51433"/>
    <cellStyle name="注释 2 10 2 2 40" xfId="51434"/>
    <cellStyle name="注释 2 10 2 2 35" xfId="51435"/>
    <cellStyle name="注释 2 10 2 2 4" xfId="51436"/>
    <cellStyle name="注释 2 10 2 2 5" xfId="51437"/>
    <cellStyle name="注释 2 10 2 2 6" xfId="51438"/>
    <cellStyle name="注释 2 10 2 2 7" xfId="51439"/>
    <cellStyle name="注释 2 10 2 2 9" xfId="51440"/>
    <cellStyle name="注释 2 10 2 3" xfId="51441"/>
    <cellStyle name="注释 2 10 2 3 10" xfId="51442"/>
    <cellStyle name="注释 2 10 2 3 11" xfId="51443"/>
    <cellStyle name="注释 2 10 2 3 12" xfId="51444"/>
    <cellStyle name="注释 2 10 2 3 13" xfId="51445"/>
    <cellStyle name="注释 2 10 2 3 14" xfId="51446"/>
    <cellStyle name="注释 2 10 2 3 20" xfId="51447"/>
    <cellStyle name="注释 2 10 2 3 15" xfId="51448"/>
    <cellStyle name="注释 2 10 2 3 21" xfId="51449"/>
    <cellStyle name="注释 2 10 2 3 16" xfId="51450"/>
    <cellStyle name="注释 2 10 2 3 22" xfId="51451"/>
    <cellStyle name="注释 2 10 2 3 17" xfId="51452"/>
    <cellStyle name="注释 2 10 2 3 23" xfId="51453"/>
    <cellStyle name="注释 2 10 2 3 18" xfId="51454"/>
    <cellStyle name="注释 2 10 2 3 24" xfId="51455"/>
    <cellStyle name="注释 2 10 2 3 19" xfId="51456"/>
    <cellStyle name="注释 2 10 2 3 2" xfId="51457"/>
    <cellStyle name="注释 2 10 2 3 30" xfId="51458"/>
    <cellStyle name="注释 2 10 2 3 25" xfId="51459"/>
    <cellStyle name="注释 2 10 2 3 31" xfId="51460"/>
    <cellStyle name="注释 2 10 2 3 26" xfId="51461"/>
    <cellStyle name="注释 2 10 2 3 32" xfId="51462"/>
    <cellStyle name="注释 2 10 2 3 27" xfId="51463"/>
    <cellStyle name="注释 2 10 2 3 28" xfId="51464"/>
    <cellStyle name="注释 2 10 2 3 29" xfId="51465"/>
    <cellStyle name="注释 2 10 2 4" xfId="51466"/>
    <cellStyle name="注释 2 10 2 4 10" xfId="51467"/>
    <cellStyle name="注释 2 10 2 4 11" xfId="51468"/>
    <cellStyle name="注释 2 10 2 4 12" xfId="51469"/>
    <cellStyle name="注释 2 10 2 4 13" xfId="51470"/>
    <cellStyle name="注释 2 10 2 4 14" xfId="51471"/>
    <cellStyle name="注释 2 10 2 4 20" xfId="51472"/>
    <cellStyle name="注释 2 10 2 4 15" xfId="51473"/>
    <cellStyle name="注释 2 10 2 4 21" xfId="51474"/>
    <cellStyle name="注释 2 10 2 4 16" xfId="51475"/>
    <cellStyle name="注释 2 10 2 4 22" xfId="51476"/>
    <cellStyle name="注释 2 10 2 4 17" xfId="51477"/>
    <cellStyle name="注释 2 10 2 4 23" xfId="51478"/>
    <cellStyle name="注释 2 10 2 4 18" xfId="51479"/>
    <cellStyle name="注释 2 10 2 4 24" xfId="51480"/>
    <cellStyle name="注释 2 10 2 4 19" xfId="51481"/>
    <cellStyle name="注释 2 10 2 4 30" xfId="51482"/>
    <cellStyle name="注释 2 10 2 4 25" xfId="51483"/>
    <cellStyle name="注释 2 10 2 4 31" xfId="51484"/>
    <cellStyle name="注释 2 10 2 4 26" xfId="51485"/>
    <cellStyle name="注释 2 10 2 4 32" xfId="51486"/>
    <cellStyle name="注释 2 10 2 4 27" xfId="51487"/>
    <cellStyle name="注释 2 10 2 4 33" xfId="51488"/>
    <cellStyle name="注释 2 10 2 4 28" xfId="51489"/>
    <cellStyle name="注释 2 10 2 4 34" xfId="51490"/>
    <cellStyle name="注释 2 10 2 4 29" xfId="51491"/>
    <cellStyle name="注释 2 10 2 4 3" xfId="51492"/>
    <cellStyle name="注释 2 10 2 4 40" xfId="51493"/>
    <cellStyle name="注释 2 10 2 4 35" xfId="51494"/>
    <cellStyle name="注释 2 10 2 4 4" xfId="51495"/>
    <cellStyle name="注释 2 10 2 4 5" xfId="51496"/>
    <cellStyle name="注释 2 10 2 4 6" xfId="51497"/>
    <cellStyle name="注释 2 10 2 4 7" xfId="51498"/>
    <cellStyle name="注释 2 10 2 4 8" xfId="51499"/>
    <cellStyle name="注释 2 10 2 4 9" xfId="51500"/>
    <cellStyle name="注释 2 10 2 5" xfId="51501"/>
    <cellStyle name="注释 2 10 2 6" xfId="51502"/>
    <cellStyle name="注释 2 10 2 7" xfId="51503"/>
    <cellStyle name="注释 2 10 2 8" xfId="51504"/>
    <cellStyle name="注释 2 10 2 9" xfId="51505"/>
    <cellStyle name="注释 2 10 3" xfId="51506"/>
    <cellStyle name="注释 2 10 3 10" xfId="51507"/>
    <cellStyle name="注释 2 10 3 43" xfId="51508"/>
    <cellStyle name="注释 2 10 3 38" xfId="51509"/>
    <cellStyle name="注释 2 10 3 44" xfId="51510"/>
    <cellStyle name="注释 2 10 3 39" xfId="51511"/>
    <cellStyle name="注释 2 10 3 4" xfId="51512"/>
    <cellStyle name="注释 2 10 3 45" xfId="51513"/>
    <cellStyle name="注释 2 10 3 5" xfId="51514"/>
    <cellStyle name="注释 2 10 3 6" xfId="51515"/>
    <cellStyle name="注释 2 10 3 7" xfId="51516"/>
    <cellStyle name="注释 2 10 3 8" xfId="51517"/>
    <cellStyle name="注释 2 10 3 9" xfId="51518"/>
    <cellStyle name="注释 2 10 4" xfId="51519"/>
    <cellStyle name="注释 2 10 4 10" xfId="51520"/>
    <cellStyle name="注释 2 10 4 2" xfId="51521"/>
    <cellStyle name="注释 2 10 4 3" xfId="51522"/>
    <cellStyle name="注释 2 10 4 4" xfId="51523"/>
    <cellStyle name="注释 2 10 4 5" xfId="51524"/>
    <cellStyle name="注释 2 10 4 6" xfId="51525"/>
    <cellStyle name="注释 2 10 4 7" xfId="51526"/>
    <cellStyle name="注释 2 10 4 8" xfId="51527"/>
    <cellStyle name="注释 2 10 4 9" xfId="51528"/>
    <cellStyle name="注释 2 10 5" xfId="51529"/>
    <cellStyle name="注释 2 10 5 10" xfId="51530"/>
    <cellStyle name="注释 2 10 5 11" xfId="51531"/>
    <cellStyle name="注释 2 10 5 12" xfId="51532"/>
    <cellStyle name="注释 2 10 5 13" xfId="51533"/>
    <cellStyle name="注释 2 10 5 14" xfId="51534"/>
    <cellStyle name="注释 2 10 5 20" xfId="51535"/>
    <cellStyle name="注释 2 10 5 15" xfId="51536"/>
    <cellStyle name="注释 2 10 5 21" xfId="51537"/>
    <cellStyle name="注释 2 10 5 16" xfId="51538"/>
    <cellStyle name="注释 2 10 5 22" xfId="51539"/>
    <cellStyle name="注释 2 10 5 17" xfId="51540"/>
    <cellStyle name="注释 2 10 5 23" xfId="51541"/>
    <cellStyle name="注释 2 10 5 18" xfId="51542"/>
    <cellStyle name="注释 2 10 5 24" xfId="51543"/>
    <cellStyle name="注释 2 10 5 19" xfId="51544"/>
    <cellStyle name="注释 2 10 5 30" xfId="51545"/>
    <cellStyle name="注释 2 10 5 25" xfId="51546"/>
    <cellStyle name="注释 2 10 5 31" xfId="51547"/>
    <cellStyle name="注释 2 10 5 26" xfId="51548"/>
    <cellStyle name="注释 2 10 5 32" xfId="51549"/>
    <cellStyle name="注释 2 10 5 27" xfId="51550"/>
    <cellStyle name="注释 2 10 5 33" xfId="51551"/>
    <cellStyle name="注释 2 10 5 28" xfId="51552"/>
    <cellStyle name="注释 2 10 5 34" xfId="51553"/>
    <cellStyle name="注释 2 10 5 29" xfId="51554"/>
    <cellStyle name="注释 2 10 5 40" xfId="51555"/>
    <cellStyle name="注释 2 10 5 35" xfId="51556"/>
    <cellStyle name="注释 2 10 5 41" xfId="51557"/>
    <cellStyle name="注释 2 10 5 36" xfId="51558"/>
    <cellStyle name="注释 2 10 5 42" xfId="51559"/>
    <cellStyle name="注释 2 10 5 37" xfId="51560"/>
    <cellStyle name="注释 2 10 5 43" xfId="51561"/>
    <cellStyle name="注释 2 10 5 38" xfId="51562"/>
    <cellStyle name="注释 2 10 5 44" xfId="51563"/>
    <cellStyle name="注释 2 10 5 39" xfId="51564"/>
    <cellStyle name="注释 2 10 5 45" xfId="51565"/>
    <cellStyle name="注释 2 10 5 46" xfId="51566"/>
    <cellStyle name="注释 2 10 6" xfId="51567"/>
    <cellStyle name="注释 2 11 10" xfId="51568"/>
    <cellStyle name="注释 2 11 11" xfId="51569"/>
    <cellStyle name="注释 2 11 12" xfId="51570"/>
    <cellStyle name="注释 2 11 13" xfId="51571"/>
    <cellStyle name="注释 2 11 14" xfId="51572"/>
    <cellStyle name="注释 2 11 20" xfId="51573"/>
    <cellStyle name="注释 2 11 15" xfId="51574"/>
    <cellStyle name="注释 2 11 21" xfId="51575"/>
    <cellStyle name="注释 2 11 16" xfId="51576"/>
    <cellStyle name="注释 2 11 22" xfId="51577"/>
    <cellStyle name="注释 2 11 17" xfId="51578"/>
    <cellStyle name="注释 2 11 23" xfId="51579"/>
    <cellStyle name="注释 2 11 18" xfId="51580"/>
    <cellStyle name="注释 2 11 24" xfId="51581"/>
    <cellStyle name="注释 2 11 19" xfId="51582"/>
    <cellStyle name="注释 2 11 2 10" xfId="51583"/>
    <cellStyle name="注释 2 11 2 2" xfId="51584"/>
    <cellStyle name="注释 2 11 2 2 40" xfId="51585"/>
    <cellStyle name="注释 2 11 2 2 35" xfId="51586"/>
    <cellStyle name="注释 2 11 2 2 41" xfId="51587"/>
    <cellStyle name="注释 2 11 2 2 36" xfId="51588"/>
    <cellStyle name="注释 2 11 2 2 42" xfId="51589"/>
    <cellStyle name="注释 2 11 2 2 37" xfId="51590"/>
    <cellStyle name="注释 2 11 2 2 43" xfId="51591"/>
    <cellStyle name="注释 2 11 2 2 38" xfId="51592"/>
    <cellStyle name="注释 2 11 2 2 44" xfId="51593"/>
    <cellStyle name="注释 2 11 2 2 39" xfId="51594"/>
    <cellStyle name="注释 2 11 2 2 45" xfId="51595"/>
    <cellStyle name="注释 2 11 2 2 8" xfId="51596"/>
    <cellStyle name="注释 2 11 2 2 9" xfId="51597"/>
    <cellStyle name="注释 2 11 2 3" xfId="51598"/>
    <cellStyle name="注释 2 11 2 3 30" xfId="51599"/>
    <cellStyle name="注释 2 11 2 3 25" xfId="51600"/>
    <cellStyle name="注释 2 11 2 3 31" xfId="51601"/>
    <cellStyle name="注释 2 11 2 3 26" xfId="51602"/>
    <cellStyle name="注释 2 11 2 3 32" xfId="51603"/>
    <cellStyle name="注释 2 11 2 3 27" xfId="51604"/>
    <cellStyle name="注释 2 11 2 3 28" xfId="51605"/>
    <cellStyle name="注释 2 11 2 3 29" xfId="51606"/>
    <cellStyle name="注释 2 11 2 3 8" xfId="51607"/>
    <cellStyle name="注释 2 11 2 3 9" xfId="51608"/>
    <cellStyle name="注释 2 11 2 4" xfId="51609"/>
    <cellStyle name="注释 2 11 2 4 2" xfId="51610"/>
    <cellStyle name="注释 2 11 2 4 3" xfId="51611"/>
    <cellStyle name="注释 2 11 2 4 43" xfId="51612"/>
    <cellStyle name="注释 2 11 2 4 38" xfId="51613"/>
    <cellStyle name="注释 2 11 2 4 44" xfId="51614"/>
    <cellStyle name="注释 2 11 2 4 39" xfId="51615"/>
    <cellStyle name="注释 2 11 2 4 4" xfId="51616"/>
    <cellStyle name="注释 2 11 2 4 45" xfId="51617"/>
    <cellStyle name="注释 2 11 2 4 46" xfId="51618"/>
    <cellStyle name="注释 2 11 2 4 5" xfId="51619"/>
    <cellStyle name="注释 2 11 2 4 6" xfId="51620"/>
    <cellStyle name="注释 2 11 2 4 7" xfId="51621"/>
    <cellStyle name="注释 2 11 2 4 8" xfId="51622"/>
    <cellStyle name="注释 2 11 2 4 9" xfId="51623"/>
    <cellStyle name="注释 2 11 2 5" xfId="51624"/>
    <cellStyle name="注释 2 11 2 6" xfId="51625"/>
    <cellStyle name="注释 2 11 2 7" xfId="51626"/>
    <cellStyle name="注释 2 3 4 3" xfId="51627"/>
    <cellStyle name="注释 5 2 4 41" xfId="51628"/>
    <cellStyle name="注释 5 2 4 36" xfId="51629"/>
    <cellStyle name="注释 2 11 3 10" xfId="51630"/>
    <cellStyle name="注释 2 11 3 2" xfId="51631"/>
    <cellStyle name="注释 2 11 3 3" xfId="51632"/>
    <cellStyle name="注释 2 11 3 4" xfId="51633"/>
    <cellStyle name="注释 2 11 3 5" xfId="51634"/>
    <cellStyle name="注释 2 11 3 6" xfId="51635"/>
    <cellStyle name="注释 2 11 3 7" xfId="51636"/>
    <cellStyle name="注释 2 11 3 8" xfId="51637"/>
    <cellStyle name="注释 2 11 3 9" xfId="51638"/>
    <cellStyle name="注释 2 11 4 10" xfId="51639"/>
    <cellStyle name="注释 2 11 4 2" xfId="51640"/>
    <cellStyle name="注释 2 11 4 3" xfId="51641"/>
    <cellStyle name="注释 2 11 4 4" xfId="51642"/>
    <cellStyle name="注释 2 11 4 5" xfId="51643"/>
    <cellStyle name="注释 2 11 4 6" xfId="51644"/>
    <cellStyle name="注释 2 11 4 7" xfId="51645"/>
    <cellStyle name="注释 2 11 4 8" xfId="51646"/>
    <cellStyle name="注释 2 11 4 9" xfId="51647"/>
    <cellStyle name="注释 2 11 5 10" xfId="51648"/>
    <cellStyle name="注释 2 11 5 11" xfId="51649"/>
    <cellStyle name="注释 2 11 5 12" xfId="51650"/>
    <cellStyle name="注释 2 11 5 13" xfId="51651"/>
    <cellStyle name="注释 2 11 5 14" xfId="51652"/>
    <cellStyle name="注释 2 11 5 20" xfId="51653"/>
    <cellStyle name="注释 2 11 5 15" xfId="51654"/>
    <cellStyle name="注释 2 11 5 21" xfId="51655"/>
    <cellStyle name="注释 2 11 5 16" xfId="51656"/>
    <cellStyle name="注释 2 11 5 22" xfId="51657"/>
    <cellStyle name="注释 2 11 5 17" xfId="51658"/>
    <cellStyle name="注释 2 11 5 23" xfId="51659"/>
    <cellStyle name="注释 2 11 5 18" xfId="51660"/>
    <cellStyle name="注释 2 11 5 24" xfId="51661"/>
    <cellStyle name="注释 2 11 5 19" xfId="51662"/>
    <cellStyle name="注释 2 11 5 30" xfId="51663"/>
    <cellStyle name="注释 2 11 5 25" xfId="51664"/>
    <cellStyle name="注释 2 11 5 31" xfId="51665"/>
    <cellStyle name="注释 2 11 5 26" xfId="51666"/>
    <cellStyle name="注释 2 11 5 32" xfId="51667"/>
    <cellStyle name="注释 2 11 5 27" xfId="51668"/>
    <cellStyle name="注释 2 11 5 33" xfId="51669"/>
    <cellStyle name="注释 2 11 5 28" xfId="51670"/>
    <cellStyle name="注释 2 11 5 34" xfId="51671"/>
    <cellStyle name="注释 2 11 5 29" xfId="51672"/>
    <cellStyle name="注释 2 11 5 40" xfId="51673"/>
    <cellStyle name="注释 2 11 5 35" xfId="51674"/>
    <cellStyle name="注释 2 11 5 41" xfId="51675"/>
    <cellStyle name="注释 2 11 5 36" xfId="51676"/>
    <cellStyle name="注释 2 11 5 42" xfId="51677"/>
    <cellStyle name="注释 2 11 5 37" xfId="51678"/>
    <cellStyle name="注释 2 11 5 43" xfId="51679"/>
    <cellStyle name="注释 2 11 5 38" xfId="51680"/>
    <cellStyle name="注释 2 11 5 46" xfId="51681"/>
    <cellStyle name="注释 2 12 10" xfId="51682"/>
    <cellStyle name="注释 2 12 11" xfId="51683"/>
    <cellStyle name="注释 2 12 12" xfId="51684"/>
    <cellStyle name="注释 2 12 13" xfId="51685"/>
    <cellStyle name="注释 2 12 14" xfId="51686"/>
    <cellStyle name="注释 2 12 20" xfId="51687"/>
    <cellStyle name="注释 2 12 15" xfId="51688"/>
    <cellStyle name="注释 2 12 21" xfId="51689"/>
    <cellStyle name="注释 2 12 16" xfId="51690"/>
    <cellStyle name="注释 2 12 22" xfId="51691"/>
    <cellStyle name="注释 2 12 17" xfId="51692"/>
    <cellStyle name="注释 2 12 23" xfId="51693"/>
    <cellStyle name="注释 2 12 18" xfId="51694"/>
    <cellStyle name="注释 2 12 24" xfId="51695"/>
    <cellStyle name="注释 2 12 19" xfId="51696"/>
    <cellStyle name="注释 2 12 2 2" xfId="51697"/>
    <cellStyle name="注释 2 12 2 2 10" xfId="51698"/>
    <cellStyle name="注释 2 12 2 2 5" xfId="51699"/>
    <cellStyle name="注释 2 12 2 2 6" xfId="51700"/>
    <cellStyle name="注释 2 12 2 2 7" xfId="51701"/>
    <cellStyle name="注释 2 12 2 2 8" xfId="51702"/>
    <cellStyle name="注释 2 12 2 2 9" xfId="51703"/>
    <cellStyle name="注释 2 12 2 3" xfId="51704"/>
    <cellStyle name="注释 2 12 2 3 10" xfId="51705"/>
    <cellStyle name="注释 2 4 2 2 42" xfId="51706"/>
    <cellStyle name="注释 2 4 2 2 37" xfId="51707"/>
    <cellStyle name="注释 2 12 2 3 2" xfId="51708"/>
    <cellStyle name="注释 2 4 2 2 43" xfId="51709"/>
    <cellStyle name="注释 2 4 2 2 38" xfId="51710"/>
    <cellStyle name="注释 2 12 2 3 3" xfId="51711"/>
    <cellStyle name="注释 2 4 2 2 44" xfId="51712"/>
    <cellStyle name="注释 2 4 2 2 39" xfId="51713"/>
    <cellStyle name="注释 2 12 2 3 4" xfId="51714"/>
    <cellStyle name="注释 2 4 2 2 45" xfId="51715"/>
    <cellStyle name="注释 2 12 2 3 5" xfId="51716"/>
    <cellStyle name="注释 2 12 2 3 6" xfId="51717"/>
    <cellStyle name="注释 2 12 2 3 7" xfId="51718"/>
    <cellStyle name="注释 2 12 2 3 8" xfId="51719"/>
    <cellStyle name="注释 2 12 2 3 9" xfId="51720"/>
    <cellStyle name="注释 2 12 2 4" xfId="51721"/>
    <cellStyle name="注释 2 12 2 4 10" xfId="51722"/>
    <cellStyle name="注释 2 12 2 4 2" xfId="51723"/>
    <cellStyle name="注释 2 12 2 4 3" xfId="51724"/>
    <cellStyle name="注释 2 12 2 4 4" xfId="51725"/>
    <cellStyle name="注释 2 12 2 4 5" xfId="51726"/>
    <cellStyle name="注释 2 12 2 4 6" xfId="51727"/>
    <cellStyle name="注释 2 12 2 4 7" xfId="51728"/>
    <cellStyle name="注释 2 12 2 4 8" xfId="51729"/>
    <cellStyle name="注释 2 12 2 4 9" xfId="51730"/>
    <cellStyle name="注释 2 12 2 5" xfId="51731"/>
    <cellStyle name="注释 2 12 2 6" xfId="51732"/>
    <cellStyle name="注释 2 12 2 7" xfId="51733"/>
    <cellStyle name="注释 2 12 2 8" xfId="51734"/>
    <cellStyle name="注释 2 12 2 9" xfId="51735"/>
    <cellStyle name="注释 2 12 3 2" xfId="51736"/>
    <cellStyle name="注释 2 12 3 3" xfId="51737"/>
    <cellStyle name="注释 2 12 3 43" xfId="51738"/>
    <cellStyle name="注释 2 12 3 38" xfId="51739"/>
    <cellStyle name="注释 2 12 3 44" xfId="51740"/>
    <cellStyle name="注释 2 12 3 39" xfId="51741"/>
    <cellStyle name="注释 2 12 3 4" xfId="51742"/>
    <cellStyle name="注释 2 12 3 45" xfId="51743"/>
    <cellStyle name="注释 2 12 3 5" xfId="51744"/>
    <cellStyle name="注释 2 12 3 6" xfId="51745"/>
    <cellStyle name="注释 2 12 3 7" xfId="51746"/>
    <cellStyle name="注释 2 12 3 8" xfId="51747"/>
    <cellStyle name="注释 2 12 3 9" xfId="51748"/>
    <cellStyle name="注释 2 12 4 4" xfId="51749"/>
    <cellStyle name="注释 2 12 4 5" xfId="51750"/>
    <cellStyle name="注释 2 12 4 6" xfId="51751"/>
    <cellStyle name="注释 2 12 4 7" xfId="51752"/>
    <cellStyle name="注释 2 12 4 8" xfId="51753"/>
    <cellStyle name="注释 2 12 4 9" xfId="51754"/>
    <cellStyle name="注释 2 12 5 24" xfId="51755"/>
    <cellStyle name="注释 2 12 5 19" xfId="51756"/>
    <cellStyle name="注释 2 12 5 30" xfId="51757"/>
    <cellStyle name="注释 2 12 5 25" xfId="51758"/>
    <cellStyle name="注释 2 12 5 31" xfId="51759"/>
    <cellStyle name="注释 2 12 5 26" xfId="51760"/>
    <cellStyle name="注释 2 12 5 32" xfId="51761"/>
    <cellStyle name="注释 2 12 5 27" xfId="51762"/>
    <cellStyle name="注释 2 12 5 33" xfId="51763"/>
    <cellStyle name="注释 2 12 5 28" xfId="51764"/>
    <cellStyle name="注释 2 12 5 34" xfId="51765"/>
    <cellStyle name="注释 2 12 5 29" xfId="51766"/>
    <cellStyle name="注释 2 12 5 40" xfId="51767"/>
    <cellStyle name="注释 2 12 5 35" xfId="51768"/>
    <cellStyle name="注释 2 12 5 41" xfId="51769"/>
    <cellStyle name="注释 2 12 5 36" xfId="51770"/>
    <cellStyle name="注释 2 12 5 42" xfId="51771"/>
    <cellStyle name="注释 2 12 5 37" xfId="51772"/>
    <cellStyle name="注释 2 12 5 43" xfId="51773"/>
    <cellStyle name="注释 2 12 5 38" xfId="51774"/>
    <cellStyle name="注释 2 12 5 44" xfId="51775"/>
    <cellStyle name="注释 2 12 5 39" xfId="51776"/>
    <cellStyle name="注释 2 12 5 45" xfId="51777"/>
    <cellStyle name="注释 2 12 5 46" xfId="51778"/>
    <cellStyle name="注释 2 12 5 8" xfId="51779"/>
    <cellStyle name="注释 2 12 5 9" xfId="51780"/>
    <cellStyle name="注释 2 13 10" xfId="51781"/>
    <cellStyle name="注释 2 13 11" xfId="51782"/>
    <cellStyle name="注释 2 13 12" xfId="51783"/>
    <cellStyle name="注释 2 13 13" xfId="51784"/>
    <cellStyle name="注释 2 13 14" xfId="51785"/>
    <cellStyle name="注释 2 13 20" xfId="51786"/>
    <cellStyle name="注释 2 13 15" xfId="51787"/>
    <cellStyle name="注释 2 13 21" xfId="51788"/>
    <cellStyle name="注释 2 13 16" xfId="51789"/>
    <cellStyle name="注释 2 13 22" xfId="51790"/>
    <cellStyle name="注释 2 13 17" xfId="51791"/>
    <cellStyle name="注释 2 13 23" xfId="51792"/>
    <cellStyle name="注释 2 13 18" xfId="51793"/>
    <cellStyle name="注释 2 13 24" xfId="51794"/>
    <cellStyle name="注释 2 13 19" xfId="51795"/>
    <cellStyle name="注释 2 13 2" xfId="51796"/>
    <cellStyle name="注释 2 13 2 2 10" xfId="51797"/>
    <cellStyle name="注释 2 13 2 2 11" xfId="51798"/>
    <cellStyle name="注释 2 13 2 2 12" xfId="51799"/>
    <cellStyle name="注释 2 13 2 2 13" xfId="51800"/>
    <cellStyle name="注释 2 13 2 2 14" xfId="51801"/>
    <cellStyle name="注释 2 13 2 2 20" xfId="51802"/>
    <cellStyle name="注释 2 13 2 2 15" xfId="51803"/>
    <cellStyle name="注释 2 13 2 2 21" xfId="51804"/>
    <cellStyle name="注释 2 13 2 2 16" xfId="51805"/>
    <cellStyle name="注释 2 13 2 2 22" xfId="51806"/>
    <cellStyle name="注释 2 13 2 2 17" xfId="51807"/>
    <cellStyle name="注释 2 13 2 2 23" xfId="51808"/>
    <cellStyle name="注释 2 13 2 2 18" xfId="51809"/>
    <cellStyle name="注释 2 13 2 2 24" xfId="51810"/>
    <cellStyle name="注释 2 13 2 2 19" xfId="51811"/>
    <cellStyle name="注释 2 13 2 2 2" xfId="51812"/>
    <cellStyle name="注释 2 13 2 2 30" xfId="51813"/>
    <cellStyle name="注释 2 13 2 2 25" xfId="51814"/>
    <cellStyle name="注释 2 13 2 2 31" xfId="51815"/>
    <cellStyle name="注释 2 13 2 2 26" xfId="51816"/>
    <cellStyle name="注释 2 13 2 2 32" xfId="51817"/>
    <cellStyle name="注释 2 13 2 2 27" xfId="51818"/>
    <cellStyle name="注释 2 13 2 2 33" xfId="51819"/>
    <cellStyle name="注释 2 13 2 2 28" xfId="51820"/>
    <cellStyle name="注释 2 13 2 2 34" xfId="51821"/>
    <cellStyle name="注释 2 13 2 2 29" xfId="51822"/>
    <cellStyle name="注释 2 13 2 2 3" xfId="51823"/>
    <cellStyle name="注释 2 13 2 2 40" xfId="51824"/>
    <cellStyle name="注释 2 13 2 2 35" xfId="51825"/>
    <cellStyle name="注释 2 13 2 2 41" xfId="51826"/>
    <cellStyle name="注释 2 13 2 2 36" xfId="51827"/>
    <cellStyle name="注释 2 13 2 2 42" xfId="51828"/>
    <cellStyle name="注释 2 13 2 2 37" xfId="51829"/>
    <cellStyle name="注释 2 13 2 2 43" xfId="51830"/>
    <cellStyle name="注释 2 13 2 2 38" xfId="51831"/>
    <cellStyle name="注释 2 13 2 2 44" xfId="51832"/>
    <cellStyle name="注释 2 13 2 2 39" xfId="51833"/>
    <cellStyle name="注释 2 13 2 2 4" xfId="51834"/>
    <cellStyle name="注释 2 13 2 2 5" xfId="51835"/>
    <cellStyle name="注释 2 13 2 3 10" xfId="51836"/>
    <cellStyle name="注释 2 13 2 3 11" xfId="51837"/>
    <cellStyle name="注释 2 13 2 3 12" xfId="51838"/>
    <cellStyle name="注释 2 13 2 3 13" xfId="51839"/>
    <cellStyle name="注释 2 13 2 3 14" xfId="51840"/>
    <cellStyle name="注释 2 13 2 3 20" xfId="51841"/>
    <cellStyle name="注释 2 13 2 3 15" xfId="51842"/>
    <cellStyle name="注释 2 13 2 3 21" xfId="51843"/>
    <cellStyle name="注释 2 13 2 3 16" xfId="51844"/>
    <cellStyle name="注释 2 13 2 3 22" xfId="51845"/>
    <cellStyle name="注释 2 13 2 3 17" xfId="51846"/>
    <cellStyle name="注释 2 13 2 3 23" xfId="51847"/>
    <cellStyle name="注释 2 13 2 3 18" xfId="51848"/>
    <cellStyle name="注释 2 13 2 3 24" xfId="51849"/>
    <cellStyle name="注释 2 13 2 3 19" xfId="51850"/>
    <cellStyle name="注释 2 13 2 3 2" xfId="51851"/>
    <cellStyle name="注释 2 13 2 3 30" xfId="51852"/>
    <cellStyle name="注释 2 13 2 3 25" xfId="51853"/>
    <cellStyle name="注释 2 13 2 3 31" xfId="51854"/>
    <cellStyle name="注释 2 13 2 3 26" xfId="51855"/>
    <cellStyle name="注释 2 13 2 3 32" xfId="51856"/>
    <cellStyle name="注释 2 13 2 3 27" xfId="51857"/>
    <cellStyle name="注释 2 13 2 3 28" xfId="51858"/>
    <cellStyle name="注释 2 13 2 3 29" xfId="51859"/>
    <cellStyle name="注释 2 13 2 3 3" xfId="51860"/>
    <cellStyle name="注释 2 13 2 3 4" xfId="51861"/>
    <cellStyle name="注释 2 13 2 3 5" xfId="51862"/>
    <cellStyle name="注释 2 13 2 3 7" xfId="51863"/>
    <cellStyle name="注释 2 13 2 3 8" xfId="51864"/>
    <cellStyle name="注释 2 13 2 3 9" xfId="51865"/>
    <cellStyle name="注释 2 13 2 4 10" xfId="51866"/>
    <cellStyle name="注释 2 13 2 4 11" xfId="51867"/>
    <cellStyle name="注释 2 13 2 4 12" xfId="51868"/>
    <cellStyle name="注释 2 13 2 4 13" xfId="51869"/>
    <cellStyle name="注释 2 13 2 4 14" xfId="51870"/>
    <cellStyle name="注释 2 13 2 4 20" xfId="51871"/>
    <cellStyle name="注释 2 13 2 4 15" xfId="51872"/>
    <cellStyle name="注释 2 13 2 4 21" xfId="51873"/>
    <cellStyle name="注释 2 13 2 4 16" xfId="51874"/>
    <cellStyle name="注释 2 13 2 4 22" xfId="51875"/>
    <cellStyle name="注释 2 13 2 4 17" xfId="51876"/>
    <cellStyle name="注释 2 13 2 4 23" xfId="51877"/>
    <cellStyle name="注释 2 13 2 4 18" xfId="51878"/>
    <cellStyle name="注释 2 13 2 4 24" xfId="51879"/>
    <cellStyle name="注释 2 13 2 4 19" xfId="51880"/>
    <cellStyle name="注释 2 13 2 4 2" xfId="51881"/>
    <cellStyle name="注释 2 13 2 4 30" xfId="51882"/>
    <cellStyle name="注释 2 13 2 4 25" xfId="51883"/>
    <cellStyle name="注释 2 13 2 4 31" xfId="51884"/>
    <cellStyle name="注释 2 13 2 4 26" xfId="51885"/>
    <cellStyle name="注释 2 13 2 4 32" xfId="51886"/>
    <cellStyle name="注释 2 13 2 4 27" xfId="51887"/>
    <cellStyle name="注释 2 13 2 4 33" xfId="51888"/>
    <cellStyle name="注释 2 13 2 4 28" xfId="51889"/>
    <cellStyle name="注释 2 13 2 4 34" xfId="51890"/>
    <cellStyle name="注释 2 13 2 4 29" xfId="51891"/>
    <cellStyle name="注释 2 13 2 4 3" xfId="51892"/>
    <cellStyle name="注释 2 13 2 4 40" xfId="51893"/>
    <cellStyle name="注释 2 13 2 4 35" xfId="51894"/>
    <cellStyle name="注释 2 13 2 4 41" xfId="51895"/>
    <cellStyle name="注释 2 13 2 4 36" xfId="51896"/>
    <cellStyle name="注释 2 13 2 4 42" xfId="51897"/>
    <cellStyle name="注释 2 13 2 4 37" xfId="51898"/>
    <cellStyle name="注释 2 13 2 4 43" xfId="51899"/>
    <cellStyle name="注释 2 13 2 4 38" xfId="51900"/>
    <cellStyle name="注释 2 13 2 4 44" xfId="51901"/>
    <cellStyle name="注释 2 13 2 4 39" xfId="51902"/>
    <cellStyle name="注释 2 13 2 4 4" xfId="51903"/>
    <cellStyle name="注释 2 13 2 4 45" xfId="51904"/>
    <cellStyle name="注释 2 13 2 4 46" xfId="51905"/>
    <cellStyle name="注释 2 13 2 4 5" xfId="51906"/>
    <cellStyle name="注释 2 13 2 4 7" xfId="51907"/>
    <cellStyle name="注释 2 13 2 4 8" xfId="51908"/>
    <cellStyle name="注释 2 13 2 4 9" xfId="51909"/>
    <cellStyle name="注释 2 13 3" xfId="51910"/>
    <cellStyle name="注释 2 13 3 43" xfId="51911"/>
    <cellStyle name="注释 2 13 3 38" xfId="51912"/>
    <cellStyle name="注释 2 13 3 44" xfId="51913"/>
    <cellStyle name="注释 2 13 3 39" xfId="51914"/>
    <cellStyle name="注释 2 13 3 45" xfId="51915"/>
    <cellStyle name="注释 2 13 4" xfId="51916"/>
    <cellStyle name="注释 2 13 4 3" xfId="51917"/>
    <cellStyle name="注释 2 13 4 4" xfId="51918"/>
    <cellStyle name="注释 2 13 4 5" xfId="51919"/>
    <cellStyle name="注释 2 13 4 6" xfId="51920"/>
    <cellStyle name="注释 2 13 4 7" xfId="51921"/>
    <cellStyle name="注释 2 13 4 8" xfId="51922"/>
    <cellStyle name="注释 2 13 4 9" xfId="51923"/>
    <cellStyle name="注释 2 13 5" xfId="51924"/>
    <cellStyle name="注释 2 13 5 10" xfId="51925"/>
    <cellStyle name="注释 2 13 5 11" xfId="51926"/>
    <cellStyle name="注释 2 13 5 12" xfId="51927"/>
    <cellStyle name="注释 2 13 5 13" xfId="51928"/>
    <cellStyle name="注释 2 13 5 14" xfId="51929"/>
    <cellStyle name="注释 2 13 5 20" xfId="51930"/>
    <cellStyle name="注释 2 13 5 15" xfId="51931"/>
    <cellStyle name="注释 2 13 5 21" xfId="51932"/>
    <cellStyle name="注释 2 13 5 16" xfId="51933"/>
    <cellStyle name="注释 2 13 5 22" xfId="51934"/>
    <cellStyle name="注释 2 13 5 17" xfId="51935"/>
    <cellStyle name="注释 2 13 5 23" xfId="51936"/>
    <cellStyle name="注释 2 13 5 18" xfId="51937"/>
    <cellStyle name="注释 2 13 5 24" xfId="51938"/>
    <cellStyle name="注释 2 13 5 19" xfId="51939"/>
    <cellStyle name="注释 2 13 5 2" xfId="51940"/>
    <cellStyle name="注释 2 13 5 30" xfId="51941"/>
    <cellStyle name="注释 2 13 5 25" xfId="51942"/>
    <cellStyle name="注释 2 13 5 31" xfId="51943"/>
    <cellStyle name="注释 2 13 5 26" xfId="51944"/>
    <cellStyle name="注释 2 13 5 32" xfId="51945"/>
    <cellStyle name="注释 2 13 5 27" xfId="51946"/>
    <cellStyle name="注释 2 13 5 33" xfId="51947"/>
    <cellStyle name="注释 2 13 5 28" xfId="51948"/>
    <cellStyle name="注释 2 13 5 34" xfId="51949"/>
    <cellStyle name="注释 2 13 5 29" xfId="51950"/>
    <cellStyle name="注释 2 13 5 3" xfId="51951"/>
    <cellStyle name="注释 2 13 5 40" xfId="51952"/>
    <cellStyle name="注释 2 13 5 35" xfId="51953"/>
    <cellStyle name="注释 2 13 5 41" xfId="51954"/>
    <cellStyle name="注释 2 13 5 36" xfId="51955"/>
    <cellStyle name="注释 2 13 5 42" xfId="51956"/>
    <cellStyle name="注释 2 13 5 37" xfId="51957"/>
    <cellStyle name="注释 2 13 5 43" xfId="51958"/>
    <cellStyle name="注释 2 13 5 38" xfId="51959"/>
    <cellStyle name="注释 2 13 5 44" xfId="51960"/>
    <cellStyle name="注释 2 13 5 39" xfId="51961"/>
    <cellStyle name="注释 2 13 5 4" xfId="51962"/>
    <cellStyle name="注释 2 13 5 45" xfId="51963"/>
    <cellStyle name="注释 2 13 5 46" xfId="51964"/>
    <cellStyle name="注释 2 13 5 5" xfId="51965"/>
    <cellStyle name="注释 2 13 5 6" xfId="51966"/>
    <cellStyle name="注释 2 13 5 7" xfId="51967"/>
    <cellStyle name="注释 2 13 5 8" xfId="51968"/>
    <cellStyle name="注释 2 13 5 9" xfId="51969"/>
    <cellStyle name="注释 2 13 6" xfId="51970"/>
    <cellStyle name="注释 2 14 10" xfId="51971"/>
    <cellStyle name="注释 2 14 11" xfId="51972"/>
    <cellStyle name="注释 2 14 12" xfId="51973"/>
    <cellStyle name="注释 2 14 13" xfId="51974"/>
    <cellStyle name="注释 2 14 14" xfId="51975"/>
    <cellStyle name="注释 2 14 20" xfId="51976"/>
    <cellStyle name="注释 2 14 15" xfId="51977"/>
    <cellStyle name="注释 2 14 21" xfId="51978"/>
    <cellStyle name="注释 2 14 16" xfId="51979"/>
    <cellStyle name="注释 2 14 22" xfId="51980"/>
    <cellStyle name="注释 2 14 17" xfId="51981"/>
    <cellStyle name="注释 2 14 23" xfId="51982"/>
    <cellStyle name="注释 2 14 18" xfId="51983"/>
    <cellStyle name="注释 2 14 24" xfId="51984"/>
    <cellStyle name="注释 2 14 19" xfId="51985"/>
    <cellStyle name="注释 2 14 2" xfId="51986"/>
    <cellStyle name="注释 2 14 2 10" xfId="51987"/>
    <cellStyle name="注释 2 14 2 2" xfId="51988"/>
    <cellStyle name="注释 2 14 2 2 10" xfId="51989"/>
    <cellStyle name="注释 2 14 2 2 12" xfId="51990"/>
    <cellStyle name="注释 2 14 2 2 13" xfId="51991"/>
    <cellStyle name="注释 2 14 2 2 14" xfId="51992"/>
    <cellStyle name="注释 2 14 2 2 20" xfId="51993"/>
    <cellStyle name="注释 2 14 2 2 15" xfId="51994"/>
    <cellStyle name="注释 2 14 2 2 21" xfId="51995"/>
    <cellStyle name="注释 2 14 2 2 16" xfId="51996"/>
    <cellStyle name="注释 2 14 2 2 22" xfId="51997"/>
    <cellStyle name="注释 2 14 2 2 17" xfId="51998"/>
    <cellStyle name="注释 2 14 2 2 23" xfId="51999"/>
    <cellStyle name="注释 2 14 2 2 18" xfId="52000"/>
    <cellStyle name="注释 2 14 2 2 24" xfId="52001"/>
    <cellStyle name="注释 2 14 2 2 19" xfId="52002"/>
    <cellStyle name="注释 2 14 2 2 2" xfId="52003"/>
    <cellStyle name="注释 2 14 2 2 30" xfId="52004"/>
    <cellStyle name="注释 2 14 2 2 25" xfId="52005"/>
    <cellStyle name="注释 2 14 2 2 31" xfId="52006"/>
    <cellStyle name="注释 2 14 2 2 26" xfId="52007"/>
    <cellStyle name="注释 2 14 2 2 32" xfId="52008"/>
    <cellStyle name="注释 2 14 2 2 27" xfId="52009"/>
    <cellStyle name="注释 2 14 2 2 33" xfId="52010"/>
    <cellStyle name="注释 2 14 2 2 28" xfId="52011"/>
    <cellStyle name="注释 2 14 2 2 34" xfId="52012"/>
    <cellStyle name="注释 2 14 2 2 29" xfId="52013"/>
    <cellStyle name="注释 2 14 2 2 3" xfId="52014"/>
    <cellStyle name="注释 2 14 2 2 40" xfId="52015"/>
    <cellStyle name="注释 2 14 2 2 35" xfId="52016"/>
    <cellStyle name="注释 2 14 2 2 41" xfId="52017"/>
    <cellStyle name="注释 2 14 2 2 36" xfId="52018"/>
    <cellStyle name="注释 2 14 2 2 42" xfId="52019"/>
    <cellStyle name="注释 2 14 2 2 37" xfId="52020"/>
    <cellStyle name="注释 2 14 2 2 43" xfId="52021"/>
    <cellStyle name="注释 2 14 2 2 38" xfId="52022"/>
    <cellStyle name="注释 2 14 2 2 44" xfId="52023"/>
    <cellStyle name="注释 2 14 2 2 39" xfId="52024"/>
    <cellStyle name="注释 2 14 2 2 4" xfId="52025"/>
    <cellStyle name="注释 2 14 2 2 45" xfId="52026"/>
    <cellStyle name="注释 2 14 2 2 5" xfId="52027"/>
    <cellStyle name="注释 2 14 2 2 6" xfId="52028"/>
    <cellStyle name="注释 2 14 2 2 7" xfId="52029"/>
    <cellStyle name="注释 2 14 2 2 8" xfId="52030"/>
    <cellStyle name="注释 2 14 2 2 9" xfId="52031"/>
    <cellStyle name="注释 2 14 2 3" xfId="52032"/>
    <cellStyle name="注释 2 14 2 3 23" xfId="52033"/>
    <cellStyle name="注释 2 14 2 3 18" xfId="52034"/>
    <cellStyle name="注释 2 14 2 3 24" xfId="52035"/>
    <cellStyle name="注释 2 14 2 3 19" xfId="52036"/>
    <cellStyle name="注释 2 14 2 3 2" xfId="52037"/>
    <cellStyle name="注释 2 14 2 3 30" xfId="52038"/>
    <cellStyle name="注释 2 14 2 3 25" xfId="52039"/>
    <cellStyle name="注释 2 14 2 3 31" xfId="52040"/>
    <cellStyle name="注释 2 14 2 3 26" xfId="52041"/>
    <cellStyle name="注释 2 14 2 3 32" xfId="52042"/>
    <cellStyle name="注释 2 14 2 3 27" xfId="52043"/>
    <cellStyle name="注释 2 14 2 3 28" xfId="52044"/>
    <cellStyle name="注释 2 14 2 3 29" xfId="52045"/>
    <cellStyle name="注释 2 14 2 3 3" xfId="52046"/>
    <cellStyle name="注释 2 14 2 3 4" xfId="52047"/>
    <cellStyle name="注释 2 14 2 3 5" xfId="52048"/>
    <cellStyle name="注释 2 14 2 3 6" xfId="52049"/>
    <cellStyle name="注释 2 14 2 3 7" xfId="52050"/>
    <cellStyle name="注释 2 14 2 3 8" xfId="52051"/>
    <cellStyle name="注释 2 14 2 3 9" xfId="52052"/>
    <cellStyle name="注释 2 14 2 4" xfId="52053"/>
    <cellStyle name="注释 2 14 2 4 10" xfId="52054"/>
    <cellStyle name="注释 2 14 2 4 11" xfId="52055"/>
    <cellStyle name="注释 2 14 2 4 12" xfId="52056"/>
    <cellStyle name="注释 2 14 2 4 13" xfId="52057"/>
    <cellStyle name="注释 2 14 2 4 14" xfId="52058"/>
    <cellStyle name="注释 2 14 2 4 20" xfId="52059"/>
    <cellStyle name="注释 2 14 2 4 15" xfId="52060"/>
    <cellStyle name="注释 2 14 2 4 21" xfId="52061"/>
    <cellStyle name="注释 2 14 2 4 16" xfId="52062"/>
    <cellStyle name="注释 2 14 2 4 22" xfId="52063"/>
    <cellStyle name="注释 2 14 2 4 17" xfId="52064"/>
    <cellStyle name="注释 2 14 2 4 23" xfId="52065"/>
    <cellStyle name="注释 2 14 2 4 18" xfId="52066"/>
    <cellStyle name="注释 2 14 2 4 24" xfId="52067"/>
    <cellStyle name="注释 2 14 2 4 19" xfId="52068"/>
    <cellStyle name="注释 2 14 2 4 2" xfId="52069"/>
    <cellStyle name="注释 2 14 2 4 30" xfId="52070"/>
    <cellStyle name="注释 2 14 2 4 25" xfId="52071"/>
    <cellStyle name="注释 2 14 2 4 31" xfId="52072"/>
    <cellStyle name="注释 2 14 2 4 26" xfId="52073"/>
    <cellStyle name="注释 2 14 2 4 32" xfId="52074"/>
    <cellStyle name="注释 2 14 2 4 27" xfId="52075"/>
    <cellStyle name="注释 2 14 2 4 33" xfId="52076"/>
    <cellStyle name="注释 2 14 2 4 28" xfId="52077"/>
    <cellStyle name="注释 2 14 2 4 34" xfId="52078"/>
    <cellStyle name="注释 2 14 2 4 29" xfId="52079"/>
    <cellStyle name="注释 2 14 2 4 3" xfId="52080"/>
    <cellStyle name="注释 2 14 2 4 40" xfId="52081"/>
    <cellStyle name="注释 2 14 2 4 35" xfId="52082"/>
    <cellStyle name="注释 2 14 2 4 41" xfId="52083"/>
    <cellStyle name="注释 2 14 2 4 36" xfId="52084"/>
    <cellStyle name="注释 2 14 2 4 42" xfId="52085"/>
    <cellStyle name="注释 2 14 2 4 37" xfId="52086"/>
    <cellStyle name="注释 2 14 2 4 43" xfId="52087"/>
    <cellStyle name="注释 2 14 2 4 38" xfId="52088"/>
    <cellStyle name="注释 2 14 2 4 44" xfId="52089"/>
    <cellStyle name="注释 2 14 2 4 39" xfId="52090"/>
    <cellStyle name="注释 2 14 2 4 4" xfId="52091"/>
    <cellStyle name="注释 2 14 2 4 45" xfId="52092"/>
    <cellStyle name="注释 2 14 2 4 46" xfId="52093"/>
    <cellStyle name="注释 2 14 2 4 5" xfId="52094"/>
    <cellStyle name="注释 2 14 2 4 6" xfId="52095"/>
    <cellStyle name="注释 2 14 2 4 7" xfId="52096"/>
    <cellStyle name="注释 2 14 2 4 8" xfId="52097"/>
    <cellStyle name="注释 2 14 2 4 9" xfId="52098"/>
    <cellStyle name="注释 2 14 2 5" xfId="52099"/>
    <cellStyle name="注释 2 14 2 6" xfId="52100"/>
    <cellStyle name="注释 2 14 2 7" xfId="52101"/>
    <cellStyle name="注释 2 14 2 8" xfId="52102"/>
    <cellStyle name="注释 2 14 2 9" xfId="52103"/>
    <cellStyle name="注释 2 14 3" xfId="52104"/>
    <cellStyle name="注释 2 14 3 10" xfId="52105"/>
    <cellStyle name="注释 2 14 3 43" xfId="52106"/>
    <cellStyle name="注释 2 14 3 38" xfId="52107"/>
    <cellStyle name="注释 2 14 3 44" xfId="52108"/>
    <cellStyle name="注释 2 14 3 39" xfId="52109"/>
    <cellStyle name="注释 2 14 3 45" xfId="52110"/>
    <cellStyle name="注释 2 14 4" xfId="52111"/>
    <cellStyle name="注释 2 14 4 10" xfId="52112"/>
    <cellStyle name="注释 2 14 4 2" xfId="52113"/>
    <cellStyle name="注释 2 14 4 3" xfId="52114"/>
    <cellStyle name="注释 2 14 4 4" xfId="52115"/>
    <cellStyle name="注释 2 14 4 5" xfId="52116"/>
    <cellStyle name="注释 2 14 4 6" xfId="52117"/>
    <cellStyle name="注释 2 14 4 7" xfId="52118"/>
    <cellStyle name="注释 2 14 4 8" xfId="52119"/>
    <cellStyle name="注释 2 14 4 9" xfId="52120"/>
    <cellStyle name="注释 2 14 5" xfId="52121"/>
    <cellStyle name="注释 2 14 5 10" xfId="52122"/>
    <cellStyle name="注释 2 14 5 11" xfId="52123"/>
    <cellStyle name="注释 2 14 5 12" xfId="52124"/>
    <cellStyle name="注释 2 14 5 13" xfId="52125"/>
    <cellStyle name="注释 2 14 5 14" xfId="52126"/>
    <cellStyle name="注释 2 14 5 20" xfId="52127"/>
    <cellStyle name="注释 2 14 5 15" xfId="52128"/>
    <cellStyle name="注释 2 14 5 21" xfId="52129"/>
    <cellStyle name="注释 2 14 5 16" xfId="52130"/>
    <cellStyle name="注释 2 14 5 22" xfId="52131"/>
    <cellStyle name="注释 2 14 5 17" xfId="52132"/>
    <cellStyle name="注释 2 14 5 23" xfId="52133"/>
    <cellStyle name="注释 2 14 5 18" xfId="52134"/>
    <cellStyle name="注释 2 14 5 24" xfId="52135"/>
    <cellStyle name="注释 2 14 5 19" xfId="52136"/>
    <cellStyle name="注释 2 14 5 2" xfId="52137"/>
    <cellStyle name="注释 2 14 5 30" xfId="52138"/>
    <cellStyle name="注释 2 14 5 25" xfId="52139"/>
    <cellStyle name="注释 2 14 5 31" xfId="52140"/>
    <cellStyle name="注释 2 14 5 26" xfId="52141"/>
    <cellStyle name="注释 2 14 5 32" xfId="52142"/>
    <cellStyle name="注释 2 14 5 27" xfId="52143"/>
    <cellStyle name="注释 2 14 5 33" xfId="52144"/>
    <cellStyle name="注释 2 14 5 28" xfId="52145"/>
    <cellStyle name="注释 2 14 5 34" xfId="52146"/>
    <cellStyle name="注释 2 14 5 29" xfId="52147"/>
    <cellStyle name="注释 2 14 5 3" xfId="52148"/>
    <cellStyle name="注释 2 14 5 40" xfId="52149"/>
    <cellStyle name="注释 2 14 5 35" xfId="52150"/>
    <cellStyle name="注释 2 14 5 41" xfId="52151"/>
    <cellStyle name="注释 2 14 5 36" xfId="52152"/>
    <cellStyle name="注释 2 14 5 42" xfId="52153"/>
    <cellStyle name="注释 2 14 5 37" xfId="52154"/>
    <cellStyle name="注释 2 14 5 43" xfId="52155"/>
    <cellStyle name="注释 2 14 5 38" xfId="52156"/>
    <cellStyle name="注释 2 14 5 44" xfId="52157"/>
    <cellStyle name="注释 2 14 5 39" xfId="52158"/>
    <cellStyle name="注释 2 14 5 4" xfId="52159"/>
    <cellStyle name="注释 2 14 5 45" xfId="52160"/>
    <cellStyle name="注释 2 14 5 46" xfId="52161"/>
    <cellStyle name="注释 2 14 5 5" xfId="52162"/>
    <cellStyle name="注释 2 14 5 6" xfId="52163"/>
    <cellStyle name="注释 2 14 5 7" xfId="52164"/>
    <cellStyle name="注释 2 14 5 8" xfId="52165"/>
    <cellStyle name="注释 2 14 5 9" xfId="52166"/>
    <cellStyle name="注释 2 14 6" xfId="52167"/>
    <cellStyle name="注释 2 20 14" xfId="52168"/>
    <cellStyle name="注释 2 15 14" xfId="52169"/>
    <cellStyle name="注释 2 20 20" xfId="52170"/>
    <cellStyle name="注释 2 20 15" xfId="52171"/>
    <cellStyle name="注释 2 15 20" xfId="52172"/>
    <cellStyle name="注释 2 15 15" xfId="52173"/>
    <cellStyle name="注释 2 20 21" xfId="52174"/>
    <cellStyle name="注释 2 20 16" xfId="52175"/>
    <cellStyle name="注释 2 15 21" xfId="52176"/>
    <cellStyle name="注释 2 15 16" xfId="52177"/>
    <cellStyle name="注释 2 20 22" xfId="52178"/>
    <cellStyle name="注释 2 20 17" xfId="52179"/>
    <cellStyle name="注释 2 15 22" xfId="52180"/>
    <cellStyle name="注释 2 15 17" xfId="52181"/>
    <cellStyle name="注释 2 20 23" xfId="52182"/>
    <cellStyle name="注释 2 20 18" xfId="52183"/>
    <cellStyle name="注释 2 15 23" xfId="52184"/>
    <cellStyle name="注释 2 15 18" xfId="52185"/>
    <cellStyle name="注释 2 20 24" xfId="52186"/>
    <cellStyle name="注释 2 20 19" xfId="52187"/>
    <cellStyle name="注释 2 15 24" xfId="52188"/>
    <cellStyle name="注释 2 15 19" xfId="52189"/>
    <cellStyle name="注释 2 20 2" xfId="52190"/>
    <cellStyle name="注释 2 15 2" xfId="52191"/>
    <cellStyle name="注释 2 20 2 2" xfId="52192"/>
    <cellStyle name="注释 2 15 2 2" xfId="52193"/>
    <cellStyle name="注释 2 20 2 2 10" xfId="52194"/>
    <cellStyle name="注释 2 15 2 2 10" xfId="52195"/>
    <cellStyle name="注释 2 20 2 2 11" xfId="52196"/>
    <cellStyle name="注释 2 15 2 2 11" xfId="52197"/>
    <cellStyle name="注释 2 20 2 2 12" xfId="52198"/>
    <cellStyle name="注释 2 15 2 2 12" xfId="52199"/>
    <cellStyle name="注释 2 20 2 2 13" xfId="52200"/>
    <cellStyle name="注释 2 15 2 2 13" xfId="52201"/>
    <cellStyle name="注释 2 20 2 2 14" xfId="52202"/>
    <cellStyle name="注释 2 15 2 2 14" xfId="52203"/>
    <cellStyle name="注释 2 20 2 3" xfId="52204"/>
    <cellStyle name="注释 2 15 2 3" xfId="52205"/>
    <cellStyle name="注释 2 20 2 3 23" xfId="52206"/>
    <cellStyle name="注释 2 20 2 3 18" xfId="52207"/>
    <cellStyle name="注释 2 15 2 3 23" xfId="52208"/>
    <cellStyle name="注释 2 15 2 3 18" xfId="52209"/>
    <cellStyle name="注释 2 20 2 3 24" xfId="52210"/>
    <cellStyle name="注释 2 20 2 3 19" xfId="52211"/>
    <cellStyle name="注释 2 15 2 3 24" xfId="52212"/>
    <cellStyle name="注释 2 15 2 3 19" xfId="52213"/>
    <cellStyle name="注释 2 20 2 3 30" xfId="52214"/>
    <cellStyle name="注释 2 20 2 3 25" xfId="52215"/>
    <cellStyle name="注释 2 15 2 3 30" xfId="52216"/>
    <cellStyle name="注释 2 15 2 3 25" xfId="52217"/>
    <cellStyle name="注释 2 20 2 3 31" xfId="52218"/>
    <cellStyle name="注释 2 20 2 3 26" xfId="52219"/>
    <cellStyle name="注释 2 15 2 3 31" xfId="52220"/>
    <cellStyle name="注释 2 15 2 3 26" xfId="52221"/>
    <cellStyle name="注释 2 20 2 3 32" xfId="52222"/>
    <cellStyle name="注释 2 20 2 3 27" xfId="52223"/>
    <cellStyle name="注释 2 15 2 3 32" xfId="52224"/>
    <cellStyle name="注释 2 15 2 3 27" xfId="52225"/>
    <cellStyle name="注释 2 20 2 3 28" xfId="52226"/>
    <cellStyle name="注释 2 15 2 3 28" xfId="52227"/>
    <cellStyle name="注释 2 20 2 3 29" xfId="52228"/>
    <cellStyle name="注释 2 15 2 3 29" xfId="52229"/>
    <cellStyle name="注释 2 20 2 4" xfId="52230"/>
    <cellStyle name="注释 2 15 2 4" xfId="52231"/>
    <cellStyle name="注释 2 20 2 4 11" xfId="52232"/>
    <cellStyle name="注释 2 15 2 4 11" xfId="52233"/>
    <cellStyle name="注释 2 20 2 4 12" xfId="52234"/>
    <cellStyle name="注释 2 15 2 4 12" xfId="52235"/>
    <cellStyle name="注释 2 20 2 4 13" xfId="52236"/>
    <cellStyle name="注释 2 15 2 4 13" xfId="52237"/>
    <cellStyle name="注释 2 20 2 4 14" xfId="52238"/>
    <cellStyle name="注释 2 15 2 4 14" xfId="52239"/>
    <cellStyle name="注释 2 20 2 4 20" xfId="52240"/>
    <cellStyle name="注释 2 20 2 4 15" xfId="52241"/>
    <cellStyle name="注释 2 15 2 4 20" xfId="52242"/>
    <cellStyle name="注释 2 15 2 4 15" xfId="52243"/>
    <cellStyle name="注释 2 20 2 4 21" xfId="52244"/>
    <cellStyle name="注释 2 20 2 4 16" xfId="52245"/>
    <cellStyle name="注释 2 15 2 4 21" xfId="52246"/>
    <cellStyle name="注释 2 15 2 4 16" xfId="52247"/>
    <cellStyle name="注释 2 20 2 4 22" xfId="52248"/>
    <cellStyle name="注释 2 20 2 4 17" xfId="52249"/>
    <cellStyle name="注释 2 15 2 4 22" xfId="52250"/>
    <cellStyle name="注释 2 15 2 4 17" xfId="52251"/>
    <cellStyle name="注释 2 20 2 4 23" xfId="52252"/>
    <cellStyle name="注释 2 20 2 4 18" xfId="52253"/>
    <cellStyle name="注释 2 15 2 4 23" xfId="52254"/>
    <cellStyle name="注释 2 15 2 4 18" xfId="52255"/>
    <cellStyle name="注释 2 20 2 4 24" xfId="52256"/>
    <cellStyle name="注释 2 20 2 4 19" xfId="52257"/>
    <cellStyle name="注释 2 15 2 4 24" xfId="52258"/>
    <cellStyle name="注释 2 15 2 4 19" xfId="52259"/>
    <cellStyle name="注释 2 20 2 4 30" xfId="52260"/>
    <cellStyle name="注释 2 20 2 4 25" xfId="52261"/>
    <cellStyle name="注释 2 15 2 4 30" xfId="52262"/>
    <cellStyle name="注释 2 15 2 4 25" xfId="52263"/>
    <cellStyle name="注释 2 20 2 4 31" xfId="52264"/>
    <cellStyle name="注释 2 20 2 4 26" xfId="52265"/>
    <cellStyle name="注释 2 15 2 4 31" xfId="52266"/>
    <cellStyle name="注释 2 15 2 4 26" xfId="52267"/>
    <cellStyle name="注释 2 20 2 4 32" xfId="52268"/>
    <cellStyle name="注释 2 20 2 4 27" xfId="52269"/>
    <cellStyle name="注释 2 15 2 4 32" xfId="52270"/>
    <cellStyle name="注释 2 15 2 4 27" xfId="52271"/>
    <cellStyle name="注释 2 20 2 4 33" xfId="52272"/>
    <cellStyle name="注释 2 20 2 4 28" xfId="52273"/>
    <cellStyle name="注释 2 15 2 4 33" xfId="52274"/>
    <cellStyle name="注释 2 15 2 4 28" xfId="52275"/>
    <cellStyle name="注释 2 20 2 4 34" xfId="52276"/>
    <cellStyle name="注释 2 20 2 4 29" xfId="52277"/>
    <cellStyle name="注释 2 15 2 4 34" xfId="52278"/>
    <cellStyle name="注释 2 15 2 4 29" xfId="52279"/>
    <cellStyle name="注释 2 20 2 5" xfId="52280"/>
    <cellStyle name="注释 2 15 2 5" xfId="52281"/>
    <cellStyle name="注释 2 20 2 6" xfId="52282"/>
    <cellStyle name="注释 2 15 2 6" xfId="52283"/>
    <cellStyle name="注释 2 20 2 7" xfId="52284"/>
    <cellStyle name="注释 2 15 2 7" xfId="52285"/>
    <cellStyle name="注释 2 20 2 8" xfId="52286"/>
    <cellStyle name="注释 2 15 2 8" xfId="52287"/>
    <cellStyle name="注释 2 20 2 9" xfId="52288"/>
    <cellStyle name="注释 2 15 2 9" xfId="52289"/>
    <cellStyle name="注释 2 20 3" xfId="52290"/>
    <cellStyle name="注释 2 15 3" xfId="52291"/>
    <cellStyle name="注释 2 20 3 43" xfId="52292"/>
    <cellStyle name="注释 2 20 3 38" xfId="52293"/>
    <cellStyle name="注释 2 15 3 43" xfId="52294"/>
    <cellStyle name="注释 2 15 3 38" xfId="52295"/>
    <cellStyle name="注释 2 20 3 44" xfId="52296"/>
    <cellStyle name="注释 2 20 3 39" xfId="52297"/>
    <cellStyle name="注释 2 15 3 44" xfId="52298"/>
    <cellStyle name="注释 2 15 3 39" xfId="52299"/>
    <cellStyle name="注释 2 20 3 6" xfId="52300"/>
    <cellStyle name="注释 2 15 3 6" xfId="52301"/>
    <cellStyle name="注释 2 20 3 7" xfId="52302"/>
    <cellStyle name="注释 2 15 3 7" xfId="52303"/>
    <cellStyle name="注释 2 20 3 8" xfId="52304"/>
    <cellStyle name="注释 2 15 3 8" xfId="52305"/>
    <cellStyle name="注释 2 20 3 9" xfId="52306"/>
    <cellStyle name="注释 2 15 3 9" xfId="52307"/>
    <cellStyle name="注释 2 20 4" xfId="52308"/>
    <cellStyle name="注释 2 15 4" xfId="52309"/>
    <cellStyle name="注释 2 20 4 10" xfId="52310"/>
    <cellStyle name="注释 2 15 4 10" xfId="52311"/>
    <cellStyle name="注释 2 20 4 2" xfId="52312"/>
    <cellStyle name="注释 2 15 4 2" xfId="52313"/>
    <cellStyle name="注释 2 20 4 3" xfId="52314"/>
    <cellStyle name="注释 2 15 4 3" xfId="52315"/>
    <cellStyle name="注释 2 20 4 4" xfId="52316"/>
    <cellStyle name="注释 2 15 4 4" xfId="52317"/>
    <cellStyle name="注释 2 20 4 5" xfId="52318"/>
    <cellStyle name="注释 2 15 4 5" xfId="52319"/>
    <cellStyle name="注释 2 20 4 6" xfId="52320"/>
    <cellStyle name="注释 2 15 4 6" xfId="52321"/>
    <cellStyle name="注释 2 20 4 7" xfId="52322"/>
    <cellStyle name="注释 2 15 4 7" xfId="52323"/>
    <cellStyle name="注释 2 20 4 8" xfId="52324"/>
    <cellStyle name="注释 2 15 4 8" xfId="52325"/>
    <cellStyle name="注释 2 20 4 9" xfId="52326"/>
    <cellStyle name="注释 2 15 4 9" xfId="52327"/>
    <cellStyle name="注释 2 20 5" xfId="52328"/>
    <cellStyle name="注释 2 15 5" xfId="52329"/>
    <cellStyle name="注释 2 20 5 10" xfId="52330"/>
    <cellStyle name="注释 2 15 5 10" xfId="52331"/>
    <cellStyle name="注释 2 20 5 11" xfId="52332"/>
    <cellStyle name="注释 2 15 5 11" xfId="52333"/>
    <cellStyle name="注释 2 20 5 12" xfId="52334"/>
    <cellStyle name="注释 2 15 5 12" xfId="52335"/>
    <cellStyle name="注释 2 20 5 13" xfId="52336"/>
    <cellStyle name="注释 2 15 5 13" xfId="52337"/>
    <cellStyle name="注释 2 20 5 14" xfId="52338"/>
    <cellStyle name="注释 2 15 5 14" xfId="52339"/>
    <cellStyle name="注释 2 20 5 20" xfId="52340"/>
    <cellStyle name="注释 2 20 5 15" xfId="52341"/>
    <cellStyle name="注释 2 15 5 20" xfId="52342"/>
    <cellStyle name="注释 2 15 5 15" xfId="52343"/>
    <cellStyle name="注释 2 20 5 21" xfId="52344"/>
    <cellStyle name="注释 2 20 5 16" xfId="52345"/>
    <cellStyle name="注释 2 15 5 21" xfId="52346"/>
    <cellStyle name="注释 2 15 5 16" xfId="52347"/>
    <cellStyle name="注释 2 20 5 22" xfId="52348"/>
    <cellStyle name="注释 2 20 5 17" xfId="52349"/>
    <cellStyle name="注释 2 15 5 22" xfId="52350"/>
    <cellStyle name="注释 2 15 5 17" xfId="52351"/>
    <cellStyle name="注释 2 20 5 23" xfId="52352"/>
    <cellStyle name="注释 2 20 5 18" xfId="52353"/>
    <cellStyle name="注释 2 15 5 23" xfId="52354"/>
    <cellStyle name="注释 2 15 5 18" xfId="52355"/>
    <cellStyle name="注释 2 20 5 24" xfId="52356"/>
    <cellStyle name="注释 2 20 5 19" xfId="52357"/>
    <cellStyle name="注释 2 15 5 24" xfId="52358"/>
    <cellStyle name="注释 2 15 5 19" xfId="52359"/>
    <cellStyle name="注释 2 20 5 30" xfId="52360"/>
    <cellStyle name="注释 2 20 5 25" xfId="52361"/>
    <cellStyle name="注释 2 15 5 30" xfId="52362"/>
    <cellStyle name="注释 2 15 5 25" xfId="52363"/>
    <cellStyle name="注释 2 20 5 31" xfId="52364"/>
    <cellStyle name="注释 2 20 5 26" xfId="52365"/>
    <cellStyle name="注释 2 15 5 31" xfId="52366"/>
    <cellStyle name="注释 2 15 5 26" xfId="52367"/>
    <cellStyle name="注释 2 20 5 32" xfId="52368"/>
    <cellStyle name="注释 2 20 5 27" xfId="52369"/>
    <cellStyle name="注释 2 15 5 32" xfId="52370"/>
    <cellStyle name="注释 2 15 5 27" xfId="52371"/>
    <cellStyle name="注释 2 20 5 33" xfId="52372"/>
    <cellStyle name="注释 2 20 5 28" xfId="52373"/>
    <cellStyle name="注释 2 15 5 33" xfId="52374"/>
    <cellStyle name="注释 2 15 5 28" xfId="52375"/>
    <cellStyle name="注释 2 20 5 34" xfId="52376"/>
    <cellStyle name="注释 2 20 5 29" xfId="52377"/>
    <cellStyle name="注释 2 15 5 34" xfId="52378"/>
    <cellStyle name="注释 2 15 5 29" xfId="52379"/>
    <cellStyle name="注释 2 20 5 40" xfId="52380"/>
    <cellStyle name="注释 2 20 5 35" xfId="52381"/>
    <cellStyle name="注释 2 15 5 40" xfId="52382"/>
    <cellStyle name="注释 2 15 5 35" xfId="52383"/>
    <cellStyle name="注释 2 20 5 41" xfId="52384"/>
    <cellStyle name="注释 2 20 5 36" xfId="52385"/>
    <cellStyle name="注释 2 15 5 41" xfId="52386"/>
    <cellStyle name="注释 2 15 5 36" xfId="52387"/>
    <cellStyle name="注释 2 20 5 42" xfId="52388"/>
    <cellStyle name="注释 2 20 5 37" xfId="52389"/>
    <cellStyle name="注释 2 15 5 42" xfId="52390"/>
    <cellStyle name="注释 2 15 5 37" xfId="52391"/>
    <cellStyle name="注释 2 20 5 43" xfId="52392"/>
    <cellStyle name="注释 2 20 5 38" xfId="52393"/>
    <cellStyle name="注释 2 15 5 43" xfId="52394"/>
    <cellStyle name="注释 2 15 5 38" xfId="52395"/>
    <cellStyle name="注释 2 20 5 44" xfId="52396"/>
    <cellStyle name="注释 2 20 5 39" xfId="52397"/>
    <cellStyle name="注释 2 15 5 44" xfId="52398"/>
    <cellStyle name="注释 2 15 5 39" xfId="52399"/>
    <cellStyle name="注释 2 20 5 45" xfId="52400"/>
    <cellStyle name="注释 2 15 5 45" xfId="52401"/>
    <cellStyle name="注释 2 20 6" xfId="52402"/>
    <cellStyle name="注释 2 15 6" xfId="52403"/>
    <cellStyle name="注释 2 21 13" xfId="52404"/>
    <cellStyle name="注释 2 16 13" xfId="52405"/>
    <cellStyle name="注释 2 21 14" xfId="52406"/>
    <cellStyle name="注释 2 16 14" xfId="52407"/>
    <cellStyle name="注释 2 21 20" xfId="52408"/>
    <cellStyle name="注释 2 21 15" xfId="52409"/>
    <cellStyle name="注释 2 16 20" xfId="52410"/>
    <cellStyle name="注释 2 16 15" xfId="52411"/>
    <cellStyle name="注释 2 21 21" xfId="52412"/>
    <cellStyle name="注释 2 21 16" xfId="52413"/>
    <cellStyle name="注释 2 16 21" xfId="52414"/>
    <cellStyle name="注释 2 16 16" xfId="52415"/>
    <cellStyle name="注释 2 21 22" xfId="52416"/>
    <cellStyle name="注释 2 21 17" xfId="52417"/>
    <cellStyle name="注释 2 16 22" xfId="52418"/>
    <cellStyle name="注释 2 16 17" xfId="52419"/>
    <cellStyle name="注释 2 21 23" xfId="52420"/>
    <cellStyle name="注释 2 21 18" xfId="52421"/>
    <cellStyle name="注释 2 16 23" xfId="52422"/>
    <cellStyle name="注释 2 16 18" xfId="52423"/>
    <cellStyle name="注释 2 21 24" xfId="52424"/>
    <cellStyle name="注释 2 21 19" xfId="52425"/>
    <cellStyle name="注释 2 16 24" xfId="52426"/>
    <cellStyle name="注释 2 16 19" xfId="52427"/>
    <cellStyle name="注释 2 21 2 10" xfId="52428"/>
    <cellStyle name="注释 2 16 2 10" xfId="52429"/>
    <cellStyle name="注释 2 21 2 2" xfId="52430"/>
    <cellStyle name="注释 2 16 2 2" xfId="52431"/>
    <cellStyle name="注释 2 21 2 2 10" xfId="52432"/>
    <cellStyle name="注释 2 16 2 2 10" xfId="52433"/>
    <cellStyle name="注释 2 21 2 2 11" xfId="52434"/>
    <cellStyle name="注释 2 16 2 2 11" xfId="52435"/>
    <cellStyle name="注释 2 21 2 2 12" xfId="52436"/>
    <cellStyle name="注释 2 16 2 2 12" xfId="52437"/>
    <cellStyle name="注释 2 21 2 2 14" xfId="52438"/>
    <cellStyle name="注释 2 16 2 2 14" xfId="52439"/>
    <cellStyle name="注释 2 21 2 2 20" xfId="52440"/>
    <cellStyle name="注释 2 21 2 2 15" xfId="52441"/>
    <cellStyle name="注释 2 16 2 2 20" xfId="52442"/>
    <cellStyle name="注释 2 16 2 2 15" xfId="52443"/>
    <cellStyle name="注释 2 21 2 2 21" xfId="52444"/>
    <cellStyle name="注释 2 21 2 2 16" xfId="52445"/>
    <cellStyle name="注释 2 16 2 2 21" xfId="52446"/>
    <cellStyle name="注释 2 16 2 2 16" xfId="52447"/>
    <cellStyle name="注释 2 21 2 2 22" xfId="52448"/>
    <cellStyle name="注释 2 21 2 2 17" xfId="52449"/>
    <cellStyle name="注释 2 16 2 2 22" xfId="52450"/>
    <cellStyle name="注释 2 16 2 2 17" xfId="52451"/>
    <cellStyle name="注释 2 21 2 2 23" xfId="52452"/>
    <cellStyle name="注释 2 21 2 2 18" xfId="52453"/>
    <cellStyle name="注释 2 16 2 2 23" xfId="52454"/>
    <cellStyle name="注释 2 16 2 2 18" xfId="52455"/>
    <cellStyle name="注释 2 21 2 2 24" xfId="52456"/>
    <cellStyle name="注释 2 21 2 2 19" xfId="52457"/>
    <cellStyle name="注释 2 16 2 2 24" xfId="52458"/>
    <cellStyle name="注释 2 16 2 2 19" xfId="52459"/>
    <cellStyle name="注释 2 21 2 3" xfId="52460"/>
    <cellStyle name="注释 2 16 2 3" xfId="52461"/>
    <cellStyle name="注释 2 21 2 3 10" xfId="52462"/>
    <cellStyle name="注释 2 16 2 3 10" xfId="52463"/>
    <cellStyle name="注释 2 21 2 3 11" xfId="52464"/>
    <cellStyle name="注释 2 16 2 3 11" xfId="52465"/>
    <cellStyle name="注释 2 21 2 3 12" xfId="52466"/>
    <cellStyle name="注释 2 16 2 3 12" xfId="52467"/>
    <cellStyle name="注释 2 21 2 3 13" xfId="52468"/>
    <cellStyle name="注释 2 16 2 3 13" xfId="52469"/>
    <cellStyle name="注释 2 21 2 3 14" xfId="52470"/>
    <cellStyle name="注释 2 16 2 3 14" xfId="52471"/>
    <cellStyle name="注释 2 21 2 3 20" xfId="52472"/>
    <cellStyle name="注释 2 21 2 3 15" xfId="52473"/>
    <cellStyle name="注释 2 16 2 3 20" xfId="52474"/>
    <cellStyle name="注释 2 16 2 3 15" xfId="52475"/>
    <cellStyle name="注释 2 21 2 3 21" xfId="52476"/>
    <cellStyle name="注释 2 21 2 3 16" xfId="52477"/>
    <cellStyle name="注释 2 16 2 3 21" xfId="52478"/>
    <cellStyle name="注释 2 16 2 3 16" xfId="52479"/>
    <cellStyle name="注释 2 21 2 3 22" xfId="52480"/>
    <cellStyle name="注释 2 21 2 3 17" xfId="52481"/>
    <cellStyle name="注释 2 16 2 3 22" xfId="52482"/>
    <cellStyle name="注释 2 16 2 3 17" xfId="52483"/>
    <cellStyle name="注释 2 21 2 3 24" xfId="52484"/>
    <cellStyle name="注释 2 21 2 3 19" xfId="52485"/>
    <cellStyle name="注释 2 16 2 3 24" xfId="52486"/>
    <cellStyle name="注释 2 16 2 3 19" xfId="52487"/>
    <cellStyle name="注释 2 21 2 3 30" xfId="52488"/>
    <cellStyle name="注释 2 21 2 3 25" xfId="52489"/>
    <cellStyle name="注释 2 16 2 3 30" xfId="52490"/>
    <cellStyle name="注释 2 16 2 3 25" xfId="52491"/>
    <cellStyle name="注释 2 21 2 3 31" xfId="52492"/>
    <cellStyle name="注释 2 21 2 3 26" xfId="52493"/>
    <cellStyle name="注释 2 16 2 3 31" xfId="52494"/>
    <cellStyle name="注释 2 16 2 3 26" xfId="52495"/>
    <cellStyle name="注释 2 21 2 3 32" xfId="52496"/>
    <cellStyle name="注释 2 21 2 3 27" xfId="52497"/>
    <cellStyle name="注释 2 16 2 3 32" xfId="52498"/>
    <cellStyle name="注释 2 16 2 3 27" xfId="52499"/>
    <cellStyle name="注释 2 21 2 3 28" xfId="52500"/>
    <cellStyle name="注释 2 16 2 3 28" xfId="52501"/>
    <cellStyle name="注释 2 21 2 3 29" xfId="52502"/>
    <cellStyle name="注释 2 16 2 3 29" xfId="52503"/>
    <cellStyle name="注释 2 21 2 3 8" xfId="52504"/>
    <cellStyle name="注释 2 16 2 3 8" xfId="52505"/>
    <cellStyle name="注释 2 21 2 3 9" xfId="52506"/>
    <cellStyle name="注释 2 16 2 3 9" xfId="52507"/>
    <cellStyle name="注释 2 21 2 4" xfId="52508"/>
    <cellStyle name="注释 2 16 2 4" xfId="52509"/>
    <cellStyle name="注释 2 21 2 4 10" xfId="52510"/>
    <cellStyle name="注释 2 16 2 4 10" xfId="52511"/>
    <cellStyle name="注释 2 21 2 4 11" xfId="52512"/>
    <cellStyle name="注释 2 16 2 4 11" xfId="52513"/>
    <cellStyle name="注释 2 21 2 4 12" xfId="52514"/>
    <cellStyle name="注释 2 16 2 4 12" xfId="52515"/>
    <cellStyle name="注释 2 21 2 4 13" xfId="52516"/>
    <cellStyle name="注释 2 16 2 4 13" xfId="52517"/>
    <cellStyle name="注释 2 21 2 4 14" xfId="52518"/>
    <cellStyle name="注释 2 16 2 4 14" xfId="52519"/>
    <cellStyle name="注释 2 21 2 4 20" xfId="52520"/>
    <cellStyle name="注释 2 21 2 4 15" xfId="52521"/>
    <cellStyle name="注释 2 16 2 4 20" xfId="52522"/>
    <cellStyle name="注释 2 16 2 4 15" xfId="52523"/>
    <cellStyle name="注释 2 21 2 4 21" xfId="52524"/>
    <cellStyle name="注释 2 21 2 4 16" xfId="52525"/>
    <cellStyle name="注释 2 16 2 4 21" xfId="52526"/>
    <cellStyle name="注释 2 16 2 4 16" xfId="52527"/>
    <cellStyle name="注释 2 21 2 4 22" xfId="52528"/>
    <cellStyle name="注释 2 21 2 4 17" xfId="52529"/>
    <cellStyle name="注释 2 16 2 4 22" xfId="52530"/>
    <cellStyle name="注释 2 16 2 4 17" xfId="52531"/>
    <cellStyle name="注释 2 21 2 4 24" xfId="52532"/>
    <cellStyle name="注释 2 21 2 4 19" xfId="52533"/>
    <cellStyle name="注释 2 16 2 4 24" xfId="52534"/>
    <cellStyle name="注释 2 16 2 4 19" xfId="52535"/>
    <cellStyle name="注释 2 21 2 4 2" xfId="52536"/>
    <cellStyle name="注释 2 16 2 4 2" xfId="52537"/>
    <cellStyle name="注释 2 21 2 4 30" xfId="52538"/>
    <cellStyle name="注释 2 21 2 4 25" xfId="52539"/>
    <cellStyle name="注释 2 16 2 4 30" xfId="52540"/>
    <cellStyle name="注释 2 16 2 4 25" xfId="52541"/>
    <cellStyle name="注释 2 21 2 4 31" xfId="52542"/>
    <cellStyle name="注释 2 21 2 4 26" xfId="52543"/>
    <cellStyle name="注释 2 16 2 4 31" xfId="52544"/>
    <cellStyle name="注释 2 16 2 4 26" xfId="52545"/>
    <cellStyle name="注释 2 21 2 4 32" xfId="52546"/>
    <cellStyle name="注释 2 21 2 4 27" xfId="52547"/>
    <cellStyle name="注释 2 16 2 4 32" xfId="52548"/>
    <cellStyle name="注释 2 16 2 4 27" xfId="52549"/>
    <cellStyle name="注释 2 21 2 4 33" xfId="52550"/>
    <cellStyle name="注释 2 21 2 4 28" xfId="52551"/>
    <cellStyle name="注释 2 16 2 4 33" xfId="52552"/>
    <cellStyle name="注释 2 16 2 4 28" xfId="52553"/>
    <cellStyle name="注释 2 21 2 4 34" xfId="52554"/>
    <cellStyle name="注释 2 21 2 4 29" xfId="52555"/>
    <cellStyle name="注释 2 16 2 4 34" xfId="52556"/>
    <cellStyle name="注释 2 16 2 4 29" xfId="52557"/>
    <cellStyle name="注释 2 21 2 4 3" xfId="52558"/>
    <cellStyle name="注释 2 16 2 4 3" xfId="52559"/>
    <cellStyle name="注释 2 21 2 4 40" xfId="52560"/>
    <cellStyle name="注释 2 21 2 4 35" xfId="52561"/>
    <cellStyle name="注释 2 16 2 4 40" xfId="52562"/>
    <cellStyle name="注释 2 16 2 4 35" xfId="52563"/>
    <cellStyle name="注释 2 21 2 4 41" xfId="52564"/>
    <cellStyle name="注释 2 21 2 4 36" xfId="52565"/>
    <cellStyle name="注释 2 16 2 4 41" xfId="52566"/>
    <cellStyle name="注释 2 16 2 4 36" xfId="52567"/>
    <cellStyle name="注释 2 21 2 4 42" xfId="52568"/>
    <cellStyle name="注释 2 21 2 4 37" xfId="52569"/>
    <cellStyle name="注释 2 16 2 4 42" xfId="52570"/>
    <cellStyle name="注释 2 16 2 4 37" xfId="52571"/>
    <cellStyle name="注释 2 21 2 4 43" xfId="52572"/>
    <cellStyle name="注释 2 21 2 4 38" xfId="52573"/>
    <cellStyle name="注释 2 16 2 4 43" xfId="52574"/>
    <cellStyle name="注释 2 16 2 4 38" xfId="52575"/>
    <cellStyle name="注释 2 21 2 4 44" xfId="52576"/>
    <cellStyle name="注释 2 21 2 4 39" xfId="52577"/>
    <cellStyle name="注释 2 16 2 4 44" xfId="52578"/>
    <cellStyle name="注释 2 16 2 4 39" xfId="52579"/>
    <cellStyle name="注释 2 21 2 4 4" xfId="52580"/>
    <cellStyle name="注释 2 16 2 4 4" xfId="52581"/>
    <cellStyle name="注释 2 21 2 4 45" xfId="52582"/>
    <cellStyle name="注释 2 16 2 4 45" xfId="52583"/>
    <cellStyle name="注释 2 21 2 4 46" xfId="52584"/>
    <cellStyle name="注释 2 16 2 4 46" xfId="52585"/>
    <cellStyle name="注释 2 21 2 4 5" xfId="52586"/>
    <cellStyle name="注释 2 16 2 4 5" xfId="52587"/>
    <cellStyle name="注释 2 21 2 4 6" xfId="52588"/>
    <cellStyle name="注释 2 16 2 4 6" xfId="52589"/>
    <cellStyle name="注释 2 21 2 4 7" xfId="52590"/>
    <cellStyle name="注释 2 16 2 4 7" xfId="52591"/>
    <cellStyle name="注释 2 21 2 4 8" xfId="52592"/>
    <cellStyle name="注释 2 16 2 4 8" xfId="52593"/>
    <cellStyle name="注释 2 21 2 4 9" xfId="52594"/>
    <cellStyle name="注释 2 16 2 4 9" xfId="52595"/>
    <cellStyle name="注释 2 21 2 5" xfId="52596"/>
    <cellStyle name="注释 2 16 2 5" xfId="52597"/>
    <cellStyle name="注释 2 21 2 8" xfId="52598"/>
    <cellStyle name="注释 2 16 2 8" xfId="52599"/>
    <cellStyle name="注释 2 21 2 9" xfId="52600"/>
    <cellStyle name="注释 2 16 2 9" xfId="52601"/>
    <cellStyle name="注释 2 21 3 43" xfId="52602"/>
    <cellStyle name="注释 2 21 3 38" xfId="52603"/>
    <cellStyle name="注释 2 16 3 43" xfId="52604"/>
    <cellStyle name="注释 2 16 3 38" xfId="52605"/>
    <cellStyle name="注释 2 21 3 44" xfId="52606"/>
    <cellStyle name="注释 2 21 3 39" xfId="52607"/>
    <cellStyle name="注释 2 16 3 44" xfId="52608"/>
    <cellStyle name="注释 2 16 3 39" xfId="52609"/>
    <cellStyle name="注释 2 21 3 45" xfId="52610"/>
    <cellStyle name="注释 2 16 3 45" xfId="52611"/>
    <cellStyle name="注释 2 21 3 7" xfId="52612"/>
    <cellStyle name="注释 2 16 3 7" xfId="52613"/>
    <cellStyle name="注释 2 21 3 8" xfId="52614"/>
    <cellStyle name="注释 2 16 3 8" xfId="52615"/>
    <cellStyle name="注释 2 21 3 9" xfId="52616"/>
    <cellStyle name="注释 2 16 3 9" xfId="52617"/>
    <cellStyle name="注释 2 21 4 10" xfId="52618"/>
    <cellStyle name="注释 2 16 4 10" xfId="52619"/>
    <cellStyle name="注释 2 21 4 2" xfId="52620"/>
    <cellStyle name="注释 2 16 4 2" xfId="52621"/>
    <cellStyle name="注释 2 21 4 3" xfId="52622"/>
    <cellStyle name="注释 2 16 4 3" xfId="52623"/>
    <cellStyle name="注释 2 21 4 4" xfId="52624"/>
    <cellStyle name="注释 2 16 4 4" xfId="52625"/>
    <cellStyle name="注释 2 21 4 5" xfId="52626"/>
    <cellStyle name="注释 2 16 4 5" xfId="52627"/>
    <cellStyle name="注释 2 21 4 7" xfId="52628"/>
    <cellStyle name="注释 2 16 4 7" xfId="52629"/>
    <cellStyle name="注释 2 21 4 8" xfId="52630"/>
    <cellStyle name="注释 2 16 4 8" xfId="52631"/>
    <cellStyle name="注释 2 21 4 9" xfId="52632"/>
    <cellStyle name="注释 2 16 4 9" xfId="52633"/>
    <cellStyle name="注释 2 21 5 10" xfId="52634"/>
    <cellStyle name="注释 2 16 5 10" xfId="52635"/>
    <cellStyle name="注释 2 21 5 11" xfId="52636"/>
    <cellStyle name="注释 2 16 5 11" xfId="52637"/>
    <cellStyle name="注释 2 21 5 12" xfId="52638"/>
    <cellStyle name="注释 2 16 5 12" xfId="52639"/>
    <cellStyle name="注释 2 21 5 13" xfId="52640"/>
    <cellStyle name="注释 2 16 5 13" xfId="52641"/>
    <cellStyle name="注释 2 21 5 14" xfId="52642"/>
    <cellStyle name="注释 2 16 5 14" xfId="52643"/>
    <cellStyle name="注释 2 21 5 20" xfId="52644"/>
    <cellStyle name="注释 2 21 5 15" xfId="52645"/>
    <cellStyle name="注释 2 16 5 20" xfId="52646"/>
    <cellStyle name="注释 2 16 5 15" xfId="52647"/>
    <cellStyle name="注释 2 21 5 21" xfId="52648"/>
    <cellStyle name="注释 2 21 5 16" xfId="52649"/>
    <cellStyle name="注释 2 16 5 21" xfId="52650"/>
    <cellStyle name="注释 2 16 5 16" xfId="52651"/>
    <cellStyle name="注释 2 21 5 22" xfId="52652"/>
    <cellStyle name="注释 2 21 5 17" xfId="52653"/>
    <cellStyle name="注释 2 16 5 22" xfId="52654"/>
    <cellStyle name="注释 2 16 5 17" xfId="52655"/>
    <cellStyle name="注释 2 21 5 23" xfId="52656"/>
    <cellStyle name="注释 2 21 5 18" xfId="52657"/>
    <cellStyle name="注释 2 16 5 23" xfId="52658"/>
    <cellStyle name="注释 2 16 5 18" xfId="52659"/>
    <cellStyle name="注释 2 21 5 24" xfId="52660"/>
    <cellStyle name="注释 2 21 5 19" xfId="52661"/>
    <cellStyle name="注释 2 16 5 24" xfId="52662"/>
    <cellStyle name="注释 2 16 5 19" xfId="52663"/>
    <cellStyle name="注释 2 21 5 2" xfId="52664"/>
    <cellStyle name="注释 2 16 5 2" xfId="52665"/>
    <cellStyle name="注释 2 21 5 30" xfId="52666"/>
    <cellStyle name="注释 2 21 5 25" xfId="52667"/>
    <cellStyle name="注释 2 16 5 30" xfId="52668"/>
    <cellStyle name="注释 2 16 5 25" xfId="52669"/>
    <cellStyle name="注释 2 21 5 31" xfId="52670"/>
    <cellStyle name="注释 2 21 5 26" xfId="52671"/>
    <cellStyle name="注释 2 16 5 31" xfId="52672"/>
    <cellStyle name="注释 2 16 5 26" xfId="52673"/>
    <cellStyle name="注释 2 21 5 32" xfId="52674"/>
    <cellStyle name="注释 2 21 5 27" xfId="52675"/>
    <cellStyle name="注释 2 16 5 32" xfId="52676"/>
    <cellStyle name="注释 2 16 5 27" xfId="52677"/>
    <cellStyle name="注释 2 21 5 33" xfId="52678"/>
    <cellStyle name="注释 2 21 5 28" xfId="52679"/>
    <cellStyle name="注释 2 16 5 33" xfId="52680"/>
    <cellStyle name="注释 2 16 5 28" xfId="52681"/>
    <cellStyle name="注释 2 21 5 34" xfId="52682"/>
    <cellStyle name="注释 2 21 5 29" xfId="52683"/>
    <cellStyle name="注释 2 16 5 34" xfId="52684"/>
    <cellStyle name="注释 2 16 5 29" xfId="52685"/>
    <cellStyle name="注释 2 21 5 3" xfId="52686"/>
    <cellStyle name="注释 2 16 5 3" xfId="52687"/>
    <cellStyle name="注释 2 21 5 40" xfId="52688"/>
    <cellStyle name="注释 2 21 5 35" xfId="52689"/>
    <cellStyle name="注释 2 16 5 40" xfId="52690"/>
    <cellStyle name="注释 2 16 5 35" xfId="52691"/>
    <cellStyle name="注释 2 21 5 41" xfId="52692"/>
    <cellStyle name="注释 2 21 5 36" xfId="52693"/>
    <cellStyle name="注释 2 16 5 41" xfId="52694"/>
    <cellStyle name="注释 2 16 5 36" xfId="52695"/>
    <cellStyle name="注释 2 21 5 42" xfId="52696"/>
    <cellStyle name="注释 2 21 5 37" xfId="52697"/>
    <cellStyle name="注释 2 16 5 42" xfId="52698"/>
    <cellStyle name="注释 2 16 5 37" xfId="52699"/>
    <cellStyle name="注释 2 21 5 43" xfId="52700"/>
    <cellStyle name="注释 2 21 5 38" xfId="52701"/>
    <cellStyle name="注释 2 16 5 43" xfId="52702"/>
    <cellStyle name="注释 2 16 5 38" xfId="52703"/>
    <cellStyle name="注释 2 21 5 44" xfId="52704"/>
    <cellStyle name="注释 2 21 5 39" xfId="52705"/>
    <cellStyle name="注释 2 16 5 44" xfId="52706"/>
    <cellStyle name="注释 2 16 5 39" xfId="52707"/>
    <cellStyle name="注释 2 21 5 4" xfId="52708"/>
    <cellStyle name="注释 2 16 5 4" xfId="52709"/>
    <cellStyle name="注释 2 21 5 45" xfId="52710"/>
    <cellStyle name="注释 2 16 5 45" xfId="52711"/>
    <cellStyle name="注释 2 21 5 5" xfId="52712"/>
    <cellStyle name="注释 2 16 5 5" xfId="52713"/>
    <cellStyle name="注释 2 21 5 7" xfId="52714"/>
    <cellStyle name="注释 2 16 5 7" xfId="52715"/>
    <cellStyle name="注释 2 21 5 8" xfId="52716"/>
    <cellStyle name="注释 2 16 5 8" xfId="52717"/>
    <cellStyle name="注释 2 21 5 9" xfId="52718"/>
    <cellStyle name="注释 2 16 5 9" xfId="52719"/>
    <cellStyle name="注释 2 22 2" xfId="52720"/>
    <cellStyle name="注释 2 17 2" xfId="52721"/>
    <cellStyle name="注释 2 22 2 2 10" xfId="52722"/>
    <cellStyle name="注释 2 17 2 2 10" xfId="52723"/>
    <cellStyle name="注释 2 22 2 2 11" xfId="52724"/>
    <cellStyle name="注释 2 17 2 2 11" xfId="52725"/>
    <cellStyle name="注释 2 22 2 2 12" xfId="52726"/>
    <cellStyle name="注释 2 17 2 2 12" xfId="52727"/>
    <cellStyle name="注释 2 22 2 2 13" xfId="52728"/>
    <cellStyle name="注释 2 17 2 2 13" xfId="52729"/>
    <cellStyle name="注释 2 22 2 2 14" xfId="52730"/>
    <cellStyle name="注释 2 17 2 2 14" xfId="52731"/>
    <cellStyle name="注释 2 22 2 2 2" xfId="52732"/>
    <cellStyle name="注释 2 17 2 2 2" xfId="52733"/>
    <cellStyle name="注释 2 22 2 2 33" xfId="52734"/>
    <cellStyle name="注释 2 22 2 2 28" xfId="52735"/>
    <cellStyle name="注释 2 17 2 2 33" xfId="52736"/>
    <cellStyle name="注释 2 17 2 2 28" xfId="52737"/>
    <cellStyle name="注释 2 22 2 2 34" xfId="52738"/>
    <cellStyle name="注释 2 22 2 2 29" xfId="52739"/>
    <cellStyle name="注释 2 17 2 2 34" xfId="52740"/>
    <cellStyle name="注释 2 17 2 2 29" xfId="52741"/>
    <cellStyle name="注释 2 22 2 2 3" xfId="52742"/>
    <cellStyle name="注释 2 17 2 2 3" xfId="52743"/>
    <cellStyle name="注释 2 22 2 2 40" xfId="52744"/>
    <cellStyle name="注释 2 22 2 2 35" xfId="52745"/>
    <cellStyle name="注释 2 17 2 2 40" xfId="52746"/>
    <cellStyle name="注释 2 17 2 2 35" xfId="52747"/>
    <cellStyle name="注释 2 22 2 2 41" xfId="52748"/>
    <cellStyle name="注释 2 22 2 2 36" xfId="52749"/>
    <cellStyle name="注释 2 17 2 2 41" xfId="52750"/>
    <cellStyle name="注释 2 17 2 2 36" xfId="52751"/>
    <cellStyle name="注释 2 22 2 2 42" xfId="52752"/>
    <cellStyle name="注释 2 22 2 2 37" xfId="52753"/>
    <cellStyle name="注释 2 17 2 2 42" xfId="52754"/>
    <cellStyle name="注释 2 17 2 2 37" xfId="52755"/>
    <cellStyle name="注释 2 22 2 2 43" xfId="52756"/>
    <cellStyle name="注释 2 22 2 2 38" xfId="52757"/>
    <cellStyle name="注释 2 17 2 2 43" xfId="52758"/>
    <cellStyle name="注释 2 17 2 2 38" xfId="52759"/>
    <cellStyle name="注释 2 22 2 2 44" xfId="52760"/>
    <cellStyle name="注释 2 22 2 2 39" xfId="52761"/>
    <cellStyle name="注释 2 17 2 2 44" xfId="52762"/>
    <cellStyle name="注释 2 17 2 2 39" xfId="52763"/>
    <cellStyle name="注释 2 22 2 2 4" xfId="52764"/>
    <cellStyle name="注释 2 17 2 2 4" xfId="52765"/>
    <cellStyle name="注释 2 22 2 2 45" xfId="52766"/>
    <cellStyle name="注释 2 17 2 2 45" xfId="52767"/>
    <cellStyle name="注释 2 22 2 2 5" xfId="52768"/>
    <cellStyle name="注释 2 17 2 2 5" xfId="52769"/>
    <cellStyle name="注释 2 22 2 2 6" xfId="52770"/>
    <cellStyle name="注释 2 17 2 2 6" xfId="52771"/>
    <cellStyle name="注释 2 22 2 2 7" xfId="52772"/>
    <cellStyle name="注释 2 17 2 2 7" xfId="52773"/>
    <cellStyle name="注释 2 22 2 2 8" xfId="52774"/>
    <cellStyle name="注释 2 17 2 2 8" xfId="52775"/>
    <cellStyle name="注释 2 22 2 2 9" xfId="52776"/>
    <cellStyle name="注释 2 17 2 2 9" xfId="52777"/>
    <cellStyle name="注释 2 22 2 3 10" xfId="52778"/>
    <cellStyle name="注释 2 17 2 3 10" xfId="52779"/>
    <cellStyle name="注释 2 22 2 3 11" xfId="52780"/>
    <cellStyle name="注释 2 17 2 3 11" xfId="52781"/>
    <cellStyle name="注释 2 22 2 3 12" xfId="52782"/>
    <cellStyle name="注释 2 17 2 3 12" xfId="52783"/>
    <cellStyle name="注释 2 22 2 3 13" xfId="52784"/>
    <cellStyle name="注释 2 17 2 3 13" xfId="52785"/>
    <cellStyle name="注释 2 22 2 3 14" xfId="52786"/>
    <cellStyle name="注释 2 17 2 3 14" xfId="52787"/>
    <cellStyle name="注释 2 22 2 3 20" xfId="52788"/>
    <cellStyle name="注释 2 22 2 3 15" xfId="52789"/>
    <cellStyle name="注释 2 17 2 3 20" xfId="52790"/>
    <cellStyle name="注释 2 17 2 3 15" xfId="52791"/>
    <cellStyle name="注释 2 22 2 3 21" xfId="52792"/>
    <cellStyle name="注释 2 22 2 3 16" xfId="52793"/>
    <cellStyle name="注释 2 17 2 3 21" xfId="52794"/>
    <cellStyle name="注释 2 17 2 3 16" xfId="52795"/>
    <cellStyle name="注释 2 22 2 3 22" xfId="52796"/>
    <cellStyle name="注释 2 22 2 3 17" xfId="52797"/>
    <cellStyle name="注释 2 17 2 3 22" xfId="52798"/>
    <cellStyle name="注释 2 17 2 3 17" xfId="52799"/>
    <cellStyle name="注释 2 22 2 3 24" xfId="52800"/>
    <cellStyle name="注释 2 22 2 3 19" xfId="52801"/>
    <cellStyle name="注释 2 17 2 3 24" xfId="52802"/>
    <cellStyle name="注释 2 17 2 3 19" xfId="52803"/>
    <cellStyle name="注释 2 5 2 2 42" xfId="52804"/>
    <cellStyle name="注释 2 5 2 2 37" xfId="52805"/>
    <cellStyle name="注释 2 22 2 3 2" xfId="52806"/>
    <cellStyle name="注释 2 17 2 3 2" xfId="52807"/>
    <cellStyle name="注释 2 22 2 3 30" xfId="52808"/>
    <cellStyle name="注释 2 22 2 3 25" xfId="52809"/>
    <cellStyle name="注释 2 17 2 3 30" xfId="52810"/>
    <cellStyle name="注释 2 17 2 3 25" xfId="52811"/>
    <cellStyle name="注释 2 22 2 3 31" xfId="52812"/>
    <cellStyle name="注释 2 22 2 3 26" xfId="52813"/>
    <cellStyle name="注释 2 17 2 3 31" xfId="52814"/>
    <cellStyle name="注释 2 17 2 3 26" xfId="52815"/>
    <cellStyle name="注释 2 22 2 3 32" xfId="52816"/>
    <cellStyle name="注释 2 22 2 3 27" xfId="52817"/>
    <cellStyle name="注释 2 17 2 3 32" xfId="52818"/>
    <cellStyle name="注释 2 17 2 3 27" xfId="52819"/>
    <cellStyle name="注释 2 22 2 3 28" xfId="52820"/>
    <cellStyle name="注释 2 17 2 3 28" xfId="52821"/>
    <cellStyle name="注释 2 22 2 3 29" xfId="52822"/>
    <cellStyle name="注释 2 17 2 3 29" xfId="52823"/>
    <cellStyle name="注释 2 5 2 2 43" xfId="52824"/>
    <cellStyle name="注释 2 5 2 2 38" xfId="52825"/>
    <cellStyle name="注释 2 22 2 3 3" xfId="52826"/>
    <cellStyle name="注释 2 17 2 3 3" xfId="52827"/>
    <cellStyle name="注释 2 5 2 2 44" xfId="52828"/>
    <cellStyle name="注释 2 5 2 2 39" xfId="52829"/>
    <cellStyle name="注释 2 22 2 3 4" xfId="52830"/>
    <cellStyle name="注释 2 17 2 3 4" xfId="52831"/>
    <cellStyle name="注释 2 5 2 2 45" xfId="52832"/>
    <cellStyle name="注释 2 22 2 3 5" xfId="52833"/>
    <cellStyle name="注释 2 17 2 3 5" xfId="52834"/>
    <cellStyle name="注释 2 22 2 3 6" xfId="52835"/>
    <cellStyle name="注释 2 17 2 3 6" xfId="52836"/>
    <cellStyle name="注释 2 22 2 3 7" xfId="52837"/>
    <cellStyle name="注释 2 17 2 3 7" xfId="52838"/>
    <cellStyle name="注释 2 22 2 3 8" xfId="52839"/>
    <cellStyle name="注释 2 17 2 3 8" xfId="52840"/>
    <cellStyle name="注释 2 22 2 3 9" xfId="52841"/>
    <cellStyle name="注释 2 17 2 3 9" xfId="52842"/>
    <cellStyle name="注释 2 22 2 4 14" xfId="52843"/>
    <cellStyle name="注释 2 17 2 4 14" xfId="52844"/>
    <cellStyle name="注释 2 22 2 4 20" xfId="52845"/>
    <cellStyle name="注释 2 22 2 4 15" xfId="52846"/>
    <cellStyle name="注释 2 17 2 4 20" xfId="52847"/>
    <cellStyle name="注释 2 17 2 4 15" xfId="52848"/>
    <cellStyle name="注释 2 22 2 4 21" xfId="52849"/>
    <cellStyle name="注释 2 22 2 4 16" xfId="52850"/>
    <cellStyle name="注释 2 17 2 4 21" xfId="52851"/>
    <cellStyle name="注释 2 17 2 4 16" xfId="52852"/>
    <cellStyle name="注释 2 22 2 4 22" xfId="52853"/>
    <cellStyle name="注释 2 22 2 4 17" xfId="52854"/>
    <cellStyle name="注释 2 17 2 4 22" xfId="52855"/>
    <cellStyle name="注释 2 17 2 4 17" xfId="52856"/>
    <cellStyle name="注释 2 22 2 4 24" xfId="52857"/>
    <cellStyle name="注释 2 22 2 4 19" xfId="52858"/>
    <cellStyle name="注释 2 17 2 4 24" xfId="52859"/>
    <cellStyle name="注释 2 17 2 4 19" xfId="52860"/>
    <cellStyle name="注释 2 22 2 4 2" xfId="52861"/>
    <cellStyle name="注释 2 17 2 4 2" xfId="52862"/>
    <cellStyle name="注释 2 22 2 4 30" xfId="52863"/>
    <cellStyle name="注释 2 22 2 4 25" xfId="52864"/>
    <cellStyle name="注释 2 17 2 4 30" xfId="52865"/>
    <cellStyle name="注释 2 17 2 4 25" xfId="52866"/>
    <cellStyle name="注释 2 22 2 4 31" xfId="52867"/>
    <cellStyle name="注释 2 22 2 4 26" xfId="52868"/>
    <cellStyle name="注释 2 17 2 4 31" xfId="52869"/>
    <cellStyle name="注释 2 17 2 4 26" xfId="52870"/>
    <cellStyle name="注释 2 22 2 4 32" xfId="52871"/>
    <cellStyle name="注释 2 22 2 4 27" xfId="52872"/>
    <cellStyle name="注释 2 17 2 4 32" xfId="52873"/>
    <cellStyle name="注释 2 17 2 4 27" xfId="52874"/>
    <cellStyle name="注释 2 22 2 4 33" xfId="52875"/>
    <cellStyle name="注释 2 22 2 4 28" xfId="52876"/>
    <cellStyle name="注释 2 17 2 4 33" xfId="52877"/>
    <cellStyle name="注释 2 17 2 4 28" xfId="52878"/>
    <cellStyle name="注释 2 22 2 4 34" xfId="52879"/>
    <cellStyle name="注释 2 22 2 4 29" xfId="52880"/>
    <cellStyle name="注释 2 17 2 4 34" xfId="52881"/>
    <cellStyle name="注释 2 17 2 4 29" xfId="52882"/>
    <cellStyle name="注释 2 22 2 4 3" xfId="52883"/>
    <cellStyle name="注释 2 17 2 4 3" xfId="52884"/>
    <cellStyle name="注释 2 22 2 4 40" xfId="52885"/>
    <cellStyle name="注释 2 22 2 4 35" xfId="52886"/>
    <cellStyle name="注释 2 17 2 4 40" xfId="52887"/>
    <cellStyle name="注释 2 17 2 4 35" xfId="52888"/>
    <cellStyle name="注释 2 22 2 4 41" xfId="52889"/>
    <cellStyle name="注释 2 22 2 4 36" xfId="52890"/>
    <cellStyle name="注释 2 17 2 4 41" xfId="52891"/>
    <cellStyle name="注释 2 17 2 4 36" xfId="52892"/>
    <cellStyle name="注释 2 22 2 4 42" xfId="52893"/>
    <cellStyle name="注释 2 22 2 4 37" xfId="52894"/>
    <cellStyle name="注释 2 17 2 4 42" xfId="52895"/>
    <cellStyle name="注释 2 17 2 4 37" xfId="52896"/>
    <cellStyle name="注释 2 22 2 4 43" xfId="52897"/>
    <cellStyle name="注释 2 22 2 4 38" xfId="52898"/>
    <cellStyle name="注释 2 17 2 4 43" xfId="52899"/>
    <cellStyle name="注释 2 17 2 4 38" xfId="52900"/>
    <cellStyle name="注释 2 22 2 4 44" xfId="52901"/>
    <cellStyle name="注释 2 22 2 4 39" xfId="52902"/>
    <cellStyle name="注释 2 17 2 4 44" xfId="52903"/>
    <cellStyle name="注释 2 17 2 4 39" xfId="52904"/>
    <cellStyle name="注释 2 22 2 4 4" xfId="52905"/>
    <cellStyle name="注释 2 17 2 4 4" xfId="52906"/>
    <cellStyle name="注释 2 22 2 4 45" xfId="52907"/>
    <cellStyle name="注释 2 17 2 4 45" xfId="52908"/>
    <cellStyle name="注释 2 22 2 4 5" xfId="52909"/>
    <cellStyle name="注释 2 17 2 4 5" xfId="52910"/>
    <cellStyle name="注释 2 22 2 4 6" xfId="52911"/>
    <cellStyle name="注释 2 17 2 4 6" xfId="52912"/>
    <cellStyle name="注释 2 22 2 4 7" xfId="52913"/>
    <cellStyle name="注释 2 17 2 4 7" xfId="52914"/>
    <cellStyle name="注释 2 22 2 4 8" xfId="52915"/>
    <cellStyle name="注释 2 17 2 4 8" xfId="52916"/>
    <cellStyle name="注释 2 22 2 4 9" xfId="52917"/>
    <cellStyle name="注释 2 17 2 4 9" xfId="52918"/>
    <cellStyle name="注释 2 22 2 8" xfId="52919"/>
    <cellStyle name="注释 2 17 2 8" xfId="52920"/>
    <cellStyle name="注释 2 22 2 9" xfId="52921"/>
    <cellStyle name="注释 2 17 2 9" xfId="52922"/>
    <cellStyle name="注释 2 22 3" xfId="52923"/>
    <cellStyle name="注释 2 17 3" xfId="52924"/>
    <cellStyle name="注释 2 22 3 8" xfId="52925"/>
    <cellStyle name="注释 2 17 3 8" xfId="52926"/>
    <cellStyle name="注释 2 22 3 9" xfId="52927"/>
    <cellStyle name="注释 2 17 3 9" xfId="52928"/>
    <cellStyle name="注释 2 22 4" xfId="52929"/>
    <cellStyle name="注释 2 17 4" xfId="52930"/>
    <cellStyle name="注释 2 22 4 10" xfId="52931"/>
    <cellStyle name="注释 2 17 4 10" xfId="52932"/>
    <cellStyle name="注释 2 22 4 2" xfId="52933"/>
    <cellStyle name="注释 2 17 4 2" xfId="52934"/>
    <cellStyle name="注释 2 22 4 3" xfId="52935"/>
    <cellStyle name="注释 2 17 4 3" xfId="52936"/>
    <cellStyle name="注释 2 22 4 4" xfId="52937"/>
    <cellStyle name="注释 2 17 4 4" xfId="52938"/>
    <cellStyle name="注释 2 22 4 5" xfId="52939"/>
    <cellStyle name="注释 2 17 4 5" xfId="52940"/>
    <cellStyle name="注释 2 22 4 6" xfId="52941"/>
    <cellStyle name="注释 2 17 4 6" xfId="52942"/>
    <cellStyle name="注释 2 22 4 7" xfId="52943"/>
    <cellStyle name="注释 2 17 4 7" xfId="52944"/>
    <cellStyle name="注释 2 22 4 8" xfId="52945"/>
    <cellStyle name="注释 2 17 4 8" xfId="52946"/>
    <cellStyle name="注释 2 22 4 9" xfId="52947"/>
    <cellStyle name="注释 2 17 4 9" xfId="52948"/>
    <cellStyle name="注释 2 22 5" xfId="52949"/>
    <cellStyle name="注释 2 17 5" xfId="52950"/>
    <cellStyle name="注释 2 22 5 2" xfId="52951"/>
    <cellStyle name="注释 2 17 5 2" xfId="52952"/>
    <cellStyle name="注释 2 22 5 30" xfId="52953"/>
    <cellStyle name="注释 2 22 5 25" xfId="52954"/>
    <cellStyle name="注释 2 17 5 30" xfId="52955"/>
    <cellStyle name="注释 2 17 5 25" xfId="52956"/>
    <cellStyle name="注释 2 22 5 31" xfId="52957"/>
    <cellStyle name="注释 2 22 5 26" xfId="52958"/>
    <cellStyle name="注释 2 17 5 31" xfId="52959"/>
    <cellStyle name="注释 2 17 5 26" xfId="52960"/>
    <cellStyle name="注释 2 22 5 32" xfId="52961"/>
    <cellStyle name="注释 2 22 5 27" xfId="52962"/>
    <cellStyle name="注释 2 17 5 32" xfId="52963"/>
    <cellStyle name="注释 2 17 5 27" xfId="52964"/>
    <cellStyle name="注释 2 22 5 33" xfId="52965"/>
    <cellStyle name="注释 2 22 5 28" xfId="52966"/>
    <cellStyle name="注释 2 17 5 33" xfId="52967"/>
    <cellStyle name="注释 2 17 5 28" xfId="52968"/>
    <cellStyle name="注释 2 22 5 34" xfId="52969"/>
    <cellStyle name="注释 2 22 5 29" xfId="52970"/>
    <cellStyle name="注释 2 17 5 34" xfId="52971"/>
    <cellStyle name="注释 2 17 5 29" xfId="52972"/>
    <cellStyle name="注释 2 22 5 3" xfId="52973"/>
    <cellStyle name="注释 2 17 5 3" xfId="52974"/>
    <cellStyle name="注释 2 22 5 40" xfId="52975"/>
    <cellStyle name="注释 2 22 5 35" xfId="52976"/>
    <cellStyle name="注释 2 17 5 40" xfId="52977"/>
    <cellStyle name="注释 2 17 5 35" xfId="52978"/>
    <cellStyle name="注释 2 22 5 41" xfId="52979"/>
    <cellStyle name="注释 2 22 5 36" xfId="52980"/>
    <cellStyle name="注释 2 17 5 41" xfId="52981"/>
    <cellStyle name="注释 2 17 5 36" xfId="52982"/>
    <cellStyle name="注释 2 22 5 42" xfId="52983"/>
    <cellStyle name="注释 2 22 5 37" xfId="52984"/>
    <cellStyle name="注释 2 17 5 42" xfId="52985"/>
    <cellStyle name="注释 2 17 5 37" xfId="52986"/>
    <cellStyle name="注释 2 22 5 43" xfId="52987"/>
    <cellStyle name="注释 2 22 5 38" xfId="52988"/>
    <cellStyle name="注释 2 17 5 43" xfId="52989"/>
    <cellStyle name="注释 2 17 5 38" xfId="52990"/>
    <cellStyle name="注释 2 22 5 44" xfId="52991"/>
    <cellStyle name="注释 2 22 5 39" xfId="52992"/>
    <cellStyle name="注释 2 17 5 44" xfId="52993"/>
    <cellStyle name="注释 2 17 5 39" xfId="52994"/>
    <cellStyle name="注释 2 22 5 4" xfId="52995"/>
    <cellStyle name="注释 2 17 5 4" xfId="52996"/>
    <cellStyle name="注释 2 22 5 45" xfId="52997"/>
    <cellStyle name="注释 2 17 5 45" xfId="52998"/>
    <cellStyle name="注释 2 22 5 5" xfId="52999"/>
    <cellStyle name="注释 2 17 5 5" xfId="53000"/>
    <cellStyle name="注释 2 22 5 6" xfId="53001"/>
    <cellStyle name="注释 2 17 5 6" xfId="53002"/>
    <cellStyle name="注释 2 22 5 7" xfId="53003"/>
    <cellStyle name="注释 2 17 5 7" xfId="53004"/>
    <cellStyle name="注释 2 22 5 8" xfId="53005"/>
    <cellStyle name="注释 2 17 5 8" xfId="53006"/>
    <cellStyle name="注释 2 22 5 9" xfId="53007"/>
    <cellStyle name="注释 2 17 5 9" xfId="53008"/>
    <cellStyle name="注释 2 23 10" xfId="53009"/>
    <cellStyle name="注释 2 18 10" xfId="53010"/>
    <cellStyle name="注释 2 23 11" xfId="53011"/>
    <cellStyle name="注释 2 18 11" xfId="53012"/>
    <cellStyle name="注释 2 23 12" xfId="53013"/>
    <cellStyle name="注释 2 18 12" xfId="53014"/>
    <cellStyle name="注释 2 23 13" xfId="53015"/>
    <cellStyle name="注释 2 18 13" xfId="53016"/>
    <cellStyle name="注释 2 23 14" xfId="53017"/>
    <cellStyle name="注释 2 18 14" xfId="53018"/>
    <cellStyle name="注释 2 23 20" xfId="53019"/>
    <cellStyle name="注释 2 23 15" xfId="53020"/>
    <cellStyle name="注释 2 18 20" xfId="53021"/>
    <cellStyle name="注释 2 18 15" xfId="53022"/>
    <cellStyle name="注释 2 23 21" xfId="53023"/>
    <cellStyle name="注释 2 23 16" xfId="53024"/>
    <cellStyle name="注释 2 18 21" xfId="53025"/>
    <cellStyle name="注释 2 18 16" xfId="53026"/>
    <cellStyle name="注释 2 23 22" xfId="53027"/>
    <cellStyle name="注释 2 23 17" xfId="53028"/>
    <cellStyle name="注释 2 18 22" xfId="53029"/>
    <cellStyle name="注释 2 18 17" xfId="53030"/>
    <cellStyle name="注释 2 23 23" xfId="53031"/>
    <cellStyle name="注释 2 23 18" xfId="53032"/>
    <cellStyle name="注释 2 18 23" xfId="53033"/>
    <cellStyle name="注释 2 18 18" xfId="53034"/>
    <cellStyle name="注释 2 23 24" xfId="53035"/>
    <cellStyle name="注释 2 23 19" xfId="53036"/>
    <cellStyle name="注释 2 18 24" xfId="53037"/>
    <cellStyle name="注释 2 18 19" xfId="53038"/>
    <cellStyle name="注释 2 23 2 2 11" xfId="53039"/>
    <cellStyle name="注释 2 18 2 2 11" xfId="53040"/>
    <cellStyle name="注释 2 23 2 2 12" xfId="53041"/>
    <cellStyle name="注释 2 18 2 2 12" xfId="53042"/>
    <cellStyle name="注释 2 23 2 2 13" xfId="53043"/>
    <cellStyle name="注释 2 18 2 2 13" xfId="53044"/>
    <cellStyle name="注释 2 23 2 2 14" xfId="53045"/>
    <cellStyle name="注释 2 18 2 2 14" xfId="53046"/>
    <cellStyle name="注释 2 23 2 2 20" xfId="53047"/>
    <cellStyle name="注释 2 23 2 2 15" xfId="53048"/>
    <cellStyle name="注释 2 18 2 2 20" xfId="53049"/>
    <cellStyle name="注释 2 18 2 2 15" xfId="53050"/>
    <cellStyle name="注释 2 23 2 2 21" xfId="53051"/>
    <cellStyle name="注释 2 23 2 2 16" xfId="53052"/>
    <cellStyle name="注释 2 18 2 2 21" xfId="53053"/>
    <cellStyle name="注释 2 18 2 2 16" xfId="53054"/>
    <cellStyle name="注释 2 23 2 2 22" xfId="53055"/>
    <cellStyle name="注释 2 23 2 2 17" xfId="53056"/>
    <cellStyle name="注释 2 18 2 2 22" xfId="53057"/>
    <cellStyle name="注释 2 18 2 2 17" xfId="53058"/>
    <cellStyle name="注释 2 23 2 2 23" xfId="53059"/>
    <cellStyle name="注释 2 23 2 2 18" xfId="53060"/>
    <cellStyle name="注释 2 18 2 2 23" xfId="53061"/>
    <cellStyle name="注释 2 18 2 2 18" xfId="53062"/>
    <cellStyle name="注释 2 23 2 2 7" xfId="53063"/>
    <cellStyle name="注释 2 18 2 2 7" xfId="53064"/>
    <cellStyle name="注释 2 23 2 2 8" xfId="53065"/>
    <cellStyle name="注释 2 18 2 2 8" xfId="53066"/>
    <cellStyle name="注释 2 23 2 3 10" xfId="53067"/>
    <cellStyle name="注释 2 18 2 3 10" xfId="53068"/>
    <cellStyle name="注释 2 23 2 3 11" xfId="53069"/>
    <cellStyle name="注释 2 18 2 3 11" xfId="53070"/>
    <cellStyle name="注释 2 23 2 3 12" xfId="53071"/>
    <cellStyle name="注释 2 18 2 3 12" xfId="53072"/>
    <cellStyle name="注释 2 23 2 3 13" xfId="53073"/>
    <cellStyle name="注释 2 18 2 3 13" xfId="53074"/>
    <cellStyle name="注释 2 23 2 3 14" xfId="53075"/>
    <cellStyle name="注释 2 18 2 3 14" xfId="53076"/>
    <cellStyle name="注释 2 23 2 3 20" xfId="53077"/>
    <cellStyle name="注释 2 23 2 3 15" xfId="53078"/>
    <cellStyle name="注释 2 18 2 3 20" xfId="53079"/>
    <cellStyle name="注释 2 18 2 3 15" xfId="53080"/>
    <cellStyle name="注释 2 23 2 3 21" xfId="53081"/>
    <cellStyle name="注释 2 23 2 3 16" xfId="53082"/>
    <cellStyle name="注释 2 18 2 3 21" xfId="53083"/>
    <cellStyle name="注释 2 18 2 3 16" xfId="53084"/>
    <cellStyle name="注释 2 23 2 3 22" xfId="53085"/>
    <cellStyle name="注释 2 23 2 3 17" xfId="53086"/>
    <cellStyle name="注释 2 18 2 3 22" xfId="53087"/>
    <cellStyle name="注释 2 18 2 3 17" xfId="53088"/>
    <cellStyle name="注释 2 23 2 3 23" xfId="53089"/>
    <cellStyle name="注释 2 23 2 3 18" xfId="53090"/>
    <cellStyle name="注释 2 18 2 3 23" xfId="53091"/>
    <cellStyle name="注释 2 18 2 3 18" xfId="53092"/>
    <cellStyle name="注释 2 23 2 3 2" xfId="53093"/>
    <cellStyle name="注释 2 18 2 3 2" xfId="53094"/>
    <cellStyle name="注释 2 23 2 3 3" xfId="53095"/>
    <cellStyle name="注释 2 18 2 3 3" xfId="53096"/>
    <cellStyle name="注释 2 23 2 3 4" xfId="53097"/>
    <cellStyle name="注释 2 18 2 3 4" xfId="53098"/>
    <cellStyle name="注释 2 23 2 3 5" xfId="53099"/>
    <cellStyle name="注释 2 18 2 3 5" xfId="53100"/>
    <cellStyle name="注释 2 23 2 3 6" xfId="53101"/>
    <cellStyle name="注释 2 18 2 3 6" xfId="53102"/>
    <cellStyle name="注释 2 23 2 3 7" xfId="53103"/>
    <cellStyle name="注释 2 18 2 3 7" xfId="53104"/>
    <cellStyle name="注释 2 23 2 3 8" xfId="53105"/>
    <cellStyle name="注释 2 18 2 3 8" xfId="53106"/>
    <cellStyle name="注释 2 23 2 3 9" xfId="53107"/>
    <cellStyle name="注释 2 18 2 3 9" xfId="53108"/>
    <cellStyle name="注释 2 23 2 4 10" xfId="53109"/>
    <cellStyle name="注释 2 18 2 4 10" xfId="53110"/>
    <cellStyle name="注释 2 23 2 4 11" xfId="53111"/>
    <cellStyle name="注释 2 18 2 4 11" xfId="53112"/>
    <cellStyle name="注释 2 23 2 4 12" xfId="53113"/>
    <cellStyle name="注释 2 18 2 4 12" xfId="53114"/>
    <cellStyle name="注释 2 23 2 4 13" xfId="53115"/>
    <cellStyle name="注释 2 18 2 4 13" xfId="53116"/>
    <cellStyle name="注释 2 23 2 4 14" xfId="53117"/>
    <cellStyle name="注释 2 18 2 4 14" xfId="53118"/>
    <cellStyle name="注释 2 23 2 4 20" xfId="53119"/>
    <cellStyle name="注释 2 23 2 4 15" xfId="53120"/>
    <cellStyle name="注释 2 18 2 4 20" xfId="53121"/>
    <cellStyle name="注释 2 18 2 4 15" xfId="53122"/>
    <cellStyle name="注释 2 23 2 4 21" xfId="53123"/>
    <cellStyle name="注释 2 23 2 4 16" xfId="53124"/>
    <cellStyle name="注释 2 18 2 4 21" xfId="53125"/>
    <cellStyle name="注释 2 18 2 4 16" xfId="53126"/>
    <cellStyle name="注释 2 23 2 4 22" xfId="53127"/>
    <cellStyle name="注释 2 23 2 4 17" xfId="53128"/>
    <cellStyle name="注释 2 18 2 4 22" xfId="53129"/>
    <cellStyle name="注释 2 18 2 4 17" xfId="53130"/>
    <cellStyle name="注释 2 23 2 4 23" xfId="53131"/>
    <cellStyle name="注释 2 23 2 4 18" xfId="53132"/>
    <cellStyle name="注释 2 18 2 4 23" xfId="53133"/>
    <cellStyle name="注释 2 18 2 4 18" xfId="53134"/>
    <cellStyle name="注释 2 23 2 4 2" xfId="53135"/>
    <cellStyle name="注释 2 18 2 4 2" xfId="53136"/>
    <cellStyle name="注释 2 23 2 4 3" xfId="53137"/>
    <cellStyle name="注释 2 18 2 4 3" xfId="53138"/>
    <cellStyle name="注释 2 23 2 4 4" xfId="53139"/>
    <cellStyle name="注释 2 18 2 4 4" xfId="53140"/>
    <cellStyle name="注释 2 23 3 8" xfId="53141"/>
    <cellStyle name="注释 2 18 3 8" xfId="53142"/>
    <cellStyle name="注释 2 23 3 9" xfId="53143"/>
    <cellStyle name="注释 2 18 3 9" xfId="53144"/>
    <cellStyle name="注释 2 23 4 10" xfId="53145"/>
    <cellStyle name="注释 2 18 4 10" xfId="53146"/>
    <cellStyle name="注释 2 23 4 3" xfId="53147"/>
    <cellStyle name="注释 2 18 4 3" xfId="53148"/>
    <cellStyle name="注释 2 23 4 4" xfId="53149"/>
    <cellStyle name="注释 2 18 4 4" xfId="53150"/>
    <cellStyle name="注释 2 23 4 6" xfId="53151"/>
    <cellStyle name="注释 2 18 4 6" xfId="53152"/>
    <cellStyle name="注释 2 23 4 7" xfId="53153"/>
    <cellStyle name="注释 2 18 4 7" xfId="53154"/>
    <cellStyle name="注释 2 23 4 8" xfId="53155"/>
    <cellStyle name="注释 2 18 4 8" xfId="53156"/>
    <cellStyle name="注释 2 23 4 9" xfId="53157"/>
    <cellStyle name="注释 2 18 4 9" xfId="53158"/>
    <cellStyle name="注释 2 23 5 10" xfId="53159"/>
    <cellStyle name="注释 2 18 5 10" xfId="53160"/>
    <cellStyle name="注释 2 23 5 11" xfId="53161"/>
    <cellStyle name="注释 2 18 5 11" xfId="53162"/>
    <cellStyle name="注释 2 23 5 12" xfId="53163"/>
    <cellStyle name="注释 2 18 5 12" xfId="53164"/>
    <cellStyle name="注释 2 23 5 13" xfId="53165"/>
    <cellStyle name="注释 2 18 5 13" xfId="53166"/>
    <cellStyle name="注释 2 23 5 14" xfId="53167"/>
    <cellStyle name="注释 2 18 5 14" xfId="53168"/>
    <cellStyle name="注释 2 23 5 20" xfId="53169"/>
    <cellStyle name="注释 2 23 5 15" xfId="53170"/>
    <cellStyle name="注释 2 18 5 20" xfId="53171"/>
    <cellStyle name="注释 2 18 5 15" xfId="53172"/>
    <cellStyle name="注释 2 23 5 21" xfId="53173"/>
    <cellStyle name="注释 2 23 5 16" xfId="53174"/>
    <cellStyle name="注释 2 18 5 21" xfId="53175"/>
    <cellStyle name="注释 2 18 5 16" xfId="53176"/>
    <cellStyle name="注释 2 23 5 22" xfId="53177"/>
    <cellStyle name="注释 2 23 5 17" xfId="53178"/>
    <cellStyle name="注释 2 18 5 22" xfId="53179"/>
    <cellStyle name="注释 2 18 5 17" xfId="53180"/>
    <cellStyle name="注释 2 23 5 23" xfId="53181"/>
    <cellStyle name="注释 2 23 5 18" xfId="53182"/>
    <cellStyle name="注释 2 18 5 23" xfId="53183"/>
    <cellStyle name="注释 2 18 5 18" xfId="53184"/>
    <cellStyle name="注释 2 23 5 24" xfId="53185"/>
    <cellStyle name="注释 2 23 5 19" xfId="53186"/>
    <cellStyle name="注释 2 18 5 24" xfId="53187"/>
    <cellStyle name="注释 2 18 5 19" xfId="53188"/>
    <cellStyle name="注释 2 23 5 2" xfId="53189"/>
    <cellStyle name="注释 2 18 5 2" xfId="53190"/>
    <cellStyle name="注释 2 23 5 30" xfId="53191"/>
    <cellStyle name="注释 2 23 5 25" xfId="53192"/>
    <cellStyle name="注释 2 18 5 30" xfId="53193"/>
    <cellStyle name="注释 2 18 5 25" xfId="53194"/>
    <cellStyle name="注释 2 23 5 31" xfId="53195"/>
    <cellStyle name="注释 2 23 5 26" xfId="53196"/>
    <cellStyle name="注释 2 18 5 31" xfId="53197"/>
    <cellStyle name="注释 2 18 5 26" xfId="53198"/>
    <cellStyle name="注释 2 23 5 32" xfId="53199"/>
    <cellStyle name="注释 2 23 5 27" xfId="53200"/>
    <cellStyle name="注释 2 18 5 32" xfId="53201"/>
    <cellStyle name="注释 2 18 5 27" xfId="53202"/>
    <cellStyle name="注释 2 23 5 33" xfId="53203"/>
    <cellStyle name="注释 2 23 5 28" xfId="53204"/>
    <cellStyle name="注释 2 18 5 33" xfId="53205"/>
    <cellStyle name="注释 2 18 5 28" xfId="53206"/>
    <cellStyle name="注释 2 23 5 34" xfId="53207"/>
    <cellStyle name="注释 2 23 5 29" xfId="53208"/>
    <cellStyle name="注释 2 18 5 34" xfId="53209"/>
    <cellStyle name="注释 2 18 5 29" xfId="53210"/>
    <cellStyle name="注释 2 23 5 3" xfId="53211"/>
    <cellStyle name="注释 2 18 5 3" xfId="53212"/>
    <cellStyle name="注释 2 23 5 40" xfId="53213"/>
    <cellStyle name="注释 2 23 5 35" xfId="53214"/>
    <cellStyle name="注释 2 18 5 40" xfId="53215"/>
    <cellStyle name="注释 2 18 5 35" xfId="53216"/>
    <cellStyle name="注释 2 23 5 41" xfId="53217"/>
    <cellStyle name="注释 2 23 5 36" xfId="53218"/>
    <cellStyle name="注释 2 18 5 41" xfId="53219"/>
    <cellStyle name="注释 2 18 5 36" xfId="53220"/>
    <cellStyle name="注释 2 23 5 42" xfId="53221"/>
    <cellStyle name="注释 2 23 5 37" xfId="53222"/>
    <cellStyle name="注释 2 18 5 42" xfId="53223"/>
    <cellStyle name="注释 2 18 5 37" xfId="53224"/>
    <cellStyle name="注释 2 23 5 43" xfId="53225"/>
    <cellStyle name="注释 2 23 5 38" xfId="53226"/>
    <cellStyle name="注释 2 18 5 43" xfId="53227"/>
    <cellStyle name="注释 2 18 5 38" xfId="53228"/>
    <cellStyle name="注释 2 23 5 44" xfId="53229"/>
    <cellStyle name="注释 2 23 5 39" xfId="53230"/>
    <cellStyle name="注释 2 18 5 44" xfId="53231"/>
    <cellStyle name="注释 2 18 5 39" xfId="53232"/>
    <cellStyle name="注释 2 23 5 4" xfId="53233"/>
    <cellStyle name="注释 2 18 5 4" xfId="53234"/>
    <cellStyle name="注释 2 23 5 45" xfId="53235"/>
    <cellStyle name="注释 2 18 5 45" xfId="53236"/>
    <cellStyle name="注释 2 23 5 8" xfId="53237"/>
    <cellStyle name="注释 2 18 5 8" xfId="53238"/>
    <cellStyle name="注释 2 23 5 9" xfId="53239"/>
    <cellStyle name="注释 2 18 5 9" xfId="53240"/>
    <cellStyle name="注释 2 24 22" xfId="53241"/>
    <cellStyle name="注释 2 24 17" xfId="53242"/>
    <cellStyle name="注释 2 19 22" xfId="53243"/>
    <cellStyle name="注释 2 19 17" xfId="53244"/>
    <cellStyle name="注释 2 24 23" xfId="53245"/>
    <cellStyle name="注释 2 24 18" xfId="53246"/>
    <cellStyle name="注释 2 19 23" xfId="53247"/>
    <cellStyle name="注释 2 19 18" xfId="53248"/>
    <cellStyle name="注释 2 24 24" xfId="53249"/>
    <cellStyle name="注释 2 24 19" xfId="53250"/>
    <cellStyle name="注释 2 19 24" xfId="53251"/>
    <cellStyle name="注释 2 19 19" xfId="53252"/>
    <cellStyle name="注释 2 24 2" xfId="53253"/>
    <cellStyle name="注释 2 19 2" xfId="53254"/>
    <cellStyle name="注释 2 24 2 2 42" xfId="53255"/>
    <cellStyle name="注释 2 24 2 2 37" xfId="53256"/>
    <cellStyle name="注释 2 19 2 2 42" xfId="53257"/>
    <cellStyle name="注释 2 19 2 2 37" xfId="53258"/>
    <cellStyle name="注释 2 24 2 2 43" xfId="53259"/>
    <cellStyle name="注释 2 24 2 2 38" xfId="53260"/>
    <cellStyle name="注释 2 19 2 2 43" xfId="53261"/>
    <cellStyle name="注释 2 19 2 2 38" xfId="53262"/>
    <cellStyle name="注释 2 24 2 2 44" xfId="53263"/>
    <cellStyle name="注释 2 24 2 2 39" xfId="53264"/>
    <cellStyle name="注释 2 19 2 2 44" xfId="53265"/>
    <cellStyle name="注释 2 19 2 2 39" xfId="53266"/>
    <cellStyle name="注释 2 24 2 2 45" xfId="53267"/>
    <cellStyle name="注释 2 19 2 2 45" xfId="53268"/>
    <cellStyle name="注释 2 24 2 4 10" xfId="53269"/>
    <cellStyle name="注释 2 19 2 4 10" xfId="53270"/>
    <cellStyle name="注释 2 24 2 4 11" xfId="53271"/>
    <cellStyle name="注释 2 19 2 4 11" xfId="53272"/>
    <cellStyle name="注释 2 24 2 4 12" xfId="53273"/>
    <cellStyle name="注释 2 19 2 4 12" xfId="53274"/>
    <cellStyle name="注释 2 24 2 4 13" xfId="53275"/>
    <cellStyle name="注释 2 19 2 4 13" xfId="53276"/>
    <cellStyle name="注释 2 24 2 4 14" xfId="53277"/>
    <cellStyle name="注释 2 19 2 4 14" xfId="53278"/>
    <cellStyle name="注释 2 24 2 4 20" xfId="53279"/>
    <cellStyle name="注释 2 24 2 4 15" xfId="53280"/>
    <cellStyle name="注释 2 19 2 4 20" xfId="53281"/>
    <cellStyle name="注释 2 19 2 4 15" xfId="53282"/>
    <cellStyle name="注释 2 24 2 4 21" xfId="53283"/>
    <cellStyle name="注释 2 24 2 4 16" xfId="53284"/>
    <cellStyle name="注释 2 19 2 4 21" xfId="53285"/>
    <cellStyle name="注释 2 19 2 4 16" xfId="53286"/>
    <cellStyle name="注释 2 24 2 4 22" xfId="53287"/>
    <cellStyle name="注释 2 24 2 4 17" xfId="53288"/>
    <cellStyle name="注释 2 19 2 4 22" xfId="53289"/>
    <cellStyle name="注释 2 19 2 4 17" xfId="53290"/>
    <cellStyle name="注释 2 24 2 4 23" xfId="53291"/>
    <cellStyle name="注释 2 24 2 4 18" xfId="53292"/>
    <cellStyle name="注释 2 19 2 4 23" xfId="53293"/>
    <cellStyle name="注释 2 19 2 4 18" xfId="53294"/>
    <cellStyle name="注释 2 24 2 4 24" xfId="53295"/>
    <cellStyle name="注释 2 24 2 4 19" xfId="53296"/>
    <cellStyle name="注释 2 19 2 4 24" xfId="53297"/>
    <cellStyle name="注释 2 19 2 4 19" xfId="53298"/>
    <cellStyle name="注释 2 24 2 4 30" xfId="53299"/>
    <cellStyle name="注释 2 24 2 4 25" xfId="53300"/>
    <cellStyle name="注释 2 19 2 4 30" xfId="53301"/>
    <cellStyle name="注释 2 19 2 4 25" xfId="53302"/>
    <cellStyle name="注释 2 24 2 4 31" xfId="53303"/>
    <cellStyle name="注释 2 24 2 4 26" xfId="53304"/>
    <cellStyle name="注释 2 19 2 4 31" xfId="53305"/>
    <cellStyle name="注释 2 19 2 4 26" xfId="53306"/>
    <cellStyle name="注释 2 24 2 4 32" xfId="53307"/>
    <cellStyle name="注释 2 24 2 4 27" xfId="53308"/>
    <cellStyle name="注释 2 19 2 4 32" xfId="53309"/>
    <cellStyle name="注释 2 19 2 4 27" xfId="53310"/>
    <cellStyle name="注释 2 24 2 4 33" xfId="53311"/>
    <cellStyle name="注释 2 24 2 4 28" xfId="53312"/>
    <cellStyle name="注释 2 19 2 4 33" xfId="53313"/>
    <cellStyle name="注释 2 19 2 4 28" xfId="53314"/>
    <cellStyle name="注释 2 24 2 4 34" xfId="53315"/>
    <cellStyle name="注释 2 24 2 4 29" xfId="53316"/>
    <cellStyle name="注释 2 19 2 4 34" xfId="53317"/>
    <cellStyle name="注释 2 19 2 4 29" xfId="53318"/>
    <cellStyle name="注释 2 24 2 4 40" xfId="53319"/>
    <cellStyle name="注释 2 24 2 4 35" xfId="53320"/>
    <cellStyle name="注释 2 19 2 4 40" xfId="53321"/>
    <cellStyle name="注释 2 19 2 4 35" xfId="53322"/>
    <cellStyle name="注释 2 24 2 4 41" xfId="53323"/>
    <cellStyle name="注释 2 24 2 4 36" xfId="53324"/>
    <cellStyle name="注释 2 19 2 4 41" xfId="53325"/>
    <cellStyle name="注释 2 19 2 4 36" xfId="53326"/>
    <cellStyle name="注释 2 24 2 4 42" xfId="53327"/>
    <cellStyle name="注释 2 24 2 4 37" xfId="53328"/>
    <cellStyle name="注释 2 19 2 4 42" xfId="53329"/>
    <cellStyle name="注释 2 19 2 4 37" xfId="53330"/>
    <cellStyle name="注释 2 24 2 4 44" xfId="53331"/>
    <cellStyle name="注释 2 24 2 4 39" xfId="53332"/>
    <cellStyle name="注释 2 19 2 4 44" xfId="53333"/>
    <cellStyle name="注释 2 19 2 4 39" xfId="53334"/>
    <cellStyle name="注释 2 24 2 4 45" xfId="53335"/>
    <cellStyle name="注释 2 19 2 4 45" xfId="53336"/>
    <cellStyle name="注释 2 24 2 4 46" xfId="53337"/>
    <cellStyle name="注释 2 19 2 4 46" xfId="53338"/>
    <cellStyle name="注释 2 24 2 4 9" xfId="53339"/>
    <cellStyle name="注释 2 19 2 4 9" xfId="53340"/>
    <cellStyle name="注释 2 24 2 8" xfId="53341"/>
    <cellStyle name="注释 2 19 2 8" xfId="53342"/>
    <cellStyle name="注释 2 24 2 9" xfId="53343"/>
    <cellStyle name="注释 2 19 2 9" xfId="53344"/>
    <cellStyle name="注释 2 24 3" xfId="53345"/>
    <cellStyle name="注释 2 19 3" xfId="53346"/>
    <cellStyle name="注释 2 24 3 8" xfId="53347"/>
    <cellStyle name="注释 2 19 3 8" xfId="53348"/>
    <cellStyle name="注释 2 24 3 9" xfId="53349"/>
    <cellStyle name="注释 2 19 3 9" xfId="53350"/>
    <cellStyle name="注释 2 24 4" xfId="53351"/>
    <cellStyle name="注释 2 19 4" xfId="53352"/>
    <cellStyle name="注释 2 24 4 10" xfId="53353"/>
    <cellStyle name="注释 2 19 4 10" xfId="53354"/>
    <cellStyle name="注释 2 24 5" xfId="53355"/>
    <cellStyle name="注释 2 19 5" xfId="53356"/>
    <cellStyle name="注释 2 24 5 10" xfId="53357"/>
    <cellStyle name="注释 2 19 5 10" xfId="53358"/>
    <cellStyle name="注释 2 24 5 11" xfId="53359"/>
    <cellStyle name="注释 2 19 5 11" xfId="53360"/>
    <cellStyle name="注释 2 24 5 12" xfId="53361"/>
    <cellStyle name="注释 2 19 5 12" xfId="53362"/>
    <cellStyle name="注释 2 24 5 13" xfId="53363"/>
    <cellStyle name="注释 2 19 5 13" xfId="53364"/>
    <cellStyle name="注释 2 24 5 14" xfId="53365"/>
    <cellStyle name="注释 2 19 5 14" xfId="53366"/>
    <cellStyle name="注释 2 24 5 20" xfId="53367"/>
    <cellStyle name="注释 2 24 5 15" xfId="53368"/>
    <cellStyle name="注释 2 19 5 20" xfId="53369"/>
    <cellStyle name="注释 2 19 5 15" xfId="53370"/>
    <cellStyle name="注释 2 24 5 21" xfId="53371"/>
    <cellStyle name="注释 2 24 5 16" xfId="53372"/>
    <cellStyle name="注释 2 19 5 21" xfId="53373"/>
    <cellStyle name="注释 2 19 5 16" xfId="53374"/>
    <cellStyle name="注释 2 24 5 22" xfId="53375"/>
    <cellStyle name="注释 2 24 5 17" xfId="53376"/>
    <cellStyle name="注释 2 19 5 22" xfId="53377"/>
    <cellStyle name="注释 2 19 5 17" xfId="53378"/>
    <cellStyle name="注释 2 24 5 23" xfId="53379"/>
    <cellStyle name="注释 2 24 5 18" xfId="53380"/>
    <cellStyle name="注释 2 19 5 23" xfId="53381"/>
    <cellStyle name="注释 2 19 5 18" xfId="53382"/>
    <cellStyle name="注释 2 24 5 24" xfId="53383"/>
    <cellStyle name="注释 2 24 5 19" xfId="53384"/>
    <cellStyle name="注释 2 19 5 24" xfId="53385"/>
    <cellStyle name="注释 2 19 5 19" xfId="53386"/>
    <cellStyle name="注释 2 24 5 2" xfId="53387"/>
    <cellStyle name="注释 2 19 5 2" xfId="53388"/>
    <cellStyle name="注释 2 24 5 30" xfId="53389"/>
    <cellStyle name="注释 2 24 5 25" xfId="53390"/>
    <cellStyle name="注释 2 19 5 30" xfId="53391"/>
    <cellStyle name="注释 2 19 5 25" xfId="53392"/>
    <cellStyle name="注释 2 24 5 31" xfId="53393"/>
    <cellStyle name="注释 2 24 5 26" xfId="53394"/>
    <cellStyle name="注释 2 19 5 31" xfId="53395"/>
    <cellStyle name="注释 2 19 5 26" xfId="53396"/>
    <cellStyle name="注释 2 24 5 32" xfId="53397"/>
    <cellStyle name="注释 2 24 5 27" xfId="53398"/>
    <cellStyle name="注释 2 19 5 32" xfId="53399"/>
    <cellStyle name="注释 2 19 5 27" xfId="53400"/>
    <cellStyle name="注释 2 24 5 33" xfId="53401"/>
    <cellStyle name="注释 2 24 5 28" xfId="53402"/>
    <cellStyle name="注释 2 19 5 33" xfId="53403"/>
    <cellStyle name="注释 2 19 5 28" xfId="53404"/>
    <cellStyle name="注释 2 24 5 34" xfId="53405"/>
    <cellStyle name="注释 2 24 5 29" xfId="53406"/>
    <cellStyle name="注释 2 19 5 34" xfId="53407"/>
    <cellStyle name="注释 2 19 5 29" xfId="53408"/>
    <cellStyle name="注释 2 24 5 3" xfId="53409"/>
    <cellStyle name="注释 2 19 5 3" xfId="53410"/>
    <cellStyle name="注释 2 24 5 40" xfId="53411"/>
    <cellStyle name="注释 2 24 5 35" xfId="53412"/>
    <cellStyle name="注释 2 19 5 40" xfId="53413"/>
    <cellStyle name="注释 2 19 5 35" xfId="53414"/>
    <cellStyle name="注释 2 24 5 41" xfId="53415"/>
    <cellStyle name="注释 2 24 5 36" xfId="53416"/>
    <cellStyle name="注释 2 19 5 41" xfId="53417"/>
    <cellStyle name="注释 2 19 5 36" xfId="53418"/>
    <cellStyle name="注释 2 24 5 42" xfId="53419"/>
    <cellStyle name="注释 2 24 5 37" xfId="53420"/>
    <cellStyle name="注释 2 19 5 42" xfId="53421"/>
    <cellStyle name="注释 2 19 5 37" xfId="53422"/>
    <cellStyle name="注释 2 24 5 43" xfId="53423"/>
    <cellStyle name="注释 2 24 5 38" xfId="53424"/>
    <cellStyle name="注释 2 19 5 43" xfId="53425"/>
    <cellStyle name="注释 2 19 5 38" xfId="53426"/>
    <cellStyle name="注释 2 24 5 44" xfId="53427"/>
    <cellStyle name="注释 2 24 5 39" xfId="53428"/>
    <cellStyle name="注释 2 19 5 44" xfId="53429"/>
    <cellStyle name="注释 2 19 5 39" xfId="53430"/>
    <cellStyle name="注释 2 24 5 4" xfId="53431"/>
    <cellStyle name="注释 2 19 5 4" xfId="53432"/>
    <cellStyle name="注释 2 24 5 45" xfId="53433"/>
    <cellStyle name="注释 2 19 5 45" xfId="53434"/>
    <cellStyle name="注释 2 24 5 5" xfId="53435"/>
    <cellStyle name="注释 2 19 5 5" xfId="53436"/>
    <cellStyle name="注释 2 24 5 6" xfId="53437"/>
    <cellStyle name="注释 2 19 5 6" xfId="53438"/>
    <cellStyle name="注释 2 24 5 7" xfId="53439"/>
    <cellStyle name="注释 2 19 5 7" xfId="53440"/>
    <cellStyle name="注释 2 24 5 8" xfId="53441"/>
    <cellStyle name="注释 2 19 5 8" xfId="53442"/>
    <cellStyle name="注释 2 24 5 9" xfId="53443"/>
    <cellStyle name="注释 2 19 5 9" xfId="53444"/>
    <cellStyle name="注释 2 24 6" xfId="53445"/>
    <cellStyle name="注释 2 19 6" xfId="53446"/>
    <cellStyle name="注释 2 24 7" xfId="53447"/>
    <cellStyle name="注释 2 19 7" xfId="53448"/>
    <cellStyle name="注释 2 24 8" xfId="53449"/>
    <cellStyle name="注释 2 19 8" xfId="53450"/>
    <cellStyle name="注释 2 24 9" xfId="53451"/>
    <cellStyle name="注释 2 19 9" xfId="53452"/>
    <cellStyle name="注释 2 2" xfId="53453"/>
    <cellStyle name="注释 2 2 10" xfId="53454"/>
    <cellStyle name="注释 2 2 11" xfId="53455"/>
    <cellStyle name="注释 2 2 12" xfId="53456"/>
    <cellStyle name="注释 2 2 13" xfId="53457"/>
    <cellStyle name="注释 2 2 14" xfId="53458"/>
    <cellStyle name="注释 2 2 20" xfId="53459"/>
    <cellStyle name="注释 2 2 15" xfId="53460"/>
    <cellStyle name="注释 2 2 21" xfId="53461"/>
    <cellStyle name="注释 2 2 16" xfId="53462"/>
    <cellStyle name="注释 2 2 22" xfId="53463"/>
    <cellStyle name="注释 2 2 17" xfId="53464"/>
    <cellStyle name="注释 2 2 23" xfId="53465"/>
    <cellStyle name="注释 2 2 18" xfId="53466"/>
    <cellStyle name="注释 2 2 24" xfId="53467"/>
    <cellStyle name="注释 2 2 19" xfId="53468"/>
    <cellStyle name="注释 2 27 4 21" xfId="53469"/>
    <cellStyle name="注释 2 27 4 16" xfId="53470"/>
    <cellStyle name="注释 2 2 2" xfId="53471"/>
    <cellStyle name="注释 2 2 2 10" xfId="53472"/>
    <cellStyle name="注释 2 2 2 11" xfId="53473"/>
    <cellStyle name="注释 2 2 2 12" xfId="53474"/>
    <cellStyle name="注释 2 2 2 13" xfId="53475"/>
    <cellStyle name="注释 2 2 2 2" xfId="53476"/>
    <cellStyle name="注释 2 2 2 4 42" xfId="53477"/>
    <cellStyle name="注释 2 2 2 4 37" xfId="53478"/>
    <cellStyle name="注释 2 2 2 4 43" xfId="53479"/>
    <cellStyle name="注释 2 2 2 4 38" xfId="53480"/>
    <cellStyle name="注释 2 2 2 4 44" xfId="53481"/>
    <cellStyle name="注释 2 2 2 4 39" xfId="53482"/>
    <cellStyle name="注释 2 2 2 4 45" xfId="53483"/>
    <cellStyle name="注释 2 2 2 4 46" xfId="53484"/>
    <cellStyle name="注释 2 27 4 22" xfId="53485"/>
    <cellStyle name="注释 2 27 4 17" xfId="53486"/>
    <cellStyle name="注释 2 2 3" xfId="53487"/>
    <cellStyle name="注释 2 2 3 10" xfId="53488"/>
    <cellStyle name="注释 2 2 3 11" xfId="53489"/>
    <cellStyle name="注释 2 2 3 12" xfId="53490"/>
    <cellStyle name="注释 2 2 3 13" xfId="53491"/>
    <cellStyle name="注释 2 2 3 14" xfId="53492"/>
    <cellStyle name="注释 2 2 3 2" xfId="53493"/>
    <cellStyle name="注释 2 27 4 23" xfId="53494"/>
    <cellStyle name="注释 2 27 4 18" xfId="53495"/>
    <cellStyle name="注释 2 2 4" xfId="53496"/>
    <cellStyle name="注释 2 2 4 2" xfId="53497"/>
    <cellStyle name="注释 2 27 4 24" xfId="53498"/>
    <cellStyle name="注释 2 27 4 19" xfId="53499"/>
    <cellStyle name="注释 2 2 5" xfId="53500"/>
    <cellStyle name="注释 2 2 5 13" xfId="53501"/>
    <cellStyle name="注释 2 2 5 14" xfId="53502"/>
    <cellStyle name="注释 2 27 4 30" xfId="53503"/>
    <cellStyle name="注释 2 27 4 25" xfId="53504"/>
    <cellStyle name="注释 2 2 6" xfId="53505"/>
    <cellStyle name="注释 2 27 4 31" xfId="53506"/>
    <cellStyle name="注释 2 27 4 26" xfId="53507"/>
    <cellStyle name="注释 2 2 7" xfId="53508"/>
    <cellStyle name="注释 2 27 4 32" xfId="53509"/>
    <cellStyle name="注释 2 27 4 27" xfId="53510"/>
    <cellStyle name="注释 2 2 8" xfId="53511"/>
    <cellStyle name="注释 2 27 4 28" xfId="53512"/>
    <cellStyle name="注释 2 2 9" xfId="53513"/>
    <cellStyle name="注释 2 30 10" xfId="53514"/>
    <cellStyle name="注释 2 25 10" xfId="53515"/>
    <cellStyle name="注释 2 30 11" xfId="53516"/>
    <cellStyle name="注释 2 25 11" xfId="53517"/>
    <cellStyle name="注释 2 30 12" xfId="53518"/>
    <cellStyle name="注释 2 25 12" xfId="53519"/>
    <cellStyle name="注释 2 30 13" xfId="53520"/>
    <cellStyle name="注释 2 25 13" xfId="53521"/>
    <cellStyle name="注释 2 30 14" xfId="53522"/>
    <cellStyle name="注释 2 25 14" xfId="53523"/>
    <cellStyle name="注释 2 30 20" xfId="53524"/>
    <cellStyle name="注释 2 30 15" xfId="53525"/>
    <cellStyle name="注释 2 25 20" xfId="53526"/>
    <cellStyle name="注释 2 25 15" xfId="53527"/>
    <cellStyle name="注释 2 30 21" xfId="53528"/>
    <cellStyle name="注释 2 30 16" xfId="53529"/>
    <cellStyle name="注释 2 25 21" xfId="53530"/>
    <cellStyle name="注释 2 25 16" xfId="53531"/>
    <cellStyle name="注释 2 30 22" xfId="53532"/>
    <cellStyle name="注释 2 30 17" xfId="53533"/>
    <cellStyle name="注释 2 25 22" xfId="53534"/>
    <cellStyle name="注释 2 25 17" xfId="53535"/>
    <cellStyle name="注释 2 30 23" xfId="53536"/>
    <cellStyle name="注释 2 30 18" xfId="53537"/>
    <cellStyle name="注释 2 25 23" xfId="53538"/>
    <cellStyle name="注释 2 25 18" xfId="53539"/>
    <cellStyle name="注释 2 30 24" xfId="53540"/>
    <cellStyle name="注释 2 30 19" xfId="53541"/>
    <cellStyle name="注释 2 25 24" xfId="53542"/>
    <cellStyle name="注释 2 25 19" xfId="53543"/>
    <cellStyle name="注释 2 30 2" xfId="53544"/>
    <cellStyle name="注释 2 25 2" xfId="53545"/>
    <cellStyle name="注释 2 25 2 2 10" xfId="53546"/>
    <cellStyle name="注释 2 25 2 2 11" xfId="53547"/>
    <cellStyle name="注释 2 25 2 2 12" xfId="53548"/>
    <cellStyle name="注释 2 25 2 2 13" xfId="53549"/>
    <cellStyle name="注释 2 25 2 2 14" xfId="53550"/>
    <cellStyle name="注释 2 25 2 2 20" xfId="53551"/>
    <cellStyle name="注释 2 25 2 2 15" xfId="53552"/>
    <cellStyle name="注释 2 25 2 2 21" xfId="53553"/>
    <cellStyle name="注释 2 25 2 2 16" xfId="53554"/>
    <cellStyle name="注释 2 25 2 2 22" xfId="53555"/>
    <cellStyle name="注释 2 25 2 2 17" xfId="53556"/>
    <cellStyle name="注释 2 25 2 2 23" xfId="53557"/>
    <cellStyle name="注释 2 25 2 2 18" xfId="53558"/>
    <cellStyle name="注释 2 25 2 2 24" xfId="53559"/>
    <cellStyle name="注释 2 25 2 2 19" xfId="53560"/>
    <cellStyle name="注释 2 25 2 2 2" xfId="53561"/>
    <cellStyle name="注释 2 25 2 2 30" xfId="53562"/>
    <cellStyle name="注释 2 25 2 2 25" xfId="53563"/>
    <cellStyle name="注释 2 25 2 2 31" xfId="53564"/>
    <cellStyle name="注释 2 25 2 2 26" xfId="53565"/>
    <cellStyle name="注释 2 25 2 2 32" xfId="53566"/>
    <cellStyle name="注释 2 25 2 2 27" xfId="53567"/>
    <cellStyle name="注释 2 25 2 2 33" xfId="53568"/>
    <cellStyle name="注释 2 25 2 2 28" xfId="53569"/>
    <cellStyle name="注释 2 25 2 2 34" xfId="53570"/>
    <cellStyle name="注释 2 25 2 2 29" xfId="53571"/>
    <cellStyle name="注释 2 25 2 2 3" xfId="53572"/>
    <cellStyle name="注释 2 25 2 2 40" xfId="53573"/>
    <cellStyle name="注释 2 25 2 2 35" xfId="53574"/>
    <cellStyle name="注释 2 25 2 2 41" xfId="53575"/>
    <cellStyle name="注释 2 25 2 2 36" xfId="53576"/>
    <cellStyle name="注释 2 25 2 2 42" xfId="53577"/>
    <cellStyle name="注释 2 25 2 2 37" xfId="53578"/>
    <cellStyle name="注释 2 25 2 2 43" xfId="53579"/>
    <cellStyle name="注释 2 25 2 2 38" xfId="53580"/>
    <cellStyle name="注释 2 25 2 2 44" xfId="53581"/>
    <cellStyle name="注释 2 25 2 2 39" xfId="53582"/>
    <cellStyle name="注释 2 25 2 2 4" xfId="53583"/>
    <cellStyle name="注释 2 25 2 2 45" xfId="53584"/>
    <cellStyle name="注释 2 25 2 2 5" xfId="53585"/>
    <cellStyle name="注释 2 25 2 2 6" xfId="53586"/>
    <cellStyle name="注释 2 25 2 2 7" xfId="53587"/>
    <cellStyle name="注释 2 25 2 2 8" xfId="53588"/>
    <cellStyle name="注释 2 25 2 2 9" xfId="53589"/>
    <cellStyle name="注释 2 25 2 3 10" xfId="53590"/>
    <cellStyle name="注释 2 25 2 3 11" xfId="53591"/>
    <cellStyle name="注释 2 25 2 3 12" xfId="53592"/>
    <cellStyle name="注释 2 25 2 3 13" xfId="53593"/>
    <cellStyle name="注释 2 25 2 3 14" xfId="53594"/>
    <cellStyle name="注释 2 25 2 3 20" xfId="53595"/>
    <cellStyle name="注释 2 25 2 3 15" xfId="53596"/>
    <cellStyle name="注释 2 25 2 3 21" xfId="53597"/>
    <cellStyle name="注释 2 25 2 3 16" xfId="53598"/>
    <cellStyle name="注释 2 25 2 3 22" xfId="53599"/>
    <cellStyle name="注释 2 25 2 3 17" xfId="53600"/>
    <cellStyle name="注释 2 25 2 3 23" xfId="53601"/>
    <cellStyle name="注释 2 25 2 3 18" xfId="53602"/>
    <cellStyle name="注释 2 25 2 3 24" xfId="53603"/>
    <cellStyle name="注释 2 25 2 3 19" xfId="53604"/>
    <cellStyle name="注释 2 25 2 3 2" xfId="53605"/>
    <cellStyle name="注释 2 25 2 3 30" xfId="53606"/>
    <cellStyle name="注释 2 25 2 3 25" xfId="53607"/>
    <cellStyle name="注释 2 25 2 3 31" xfId="53608"/>
    <cellStyle name="注释 2 25 2 3 26" xfId="53609"/>
    <cellStyle name="注释 2 25 2 3 32" xfId="53610"/>
    <cellStyle name="注释 2 25 2 3 27" xfId="53611"/>
    <cellStyle name="注释 2 25 2 3 28" xfId="53612"/>
    <cellStyle name="注释 2 25 2 3 29" xfId="53613"/>
    <cellStyle name="注释 2 25 2 3 3" xfId="53614"/>
    <cellStyle name="注释 2 25 2 4 10" xfId="53615"/>
    <cellStyle name="注释 2 25 2 4 11" xfId="53616"/>
    <cellStyle name="注释 2 25 2 4 12" xfId="53617"/>
    <cellStyle name="注释 2 25 2 4 13" xfId="53618"/>
    <cellStyle name="注释 2 25 2 4 14" xfId="53619"/>
    <cellStyle name="注释 2 25 2 4 20" xfId="53620"/>
    <cellStyle name="注释 2 25 2 4 15" xfId="53621"/>
    <cellStyle name="注释 2 25 2 4 21" xfId="53622"/>
    <cellStyle name="注释 2 25 2 4 16" xfId="53623"/>
    <cellStyle name="注释 2 25 2 4 22" xfId="53624"/>
    <cellStyle name="注释 2 25 2 4 17" xfId="53625"/>
    <cellStyle name="注释 2 25 2 4 23" xfId="53626"/>
    <cellStyle name="注释 2 25 2 4 18" xfId="53627"/>
    <cellStyle name="注释 2 25 2 4 24" xfId="53628"/>
    <cellStyle name="注释 2 25 2 4 19" xfId="53629"/>
    <cellStyle name="注释 2 25 2 4 30" xfId="53630"/>
    <cellStyle name="注释 2 25 2 4 25" xfId="53631"/>
    <cellStyle name="注释 2 25 2 4 31" xfId="53632"/>
    <cellStyle name="注释 2 25 2 4 26" xfId="53633"/>
    <cellStyle name="注释 2 25 2 4 32" xfId="53634"/>
    <cellStyle name="注释 2 25 2 4 27" xfId="53635"/>
    <cellStyle name="注释 2 25 2 4 33" xfId="53636"/>
    <cellStyle name="注释 2 25 2 4 28" xfId="53637"/>
    <cellStyle name="注释 2 25 2 4 34" xfId="53638"/>
    <cellStyle name="注释 2 25 2 4 29" xfId="53639"/>
    <cellStyle name="注释 2 25 2 4 40" xfId="53640"/>
    <cellStyle name="注释 2 25 2 4 35" xfId="53641"/>
    <cellStyle name="注释 2 25 2 4 41" xfId="53642"/>
    <cellStyle name="注释 2 25 2 4 36" xfId="53643"/>
    <cellStyle name="注释 2 25 2 4 42" xfId="53644"/>
    <cellStyle name="注释 2 25 2 4 37" xfId="53645"/>
    <cellStyle name="注释 2 25 2 4 43" xfId="53646"/>
    <cellStyle name="注释 2 25 2 4 38" xfId="53647"/>
    <cellStyle name="注释 2 25 2 4 44" xfId="53648"/>
    <cellStyle name="注释 2 25 2 4 39" xfId="53649"/>
    <cellStyle name="注释 2 25 2 4 4" xfId="53650"/>
    <cellStyle name="注释 2 25 2 4 45" xfId="53651"/>
    <cellStyle name="注释 2 25 2 4 46" xfId="53652"/>
    <cellStyle name="注释 2 25 2 4 5" xfId="53653"/>
    <cellStyle name="注释 2 25 2 4 6" xfId="53654"/>
    <cellStyle name="注释 2 25 2 4 7" xfId="53655"/>
    <cellStyle name="注释 2 25 2 4 8" xfId="53656"/>
    <cellStyle name="注释 2 25 2 4 9" xfId="53657"/>
    <cellStyle name="注释 2 25 2 8" xfId="53658"/>
    <cellStyle name="注释 2 25 2 9" xfId="53659"/>
    <cellStyle name="注释 2 30 3" xfId="53660"/>
    <cellStyle name="注释 2 25 3" xfId="53661"/>
    <cellStyle name="注释 2 25 3 8" xfId="53662"/>
    <cellStyle name="注释 2 25 3 9" xfId="53663"/>
    <cellStyle name="注释 2 30 4" xfId="53664"/>
    <cellStyle name="注释 2 25 4" xfId="53665"/>
    <cellStyle name="注释 2 25 4 10" xfId="53666"/>
    <cellStyle name="注释 2 25 4 2" xfId="53667"/>
    <cellStyle name="注释 2 25 4 3" xfId="53668"/>
    <cellStyle name="注释 2 25 4 4" xfId="53669"/>
    <cellStyle name="注释 2 25 4 5" xfId="53670"/>
    <cellStyle name="注释 2 25 4 6" xfId="53671"/>
    <cellStyle name="注释 2 25 4 7" xfId="53672"/>
    <cellStyle name="注释 2 25 4 8" xfId="53673"/>
    <cellStyle name="注释 2 25 4 9" xfId="53674"/>
    <cellStyle name="注释 2 30 5" xfId="53675"/>
    <cellStyle name="注释 2 25 5" xfId="53676"/>
    <cellStyle name="注释 2 30 6" xfId="53677"/>
    <cellStyle name="注释 2 25 6" xfId="53678"/>
    <cellStyle name="注释 2 30 7" xfId="53679"/>
    <cellStyle name="注释 2 25 7" xfId="53680"/>
    <cellStyle name="注释 2 30 8" xfId="53681"/>
    <cellStyle name="注释 2 25 8" xfId="53682"/>
    <cellStyle name="注释 2 30 9" xfId="53683"/>
    <cellStyle name="注释 2 25 9" xfId="53684"/>
    <cellStyle name="注释 2 31 10" xfId="53685"/>
    <cellStyle name="注释 2 26 10" xfId="53686"/>
    <cellStyle name="注释 2 31 11" xfId="53687"/>
    <cellStyle name="注释 2 26 11" xfId="53688"/>
    <cellStyle name="注释 2 26 2 2 10" xfId="53689"/>
    <cellStyle name="注释 2 26 2 2 11" xfId="53690"/>
    <cellStyle name="注释 2 26 2 2 12" xfId="53691"/>
    <cellStyle name="注释 2 26 2 2 13" xfId="53692"/>
    <cellStyle name="注释 2 26 2 2 14" xfId="53693"/>
    <cellStyle name="注释 2 26 2 2 20" xfId="53694"/>
    <cellStyle name="注释 2 26 2 2 15" xfId="53695"/>
    <cellStyle name="注释 2 26 2 2 21" xfId="53696"/>
    <cellStyle name="注释 2 26 2 2 16" xfId="53697"/>
    <cellStyle name="注释 2 26 2 2 22" xfId="53698"/>
    <cellStyle name="注释 2 26 2 2 17" xfId="53699"/>
    <cellStyle name="注释 2 26 2 2 23" xfId="53700"/>
    <cellStyle name="注释 2 26 2 2 18" xfId="53701"/>
    <cellStyle name="注释 2 26 2 2 24" xfId="53702"/>
    <cellStyle name="注释 2 26 2 2 19" xfId="53703"/>
    <cellStyle name="注释 2 26 2 2 2" xfId="53704"/>
    <cellStyle name="注释 2 26 2 2 30" xfId="53705"/>
    <cellStyle name="注释 2 26 2 2 25" xfId="53706"/>
    <cellStyle name="注释 2 26 2 2 31" xfId="53707"/>
    <cellStyle name="注释 2 26 2 2 26" xfId="53708"/>
    <cellStyle name="注释 2 26 2 2 32" xfId="53709"/>
    <cellStyle name="注释 2 26 2 2 27" xfId="53710"/>
    <cellStyle name="注释 2 26 2 2 33" xfId="53711"/>
    <cellStyle name="注释 2 26 2 2 28" xfId="53712"/>
    <cellStyle name="注释 2 26 2 2 34" xfId="53713"/>
    <cellStyle name="注释 2 26 2 2 29" xfId="53714"/>
    <cellStyle name="注释 2 26 2 2 3" xfId="53715"/>
    <cellStyle name="注释 2 26 2 2 40" xfId="53716"/>
    <cellStyle name="注释 2 26 2 2 35" xfId="53717"/>
    <cellStyle name="注释 2 26 2 2 41" xfId="53718"/>
    <cellStyle name="注释 2 26 2 2 36" xfId="53719"/>
    <cellStyle name="注释 2 26 2 2 42" xfId="53720"/>
    <cellStyle name="注释 2 26 2 2 37" xfId="53721"/>
    <cellStyle name="注释 2 26 2 2 43" xfId="53722"/>
    <cellStyle name="注释 2 26 2 2 38" xfId="53723"/>
    <cellStyle name="注释 2 26 2 2 44" xfId="53724"/>
    <cellStyle name="注释 2 26 2 2 39" xfId="53725"/>
    <cellStyle name="注释 2 26 2 2 4" xfId="53726"/>
    <cellStyle name="注释 2 26 2 2 45" xfId="53727"/>
    <cellStyle name="注释 2 26 2 2 5" xfId="53728"/>
    <cellStyle name="注释 2 26 2 2 6" xfId="53729"/>
    <cellStyle name="注释 2 26 2 2 7" xfId="53730"/>
    <cellStyle name="注释 2 26 2 2 8" xfId="53731"/>
    <cellStyle name="注释 2 26 2 2 9" xfId="53732"/>
    <cellStyle name="注释 2 26 2 3 31" xfId="53733"/>
    <cellStyle name="注释 2 26 2 3 26" xfId="53734"/>
    <cellStyle name="注释 2 26 2 3 32" xfId="53735"/>
    <cellStyle name="注释 2 26 2 3 27" xfId="53736"/>
    <cellStyle name="注释 2 26 2 3 28" xfId="53737"/>
    <cellStyle name="注释 2 26 2 3 29" xfId="53738"/>
    <cellStyle name="注释 2 26 2 3 8" xfId="53739"/>
    <cellStyle name="注释 2 26 2 3 9" xfId="53740"/>
    <cellStyle name="注释 2 26 2 4 13" xfId="53741"/>
    <cellStyle name="注释 2 26 2 4 14" xfId="53742"/>
    <cellStyle name="注释 2 26 2 4 20" xfId="53743"/>
    <cellStyle name="注释 2 26 2 4 15" xfId="53744"/>
    <cellStyle name="注释 2 26 2 4 21" xfId="53745"/>
    <cellStyle name="注释 2 26 2 4 16" xfId="53746"/>
    <cellStyle name="注释 2 26 2 4 22" xfId="53747"/>
    <cellStyle name="注释 2 26 2 4 17" xfId="53748"/>
    <cellStyle name="注释 2 26 2 4 23" xfId="53749"/>
    <cellStyle name="注释 2 26 2 4 18" xfId="53750"/>
    <cellStyle name="注释 2 26 2 4 24" xfId="53751"/>
    <cellStyle name="注释 2 26 2 4 19" xfId="53752"/>
    <cellStyle name="注释 2 26 2 4 2" xfId="53753"/>
    <cellStyle name="注释 2 26 2 4 30" xfId="53754"/>
    <cellStyle name="注释 2 26 2 4 25" xfId="53755"/>
    <cellStyle name="注释 2 26 2 4 31" xfId="53756"/>
    <cellStyle name="注释 2 26 2 4 26" xfId="53757"/>
    <cellStyle name="注释 2 26 2 4 32" xfId="53758"/>
    <cellStyle name="注释 2 26 2 4 27" xfId="53759"/>
    <cellStyle name="注释 2 26 2 4 33" xfId="53760"/>
    <cellStyle name="注释 2 26 2 4 28" xfId="53761"/>
    <cellStyle name="注释 2 26 2 4 34" xfId="53762"/>
    <cellStyle name="注释 2 26 2 4 29" xfId="53763"/>
    <cellStyle name="注释 2 26 2 4 3" xfId="53764"/>
    <cellStyle name="注释 2 26 2 4 40" xfId="53765"/>
    <cellStyle name="注释 2 26 2 4 35" xfId="53766"/>
    <cellStyle name="注释 2 26 2 4 41" xfId="53767"/>
    <cellStyle name="注释 2 26 2 4 36" xfId="53768"/>
    <cellStyle name="注释 2 26 2 4 42" xfId="53769"/>
    <cellStyle name="注释 2 26 2 4 37" xfId="53770"/>
    <cellStyle name="注释 2 26 2 4 43" xfId="53771"/>
    <cellStyle name="注释 2 26 2 4 38" xfId="53772"/>
    <cellStyle name="注释 2 26 2 4 44" xfId="53773"/>
    <cellStyle name="注释 2 26 2 4 39" xfId="53774"/>
    <cellStyle name="注释 2 26 2 4 4" xfId="53775"/>
    <cellStyle name="注释 2 26 2 4 45" xfId="53776"/>
    <cellStyle name="注释 2 26 2 4 46" xfId="53777"/>
    <cellStyle name="注释 2 26 2 4 5" xfId="53778"/>
    <cellStyle name="注释 2 26 2 4 6" xfId="53779"/>
    <cellStyle name="注释 2 26 2 4 7" xfId="53780"/>
    <cellStyle name="注释 2 26 2 4 8" xfId="53781"/>
    <cellStyle name="注释 2 26 2 4 9" xfId="53782"/>
    <cellStyle name="注释 2 26 2 8" xfId="53783"/>
    <cellStyle name="注释 2 26 2 9" xfId="53784"/>
    <cellStyle name="注释 2 26 3 43" xfId="53785"/>
    <cellStyle name="注释 2 26 3 38" xfId="53786"/>
    <cellStyle name="注释 2 26 3 44" xfId="53787"/>
    <cellStyle name="注释 2 26 3 39" xfId="53788"/>
    <cellStyle name="注释 2 26 3 45" xfId="53789"/>
    <cellStyle name="注释 2 26 4 10" xfId="53790"/>
    <cellStyle name="注释 2 26 4 2" xfId="53791"/>
    <cellStyle name="注释 2 26 4 3" xfId="53792"/>
    <cellStyle name="注释 2 26 4 4" xfId="53793"/>
    <cellStyle name="注释 2 26 4 5" xfId="53794"/>
    <cellStyle name="注释 2 26 4 6" xfId="53795"/>
    <cellStyle name="注释 2 26 4 7" xfId="53796"/>
    <cellStyle name="注释 2 26 4 8" xfId="53797"/>
    <cellStyle name="注释 2 26 4 9" xfId="53798"/>
    <cellStyle name="注释 2 26 5 10" xfId="53799"/>
    <cellStyle name="注释 2 26 5 11" xfId="53800"/>
    <cellStyle name="注释 2 26 5 12" xfId="53801"/>
    <cellStyle name="注释 2 26 5 13" xfId="53802"/>
    <cellStyle name="注释 2 26 5 14" xfId="53803"/>
    <cellStyle name="注释 2 26 5 20" xfId="53804"/>
    <cellStyle name="注释 2 26 5 15" xfId="53805"/>
    <cellStyle name="注释 2 26 5 21" xfId="53806"/>
    <cellStyle name="注释 2 26 5 16" xfId="53807"/>
    <cellStyle name="注释 2 26 5 22" xfId="53808"/>
    <cellStyle name="注释 2 26 5 17" xfId="53809"/>
    <cellStyle name="注释 2 26 5 23" xfId="53810"/>
    <cellStyle name="注释 2 26 5 18" xfId="53811"/>
    <cellStyle name="注释 2 26 5 24" xfId="53812"/>
    <cellStyle name="注释 2 26 5 19" xfId="53813"/>
    <cellStyle name="注释 2 26 5 30" xfId="53814"/>
    <cellStyle name="注释 2 26 5 25" xfId="53815"/>
    <cellStyle name="注释 2 26 5 31" xfId="53816"/>
    <cellStyle name="注释 2 26 5 26" xfId="53817"/>
    <cellStyle name="注释 2 26 5 32" xfId="53818"/>
    <cellStyle name="注释 2 26 5 27" xfId="53819"/>
    <cellStyle name="注释 2 26 5 33" xfId="53820"/>
    <cellStyle name="注释 2 26 5 28" xfId="53821"/>
    <cellStyle name="注释 2 26 5 34" xfId="53822"/>
    <cellStyle name="注释 2 26 5 29" xfId="53823"/>
    <cellStyle name="注释 2 26 5 40" xfId="53824"/>
    <cellStyle name="注释 2 26 5 35" xfId="53825"/>
    <cellStyle name="注释 2 26 5 41" xfId="53826"/>
    <cellStyle name="注释 2 26 5 36" xfId="53827"/>
    <cellStyle name="注释 2 26 5 42" xfId="53828"/>
    <cellStyle name="注释 2 26 5 37" xfId="53829"/>
    <cellStyle name="注释 2 26 5 43" xfId="53830"/>
    <cellStyle name="注释 2 26 5 38" xfId="53831"/>
    <cellStyle name="注释 2 26 5 44" xfId="53832"/>
    <cellStyle name="注释 2 26 5 39" xfId="53833"/>
    <cellStyle name="注释 2 26 5 45" xfId="53834"/>
    <cellStyle name="注释 2 26 5 5" xfId="53835"/>
    <cellStyle name="注释 2 26 5 6" xfId="53836"/>
    <cellStyle name="注释 2 26 5 7" xfId="53837"/>
    <cellStyle name="注释 2 26 5 8" xfId="53838"/>
    <cellStyle name="注释 2 26 5 9" xfId="53839"/>
    <cellStyle name="注释 2 32 10" xfId="53840"/>
    <cellStyle name="注释 2 27 10" xfId="53841"/>
    <cellStyle name="注释 2 32 11" xfId="53842"/>
    <cellStyle name="注释 2 27 11" xfId="53843"/>
    <cellStyle name="注释 2 32 12" xfId="53844"/>
    <cellStyle name="注释 2 27 12" xfId="53845"/>
    <cellStyle name="注释 2 32 13" xfId="53846"/>
    <cellStyle name="注释 2 27 13" xfId="53847"/>
    <cellStyle name="注释 2 32 14" xfId="53848"/>
    <cellStyle name="注释 2 27 14" xfId="53849"/>
    <cellStyle name="注释 2 32 20" xfId="53850"/>
    <cellStyle name="注释 2 32 15" xfId="53851"/>
    <cellStyle name="注释 2 27 20" xfId="53852"/>
    <cellStyle name="注释 2 27 15" xfId="53853"/>
    <cellStyle name="注释 2 32 21" xfId="53854"/>
    <cellStyle name="注释 2 32 16" xfId="53855"/>
    <cellStyle name="注释 2 27 21" xfId="53856"/>
    <cellStyle name="注释 2 27 16" xfId="53857"/>
    <cellStyle name="注释 2 32 22" xfId="53858"/>
    <cellStyle name="注释 2 32 17" xfId="53859"/>
    <cellStyle name="注释 2 27 22" xfId="53860"/>
    <cellStyle name="注释 2 27 17" xfId="53861"/>
    <cellStyle name="注释 2 32 23" xfId="53862"/>
    <cellStyle name="注释 2 32 18" xfId="53863"/>
    <cellStyle name="注释 2 27 23" xfId="53864"/>
    <cellStyle name="注释 2 27 18" xfId="53865"/>
    <cellStyle name="注释 2 32 24" xfId="53866"/>
    <cellStyle name="注释 2 32 19" xfId="53867"/>
    <cellStyle name="注释 2 27 24" xfId="53868"/>
    <cellStyle name="注释 2 27 19" xfId="53869"/>
    <cellStyle name="注释 2 32 2" xfId="53870"/>
    <cellStyle name="注释 2 27 2" xfId="53871"/>
    <cellStyle name="注释 2 27 2 21" xfId="53872"/>
    <cellStyle name="注释 2 27 2 16" xfId="53873"/>
    <cellStyle name="注释 2 27 2 22" xfId="53874"/>
    <cellStyle name="注释 2 27 2 17" xfId="53875"/>
    <cellStyle name="注释 2 27 2 23" xfId="53876"/>
    <cellStyle name="注释 2 27 2 18" xfId="53877"/>
    <cellStyle name="注释 2 27 2 19" xfId="53878"/>
    <cellStyle name="注释 2 27 2 2 9" xfId="53879"/>
    <cellStyle name="注释 2 27 2 3 9" xfId="53880"/>
    <cellStyle name="注释 2 27 2 4 44" xfId="53881"/>
    <cellStyle name="注释 2 27 2 4 39" xfId="53882"/>
    <cellStyle name="注释 2 27 2 4 45" xfId="53883"/>
    <cellStyle name="注释 2 27 2 4 46" xfId="53884"/>
    <cellStyle name="注释 2 27 2 4 9" xfId="53885"/>
    <cellStyle name="注释 2 27 2 8" xfId="53886"/>
    <cellStyle name="注释 2 27 2 9" xfId="53887"/>
    <cellStyle name="注释 2 32 3" xfId="53888"/>
    <cellStyle name="注释 2 27 3" xfId="53889"/>
    <cellStyle name="注释 2 27 3 40" xfId="53890"/>
    <cellStyle name="注释 2 27 3 35" xfId="53891"/>
    <cellStyle name="注释 2 27 3 41" xfId="53892"/>
    <cellStyle name="注释 2 27 3 36" xfId="53893"/>
    <cellStyle name="注释 2 27 3 42" xfId="53894"/>
    <cellStyle name="注释 2 27 3 37" xfId="53895"/>
    <cellStyle name="注释 2 27 3 43" xfId="53896"/>
    <cellStyle name="注释 2 27 3 38" xfId="53897"/>
    <cellStyle name="注释 2 27 3 44" xfId="53898"/>
    <cellStyle name="注释 2 27 3 39" xfId="53899"/>
    <cellStyle name="注释 2 27 3 8" xfId="53900"/>
    <cellStyle name="注释 2 27 3 9" xfId="53901"/>
    <cellStyle name="注释 2 32 4" xfId="53902"/>
    <cellStyle name="注释 2 27 4" xfId="53903"/>
    <cellStyle name="注释 2 27 4 13" xfId="53904"/>
    <cellStyle name="注释 2 27 4 14" xfId="53905"/>
    <cellStyle name="注释 2 27 4 20" xfId="53906"/>
    <cellStyle name="注释 2 27 4 15" xfId="53907"/>
    <cellStyle name="注释 2 27 4 2" xfId="53908"/>
    <cellStyle name="注释 2 27 4 29" xfId="53909"/>
    <cellStyle name="注释 2 27 4 4" xfId="53910"/>
    <cellStyle name="注释 2 27 4 5" xfId="53911"/>
    <cellStyle name="注释 2 27 4 6" xfId="53912"/>
    <cellStyle name="注释 2 27 4 7" xfId="53913"/>
    <cellStyle name="注释 2 27 4 8" xfId="53914"/>
    <cellStyle name="注释 2 27 4 9" xfId="53915"/>
    <cellStyle name="注释 2 32 5" xfId="53916"/>
    <cellStyle name="注释 2 27 5" xfId="53917"/>
    <cellStyle name="注释 2 27 5 10" xfId="53918"/>
    <cellStyle name="注释 2 27 5 11" xfId="53919"/>
    <cellStyle name="注释 2 27 5 12" xfId="53920"/>
    <cellStyle name="注释 2 27 5 13" xfId="53921"/>
    <cellStyle name="注释 2 27 5 14" xfId="53922"/>
    <cellStyle name="注释 2 27 5 20" xfId="53923"/>
    <cellStyle name="注释 2 27 5 15" xfId="53924"/>
    <cellStyle name="注释 2 7 2" xfId="53925"/>
    <cellStyle name="注释 2 27 5 21" xfId="53926"/>
    <cellStyle name="注释 2 27 5 16" xfId="53927"/>
    <cellStyle name="注释 2 7 3" xfId="53928"/>
    <cellStyle name="注释 2 27 5 22" xfId="53929"/>
    <cellStyle name="注释 2 27 5 17" xfId="53930"/>
    <cellStyle name="注释 2 7 4" xfId="53931"/>
    <cellStyle name="注释 2 27 5 23" xfId="53932"/>
    <cellStyle name="注释 2 27 5 18" xfId="53933"/>
    <cellStyle name="注释 2 7 5" xfId="53934"/>
    <cellStyle name="注释 2 27 5 24" xfId="53935"/>
    <cellStyle name="注释 2 27 5 19" xfId="53936"/>
    <cellStyle name="注释 2 27 5 2" xfId="53937"/>
    <cellStyle name="注释 2 7 6" xfId="53938"/>
    <cellStyle name="注释 2 27 5 30" xfId="53939"/>
    <cellStyle name="注释 2 27 5 25" xfId="53940"/>
    <cellStyle name="注释 2 7 7" xfId="53941"/>
    <cellStyle name="注释 2 27 5 31" xfId="53942"/>
    <cellStyle name="注释 2 27 5 26" xfId="53943"/>
    <cellStyle name="注释 2 7 8" xfId="53944"/>
    <cellStyle name="注释 2 27 5 32" xfId="53945"/>
    <cellStyle name="注释 2 27 5 27" xfId="53946"/>
    <cellStyle name="注释 2 7 9" xfId="53947"/>
    <cellStyle name="注释 2 27 5 33" xfId="53948"/>
    <cellStyle name="注释 2 27 5 28" xfId="53949"/>
    <cellStyle name="注释 2 27 5 34" xfId="53950"/>
    <cellStyle name="注释 2 27 5 29" xfId="53951"/>
    <cellStyle name="注释 2 27 5 40" xfId="53952"/>
    <cellStyle name="注释 2 27 5 35" xfId="53953"/>
    <cellStyle name="注释 2 27 5 41" xfId="53954"/>
    <cellStyle name="注释 2 27 5 36" xfId="53955"/>
    <cellStyle name="注释 2 27 5 42" xfId="53956"/>
    <cellStyle name="注释 2 27 5 37" xfId="53957"/>
    <cellStyle name="注释 2 27 5 43" xfId="53958"/>
    <cellStyle name="注释 2 27 5 38" xfId="53959"/>
    <cellStyle name="注释 2 27 5 44" xfId="53960"/>
    <cellStyle name="注释 2 27 5 39" xfId="53961"/>
    <cellStyle name="注释 2 27 5 4" xfId="53962"/>
    <cellStyle name="注释 2 27 5 45" xfId="53963"/>
    <cellStyle name="注释 2 27 5 5" xfId="53964"/>
    <cellStyle name="注释 2 27 5 6" xfId="53965"/>
    <cellStyle name="注释 2 27 5 7" xfId="53966"/>
    <cellStyle name="注释 2 27 5 8" xfId="53967"/>
    <cellStyle name="注释 2 27 5 9" xfId="53968"/>
    <cellStyle name="注释 2 32 6" xfId="53969"/>
    <cellStyle name="注释 2 27 6" xfId="53970"/>
    <cellStyle name="注释 2 32 7" xfId="53971"/>
    <cellStyle name="注释 2 27 7" xfId="53972"/>
    <cellStyle name="注释 2 32 8" xfId="53973"/>
    <cellStyle name="注释 2 27 8" xfId="53974"/>
    <cellStyle name="注释 2 32 9" xfId="53975"/>
    <cellStyle name="注释 2 27 9" xfId="53976"/>
    <cellStyle name="注释 2 28 13" xfId="53977"/>
    <cellStyle name="注释 2 28 14" xfId="53978"/>
    <cellStyle name="注释 2 28 20" xfId="53979"/>
    <cellStyle name="注释 2 28 15" xfId="53980"/>
    <cellStyle name="注释 2 28 21" xfId="53981"/>
    <cellStyle name="注释 2 28 16" xfId="53982"/>
    <cellStyle name="注释 2 28 22" xfId="53983"/>
    <cellStyle name="注释 2 28 17" xfId="53984"/>
    <cellStyle name="注释 2 28 23" xfId="53985"/>
    <cellStyle name="注释 2 28 18" xfId="53986"/>
    <cellStyle name="注释 2 28 24" xfId="53987"/>
    <cellStyle name="注释 2 28 19" xfId="53988"/>
    <cellStyle name="注释 2 28 2 21" xfId="53989"/>
    <cellStyle name="注释 2 28 2 16" xfId="53990"/>
    <cellStyle name="注释 2 28 2 22" xfId="53991"/>
    <cellStyle name="注释 2 28 2 17" xfId="53992"/>
    <cellStyle name="注释 2 28 2 23" xfId="53993"/>
    <cellStyle name="注释 2 28 2 18" xfId="53994"/>
    <cellStyle name="注释 2 28 2 19" xfId="53995"/>
    <cellStyle name="注释 2 28 2 2 10" xfId="53996"/>
    <cellStyle name="注释 2 28 2 2 11" xfId="53997"/>
    <cellStyle name="注释 2 28 2 2 12" xfId="53998"/>
    <cellStyle name="注释 2 28 2 2 13" xfId="53999"/>
    <cellStyle name="注释 2 28 2 2 14" xfId="54000"/>
    <cellStyle name="注释 2 28 2 2 20" xfId="54001"/>
    <cellStyle name="注释 2 28 2 2 15" xfId="54002"/>
    <cellStyle name="注释 2 28 2 2 21" xfId="54003"/>
    <cellStyle name="注释 2 28 2 2 16" xfId="54004"/>
    <cellStyle name="注释 2 28 2 2 22" xfId="54005"/>
    <cellStyle name="注释 2 28 2 2 17" xfId="54006"/>
    <cellStyle name="注释 2 28 2 2 23" xfId="54007"/>
    <cellStyle name="注释 2 28 2 2 18" xfId="54008"/>
    <cellStyle name="注释 2 28 2 2 24" xfId="54009"/>
    <cellStyle name="注释 2 28 2 2 19" xfId="54010"/>
    <cellStyle name="注释 2 28 2 2 2" xfId="54011"/>
    <cellStyle name="注释 2 28 2 2 30" xfId="54012"/>
    <cellStyle name="注释 2 28 2 2 25" xfId="54013"/>
    <cellStyle name="注释 2 28 2 2 31" xfId="54014"/>
    <cellStyle name="注释 2 28 2 2 26" xfId="54015"/>
    <cellStyle name="注释 2 28 2 2 32" xfId="54016"/>
    <cellStyle name="注释 2 28 2 2 27" xfId="54017"/>
    <cellStyle name="注释 2 28 2 2 33" xfId="54018"/>
    <cellStyle name="注释 2 28 2 2 28" xfId="54019"/>
    <cellStyle name="注释 2 28 2 2 34" xfId="54020"/>
    <cellStyle name="注释 2 28 2 2 29" xfId="54021"/>
    <cellStyle name="注释 2 28 2 2 3" xfId="54022"/>
    <cellStyle name="注释 2 28 2 2 41" xfId="54023"/>
    <cellStyle name="注释 2 28 2 2 36" xfId="54024"/>
    <cellStyle name="注释 2 28 2 2 42" xfId="54025"/>
    <cellStyle name="注释 2 28 2 2 37" xfId="54026"/>
    <cellStyle name="注释 2 28 2 2 43" xfId="54027"/>
    <cellStyle name="注释 2 28 2 2 38" xfId="54028"/>
    <cellStyle name="注释 2 28 2 2 44" xfId="54029"/>
    <cellStyle name="注释 2 28 2 2 39" xfId="54030"/>
    <cellStyle name="注释 2 28 2 2 4" xfId="54031"/>
    <cellStyle name="注释 2 28 2 2 45" xfId="54032"/>
    <cellStyle name="注释 2 28 2 2 5" xfId="54033"/>
    <cellStyle name="注释 2 28 2 2 6" xfId="54034"/>
    <cellStyle name="注释 2 28 2 2 7" xfId="54035"/>
    <cellStyle name="注释 2 28 2 2 8" xfId="54036"/>
    <cellStyle name="注释 2 28 2 2 9" xfId="54037"/>
    <cellStyle name="注释 2 28 2 3 10" xfId="54038"/>
    <cellStyle name="注释 2 28 2 3 11" xfId="54039"/>
    <cellStyle name="注释 2 28 2 3 12" xfId="54040"/>
    <cellStyle name="注释 2 28 2 3 13" xfId="54041"/>
    <cellStyle name="注释 2 28 2 3 14" xfId="54042"/>
    <cellStyle name="注释 2 28 2 3 2" xfId="54043"/>
    <cellStyle name="注释 2 28 2 3 28" xfId="54044"/>
    <cellStyle name="注释 2 28 2 3 29" xfId="54045"/>
    <cellStyle name="注释 2 28 2 3 3" xfId="54046"/>
    <cellStyle name="注释 2 28 2 3 4" xfId="54047"/>
    <cellStyle name="注释 2 28 2 3 5" xfId="54048"/>
    <cellStyle name="注释 2 28 2 3 6" xfId="54049"/>
    <cellStyle name="注释 2 28 2 3 7" xfId="54050"/>
    <cellStyle name="注释 2 28 2 3 8" xfId="54051"/>
    <cellStyle name="注释 2 28 2 3 9" xfId="54052"/>
    <cellStyle name="注释 2 28 2 4 10" xfId="54053"/>
    <cellStyle name="注释 2 28 2 4 11" xfId="54054"/>
    <cellStyle name="注释 2 28 2 4 12" xfId="54055"/>
    <cellStyle name="注释 2 28 2 4 13" xfId="54056"/>
    <cellStyle name="注释 2 28 2 4 14" xfId="54057"/>
    <cellStyle name="注释 2 28 2 4 2" xfId="54058"/>
    <cellStyle name="注释 2 28 2 4 33" xfId="54059"/>
    <cellStyle name="注释 2 28 2 4 28" xfId="54060"/>
    <cellStyle name="注释 2 28 2 4 34" xfId="54061"/>
    <cellStyle name="注释 2 28 2 4 29" xfId="54062"/>
    <cellStyle name="注释 2 28 2 4 3" xfId="54063"/>
    <cellStyle name="注释 2 28 2 4 40" xfId="54064"/>
    <cellStyle name="注释 2 28 2 4 35" xfId="54065"/>
    <cellStyle name="注释 2 28 2 4 41" xfId="54066"/>
    <cellStyle name="注释 2 28 2 4 36" xfId="54067"/>
    <cellStyle name="注释 2 28 2 4 42" xfId="54068"/>
    <cellStyle name="注释 2 28 2 4 37" xfId="54069"/>
    <cellStyle name="注释 2 28 2 4 43" xfId="54070"/>
    <cellStyle name="注释 2 28 2 4 38" xfId="54071"/>
    <cellStyle name="注释 2 28 2 4 44" xfId="54072"/>
    <cellStyle name="注释 2 28 2 4 39" xfId="54073"/>
    <cellStyle name="注释 2 28 2 4 4" xfId="54074"/>
    <cellStyle name="注释 2 28 2 4 45" xfId="54075"/>
    <cellStyle name="注释 2 28 2 4 46" xfId="54076"/>
    <cellStyle name="注释 2 28 2 4 5" xfId="54077"/>
    <cellStyle name="注释 2 28 2 4 6" xfId="54078"/>
    <cellStyle name="注释 2 28 2 4 8" xfId="54079"/>
    <cellStyle name="注释 2 28 2 4 9" xfId="54080"/>
    <cellStyle name="注释 8 2 2 34" xfId="54081"/>
    <cellStyle name="注释 8 2 2 29" xfId="54082"/>
    <cellStyle name="注释 36 11" xfId="54083"/>
    <cellStyle name="注释 2 28 3 40" xfId="54084"/>
    <cellStyle name="注释 2 28 3 35" xfId="54085"/>
    <cellStyle name="注释 8 2 2 40" xfId="54086"/>
    <cellStyle name="注释 8 2 2 35" xfId="54087"/>
    <cellStyle name="注释 36 12" xfId="54088"/>
    <cellStyle name="注释 2 28 3 41" xfId="54089"/>
    <cellStyle name="注释 2 28 3 36" xfId="54090"/>
    <cellStyle name="注释 8 2 2 41" xfId="54091"/>
    <cellStyle name="注释 8 2 2 36" xfId="54092"/>
    <cellStyle name="注释 36 13" xfId="54093"/>
    <cellStyle name="注释 2 28 3 42" xfId="54094"/>
    <cellStyle name="注释 2 28 3 37" xfId="54095"/>
    <cellStyle name="注释 2 28 3 8" xfId="54096"/>
    <cellStyle name="注释 2 28 3 9" xfId="54097"/>
    <cellStyle name="注释 8 2 3 13" xfId="54098"/>
    <cellStyle name="注释 2 28 4 14" xfId="54099"/>
    <cellStyle name="注释 8 2 3 14" xfId="54100"/>
    <cellStyle name="注释 2 28 4 20" xfId="54101"/>
    <cellStyle name="注释 2 28 4 15" xfId="54102"/>
    <cellStyle name="注释 8 2 3 20" xfId="54103"/>
    <cellStyle name="注释 8 2 3 15" xfId="54104"/>
    <cellStyle name="注释 7 2 2" xfId="54105"/>
    <cellStyle name="注释 2 28 4 21" xfId="54106"/>
    <cellStyle name="注释 2 28 4 16" xfId="54107"/>
    <cellStyle name="注释 8 2 3 21" xfId="54108"/>
    <cellStyle name="注释 8 2 3 16" xfId="54109"/>
    <cellStyle name="注释 7 2 3" xfId="54110"/>
    <cellStyle name="注释 2 28 4 22" xfId="54111"/>
    <cellStyle name="注释 2 28 4 17" xfId="54112"/>
    <cellStyle name="注释 8 2 3 22" xfId="54113"/>
    <cellStyle name="注释 8 2 3 17" xfId="54114"/>
    <cellStyle name="注释 7 2 4" xfId="54115"/>
    <cellStyle name="注释 2 28 4 23" xfId="54116"/>
    <cellStyle name="注释 2 28 4 18" xfId="54117"/>
    <cellStyle name="注释 8 2 3 23" xfId="54118"/>
    <cellStyle name="注释 8 2 3 18" xfId="54119"/>
    <cellStyle name="注释 7 2 5" xfId="54120"/>
    <cellStyle name="注释 2 28 4 24" xfId="54121"/>
    <cellStyle name="注释 2 28 4 19" xfId="54122"/>
    <cellStyle name="注释 2 28 4 2" xfId="54123"/>
    <cellStyle name="注释 8 2 3 24" xfId="54124"/>
    <cellStyle name="注释 8 2 3 19" xfId="54125"/>
    <cellStyle name="注释 7 2 6" xfId="54126"/>
    <cellStyle name="注释 2 28 4 30" xfId="54127"/>
    <cellStyle name="注释 2 28 4 25" xfId="54128"/>
    <cellStyle name="注释 8 2 3 30" xfId="54129"/>
    <cellStyle name="注释 8 2 3 25" xfId="54130"/>
    <cellStyle name="注释 7 2 7" xfId="54131"/>
    <cellStyle name="注释 2 28 4 31" xfId="54132"/>
    <cellStyle name="注释 2 28 4 26" xfId="54133"/>
    <cellStyle name="注释 8 2 3 31" xfId="54134"/>
    <cellStyle name="注释 8 2 3 26" xfId="54135"/>
    <cellStyle name="注释 7 2 8" xfId="54136"/>
    <cellStyle name="注释 2 28 4 32" xfId="54137"/>
    <cellStyle name="注释 2 28 4 27" xfId="54138"/>
    <cellStyle name="注释 8 2 3 32" xfId="54139"/>
    <cellStyle name="注释 8 2 3 27" xfId="54140"/>
    <cellStyle name="注释 7 2 9" xfId="54141"/>
    <cellStyle name="注释 2 28 4 28" xfId="54142"/>
    <cellStyle name="注释 8 2 3 28" xfId="54143"/>
    <cellStyle name="注释 2 28 4 29" xfId="54144"/>
    <cellStyle name="注释 2 28 4 3" xfId="54145"/>
    <cellStyle name="注释 2 28 4 4" xfId="54146"/>
    <cellStyle name="注释 2 28 4 5" xfId="54147"/>
    <cellStyle name="注释 2 28 4 6" xfId="54148"/>
    <cellStyle name="注释 2 28 4 7" xfId="54149"/>
    <cellStyle name="注释 2 28 4 8" xfId="54150"/>
    <cellStyle name="注释 2 28 4 9" xfId="54151"/>
    <cellStyle name="注释 2 28 5 10" xfId="54152"/>
    <cellStyle name="注释 8 2 4 10" xfId="54153"/>
    <cellStyle name="注释 2 28 5 11" xfId="54154"/>
    <cellStyle name="注释 8 2 4 11" xfId="54155"/>
    <cellStyle name="注释 2 28 5 12" xfId="54156"/>
    <cellStyle name="注释 8 2 4 12" xfId="54157"/>
    <cellStyle name="注释 2 28 5 13" xfId="54158"/>
    <cellStyle name="注释 8 2 4 13" xfId="54159"/>
    <cellStyle name="注释 2 28 5 14" xfId="54160"/>
    <cellStyle name="注释 8 2 4 14" xfId="54161"/>
    <cellStyle name="注释 2 28 5 20" xfId="54162"/>
    <cellStyle name="注释 2 28 5 15" xfId="54163"/>
    <cellStyle name="注释 8 2 4 20" xfId="54164"/>
    <cellStyle name="注释 8 2 4 15" xfId="54165"/>
    <cellStyle name="注释 2 28 5 21" xfId="54166"/>
    <cellStyle name="注释 2 28 5 16" xfId="54167"/>
    <cellStyle name="注释 8 2 4 21" xfId="54168"/>
    <cellStyle name="注释 8 2 4 16" xfId="54169"/>
    <cellStyle name="注释 2 28 5 22" xfId="54170"/>
    <cellStyle name="注释 2 28 5 17" xfId="54171"/>
    <cellStyle name="注释 8 2 4 22" xfId="54172"/>
    <cellStyle name="注释 8 2 4 17" xfId="54173"/>
    <cellStyle name="注释 2 28 5 23" xfId="54174"/>
    <cellStyle name="注释 2 28 5 18" xfId="54175"/>
    <cellStyle name="注释 8 2 4 23" xfId="54176"/>
    <cellStyle name="注释 8 2 4 18" xfId="54177"/>
    <cellStyle name="注释 2 28 5 24" xfId="54178"/>
    <cellStyle name="注释 2 28 5 19" xfId="54179"/>
    <cellStyle name="注释 2 28 5 2" xfId="54180"/>
    <cellStyle name="注释 8 2 4 24" xfId="54181"/>
    <cellStyle name="注释 8 2 4 19" xfId="54182"/>
    <cellStyle name="注释 2 28 5 30" xfId="54183"/>
    <cellStyle name="注释 2 28 5 25" xfId="54184"/>
    <cellStyle name="注释 8 2 4 30" xfId="54185"/>
    <cellStyle name="注释 8 2 4 25" xfId="54186"/>
    <cellStyle name="注释 2 28 5 31" xfId="54187"/>
    <cellStyle name="注释 2 28 5 26" xfId="54188"/>
    <cellStyle name="注释 8 2 4 31" xfId="54189"/>
    <cellStyle name="注释 8 2 4 26" xfId="54190"/>
    <cellStyle name="注释 2 28 5 32" xfId="54191"/>
    <cellStyle name="注释 2 28 5 27" xfId="54192"/>
    <cellStyle name="注释 8 2 4 32" xfId="54193"/>
    <cellStyle name="注释 8 2 4 27" xfId="54194"/>
    <cellStyle name="注释 2 28 5 33" xfId="54195"/>
    <cellStyle name="注释 2 28 5 28" xfId="54196"/>
    <cellStyle name="注释 8 2 4 33" xfId="54197"/>
    <cellStyle name="注释 8 2 4 28" xfId="54198"/>
    <cellStyle name="注释 2 28 5 34" xfId="54199"/>
    <cellStyle name="注释 2 28 5 29" xfId="54200"/>
    <cellStyle name="注释 2 28 5 3" xfId="54201"/>
    <cellStyle name="注释 8 2 4 34" xfId="54202"/>
    <cellStyle name="注释 8 2 4 29" xfId="54203"/>
    <cellStyle name="注释 2 28 5 40" xfId="54204"/>
    <cellStyle name="注释 2 28 5 35" xfId="54205"/>
    <cellStyle name="注释 8 2 4 40" xfId="54206"/>
    <cellStyle name="注释 8 2 4 35" xfId="54207"/>
    <cellStyle name="注释 2 28 5 41" xfId="54208"/>
    <cellStyle name="注释 2 28 5 36" xfId="54209"/>
    <cellStyle name="注释 8 2 4 41" xfId="54210"/>
    <cellStyle name="注释 8 2 4 36" xfId="54211"/>
    <cellStyle name="注释 2 28 5 42" xfId="54212"/>
    <cellStyle name="注释 2 28 5 37" xfId="54213"/>
    <cellStyle name="注释 8 2 4 42" xfId="54214"/>
    <cellStyle name="注释 8 2 4 37" xfId="54215"/>
    <cellStyle name="注释 2 28 5 43" xfId="54216"/>
    <cellStyle name="注释 2 28 5 38" xfId="54217"/>
    <cellStyle name="注释 8 2 4 43" xfId="54218"/>
    <cellStyle name="注释 8 2 4 38" xfId="54219"/>
    <cellStyle name="注释 2 28 5 44" xfId="54220"/>
    <cellStyle name="注释 2 28 5 39" xfId="54221"/>
    <cellStyle name="注释 2 28 5 4" xfId="54222"/>
    <cellStyle name="注释 8 2 4 44" xfId="54223"/>
    <cellStyle name="注释 8 2 4 39" xfId="54224"/>
    <cellStyle name="注释 2 28 5 45" xfId="54225"/>
    <cellStyle name="注释 8 2 4 45" xfId="54226"/>
    <cellStyle name="注释 2 28 5 46" xfId="54227"/>
    <cellStyle name="注释 2 28 5 5" xfId="54228"/>
    <cellStyle name="注释 2 28 5 6" xfId="54229"/>
    <cellStyle name="注释 2 28 5 7" xfId="54230"/>
    <cellStyle name="注释 2 28 5 8" xfId="54231"/>
    <cellStyle name="注释 2 28 5 9" xfId="54232"/>
    <cellStyle name="注释 2 29 10" xfId="54233"/>
    <cellStyle name="注释 2 29 11" xfId="54234"/>
    <cellStyle name="注释 2 29 12" xfId="54235"/>
    <cellStyle name="注释 2 29 13" xfId="54236"/>
    <cellStyle name="注释 2 29 14" xfId="54237"/>
    <cellStyle name="注释 2 29 20" xfId="54238"/>
    <cellStyle name="注释 2 29 15" xfId="54239"/>
    <cellStyle name="注释 2 29 21" xfId="54240"/>
    <cellStyle name="注释 2 29 16" xfId="54241"/>
    <cellStyle name="注释 2 29 22" xfId="54242"/>
    <cellStyle name="注释 2 29 17" xfId="54243"/>
    <cellStyle name="注释 2 29 23" xfId="54244"/>
    <cellStyle name="注释 2 29 18" xfId="54245"/>
    <cellStyle name="注释 2 29 24" xfId="54246"/>
    <cellStyle name="注释 2 29 19" xfId="54247"/>
    <cellStyle name="注释 2 29 2" xfId="54248"/>
    <cellStyle name="注释 2 29 2 21" xfId="54249"/>
    <cellStyle name="注释 2 29 2 16" xfId="54250"/>
    <cellStyle name="注释 2 29 2 22" xfId="54251"/>
    <cellStyle name="注释 2 29 2 17" xfId="54252"/>
    <cellStyle name="注释 2 29 2 23" xfId="54253"/>
    <cellStyle name="注释 2 29 2 18" xfId="54254"/>
    <cellStyle name="注释 2 29 2 19" xfId="54255"/>
    <cellStyle name="注释 2 29 2 2 23" xfId="54256"/>
    <cellStyle name="注释 2 29 2 2 18" xfId="54257"/>
    <cellStyle name="注释 2 29 2 2 24" xfId="54258"/>
    <cellStyle name="注释 2 29 2 2 19" xfId="54259"/>
    <cellStyle name="注释 2 29 2 2 2" xfId="54260"/>
    <cellStyle name="注释 2 29 2 2 30" xfId="54261"/>
    <cellStyle name="注释 2 29 2 2 25" xfId="54262"/>
    <cellStyle name="注释 2 29 2 2 31" xfId="54263"/>
    <cellStyle name="注释 2 29 2 2 26" xfId="54264"/>
    <cellStyle name="注释 2 29 2 2 3" xfId="54265"/>
    <cellStyle name="注释 2 29 2 2 45" xfId="54266"/>
    <cellStyle name="注释 2 29 2 3 10" xfId="54267"/>
    <cellStyle name="注释 2 29 2 3 11" xfId="54268"/>
    <cellStyle name="注释 2 29 2 3 12" xfId="54269"/>
    <cellStyle name="注释 2 29 2 3 13" xfId="54270"/>
    <cellStyle name="注释 2 29 2 3 14" xfId="54271"/>
    <cellStyle name="注释 2 29 2 3 20" xfId="54272"/>
    <cellStyle name="注释 2 29 2 3 15" xfId="54273"/>
    <cellStyle name="注释 2 29 2 3 21" xfId="54274"/>
    <cellStyle name="注释 2 29 2 3 16" xfId="54275"/>
    <cellStyle name="注释 2 29 2 3 22" xfId="54276"/>
    <cellStyle name="注释 2 29 2 3 17" xfId="54277"/>
    <cellStyle name="注释 2 29 2 3 23" xfId="54278"/>
    <cellStyle name="注释 2 29 2 3 18" xfId="54279"/>
    <cellStyle name="注释 2 29 2 3 24" xfId="54280"/>
    <cellStyle name="注释 2 29 2 3 19" xfId="54281"/>
    <cellStyle name="注释 2 29 2 3 2" xfId="54282"/>
    <cellStyle name="注释 2 29 2 3 30" xfId="54283"/>
    <cellStyle name="注释 2 29 2 3 25" xfId="54284"/>
    <cellStyle name="注释 2 29 2 3 31" xfId="54285"/>
    <cellStyle name="注释 2 29 2 3 26" xfId="54286"/>
    <cellStyle name="注释 30 2 2" xfId="54287"/>
    <cellStyle name="注释 25 2 2" xfId="54288"/>
    <cellStyle name="注释 2 29 2 3 32" xfId="54289"/>
    <cellStyle name="注释 2 29 2 3 27" xfId="54290"/>
    <cellStyle name="注释 30 2 3" xfId="54291"/>
    <cellStyle name="注释 25 2 3" xfId="54292"/>
    <cellStyle name="注释 2 29 2 3 28" xfId="54293"/>
    <cellStyle name="注释 30 2 4" xfId="54294"/>
    <cellStyle name="注释 25 2 4" xfId="54295"/>
    <cellStyle name="注释 2 29 2 3 29" xfId="54296"/>
    <cellStyle name="注释 2 29 2 3 3" xfId="54297"/>
    <cellStyle name="注释 2 29 2 3 4" xfId="54298"/>
    <cellStyle name="注释 2 29 2 3 5" xfId="54299"/>
    <cellStyle name="注释 2 29 2 3 6" xfId="54300"/>
    <cellStyle name="注释 2 29 2 3 7" xfId="54301"/>
    <cellStyle name="注释 2 29 2 3 8" xfId="54302"/>
    <cellStyle name="注释 2 29 2 3 9" xfId="54303"/>
    <cellStyle name="注释 2 29 2 4 10" xfId="54304"/>
    <cellStyle name="注释 2 29 2 4 11" xfId="54305"/>
    <cellStyle name="注释 2 29 2 4 12" xfId="54306"/>
    <cellStyle name="注释 2 29 2 4 2" xfId="54307"/>
    <cellStyle name="注释 2 29 2 4 31" xfId="54308"/>
    <cellStyle name="注释 2 29 2 4 26" xfId="54309"/>
    <cellStyle name="注释 2 29 2 4 32" xfId="54310"/>
    <cellStyle name="注释 2 29 2 4 27" xfId="54311"/>
    <cellStyle name="注释 2 29 2 4 33" xfId="54312"/>
    <cellStyle name="注释 2 29 2 4 28" xfId="54313"/>
    <cellStyle name="注释 2 29 2 4 34" xfId="54314"/>
    <cellStyle name="注释 2 29 2 4 29" xfId="54315"/>
    <cellStyle name="注释 2 29 2 4 3" xfId="54316"/>
    <cellStyle name="注释 2 29 2 4 40" xfId="54317"/>
    <cellStyle name="注释 2 29 2 4 35" xfId="54318"/>
    <cellStyle name="注释 2 29 2 4 41" xfId="54319"/>
    <cellStyle name="注释 2 29 2 4 36" xfId="54320"/>
    <cellStyle name="注释 2 29 2 4 42" xfId="54321"/>
    <cellStyle name="注释 2 29 2 4 37" xfId="54322"/>
    <cellStyle name="注释 2 29 2 4 43" xfId="54323"/>
    <cellStyle name="注释 2 29 2 4 38" xfId="54324"/>
    <cellStyle name="注释 2 29 2 4 44" xfId="54325"/>
    <cellStyle name="注释 2 29 2 4 39" xfId="54326"/>
    <cellStyle name="注释 2 29 2 4 4" xfId="54327"/>
    <cellStyle name="注释 2 29 2 4 45" xfId="54328"/>
    <cellStyle name="注释 2 29 2 4 46" xfId="54329"/>
    <cellStyle name="注释 2 29 2 4 5" xfId="54330"/>
    <cellStyle name="注释 2 29 2 4 6" xfId="54331"/>
    <cellStyle name="注释 2 29 2 4 7" xfId="54332"/>
    <cellStyle name="注释 2 29 2 4 8" xfId="54333"/>
    <cellStyle name="注释 2 29 2 4 9" xfId="54334"/>
    <cellStyle name="注释 2 29 2 8" xfId="54335"/>
    <cellStyle name="注释 2 29 2 9" xfId="54336"/>
    <cellStyle name="注释 2 29 3" xfId="54337"/>
    <cellStyle name="注释 2 29 3 40" xfId="54338"/>
    <cellStyle name="注释 2 29 3 35" xfId="54339"/>
    <cellStyle name="注释 2 29 3 41" xfId="54340"/>
    <cellStyle name="注释 2 29 3 36" xfId="54341"/>
    <cellStyle name="注释 2 29 3 42" xfId="54342"/>
    <cellStyle name="注释 2 29 3 37" xfId="54343"/>
    <cellStyle name="注释 2 29 3 8" xfId="54344"/>
    <cellStyle name="注释 2 29 3 9" xfId="54345"/>
    <cellStyle name="注释 2 29 4" xfId="54346"/>
    <cellStyle name="注释 2 29 4 10" xfId="54347"/>
    <cellStyle name="注释 2 29 4 11" xfId="54348"/>
    <cellStyle name="注释 2 29 4 12" xfId="54349"/>
    <cellStyle name="注释 2 29 4 13" xfId="54350"/>
    <cellStyle name="注释 2 29 4 14" xfId="54351"/>
    <cellStyle name="注释 2 29 4 20" xfId="54352"/>
    <cellStyle name="注释 2 29 4 15" xfId="54353"/>
    <cellStyle name="注释 2 29 4 21" xfId="54354"/>
    <cellStyle name="注释 2 29 4 16" xfId="54355"/>
    <cellStyle name="注释 2 29 4 22" xfId="54356"/>
    <cellStyle name="注释 2 29 4 17" xfId="54357"/>
    <cellStyle name="注释 2 29 4 23" xfId="54358"/>
    <cellStyle name="注释 2 29 4 18" xfId="54359"/>
    <cellStyle name="注释 2 29 4 24" xfId="54360"/>
    <cellStyle name="注释 2 29 4 19" xfId="54361"/>
    <cellStyle name="注释 2 29 4 2" xfId="54362"/>
    <cellStyle name="注释 2 29 4 30" xfId="54363"/>
    <cellStyle name="注释 2 29 4 25" xfId="54364"/>
    <cellStyle name="注释 2 29 4 31" xfId="54365"/>
    <cellStyle name="注释 2 29 4 26" xfId="54366"/>
    <cellStyle name="注释 2 29 4 32" xfId="54367"/>
    <cellStyle name="注释 2 29 4 27" xfId="54368"/>
    <cellStyle name="注释 2 29 4 28" xfId="54369"/>
    <cellStyle name="注释 2 29 4 29" xfId="54370"/>
    <cellStyle name="注释 2 29 4 3" xfId="54371"/>
    <cellStyle name="注释 2 29 4 4" xfId="54372"/>
    <cellStyle name="注释 2 29 4 5" xfId="54373"/>
    <cellStyle name="注释 2 29 4 6" xfId="54374"/>
    <cellStyle name="注释 2 29 4 7" xfId="54375"/>
    <cellStyle name="注释 2 29 4 8" xfId="54376"/>
    <cellStyle name="注释 2 29 4 9" xfId="54377"/>
    <cellStyle name="注释 2 29 5" xfId="54378"/>
    <cellStyle name="注释 2 29 5 10" xfId="54379"/>
    <cellStyle name="注释 2 29 5 11" xfId="54380"/>
    <cellStyle name="注释 2 29 5 12" xfId="54381"/>
    <cellStyle name="注释 2 29 5 13" xfId="54382"/>
    <cellStyle name="注释 2 29 5 14" xfId="54383"/>
    <cellStyle name="注释 2 29 5 20" xfId="54384"/>
    <cellStyle name="注释 2 29 5 15" xfId="54385"/>
    <cellStyle name="注释 2 29 5 21" xfId="54386"/>
    <cellStyle name="注释 2 29 5 16" xfId="54387"/>
    <cellStyle name="注释 2 29 5 22" xfId="54388"/>
    <cellStyle name="注释 2 29 5 17" xfId="54389"/>
    <cellStyle name="注释 2 29 5 23" xfId="54390"/>
    <cellStyle name="注释 2 29 5 18" xfId="54391"/>
    <cellStyle name="注释 2 29 5 24" xfId="54392"/>
    <cellStyle name="注释 2 29 5 19" xfId="54393"/>
    <cellStyle name="注释 2 29 5 2" xfId="54394"/>
    <cellStyle name="注释 2 29 5 30" xfId="54395"/>
    <cellStyle name="注释 2 29 5 25" xfId="54396"/>
    <cellStyle name="注释 2 29 5 31" xfId="54397"/>
    <cellStyle name="注释 2 29 5 26" xfId="54398"/>
    <cellStyle name="注释 2 29 5 32" xfId="54399"/>
    <cellStyle name="注释 2 29 5 27" xfId="54400"/>
    <cellStyle name="注释 2 29 5 33" xfId="54401"/>
    <cellStyle name="注释 2 29 5 28" xfId="54402"/>
    <cellStyle name="注释 2 29 5 34" xfId="54403"/>
    <cellStyle name="注释 2 29 5 29" xfId="54404"/>
    <cellStyle name="注释 2 29 5 3" xfId="54405"/>
    <cellStyle name="注释 2 29 5 40" xfId="54406"/>
    <cellStyle name="注释 2 29 5 35" xfId="54407"/>
    <cellStyle name="注释 2 29 5 41" xfId="54408"/>
    <cellStyle name="注释 2 29 5 36" xfId="54409"/>
    <cellStyle name="注释 2 29 5 42" xfId="54410"/>
    <cellStyle name="注释 2 29 5 37" xfId="54411"/>
    <cellStyle name="注释 2 29 5 43" xfId="54412"/>
    <cellStyle name="注释 2 29 5 38" xfId="54413"/>
    <cellStyle name="注释 2 29 5 44" xfId="54414"/>
    <cellStyle name="注释 2 29 5 39" xfId="54415"/>
    <cellStyle name="注释 2 29 5 4" xfId="54416"/>
    <cellStyle name="注释 2 29 5 45" xfId="54417"/>
    <cellStyle name="注释 2 29 5 46" xfId="54418"/>
    <cellStyle name="注释 2 29 5 5" xfId="54419"/>
    <cellStyle name="注释 2 29 5 6" xfId="54420"/>
    <cellStyle name="注释 2 29 5 7" xfId="54421"/>
    <cellStyle name="注释 2 29 5 8" xfId="54422"/>
    <cellStyle name="注释 2 29 5 9" xfId="54423"/>
    <cellStyle name="注释 2 29 6" xfId="54424"/>
    <cellStyle name="注释 2 29 7" xfId="54425"/>
    <cellStyle name="注释 2 29 8" xfId="54426"/>
    <cellStyle name="注释 2 29 9" xfId="54427"/>
    <cellStyle name="注释 2 3" xfId="54428"/>
    <cellStyle name="注释 2 3 2 23" xfId="54429"/>
    <cellStyle name="注释 2 3 2 18" xfId="54430"/>
    <cellStyle name="注释 2 3 2 19" xfId="54431"/>
    <cellStyle name="注释 2 3 2 2" xfId="54432"/>
    <cellStyle name="注释 2 3 2 2 10" xfId="54433"/>
    <cellStyle name="注释 2 3 2 2 11" xfId="54434"/>
    <cellStyle name="注释 2 3 2 2 12" xfId="54435"/>
    <cellStyle name="注释 2 3 2 2 13" xfId="54436"/>
    <cellStyle name="注释 2 3 2 2 14" xfId="54437"/>
    <cellStyle name="注释 2 3 2 2 20" xfId="54438"/>
    <cellStyle name="注释 2 3 2 2 15" xfId="54439"/>
    <cellStyle name="注释 2 3 2 2 21" xfId="54440"/>
    <cellStyle name="注释 2 3 2 2 16" xfId="54441"/>
    <cellStyle name="注释 2 3 2 2 22" xfId="54442"/>
    <cellStyle name="注释 2 3 2 2 17" xfId="54443"/>
    <cellStyle name="注释 2 3 2 2 23" xfId="54444"/>
    <cellStyle name="注释 2 3 2 2 18" xfId="54445"/>
    <cellStyle name="注释 2 3 2 2 24" xfId="54446"/>
    <cellStyle name="注释 2 3 2 2 19" xfId="54447"/>
    <cellStyle name="注释 2 3 2 2 2" xfId="54448"/>
    <cellStyle name="注释 2 3 2 2 30" xfId="54449"/>
    <cellStyle name="注释 2 3 2 2 25" xfId="54450"/>
    <cellStyle name="注释 2 3 2 2 31" xfId="54451"/>
    <cellStyle name="注释 2 3 2 2 26" xfId="54452"/>
    <cellStyle name="注释 2 3 2 2 32" xfId="54453"/>
    <cellStyle name="注释 2 3 2 2 27" xfId="54454"/>
    <cellStyle name="注释 2 3 2 2 33" xfId="54455"/>
    <cellStyle name="注释 2 3 2 2 28" xfId="54456"/>
    <cellStyle name="注释 2 3 2 2 34" xfId="54457"/>
    <cellStyle name="注释 2 3 2 2 29" xfId="54458"/>
    <cellStyle name="注释 2 3 2 2 3" xfId="54459"/>
    <cellStyle name="注释 2 3 2 2 40" xfId="54460"/>
    <cellStyle name="注释 2 3 2 2 35" xfId="54461"/>
    <cellStyle name="注释 2 3 2 2 42" xfId="54462"/>
    <cellStyle name="注释 2 3 2 2 37" xfId="54463"/>
    <cellStyle name="注释 2 3 2 2 44" xfId="54464"/>
    <cellStyle name="注释 2 3 2 2 39" xfId="54465"/>
    <cellStyle name="注释 2 3 2 2 4" xfId="54466"/>
    <cellStyle name="注释 2 3 2 2 45" xfId="54467"/>
    <cellStyle name="注释 2 3 2 2 5" xfId="54468"/>
    <cellStyle name="注释 2 3 2 2 6" xfId="54469"/>
    <cellStyle name="注释 2 3 2 2 7" xfId="54470"/>
    <cellStyle name="注释 2 3 2 2 8" xfId="54471"/>
    <cellStyle name="注释 2 3 2 2 9" xfId="54472"/>
    <cellStyle name="注释 2 3 2 3" xfId="54473"/>
    <cellStyle name="注释 2 3 2 3 10" xfId="54474"/>
    <cellStyle name="注释 2 3 2 3 12" xfId="54475"/>
    <cellStyle name="注释 2 3 2 3 13" xfId="54476"/>
    <cellStyle name="注释 2 3 2 3 14" xfId="54477"/>
    <cellStyle name="注释 2 3 2 3 21" xfId="54478"/>
    <cellStyle name="注释 2 3 2 3 16" xfId="54479"/>
    <cellStyle name="注释 2 3 2 3 22" xfId="54480"/>
    <cellStyle name="注释 2 3 2 3 17" xfId="54481"/>
    <cellStyle name="注释 2 3 2 3 23" xfId="54482"/>
    <cellStyle name="注释 2 3 2 3 18" xfId="54483"/>
    <cellStyle name="注释 2 3 2 3 24" xfId="54484"/>
    <cellStyle name="注释 2 3 2 3 19" xfId="54485"/>
    <cellStyle name="注释 2 3 2 3 30" xfId="54486"/>
    <cellStyle name="注释 2 3 2 3 25" xfId="54487"/>
    <cellStyle name="注释 2 3 2 3 31" xfId="54488"/>
    <cellStyle name="注释 2 3 2 3 26" xfId="54489"/>
    <cellStyle name="注释 2 3 2 3 32" xfId="54490"/>
    <cellStyle name="注释 2 3 2 3 27" xfId="54491"/>
    <cellStyle name="注释 2 3 2 3 28" xfId="54492"/>
    <cellStyle name="注释 2 3 2 3 29" xfId="54493"/>
    <cellStyle name="注释 2 3 2 4" xfId="54494"/>
    <cellStyle name="注释 2 3 2 4 13" xfId="54495"/>
    <cellStyle name="注释 2 3 2 4 14" xfId="54496"/>
    <cellStyle name="注释 2 3 2 4 20" xfId="54497"/>
    <cellStyle name="注释 2 3 2 4 15" xfId="54498"/>
    <cellStyle name="注释 2 3 2 4 21" xfId="54499"/>
    <cellStyle name="注释 2 3 2 4 16" xfId="54500"/>
    <cellStyle name="注释 2 3 2 4 22" xfId="54501"/>
    <cellStyle name="注释 2 3 2 4 17" xfId="54502"/>
    <cellStyle name="注释 2 3 2 4 23" xfId="54503"/>
    <cellStyle name="注释 2 3 2 4 18" xfId="54504"/>
    <cellStyle name="注释 2 3 2 4 24" xfId="54505"/>
    <cellStyle name="注释 2 3 2 4 19" xfId="54506"/>
    <cellStyle name="注释 2 3 2 4 30" xfId="54507"/>
    <cellStyle name="注释 2 3 2 4 25" xfId="54508"/>
    <cellStyle name="注释 2 3 2 4 31" xfId="54509"/>
    <cellStyle name="注释 2 3 2 4 26" xfId="54510"/>
    <cellStyle name="注释 2 3 2 4 32" xfId="54511"/>
    <cellStyle name="注释 2 3 2 4 27" xfId="54512"/>
    <cellStyle name="注释 2 3 2 4 33" xfId="54513"/>
    <cellStyle name="注释 2 3 2 4 28" xfId="54514"/>
    <cellStyle name="注释 2 3 2 4 34" xfId="54515"/>
    <cellStyle name="注释 2 3 2 4 29" xfId="54516"/>
    <cellStyle name="注释 2 3 2 4 40" xfId="54517"/>
    <cellStyle name="注释 2 3 2 4 35" xfId="54518"/>
    <cellStyle name="注释 2 3 2 4 41" xfId="54519"/>
    <cellStyle name="注释 2 3 2 4 36" xfId="54520"/>
    <cellStyle name="注释 2 3 2 4 42" xfId="54521"/>
    <cellStyle name="注释 2 3 2 4 37" xfId="54522"/>
    <cellStyle name="注释 2 3 2 4 43" xfId="54523"/>
    <cellStyle name="注释 2 3 2 4 38" xfId="54524"/>
    <cellStyle name="注释 2 3 2 4 44" xfId="54525"/>
    <cellStyle name="注释 2 3 2 4 39" xfId="54526"/>
    <cellStyle name="注释 2 3 2 4 45" xfId="54527"/>
    <cellStyle name="注释 2 3 2 4 46" xfId="54528"/>
    <cellStyle name="注释 2 3 2 6" xfId="54529"/>
    <cellStyle name="注释 2 3 2 7" xfId="54530"/>
    <cellStyle name="注释 2 3 2 8" xfId="54531"/>
    <cellStyle name="注释 2 8 2 2 2" xfId="54532"/>
    <cellStyle name="注释 2 3 2 9" xfId="54533"/>
    <cellStyle name="注释 2 3 3 23" xfId="54534"/>
    <cellStyle name="注释 2 3 3 18" xfId="54535"/>
    <cellStyle name="注释 2 3 3 24" xfId="54536"/>
    <cellStyle name="注释 2 3 3 19" xfId="54537"/>
    <cellStyle name="注释 2 3 3 2" xfId="54538"/>
    <cellStyle name="注释 2 3 3 30" xfId="54539"/>
    <cellStyle name="注释 2 3 3 25" xfId="54540"/>
    <cellStyle name="注释 2 3 3 31" xfId="54541"/>
    <cellStyle name="注释 2 3 3 26" xfId="54542"/>
    <cellStyle name="注释 2 3 3 32" xfId="54543"/>
    <cellStyle name="注释 2 3 3 27" xfId="54544"/>
    <cellStyle name="注释 2 3 3 33" xfId="54545"/>
    <cellStyle name="注释 2 3 3 28" xfId="54546"/>
    <cellStyle name="注释 2 3 3 34" xfId="54547"/>
    <cellStyle name="注释 2 3 3 29" xfId="54548"/>
    <cellStyle name="注释 2 3 3 3" xfId="54549"/>
    <cellStyle name="注释 2 3 3 40" xfId="54550"/>
    <cellStyle name="注释 2 3 3 35" xfId="54551"/>
    <cellStyle name="注释 2 3 3 4" xfId="54552"/>
    <cellStyle name="注释 2 3 3 5" xfId="54553"/>
    <cellStyle name="注释 2 3 3 6" xfId="54554"/>
    <cellStyle name="注释 2 3 3 7" xfId="54555"/>
    <cellStyle name="注释 2 3 3 8" xfId="54556"/>
    <cellStyle name="注释 2 8 2 3 2" xfId="54557"/>
    <cellStyle name="注释 2 3 3 9" xfId="54558"/>
    <cellStyle name="注释 5 2 4 40" xfId="54559"/>
    <cellStyle name="注释 5 2 4 35" xfId="54560"/>
    <cellStyle name="注释 2 3 4 2" xfId="54561"/>
    <cellStyle name="注释 2 3 5 21" xfId="54562"/>
    <cellStyle name="注释 2 3 5 16" xfId="54563"/>
    <cellStyle name="注释 2 3 5 22" xfId="54564"/>
    <cellStyle name="注释 2 3 5 17" xfId="54565"/>
    <cellStyle name="注释 2 3 5 23" xfId="54566"/>
    <cellStyle name="注释 2 3 5 18" xfId="54567"/>
    <cellStyle name="注释 2 3 5 24" xfId="54568"/>
    <cellStyle name="注释 2 3 5 19" xfId="54569"/>
    <cellStyle name="注释 2 3 5 30" xfId="54570"/>
    <cellStyle name="注释 2 3 5 25" xfId="54571"/>
    <cellStyle name="注释 2 3 5 31" xfId="54572"/>
    <cellStyle name="注释 2 3 5 26" xfId="54573"/>
    <cellStyle name="注释 2 3 5 32" xfId="54574"/>
    <cellStyle name="注释 2 3 5 27" xfId="54575"/>
    <cellStyle name="注释 2 3 5 33" xfId="54576"/>
    <cellStyle name="注释 2 3 5 28" xfId="54577"/>
    <cellStyle name="注释 2 3 5 34" xfId="54578"/>
    <cellStyle name="注释 2 3 5 29" xfId="54579"/>
    <cellStyle name="注释 2 3 5 40" xfId="54580"/>
    <cellStyle name="注释 2 3 5 35" xfId="54581"/>
    <cellStyle name="注释 2 3 5 41" xfId="54582"/>
    <cellStyle name="注释 2 3 5 36" xfId="54583"/>
    <cellStyle name="注释 2 3 5 42" xfId="54584"/>
    <cellStyle name="注释 2 3 5 37" xfId="54585"/>
    <cellStyle name="注释 2 3 5 43" xfId="54586"/>
    <cellStyle name="注释 2 3 5 38" xfId="54587"/>
    <cellStyle name="注释 2 3 5 44" xfId="54588"/>
    <cellStyle name="注释 2 3 5 39" xfId="54589"/>
    <cellStyle name="注释 2 3 5 45" xfId="54590"/>
    <cellStyle name="注释 2 3 5 46" xfId="54591"/>
    <cellStyle name="注释 2 3 5 6" xfId="54592"/>
    <cellStyle name="注释 2 3 5 7" xfId="54593"/>
    <cellStyle name="注释 2 3 5 8" xfId="54594"/>
    <cellStyle name="注释 2 3 5 9" xfId="54595"/>
    <cellStyle name="注释 2 3 9" xfId="54596"/>
    <cellStyle name="注释 2 30 30" xfId="54597"/>
    <cellStyle name="注释 2 30 25" xfId="54598"/>
    <cellStyle name="注释 2 30 31" xfId="54599"/>
    <cellStyle name="注释 2 30 26" xfId="54600"/>
    <cellStyle name="注释 2 30 32" xfId="54601"/>
    <cellStyle name="注释 2 30 27" xfId="54602"/>
    <cellStyle name="注释 2 30 33" xfId="54603"/>
    <cellStyle name="注释 2 30 28" xfId="54604"/>
    <cellStyle name="注释 2 30 34" xfId="54605"/>
    <cellStyle name="注释 2 30 29" xfId="54606"/>
    <cellStyle name="注释 2 30 40" xfId="54607"/>
    <cellStyle name="注释 2 30 35" xfId="54608"/>
    <cellStyle name="注释 2 30 41" xfId="54609"/>
    <cellStyle name="注释 2 30 36" xfId="54610"/>
    <cellStyle name="注释 2 30 42" xfId="54611"/>
    <cellStyle name="注释 2 30 37" xfId="54612"/>
    <cellStyle name="注释 2 30 43" xfId="54613"/>
    <cellStyle name="注释 2 30 38" xfId="54614"/>
    <cellStyle name="注释 2 30 44" xfId="54615"/>
    <cellStyle name="注释 2 30 39" xfId="54616"/>
    <cellStyle name="注释 2 30 45" xfId="54617"/>
    <cellStyle name="注释 2 31 30" xfId="54618"/>
    <cellStyle name="注释 2 31 25" xfId="54619"/>
    <cellStyle name="注释 2 31 31" xfId="54620"/>
    <cellStyle name="注释 2 31 26" xfId="54621"/>
    <cellStyle name="注释 2 31 32" xfId="54622"/>
    <cellStyle name="注释 2 31 27" xfId="54623"/>
    <cellStyle name="注释 2 31 28" xfId="54624"/>
    <cellStyle name="注释 2 31 29" xfId="54625"/>
    <cellStyle name="注释 2 32 30" xfId="54626"/>
    <cellStyle name="注释 2 32 25" xfId="54627"/>
    <cellStyle name="注释 2 32 31" xfId="54628"/>
    <cellStyle name="注释 2 32 26" xfId="54629"/>
    <cellStyle name="注释 2 32 32" xfId="54630"/>
    <cellStyle name="注释 2 32 27" xfId="54631"/>
    <cellStyle name="注释 2 32 33" xfId="54632"/>
    <cellStyle name="注释 2 32 28" xfId="54633"/>
    <cellStyle name="注释 2 32 34" xfId="54634"/>
    <cellStyle name="注释 2 32 29" xfId="54635"/>
    <cellStyle name="注释 2 32 40" xfId="54636"/>
    <cellStyle name="注释 2 32 35" xfId="54637"/>
    <cellStyle name="注释 2 32 41" xfId="54638"/>
    <cellStyle name="注释 2 32 36" xfId="54639"/>
    <cellStyle name="注释 2 6 3 2" xfId="54640"/>
    <cellStyle name="注释 2 32 42" xfId="54641"/>
    <cellStyle name="注释 2 32 37" xfId="54642"/>
    <cellStyle name="注释 2 6 3 3" xfId="54643"/>
    <cellStyle name="注释 2 32 43" xfId="54644"/>
    <cellStyle name="注释 2 32 38" xfId="54645"/>
    <cellStyle name="注释 2 6 3 4" xfId="54646"/>
    <cellStyle name="注释 2 32 44" xfId="54647"/>
    <cellStyle name="注释 2 32 39" xfId="54648"/>
    <cellStyle name="注释 2 6 3 5" xfId="54649"/>
    <cellStyle name="注释 2 32 45" xfId="54650"/>
    <cellStyle name="注释 2 6 3 6" xfId="54651"/>
    <cellStyle name="注释 2 32 46" xfId="54652"/>
    <cellStyle name="注释 2 4" xfId="54653"/>
    <cellStyle name="注释 2 4 2 10" xfId="54654"/>
    <cellStyle name="注释 2 4 2 11" xfId="54655"/>
    <cellStyle name="注释 2 4 2 12" xfId="54656"/>
    <cellStyle name="注释 2 4 2 13" xfId="54657"/>
    <cellStyle name="注释 2 4 2 14" xfId="54658"/>
    <cellStyle name="注释 2 4 2 20" xfId="54659"/>
    <cellStyle name="注释 2 4 2 15" xfId="54660"/>
    <cellStyle name="注释 2 4 2 21" xfId="54661"/>
    <cellStyle name="注释 2 4 2 16" xfId="54662"/>
    <cellStyle name="注释 2 4 2 22" xfId="54663"/>
    <cellStyle name="注释 2 4 2 17" xfId="54664"/>
    <cellStyle name="注释 2 4 2 23" xfId="54665"/>
    <cellStyle name="注释 2 4 2 18" xfId="54666"/>
    <cellStyle name="注释 2 4 2 19" xfId="54667"/>
    <cellStyle name="注释 2 4 2 2" xfId="54668"/>
    <cellStyle name="注释 2 4 2 2 10" xfId="54669"/>
    <cellStyle name="注释 2 4 2 2 12" xfId="54670"/>
    <cellStyle name="注释 2 4 2 2 13" xfId="54671"/>
    <cellStyle name="注释 2 4 2 2 14" xfId="54672"/>
    <cellStyle name="注释 2 4 2 2 20" xfId="54673"/>
    <cellStyle name="注释 2 4 2 2 15" xfId="54674"/>
    <cellStyle name="注释 2 4 2 2 21" xfId="54675"/>
    <cellStyle name="注释 2 4 2 2 16" xfId="54676"/>
    <cellStyle name="注释 2 4 2 2 22" xfId="54677"/>
    <cellStyle name="注释 2 4 2 2 17" xfId="54678"/>
    <cellStyle name="注释 2 4 2 2 23" xfId="54679"/>
    <cellStyle name="注释 2 4 2 2 18" xfId="54680"/>
    <cellStyle name="注释 2 4 2 2 24" xfId="54681"/>
    <cellStyle name="注释 2 4 2 2 19" xfId="54682"/>
    <cellStyle name="注释 2 4 2 2 30" xfId="54683"/>
    <cellStyle name="注释 2 4 2 2 25" xfId="54684"/>
    <cellStyle name="注释 2 4 2 2 31" xfId="54685"/>
    <cellStyle name="注释 2 4 2 2 26" xfId="54686"/>
    <cellStyle name="注释 2 4 2 2 32" xfId="54687"/>
    <cellStyle name="注释 2 4 2 2 27" xfId="54688"/>
    <cellStyle name="注释 2 4 2 2 33" xfId="54689"/>
    <cellStyle name="注释 2 4 2 2 28" xfId="54690"/>
    <cellStyle name="注释 2 4 2 2 34" xfId="54691"/>
    <cellStyle name="注释 2 4 2 2 29" xfId="54692"/>
    <cellStyle name="注释 2 4 2 2 40" xfId="54693"/>
    <cellStyle name="注释 2 4 2 2 35" xfId="54694"/>
    <cellStyle name="注释 2 4 2 2 41" xfId="54695"/>
    <cellStyle name="注释 2 4 2 2 36" xfId="54696"/>
    <cellStyle name="注释 2 4 2 3" xfId="54697"/>
    <cellStyle name="注释 2 4 2 3 10" xfId="54698"/>
    <cellStyle name="注释 2 4 2 3 11" xfId="54699"/>
    <cellStyle name="注释 2 4 2 3 12" xfId="54700"/>
    <cellStyle name="注释 2 4 2 3 13" xfId="54701"/>
    <cellStyle name="注释 2 4 2 3 14" xfId="54702"/>
    <cellStyle name="注释 2 4 2 3 20" xfId="54703"/>
    <cellStyle name="注释 2 4 2 3 15" xfId="54704"/>
    <cellStyle name="注释 2 4 2 3 21" xfId="54705"/>
    <cellStyle name="注释 2 4 2 3 16" xfId="54706"/>
    <cellStyle name="注释 2 4 2 3 22" xfId="54707"/>
    <cellStyle name="注释 2 4 2 3 17" xfId="54708"/>
    <cellStyle name="注释 2 4 2 3 30" xfId="54709"/>
    <cellStyle name="注释 2 4 2 3 25" xfId="54710"/>
    <cellStyle name="注释 2 4 2 3 31" xfId="54711"/>
    <cellStyle name="注释 2 4 2 3 26" xfId="54712"/>
    <cellStyle name="注释 2 4 2 3 32" xfId="54713"/>
    <cellStyle name="注释 2 4 2 3 27" xfId="54714"/>
    <cellStyle name="注释 2 4 2 3 28" xfId="54715"/>
    <cellStyle name="注释 2 4 2 3 29" xfId="54716"/>
    <cellStyle name="注释 2 4 2 4" xfId="54717"/>
    <cellStyle name="注释 2 4 2 4 10" xfId="54718"/>
    <cellStyle name="注释 2 4 2 4 11" xfId="54719"/>
    <cellStyle name="注释 2 4 2 4 12" xfId="54720"/>
    <cellStyle name="注释 2 4 2 4 13" xfId="54721"/>
    <cellStyle name="注释 2 4 2 4 14" xfId="54722"/>
    <cellStyle name="注释 2 4 2 4 20" xfId="54723"/>
    <cellStyle name="注释 2 4 2 4 15" xfId="54724"/>
    <cellStyle name="注释 2 4 2 4 21" xfId="54725"/>
    <cellStyle name="注释 2 4 2 4 16" xfId="54726"/>
    <cellStyle name="注释 2 4 2 4 22" xfId="54727"/>
    <cellStyle name="注释 2 4 2 4 17" xfId="54728"/>
    <cellStyle name="注释 2 4 2 4 23" xfId="54729"/>
    <cellStyle name="注释 2 4 2 4 18" xfId="54730"/>
    <cellStyle name="注释 2 4 2 4 24" xfId="54731"/>
    <cellStyle name="注释 2 4 2 4 19" xfId="54732"/>
    <cellStyle name="注释 2 4 2 4 2" xfId="54733"/>
    <cellStyle name="注释 2 4 2 4 30" xfId="54734"/>
    <cellStyle name="注释 2 4 2 4 25" xfId="54735"/>
    <cellStyle name="注释 2 4 2 4 31" xfId="54736"/>
    <cellStyle name="注释 2 4 2 4 26" xfId="54737"/>
    <cellStyle name="注释 2 4 2 4 32" xfId="54738"/>
    <cellStyle name="注释 2 4 2 4 27" xfId="54739"/>
    <cellStyle name="注释 2 4 2 4 33" xfId="54740"/>
    <cellStyle name="注释 2 4 2 4 28" xfId="54741"/>
    <cellStyle name="注释 2 4 2 4 34" xfId="54742"/>
    <cellStyle name="注释 2 4 2 4 29" xfId="54743"/>
    <cellStyle name="注释 2 4 2 4 3" xfId="54744"/>
    <cellStyle name="注释 2 4 2 4 40" xfId="54745"/>
    <cellStyle name="注释 2 4 2 4 35" xfId="54746"/>
    <cellStyle name="注释 2 4 2 4 41" xfId="54747"/>
    <cellStyle name="注释 2 4 2 4 36" xfId="54748"/>
    <cellStyle name="注释 2 4 2 4 42" xfId="54749"/>
    <cellStyle name="注释 2 4 2 4 37" xfId="54750"/>
    <cellStyle name="注释 2 4 2 4 43" xfId="54751"/>
    <cellStyle name="注释 2 4 2 4 38" xfId="54752"/>
    <cellStyle name="注释 2 4 2 4 44" xfId="54753"/>
    <cellStyle name="注释 2 4 2 4 39" xfId="54754"/>
    <cellStyle name="注释 2 4 2 4 4" xfId="54755"/>
    <cellStyle name="注释 2 4 2 4 45" xfId="54756"/>
    <cellStyle name="注释 2 4 2 4 46" xfId="54757"/>
    <cellStyle name="注释 2 4 2 4 5" xfId="54758"/>
    <cellStyle name="注释 2 4 2 4 6" xfId="54759"/>
    <cellStyle name="注释 2 4 2 4 7" xfId="54760"/>
    <cellStyle name="注释 2 4 2 4 8" xfId="54761"/>
    <cellStyle name="注释 2 4 2 4 9" xfId="54762"/>
    <cellStyle name="注释 2 4 2 5" xfId="54763"/>
    <cellStyle name="注释 2 4 2 6" xfId="54764"/>
    <cellStyle name="注释 2 4 2 7" xfId="54765"/>
    <cellStyle name="注释 2 4 2 8" xfId="54766"/>
    <cellStyle name="注释 2 4 2 9" xfId="54767"/>
    <cellStyle name="注释 2 4 3 10" xfId="54768"/>
    <cellStyle name="注释 2 4 3 11" xfId="54769"/>
    <cellStyle name="注释 2 4 3 12" xfId="54770"/>
    <cellStyle name="注释 2 4 3 13" xfId="54771"/>
    <cellStyle name="注释 2 4 3 14" xfId="54772"/>
    <cellStyle name="注释 2 4 3 20" xfId="54773"/>
    <cellStyle name="注释 2 4 3 15" xfId="54774"/>
    <cellStyle name="注释 2 4 3 21" xfId="54775"/>
    <cellStyle name="注释 2 4 3 16" xfId="54776"/>
    <cellStyle name="注释 2 4 3 22" xfId="54777"/>
    <cellStyle name="注释 2 4 3 17" xfId="54778"/>
    <cellStyle name="注释 2 4 3 23" xfId="54779"/>
    <cellStyle name="注释 2 4 3 18" xfId="54780"/>
    <cellStyle name="注释 2 4 3 24" xfId="54781"/>
    <cellStyle name="注释 2 4 3 19" xfId="54782"/>
    <cellStyle name="注释 2 4 3 2" xfId="54783"/>
    <cellStyle name="注释 2 4 3 30" xfId="54784"/>
    <cellStyle name="注释 2 4 3 25" xfId="54785"/>
    <cellStyle name="注释 2 4 3 31" xfId="54786"/>
    <cellStyle name="注释 2 4 3 26" xfId="54787"/>
    <cellStyle name="注释 2 4 3 32" xfId="54788"/>
    <cellStyle name="注释 2 4 3 27" xfId="54789"/>
    <cellStyle name="注释 2 4 3 33" xfId="54790"/>
    <cellStyle name="注释 2 4 3 28" xfId="54791"/>
    <cellStyle name="注释 2 4 3 34" xfId="54792"/>
    <cellStyle name="注释 2 4 3 29" xfId="54793"/>
    <cellStyle name="注释 2 4 3 3" xfId="54794"/>
    <cellStyle name="注释 2 4 3 4" xfId="54795"/>
    <cellStyle name="注释 2 4 3 5" xfId="54796"/>
    <cellStyle name="注释 2 4 3 6" xfId="54797"/>
    <cellStyle name="注释 2 4 3 7" xfId="54798"/>
    <cellStyle name="注释 2 4 3 8" xfId="54799"/>
    <cellStyle name="注释 2 4 3 9" xfId="54800"/>
    <cellStyle name="注释 2 4 4 10" xfId="54801"/>
    <cellStyle name="注释 2 4 4 11" xfId="54802"/>
    <cellStyle name="注释 2 4 4 12" xfId="54803"/>
    <cellStyle name="注释 2 4 4 5" xfId="54804"/>
    <cellStyle name="注释 2 4 4 6" xfId="54805"/>
    <cellStyle name="注释 2 4 4 7" xfId="54806"/>
    <cellStyle name="注释 2 4 4 8" xfId="54807"/>
    <cellStyle name="注释 2 4 4 9" xfId="54808"/>
    <cellStyle name="注释 2 4 5 14" xfId="54809"/>
    <cellStyle name="注释 2 4 5 20" xfId="54810"/>
    <cellStyle name="注释 2 4 5 15" xfId="54811"/>
    <cellStyle name="注释 2 4 5 21" xfId="54812"/>
    <cellStyle name="注释 2 4 5 16" xfId="54813"/>
    <cellStyle name="注释 2 4 5 22" xfId="54814"/>
    <cellStyle name="注释 2 4 5 17" xfId="54815"/>
    <cellStyle name="注释 2 4 5 23" xfId="54816"/>
    <cellStyle name="注释 2 4 5 18" xfId="54817"/>
    <cellStyle name="注释 2 4 5 24" xfId="54818"/>
    <cellStyle name="注释 2 4 5 19" xfId="54819"/>
    <cellStyle name="注释 2 4 5 2" xfId="54820"/>
    <cellStyle name="注释 2 4 5 30" xfId="54821"/>
    <cellStyle name="注释 2 4 5 25" xfId="54822"/>
    <cellStyle name="注释 2 4 5 31" xfId="54823"/>
    <cellStyle name="注释 2 4 5 26" xfId="54824"/>
    <cellStyle name="注释 2 4 5 32" xfId="54825"/>
    <cellStyle name="注释 2 4 5 27" xfId="54826"/>
    <cellStyle name="注释 2 4 5 33" xfId="54827"/>
    <cellStyle name="注释 2 4 5 28" xfId="54828"/>
    <cellStyle name="注释 2 4 5 34" xfId="54829"/>
    <cellStyle name="注释 2 4 5 29" xfId="54830"/>
    <cellStyle name="注释 2 4 5 3" xfId="54831"/>
    <cellStyle name="注释 2 4 5 40" xfId="54832"/>
    <cellStyle name="注释 2 4 5 35" xfId="54833"/>
    <cellStyle name="注释 2 4 5 41" xfId="54834"/>
    <cellStyle name="注释 2 4 5 36" xfId="54835"/>
    <cellStyle name="注释 2 4 5 42" xfId="54836"/>
    <cellStyle name="注释 2 4 5 37" xfId="54837"/>
    <cellStyle name="注释 2 4 5 43" xfId="54838"/>
    <cellStyle name="注释 2 4 5 38" xfId="54839"/>
    <cellStyle name="注释 2 4 5 44" xfId="54840"/>
    <cellStyle name="注释 2 4 5 39" xfId="54841"/>
    <cellStyle name="注释 2 4 5 45" xfId="54842"/>
    <cellStyle name="注释 2 4 5 46" xfId="54843"/>
    <cellStyle name="注释 2 4 5 5" xfId="54844"/>
    <cellStyle name="注释 2 4 5 6" xfId="54845"/>
    <cellStyle name="注释 2 4 5 7" xfId="54846"/>
    <cellStyle name="注释 2 4 5 8" xfId="54847"/>
    <cellStyle name="注释 2 4 5 9" xfId="54848"/>
    <cellStyle name="注释 2 49" xfId="54849"/>
    <cellStyle name="注释 2 5" xfId="54850"/>
    <cellStyle name="注释 2 5 2" xfId="54851"/>
    <cellStyle name="注释 2 5 2 10" xfId="54852"/>
    <cellStyle name="注释 2 5 2 11" xfId="54853"/>
    <cellStyle name="注释 2 5 2 12" xfId="54854"/>
    <cellStyle name="注释 2 5 2 13" xfId="54855"/>
    <cellStyle name="注释 2 5 2 14" xfId="54856"/>
    <cellStyle name="注释 2 5 2 20" xfId="54857"/>
    <cellStyle name="注释 2 5 2 15" xfId="54858"/>
    <cellStyle name="注释 2 5 2 21" xfId="54859"/>
    <cellStyle name="注释 2 5 2 16" xfId="54860"/>
    <cellStyle name="注释 2 5 2 22" xfId="54861"/>
    <cellStyle name="注释 2 5 2 17" xfId="54862"/>
    <cellStyle name="注释 2 5 2 23" xfId="54863"/>
    <cellStyle name="注释 2 5 2 18" xfId="54864"/>
    <cellStyle name="注释 2 5 2 19" xfId="54865"/>
    <cellStyle name="注释 2 5 2 2 10" xfId="54866"/>
    <cellStyle name="注释 2 5 2 2 11" xfId="54867"/>
    <cellStyle name="注释 2 5 2 2 12" xfId="54868"/>
    <cellStyle name="注释 2 5 2 2 13" xfId="54869"/>
    <cellStyle name="注释 2 5 2 2 14" xfId="54870"/>
    <cellStyle name="注释 2 5 2 2 20" xfId="54871"/>
    <cellStyle name="注释 2 5 2 2 15" xfId="54872"/>
    <cellStyle name="注释 2 5 2 2 21" xfId="54873"/>
    <cellStyle name="注释 2 5 2 2 16" xfId="54874"/>
    <cellStyle name="注释 2 5 2 2 22" xfId="54875"/>
    <cellStyle name="注释 2 5 2 2 17" xfId="54876"/>
    <cellStyle name="注释 2 5 2 2 23" xfId="54877"/>
    <cellStyle name="注释 2 5 2 2 18" xfId="54878"/>
    <cellStyle name="注释 2 5 2 2 24" xfId="54879"/>
    <cellStyle name="注释 2 5 2 2 19" xfId="54880"/>
    <cellStyle name="注释 2 5 2 2 30" xfId="54881"/>
    <cellStyle name="注释 2 5 2 2 25" xfId="54882"/>
    <cellStyle name="注释 2 5 2 2 31" xfId="54883"/>
    <cellStyle name="注释 2 5 2 2 26" xfId="54884"/>
    <cellStyle name="注释 2 5 2 2 32" xfId="54885"/>
    <cellStyle name="注释 2 5 2 2 27" xfId="54886"/>
    <cellStyle name="注释 2 5 2 2 33" xfId="54887"/>
    <cellStyle name="注释 2 5 2 2 28" xfId="54888"/>
    <cellStyle name="注释 2 5 2 2 34" xfId="54889"/>
    <cellStyle name="注释 2 5 2 2 29" xfId="54890"/>
    <cellStyle name="注释 2 5 2 2 40" xfId="54891"/>
    <cellStyle name="注释 2 5 2 2 35" xfId="54892"/>
    <cellStyle name="注释 2 5 2 2 41" xfId="54893"/>
    <cellStyle name="注释 2 5 2 2 36" xfId="54894"/>
    <cellStyle name="注释 2 5 2 3 10" xfId="54895"/>
    <cellStyle name="注释 2 5 2 3 11" xfId="54896"/>
    <cellStyle name="注释 2 5 2 3 12" xfId="54897"/>
    <cellStyle name="注释 2 5 2 3 13" xfId="54898"/>
    <cellStyle name="注释 2 5 2 3 14" xfId="54899"/>
    <cellStyle name="注释 2 5 2 3 20" xfId="54900"/>
    <cellStyle name="注释 2 5 2 3 15" xfId="54901"/>
    <cellStyle name="注释 2 5 2 3 21" xfId="54902"/>
    <cellStyle name="注释 2 5 2 3 16" xfId="54903"/>
    <cellStyle name="注释 2 5 2 3 22" xfId="54904"/>
    <cellStyle name="注释 2 5 2 3 17" xfId="54905"/>
    <cellStyle name="注释 2 5 2 3 23" xfId="54906"/>
    <cellStyle name="注释 2 5 2 3 18" xfId="54907"/>
    <cellStyle name="注释 2 5 2 3 24" xfId="54908"/>
    <cellStyle name="注释 2 5 2 3 19" xfId="54909"/>
    <cellStyle name="注释 2 5 2 3 30" xfId="54910"/>
    <cellStyle name="注释 2 5 2 3 25" xfId="54911"/>
    <cellStyle name="注释 2 5 2 3 31" xfId="54912"/>
    <cellStyle name="注释 2 5 2 3 26" xfId="54913"/>
    <cellStyle name="注释 2 5 2 3 32" xfId="54914"/>
    <cellStyle name="注释 2 5 2 3 27" xfId="54915"/>
    <cellStyle name="注释 2 5 2 3 28" xfId="54916"/>
    <cellStyle name="注释 2 5 2 3 29" xfId="54917"/>
    <cellStyle name="注释 2 5 2 4 10" xfId="54918"/>
    <cellStyle name="注释 2 5 2 4 11" xfId="54919"/>
    <cellStyle name="注释 2 5 2 4 12" xfId="54920"/>
    <cellStyle name="注释 2 5 2 4 13" xfId="54921"/>
    <cellStyle name="注释 2 5 2 4 14" xfId="54922"/>
    <cellStyle name="注释 2 5 2 4 20" xfId="54923"/>
    <cellStyle name="注释 2 5 2 4 15" xfId="54924"/>
    <cellStyle name="注释 2 5 2 4 21" xfId="54925"/>
    <cellStyle name="注释 2 5 2 4 16" xfId="54926"/>
    <cellStyle name="注释 2 5 2 4 22" xfId="54927"/>
    <cellStyle name="注释 2 5 2 4 17" xfId="54928"/>
    <cellStyle name="注释 2 5 2 4 23" xfId="54929"/>
    <cellStyle name="注释 2 5 2 4 18" xfId="54930"/>
    <cellStyle name="注释 2 5 2 4 24" xfId="54931"/>
    <cellStyle name="注释 2 5 2 4 19" xfId="54932"/>
    <cellStyle name="注释 2 5 2 4 2" xfId="54933"/>
    <cellStyle name="注释 2 5 2 4 30" xfId="54934"/>
    <cellStyle name="注释 2 5 2 4 25" xfId="54935"/>
    <cellStyle name="注释 2 5 2 4 31" xfId="54936"/>
    <cellStyle name="注释 2 5 2 4 26" xfId="54937"/>
    <cellStyle name="注释 2 5 2 4 32" xfId="54938"/>
    <cellStyle name="注释 2 5 2 4 27" xfId="54939"/>
    <cellStyle name="注释 2 5 2 4 33" xfId="54940"/>
    <cellStyle name="注释 2 5 2 4 28" xfId="54941"/>
    <cellStyle name="注释 2 5 2 4 34" xfId="54942"/>
    <cellStyle name="注释 2 5 2 4 29" xfId="54943"/>
    <cellStyle name="注释 2 5 2 4 3" xfId="54944"/>
    <cellStyle name="注释 2 5 2 4 40" xfId="54945"/>
    <cellStyle name="注释 2 5 2 4 35" xfId="54946"/>
    <cellStyle name="注释 2 5 2 4 41" xfId="54947"/>
    <cellStyle name="注释 2 5 2 4 36" xfId="54948"/>
    <cellStyle name="注释 2 5 2 4 42" xfId="54949"/>
    <cellStyle name="注释 2 5 2 4 37" xfId="54950"/>
    <cellStyle name="注释 2 5 2 4 43" xfId="54951"/>
    <cellStyle name="注释 2 5 2 4 38" xfId="54952"/>
    <cellStyle name="注释 2 5 2 4 44" xfId="54953"/>
    <cellStyle name="注释 2 5 2 4 39" xfId="54954"/>
    <cellStyle name="注释 2 5 2 4 4" xfId="54955"/>
    <cellStyle name="注释 2 5 2 4 45" xfId="54956"/>
    <cellStyle name="注释 2 5 2 4 46" xfId="54957"/>
    <cellStyle name="注释 2 5 2 4 5" xfId="54958"/>
    <cellStyle name="注释 2 5 2 4 6" xfId="54959"/>
    <cellStyle name="注释 31 2 2" xfId="54960"/>
    <cellStyle name="注释 26 2 2" xfId="54961"/>
    <cellStyle name="注释 2 5 2 4 7" xfId="54962"/>
    <cellStyle name="注释 31 2 3" xfId="54963"/>
    <cellStyle name="注释 26 2 3" xfId="54964"/>
    <cellStyle name="注释 2 5 2 4 8" xfId="54965"/>
    <cellStyle name="注释 31 2 4" xfId="54966"/>
    <cellStyle name="注释 26 2 4" xfId="54967"/>
    <cellStyle name="注释 2 5 2 4 9" xfId="54968"/>
    <cellStyle name="注释 2 5 3" xfId="54969"/>
    <cellStyle name="注释 2 5 3 11" xfId="54970"/>
    <cellStyle name="注释 2 5 3 12" xfId="54971"/>
    <cellStyle name="注释 6 2 2" xfId="54972"/>
    <cellStyle name="注释 2 5 3 13" xfId="54973"/>
    <cellStyle name="注释 6 2 3" xfId="54974"/>
    <cellStyle name="注释 2 5 3 14" xfId="54975"/>
    <cellStyle name="注释 6 2 4" xfId="54976"/>
    <cellStyle name="注释 2 5 3 20" xfId="54977"/>
    <cellStyle name="注释 2 5 3 15" xfId="54978"/>
    <cellStyle name="注释 6 2 5" xfId="54979"/>
    <cellStyle name="注释 2 5 3 21" xfId="54980"/>
    <cellStyle name="注释 2 5 3 16" xfId="54981"/>
    <cellStyle name="注释 6 2 6" xfId="54982"/>
    <cellStyle name="注释 2 5 3 22" xfId="54983"/>
    <cellStyle name="注释 2 5 3 17" xfId="54984"/>
    <cellStyle name="注释 6 2 7" xfId="54985"/>
    <cellStyle name="注释 2 5 3 23" xfId="54986"/>
    <cellStyle name="注释 2 5 3 18" xfId="54987"/>
    <cellStyle name="注释 6 2 8" xfId="54988"/>
    <cellStyle name="注释 2 5 3 24" xfId="54989"/>
    <cellStyle name="注释 2 5 3 19" xfId="54990"/>
    <cellStyle name="注释 2 5 3 2" xfId="54991"/>
    <cellStyle name="注释 6 2 9" xfId="54992"/>
    <cellStyle name="注释 2 5 3 30" xfId="54993"/>
    <cellStyle name="注释 2 5 3 25" xfId="54994"/>
    <cellStyle name="注释 2 5 3 3" xfId="54995"/>
    <cellStyle name="注释 2 5 3 4" xfId="54996"/>
    <cellStyle name="注释 2 5 3 5" xfId="54997"/>
    <cellStyle name="注释 2 5 3 6" xfId="54998"/>
    <cellStyle name="注释 2 5 3 7" xfId="54999"/>
    <cellStyle name="注释 2 5 3 8" xfId="55000"/>
    <cellStyle name="注释 2 5 3 9" xfId="55001"/>
    <cellStyle name="注释 2 5 4" xfId="55002"/>
    <cellStyle name="注释 2 5 4 10" xfId="55003"/>
    <cellStyle name="注释 2 5 4 11" xfId="55004"/>
    <cellStyle name="注释 2 5 4 12" xfId="55005"/>
    <cellStyle name="注释 2 5 4 13" xfId="55006"/>
    <cellStyle name="注释 2 5 4 14" xfId="55007"/>
    <cellStyle name="注释 2 5 4 20" xfId="55008"/>
    <cellStyle name="注释 2 5 4 15" xfId="55009"/>
    <cellStyle name="注释 2 5 4 21" xfId="55010"/>
    <cellStyle name="注释 2 5 4 16" xfId="55011"/>
    <cellStyle name="注释 2 5 4 22" xfId="55012"/>
    <cellStyle name="注释 2 5 4 17" xfId="55013"/>
    <cellStyle name="注释 2 5 4 23" xfId="55014"/>
    <cellStyle name="注释 2 5 4 18" xfId="55015"/>
    <cellStyle name="注释 2 5 4 24" xfId="55016"/>
    <cellStyle name="注释 2 5 4 19" xfId="55017"/>
    <cellStyle name="注释 2 5 4 2" xfId="55018"/>
    <cellStyle name="注释 2 5 4 30" xfId="55019"/>
    <cellStyle name="注释 2 5 4 25" xfId="55020"/>
    <cellStyle name="注释 2 5 4 3" xfId="55021"/>
    <cellStyle name="注释 2 5 4 4" xfId="55022"/>
    <cellStyle name="注释 2 5 4 5" xfId="55023"/>
    <cellStyle name="注释 2 5 4 6" xfId="55024"/>
    <cellStyle name="注释 2 5 4 7" xfId="55025"/>
    <cellStyle name="注释 2 5 4 8" xfId="55026"/>
    <cellStyle name="注释 2 5 4 9" xfId="55027"/>
    <cellStyle name="注释 2 5 5" xfId="55028"/>
    <cellStyle name="注释 2 5 5 13" xfId="55029"/>
    <cellStyle name="注释 2 5 5 14" xfId="55030"/>
    <cellStyle name="注释 2 5 5 20" xfId="55031"/>
    <cellStyle name="注释 2 5 5 15" xfId="55032"/>
    <cellStyle name="注释 2 5 5 21" xfId="55033"/>
    <cellStyle name="注释 2 5 5 16" xfId="55034"/>
    <cellStyle name="注释 2 5 5 22" xfId="55035"/>
    <cellStyle name="注释 2 5 5 17" xfId="55036"/>
    <cellStyle name="注释 2 5 5 23" xfId="55037"/>
    <cellStyle name="注释 2 5 5 18" xfId="55038"/>
    <cellStyle name="注释 2 5 5 24" xfId="55039"/>
    <cellStyle name="注释 2 5 5 19" xfId="55040"/>
    <cellStyle name="注释 2 5 5 30" xfId="55041"/>
    <cellStyle name="注释 2 5 5 25" xfId="55042"/>
    <cellStyle name="注释 2 5 6" xfId="55043"/>
    <cellStyle name="注释 2 5 7" xfId="55044"/>
    <cellStyle name="注释 2 5 8" xfId="55045"/>
    <cellStyle name="注释 2 5 9" xfId="55046"/>
    <cellStyle name="注释 2 6 10" xfId="55047"/>
    <cellStyle name="注释 2 6 11" xfId="55048"/>
    <cellStyle name="注释 2 6 12" xfId="55049"/>
    <cellStyle name="注释 2 6 13" xfId="55050"/>
    <cellStyle name="注释 2 6 14" xfId="55051"/>
    <cellStyle name="注释 2 6 20" xfId="55052"/>
    <cellStyle name="注释 2 6 15" xfId="55053"/>
    <cellStyle name="注释 2 6 21" xfId="55054"/>
    <cellStyle name="注释 2 6 16" xfId="55055"/>
    <cellStyle name="注释 2 6 22" xfId="55056"/>
    <cellStyle name="注释 2 6 17" xfId="55057"/>
    <cellStyle name="注释 2 6 23" xfId="55058"/>
    <cellStyle name="注释 2 6 18" xfId="55059"/>
    <cellStyle name="注释 2 6 24" xfId="55060"/>
    <cellStyle name="注释 2 6 19" xfId="55061"/>
    <cellStyle name="注释 2 6 2" xfId="55062"/>
    <cellStyle name="注释 2 6 2 10" xfId="55063"/>
    <cellStyle name="注释 2 6 2 11" xfId="55064"/>
    <cellStyle name="注释 2 6 2 12" xfId="55065"/>
    <cellStyle name="注释 2 6 2 13" xfId="55066"/>
    <cellStyle name="注释 2 6 2 14" xfId="55067"/>
    <cellStyle name="注释 2 6 2 20" xfId="55068"/>
    <cellStyle name="注释 2 6 2 15" xfId="55069"/>
    <cellStyle name="注释 2 6 2 21" xfId="55070"/>
    <cellStyle name="注释 2 6 2 16" xfId="55071"/>
    <cellStyle name="注释 2 6 2 22" xfId="55072"/>
    <cellStyle name="注释 2 6 2 17" xfId="55073"/>
    <cellStyle name="注释 2 6 2 23" xfId="55074"/>
    <cellStyle name="注释 2 6 2 18" xfId="55075"/>
    <cellStyle name="注释 2 6 2 19" xfId="55076"/>
    <cellStyle name="注释 2 6 2 2" xfId="55077"/>
    <cellStyle name="注释 2 6 2 2 10" xfId="55078"/>
    <cellStyle name="注释 2 6 2 2 11" xfId="55079"/>
    <cellStyle name="注释 2 6 2 2 12" xfId="55080"/>
    <cellStyle name="注释 2 6 2 2 13" xfId="55081"/>
    <cellStyle name="注释 2 6 2 2 14" xfId="55082"/>
    <cellStyle name="注释 2 6 2 2 20" xfId="55083"/>
    <cellStyle name="注释 2 6 2 2 15" xfId="55084"/>
    <cellStyle name="注释 2 6 2 2 21" xfId="55085"/>
    <cellStyle name="注释 2 6 2 2 16" xfId="55086"/>
    <cellStyle name="注释 2 6 2 2 22" xfId="55087"/>
    <cellStyle name="注释 2 6 2 2 17" xfId="55088"/>
    <cellStyle name="注释 2 6 2 2 23" xfId="55089"/>
    <cellStyle name="注释 2 6 2 2 18" xfId="55090"/>
    <cellStyle name="注释 2 6 2 2 24" xfId="55091"/>
    <cellStyle name="注释 2 6 2 2 19" xfId="55092"/>
    <cellStyle name="注释 2 6 2 2 30" xfId="55093"/>
    <cellStyle name="注释 2 6 2 2 25" xfId="55094"/>
    <cellStyle name="注释 2 6 2 2 31" xfId="55095"/>
    <cellStyle name="注释 2 6 2 2 26" xfId="55096"/>
    <cellStyle name="注释 2 6 2 2 32" xfId="55097"/>
    <cellStyle name="注释 2 6 2 2 27" xfId="55098"/>
    <cellStyle name="注释 2 6 2 2 33" xfId="55099"/>
    <cellStyle name="注释 2 6 2 2 28" xfId="55100"/>
    <cellStyle name="注释 2 6 2 2 34" xfId="55101"/>
    <cellStyle name="注释 2 6 2 2 29" xfId="55102"/>
    <cellStyle name="注释 2 6 2 2 40" xfId="55103"/>
    <cellStyle name="注释 2 6 2 2 35" xfId="55104"/>
    <cellStyle name="注释 2 6 2 3" xfId="55105"/>
    <cellStyle name="注释 2 6 2 3 11" xfId="55106"/>
    <cellStyle name="注释 2 6 2 3 12" xfId="55107"/>
    <cellStyle name="注释 2 6 2 3 13" xfId="55108"/>
    <cellStyle name="注释 2 6 2 3 14" xfId="55109"/>
    <cellStyle name="注释 2 6 2 3 20" xfId="55110"/>
    <cellStyle name="注释 2 6 2 3 15" xfId="55111"/>
    <cellStyle name="注释 2 6 2 3 21" xfId="55112"/>
    <cellStyle name="注释 2 6 2 3 16" xfId="55113"/>
    <cellStyle name="注释 2 6 2 3 22" xfId="55114"/>
    <cellStyle name="注释 2 6 2 3 17" xfId="55115"/>
    <cellStyle name="注释 2 6 2 3 23" xfId="55116"/>
    <cellStyle name="注释 2 6 2 3 18" xfId="55117"/>
    <cellStyle name="注释 2 6 2 3 24" xfId="55118"/>
    <cellStyle name="注释 2 6 2 3 19" xfId="55119"/>
    <cellStyle name="注释 2 6 2 3 2" xfId="55120"/>
    <cellStyle name="注释 2 6 2 3 30" xfId="55121"/>
    <cellStyle name="注释 2 6 2 3 25" xfId="55122"/>
    <cellStyle name="注释 2 6 2 3 31" xfId="55123"/>
    <cellStyle name="注释 2 6 2 3 26" xfId="55124"/>
    <cellStyle name="注释 2 6 2 3 32" xfId="55125"/>
    <cellStyle name="注释 2 6 2 3 27" xfId="55126"/>
    <cellStyle name="注释 2 6 2 3 28" xfId="55127"/>
    <cellStyle name="注释 2 6 2 3 29" xfId="55128"/>
    <cellStyle name="注释 2 6 2 3 3" xfId="55129"/>
    <cellStyle name="注释 2 6 2 3 4" xfId="55130"/>
    <cellStyle name="注释 2 6 2 3 5" xfId="55131"/>
    <cellStyle name="注释 2 6 2 3 6" xfId="55132"/>
    <cellStyle name="注释 2 6 2 3 7" xfId="55133"/>
    <cellStyle name="注释 2 6 2 3 8" xfId="55134"/>
    <cellStyle name="注释 2 6 2 3 9" xfId="55135"/>
    <cellStyle name="注释 2 6 2 4" xfId="55136"/>
    <cellStyle name="注释 2 6 2 4 14" xfId="55137"/>
    <cellStyle name="注释 2 6 2 4 20" xfId="55138"/>
    <cellStyle name="注释 2 6 2 4 15" xfId="55139"/>
    <cellStyle name="注释 2 6 2 4 21" xfId="55140"/>
    <cellStyle name="注释 2 6 2 4 16" xfId="55141"/>
    <cellStyle name="注释 2 6 2 4 22" xfId="55142"/>
    <cellStyle name="注释 2 6 2 4 17" xfId="55143"/>
    <cellStyle name="注释 2 6 2 4 23" xfId="55144"/>
    <cellStyle name="注释 2 6 2 4 18" xfId="55145"/>
    <cellStyle name="注释 2 6 2 4 24" xfId="55146"/>
    <cellStyle name="注释 2 6 2 4 19" xfId="55147"/>
    <cellStyle name="注释 2 6 2 4 2" xfId="55148"/>
    <cellStyle name="注释 2 6 2 4 30" xfId="55149"/>
    <cellStyle name="注释 2 6 2 4 25" xfId="55150"/>
    <cellStyle name="注释 2 6 2 4 31" xfId="55151"/>
    <cellStyle name="注释 2 6 2 4 26" xfId="55152"/>
    <cellStyle name="注释 2 6 2 4 32" xfId="55153"/>
    <cellStyle name="注释 2 6 2 4 27" xfId="55154"/>
    <cellStyle name="注释 2 6 2 4 33" xfId="55155"/>
    <cellStyle name="注释 2 6 2 4 28" xfId="55156"/>
    <cellStyle name="注释 2 6 2 4 34" xfId="55157"/>
    <cellStyle name="注释 2 6 2 4 29" xfId="55158"/>
    <cellStyle name="注释 2 6 2 4 3" xfId="55159"/>
    <cellStyle name="注释 2 6 2 4 40" xfId="55160"/>
    <cellStyle name="注释 2 6 2 4 35" xfId="55161"/>
    <cellStyle name="注释 2 6 2 4 41" xfId="55162"/>
    <cellStyle name="注释 2 6 2 4 36" xfId="55163"/>
    <cellStyle name="注释 2 6 2 4 42" xfId="55164"/>
    <cellStyle name="注释 2 6 2 4 37" xfId="55165"/>
    <cellStyle name="注释 2 6 2 4 43" xfId="55166"/>
    <cellStyle name="注释 2 6 2 4 38" xfId="55167"/>
    <cellStyle name="注释 2 6 2 4 44" xfId="55168"/>
    <cellStyle name="注释 2 6 2 4 39" xfId="55169"/>
    <cellStyle name="注释 2 6 2 4 4" xfId="55170"/>
    <cellStyle name="注释 2 6 2 4 45" xfId="55171"/>
    <cellStyle name="注释 2 6 2 4 5" xfId="55172"/>
    <cellStyle name="注释 2 6 2 4 6" xfId="55173"/>
    <cellStyle name="注释 2 6 2 4 7" xfId="55174"/>
    <cellStyle name="注释 2 6 2 4 8" xfId="55175"/>
    <cellStyle name="注释 2 6 2 4 9" xfId="55176"/>
    <cellStyle name="注释 2 6 2 5" xfId="55177"/>
    <cellStyle name="注释 2 6 2 6" xfId="55178"/>
    <cellStyle name="注释 2 6 2 7" xfId="55179"/>
    <cellStyle name="注释 2 6 2 8" xfId="55180"/>
    <cellStyle name="注释 2 6 2 9" xfId="55181"/>
    <cellStyle name="注释 2 6 3" xfId="55182"/>
    <cellStyle name="注释 2 6 3 11" xfId="55183"/>
    <cellStyle name="注释 2 6 3 12" xfId="55184"/>
    <cellStyle name="注释 2 6 3 13" xfId="55185"/>
    <cellStyle name="注释 2 6 3 14" xfId="55186"/>
    <cellStyle name="注释 2 6 3 20" xfId="55187"/>
    <cellStyle name="注释 2 6 3 15" xfId="55188"/>
    <cellStyle name="注释 2 6 3 21" xfId="55189"/>
    <cellStyle name="注释 2 6 3 16" xfId="55190"/>
    <cellStyle name="注释 2 6 3 22" xfId="55191"/>
    <cellStyle name="注释 2 6 3 17" xfId="55192"/>
    <cellStyle name="注释 2 6 3 23" xfId="55193"/>
    <cellStyle name="注释 2 6 3 18" xfId="55194"/>
    <cellStyle name="注释 2 6 3 24" xfId="55195"/>
    <cellStyle name="注释 2 6 3 19" xfId="55196"/>
    <cellStyle name="注释 2 6 3 30" xfId="55197"/>
    <cellStyle name="注释 2 6 3 25" xfId="55198"/>
    <cellStyle name="注释 2 6 3 31" xfId="55199"/>
    <cellStyle name="注释 2 6 3 26" xfId="55200"/>
    <cellStyle name="注释 2 6 3 32" xfId="55201"/>
    <cellStyle name="注释 2 6 3 27" xfId="55202"/>
    <cellStyle name="注释 2 6 3 33" xfId="55203"/>
    <cellStyle name="注释 2 6 3 28" xfId="55204"/>
    <cellStyle name="注释 2 6 3 34" xfId="55205"/>
    <cellStyle name="注释 2 6 3 29" xfId="55206"/>
    <cellStyle name="注释 2 6 3 40" xfId="55207"/>
    <cellStyle name="注释 2 6 3 35" xfId="55208"/>
    <cellStyle name="注释 2 6 3 41" xfId="55209"/>
    <cellStyle name="注释 2 6 3 36" xfId="55210"/>
    <cellStyle name="注释 2 6 3 42" xfId="55211"/>
    <cellStyle name="注释 2 6 3 37" xfId="55212"/>
    <cellStyle name="注释 2 6 3 7" xfId="55213"/>
    <cellStyle name="注释 2 6 3 8" xfId="55214"/>
    <cellStyle name="注释 2 6 3 9" xfId="55215"/>
    <cellStyle name="注释 2 6 4" xfId="55216"/>
    <cellStyle name="注释 2 6 4 10" xfId="55217"/>
    <cellStyle name="注释 2 6 4 11" xfId="55218"/>
    <cellStyle name="注释 2 6 4 12" xfId="55219"/>
    <cellStyle name="注释 2 6 4 13" xfId="55220"/>
    <cellStyle name="注释 2 6 4 14" xfId="55221"/>
    <cellStyle name="注释 2 6 4 20" xfId="55222"/>
    <cellStyle name="注释 2 6 4 15" xfId="55223"/>
    <cellStyle name="注释 2 6 4 21" xfId="55224"/>
    <cellStyle name="注释 2 6 4 16" xfId="55225"/>
    <cellStyle name="注释 2 6 4 22" xfId="55226"/>
    <cellStyle name="注释 2 6 4 17" xfId="55227"/>
    <cellStyle name="注释 2 6 4 23" xfId="55228"/>
    <cellStyle name="注释 2 6 4 18" xfId="55229"/>
    <cellStyle name="注释 2 6 4 24" xfId="55230"/>
    <cellStyle name="注释 2 6 4 19" xfId="55231"/>
    <cellStyle name="注释 2 6 4 30" xfId="55232"/>
    <cellStyle name="注释 2 6 4 25" xfId="55233"/>
    <cellStyle name="注释 2 6 4 31" xfId="55234"/>
    <cellStyle name="注释 2 6 4 26" xfId="55235"/>
    <cellStyle name="注释 2 6 4 32" xfId="55236"/>
    <cellStyle name="注释 2 6 4 27" xfId="55237"/>
    <cellStyle name="注释 2 6 4 28" xfId="55238"/>
    <cellStyle name="注释 2 6 4 29" xfId="55239"/>
    <cellStyle name="注释 2 6 5" xfId="55240"/>
    <cellStyle name="注释 2 6 5 13" xfId="55241"/>
    <cellStyle name="注释 2 6 5 14" xfId="55242"/>
    <cellStyle name="注释 2 6 5 20" xfId="55243"/>
    <cellStyle name="注释 2 6 5 15" xfId="55244"/>
    <cellStyle name="注释 2 6 5 21" xfId="55245"/>
    <cellStyle name="注释 2 6 5 16" xfId="55246"/>
    <cellStyle name="注释 2 6 5 22" xfId="55247"/>
    <cellStyle name="注释 2 6 5 17" xfId="55248"/>
    <cellStyle name="注释 2 6 5 23" xfId="55249"/>
    <cellStyle name="注释 2 6 5 18" xfId="55250"/>
    <cellStyle name="注释 2 6 5 24" xfId="55251"/>
    <cellStyle name="注释 2 6 5 19" xfId="55252"/>
    <cellStyle name="注释 2 6 5 2" xfId="55253"/>
    <cellStyle name="注释 2 6 5 30" xfId="55254"/>
    <cellStyle name="注释 2 6 5 25" xfId="55255"/>
    <cellStyle name="注释 2 6 5 31" xfId="55256"/>
    <cellStyle name="注释 2 6 5 26" xfId="55257"/>
    <cellStyle name="注释 2 6 5 32" xfId="55258"/>
    <cellStyle name="注释 2 6 5 27" xfId="55259"/>
    <cellStyle name="注释 2 6 5 33" xfId="55260"/>
    <cellStyle name="注释 2 6 5 28" xfId="55261"/>
    <cellStyle name="注释 2 6 5 34" xfId="55262"/>
    <cellStyle name="注释 2 6 5 29" xfId="55263"/>
    <cellStyle name="注释 2 6 5 3" xfId="55264"/>
    <cellStyle name="注释 2 6 5 40" xfId="55265"/>
    <cellStyle name="注释 2 6 5 35" xfId="55266"/>
    <cellStyle name="注释 2 6 5 41" xfId="55267"/>
    <cellStyle name="注释 2 6 5 36" xfId="55268"/>
    <cellStyle name="注释 2 6 5 42" xfId="55269"/>
    <cellStyle name="注释 2 6 5 37" xfId="55270"/>
    <cellStyle name="注释 2 6 5 43" xfId="55271"/>
    <cellStyle name="注释 2 6 5 38" xfId="55272"/>
    <cellStyle name="注释 2 6 5 44" xfId="55273"/>
    <cellStyle name="注释 2 6 5 39" xfId="55274"/>
    <cellStyle name="注释 2 6 5 4" xfId="55275"/>
    <cellStyle name="注释 2 6 5 45" xfId="55276"/>
    <cellStyle name="注释 2 6 5 46" xfId="55277"/>
    <cellStyle name="注释 2 6 5 5" xfId="55278"/>
    <cellStyle name="注释 2 6 5 6" xfId="55279"/>
    <cellStyle name="注释 2 6 5 7" xfId="55280"/>
    <cellStyle name="注释 2 6 5 8" xfId="55281"/>
    <cellStyle name="注释 2 6 5 9" xfId="55282"/>
    <cellStyle name="注释 2 6 6" xfId="55283"/>
    <cellStyle name="注释 2 6 7" xfId="55284"/>
    <cellStyle name="注释 2 6 8" xfId="55285"/>
    <cellStyle name="注释 2 6 9" xfId="55286"/>
    <cellStyle name="注释 2 7 10" xfId="55287"/>
    <cellStyle name="注释 2 7 11" xfId="55288"/>
    <cellStyle name="注释 2 7 12" xfId="55289"/>
    <cellStyle name="注释 2 7 13" xfId="55290"/>
    <cellStyle name="注释 2 7 14" xfId="55291"/>
    <cellStyle name="注释 2 7 20" xfId="55292"/>
    <cellStyle name="注释 2 7 15" xfId="55293"/>
    <cellStyle name="注释 2 7 21" xfId="55294"/>
    <cellStyle name="注释 2 7 16" xfId="55295"/>
    <cellStyle name="注释 2 7 22" xfId="55296"/>
    <cellStyle name="注释 2 7 17" xfId="55297"/>
    <cellStyle name="注释 2 7 23" xfId="55298"/>
    <cellStyle name="注释 2 7 18" xfId="55299"/>
    <cellStyle name="注释 2 7 24" xfId="55300"/>
    <cellStyle name="注释 2 7 19" xfId="55301"/>
    <cellStyle name="注释 2 7 2 10" xfId="55302"/>
    <cellStyle name="注释 2 7 2 11" xfId="55303"/>
    <cellStyle name="注释 2 7 2 12" xfId="55304"/>
    <cellStyle name="注释 2 7 2 13" xfId="55305"/>
    <cellStyle name="注释 2 7 2 14" xfId="55306"/>
    <cellStyle name="注释 2 7 2 20" xfId="55307"/>
    <cellStyle name="注释 2 7 2 15" xfId="55308"/>
    <cellStyle name="注释 2 7 2 21" xfId="55309"/>
    <cellStyle name="注释 2 7 2 16" xfId="55310"/>
    <cellStyle name="注释 2 7 2 22" xfId="55311"/>
    <cellStyle name="注释 2 7 2 17" xfId="55312"/>
    <cellStyle name="注释 2 7 2 23" xfId="55313"/>
    <cellStyle name="注释 2 7 2 18" xfId="55314"/>
    <cellStyle name="注释 2 7 2 19" xfId="55315"/>
    <cellStyle name="注释 2 7 2 2" xfId="55316"/>
    <cellStyle name="注释 30 3 4" xfId="55317"/>
    <cellStyle name="注释 25 3 4" xfId="55318"/>
    <cellStyle name="注释 2 7 2 2 10" xfId="55319"/>
    <cellStyle name="注释 30 3 5" xfId="55320"/>
    <cellStyle name="注释 25 3 5" xfId="55321"/>
    <cellStyle name="注释 2 7 2 2 11" xfId="55322"/>
    <cellStyle name="注释 30 3 6" xfId="55323"/>
    <cellStyle name="注释 25 3 6" xfId="55324"/>
    <cellStyle name="注释 2 7 2 2 12" xfId="55325"/>
    <cellStyle name="注释 30 3 7" xfId="55326"/>
    <cellStyle name="注释 25 3 7" xfId="55327"/>
    <cellStyle name="注释 2 7 2 2 13" xfId="55328"/>
    <cellStyle name="注释 30 3 8" xfId="55329"/>
    <cellStyle name="注释 25 3 8" xfId="55330"/>
    <cellStyle name="注释 2 7 2 2 14" xfId="55331"/>
    <cellStyle name="注释 30 3 9" xfId="55332"/>
    <cellStyle name="注释 25 3 9" xfId="55333"/>
    <cellStyle name="注释 2 7 2 2 20" xfId="55334"/>
    <cellStyle name="注释 2 7 2 2 15" xfId="55335"/>
    <cellStyle name="注释 2 7 2 2 21" xfId="55336"/>
    <cellStyle name="注释 2 7 2 2 16" xfId="55337"/>
    <cellStyle name="注释 2 7 2 2 22" xfId="55338"/>
    <cellStyle name="注释 2 7 2 2 17" xfId="55339"/>
    <cellStyle name="注释 2 7 2 2 23" xfId="55340"/>
    <cellStyle name="注释 2 7 2 2 18" xfId="55341"/>
    <cellStyle name="注释 2 7 2 2 24" xfId="55342"/>
    <cellStyle name="注释 2 7 2 2 19" xfId="55343"/>
    <cellStyle name="注释 2 7 2 2 30" xfId="55344"/>
    <cellStyle name="注释 2 7 2 2 25" xfId="55345"/>
    <cellStyle name="注释 2 7 2 2 31" xfId="55346"/>
    <cellStyle name="注释 2 7 2 2 26" xfId="55347"/>
    <cellStyle name="注释 2 7 2 2 32" xfId="55348"/>
    <cellStyle name="注释 2 7 2 2 27" xfId="55349"/>
    <cellStyle name="注释 2 7 2 2 33" xfId="55350"/>
    <cellStyle name="注释 2 7 2 2 28" xfId="55351"/>
    <cellStyle name="注释 2 7 2 2 34" xfId="55352"/>
    <cellStyle name="注释 2 7 2 2 29" xfId="55353"/>
    <cellStyle name="注释 2 7 2 2 40" xfId="55354"/>
    <cellStyle name="注释 2 7 2 2 35" xfId="55355"/>
    <cellStyle name="注释 2 7 2 2 41" xfId="55356"/>
    <cellStyle name="注释 2 7 2 2 36" xfId="55357"/>
    <cellStyle name="注释 2 7 2 2 42" xfId="55358"/>
    <cellStyle name="注释 2 7 2 2 37" xfId="55359"/>
    <cellStyle name="注释 2 7 2 2 43" xfId="55360"/>
    <cellStyle name="注释 2 7 2 2 38" xfId="55361"/>
    <cellStyle name="注释 2 7 2 2 44" xfId="55362"/>
    <cellStyle name="注释 2 7 2 2 39" xfId="55363"/>
    <cellStyle name="注释 2 7 2 2 45" xfId="55364"/>
    <cellStyle name="注释 2 7 2 3" xfId="55365"/>
    <cellStyle name="注释 2 7 2 3 10" xfId="55366"/>
    <cellStyle name="注释 2 7 2 3 11" xfId="55367"/>
    <cellStyle name="注释 2 7 2 3 12" xfId="55368"/>
    <cellStyle name="注释 2 7 2 3 13" xfId="55369"/>
    <cellStyle name="注释 2 7 2 3 14" xfId="55370"/>
    <cellStyle name="注释 2 7 2 3 20" xfId="55371"/>
    <cellStyle name="注释 2 7 2 3 15" xfId="55372"/>
    <cellStyle name="注释 2 7 2 3 21" xfId="55373"/>
    <cellStyle name="注释 2 7 2 3 16" xfId="55374"/>
    <cellStyle name="注释 2 7 2 3 22" xfId="55375"/>
    <cellStyle name="注释 2 7 2 3 17" xfId="55376"/>
    <cellStyle name="注释 2 7 2 3 23" xfId="55377"/>
    <cellStyle name="注释 2 7 2 3 18" xfId="55378"/>
    <cellStyle name="注释 2 7 2 3 24" xfId="55379"/>
    <cellStyle name="注释 2 7 2 3 19" xfId="55380"/>
    <cellStyle name="注释 2 7 2 3 2" xfId="55381"/>
    <cellStyle name="注释 2 7 2 3 30" xfId="55382"/>
    <cellStyle name="注释 2 7 2 3 25" xfId="55383"/>
    <cellStyle name="注释 2 7 2 3 31" xfId="55384"/>
    <cellStyle name="注释 2 7 2 3 26" xfId="55385"/>
    <cellStyle name="注释 2 7 2 3 32" xfId="55386"/>
    <cellStyle name="注释 2 7 2 3 27" xfId="55387"/>
    <cellStyle name="注释 2 7 2 3 28" xfId="55388"/>
    <cellStyle name="注释 2 7 2 3 29" xfId="55389"/>
    <cellStyle name="注释 2 7 2 3 3" xfId="55390"/>
    <cellStyle name="注释 2 7 2 3 4" xfId="55391"/>
    <cellStyle name="注释 2 7 2 3 5" xfId="55392"/>
    <cellStyle name="注释 2 7 2 3 6" xfId="55393"/>
    <cellStyle name="注释 2 7 2 3 7" xfId="55394"/>
    <cellStyle name="注释 2 7 2 3 8" xfId="55395"/>
    <cellStyle name="注释 2 7 2 3 9" xfId="55396"/>
    <cellStyle name="注释 2 7 2 4" xfId="55397"/>
    <cellStyle name="注释 2 7 2 4 10" xfId="55398"/>
    <cellStyle name="注释 2 7 2 4 11" xfId="55399"/>
    <cellStyle name="注释 2 7 2 4 12" xfId="55400"/>
    <cellStyle name="注释 2 7 2 4 13" xfId="55401"/>
    <cellStyle name="注释 2 7 2 4 14" xfId="55402"/>
    <cellStyle name="注释 2 7 2 4 20" xfId="55403"/>
    <cellStyle name="注释 2 7 2 4 15" xfId="55404"/>
    <cellStyle name="注释 2 7 2 4 22" xfId="55405"/>
    <cellStyle name="注释 2 7 2 4 17" xfId="55406"/>
    <cellStyle name="注释 2 7 2 4 23" xfId="55407"/>
    <cellStyle name="注释 2 7 2 4 18" xfId="55408"/>
    <cellStyle name="注释 2 7 2 4 24" xfId="55409"/>
    <cellStyle name="注释 2 7 2 4 19" xfId="55410"/>
    <cellStyle name="注释 2 7 2 4 2" xfId="55411"/>
    <cellStyle name="注释 2 7 2 4 30" xfId="55412"/>
    <cellStyle name="注释 2 7 2 4 25" xfId="55413"/>
    <cellStyle name="注释 2 7 2 4 31" xfId="55414"/>
    <cellStyle name="注释 2 7 2 4 26" xfId="55415"/>
    <cellStyle name="注释 2 7 2 4 32" xfId="55416"/>
    <cellStyle name="注释 2 7 2 4 27" xfId="55417"/>
    <cellStyle name="注释 2 7 2 4 33" xfId="55418"/>
    <cellStyle name="注释 2 7 2 4 28" xfId="55419"/>
    <cellStyle name="注释 2 7 2 4 34" xfId="55420"/>
    <cellStyle name="注释 2 7 2 4 29" xfId="55421"/>
    <cellStyle name="注释 2 7 2 4 3" xfId="55422"/>
    <cellStyle name="注释 2 7 2 4 40" xfId="55423"/>
    <cellStyle name="注释 2 7 2 4 35" xfId="55424"/>
    <cellStyle name="注释 2 7 2 4 41" xfId="55425"/>
    <cellStyle name="注释 2 7 2 4 36" xfId="55426"/>
    <cellStyle name="注释 2 7 2 4 42" xfId="55427"/>
    <cellStyle name="注释 2 7 2 4 37" xfId="55428"/>
    <cellStyle name="注释 2 7 2 4 43" xfId="55429"/>
    <cellStyle name="注释 2 7 2 4 38" xfId="55430"/>
    <cellStyle name="注释 2 7 2 4 44" xfId="55431"/>
    <cellStyle name="注释 2 7 2 4 39" xfId="55432"/>
    <cellStyle name="注释 2 7 2 4 4" xfId="55433"/>
    <cellStyle name="注释 2 7 2 4 45" xfId="55434"/>
    <cellStyle name="注释 2 7 2 4 46" xfId="55435"/>
    <cellStyle name="注释 2 7 2 4 5" xfId="55436"/>
    <cellStyle name="注释 2 7 2 4 6" xfId="55437"/>
    <cellStyle name="注释 2 7 2 4 7" xfId="55438"/>
    <cellStyle name="注释 2 7 2 4 8" xfId="55439"/>
    <cellStyle name="注释 2 7 2 4 9" xfId="55440"/>
    <cellStyle name="注释 2 7 2 6" xfId="55441"/>
    <cellStyle name="注释 2 7 2 7" xfId="55442"/>
    <cellStyle name="注释 2 7 2 8" xfId="55443"/>
    <cellStyle name="注释 2 9 2 2 11" xfId="55444"/>
    <cellStyle name="注释 2 7 3 10" xfId="55445"/>
    <cellStyle name="注释 2 9 2 2 12" xfId="55446"/>
    <cellStyle name="注释 2 7 3 11" xfId="55447"/>
    <cellStyle name="注释 2 9 2 2 13" xfId="55448"/>
    <cellStyle name="注释 2 7 3 12" xfId="55449"/>
    <cellStyle name="注释 2 9 2 2 14" xfId="55450"/>
    <cellStyle name="注释 2 7 3 13" xfId="55451"/>
    <cellStyle name="注释 2 9 2 2 20" xfId="55452"/>
    <cellStyle name="注释 2 9 2 2 15" xfId="55453"/>
    <cellStyle name="注释 2 7 3 14" xfId="55454"/>
    <cellStyle name="注释 2 9 2 2 21" xfId="55455"/>
    <cellStyle name="注释 2 9 2 2 16" xfId="55456"/>
    <cellStyle name="注释 2 7 3 20" xfId="55457"/>
    <cellStyle name="注释 2 7 3 15" xfId="55458"/>
    <cellStyle name="注释 2 9 2 2 22" xfId="55459"/>
    <cellStyle name="注释 2 9 2 2 17" xfId="55460"/>
    <cellStyle name="注释 2 7 3 21" xfId="55461"/>
    <cellStyle name="注释 2 7 3 16" xfId="55462"/>
    <cellStyle name="注释 2 9 2 2 23" xfId="55463"/>
    <cellStyle name="注释 2 9 2 2 18" xfId="55464"/>
    <cellStyle name="注释 2 7 3 22" xfId="55465"/>
    <cellStyle name="注释 2 7 3 17" xfId="55466"/>
    <cellStyle name="注释 2 9 2 2 24" xfId="55467"/>
    <cellStyle name="注释 2 9 2 2 19" xfId="55468"/>
    <cellStyle name="注释 2 7 3 23" xfId="55469"/>
    <cellStyle name="注释 2 7 3 18" xfId="55470"/>
    <cellStyle name="注释 2 9 2 2 30" xfId="55471"/>
    <cellStyle name="注释 2 9 2 2 25" xfId="55472"/>
    <cellStyle name="注释 2 7 3 24" xfId="55473"/>
    <cellStyle name="注释 2 7 3 19" xfId="55474"/>
    <cellStyle name="注释 2 7 3 2" xfId="55475"/>
    <cellStyle name="注释 2 9 2 2 31" xfId="55476"/>
    <cellStyle name="注释 2 9 2 2 26" xfId="55477"/>
    <cellStyle name="注释 2 7 3 30" xfId="55478"/>
    <cellStyle name="注释 2 7 3 25" xfId="55479"/>
    <cellStyle name="注释 2 9 2 2 32" xfId="55480"/>
    <cellStyle name="注释 2 9 2 2 27" xfId="55481"/>
    <cellStyle name="注释 2 7 3 31" xfId="55482"/>
    <cellStyle name="注释 2 7 3 26" xfId="55483"/>
    <cellStyle name="注释 2 9 2 2 33" xfId="55484"/>
    <cellStyle name="注释 2 9 2 2 28" xfId="55485"/>
    <cellStyle name="注释 2 7 3 32" xfId="55486"/>
    <cellStyle name="注释 2 7 3 27" xfId="55487"/>
    <cellStyle name="注释 2 9 2 2 34" xfId="55488"/>
    <cellStyle name="注释 2 9 2 2 29" xfId="55489"/>
    <cellStyle name="注释 2 7 3 33" xfId="55490"/>
    <cellStyle name="注释 2 7 3 28" xfId="55491"/>
    <cellStyle name="注释 2 9 2 2 40" xfId="55492"/>
    <cellStyle name="注释 2 9 2 2 35" xfId="55493"/>
    <cellStyle name="注释 2 7 3 34" xfId="55494"/>
    <cellStyle name="注释 2 7 3 29" xfId="55495"/>
    <cellStyle name="注释 2 7 3 3" xfId="55496"/>
    <cellStyle name="注释 2 9 2 2 41" xfId="55497"/>
    <cellStyle name="注释 2 9 2 2 36" xfId="55498"/>
    <cellStyle name="注释 2 7 3 40" xfId="55499"/>
    <cellStyle name="注释 2 7 3 35" xfId="55500"/>
    <cellStyle name="注释 2 9 2 2 42" xfId="55501"/>
    <cellStyle name="注释 2 9 2 2 37" xfId="55502"/>
    <cellStyle name="注释 2 7 3 41" xfId="55503"/>
    <cellStyle name="注释 2 7 3 36" xfId="55504"/>
    <cellStyle name="注释 2 9 2 2 43" xfId="55505"/>
    <cellStyle name="注释 2 9 2 2 38" xfId="55506"/>
    <cellStyle name="注释 2 7 3 42" xfId="55507"/>
    <cellStyle name="注释 2 7 3 37" xfId="55508"/>
    <cellStyle name="注释 2 9 2 2 44" xfId="55509"/>
    <cellStyle name="注释 2 9 2 2 39" xfId="55510"/>
    <cellStyle name="注释 2 7 3 43" xfId="55511"/>
    <cellStyle name="注释 2 7 3 38" xfId="55512"/>
    <cellStyle name="注释 2 9 2 2 45" xfId="55513"/>
    <cellStyle name="注释 2 7 3 44" xfId="55514"/>
    <cellStyle name="注释 2 7 3 39" xfId="55515"/>
    <cellStyle name="注释 2 7 3 4" xfId="55516"/>
    <cellStyle name="注释 2 7 3 45" xfId="55517"/>
    <cellStyle name="注释 2 7 3 5" xfId="55518"/>
    <cellStyle name="注释 2 7 3 6" xfId="55519"/>
    <cellStyle name="注释 2 7 3 7" xfId="55520"/>
    <cellStyle name="注释 2 7 3 8" xfId="55521"/>
    <cellStyle name="注释 2 7 3 9" xfId="55522"/>
    <cellStyle name="注释 2 9 2 3 11" xfId="55523"/>
    <cellStyle name="注释 2 7 4 10" xfId="55524"/>
    <cellStyle name="注释 2 9 2 3 12" xfId="55525"/>
    <cellStyle name="注释 2 7 4 11" xfId="55526"/>
    <cellStyle name="注释 2 9 2 3 13" xfId="55527"/>
    <cellStyle name="注释 2 7 4 12" xfId="55528"/>
    <cellStyle name="注释 2 9 2 3 14" xfId="55529"/>
    <cellStyle name="注释 2 7 4 13" xfId="55530"/>
    <cellStyle name="注释 2 9 2 3 20" xfId="55531"/>
    <cellStyle name="注释 2 9 2 3 15" xfId="55532"/>
    <cellStyle name="注释 2 7 4 14" xfId="55533"/>
    <cellStyle name="注释 2 9 2 3 21" xfId="55534"/>
    <cellStyle name="注释 2 9 2 3 16" xfId="55535"/>
    <cellStyle name="注释 2 7 4 20" xfId="55536"/>
    <cellStyle name="注释 2 7 4 15" xfId="55537"/>
    <cellStyle name="注释 2 9 2 3 22" xfId="55538"/>
    <cellStyle name="注释 2 9 2 3 17" xfId="55539"/>
    <cellStyle name="注释 2 7 4 21" xfId="55540"/>
    <cellStyle name="注释 2 7 4 16" xfId="55541"/>
    <cellStyle name="注释 2 9 2 3 23" xfId="55542"/>
    <cellStyle name="注释 2 9 2 3 18" xfId="55543"/>
    <cellStyle name="注释 2 7 4 22" xfId="55544"/>
    <cellStyle name="注释 2 7 4 17" xfId="55545"/>
    <cellStyle name="注释 2 9 2 3 24" xfId="55546"/>
    <cellStyle name="注释 2 9 2 3 19" xfId="55547"/>
    <cellStyle name="注释 2 7 4 23" xfId="55548"/>
    <cellStyle name="注释 2 7 4 18" xfId="55549"/>
    <cellStyle name="注释 2 9 2 3 30" xfId="55550"/>
    <cellStyle name="注释 2 9 2 3 25" xfId="55551"/>
    <cellStyle name="注释 2 7 4 24" xfId="55552"/>
    <cellStyle name="注释 2 7 4 19" xfId="55553"/>
    <cellStyle name="注释 2 9 2 3 31" xfId="55554"/>
    <cellStyle name="注释 2 9 2 3 26" xfId="55555"/>
    <cellStyle name="注释 2 7 4 30" xfId="55556"/>
    <cellStyle name="注释 2 7 4 25" xfId="55557"/>
    <cellStyle name="注释 2 9 2 3 32" xfId="55558"/>
    <cellStyle name="注释 2 9 2 3 27" xfId="55559"/>
    <cellStyle name="注释 2 7 4 31" xfId="55560"/>
    <cellStyle name="注释 2 7 4 26" xfId="55561"/>
    <cellStyle name="注释 2 9 2 3 28" xfId="55562"/>
    <cellStyle name="注释 2 7 4 32" xfId="55563"/>
    <cellStyle name="注释 2 7 4 27" xfId="55564"/>
    <cellStyle name="注释 2 9 2 3 29" xfId="55565"/>
    <cellStyle name="注释 2 7 4 28" xfId="55566"/>
    <cellStyle name="注释 2 7 4 29" xfId="55567"/>
    <cellStyle name="注释 2 9 2 4 14" xfId="55568"/>
    <cellStyle name="注释 2 7 5 13" xfId="55569"/>
    <cellStyle name="注释 2 9 2 4 20" xfId="55570"/>
    <cellStyle name="注释 2 9 2 4 15" xfId="55571"/>
    <cellStyle name="注释 2 7 5 14" xfId="55572"/>
    <cellStyle name="注释 2 9 2 4 21" xfId="55573"/>
    <cellStyle name="注释 2 9 2 4 16" xfId="55574"/>
    <cellStyle name="注释 2 7 5 20" xfId="55575"/>
    <cellStyle name="注释 2 7 5 15" xfId="55576"/>
    <cellStyle name="注释 2 9 2 4 22" xfId="55577"/>
    <cellStyle name="注释 2 9 2 4 17" xfId="55578"/>
    <cellStyle name="注释 2 7 5 21" xfId="55579"/>
    <cellStyle name="注释 2 7 5 16" xfId="55580"/>
    <cellStyle name="注释 2 9 2 4 23" xfId="55581"/>
    <cellStyle name="注释 2 9 2 4 18" xfId="55582"/>
    <cellStyle name="注释 2 7 5 22" xfId="55583"/>
    <cellStyle name="注释 2 7 5 17" xfId="55584"/>
    <cellStyle name="注释 2 9 2 4 24" xfId="55585"/>
    <cellStyle name="注释 2 9 2 4 19" xfId="55586"/>
    <cellStyle name="注释 2 7 5 23" xfId="55587"/>
    <cellStyle name="注释 2 7 5 18" xfId="55588"/>
    <cellStyle name="注释 2 9 2 4 30" xfId="55589"/>
    <cellStyle name="注释 2 9 2 4 25" xfId="55590"/>
    <cellStyle name="注释 2 7 5 24" xfId="55591"/>
    <cellStyle name="注释 2 7 5 19" xfId="55592"/>
    <cellStyle name="注释 2 7 5 2" xfId="55593"/>
    <cellStyle name="注释 2 9 2 4 31" xfId="55594"/>
    <cellStyle name="注释 2 9 2 4 26" xfId="55595"/>
    <cellStyle name="注释 2 7 5 30" xfId="55596"/>
    <cellStyle name="注释 2 7 5 25" xfId="55597"/>
    <cellStyle name="注释 2 9 2 4 32" xfId="55598"/>
    <cellStyle name="注释 2 9 2 4 27" xfId="55599"/>
    <cellStyle name="注释 2 7 5 31" xfId="55600"/>
    <cellStyle name="注释 2 7 5 26" xfId="55601"/>
    <cellStyle name="注释 2 9 2 4 33" xfId="55602"/>
    <cellStyle name="注释 2 9 2 4 28" xfId="55603"/>
    <cellStyle name="注释 2 7 5 32" xfId="55604"/>
    <cellStyle name="注释 2 7 5 27" xfId="55605"/>
    <cellStyle name="注释 2 9 2 4 34" xfId="55606"/>
    <cellStyle name="注释 2 9 2 4 29" xfId="55607"/>
    <cellStyle name="注释 2 7 5 33" xfId="55608"/>
    <cellStyle name="注释 2 7 5 28" xfId="55609"/>
    <cellStyle name="注释 2 9 2 4 40" xfId="55610"/>
    <cellStyle name="注释 2 9 2 4 35" xfId="55611"/>
    <cellStyle name="注释 2 7 5 34" xfId="55612"/>
    <cellStyle name="注释 2 7 5 29" xfId="55613"/>
    <cellStyle name="注释 2 7 5 3" xfId="55614"/>
    <cellStyle name="注释 2 9 2 4 41" xfId="55615"/>
    <cellStyle name="注释 2 9 2 4 36" xfId="55616"/>
    <cellStyle name="注释 2 7 5 40" xfId="55617"/>
    <cellStyle name="注释 2 7 5 35" xfId="55618"/>
    <cellStyle name="注释 2 9 2 4 42" xfId="55619"/>
    <cellStyle name="注释 2 9 2 4 37" xfId="55620"/>
    <cellStyle name="注释 2 7 5 41" xfId="55621"/>
    <cellStyle name="注释 2 7 5 36" xfId="55622"/>
    <cellStyle name="注释 2 9 2 4 43" xfId="55623"/>
    <cellStyle name="注释 2 9 2 4 38" xfId="55624"/>
    <cellStyle name="注释 2 7 5 42" xfId="55625"/>
    <cellStyle name="注释 2 7 5 37" xfId="55626"/>
    <cellStyle name="注释 2 9 2 4 44" xfId="55627"/>
    <cellStyle name="注释 2 9 2 4 39" xfId="55628"/>
    <cellStyle name="注释 2 7 5 43" xfId="55629"/>
    <cellStyle name="注释 2 7 5 38" xfId="55630"/>
    <cellStyle name="注释 2 9 2 4 45" xfId="55631"/>
    <cellStyle name="注释 2 7 5 44" xfId="55632"/>
    <cellStyle name="注释 2 7 5 39" xfId="55633"/>
    <cellStyle name="注释 2 7 5 4" xfId="55634"/>
    <cellStyle name="注释 2 9 2 4 46" xfId="55635"/>
    <cellStyle name="注释 2 7 5 45" xfId="55636"/>
    <cellStyle name="注释 2 7 5 46" xfId="55637"/>
    <cellStyle name="注释 2 7 5 5" xfId="55638"/>
    <cellStyle name="注释 2 7 5 6" xfId="55639"/>
    <cellStyle name="注释 2 7 5 7" xfId="55640"/>
    <cellStyle name="注释 2 7 5 8" xfId="55641"/>
    <cellStyle name="注释 2 7 5 9" xfId="55642"/>
    <cellStyle name="注释 2 8 10" xfId="55643"/>
    <cellStyle name="注释 2 8 11" xfId="55644"/>
    <cellStyle name="注释 2 8 12" xfId="55645"/>
    <cellStyle name="注释 2 8 13" xfId="55646"/>
    <cellStyle name="注释 2 8 14" xfId="55647"/>
    <cellStyle name="注释 2 8 20" xfId="55648"/>
    <cellStyle name="注释 2 8 15" xfId="55649"/>
    <cellStyle name="注释 2 8 21" xfId="55650"/>
    <cellStyle name="注释 2 8 16" xfId="55651"/>
    <cellStyle name="注释 2 8 22" xfId="55652"/>
    <cellStyle name="注释 2 8 17" xfId="55653"/>
    <cellStyle name="注释 2 8 23" xfId="55654"/>
    <cellStyle name="注释 2 8 18" xfId="55655"/>
    <cellStyle name="注释 2 8 24" xfId="55656"/>
    <cellStyle name="注释 2 8 19" xfId="55657"/>
    <cellStyle name="注释 5 2 4 6" xfId="55658"/>
    <cellStyle name="注释 2 8 2 10" xfId="55659"/>
    <cellStyle name="注释 5 2 4 7" xfId="55660"/>
    <cellStyle name="注释 2 8 2 11" xfId="55661"/>
    <cellStyle name="注释 5 2 4 8" xfId="55662"/>
    <cellStyle name="注释 2 8 2 12" xfId="55663"/>
    <cellStyle name="注释 5 2 4 9" xfId="55664"/>
    <cellStyle name="注释 2 8 2 13" xfId="55665"/>
    <cellStyle name="注释 2 8 2 14" xfId="55666"/>
    <cellStyle name="注释 2 8 2 20" xfId="55667"/>
    <cellStyle name="注释 2 8 2 15" xfId="55668"/>
    <cellStyle name="注释 2 8 2 21" xfId="55669"/>
    <cellStyle name="注释 2 8 2 16" xfId="55670"/>
    <cellStyle name="注释 2 8 2 22" xfId="55671"/>
    <cellStyle name="注释 2 8 2 17" xfId="55672"/>
    <cellStyle name="注释 2 8 2 23" xfId="55673"/>
    <cellStyle name="注释 2 8 2 18" xfId="55674"/>
    <cellStyle name="注释 2 8 2 19" xfId="55675"/>
    <cellStyle name="注释 2 8 2 2" xfId="55676"/>
    <cellStyle name="注释 2 8 2 2 10" xfId="55677"/>
    <cellStyle name="注释 2 8 2 2 11" xfId="55678"/>
    <cellStyle name="注释 2 8 2 2 12" xfId="55679"/>
    <cellStyle name="注释 2 8 2 2 13" xfId="55680"/>
    <cellStyle name="注释 2 8 2 2 14" xfId="55681"/>
    <cellStyle name="注释 2 8 2 2 20" xfId="55682"/>
    <cellStyle name="注释 2 8 2 2 15" xfId="55683"/>
    <cellStyle name="注释 2 8 2 2 21" xfId="55684"/>
    <cellStyle name="注释 2 8 2 2 16" xfId="55685"/>
    <cellStyle name="注释 2 8 2 2 22" xfId="55686"/>
    <cellStyle name="注释 2 8 2 2 17" xfId="55687"/>
    <cellStyle name="注释 2 8 2 2 23" xfId="55688"/>
    <cellStyle name="注释 2 8 2 2 18" xfId="55689"/>
    <cellStyle name="注释 2 8 2 2 24" xfId="55690"/>
    <cellStyle name="注释 2 8 2 2 19" xfId="55691"/>
    <cellStyle name="注释 2 8 2 2 30" xfId="55692"/>
    <cellStyle name="注释 2 8 2 2 25" xfId="55693"/>
    <cellStyle name="注释 2 8 2 2 31" xfId="55694"/>
    <cellStyle name="注释 2 8 2 2 26" xfId="55695"/>
    <cellStyle name="注释 2 8 2 2 32" xfId="55696"/>
    <cellStyle name="注释 2 8 2 2 27" xfId="55697"/>
    <cellStyle name="注释 2 8 2 2 33" xfId="55698"/>
    <cellStyle name="注释 2 8 2 2 28" xfId="55699"/>
    <cellStyle name="注释 2 8 2 2 34" xfId="55700"/>
    <cellStyle name="注释 2 8 2 2 29" xfId="55701"/>
    <cellStyle name="注释 2 8 2 2 3" xfId="55702"/>
    <cellStyle name="注释 2 8 2 2 4" xfId="55703"/>
    <cellStyle name="注释 2 8 2 2 5" xfId="55704"/>
    <cellStyle name="注释 2 8 2 2 6" xfId="55705"/>
    <cellStyle name="注释 2 8 2 2 7" xfId="55706"/>
    <cellStyle name="注释 2 8 2 2 8" xfId="55707"/>
    <cellStyle name="注释 2 8 2 2 9" xfId="55708"/>
    <cellStyle name="注释 2 8 2 3" xfId="55709"/>
    <cellStyle name="注释 2 8 2 3 13" xfId="55710"/>
    <cellStyle name="注释 2 8 2 3 14" xfId="55711"/>
    <cellStyle name="注释 2 8 2 3 20" xfId="55712"/>
    <cellStyle name="注释 2 8 2 3 15" xfId="55713"/>
    <cellStyle name="注释 2 8 2 3 29" xfId="55714"/>
    <cellStyle name="注释 2 8 2 3 3" xfId="55715"/>
    <cellStyle name="注释 2 8 2 3 4" xfId="55716"/>
    <cellStyle name="注释 5 2 4 10" xfId="55717"/>
    <cellStyle name="注释 2 8 2 3 5" xfId="55718"/>
    <cellStyle name="注释 5 2 4 11" xfId="55719"/>
    <cellStyle name="注释 2 8 2 3 6" xfId="55720"/>
    <cellStyle name="注释 5 2 4 12" xfId="55721"/>
    <cellStyle name="注释 2 8 2 3 7" xfId="55722"/>
    <cellStyle name="注释 5 2 4 13" xfId="55723"/>
    <cellStyle name="注释 2 8 2 3 8" xfId="55724"/>
    <cellStyle name="注释 5 2 4 14" xfId="55725"/>
    <cellStyle name="注释 2 8 2 3 9" xfId="55726"/>
    <cellStyle name="注释 2 8 2 4" xfId="55727"/>
    <cellStyle name="注释 2 8 2 4 10" xfId="55728"/>
    <cellStyle name="注释 2 8 2 4 11" xfId="55729"/>
    <cellStyle name="注释 2 8 2 4 12" xfId="55730"/>
    <cellStyle name="注释 2 8 2 4 13" xfId="55731"/>
    <cellStyle name="注释 2 8 2 4 14" xfId="55732"/>
    <cellStyle name="注释 2 8 2 4 20" xfId="55733"/>
    <cellStyle name="注释 2 8 2 4 15" xfId="55734"/>
    <cellStyle name="注释 2 8 2 4 21" xfId="55735"/>
    <cellStyle name="注释 2 8 2 4 16" xfId="55736"/>
    <cellStyle name="注释 2 8 2 4 22" xfId="55737"/>
    <cellStyle name="注释 2 8 2 4 17" xfId="55738"/>
    <cellStyle name="注释 2 8 2 4 23" xfId="55739"/>
    <cellStyle name="注释 2 8 2 4 18" xfId="55740"/>
    <cellStyle name="注释 2 8 2 4 24" xfId="55741"/>
    <cellStyle name="注释 2 8 2 4 19" xfId="55742"/>
    <cellStyle name="注释 2 8 2 4 30" xfId="55743"/>
    <cellStyle name="注释 2 8 2 4 25" xfId="55744"/>
    <cellStyle name="注释 2 8 2 4 31" xfId="55745"/>
    <cellStyle name="注释 2 8 2 4 26" xfId="55746"/>
    <cellStyle name="注释 2 8 2 4 45" xfId="55747"/>
    <cellStyle name="注释 2 8 2 4 46" xfId="55748"/>
    <cellStyle name="注释 2 8 2 5" xfId="55749"/>
    <cellStyle name="注释 2 8 2 6" xfId="55750"/>
    <cellStyle name="注释 2 8 2 7" xfId="55751"/>
    <cellStyle name="注释 2 8 2 8" xfId="55752"/>
    <cellStyle name="注释 2 8 2 9" xfId="55753"/>
    <cellStyle name="注释 2 8 3 10" xfId="55754"/>
    <cellStyle name="注释 2 8 3 11" xfId="55755"/>
    <cellStyle name="注释 2 8 3 12" xfId="55756"/>
    <cellStyle name="注释 2 8 3 13" xfId="55757"/>
    <cellStyle name="注释 2 8 3 14" xfId="55758"/>
    <cellStyle name="注释 2 8 3 20" xfId="55759"/>
    <cellStyle name="注释 2 8 3 15" xfId="55760"/>
    <cellStyle name="注释 2 8 3 23" xfId="55761"/>
    <cellStyle name="注释 2 8 3 18" xfId="55762"/>
    <cellStyle name="注释 2 8 3 24" xfId="55763"/>
    <cellStyle name="注释 2 8 3 19" xfId="55764"/>
    <cellStyle name="注释 2 8 3 2" xfId="55765"/>
    <cellStyle name="注释 2 8 3 30" xfId="55766"/>
    <cellStyle name="注释 2 8 3 25" xfId="55767"/>
    <cellStyle name="注释 2 8 3 31" xfId="55768"/>
    <cellStyle name="注释 2 8 3 26" xfId="55769"/>
    <cellStyle name="注释 2 8 3 32" xfId="55770"/>
    <cellStyle name="注释 2 8 3 27" xfId="55771"/>
    <cellStyle name="注释 2 8 3 33" xfId="55772"/>
    <cellStyle name="注释 2 8 3 28" xfId="55773"/>
    <cellStyle name="注释 2 8 3 34" xfId="55774"/>
    <cellStyle name="注释 2 8 3 29" xfId="55775"/>
    <cellStyle name="注释 2 8 3 3" xfId="55776"/>
    <cellStyle name="注释 2 8 3 40" xfId="55777"/>
    <cellStyle name="注释 2 8 3 35" xfId="55778"/>
    <cellStyle name="注释 2 8 3 41" xfId="55779"/>
    <cellStyle name="注释 2 8 3 36" xfId="55780"/>
    <cellStyle name="注释 2 8 3 42" xfId="55781"/>
    <cellStyle name="注释 2 8 3 37" xfId="55782"/>
    <cellStyle name="注释 2 8 3 43" xfId="55783"/>
    <cellStyle name="注释 2 8 3 38" xfId="55784"/>
    <cellStyle name="注释 2 8 3 44" xfId="55785"/>
    <cellStyle name="注释 2 8 3 39" xfId="55786"/>
    <cellStyle name="注释 2 8 3 4" xfId="55787"/>
    <cellStyle name="注释 2 8 3 45" xfId="55788"/>
    <cellStyle name="注释 2 8 3 5" xfId="55789"/>
    <cellStyle name="注释 2 8 3 6" xfId="55790"/>
    <cellStyle name="注释 2 8 3 7" xfId="55791"/>
    <cellStyle name="注释 2 8 3 8" xfId="55792"/>
    <cellStyle name="注释 2 8 3 9" xfId="55793"/>
    <cellStyle name="注释 2 8 4 10" xfId="55794"/>
    <cellStyle name="注释 2 8 4 11" xfId="55795"/>
    <cellStyle name="注释 2 8 4 12" xfId="55796"/>
    <cellStyle name="注释 2 8 4 13" xfId="55797"/>
    <cellStyle name="注释 2 8 4 14" xfId="55798"/>
    <cellStyle name="注释 2 8 4 20" xfId="55799"/>
    <cellStyle name="注释 2 8 4 15" xfId="55800"/>
    <cellStyle name="注释 2 8 4 21" xfId="55801"/>
    <cellStyle name="注释 2 8 4 16" xfId="55802"/>
    <cellStyle name="注释 2 8 4 22" xfId="55803"/>
    <cellStyle name="注释 2 8 4 17" xfId="55804"/>
    <cellStyle name="注释 2 8 4 23" xfId="55805"/>
    <cellStyle name="注释 2 8 4 18" xfId="55806"/>
    <cellStyle name="注释 2 8 4 24" xfId="55807"/>
    <cellStyle name="注释 2 8 4 19" xfId="55808"/>
    <cellStyle name="注释 2 8 4 30" xfId="55809"/>
    <cellStyle name="注释 2 8 4 25" xfId="55810"/>
    <cellStyle name="注释 2 8 4 31" xfId="55811"/>
    <cellStyle name="注释 2 8 4 26" xfId="55812"/>
    <cellStyle name="注释 25 2 3 7" xfId="55813"/>
    <cellStyle name="注释 2 8 5 13" xfId="55814"/>
    <cellStyle name="注释 25 2 3 8" xfId="55815"/>
    <cellStyle name="注释 2 8 5 14" xfId="55816"/>
    <cellStyle name="注释 25 2 3 9" xfId="55817"/>
    <cellStyle name="注释 2 8 5 20" xfId="55818"/>
    <cellStyle name="注释 2 8 5 15" xfId="55819"/>
    <cellStyle name="注释 2 8 5 21" xfId="55820"/>
    <cellStyle name="注释 2 8 5 16" xfId="55821"/>
    <cellStyle name="注释 2 8 5 22" xfId="55822"/>
    <cellStyle name="注释 2 8 5 17" xfId="55823"/>
    <cellStyle name="注释 2 8 5 23" xfId="55824"/>
    <cellStyle name="注释 2 8 5 18" xfId="55825"/>
    <cellStyle name="注释 2 8 5 24" xfId="55826"/>
    <cellStyle name="注释 2 8 5 19" xfId="55827"/>
    <cellStyle name="注释 2 8 5 2" xfId="55828"/>
    <cellStyle name="注释 2 8 5 30" xfId="55829"/>
    <cellStyle name="注释 2 8 5 25" xfId="55830"/>
    <cellStyle name="注释 2 8 5 31" xfId="55831"/>
    <cellStyle name="注释 2 8 5 26" xfId="55832"/>
    <cellStyle name="注释 2 8 5 32" xfId="55833"/>
    <cellStyle name="注释 2 8 5 27" xfId="55834"/>
    <cellStyle name="注释 2 8 5 33" xfId="55835"/>
    <cellStyle name="注释 2 8 5 28" xfId="55836"/>
    <cellStyle name="注释 2 8 5 34" xfId="55837"/>
    <cellStyle name="注释 2 8 5 29" xfId="55838"/>
    <cellStyle name="注释 2 8 5 3" xfId="55839"/>
    <cellStyle name="注释 2 8 5 40" xfId="55840"/>
    <cellStyle name="注释 2 8 5 35" xfId="55841"/>
    <cellStyle name="注释 2 8 5 41" xfId="55842"/>
    <cellStyle name="注释 2 8 5 36" xfId="55843"/>
    <cellStyle name="注释 2 8 5 42" xfId="55844"/>
    <cellStyle name="注释 2 8 5 37" xfId="55845"/>
    <cellStyle name="注释 2 8 5 43" xfId="55846"/>
    <cellStyle name="注释 2 8 5 38" xfId="55847"/>
    <cellStyle name="注释 2 8 5 44" xfId="55848"/>
    <cellStyle name="注释 2 8 5 39" xfId="55849"/>
    <cellStyle name="注释 2 8 5 4" xfId="55850"/>
    <cellStyle name="注释 2 8 5 45" xfId="55851"/>
    <cellStyle name="注释 2 8 5 46" xfId="55852"/>
    <cellStyle name="注释 2 8 5 5" xfId="55853"/>
    <cellStyle name="注释 2 8 5 6" xfId="55854"/>
    <cellStyle name="注释 2 9 10" xfId="55855"/>
    <cellStyle name="注释 2 9 11" xfId="55856"/>
    <cellStyle name="注释 2 9 12" xfId="55857"/>
    <cellStyle name="注释 2 9 13" xfId="55858"/>
    <cellStyle name="注释 2 9 14" xfId="55859"/>
    <cellStyle name="注释 2 9 20" xfId="55860"/>
    <cellStyle name="注释 2 9 15" xfId="55861"/>
    <cellStyle name="注释 2 9 21" xfId="55862"/>
    <cellStyle name="注释 2 9 16" xfId="55863"/>
    <cellStyle name="注释 2 9 22" xfId="55864"/>
    <cellStyle name="注释 2 9 17" xfId="55865"/>
    <cellStyle name="注释 2 9 23" xfId="55866"/>
    <cellStyle name="注释 2 9 18" xfId="55867"/>
    <cellStyle name="注释 2 9 24" xfId="55868"/>
    <cellStyle name="注释 2 9 19" xfId="55869"/>
    <cellStyle name="注释 2 9 2" xfId="55870"/>
    <cellStyle name="注释 2 9 2 10" xfId="55871"/>
    <cellStyle name="注释 2 9 2 11" xfId="55872"/>
    <cellStyle name="注释 2 9 2 12" xfId="55873"/>
    <cellStyle name="注释 2 9 2 13" xfId="55874"/>
    <cellStyle name="注释 2 9 2 14" xfId="55875"/>
    <cellStyle name="注释 2 9 2 20" xfId="55876"/>
    <cellStyle name="注释 2 9 2 15" xfId="55877"/>
    <cellStyle name="注释 2 9 2 21" xfId="55878"/>
    <cellStyle name="注释 2 9 2 16" xfId="55879"/>
    <cellStyle name="注释 2 9 2 22" xfId="55880"/>
    <cellStyle name="注释 2 9 2 17" xfId="55881"/>
    <cellStyle name="注释 2 9 2 23" xfId="55882"/>
    <cellStyle name="注释 2 9 2 18" xfId="55883"/>
    <cellStyle name="注释 2 9 2 19" xfId="55884"/>
    <cellStyle name="注释 2 9 2 2" xfId="55885"/>
    <cellStyle name="注释 2 9 2 2 10" xfId="55886"/>
    <cellStyle name="注释 2 9 2 2 2" xfId="55887"/>
    <cellStyle name="注释 2 9 2 2 3" xfId="55888"/>
    <cellStyle name="注释 2 9 2 2 4" xfId="55889"/>
    <cellStyle name="注释 2 9 2 2 5" xfId="55890"/>
    <cellStyle name="注释 2 9 2 2 6" xfId="55891"/>
    <cellStyle name="注释 2 9 2 2 7" xfId="55892"/>
    <cellStyle name="注释 2 9 2 2 8" xfId="55893"/>
    <cellStyle name="注释 2 9 2 2 9" xfId="55894"/>
    <cellStyle name="注释 2 9 2 3" xfId="55895"/>
    <cellStyle name="注释 2 9 2 3 10" xfId="55896"/>
    <cellStyle name="注释 2 9 2 3 2" xfId="55897"/>
    <cellStyle name="注释 2 9 2 3 3" xfId="55898"/>
    <cellStyle name="注释 2 9 2 3 4" xfId="55899"/>
    <cellStyle name="注释 2 9 2 3 5" xfId="55900"/>
    <cellStyle name="注释 2 9 2 3 6" xfId="55901"/>
    <cellStyle name="注释 2 9 2 3 7" xfId="55902"/>
    <cellStyle name="注释 2 9 2 3 8" xfId="55903"/>
    <cellStyle name="注释 2 9 2 3 9" xfId="55904"/>
    <cellStyle name="注释 2 9 2 4" xfId="55905"/>
    <cellStyle name="注释 2 9 2 5" xfId="55906"/>
    <cellStyle name="注释 2 9 2 6" xfId="55907"/>
    <cellStyle name="注释 2 9 2 7" xfId="55908"/>
    <cellStyle name="注释 2 9 2 8" xfId="55909"/>
    <cellStyle name="注释 2 9 2 9" xfId="55910"/>
    <cellStyle name="注释 2 9 3" xfId="55911"/>
    <cellStyle name="注释 2 9 3 10" xfId="55912"/>
    <cellStyle name="注释 2 9 3 11" xfId="55913"/>
    <cellStyle name="注释 2 9 3 12" xfId="55914"/>
    <cellStyle name="注释 2 9 3 13" xfId="55915"/>
    <cellStyle name="注释 2 9 3 14" xfId="55916"/>
    <cellStyle name="注释 2 9 3 20" xfId="55917"/>
    <cellStyle name="注释 2 9 3 15" xfId="55918"/>
    <cellStyle name="注释 2 9 3 21" xfId="55919"/>
    <cellStyle name="注释 2 9 3 16" xfId="55920"/>
    <cellStyle name="注释 2 9 3 22" xfId="55921"/>
    <cellStyle name="注释 2 9 3 17" xfId="55922"/>
    <cellStyle name="注释 2 9 3 23" xfId="55923"/>
    <cellStyle name="注释 2 9 3 18" xfId="55924"/>
    <cellStyle name="注释 2 9 3 24" xfId="55925"/>
    <cellStyle name="注释 2 9 3 19" xfId="55926"/>
    <cellStyle name="注释 2 9 3 2" xfId="55927"/>
    <cellStyle name="注释 2 9 3 30" xfId="55928"/>
    <cellStyle name="注释 2 9 3 25" xfId="55929"/>
    <cellStyle name="注释 2 9 3 31" xfId="55930"/>
    <cellStyle name="注释 2 9 3 26" xfId="55931"/>
    <cellStyle name="注释 2 9 3 32" xfId="55932"/>
    <cellStyle name="注释 2 9 3 27" xfId="55933"/>
    <cellStyle name="注释 2 9 3 33" xfId="55934"/>
    <cellStyle name="注释 2 9 3 28" xfId="55935"/>
    <cellStyle name="注释 2 9 3 34" xfId="55936"/>
    <cellStyle name="注释 2 9 3 29" xfId="55937"/>
    <cellStyle name="注释 2 9 3 3" xfId="55938"/>
    <cellStyle name="注释 2 9 3 40" xfId="55939"/>
    <cellStyle name="注释 2 9 3 35" xfId="55940"/>
    <cellStyle name="注释 2 9 3 41" xfId="55941"/>
    <cellStyle name="注释 2 9 3 36" xfId="55942"/>
    <cellStyle name="注释 2 9 3 42" xfId="55943"/>
    <cellStyle name="注释 2 9 3 37" xfId="55944"/>
    <cellStyle name="注释 2 9 3 43" xfId="55945"/>
    <cellStyle name="注释 2 9 3 38" xfId="55946"/>
    <cellStyle name="注释 2 9 3 44" xfId="55947"/>
    <cellStyle name="注释 2 9 3 39" xfId="55948"/>
    <cellStyle name="注释 2 9 3 4" xfId="55949"/>
    <cellStyle name="注释 2 9 3 5" xfId="55950"/>
    <cellStyle name="注释 2 9 3 6" xfId="55951"/>
    <cellStyle name="注释 2 9 3 7" xfId="55952"/>
    <cellStyle name="注释 2 9 3 8" xfId="55953"/>
    <cellStyle name="注释 2 9 3 9" xfId="55954"/>
    <cellStyle name="注释 2 9 4" xfId="55955"/>
    <cellStyle name="注释 2 9 4 10" xfId="55956"/>
    <cellStyle name="注释 2 9 4 11" xfId="55957"/>
    <cellStyle name="注释 2 9 4 12" xfId="55958"/>
    <cellStyle name="注释 2 9 4 13" xfId="55959"/>
    <cellStyle name="注释 2 9 4 14" xfId="55960"/>
    <cellStyle name="注释 2 9 4 20" xfId="55961"/>
    <cellStyle name="注释 2 9 4 15" xfId="55962"/>
    <cellStyle name="注释 2 9 4 21" xfId="55963"/>
    <cellStyle name="注释 2 9 4 16" xfId="55964"/>
    <cellStyle name="注释 2 9 4 22" xfId="55965"/>
    <cellStyle name="注释 2 9 4 17" xfId="55966"/>
    <cellStyle name="注释 2 9 4 23" xfId="55967"/>
    <cellStyle name="注释 2 9 4 18" xfId="55968"/>
    <cellStyle name="注释 2 9 4 4" xfId="55969"/>
    <cellStyle name="注释 2 9 4 5" xfId="55970"/>
    <cellStyle name="注释 2 9 4 6" xfId="55971"/>
    <cellStyle name="注释 2 9 4 7" xfId="55972"/>
    <cellStyle name="注释 2 9 4 8" xfId="55973"/>
    <cellStyle name="注释 2 9 4 9" xfId="55974"/>
    <cellStyle name="注释 2 9 5" xfId="55975"/>
    <cellStyle name="注释 2 9 5 13" xfId="55976"/>
    <cellStyle name="注释 2 9 5 14" xfId="55977"/>
    <cellStyle name="注释 2 9 5 20" xfId="55978"/>
    <cellStyle name="注释 2 9 5 15" xfId="55979"/>
    <cellStyle name="注释 2 9 5 21" xfId="55980"/>
    <cellStyle name="注释 2 9 5 16" xfId="55981"/>
    <cellStyle name="注释 2 9 5 22" xfId="55982"/>
    <cellStyle name="注释 2 9 5 17" xfId="55983"/>
    <cellStyle name="注释 2 9 5 23" xfId="55984"/>
    <cellStyle name="注释 2 9 5 18" xfId="55985"/>
    <cellStyle name="注释 2 9 5 24" xfId="55986"/>
    <cellStyle name="注释 2 9 5 19" xfId="55987"/>
    <cellStyle name="注释 2 9 5 2" xfId="55988"/>
    <cellStyle name="注释 2 9 5 30" xfId="55989"/>
    <cellStyle name="注释 2 9 5 25" xfId="55990"/>
    <cellStyle name="注释 2 9 5 31" xfId="55991"/>
    <cellStyle name="注释 2 9 5 26" xfId="55992"/>
    <cellStyle name="注释 2 9 5 32" xfId="55993"/>
    <cellStyle name="注释 2 9 5 27" xfId="55994"/>
    <cellStyle name="注释 2 9 5 33" xfId="55995"/>
    <cellStyle name="注释 2 9 5 28" xfId="55996"/>
    <cellStyle name="注释 2 9 5 34" xfId="55997"/>
    <cellStyle name="注释 2 9 5 29" xfId="55998"/>
    <cellStyle name="注释 2 9 5 3" xfId="55999"/>
    <cellStyle name="注释 2 9 5 40" xfId="56000"/>
    <cellStyle name="注释 2 9 5 35" xfId="56001"/>
    <cellStyle name="注释 2 9 5 41" xfId="56002"/>
    <cellStyle name="注释 2 9 5 36" xfId="56003"/>
    <cellStyle name="注释 2 9 5 42" xfId="56004"/>
    <cellStyle name="注释 2 9 5 37" xfId="56005"/>
    <cellStyle name="注释 2 9 5 43" xfId="56006"/>
    <cellStyle name="注释 2 9 5 38" xfId="56007"/>
    <cellStyle name="注释 2 9 5 44" xfId="56008"/>
    <cellStyle name="注释 2 9 5 39" xfId="56009"/>
    <cellStyle name="注释 2 9 5 4" xfId="56010"/>
    <cellStyle name="注释 2 9 5 45" xfId="56011"/>
    <cellStyle name="注释 2 9 5 46" xfId="56012"/>
    <cellStyle name="注释 2 9 5 5" xfId="56013"/>
    <cellStyle name="注释 2 9 5 6" xfId="56014"/>
    <cellStyle name="注释 2 9 5 7" xfId="56015"/>
    <cellStyle name="注释 2 9 5 8" xfId="56016"/>
    <cellStyle name="注释 2 9 5 9" xfId="56017"/>
    <cellStyle name="注释 2 9 6" xfId="56018"/>
    <cellStyle name="注释 2 9 7" xfId="56019"/>
    <cellStyle name="注释 2 9 8" xfId="56020"/>
    <cellStyle name="注释 2 9 9" xfId="56021"/>
    <cellStyle name="注释 2_本公支" xfId="56022"/>
    <cellStyle name="注释 30 10" xfId="56023"/>
    <cellStyle name="注释 25 10" xfId="56024"/>
    <cellStyle name="注释 30 11" xfId="56025"/>
    <cellStyle name="注释 25 11" xfId="56026"/>
    <cellStyle name="注释 30 12" xfId="56027"/>
    <cellStyle name="注释 25 12" xfId="56028"/>
    <cellStyle name="注释 30 13" xfId="56029"/>
    <cellStyle name="注释 25 13" xfId="56030"/>
    <cellStyle name="注释 30 14" xfId="56031"/>
    <cellStyle name="注释 25 14" xfId="56032"/>
    <cellStyle name="注释 30 20" xfId="56033"/>
    <cellStyle name="注释 30 15" xfId="56034"/>
    <cellStyle name="注释 25 20" xfId="56035"/>
    <cellStyle name="注释 25 15" xfId="56036"/>
    <cellStyle name="注释 30 21" xfId="56037"/>
    <cellStyle name="注释 30 16" xfId="56038"/>
    <cellStyle name="注释 25 21" xfId="56039"/>
    <cellStyle name="注释 25 16" xfId="56040"/>
    <cellStyle name="注释 30 22" xfId="56041"/>
    <cellStyle name="注释 30 17" xfId="56042"/>
    <cellStyle name="注释 25 22" xfId="56043"/>
    <cellStyle name="注释 25 17" xfId="56044"/>
    <cellStyle name="注释 30 23" xfId="56045"/>
    <cellStyle name="注释 30 18" xfId="56046"/>
    <cellStyle name="注释 25 23" xfId="56047"/>
    <cellStyle name="注释 25 18" xfId="56048"/>
    <cellStyle name="注释 30 19" xfId="56049"/>
    <cellStyle name="注释 25 24" xfId="56050"/>
    <cellStyle name="注释 25 19" xfId="56051"/>
    <cellStyle name="注释 30 2 10" xfId="56052"/>
    <cellStyle name="注释 25 2 10" xfId="56053"/>
    <cellStyle name="注释 30 2 11" xfId="56054"/>
    <cellStyle name="注释 25 2 11" xfId="56055"/>
    <cellStyle name="注释 30 2 12" xfId="56056"/>
    <cellStyle name="注释 25 2 12" xfId="56057"/>
    <cellStyle name="注释 30 2 13" xfId="56058"/>
    <cellStyle name="注释 25 2 13" xfId="56059"/>
    <cellStyle name="注释 30 2 14" xfId="56060"/>
    <cellStyle name="注释 25 2 14" xfId="56061"/>
    <cellStyle name="注释 30 2 20" xfId="56062"/>
    <cellStyle name="注释 30 2 15" xfId="56063"/>
    <cellStyle name="注释 25 2 20" xfId="56064"/>
    <cellStyle name="注释 25 2 15" xfId="56065"/>
    <cellStyle name="注释 30 2 21" xfId="56066"/>
    <cellStyle name="注释 30 2 16" xfId="56067"/>
    <cellStyle name="注释 25 2 21" xfId="56068"/>
    <cellStyle name="注释 25 2 16" xfId="56069"/>
    <cellStyle name="注释 30 2 22" xfId="56070"/>
    <cellStyle name="注释 30 2 17" xfId="56071"/>
    <cellStyle name="注释 25 2 22" xfId="56072"/>
    <cellStyle name="注释 25 2 17" xfId="56073"/>
    <cellStyle name="注释 30 2 23" xfId="56074"/>
    <cellStyle name="注释 30 2 18" xfId="56075"/>
    <cellStyle name="注释 25 2 23" xfId="56076"/>
    <cellStyle name="注释 25 2 18" xfId="56077"/>
    <cellStyle name="注释 30 2 24" xfId="56078"/>
    <cellStyle name="注释 30 2 19" xfId="56079"/>
    <cellStyle name="注释 25 2 19" xfId="56080"/>
    <cellStyle name="注释 25 2 2 10" xfId="56081"/>
    <cellStyle name="注释 25 2 2 11" xfId="56082"/>
    <cellStyle name="注释 25 2 2 12" xfId="56083"/>
    <cellStyle name="注释 25 2 2 13" xfId="56084"/>
    <cellStyle name="注释 25 2 2 14" xfId="56085"/>
    <cellStyle name="注释 25 2 2 20" xfId="56086"/>
    <cellStyle name="注释 25 2 2 15" xfId="56087"/>
    <cellStyle name="注释 25 2 2 21" xfId="56088"/>
    <cellStyle name="注释 25 2 2 16" xfId="56089"/>
    <cellStyle name="注释 25 2 2 22" xfId="56090"/>
    <cellStyle name="注释 25 2 2 17" xfId="56091"/>
    <cellStyle name="注释 25 2 2 23" xfId="56092"/>
    <cellStyle name="注释 25 2 2 18" xfId="56093"/>
    <cellStyle name="注释 25 2 2 24" xfId="56094"/>
    <cellStyle name="注释 25 2 2 19" xfId="56095"/>
    <cellStyle name="注释 25 2 2 30" xfId="56096"/>
    <cellStyle name="注释 25 2 2 25" xfId="56097"/>
    <cellStyle name="注释 25 2 2 5" xfId="56098"/>
    <cellStyle name="注释 25 2 2 6" xfId="56099"/>
    <cellStyle name="注释 25 2 2 7" xfId="56100"/>
    <cellStyle name="注释 25 2 2 8" xfId="56101"/>
    <cellStyle name="注释 25 2 2 9" xfId="56102"/>
    <cellStyle name="注释 25 2 4 24" xfId="56103"/>
    <cellStyle name="注释 25 2 4 19" xfId="56104"/>
    <cellStyle name="注释 25 2 4 2" xfId="56105"/>
    <cellStyle name="注释 25 2 4 31" xfId="56106"/>
    <cellStyle name="注释 25 2 4 26" xfId="56107"/>
    <cellStyle name="注释 25 2 4 3" xfId="56108"/>
    <cellStyle name="注释 25 2 4 4" xfId="56109"/>
    <cellStyle name="注释 25 2 4 45" xfId="56110"/>
    <cellStyle name="注释 25 2 4 46" xfId="56111"/>
    <cellStyle name="注释 25 2 4 5" xfId="56112"/>
    <cellStyle name="注释 25 2 4 6" xfId="56113"/>
    <cellStyle name="注释 25 2 4 7" xfId="56114"/>
    <cellStyle name="注释 25 2 4 8" xfId="56115"/>
    <cellStyle name="注释 30 2 5" xfId="56116"/>
    <cellStyle name="注释 25 2 5" xfId="56117"/>
    <cellStyle name="注释 30 2 6" xfId="56118"/>
    <cellStyle name="注释 25 2 6" xfId="56119"/>
    <cellStyle name="注释 30 2 7" xfId="56120"/>
    <cellStyle name="注释 25 2 7" xfId="56121"/>
    <cellStyle name="注释 30 2 8" xfId="56122"/>
    <cellStyle name="注释 25 2 8" xfId="56123"/>
    <cellStyle name="注释 30 2 9" xfId="56124"/>
    <cellStyle name="注释 25 2 9" xfId="56125"/>
    <cellStyle name="注释 30 3" xfId="56126"/>
    <cellStyle name="注释 25 3" xfId="56127"/>
    <cellStyle name="注释 30 3 10" xfId="56128"/>
    <cellStyle name="注释 25 3 10" xfId="56129"/>
    <cellStyle name="注释 30 3 11" xfId="56130"/>
    <cellStyle name="注释 25 3 11" xfId="56131"/>
    <cellStyle name="注释 30 3 12" xfId="56132"/>
    <cellStyle name="注释 25 3 12" xfId="56133"/>
    <cellStyle name="注释 30 3 13" xfId="56134"/>
    <cellStyle name="注释 25 3 13" xfId="56135"/>
    <cellStyle name="注释 30 3 14" xfId="56136"/>
    <cellStyle name="注释 25 3 14" xfId="56137"/>
    <cellStyle name="注释 30 3 20" xfId="56138"/>
    <cellStyle name="注释 30 3 15" xfId="56139"/>
    <cellStyle name="注释 25 3 20" xfId="56140"/>
    <cellStyle name="注释 25 3 15" xfId="56141"/>
    <cellStyle name="注释 30 3 21" xfId="56142"/>
    <cellStyle name="注释 30 3 16" xfId="56143"/>
    <cellStyle name="注释 25 3 21" xfId="56144"/>
    <cellStyle name="注释 25 3 16" xfId="56145"/>
    <cellStyle name="注释 30 3 22" xfId="56146"/>
    <cellStyle name="注释 30 3 17" xfId="56147"/>
    <cellStyle name="注释 25 3 22" xfId="56148"/>
    <cellStyle name="注释 25 3 17" xfId="56149"/>
    <cellStyle name="注释 30 3 23" xfId="56150"/>
    <cellStyle name="注释 30 3 18" xfId="56151"/>
    <cellStyle name="注释 25 3 23" xfId="56152"/>
    <cellStyle name="注释 25 3 18" xfId="56153"/>
    <cellStyle name="注释 30 3 2" xfId="56154"/>
    <cellStyle name="注释 25 3 2" xfId="56155"/>
    <cellStyle name="注释 30 3 3" xfId="56156"/>
    <cellStyle name="注释 25 3 3" xfId="56157"/>
    <cellStyle name="注释 30 4" xfId="56158"/>
    <cellStyle name="注释 25 4" xfId="56159"/>
    <cellStyle name="注释 30 4 10" xfId="56160"/>
    <cellStyle name="注释 25 4 10" xfId="56161"/>
    <cellStyle name="注释 30 4 11" xfId="56162"/>
    <cellStyle name="注释 25 4 11" xfId="56163"/>
    <cellStyle name="注释 30 4 12" xfId="56164"/>
    <cellStyle name="注释 25 4 12" xfId="56165"/>
    <cellStyle name="注释 30 4 13" xfId="56166"/>
    <cellStyle name="注释 25 4 13" xfId="56167"/>
    <cellStyle name="注释 30 4 14" xfId="56168"/>
    <cellStyle name="注释 25 4 14" xfId="56169"/>
    <cellStyle name="注释 30 4 20" xfId="56170"/>
    <cellStyle name="注释 30 4 15" xfId="56171"/>
    <cellStyle name="注释 25 4 20" xfId="56172"/>
    <cellStyle name="注释 25 4 15" xfId="56173"/>
    <cellStyle name="注释 30 4 21" xfId="56174"/>
    <cellStyle name="注释 30 4 16" xfId="56175"/>
    <cellStyle name="注释 25 4 21" xfId="56176"/>
    <cellStyle name="注释 25 4 16" xfId="56177"/>
    <cellStyle name="注释 30 4 22" xfId="56178"/>
    <cellStyle name="注释 30 4 17" xfId="56179"/>
    <cellStyle name="注释 25 4 22" xfId="56180"/>
    <cellStyle name="注释 25 4 17" xfId="56181"/>
    <cellStyle name="注释 30 4 23" xfId="56182"/>
    <cellStyle name="注释 30 4 18" xfId="56183"/>
    <cellStyle name="注释 25 4 23" xfId="56184"/>
    <cellStyle name="注释 25 4 18" xfId="56185"/>
    <cellStyle name="注释 30 4 24" xfId="56186"/>
    <cellStyle name="注释 30 4 19" xfId="56187"/>
    <cellStyle name="注释 25 4 24" xfId="56188"/>
    <cellStyle name="注释 25 4 19" xfId="56189"/>
    <cellStyle name="注释 30 4 2" xfId="56190"/>
    <cellStyle name="注释 25 4 2" xfId="56191"/>
    <cellStyle name="注释 30 4 30" xfId="56192"/>
    <cellStyle name="注释 30 4 25" xfId="56193"/>
    <cellStyle name="注释 25 4 30" xfId="56194"/>
    <cellStyle name="注释 25 4 25" xfId="56195"/>
    <cellStyle name="注释 30 4 31" xfId="56196"/>
    <cellStyle name="注释 30 4 26" xfId="56197"/>
    <cellStyle name="注释 25 4 31" xfId="56198"/>
    <cellStyle name="注释 25 4 26" xfId="56199"/>
    <cellStyle name="注释 30 4 32" xfId="56200"/>
    <cellStyle name="注释 30 4 27" xfId="56201"/>
    <cellStyle name="注释 25 4 32" xfId="56202"/>
    <cellStyle name="注释 25 4 27" xfId="56203"/>
    <cellStyle name="注释 30 4 33" xfId="56204"/>
    <cellStyle name="注释 30 4 28" xfId="56205"/>
    <cellStyle name="注释 25 4 28" xfId="56206"/>
    <cellStyle name="注释 30 4 34" xfId="56207"/>
    <cellStyle name="注释 30 4 29" xfId="56208"/>
    <cellStyle name="注释 25 4 29" xfId="56209"/>
    <cellStyle name="注释 30 4 3" xfId="56210"/>
    <cellStyle name="注释 25 4 3" xfId="56211"/>
    <cellStyle name="注释 30 4 4" xfId="56212"/>
    <cellStyle name="注释 25 4 4" xfId="56213"/>
    <cellStyle name="注释 30 4 5" xfId="56214"/>
    <cellStyle name="注释 25 4 5" xfId="56215"/>
    <cellStyle name="注释 30 4 6" xfId="56216"/>
    <cellStyle name="注释 25 4 6" xfId="56217"/>
    <cellStyle name="注释 30 4 7" xfId="56218"/>
    <cellStyle name="注释 25 4 7" xfId="56219"/>
    <cellStyle name="注释 30 4 8" xfId="56220"/>
    <cellStyle name="注释 25 4 8" xfId="56221"/>
    <cellStyle name="注释 30 4 9" xfId="56222"/>
    <cellStyle name="注释 25 4 9" xfId="56223"/>
    <cellStyle name="注释 30 5" xfId="56224"/>
    <cellStyle name="注释 25 5" xfId="56225"/>
    <cellStyle name="注释 25 5 10" xfId="56226"/>
    <cellStyle name="注释 25 5 11" xfId="56227"/>
    <cellStyle name="注释 25 5 12" xfId="56228"/>
    <cellStyle name="注释 25 5 13" xfId="56229"/>
    <cellStyle name="注释 25 5 14" xfId="56230"/>
    <cellStyle name="注释 25 5 20" xfId="56231"/>
    <cellStyle name="注释 25 5 15" xfId="56232"/>
    <cellStyle name="注释 25 5 21" xfId="56233"/>
    <cellStyle name="注释 25 5 16" xfId="56234"/>
    <cellStyle name="注释 25 5 22" xfId="56235"/>
    <cellStyle name="注释 25 5 17" xfId="56236"/>
    <cellStyle name="注释 25 5 23" xfId="56237"/>
    <cellStyle name="注释 25 5 18" xfId="56238"/>
    <cellStyle name="注释 25 5 24" xfId="56239"/>
    <cellStyle name="注释 25 5 19" xfId="56240"/>
    <cellStyle name="注释 25 5 2" xfId="56241"/>
    <cellStyle name="注释 25 5 30" xfId="56242"/>
    <cellStyle name="注释 25 5 25" xfId="56243"/>
    <cellStyle name="注释 25 5 31" xfId="56244"/>
    <cellStyle name="注释 25 5 26" xfId="56245"/>
    <cellStyle name="注释 25 5 32" xfId="56246"/>
    <cellStyle name="注释 25 5 27" xfId="56247"/>
    <cellStyle name="注释 25 5 33" xfId="56248"/>
    <cellStyle name="注释 25 5 28" xfId="56249"/>
    <cellStyle name="注释 25 5 34" xfId="56250"/>
    <cellStyle name="注释 25 5 29" xfId="56251"/>
    <cellStyle name="注释 25 5 3" xfId="56252"/>
    <cellStyle name="注释 25 5 40" xfId="56253"/>
    <cellStyle name="注释 25 5 35" xfId="56254"/>
    <cellStyle name="注释 25 5 41" xfId="56255"/>
    <cellStyle name="注释 25 5 36" xfId="56256"/>
    <cellStyle name="注释 25 5 42" xfId="56257"/>
    <cellStyle name="注释 25 5 37" xfId="56258"/>
    <cellStyle name="注释 25 5 43" xfId="56259"/>
    <cellStyle name="注释 25 5 38" xfId="56260"/>
    <cellStyle name="注释 25 5 44" xfId="56261"/>
    <cellStyle name="注释 25 5 39" xfId="56262"/>
    <cellStyle name="注释 25 5 4" xfId="56263"/>
    <cellStyle name="注释 25 5 45" xfId="56264"/>
    <cellStyle name="注释 25 5 46" xfId="56265"/>
    <cellStyle name="注释 25 5 5" xfId="56266"/>
    <cellStyle name="注释 25 5 6" xfId="56267"/>
    <cellStyle name="注释 25 5 7" xfId="56268"/>
    <cellStyle name="注释 25 5 8" xfId="56269"/>
    <cellStyle name="注释 25 5 9" xfId="56270"/>
    <cellStyle name="注释 30 6" xfId="56271"/>
    <cellStyle name="注释 25 6" xfId="56272"/>
    <cellStyle name="注释 30 7" xfId="56273"/>
    <cellStyle name="注释 25 7" xfId="56274"/>
    <cellStyle name="注释 30 8" xfId="56275"/>
    <cellStyle name="注释 25 8" xfId="56276"/>
    <cellStyle name="注释 30 9" xfId="56277"/>
    <cellStyle name="注释 25 9" xfId="56278"/>
    <cellStyle name="注释 31 10" xfId="56279"/>
    <cellStyle name="注释 26 10" xfId="56280"/>
    <cellStyle name="注释 31 11" xfId="56281"/>
    <cellStyle name="注释 26 11" xfId="56282"/>
    <cellStyle name="注释 31 12" xfId="56283"/>
    <cellStyle name="注释 26 12" xfId="56284"/>
    <cellStyle name="注释 31 13" xfId="56285"/>
    <cellStyle name="注释 26 13" xfId="56286"/>
    <cellStyle name="注释 31 2 10" xfId="56287"/>
    <cellStyle name="注释 26 2 10" xfId="56288"/>
    <cellStyle name="注释 31 2 11" xfId="56289"/>
    <cellStyle name="注释 26 2 11" xfId="56290"/>
    <cellStyle name="注释 31 2 12" xfId="56291"/>
    <cellStyle name="注释 26 2 12" xfId="56292"/>
    <cellStyle name="注释 31 2 13" xfId="56293"/>
    <cellStyle name="注释 26 2 13" xfId="56294"/>
    <cellStyle name="注释 31 2 14" xfId="56295"/>
    <cellStyle name="注释 26 2 14" xfId="56296"/>
    <cellStyle name="注释 31 2 20" xfId="56297"/>
    <cellStyle name="注释 31 2 15" xfId="56298"/>
    <cellStyle name="注释 26 2 20" xfId="56299"/>
    <cellStyle name="注释 26 2 15" xfId="56300"/>
    <cellStyle name="注释 31 2 21" xfId="56301"/>
    <cellStyle name="注释 31 2 16" xfId="56302"/>
    <cellStyle name="注释 26 2 21" xfId="56303"/>
    <cellStyle name="注释 26 2 16" xfId="56304"/>
    <cellStyle name="注释 31 2 22" xfId="56305"/>
    <cellStyle name="注释 31 2 17" xfId="56306"/>
    <cellStyle name="注释 26 2 22" xfId="56307"/>
    <cellStyle name="注释 26 2 17" xfId="56308"/>
    <cellStyle name="注释 31 2 23" xfId="56309"/>
    <cellStyle name="注释 31 2 18" xfId="56310"/>
    <cellStyle name="注释 26 2 23" xfId="56311"/>
    <cellStyle name="注释 26 2 18" xfId="56312"/>
    <cellStyle name="注释 31 2 24" xfId="56313"/>
    <cellStyle name="注释 31 2 19" xfId="56314"/>
    <cellStyle name="注释 26 2 24" xfId="56315"/>
    <cellStyle name="注释 26 2 19" xfId="56316"/>
    <cellStyle name="注释 31 2 30" xfId="56317"/>
    <cellStyle name="注释 31 2 25" xfId="56318"/>
    <cellStyle name="注释 26 2 30" xfId="56319"/>
    <cellStyle name="注释 26 2 25" xfId="56320"/>
    <cellStyle name="注释 31 2 31" xfId="56321"/>
    <cellStyle name="注释 31 2 26" xfId="56322"/>
    <cellStyle name="注释 26 2 31" xfId="56323"/>
    <cellStyle name="注释 26 2 26" xfId="56324"/>
    <cellStyle name="注释 31 2 32" xfId="56325"/>
    <cellStyle name="注释 31 2 27" xfId="56326"/>
    <cellStyle name="注释 26 2 32" xfId="56327"/>
    <cellStyle name="注释 26 2 27" xfId="56328"/>
    <cellStyle name="注释 31 2 33" xfId="56329"/>
    <cellStyle name="注释 31 2 28" xfId="56330"/>
    <cellStyle name="注释 26 2 33" xfId="56331"/>
    <cellStyle name="注释 26 2 28" xfId="56332"/>
    <cellStyle name="注释 31 2 34" xfId="56333"/>
    <cellStyle name="注释 31 2 29" xfId="56334"/>
    <cellStyle name="注释 26 2 34" xfId="56335"/>
    <cellStyle name="注释 26 2 29" xfId="56336"/>
    <cellStyle name="注释 31 2 40" xfId="56337"/>
    <cellStyle name="注释 31 2 35" xfId="56338"/>
    <cellStyle name="注释 26 2 40" xfId="56339"/>
    <cellStyle name="注释 26 2 35" xfId="56340"/>
    <cellStyle name="注释 31 2 41" xfId="56341"/>
    <cellStyle name="注释 31 2 36" xfId="56342"/>
    <cellStyle name="注释 26 2 41" xfId="56343"/>
    <cellStyle name="注释 26 2 36" xfId="56344"/>
    <cellStyle name="注释 31 2 42" xfId="56345"/>
    <cellStyle name="注释 31 2 37" xfId="56346"/>
    <cellStyle name="注释 26 2 42" xfId="56347"/>
    <cellStyle name="注释 26 2 37" xfId="56348"/>
    <cellStyle name="注释 31 2 43" xfId="56349"/>
    <cellStyle name="注释 31 2 38" xfId="56350"/>
    <cellStyle name="注释 26 2 43" xfId="56351"/>
    <cellStyle name="注释 26 2 38" xfId="56352"/>
    <cellStyle name="注释 31 2 44" xfId="56353"/>
    <cellStyle name="注释 31 2 39" xfId="56354"/>
    <cellStyle name="注释 26 2 44" xfId="56355"/>
    <cellStyle name="注释 26 2 39" xfId="56356"/>
    <cellStyle name="注释 31 2 45" xfId="56357"/>
    <cellStyle name="注释 26 2 45" xfId="56358"/>
    <cellStyle name="注释 31 2 5" xfId="56359"/>
    <cellStyle name="注释 26 2 5" xfId="56360"/>
    <cellStyle name="注释 31 2 6" xfId="56361"/>
    <cellStyle name="注释 26 2 6" xfId="56362"/>
    <cellStyle name="注释 31 2 7" xfId="56363"/>
    <cellStyle name="注释 26 2 7" xfId="56364"/>
    <cellStyle name="注释 31 2 8" xfId="56365"/>
    <cellStyle name="注释 26 2 8" xfId="56366"/>
    <cellStyle name="注释 31 2 9" xfId="56367"/>
    <cellStyle name="注释 26 2 9" xfId="56368"/>
    <cellStyle name="注释 31 3" xfId="56369"/>
    <cellStyle name="注释 26 3" xfId="56370"/>
    <cellStyle name="注释 31 3 10" xfId="56371"/>
    <cellStyle name="注释 26 3 10" xfId="56372"/>
    <cellStyle name="注释 31 3 11" xfId="56373"/>
    <cellStyle name="注释 26 3 11" xfId="56374"/>
    <cellStyle name="注释 31 3 12" xfId="56375"/>
    <cellStyle name="注释 26 3 12" xfId="56376"/>
    <cellStyle name="注释 31 3 13" xfId="56377"/>
    <cellStyle name="注释 26 3 13" xfId="56378"/>
    <cellStyle name="注释 31 3 14" xfId="56379"/>
    <cellStyle name="注释 26 3 14" xfId="56380"/>
    <cellStyle name="注释 31 3 20" xfId="56381"/>
    <cellStyle name="注释 31 3 15" xfId="56382"/>
    <cellStyle name="注释 26 3 20" xfId="56383"/>
    <cellStyle name="注释 26 3 15" xfId="56384"/>
    <cellStyle name="注释 31 3 21" xfId="56385"/>
    <cellStyle name="注释 31 3 16" xfId="56386"/>
    <cellStyle name="注释 26 3 21" xfId="56387"/>
    <cellStyle name="注释 26 3 16" xfId="56388"/>
    <cellStyle name="注释 31 3 22" xfId="56389"/>
    <cellStyle name="注释 31 3 17" xfId="56390"/>
    <cellStyle name="注释 26 3 22" xfId="56391"/>
    <cellStyle name="注释 26 3 17" xfId="56392"/>
    <cellStyle name="注释 31 3 23" xfId="56393"/>
    <cellStyle name="注释 31 3 18" xfId="56394"/>
    <cellStyle name="注释 26 3 23" xfId="56395"/>
    <cellStyle name="注释 26 3 18" xfId="56396"/>
    <cellStyle name="注释 31 3 24" xfId="56397"/>
    <cellStyle name="注释 31 3 19" xfId="56398"/>
    <cellStyle name="注释 26 3 24" xfId="56399"/>
    <cellStyle name="注释 26 3 19" xfId="56400"/>
    <cellStyle name="注释 31 3 2" xfId="56401"/>
    <cellStyle name="注释 26 3 2" xfId="56402"/>
    <cellStyle name="注释 31 3 30" xfId="56403"/>
    <cellStyle name="注释 31 3 25" xfId="56404"/>
    <cellStyle name="注释 26 3 30" xfId="56405"/>
    <cellStyle name="注释 26 3 25" xfId="56406"/>
    <cellStyle name="注释 31 3 31" xfId="56407"/>
    <cellStyle name="注释 31 3 26" xfId="56408"/>
    <cellStyle name="注释 26 3 31" xfId="56409"/>
    <cellStyle name="注释 26 3 26" xfId="56410"/>
    <cellStyle name="注释 31 3 32" xfId="56411"/>
    <cellStyle name="注释 31 3 27" xfId="56412"/>
    <cellStyle name="注释 26 3 32" xfId="56413"/>
    <cellStyle name="注释 26 3 27" xfId="56414"/>
    <cellStyle name="注释 31 3 28" xfId="56415"/>
    <cellStyle name="注释 26 3 28" xfId="56416"/>
    <cellStyle name="注释 31 3 29" xfId="56417"/>
    <cellStyle name="注释 26 3 29" xfId="56418"/>
    <cellStyle name="注释 31 3 3" xfId="56419"/>
    <cellStyle name="注释 26 3 3" xfId="56420"/>
    <cellStyle name="注释 31 3 4" xfId="56421"/>
    <cellStyle name="注释 26 3 4" xfId="56422"/>
    <cellStyle name="注释 31 3 5" xfId="56423"/>
    <cellStyle name="注释 26 3 5" xfId="56424"/>
    <cellStyle name="注释 31 3 6" xfId="56425"/>
    <cellStyle name="注释 26 3 6" xfId="56426"/>
    <cellStyle name="注释 31 3 7" xfId="56427"/>
    <cellStyle name="注释 26 3 7" xfId="56428"/>
    <cellStyle name="注释 31 3 8" xfId="56429"/>
    <cellStyle name="注释 26 3 8" xfId="56430"/>
    <cellStyle name="注释 31 3 9" xfId="56431"/>
    <cellStyle name="注释 26 3 9" xfId="56432"/>
    <cellStyle name="注释 31 4" xfId="56433"/>
    <cellStyle name="注释 26 4" xfId="56434"/>
    <cellStyle name="注释 31 4 10" xfId="56435"/>
    <cellStyle name="注释 26 4 10" xfId="56436"/>
    <cellStyle name="注释 31 4 11" xfId="56437"/>
    <cellStyle name="注释 26 4 11" xfId="56438"/>
    <cellStyle name="注释 31 4 12" xfId="56439"/>
    <cellStyle name="注释 26 4 12" xfId="56440"/>
    <cellStyle name="注释 31 4 13" xfId="56441"/>
    <cellStyle name="注释 26 4 13" xfId="56442"/>
    <cellStyle name="注释 31 4 14" xfId="56443"/>
    <cellStyle name="注释 26 4 14" xfId="56444"/>
    <cellStyle name="注释 31 4 20" xfId="56445"/>
    <cellStyle name="注释 31 4 15" xfId="56446"/>
    <cellStyle name="注释 26 4 20" xfId="56447"/>
    <cellStyle name="注释 26 4 15" xfId="56448"/>
    <cellStyle name="注释 31 4 21" xfId="56449"/>
    <cellStyle name="注释 31 4 16" xfId="56450"/>
    <cellStyle name="注释 26 4 21" xfId="56451"/>
    <cellStyle name="注释 26 4 16" xfId="56452"/>
    <cellStyle name="注释 31 4 22" xfId="56453"/>
    <cellStyle name="注释 31 4 17" xfId="56454"/>
    <cellStyle name="注释 26 4 22" xfId="56455"/>
    <cellStyle name="注释 26 4 17" xfId="56456"/>
    <cellStyle name="注释 31 4 23" xfId="56457"/>
    <cellStyle name="注释 31 4 18" xfId="56458"/>
    <cellStyle name="注释 26 4 23" xfId="56459"/>
    <cellStyle name="注释 26 4 18" xfId="56460"/>
    <cellStyle name="注释 31 4 24" xfId="56461"/>
    <cellStyle name="注释 31 4 19" xfId="56462"/>
    <cellStyle name="注释 26 4 24" xfId="56463"/>
    <cellStyle name="注释 26 4 19" xfId="56464"/>
    <cellStyle name="注释 31 4 2" xfId="56465"/>
    <cellStyle name="注释 26 4 2" xfId="56466"/>
    <cellStyle name="注释 31 4 30" xfId="56467"/>
    <cellStyle name="注释 31 4 25" xfId="56468"/>
    <cellStyle name="注释 26 4 30" xfId="56469"/>
    <cellStyle name="注释 26 4 25" xfId="56470"/>
    <cellStyle name="注释 31 4 31" xfId="56471"/>
    <cellStyle name="注释 31 4 26" xfId="56472"/>
    <cellStyle name="注释 26 4 31" xfId="56473"/>
    <cellStyle name="注释 26 4 26" xfId="56474"/>
    <cellStyle name="注释 31 4 32" xfId="56475"/>
    <cellStyle name="注释 31 4 27" xfId="56476"/>
    <cellStyle name="注释 26 4 32" xfId="56477"/>
    <cellStyle name="注释 26 4 27" xfId="56478"/>
    <cellStyle name="注释 31 4 33" xfId="56479"/>
    <cellStyle name="注释 31 4 28" xfId="56480"/>
    <cellStyle name="注释 26 4 33" xfId="56481"/>
    <cellStyle name="注释 26 4 28" xfId="56482"/>
    <cellStyle name="注释 31 4 34" xfId="56483"/>
    <cellStyle name="注释 31 4 29" xfId="56484"/>
    <cellStyle name="注释 26 4 34" xfId="56485"/>
    <cellStyle name="注释 26 4 29" xfId="56486"/>
    <cellStyle name="注释 31 4 3" xfId="56487"/>
    <cellStyle name="注释 26 4 3" xfId="56488"/>
    <cellStyle name="注释 31 4 40" xfId="56489"/>
    <cellStyle name="注释 31 4 35" xfId="56490"/>
    <cellStyle name="注释 26 4 40" xfId="56491"/>
    <cellStyle name="注释 26 4 35" xfId="56492"/>
    <cellStyle name="注释 31 4 4" xfId="56493"/>
    <cellStyle name="注释 26 4 4" xfId="56494"/>
    <cellStyle name="注释 31 4 5" xfId="56495"/>
    <cellStyle name="注释 26 4 5" xfId="56496"/>
    <cellStyle name="注释 31 4 6" xfId="56497"/>
    <cellStyle name="注释 26 4 6" xfId="56498"/>
    <cellStyle name="注释 31 4 7" xfId="56499"/>
    <cellStyle name="注释 26 4 7" xfId="56500"/>
    <cellStyle name="注释 31 4 8" xfId="56501"/>
    <cellStyle name="注释 26 4 8" xfId="56502"/>
    <cellStyle name="注释 31 4 9" xfId="56503"/>
    <cellStyle name="注释 26 4 9" xfId="56504"/>
    <cellStyle name="注释 31 5" xfId="56505"/>
    <cellStyle name="注释 26 5" xfId="56506"/>
    <cellStyle name="注释 31 6" xfId="56507"/>
    <cellStyle name="注释 26 6" xfId="56508"/>
    <cellStyle name="注释 31 7" xfId="56509"/>
    <cellStyle name="注释 26 7" xfId="56510"/>
    <cellStyle name="注释 31 8" xfId="56511"/>
    <cellStyle name="注释 26 8" xfId="56512"/>
    <cellStyle name="注释 31 9" xfId="56513"/>
    <cellStyle name="注释 26 9" xfId="56514"/>
    <cellStyle name="注释 32 3 10" xfId="56515"/>
    <cellStyle name="注释 27 3 10" xfId="56516"/>
    <cellStyle name="注释 32 3 11" xfId="56517"/>
    <cellStyle name="注释 27 3 11" xfId="56518"/>
    <cellStyle name="注释 32 3 12" xfId="56519"/>
    <cellStyle name="注释 27 3 12" xfId="56520"/>
    <cellStyle name="注释 32 3 13" xfId="56521"/>
    <cellStyle name="注释 27 3 13" xfId="56522"/>
    <cellStyle name="注释 32 3 14" xfId="56523"/>
    <cellStyle name="注释 27 3 14" xfId="56524"/>
    <cellStyle name="注释 32 3 20" xfId="56525"/>
    <cellStyle name="注释 32 3 15" xfId="56526"/>
    <cellStyle name="注释 27 3 20" xfId="56527"/>
    <cellStyle name="注释 27 3 15" xfId="56528"/>
    <cellStyle name="注释 32 3 21" xfId="56529"/>
    <cellStyle name="注释 32 3 16" xfId="56530"/>
    <cellStyle name="注释 27 3 21" xfId="56531"/>
    <cellStyle name="注释 27 3 16" xfId="56532"/>
    <cellStyle name="注释 32 3 22" xfId="56533"/>
    <cellStyle name="注释 32 3 17" xfId="56534"/>
    <cellStyle name="注释 27 3 22" xfId="56535"/>
    <cellStyle name="注释 27 3 17" xfId="56536"/>
    <cellStyle name="注释 32 3 23" xfId="56537"/>
    <cellStyle name="注释 32 3 18" xfId="56538"/>
    <cellStyle name="注释 27 3 23" xfId="56539"/>
    <cellStyle name="注释 27 3 18" xfId="56540"/>
    <cellStyle name="注释 32 3 24" xfId="56541"/>
    <cellStyle name="注释 32 3 19" xfId="56542"/>
    <cellStyle name="注释 27 3 24" xfId="56543"/>
    <cellStyle name="注释 27 3 19" xfId="56544"/>
    <cellStyle name="注释 32 3 2" xfId="56545"/>
    <cellStyle name="注释 27 3 2" xfId="56546"/>
    <cellStyle name="注释 32 3 30" xfId="56547"/>
    <cellStyle name="注释 32 3 25" xfId="56548"/>
    <cellStyle name="注释 27 3 30" xfId="56549"/>
    <cellStyle name="注释 27 3 25" xfId="56550"/>
    <cellStyle name="注释 32 3 5" xfId="56551"/>
    <cellStyle name="注释 27 3 5" xfId="56552"/>
    <cellStyle name="注释 32 3 6" xfId="56553"/>
    <cellStyle name="注释 27 3 6" xfId="56554"/>
    <cellStyle name="注释 32 3 7" xfId="56555"/>
    <cellStyle name="注释 27 3 7" xfId="56556"/>
    <cellStyle name="注释 32 3 8" xfId="56557"/>
    <cellStyle name="注释 27 3 8" xfId="56558"/>
    <cellStyle name="注释 32 3 9" xfId="56559"/>
    <cellStyle name="注释 27 3 9" xfId="56560"/>
    <cellStyle name="注释 32 4 10" xfId="56561"/>
    <cellStyle name="注释 27 4 10" xfId="56562"/>
    <cellStyle name="注释 32 4 11" xfId="56563"/>
    <cellStyle name="注释 27 4 11" xfId="56564"/>
    <cellStyle name="注释 32 4 12" xfId="56565"/>
    <cellStyle name="注释 27 4 12" xfId="56566"/>
    <cellStyle name="注释 32 4 13" xfId="56567"/>
    <cellStyle name="注释 27 4 13" xfId="56568"/>
    <cellStyle name="注释 32 4 14" xfId="56569"/>
    <cellStyle name="注释 27 4 14" xfId="56570"/>
    <cellStyle name="注释 32 4 20" xfId="56571"/>
    <cellStyle name="注释 32 4 15" xfId="56572"/>
    <cellStyle name="注释 27 4 20" xfId="56573"/>
    <cellStyle name="注释 27 4 15" xfId="56574"/>
    <cellStyle name="注释 32 4 21" xfId="56575"/>
    <cellStyle name="注释 32 4 16" xfId="56576"/>
    <cellStyle name="注释 27 4 21" xfId="56577"/>
    <cellStyle name="注释 27 4 16" xfId="56578"/>
    <cellStyle name="注释 32 4 22" xfId="56579"/>
    <cellStyle name="注释 32 4 17" xfId="56580"/>
    <cellStyle name="注释 27 4 22" xfId="56581"/>
    <cellStyle name="注释 27 4 17" xfId="56582"/>
    <cellStyle name="注释 32 4 23" xfId="56583"/>
    <cellStyle name="注释 32 4 18" xfId="56584"/>
    <cellStyle name="注释 27 4 23" xfId="56585"/>
    <cellStyle name="注释 27 4 18" xfId="56586"/>
    <cellStyle name="注释 32 4 24" xfId="56587"/>
    <cellStyle name="注释 32 4 19" xfId="56588"/>
    <cellStyle name="注释 27 4 24" xfId="56589"/>
    <cellStyle name="注释 27 4 19" xfId="56590"/>
    <cellStyle name="注释 32 4 2" xfId="56591"/>
    <cellStyle name="注释 27 4 2" xfId="56592"/>
    <cellStyle name="注释 32 4 30" xfId="56593"/>
    <cellStyle name="注释 32 4 25" xfId="56594"/>
    <cellStyle name="注释 27 4 30" xfId="56595"/>
    <cellStyle name="注释 27 4 25" xfId="56596"/>
    <cellStyle name="注释 32 4 31" xfId="56597"/>
    <cellStyle name="注释 32 4 26" xfId="56598"/>
    <cellStyle name="注释 27 4 31" xfId="56599"/>
    <cellStyle name="注释 27 4 26" xfId="56600"/>
    <cellStyle name="注释 32 4 32" xfId="56601"/>
    <cellStyle name="注释 32 4 27" xfId="56602"/>
    <cellStyle name="注释 27 4 32" xfId="56603"/>
    <cellStyle name="注释 27 4 27" xfId="56604"/>
    <cellStyle name="注释 32 4 33" xfId="56605"/>
    <cellStyle name="注释 32 4 28" xfId="56606"/>
    <cellStyle name="注释 27 4 33" xfId="56607"/>
    <cellStyle name="注释 27 4 28" xfId="56608"/>
    <cellStyle name="注释 32 4 34" xfId="56609"/>
    <cellStyle name="注释 32 4 29" xfId="56610"/>
    <cellStyle name="注释 27 4 34" xfId="56611"/>
    <cellStyle name="注释 27 4 29" xfId="56612"/>
    <cellStyle name="注释 32 4 40" xfId="56613"/>
    <cellStyle name="注释 32 4 35" xfId="56614"/>
    <cellStyle name="注释 27 4 40" xfId="56615"/>
    <cellStyle name="注释 27 4 35" xfId="56616"/>
    <cellStyle name="注释 32 4 6" xfId="56617"/>
    <cellStyle name="注释 27 4 6" xfId="56618"/>
    <cellStyle name="注释 32 4 7" xfId="56619"/>
    <cellStyle name="注释 27 4 7" xfId="56620"/>
    <cellStyle name="注释 32 4 8" xfId="56621"/>
    <cellStyle name="注释 27 4 8" xfId="56622"/>
    <cellStyle name="注释 32 4 9" xfId="56623"/>
    <cellStyle name="注释 27 4 9" xfId="56624"/>
    <cellStyle name="注释 33 2 10" xfId="56625"/>
    <cellStyle name="注释 28 2 10" xfId="56626"/>
    <cellStyle name="注释 33 2 11" xfId="56627"/>
    <cellStyle name="注释 28 2 11" xfId="56628"/>
    <cellStyle name="注释 33 2 12" xfId="56629"/>
    <cellStyle name="注释 28 2 12" xfId="56630"/>
    <cellStyle name="注释 33 2 13" xfId="56631"/>
    <cellStyle name="注释 28 2 13" xfId="56632"/>
    <cellStyle name="注释 33 2 2" xfId="56633"/>
    <cellStyle name="注释 28 2 2" xfId="56634"/>
    <cellStyle name="注释 33 2 32" xfId="56635"/>
    <cellStyle name="注释 33 2 27" xfId="56636"/>
    <cellStyle name="注释 28 2 32" xfId="56637"/>
    <cellStyle name="注释 28 2 27" xfId="56638"/>
    <cellStyle name="注释 33 2 33" xfId="56639"/>
    <cellStyle name="注释 33 2 28" xfId="56640"/>
    <cellStyle name="注释 28 2 33" xfId="56641"/>
    <cellStyle name="注释 28 2 28" xfId="56642"/>
    <cellStyle name="注释 33 2 34" xfId="56643"/>
    <cellStyle name="注释 33 2 29" xfId="56644"/>
    <cellStyle name="注释 28 2 34" xfId="56645"/>
    <cellStyle name="注释 28 2 29" xfId="56646"/>
    <cellStyle name="注释 33 2 3" xfId="56647"/>
    <cellStyle name="注释 28 2 3" xfId="56648"/>
    <cellStyle name="注释 33 2 4" xfId="56649"/>
    <cellStyle name="注释 28 2 4" xfId="56650"/>
    <cellStyle name="注释 33 3 10" xfId="56651"/>
    <cellStyle name="注释 28 3 10" xfId="56652"/>
    <cellStyle name="注释 33 3 11" xfId="56653"/>
    <cellStyle name="注释 28 3 11" xfId="56654"/>
    <cellStyle name="注释 33 3 12" xfId="56655"/>
    <cellStyle name="注释 28 3 12" xfId="56656"/>
    <cellStyle name="注释 33 3 13" xfId="56657"/>
    <cellStyle name="注释 28 3 13" xfId="56658"/>
    <cellStyle name="注释 33 3 2" xfId="56659"/>
    <cellStyle name="注释 28 3 2" xfId="56660"/>
    <cellStyle name="注释 33 3 5" xfId="56661"/>
    <cellStyle name="注释 28 3 5" xfId="56662"/>
    <cellStyle name="注释 33 3 6" xfId="56663"/>
    <cellStyle name="注释 28 3 6" xfId="56664"/>
    <cellStyle name="注释 33 3 7" xfId="56665"/>
    <cellStyle name="注释 28 3 7" xfId="56666"/>
    <cellStyle name="注释 33 3 8" xfId="56667"/>
    <cellStyle name="注释 28 3 8" xfId="56668"/>
    <cellStyle name="注释 33 3 9" xfId="56669"/>
    <cellStyle name="注释 28 3 9" xfId="56670"/>
    <cellStyle name="注释 33 4 10" xfId="56671"/>
    <cellStyle name="注释 28 4 10" xfId="56672"/>
    <cellStyle name="注释 33 4 11" xfId="56673"/>
    <cellStyle name="注释 28 4 11" xfId="56674"/>
    <cellStyle name="注释 33 4 12" xfId="56675"/>
    <cellStyle name="注释 28 4 12" xfId="56676"/>
    <cellStyle name="注释 33 4 13" xfId="56677"/>
    <cellStyle name="注释 28 4 13" xfId="56678"/>
    <cellStyle name="注释 33 4 14" xfId="56679"/>
    <cellStyle name="注释 28 4 14" xfId="56680"/>
    <cellStyle name="注释 33 4 20" xfId="56681"/>
    <cellStyle name="注释 33 4 15" xfId="56682"/>
    <cellStyle name="注释 28 4 20" xfId="56683"/>
    <cellStyle name="注释 28 4 15" xfId="56684"/>
    <cellStyle name="注释 33 4 21" xfId="56685"/>
    <cellStyle name="注释 33 4 16" xfId="56686"/>
    <cellStyle name="注释 28 4 21" xfId="56687"/>
    <cellStyle name="注释 28 4 16" xfId="56688"/>
    <cellStyle name="注释 33 4 22" xfId="56689"/>
    <cellStyle name="注释 33 4 17" xfId="56690"/>
    <cellStyle name="注释 28 4 22" xfId="56691"/>
    <cellStyle name="注释 28 4 17" xfId="56692"/>
    <cellStyle name="注释 33 4 23" xfId="56693"/>
    <cellStyle name="注释 33 4 18" xfId="56694"/>
    <cellStyle name="注释 28 4 23" xfId="56695"/>
    <cellStyle name="注释 28 4 18" xfId="56696"/>
    <cellStyle name="注释 33 4 24" xfId="56697"/>
    <cellStyle name="注释 33 4 19" xfId="56698"/>
    <cellStyle name="注释 28 4 24" xfId="56699"/>
    <cellStyle name="注释 28 4 19" xfId="56700"/>
    <cellStyle name="注释 33 4 2" xfId="56701"/>
    <cellStyle name="注释 28 4 2" xfId="56702"/>
    <cellStyle name="注释 33 4 30" xfId="56703"/>
    <cellStyle name="注释 33 4 25" xfId="56704"/>
    <cellStyle name="注释 28 4 30" xfId="56705"/>
    <cellStyle name="注释 28 4 25" xfId="56706"/>
    <cellStyle name="注释 33 4 31" xfId="56707"/>
    <cellStyle name="注释 33 4 26" xfId="56708"/>
    <cellStyle name="注释 28 4 31" xfId="56709"/>
    <cellStyle name="注释 28 4 26" xfId="56710"/>
    <cellStyle name="注释 33 4 32" xfId="56711"/>
    <cellStyle name="注释 33 4 27" xfId="56712"/>
    <cellStyle name="注释 28 4 32" xfId="56713"/>
    <cellStyle name="注释 28 4 27" xfId="56714"/>
    <cellStyle name="注释 33 4 33" xfId="56715"/>
    <cellStyle name="注释 33 4 28" xfId="56716"/>
    <cellStyle name="注释 28 4 33" xfId="56717"/>
    <cellStyle name="注释 28 4 28" xfId="56718"/>
    <cellStyle name="注释 33 4 34" xfId="56719"/>
    <cellStyle name="注释 33 4 29" xfId="56720"/>
    <cellStyle name="注释 28 4 34" xfId="56721"/>
    <cellStyle name="注释 28 4 29" xfId="56722"/>
    <cellStyle name="注释 33 4 40" xfId="56723"/>
    <cellStyle name="注释 33 4 35" xfId="56724"/>
    <cellStyle name="注释 28 4 40" xfId="56725"/>
    <cellStyle name="注释 28 4 35" xfId="56726"/>
    <cellStyle name="注释 33 4 41" xfId="56727"/>
    <cellStyle name="注释 33 4 36" xfId="56728"/>
    <cellStyle name="注释 28 4 41" xfId="56729"/>
    <cellStyle name="注释 28 4 36" xfId="56730"/>
    <cellStyle name="注释 33 4 42" xfId="56731"/>
    <cellStyle name="注释 33 4 37" xfId="56732"/>
    <cellStyle name="注释 28 4 42" xfId="56733"/>
    <cellStyle name="注释 28 4 37" xfId="56734"/>
    <cellStyle name="注释 33 4 43" xfId="56735"/>
    <cellStyle name="注释 33 4 38" xfId="56736"/>
    <cellStyle name="注释 28 4 43" xfId="56737"/>
    <cellStyle name="注释 28 4 38" xfId="56738"/>
    <cellStyle name="注释 33 4 44" xfId="56739"/>
    <cellStyle name="注释 33 4 39" xfId="56740"/>
    <cellStyle name="注释 28 4 44" xfId="56741"/>
    <cellStyle name="注释 28 4 39" xfId="56742"/>
    <cellStyle name="注释 33 4 45" xfId="56743"/>
    <cellStyle name="注释 28 4 45" xfId="56744"/>
    <cellStyle name="注释 33 4 46" xfId="56745"/>
    <cellStyle name="注释 28 4 46" xfId="56746"/>
    <cellStyle name="注释 33 4 6" xfId="56747"/>
    <cellStyle name="注释 28 4 6" xfId="56748"/>
    <cellStyle name="注释 33 4 7" xfId="56749"/>
    <cellStyle name="注释 28 4 7" xfId="56750"/>
    <cellStyle name="注释 33 4 8" xfId="56751"/>
    <cellStyle name="注释 28 4 8" xfId="56752"/>
    <cellStyle name="注释 33 4 9" xfId="56753"/>
    <cellStyle name="注释 28 4 9" xfId="56754"/>
    <cellStyle name="注释 34 2 10" xfId="56755"/>
    <cellStyle name="注释 29 2 10" xfId="56756"/>
    <cellStyle name="注释 34 2 11" xfId="56757"/>
    <cellStyle name="注释 29 2 11" xfId="56758"/>
    <cellStyle name="注释 34 2 12" xfId="56759"/>
    <cellStyle name="注释 29 2 12" xfId="56760"/>
    <cellStyle name="注释 34 2 14" xfId="56761"/>
    <cellStyle name="注释 29 2 14" xfId="56762"/>
    <cellStyle name="注释 34 2 20" xfId="56763"/>
    <cellStyle name="注释 34 2 15" xfId="56764"/>
    <cellStyle name="注释 29 2 20" xfId="56765"/>
    <cellStyle name="注释 29 2 15" xfId="56766"/>
    <cellStyle name="注释 34 2 21" xfId="56767"/>
    <cellStyle name="注释 34 2 16" xfId="56768"/>
    <cellStyle name="注释 29 2 21" xfId="56769"/>
    <cellStyle name="注释 29 2 16" xfId="56770"/>
    <cellStyle name="注释 34 2 22" xfId="56771"/>
    <cellStyle name="注释 34 2 17" xfId="56772"/>
    <cellStyle name="注释 29 2 22" xfId="56773"/>
    <cellStyle name="注释 29 2 17" xfId="56774"/>
    <cellStyle name="注释 34 2 23" xfId="56775"/>
    <cellStyle name="注释 34 2 18" xfId="56776"/>
    <cellStyle name="注释 29 2 23" xfId="56777"/>
    <cellStyle name="注释 29 2 18" xfId="56778"/>
    <cellStyle name="注释 34 2 24" xfId="56779"/>
    <cellStyle name="注释 34 2 19" xfId="56780"/>
    <cellStyle name="注释 29 2 24" xfId="56781"/>
    <cellStyle name="注释 29 2 19" xfId="56782"/>
    <cellStyle name="注释 34 2 30" xfId="56783"/>
    <cellStyle name="注释 34 2 25" xfId="56784"/>
    <cellStyle name="注释 29 2 30" xfId="56785"/>
    <cellStyle name="注释 29 2 25" xfId="56786"/>
    <cellStyle name="注释 34 2 31" xfId="56787"/>
    <cellStyle name="注释 34 2 26" xfId="56788"/>
    <cellStyle name="注释 29 2 31" xfId="56789"/>
    <cellStyle name="注释 29 2 26" xfId="56790"/>
    <cellStyle name="注释 34 2 32" xfId="56791"/>
    <cellStyle name="注释 34 2 27" xfId="56792"/>
    <cellStyle name="注释 29 2 32" xfId="56793"/>
    <cellStyle name="注释 29 2 27" xfId="56794"/>
    <cellStyle name="注释 34 2 33" xfId="56795"/>
    <cellStyle name="注释 34 2 28" xfId="56796"/>
    <cellStyle name="注释 29 2 33" xfId="56797"/>
    <cellStyle name="注释 29 2 28" xfId="56798"/>
    <cellStyle name="注释 34 2 34" xfId="56799"/>
    <cellStyle name="注释 34 2 29" xfId="56800"/>
    <cellStyle name="注释 29 2 34" xfId="56801"/>
    <cellStyle name="注释 29 2 29" xfId="56802"/>
    <cellStyle name="注释 34 2 40" xfId="56803"/>
    <cellStyle name="注释 34 2 35" xfId="56804"/>
    <cellStyle name="注释 29 2 40" xfId="56805"/>
    <cellStyle name="注释 29 2 35" xfId="56806"/>
    <cellStyle name="注释 34 2 41" xfId="56807"/>
    <cellStyle name="注释 34 2 36" xfId="56808"/>
    <cellStyle name="注释 29 2 41" xfId="56809"/>
    <cellStyle name="注释 29 2 36" xfId="56810"/>
    <cellStyle name="注释 34 2 42" xfId="56811"/>
    <cellStyle name="注释 34 2 37" xfId="56812"/>
    <cellStyle name="注释 29 2 42" xfId="56813"/>
    <cellStyle name="注释 29 2 37" xfId="56814"/>
    <cellStyle name="注释 34 2 43" xfId="56815"/>
    <cellStyle name="注释 34 2 38" xfId="56816"/>
    <cellStyle name="注释 29 2 43" xfId="56817"/>
    <cellStyle name="注释 29 2 38" xfId="56818"/>
    <cellStyle name="注释 34 2 44" xfId="56819"/>
    <cellStyle name="注释 34 2 39" xfId="56820"/>
    <cellStyle name="注释 29 2 44" xfId="56821"/>
    <cellStyle name="注释 29 2 39" xfId="56822"/>
    <cellStyle name="注释 34 2 45" xfId="56823"/>
    <cellStyle name="注释 29 2 45" xfId="56824"/>
    <cellStyle name="注释 34 3 10" xfId="56825"/>
    <cellStyle name="注释 29 3 10" xfId="56826"/>
    <cellStyle name="注释 34 3 11" xfId="56827"/>
    <cellStyle name="注释 29 3 11" xfId="56828"/>
    <cellStyle name="注释 34 3 12" xfId="56829"/>
    <cellStyle name="注释 29 3 12" xfId="56830"/>
    <cellStyle name="注释 34 3 13" xfId="56831"/>
    <cellStyle name="注释 29 3 13" xfId="56832"/>
    <cellStyle name="注释 34 3 14" xfId="56833"/>
    <cellStyle name="注释 29 3 14" xfId="56834"/>
    <cellStyle name="注释 34 3 20" xfId="56835"/>
    <cellStyle name="注释 34 3 15" xfId="56836"/>
    <cellStyle name="注释 29 3 20" xfId="56837"/>
    <cellStyle name="注释 29 3 15" xfId="56838"/>
    <cellStyle name="注释 34 3 21" xfId="56839"/>
    <cellStyle name="注释 34 3 16" xfId="56840"/>
    <cellStyle name="注释 29 3 21" xfId="56841"/>
    <cellStyle name="注释 29 3 16" xfId="56842"/>
    <cellStyle name="注释 34 3 22" xfId="56843"/>
    <cellStyle name="注释 34 3 17" xfId="56844"/>
    <cellStyle name="注释 29 3 22" xfId="56845"/>
    <cellStyle name="注释 29 3 17" xfId="56846"/>
    <cellStyle name="注释 34 3 23" xfId="56847"/>
    <cellStyle name="注释 34 3 18" xfId="56848"/>
    <cellStyle name="注释 29 3 23" xfId="56849"/>
    <cellStyle name="注释 29 3 18" xfId="56850"/>
    <cellStyle name="注释 34 3 24" xfId="56851"/>
    <cellStyle name="注释 34 3 19" xfId="56852"/>
    <cellStyle name="注释 29 3 24" xfId="56853"/>
    <cellStyle name="注释 29 3 19" xfId="56854"/>
    <cellStyle name="注释 34 3 2" xfId="56855"/>
    <cellStyle name="注释 29 3 2" xfId="56856"/>
    <cellStyle name="注释 34 3 30" xfId="56857"/>
    <cellStyle name="注释 34 3 25" xfId="56858"/>
    <cellStyle name="注释 29 3 30" xfId="56859"/>
    <cellStyle name="注释 29 3 25" xfId="56860"/>
    <cellStyle name="注释 34 3 31" xfId="56861"/>
    <cellStyle name="注释 34 3 26" xfId="56862"/>
    <cellStyle name="注释 29 3 31" xfId="56863"/>
    <cellStyle name="注释 29 3 26" xfId="56864"/>
    <cellStyle name="注释 34 3 32" xfId="56865"/>
    <cellStyle name="注释 34 3 27" xfId="56866"/>
    <cellStyle name="注释 29 3 32" xfId="56867"/>
    <cellStyle name="注释 29 3 27" xfId="56868"/>
    <cellStyle name="注释 34 3 28" xfId="56869"/>
    <cellStyle name="注释 29 3 28" xfId="56870"/>
    <cellStyle name="注释 34 3 29" xfId="56871"/>
    <cellStyle name="注释 29 3 29" xfId="56872"/>
    <cellStyle name="注释 34 3 3" xfId="56873"/>
    <cellStyle name="注释 29 3 3" xfId="56874"/>
    <cellStyle name="注释 34 3 4" xfId="56875"/>
    <cellStyle name="注释 29 3 4" xfId="56876"/>
    <cellStyle name="注释 34 3 5" xfId="56877"/>
    <cellStyle name="注释 29 3 5" xfId="56878"/>
    <cellStyle name="注释 34 3 6" xfId="56879"/>
    <cellStyle name="注释 29 3 6" xfId="56880"/>
    <cellStyle name="注释 34 3 7" xfId="56881"/>
    <cellStyle name="注释 29 3 7" xfId="56882"/>
    <cellStyle name="注释 34 3 8" xfId="56883"/>
    <cellStyle name="注释 29 3 8" xfId="56884"/>
    <cellStyle name="注释 34 3 9" xfId="56885"/>
    <cellStyle name="注释 29 3 9" xfId="56886"/>
    <cellStyle name="注释 34 4 10" xfId="56887"/>
    <cellStyle name="注释 29 4 10" xfId="56888"/>
    <cellStyle name="注释 34 4 11" xfId="56889"/>
    <cellStyle name="注释 29 4 11" xfId="56890"/>
    <cellStyle name="注释 34 4 12" xfId="56891"/>
    <cellStyle name="注释 29 4 12" xfId="56892"/>
    <cellStyle name="注释 34 4 13" xfId="56893"/>
    <cellStyle name="注释 29 4 13" xfId="56894"/>
    <cellStyle name="注释 34 4 14" xfId="56895"/>
    <cellStyle name="注释 29 4 14" xfId="56896"/>
    <cellStyle name="注释 34 4 20" xfId="56897"/>
    <cellStyle name="注释 34 4 15" xfId="56898"/>
    <cellStyle name="注释 29 4 20" xfId="56899"/>
    <cellStyle name="注释 29 4 15" xfId="56900"/>
    <cellStyle name="注释 34 4 21" xfId="56901"/>
    <cellStyle name="注释 34 4 16" xfId="56902"/>
    <cellStyle name="注释 29 4 21" xfId="56903"/>
    <cellStyle name="注释 29 4 16" xfId="56904"/>
    <cellStyle name="注释 34 4 22" xfId="56905"/>
    <cellStyle name="注释 34 4 17" xfId="56906"/>
    <cellStyle name="注释 29 4 22" xfId="56907"/>
    <cellStyle name="注释 29 4 17" xfId="56908"/>
    <cellStyle name="注释 34 4 23" xfId="56909"/>
    <cellStyle name="注释 34 4 18" xfId="56910"/>
    <cellStyle name="注释 29 4 23" xfId="56911"/>
    <cellStyle name="注释 29 4 18" xfId="56912"/>
    <cellStyle name="注释 34 4 24" xfId="56913"/>
    <cellStyle name="注释 34 4 19" xfId="56914"/>
    <cellStyle name="注释 29 4 24" xfId="56915"/>
    <cellStyle name="注释 29 4 19" xfId="56916"/>
    <cellStyle name="注释 34 4 2" xfId="56917"/>
    <cellStyle name="注释 29 4 2" xfId="56918"/>
    <cellStyle name="注释 34 4 30" xfId="56919"/>
    <cellStyle name="注释 34 4 25" xfId="56920"/>
    <cellStyle name="注释 29 4 30" xfId="56921"/>
    <cellStyle name="注释 29 4 25" xfId="56922"/>
    <cellStyle name="注释 34 4 31" xfId="56923"/>
    <cellStyle name="注释 34 4 26" xfId="56924"/>
    <cellStyle name="注释 29 4 31" xfId="56925"/>
    <cellStyle name="注释 29 4 26" xfId="56926"/>
    <cellStyle name="注释 34 4 32" xfId="56927"/>
    <cellStyle name="注释 34 4 27" xfId="56928"/>
    <cellStyle name="注释 29 4 32" xfId="56929"/>
    <cellStyle name="注释 29 4 27" xfId="56930"/>
    <cellStyle name="注释 34 4 33" xfId="56931"/>
    <cellStyle name="注释 34 4 28" xfId="56932"/>
    <cellStyle name="注释 29 4 33" xfId="56933"/>
    <cellStyle name="注释 29 4 28" xfId="56934"/>
    <cellStyle name="注释 34 4 34" xfId="56935"/>
    <cellStyle name="注释 34 4 29" xfId="56936"/>
    <cellStyle name="注释 29 4 34" xfId="56937"/>
    <cellStyle name="注释 29 4 29" xfId="56938"/>
    <cellStyle name="注释 34 4 3" xfId="56939"/>
    <cellStyle name="注释 29 4 3" xfId="56940"/>
    <cellStyle name="注释 34 4 40" xfId="56941"/>
    <cellStyle name="注释 34 4 35" xfId="56942"/>
    <cellStyle name="注释 29 4 40" xfId="56943"/>
    <cellStyle name="注释 29 4 35" xfId="56944"/>
    <cellStyle name="注释 34 4 4" xfId="56945"/>
    <cellStyle name="注释 29 4 4" xfId="56946"/>
    <cellStyle name="注释 34 4 5" xfId="56947"/>
    <cellStyle name="注释 29 4 5" xfId="56948"/>
    <cellStyle name="注释 34 4 6" xfId="56949"/>
    <cellStyle name="注释 29 4 6" xfId="56950"/>
    <cellStyle name="注释 34 4 7" xfId="56951"/>
    <cellStyle name="注释 29 4 7" xfId="56952"/>
    <cellStyle name="注释 34 4 8" xfId="56953"/>
    <cellStyle name="注释 29 4 8" xfId="56954"/>
    <cellStyle name="注释 34 4 9" xfId="56955"/>
    <cellStyle name="注释 29 4 9" xfId="56956"/>
    <cellStyle name="注释 3 2 20" xfId="56957"/>
    <cellStyle name="注释 3 2 15" xfId="56958"/>
    <cellStyle name="注释 3 2 21" xfId="56959"/>
    <cellStyle name="注释 3 2 16" xfId="56960"/>
    <cellStyle name="注释 3 2 22" xfId="56961"/>
    <cellStyle name="注释 3 2 17" xfId="56962"/>
    <cellStyle name="注释 3 2 23" xfId="56963"/>
    <cellStyle name="注释 3 2 18" xfId="56964"/>
    <cellStyle name="注释 3 2 19" xfId="56965"/>
    <cellStyle name="注释 3 2 2" xfId="56966"/>
    <cellStyle name="注释 3 2 2 32" xfId="56967"/>
    <cellStyle name="注释 3 2 2 27" xfId="56968"/>
    <cellStyle name="注释 3 2 2 33" xfId="56969"/>
    <cellStyle name="注释 3 2 2 28" xfId="56970"/>
    <cellStyle name="注释 3 2 2 34" xfId="56971"/>
    <cellStyle name="注释 3 2 2 29" xfId="56972"/>
    <cellStyle name="注释 3 2 2 40" xfId="56973"/>
    <cellStyle name="注释 3 2 2 35" xfId="56974"/>
    <cellStyle name="注释 3 2 2 41" xfId="56975"/>
    <cellStyle name="注释 3 2 2 36" xfId="56976"/>
    <cellStyle name="注释 3 2 2 42" xfId="56977"/>
    <cellStyle name="注释 3 2 2 37" xfId="56978"/>
    <cellStyle name="注释 3 2 2 43" xfId="56979"/>
    <cellStyle name="注释 3 2 2 38" xfId="56980"/>
    <cellStyle name="注释 3 2 2 44" xfId="56981"/>
    <cellStyle name="注释 3 2 2 39" xfId="56982"/>
    <cellStyle name="注释 3 2 2 45" xfId="56983"/>
    <cellStyle name="注释 3 2 2 8" xfId="56984"/>
    <cellStyle name="注释 3 2 2 9" xfId="56985"/>
    <cellStyle name="注释 3 2 3" xfId="56986"/>
    <cellStyle name="注释 3 2 3 20" xfId="56987"/>
    <cellStyle name="注释 3 2 3 15" xfId="56988"/>
    <cellStyle name="注释 3 2 3 8" xfId="56989"/>
    <cellStyle name="注释 3 2 3 9" xfId="56990"/>
    <cellStyle name="注释 3 2 4" xfId="56991"/>
    <cellStyle name="注释 3 2 4 32" xfId="56992"/>
    <cellStyle name="注释 3 2 4 27" xfId="56993"/>
    <cellStyle name="注释 3 2 4 33" xfId="56994"/>
    <cellStyle name="注释 3 2 4 28" xfId="56995"/>
    <cellStyle name="注释 3 2 4 34" xfId="56996"/>
    <cellStyle name="注释 3 2 4 29" xfId="56997"/>
    <cellStyle name="注释 3 2 4 40" xfId="56998"/>
    <cellStyle name="注释 3 2 4 35" xfId="56999"/>
    <cellStyle name="注释 3 2 4 41" xfId="57000"/>
    <cellStyle name="注释 3 2 4 36" xfId="57001"/>
    <cellStyle name="注释 3 2 4 42" xfId="57002"/>
    <cellStyle name="注释 3 2 4 37" xfId="57003"/>
    <cellStyle name="注释 3 2 4 43" xfId="57004"/>
    <cellStyle name="注释 3 2 4 38" xfId="57005"/>
    <cellStyle name="注释 3 2 4 44" xfId="57006"/>
    <cellStyle name="注释 3 2 4 39" xfId="57007"/>
    <cellStyle name="注释 3 2 4 45" xfId="57008"/>
    <cellStyle name="注释 3 2 4 46" xfId="57009"/>
    <cellStyle name="注释 3 2 4 8" xfId="57010"/>
    <cellStyle name="注释 3 2 4 9" xfId="57011"/>
    <cellStyle name="注释 3 2 5" xfId="57012"/>
    <cellStyle name="注释 3 2 6" xfId="57013"/>
    <cellStyle name="注释 3 2 8" xfId="57014"/>
    <cellStyle name="注释 3 2 9" xfId="57015"/>
    <cellStyle name="注释 3 3 2" xfId="57016"/>
    <cellStyle name="注释 3 3 33" xfId="57017"/>
    <cellStyle name="注释 3 3 28" xfId="57018"/>
    <cellStyle name="注释 3 3 34" xfId="57019"/>
    <cellStyle name="注释 3 3 29" xfId="57020"/>
    <cellStyle name="注释 3 3 3" xfId="57021"/>
    <cellStyle name="注释 3 3 40" xfId="57022"/>
    <cellStyle name="注释 3 3 35" xfId="57023"/>
    <cellStyle name="注释 3 3 41" xfId="57024"/>
    <cellStyle name="注释 3 3 36" xfId="57025"/>
    <cellStyle name="注释 3 3 42" xfId="57026"/>
    <cellStyle name="注释 3 3 37" xfId="57027"/>
    <cellStyle name="注释 3 3 43" xfId="57028"/>
    <cellStyle name="注释 3 3 38" xfId="57029"/>
    <cellStyle name="注释 3 3 44" xfId="57030"/>
    <cellStyle name="注释 3 3 39" xfId="57031"/>
    <cellStyle name="注释 3 3 4" xfId="57032"/>
    <cellStyle name="注释 3 3 45" xfId="57033"/>
    <cellStyle name="注释 3 3 5" xfId="57034"/>
    <cellStyle name="注释 3 3 6" xfId="57035"/>
    <cellStyle name="注释 3 3 7" xfId="57036"/>
    <cellStyle name="注释 3 3 8" xfId="57037"/>
    <cellStyle name="注释 3 3 9" xfId="57038"/>
    <cellStyle name="注释 3 4 10" xfId="57039"/>
    <cellStyle name="注释 3 4 11" xfId="57040"/>
    <cellStyle name="注释 3 4 12" xfId="57041"/>
    <cellStyle name="注释 3 4 13" xfId="57042"/>
    <cellStyle name="注释 3 4 14" xfId="57043"/>
    <cellStyle name="注释 3 4 20" xfId="57044"/>
    <cellStyle name="注释 3 4 15" xfId="57045"/>
    <cellStyle name="注释 3 4 21" xfId="57046"/>
    <cellStyle name="注释 3 4 16" xfId="57047"/>
    <cellStyle name="注释 3 4 22" xfId="57048"/>
    <cellStyle name="注释 3 4 17" xfId="57049"/>
    <cellStyle name="注释 3 4 23" xfId="57050"/>
    <cellStyle name="注释 3 4 18" xfId="57051"/>
    <cellStyle name="注释 3 4 24" xfId="57052"/>
    <cellStyle name="注释 3 4 19" xfId="57053"/>
    <cellStyle name="注释 3 4 2" xfId="57054"/>
    <cellStyle name="注释 3 4 30" xfId="57055"/>
    <cellStyle name="注释 3 4 25" xfId="57056"/>
    <cellStyle name="注释 3 4 31" xfId="57057"/>
    <cellStyle name="注释 3 4 26" xfId="57058"/>
    <cellStyle name="注释 3 4 32" xfId="57059"/>
    <cellStyle name="注释 3 4 27" xfId="57060"/>
    <cellStyle name="注释 3 4 28" xfId="57061"/>
    <cellStyle name="注释 3 4 29" xfId="57062"/>
    <cellStyle name="注释 3 4 3" xfId="57063"/>
    <cellStyle name="注释 3 4 4" xfId="57064"/>
    <cellStyle name="注释 3 4 5" xfId="57065"/>
    <cellStyle name="注释 3 4 6" xfId="57066"/>
    <cellStyle name="注释 3 4 7" xfId="57067"/>
    <cellStyle name="注释 3 4 8" xfId="57068"/>
    <cellStyle name="注释 3 4 9" xfId="57069"/>
    <cellStyle name="注释 3 5 2" xfId="57070"/>
    <cellStyle name="注释 3 5 3" xfId="57071"/>
    <cellStyle name="注释 3 5 4" xfId="57072"/>
    <cellStyle name="注释 3 5 5" xfId="57073"/>
    <cellStyle name="注释 3 5 6" xfId="57074"/>
    <cellStyle name="注释 3 5 7" xfId="57075"/>
    <cellStyle name="注释 3 5 8" xfId="57076"/>
    <cellStyle name="注释 3 5 9" xfId="57077"/>
    <cellStyle name="注释 30 2 30" xfId="57078"/>
    <cellStyle name="注释 30 2 25" xfId="57079"/>
    <cellStyle name="注释 30 2 31" xfId="57080"/>
    <cellStyle name="注释 30 2 26" xfId="57081"/>
    <cellStyle name="注释 30 2 32" xfId="57082"/>
    <cellStyle name="注释 30 2 27" xfId="57083"/>
    <cellStyle name="注释 30 2 33" xfId="57084"/>
    <cellStyle name="注释 30 2 28" xfId="57085"/>
    <cellStyle name="注释 30 2 34" xfId="57086"/>
    <cellStyle name="注释 30 2 29" xfId="57087"/>
    <cellStyle name="注释 30 2 40" xfId="57088"/>
    <cellStyle name="注释 30 2 35" xfId="57089"/>
    <cellStyle name="注释 30 2 41" xfId="57090"/>
    <cellStyle name="注释 30 2 36" xfId="57091"/>
    <cellStyle name="注释 30 2 42" xfId="57092"/>
    <cellStyle name="注释 30 2 37" xfId="57093"/>
    <cellStyle name="注释 30 2 43" xfId="57094"/>
    <cellStyle name="注释 30 2 38" xfId="57095"/>
    <cellStyle name="注释 30 2 44" xfId="57096"/>
    <cellStyle name="注释 30 2 39" xfId="57097"/>
    <cellStyle name="注释 30 2 45" xfId="57098"/>
    <cellStyle name="注释 30 4 40" xfId="57099"/>
    <cellStyle name="注释 30 4 35" xfId="57100"/>
    <cellStyle name="注释 35 10" xfId="57101"/>
    <cellStyle name="注释 35 11" xfId="57102"/>
    <cellStyle name="注释 35 12" xfId="57103"/>
    <cellStyle name="注释 35 13" xfId="57104"/>
    <cellStyle name="注释 35 14" xfId="57105"/>
    <cellStyle name="注释 35 20" xfId="57106"/>
    <cellStyle name="注释 35 15" xfId="57107"/>
    <cellStyle name="注释 35 21" xfId="57108"/>
    <cellStyle name="注释 35 16" xfId="57109"/>
    <cellStyle name="注释 35 22" xfId="57110"/>
    <cellStyle name="注释 35 17" xfId="57111"/>
    <cellStyle name="注释 35 23" xfId="57112"/>
    <cellStyle name="注释 35 18" xfId="57113"/>
    <cellStyle name="注释 35 2 10" xfId="57114"/>
    <cellStyle name="注释 35 2 11" xfId="57115"/>
    <cellStyle name="注释 35 2 12" xfId="57116"/>
    <cellStyle name="注释 35 2 13" xfId="57117"/>
    <cellStyle name="注释 35 2 14" xfId="57118"/>
    <cellStyle name="注释 35 2 20" xfId="57119"/>
    <cellStyle name="注释 35 2 15" xfId="57120"/>
    <cellStyle name="注释 35 2 21" xfId="57121"/>
    <cellStyle name="注释 35 2 16" xfId="57122"/>
    <cellStyle name="注释 35 2 22" xfId="57123"/>
    <cellStyle name="注释 35 2 17" xfId="57124"/>
    <cellStyle name="注释 35 2 23" xfId="57125"/>
    <cellStyle name="注释 35 2 18" xfId="57126"/>
    <cellStyle name="注释 35 2 24" xfId="57127"/>
    <cellStyle name="注释 35 2 19" xfId="57128"/>
    <cellStyle name="注释 35 2 2" xfId="57129"/>
    <cellStyle name="注释 35 2 30" xfId="57130"/>
    <cellStyle name="注释 35 2 25" xfId="57131"/>
    <cellStyle name="注释 35 2 31" xfId="57132"/>
    <cellStyle name="注释 35 2 26" xfId="57133"/>
    <cellStyle name="注释 35 2 32" xfId="57134"/>
    <cellStyle name="注释 35 2 27" xfId="57135"/>
    <cellStyle name="注释 35 2 33" xfId="57136"/>
    <cellStyle name="注释 35 2 28" xfId="57137"/>
    <cellStyle name="注释 35 2 34" xfId="57138"/>
    <cellStyle name="注释 35 2 29" xfId="57139"/>
    <cellStyle name="注释 35 2 3" xfId="57140"/>
    <cellStyle name="注释 35 2 40" xfId="57141"/>
    <cellStyle name="注释 35 2 35" xfId="57142"/>
    <cellStyle name="注释 35 2 41" xfId="57143"/>
    <cellStyle name="注释 35 2 36" xfId="57144"/>
    <cellStyle name="注释 35 2 42" xfId="57145"/>
    <cellStyle name="注释 35 2 37" xfId="57146"/>
    <cellStyle name="注释 35 2 43" xfId="57147"/>
    <cellStyle name="注释 35 2 38" xfId="57148"/>
    <cellStyle name="注释 35 2 44" xfId="57149"/>
    <cellStyle name="注释 35 2 39" xfId="57150"/>
    <cellStyle name="注释 35 2 4" xfId="57151"/>
    <cellStyle name="注释 35 2 45" xfId="57152"/>
    <cellStyle name="注释 35 2 5" xfId="57153"/>
    <cellStyle name="注释 35 2 6" xfId="57154"/>
    <cellStyle name="注释 35 2 7" xfId="57155"/>
    <cellStyle name="注释 35 2 8" xfId="57156"/>
    <cellStyle name="注释 35 2 9" xfId="57157"/>
    <cellStyle name="注释 35 3 10" xfId="57158"/>
    <cellStyle name="注释 35 3 11" xfId="57159"/>
    <cellStyle name="注释 35 3 12" xfId="57160"/>
    <cellStyle name="注释 35 3 13" xfId="57161"/>
    <cellStyle name="注释 35 3 14" xfId="57162"/>
    <cellStyle name="注释 35 3 20" xfId="57163"/>
    <cellStyle name="注释 35 3 15" xfId="57164"/>
    <cellStyle name="注释 35 3 21" xfId="57165"/>
    <cellStyle name="注释 35 3 16" xfId="57166"/>
    <cellStyle name="注释 35 3 22" xfId="57167"/>
    <cellStyle name="注释 35 3 17" xfId="57168"/>
    <cellStyle name="注释 35 3 23" xfId="57169"/>
    <cellStyle name="注释 35 3 18" xfId="57170"/>
    <cellStyle name="注释 35 3 24" xfId="57171"/>
    <cellStyle name="注释 35 3 19" xfId="57172"/>
    <cellStyle name="注释 35 3 2" xfId="57173"/>
    <cellStyle name="注释 35 3 30" xfId="57174"/>
    <cellStyle name="注释 35 3 25" xfId="57175"/>
    <cellStyle name="注释 35 3 31" xfId="57176"/>
    <cellStyle name="注释 35 3 26" xfId="57177"/>
    <cellStyle name="注释 35 3 32" xfId="57178"/>
    <cellStyle name="注释 35 3 27" xfId="57179"/>
    <cellStyle name="注释 35 3 28" xfId="57180"/>
    <cellStyle name="注释 35 3 29" xfId="57181"/>
    <cellStyle name="注释 35 3 3" xfId="57182"/>
    <cellStyle name="注释 35 3 4" xfId="57183"/>
    <cellStyle name="注释 35 3 5" xfId="57184"/>
    <cellStyle name="注释 35 3 6" xfId="57185"/>
    <cellStyle name="注释 35 3 7" xfId="57186"/>
    <cellStyle name="注释 35 3 8" xfId="57187"/>
    <cellStyle name="注释 35 3 9" xfId="57188"/>
    <cellStyle name="注释 35 4 10" xfId="57189"/>
    <cellStyle name="注释 35 4 11" xfId="57190"/>
    <cellStyle name="注释 35 4 12" xfId="57191"/>
    <cellStyle name="注释 35 4 13" xfId="57192"/>
    <cellStyle name="注释 35 4 14" xfId="57193"/>
    <cellStyle name="注释 35 4 20" xfId="57194"/>
    <cellStyle name="注释 35 4 15" xfId="57195"/>
    <cellStyle name="注释 35 4 21" xfId="57196"/>
    <cellStyle name="注释 35 4 16" xfId="57197"/>
    <cellStyle name="注释 35 4 22" xfId="57198"/>
    <cellStyle name="注释 35 4 17" xfId="57199"/>
    <cellStyle name="注释 35 4 23" xfId="57200"/>
    <cellStyle name="注释 35 4 18" xfId="57201"/>
    <cellStyle name="注释 35 4 24" xfId="57202"/>
    <cellStyle name="注释 35 4 19" xfId="57203"/>
    <cellStyle name="注释 35 4 2" xfId="57204"/>
    <cellStyle name="注释 35 4 30" xfId="57205"/>
    <cellStyle name="注释 35 4 25" xfId="57206"/>
    <cellStyle name="注释 35 4 31" xfId="57207"/>
    <cellStyle name="注释 35 4 26" xfId="57208"/>
    <cellStyle name="注释 35 4 32" xfId="57209"/>
    <cellStyle name="注释 35 4 27" xfId="57210"/>
    <cellStyle name="注释 35 4 33" xfId="57211"/>
    <cellStyle name="注释 35 4 28" xfId="57212"/>
    <cellStyle name="注释 35 4 34" xfId="57213"/>
    <cellStyle name="注释 35 4 29" xfId="57214"/>
    <cellStyle name="注释 35 4 3" xfId="57215"/>
    <cellStyle name="注释 35 4 40" xfId="57216"/>
    <cellStyle name="注释 35 4 35" xfId="57217"/>
    <cellStyle name="注释 35 4 41" xfId="57218"/>
    <cellStyle name="注释 35 4 36" xfId="57219"/>
    <cellStyle name="注释 35 4 42" xfId="57220"/>
    <cellStyle name="注释 35 4 37" xfId="57221"/>
    <cellStyle name="注释 35 4 43" xfId="57222"/>
    <cellStyle name="注释 35 4 38" xfId="57223"/>
    <cellStyle name="注释 35 4 44" xfId="57224"/>
    <cellStyle name="注释 35 4 39" xfId="57225"/>
    <cellStyle name="注释 35 4 4" xfId="57226"/>
    <cellStyle name="注释 35 4 45" xfId="57227"/>
    <cellStyle name="注释 35 4 46" xfId="57228"/>
    <cellStyle name="注释 35 4 5" xfId="57229"/>
    <cellStyle name="注释 35 4 6" xfId="57230"/>
    <cellStyle name="注释 35 4 7" xfId="57231"/>
    <cellStyle name="注释 35 4 8" xfId="57232"/>
    <cellStyle name="注释 35 4 9" xfId="57233"/>
    <cellStyle name="注释 36 2 10" xfId="57234"/>
    <cellStyle name="注释 36 2 11" xfId="57235"/>
    <cellStyle name="注释 36 2 12" xfId="57236"/>
    <cellStyle name="注释 36 2 13" xfId="57237"/>
    <cellStyle name="注释 36 2 14" xfId="57238"/>
    <cellStyle name="注释 36 2 20" xfId="57239"/>
    <cellStyle name="注释 36 2 15" xfId="57240"/>
    <cellStyle name="注释 36 2 21" xfId="57241"/>
    <cellStyle name="注释 36 2 16" xfId="57242"/>
    <cellStyle name="注释 36 2 22" xfId="57243"/>
    <cellStyle name="注释 36 2 17" xfId="57244"/>
    <cellStyle name="注释 36 2 23" xfId="57245"/>
    <cellStyle name="注释 36 2 18" xfId="57246"/>
    <cellStyle name="注释 36 2 24" xfId="57247"/>
    <cellStyle name="注释 36 2 19" xfId="57248"/>
    <cellStyle name="注释 36 2 2" xfId="57249"/>
    <cellStyle name="注释 36 2 30" xfId="57250"/>
    <cellStyle name="注释 36 2 25" xfId="57251"/>
    <cellStyle name="注释 36 2 31" xfId="57252"/>
    <cellStyle name="注释 36 2 26" xfId="57253"/>
    <cellStyle name="注释 36 2 32" xfId="57254"/>
    <cellStyle name="注释 36 2 27" xfId="57255"/>
    <cellStyle name="注释 36 2 33" xfId="57256"/>
    <cellStyle name="注释 36 2 28" xfId="57257"/>
    <cellStyle name="注释 36 2 34" xfId="57258"/>
    <cellStyle name="注释 36 2 29" xfId="57259"/>
    <cellStyle name="注释 36 2 3" xfId="57260"/>
    <cellStyle name="注释 36 2 40" xfId="57261"/>
    <cellStyle name="注释 36 2 35" xfId="57262"/>
    <cellStyle name="注释 36 2 41" xfId="57263"/>
    <cellStyle name="注释 36 2 36" xfId="57264"/>
    <cellStyle name="注释 36 2 42" xfId="57265"/>
    <cellStyle name="注释 36 2 37" xfId="57266"/>
    <cellStyle name="注释 36 2 43" xfId="57267"/>
    <cellStyle name="注释 36 2 38" xfId="57268"/>
    <cellStyle name="注释 36 2 44" xfId="57269"/>
    <cellStyle name="注释 36 2 39" xfId="57270"/>
    <cellStyle name="注释 36 2 4" xfId="57271"/>
    <cellStyle name="注释 36 2 45" xfId="57272"/>
    <cellStyle name="注释 36 2 5" xfId="57273"/>
    <cellStyle name="注释 36 2 6" xfId="57274"/>
    <cellStyle name="注释 36 2 7" xfId="57275"/>
    <cellStyle name="注释 36 2 8" xfId="57276"/>
    <cellStyle name="注释 36 2 9" xfId="57277"/>
    <cellStyle name="注释 36 3" xfId="57278"/>
    <cellStyle name="注释 36 3 10" xfId="57279"/>
    <cellStyle name="注释 36 3 11" xfId="57280"/>
    <cellStyle name="注释 36 3 12" xfId="57281"/>
    <cellStyle name="注释 36 3 13" xfId="57282"/>
    <cellStyle name="注释 36 3 14" xfId="57283"/>
    <cellStyle name="注释 36 3 20" xfId="57284"/>
    <cellStyle name="注释 36 3 15" xfId="57285"/>
    <cellStyle name="注释 36 3 21" xfId="57286"/>
    <cellStyle name="注释 36 3 16" xfId="57287"/>
    <cellStyle name="注释 36 3 22" xfId="57288"/>
    <cellStyle name="注释 36 3 17" xfId="57289"/>
    <cellStyle name="注释 36 3 23" xfId="57290"/>
    <cellStyle name="注释 36 3 18" xfId="57291"/>
    <cellStyle name="注释 36 3 24" xfId="57292"/>
    <cellStyle name="注释 36 3 19" xfId="57293"/>
    <cellStyle name="注释 36 3 2" xfId="57294"/>
    <cellStyle name="注释 36 3 30" xfId="57295"/>
    <cellStyle name="注释 36 3 25" xfId="57296"/>
    <cellStyle name="注释 36 3 31" xfId="57297"/>
    <cellStyle name="注释 36 3 26" xfId="57298"/>
    <cellStyle name="注释 36 3 32" xfId="57299"/>
    <cellStyle name="注释 36 3 27" xfId="57300"/>
    <cellStyle name="注释 36 3 28" xfId="57301"/>
    <cellStyle name="注释 36 3 29" xfId="57302"/>
    <cellStyle name="注释 36 3 3" xfId="57303"/>
    <cellStyle name="注释 36 3 4" xfId="57304"/>
    <cellStyle name="注释 36 3 5" xfId="57305"/>
    <cellStyle name="注释 36 3 6" xfId="57306"/>
    <cellStyle name="注释 36 3 7" xfId="57307"/>
    <cellStyle name="注释 36 3 8" xfId="57308"/>
    <cellStyle name="注释 36 3 9" xfId="57309"/>
    <cellStyle name="注释 36 4" xfId="57310"/>
    <cellStyle name="注释 36 4 10" xfId="57311"/>
    <cellStyle name="注释 36 4 11" xfId="57312"/>
    <cellStyle name="注释 36 4 12" xfId="57313"/>
    <cellStyle name="注释 36 4 13" xfId="57314"/>
    <cellStyle name="注释 36 4 14" xfId="57315"/>
    <cellStyle name="注释 36 4 20" xfId="57316"/>
    <cellStyle name="注释 36 4 15" xfId="57317"/>
    <cellStyle name="注释 36 4 21" xfId="57318"/>
    <cellStyle name="注释 36 4 16" xfId="57319"/>
    <cellStyle name="注释 36 4 22" xfId="57320"/>
    <cellStyle name="注释 36 4 17" xfId="57321"/>
    <cellStyle name="注释 36 4 23" xfId="57322"/>
    <cellStyle name="注释 36 4 18" xfId="57323"/>
    <cellStyle name="注释 36 4 24" xfId="57324"/>
    <cellStyle name="注释 36 4 19" xfId="57325"/>
    <cellStyle name="注释 36 4 2" xfId="57326"/>
    <cellStyle name="注释 36 4 30" xfId="57327"/>
    <cellStyle name="注释 36 4 25" xfId="57328"/>
    <cellStyle name="注释 36 4 31" xfId="57329"/>
    <cellStyle name="注释 36 4 26" xfId="57330"/>
    <cellStyle name="注释 36 4 32" xfId="57331"/>
    <cellStyle name="注释 36 4 27" xfId="57332"/>
    <cellStyle name="注释 36 4 33" xfId="57333"/>
    <cellStyle name="注释 36 4 28" xfId="57334"/>
    <cellStyle name="注释 36 4 34" xfId="57335"/>
    <cellStyle name="注释 36 4 29" xfId="57336"/>
    <cellStyle name="注释 36 4 3" xfId="57337"/>
    <cellStyle name="注释 36 4 40" xfId="57338"/>
    <cellStyle name="注释 36 4 35" xfId="57339"/>
    <cellStyle name="注释 36 4 41" xfId="57340"/>
    <cellStyle name="注释 36 4 36" xfId="57341"/>
    <cellStyle name="注释 36 4 42" xfId="57342"/>
    <cellStyle name="注释 36 4 37" xfId="57343"/>
    <cellStyle name="注释 36 4 43" xfId="57344"/>
    <cellStyle name="注释 36 4 38" xfId="57345"/>
    <cellStyle name="注释 36 4 44" xfId="57346"/>
    <cellStyle name="注释 36 4 39" xfId="57347"/>
    <cellStyle name="注释 36 4 4" xfId="57348"/>
    <cellStyle name="注释 36 4 45" xfId="57349"/>
    <cellStyle name="注释 36 4 46" xfId="57350"/>
    <cellStyle name="注释 36 4 5" xfId="57351"/>
    <cellStyle name="注释 36 4 6" xfId="57352"/>
    <cellStyle name="注释 36 4 7" xfId="57353"/>
    <cellStyle name="注释 36 4 8" xfId="57354"/>
    <cellStyle name="注释 36 4 9" xfId="57355"/>
    <cellStyle name="注释 36 5" xfId="57356"/>
    <cellStyle name="注释 36 6" xfId="57357"/>
    <cellStyle name="注释 36 7" xfId="57358"/>
    <cellStyle name="注释 36 8" xfId="57359"/>
    <cellStyle name="注释 36 9" xfId="57360"/>
    <cellStyle name="注释 4 2 20" xfId="57361"/>
    <cellStyle name="注释 4 2 15" xfId="57362"/>
    <cellStyle name="注释 4 2 21" xfId="57363"/>
    <cellStyle name="注释 4 2 16" xfId="57364"/>
    <cellStyle name="注释 4 2 22" xfId="57365"/>
    <cellStyle name="注释 4 2 17" xfId="57366"/>
    <cellStyle name="注释 4 2 23" xfId="57367"/>
    <cellStyle name="注释 4 2 18" xfId="57368"/>
    <cellStyle name="注释 4 2 19" xfId="57369"/>
    <cellStyle name="注释 4 2 2" xfId="57370"/>
    <cellStyle name="注释 4 2 2 10" xfId="57371"/>
    <cellStyle name="注释 4 2 2 11" xfId="57372"/>
    <cellStyle name="注释 4 2 2 12" xfId="57373"/>
    <cellStyle name="注释 4 2 2 13" xfId="57374"/>
    <cellStyle name="注释 4 2 2 20" xfId="57375"/>
    <cellStyle name="注释 4 2 2 15" xfId="57376"/>
    <cellStyle name="注释 4 2 2 21" xfId="57377"/>
    <cellStyle name="注释 4 2 2 16" xfId="57378"/>
    <cellStyle name="注释 4 2 2 22" xfId="57379"/>
    <cellStyle name="注释 4 2 2 17" xfId="57380"/>
    <cellStyle name="注释 4 2 2 23" xfId="57381"/>
    <cellStyle name="注释 4 2 2 18" xfId="57382"/>
    <cellStyle name="注释 4 2 2 24" xfId="57383"/>
    <cellStyle name="注释 4 2 2 19" xfId="57384"/>
    <cellStyle name="注释 4 2 2 2" xfId="57385"/>
    <cellStyle name="注释 4 2 2 30" xfId="57386"/>
    <cellStyle name="注释 4 2 2 25" xfId="57387"/>
    <cellStyle name="注释 4 2 2 31" xfId="57388"/>
    <cellStyle name="注释 4 2 2 26" xfId="57389"/>
    <cellStyle name="注释 4 2 2 32" xfId="57390"/>
    <cellStyle name="注释 4 2 2 27" xfId="57391"/>
    <cellStyle name="注释 4 2 2 33" xfId="57392"/>
    <cellStyle name="注释 4 2 2 28" xfId="57393"/>
    <cellStyle name="注释 4 2 2 34" xfId="57394"/>
    <cellStyle name="注释 4 2 2 29" xfId="57395"/>
    <cellStyle name="注释 4 2 2 3" xfId="57396"/>
    <cellStyle name="注释 4 2 2 40" xfId="57397"/>
    <cellStyle name="注释 4 2 2 35" xfId="57398"/>
    <cellStyle name="注释 4 2 2 41" xfId="57399"/>
    <cellStyle name="注释 4 2 2 36" xfId="57400"/>
    <cellStyle name="注释 4 2 2 4" xfId="57401"/>
    <cellStyle name="注释 4 2 2 5" xfId="57402"/>
    <cellStyle name="注释 4 2 3" xfId="57403"/>
    <cellStyle name="注释 4 2 3 10" xfId="57404"/>
    <cellStyle name="注释 4 2 3 11" xfId="57405"/>
    <cellStyle name="注释 4 2 3 12" xfId="57406"/>
    <cellStyle name="注释 4 2 3 13" xfId="57407"/>
    <cellStyle name="注释 4 2 3 14" xfId="57408"/>
    <cellStyle name="注释 4 2 3 20" xfId="57409"/>
    <cellStyle name="注释 4 2 3 15" xfId="57410"/>
    <cellStyle name="注释 4 2 3 21" xfId="57411"/>
    <cellStyle name="注释 4 2 3 16" xfId="57412"/>
    <cellStyle name="注释 4 2 3 22" xfId="57413"/>
    <cellStyle name="注释 4 2 3 17" xfId="57414"/>
    <cellStyle name="注释 4 2 3 23" xfId="57415"/>
    <cellStyle name="注释 4 2 3 18" xfId="57416"/>
    <cellStyle name="注释 4 2 3 24" xfId="57417"/>
    <cellStyle name="注释 4 2 3 19" xfId="57418"/>
    <cellStyle name="注释 4 2 3 28" xfId="57419"/>
    <cellStyle name="注释 4 2 3 29" xfId="57420"/>
    <cellStyle name="注释 4 2 4" xfId="57421"/>
    <cellStyle name="注释 4 2 4 21" xfId="57422"/>
    <cellStyle name="注释 4 2 4 16" xfId="57423"/>
    <cellStyle name="注释 4 2 4 22" xfId="57424"/>
    <cellStyle name="注释 4 2 4 17" xfId="57425"/>
    <cellStyle name="注释 4 2 4 23" xfId="57426"/>
    <cellStyle name="注释 4 2 4 18" xfId="57427"/>
    <cellStyle name="注释 4 2 4 24" xfId="57428"/>
    <cellStyle name="注释 4 2 4 19" xfId="57429"/>
    <cellStyle name="注释 4 2 4 2" xfId="57430"/>
    <cellStyle name="注释 4 2 4 30" xfId="57431"/>
    <cellStyle name="注释 4 2 4 25" xfId="57432"/>
    <cellStyle name="注释 4 2 4 31" xfId="57433"/>
    <cellStyle name="注释 4 2 4 26" xfId="57434"/>
    <cellStyle name="注释 4 2 4 32" xfId="57435"/>
    <cellStyle name="注释 4 2 4 27" xfId="57436"/>
    <cellStyle name="注释 4 2 4 33" xfId="57437"/>
    <cellStyle name="注释 4 2 4 28" xfId="57438"/>
    <cellStyle name="注释 4 2 4 34" xfId="57439"/>
    <cellStyle name="注释 4 2 4 29" xfId="57440"/>
    <cellStyle name="注释 4 2 4 3" xfId="57441"/>
    <cellStyle name="注释 4 2 4 40" xfId="57442"/>
    <cellStyle name="注释 4 2 4 35" xfId="57443"/>
    <cellStyle name="注释 4 2 4 41" xfId="57444"/>
    <cellStyle name="注释 4 2 4 36" xfId="57445"/>
    <cellStyle name="注释 4 2 4 42" xfId="57446"/>
    <cellStyle name="注释 4 2 4 37" xfId="57447"/>
    <cellStyle name="注释 4 2 4 43" xfId="57448"/>
    <cellStyle name="注释 4 2 4 38" xfId="57449"/>
    <cellStyle name="注释 4 2 4 44" xfId="57450"/>
    <cellStyle name="注释 4 2 4 39" xfId="57451"/>
    <cellStyle name="注释 4 2 4 4" xfId="57452"/>
    <cellStyle name="注释 4 2 4 5" xfId="57453"/>
    <cellStyle name="注释 4 2 5" xfId="57454"/>
    <cellStyle name="注释 4 2 6" xfId="57455"/>
    <cellStyle name="注释 4 2 7" xfId="57456"/>
    <cellStyle name="注释 4 2 8" xfId="57457"/>
    <cellStyle name="注释 4 2 9" xfId="57458"/>
    <cellStyle name="注释 4 3 2" xfId="57459"/>
    <cellStyle name="注释 4 3 33" xfId="57460"/>
    <cellStyle name="注释 4 3 28" xfId="57461"/>
    <cellStyle name="注释 4 3 34" xfId="57462"/>
    <cellStyle name="注释 4 3 29" xfId="57463"/>
    <cellStyle name="注释 4 3 3" xfId="57464"/>
    <cellStyle name="注释 4 3 40" xfId="57465"/>
    <cellStyle name="注释 4 3 35" xfId="57466"/>
    <cellStyle name="注释 4 3 41" xfId="57467"/>
    <cellStyle name="注释 4 3 36" xfId="57468"/>
    <cellStyle name="注释 4 3 4" xfId="57469"/>
    <cellStyle name="注释 4 3 5" xfId="57470"/>
    <cellStyle name="注释 4 3 6" xfId="57471"/>
    <cellStyle name="注释 4 3 7" xfId="57472"/>
    <cellStyle name="注释 4 3 8" xfId="57473"/>
    <cellStyle name="注释 4 3 9" xfId="57474"/>
    <cellStyle name="注释 4 4 10" xfId="57475"/>
    <cellStyle name="注释 4 4 11" xfId="57476"/>
    <cellStyle name="注释 4 4 13" xfId="57477"/>
    <cellStyle name="注释 4 4 14" xfId="57478"/>
    <cellStyle name="注释 4 4 20" xfId="57479"/>
    <cellStyle name="注释 4 4 15" xfId="57480"/>
    <cellStyle name="注释 4 4 21" xfId="57481"/>
    <cellStyle name="注释 4 4 16" xfId="57482"/>
    <cellStyle name="注释 4 4 22" xfId="57483"/>
    <cellStyle name="注释 4 4 17" xfId="57484"/>
    <cellStyle name="注释 4 4 23" xfId="57485"/>
    <cellStyle name="注释 4 4 18" xfId="57486"/>
    <cellStyle name="注释 4 4 24" xfId="57487"/>
    <cellStyle name="注释 4 4 19" xfId="57488"/>
    <cellStyle name="注释 4 4 30" xfId="57489"/>
    <cellStyle name="注释 4 4 25" xfId="57490"/>
    <cellStyle name="注释 4 4 31" xfId="57491"/>
    <cellStyle name="注释 4 4 26" xfId="57492"/>
    <cellStyle name="注释 4 4 32" xfId="57493"/>
    <cellStyle name="注释 4 4 27" xfId="57494"/>
    <cellStyle name="注释 4 4 28" xfId="57495"/>
    <cellStyle name="注释 4 4 29" xfId="57496"/>
    <cellStyle name="注释 4 5 2" xfId="57497"/>
    <cellStyle name="注释 4 5 3" xfId="57498"/>
    <cellStyle name="注释 4 5 4" xfId="57499"/>
    <cellStyle name="注释 4 5 5" xfId="57500"/>
    <cellStyle name="注释 4 5 6" xfId="57501"/>
    <cellStyle name="注释 4 5 7" xfId="57502"/>
    <cellStyle name="注释 4 5 8" xfId="57503"/>
    <cellStyle name="注释 4 5 9" xfId="57504"/>
    <cellStyle name="注释 5 2 20" xfId="57505"/>
    <cellStyle name="注释 5 2 15" xfId="57506"/>
    <cellStyle name="注释 5 2 21" xfId="57507"/>
    <cellStyle name="注释 5 2 16" xfId="57508"/>
    <cellStyle name="注释 5 2 22" xfId="57509"/>
    <cellStyle name="注释 5 2 17" xfId="57510"/>
    <cellStyle name="注释 5 2 23" xfId="57511"/>
    <cellStyle name="注释 5 2 18" xfId="57512"/>
    <cellStyle name="注释 5 2 19" xfId="57513"/>
    <cellStyle name="注释 5 2 2" xfId="57514"/>
    <cellStyle name="注释 5 2 2 10" xfId="57515"/>
    <cellStyle name="注释 5 2 2 11" xfId="57516"/>
    <cellStyle name="注释 5 2 2 12" xfId="57517"/>
    <cellStyle name="注释 5 2 2 13" xfId="57518"/>
    <cellStyle name="注释 5 2 2 14" xfId="57519"/>
    <cellStyle name="注释 5 2 2 20" xfId="57520"/>
    <cellStyle name="注释 5 2 2 15" xfId="57521"/>
    <cellStyle name="注释 5 2 2 21" xfId="57522"/>
    <cellStyle name="注释 5 2 2 16" xfId="57523"/>
    <cellStyle name="注释 5 2 2 22" xfId="57524"/>
    <cellStyle name="注释 5 2 2 17" xfId="57525"/>
    <cellStyle name="注释 5 2 2 23" xfId="57526"/>
    <cellStyle name="注释 5 2 2 18" xfId="57527"/>
    <cellStyle name="注释 5 2 2 24" xfId="57528"/>
    <cellStyle name="注释 5 2 2 19" xfId="57529"/>
    <cellStyle name="注释 5 2 2 2" xfId="57530"/>
    <cellStyle name="注释 5 2 2 30" xfId="57531"/>
    <cellStyle name="注释 5 2 2 25" xfId="57532"/>
    <cellStyle name="注释 5 2 2 31" xfId="57533"/>
    <cellStyle name="注释 5 2 2 26" xfId="57534"/>
    <cellStyle name="注释 5 2 2 32" xfId="57535"/>
    <cellStyle name="注释 5 2 2 27" xfId="57536"/>
    <cellStyle name="注释 5 2 2 33" xfId="57537"/>
    <cellStyle name="注释 5 2 2 28" xfId="57538"/>
    <cellStyle name="注释 5 2 2 34" xfId="57539"/>
    <cellStyle name="注释 5 2 2 29" xfId="57540"/>
    <cellStyle name="注释 5 2 2 3" xfId="57541"/>
    <cellStyle name="注释 5 2 2 40" xfId="57542"/>
    <cellStyle name="注释 5 2 2 35" xfId="57543"/>
    <cellStyle name="注释 5 2 2 41" xfId="57544"/>
    <cellStyle name="注释 5 2 2 36" xfId="57545"/>
    <cellStyle name="注释 5 2 2 4" xfId="57546"/>
    <cellStyle name="注释 5 2 2 5" xfId="57547"/>
    <cellStyle name="注释 5 2 2 6" xfId="57548"/>
    <cellStyle name="注释 5 2 2 7" xfId="57549"/>
    <cellStyle name="注释 5 2 2 8" xfId="57550"/>
    <cellStyle name="注释 5 2 2 9" xfId="57551"/>
    <cellStyle name="注释 5 2 3" xfId="57552"/>
    <cellStyle name="注释 5 2 3 10" xfId="57553"/>
    <cellStyle name="注释 5 2 3 11" xfId="57554"/>
    <cellStyle name="注释 5 2 3 12" xfId="57555"/>
    <cellStyle name="注释 5 2 3 13" xfId="57556"/>
    <cellStyle name="注释 5 2 3 14" xfId="57557"/>
    <cellStyle name="注释 5 2 3 20" xfId="57558"/>
    <cellStyle name="注释 5 2 3 15" xfId="57559"/>
    <cellStyle name="注释 5 2 3 21" xfId="57560"/>
    <cellStyle name="注释 5 2 3 16" xfId="57561"/>
    <cellStyle name="注释 5 2 3 22" xfId="57562"/>
    <cellStyle name="注释 5 2 3 17" xfId="57563"/>
    <cellStyle name="注释 5 2 3 23" xfId="57564"/>
    <cellStyle name="注释 5 2 3 18" xfId="57565"/>
    <cellStyle name="注释 5 2 3 24" xfId="57566"/>
    <cellStyle name="注释 5 2 3 19" xfId="57567"/>
    <cellStyle name="注释 5 2 3 2" xfId="57568"/>
    <cellStyle name="注释 5 2 3 30" xfId="57569"/>
    <cellStyle name="注释 5 2 3 25" xfId="57570"/>
    <cellStyle name="注释 5 2 3 31" xfId="57571"/>
    <cellStyle name="注释 5 2 3 26" xfId="57572"/>
    <cellStyle name="注释 5 2 3 28" xfId="57573"/>
    <cellStyle name="注释 5 2 3 29" xfId="57574"/>
    <cellStyle name="注释 5 2 3 3" xfId="57575"/>
    <cellStyle name="注释 5 2 3 4" xfId="57576"/>
    <cellStyle name="注释 5 2 3 5" xfId="57577"/>
    <cellStyle name="注释 5 2 3 6" xfId="57578"/>
    <cellStyle name="注释 5 2 3 7" xfId="57579"/>
    <cellStyle name="注释 5 2 3 8" xfId="57580"/>
    <cellStyle name="注释 5 2 3 9" xfId="57581"/>
    <cellStyle name="注释 5 2 4" xfId="57582"/>
    <cellStyle name="注释 5 2 4 20" xfId="57583"/>
    <cellStyle name="注释 5 2 4 15" xfId="57584"/>
    <cellStyle name="注释 5 2 4 21" xfId="57585"/>
    <cellStyle name="注释 5 2 4 16" xfId="57586"/>
    <cellStyle name="注释 5 2 4 22" xfId="57587"/>
    <cellStyle name="注释 5 2 4 17" xfId="57588"/>
    <cellStyle name="注释 5 2 4 23" xfId="57589"/>
    <cellStyle name="注释 5 2 4 18" xfId="57590"/>
    <cellStyle name="注释 5 2 4 24" xfId="57591"/>
    <cellStyle name="注释 5 2 4 19" xfId="57592"/>
    <cellStyle name="注释 5 2 4 2" xfId="57593"/>
    <cellStyle name="注释 5 2 4 30" xfId="57594"/>
    <cellStyle name="注释 5 2 4 25" xfId="57595"/>
    <cellStyle name="注释 5 2 4 31" xfId="57596"/>
    <cellStyle name="注释 5 2 4 26" xfId="57597"/>
    <cellStyle name="注释 5 2 4 32" xfId="57598"/>
    <cellStyle name="注释 5 2 4 27" xfId="57599"/>
    <cellStyle name="注释 5 2 4 33" xfId="57600"/>
    <cellStyle name="注释 5 2 4 28" xfId="57601"/>
    <cellStyle name="注释 5 2 4 34" xfId="57602"/>
    <cellStyle name="注释 5 2 4 29" xfId="57603"/>
    <cellStyle name="注释 5 2 4 3" xfId="57604"/>
    <cellStyle name="注释 5 2 4 4" xfId="57605"/>
    <cellStyle name="注释 5 2 4 5" xfId="57606"/>
    <cellStyle name="注释 5 2 5" xfId="57607"/>
    <cellStyle name="注释 5 2 6" xfId="57608"/>
    <cellStyle name="注释 5 2 7" xfId="57609"/>
    <cellStyle name="注释 5 2 8" xfId="57610"/>
    <cellStyle name="注释 5 2 9" xfId="57611"/>
    <cellStyle name="注释 5 3 2" xfId="57612"/>
    <cellStyle name="注释 5 3 33" xfId="57613"/>
    <cellStyle name="注释 5 3 28" xfId="57614"/>
    <cellStyle name="注释 5 3 34" xfId="57615"/>
    <cellStyle name="注释 5 3 29" xfId="57616"/>
    <cellStyle name="注释 5 3 3" xfId="57617"/>
    <cellStyle name="注释 5 3 40" xfId="57618"/>
    <cellStyle name="注释 5 3 35" xfId="57619"/>
    <cellStyle name="注释 5 3 41" xfId="57620"/>
    <cellStyle name="注释 5 3 36" xfId="57621"/>
    <cellStyle name="注释 5 3 42" xfId="57622"/>
    <cellStyle name="注释 5 3 37" xfId="57623"/>
    <cellStyle name="注释 5 3 43" xfId="57624"/>
    <cellStyle name="注释 5 3 38" xfId="57625"/>
    <cellStyle name="注释 5 3 44" xfId="57626"/>
    <cellStyle name="注释 5 3 39" xfId="57627"/>
    <cellStyle name="注释 5 3 4" xfId="57628"/>
    <cellStyle name="注释 5 3 45" xfId="57629"/>
    <cellStyle name="注释 5 3 5" xfId="57630"/>
    <cellStyle name="注释 5 3 6" xfId="57631"/>
    <cellStyle name="注释 5 3 7" xfId="57632"/>
    <cellStyle name="注释 5 3 8" xfId="57633"/>
    <cellStyle name="注释 5 3 9" xfId="57634"/>
    <cellStyle name="注释 5 4 10" xfId="57635"/>
    <cellStyle name="注释 5 4 11" xfId="57636"/>
    <cellStyle name="注释 5 4 12" xfId="57637"/>
    <cellStyle name="注释 5 4 13" xfId="57638"/>
    <cellStyle name="注释 5 4 14" xfId="57639"/>
    <cellStyle name="注释 5 4 20" xfId="57640"/>
    <cellStyle name="注释 5 4 15" xfId="57641"/>
    <cellStyle name="注释 5 4 21" xfId="57642"/>
    <cellStyle name="注释 5 4 16" xfId="57643"/>
    <cellStyle name="注释 5 4 22" xfId="57644"/>
    <cellStyle name="注释 5 4 17" xfId="57645"/>
    <cellStyle name="注释 5 4 23" xfId="57646"/>
    <cellStyle name="注释 5 4 18" xfId="57647"/>
    <cellStyle name="注释 5 4 24" xfId="57648"/>
    <cellStyle name="注释 5 4 19" xfId="57649"/>
    <cellStyle name="注释 5 4 30" xfId="57650"/>
    <cellStyle name="注释 5 4 25" xfId="57651"/>
    <cellStyle name="注释 5 4 31" xfId="57652"/>
    <cellStyle name="注释 5 4 26" xfId="57653"/>
    <cellStyle name="注释 5 4 32" xfId="57654"/>
    <cellStyle name="注释 5 4 27" xfId="57655"/>
    <cellStyle name="注释 5 4 28" xfId="57656"/>
    <cellStyle name="注释 5 4 29" xfId="57657"/>
    <cellStyle name="注释 5 5 10" xfId="57658"/>
    <cellStyle name="注释 5 5 11" xfId="57659"/>
    <cellStyle name="注释 5 5 12" xfId="57660"/>
    <cellStyle name="注释 5 5 13" xfId="57661"/>
    <cellStyle name="注释 5 5 14" xfId="57662"/>
    <cellStyle name="注释 5 5 20" xfId="57663"/>
    <cellStyle name="注释 5 5 15" xfId="57664"/>
    <cellStyle name="注释 5 5 21" xfId="57665"/>
    <cellStyle name="注释 5 5 16" xfId="57666"/>
    <cellStyle name="注释 5 5 22" xfId="57667"/>
    <cellStyle name="注释 5 5 17" xfId="57668"/>
    <cellStyle name="注释 5 5 23" xfId="57669"/>
    <cellStyle name="注释 5 5 18" xfId="57670"/>
    <cellStyle name="注释 5 5 24" xfId="57671"/>
    <cellStyle name="注释 5 5 19" xfId="57672"/>
    <cellStyle name="注释 5 5 2" xfId="57673"/>
    <cellStyle name="注释 5 5 30" xfId="57674"/>
    <cellStyle name="注释 5 5 25" xfId="57675"/>
    <cellStyle name="注释 5 5 31" xfId="57676"/>
    <cellStyle name="注释 5 5 26" xfId="57677"/>
    <cellStyle name="注释 5 5 32" xfId="57678"/>
    <cellStyle name="注释 5 5 27" xfId="57679"/>
    <cellStyle name="注释 5 5 33" xfId="57680"/>
    <cellStyle name="注释 5 5 28" xfId="57681"/>
    <cellStyle name="注释 5 5 34" xfId="57682"/>
    <cellStyle name="注释 5 5 29" xfId="57683"/>
    <cellStyle name="注释 5 5 3" xfId="57684"/>
    <cellStyle name="注释 5 5 40" xfId="57685"/>
    <cellStyle name="注释 5 5 35" xfId="57686"/>
    <cellStyle name="注释 5 5 41" xfId="57687"/>
    <cellStyle name="注释 5 5 36" xfId="57688"/>
    <cellStyle name="注释 5 5 42" xfId="57689"/>
    <cellStyle name="注释 5 5 37" xfId="57690"/>
    <cellStyle name="注释 5 5 44" xfId="57691"/>
    <cellStyle name="注释 5 5 39" xfId="57692"/>
    <cellStyle name="注释 5 5 4" xfId="57693"/>
    <cellStyle name="注释 5 5 45" xfId="57694"/>
    <cellStyle name="注释 5 5 46" xfId="57695"/>
    <cellStyle name="注释 5 5 5" xfId="57696"/>
    <cellStyle name="注释 6 20" xfId="57697"/>
    <cellStyle name="注释 6 15" xfId="57698"/>
    <cellStyle name="注释 6 21" xfId="57699"/>
    <cellStyle name="注释 6 16" xfId="57700"/>
    <cellStyle name="注释 6 22" xfId="57701"/>
    <cellStyle name="注释 6 17" xfId="57702"/>
    <cellStyle name="注释 6 23" xfId="57703"/>
    <cellStyle name="注释 6 18" xfId="57704"/>
    <cellStyle name="注释 6 24" xfId="57705"/>
    <cellStyle name="注释 6 19" xfId="57706"/>
    <cellStyle name="注释 6 2" xfId="57707"/>
    <cellStyle name="注释 6 2 20" xfId="57708"/>
    <cellStyle name="注释 6 2 15" xfId="57709"/>
    <cellStyle name="注释 6 2 21" xfId="57710"/>
    <cellStyle name="注释 6 2 16" xfId="57711"/>
    <cellStyle name="注释 6 2 22" xfId="57712"/>
    <cellStyle name="注释 6 2 17" xfId="57713"/>
    <cellStyle name="注释 6 2 23" xfId="57714"/>
    <cellStyle name="注释 6 2 18" xfId="57715"/>
    <cellStyle name="注释 6 2 19" xfId="57716"/>
    <cellStyle name="注释 6 2 2 12" xfId="57717"/>
    <cellStyle name="注释 6 2 2 13" xfId="57718"/>
    <cellStyle name="注释 6 2 2 14" xfId="57719"/>
    <cellStyle name="注释 6 2 2 20" xfId="57720"/>
    <cellStyle name="注释 6 2 2 15" xfId="57721"/>
    <cellStyle name="注释 6 2 2 21" xfId="57722"/>
    <cellStyle name="注释 6 2 2 16" xfId="57723"/>
    <cellStyle name="注释 6 2 2 22" xfId="57724"/>
    <cellStyle name="注释 6 2 2 17" xfId="57725"/>
    <cellStyle name="注释 6 2 2 23" xfId="57726"/>
    <cellStyle name="注释 6 2 2 18" xfId="57727"/>
    <cellStyle name="注释 6 2 2 24" xfId="57728"/>
    <cellStyle name="注释 6 2 2 19" xfId="57729"/>
    <cellStyle name="注释 6 2 2 30" xfId="57730"/>
    <cellStyle name="注释 6 2 2 25" xfId="57731"/>
    <cellStyle name="注释 6 2 2 31" xfId="57732"/>
    <cellStyle name="注释 6 2 2 26" xfId="57733"/>
    <cellStyle name="注释 6 2 2 32" xfId="57734"/>
    <cellStyle name="注释 6 2 2 27" xfId="57735"/>
    <cellStyle name="注释 6 2 2 33" xfId="57736"/>
    <cellStyle name="注释 6 2 2 28" xfId="57737"/>
    <cellStyle name="注释 6 2 2 34" xfId="57738"/>
    <cellStyle name="注释 6 2 2 29" xfId="57739"/>
    <cellStyle name="注释 6 2 2 40" xfId="57740"/>
    <cellStyle name="注释 6 2 2 35" xfId="57741"/>
    <cellStyle name="注释 6 2 2 41" xfId="57742"/>
    <cellStyle name="注释 6 2 2 36" xfId="57743"/>
    <cellStyle name="注释 6 2 2 42" xfId="57744"/>
    <cellStyle name="注释 6 2 2 37" xfId="57745"/>
    <cellStyle name="注释 6 2 2 43" xfId="57746"/>
    <cellStyle name="注释 6 2 2 38" xfId="57747"/>
    <cellStyle name="注释 6 2 2 44" xfId="57748"/>
    <cellStyle name="注释 6 2 2 39" xfId="57749"/>
    <cellStyle name="注释 6 2 2 45" xfId="57750"/>
    <cellStyle name="注释 6 2 2 7" xfId="57751"/>
    <cellStyle name="注释 6 2 2 8" xfId="57752"/>
    <cellStyle name="注释 6 2 2 9" xfId="57753"/>
    <cellStyle name="注释 6 2 3 22" xfId="57754"/>
    <cellStyle name="注释 6 2 3 17" xfId="57755"/>
    <cellStyle name="注释 6 2 3 23" xfId="57756"/>
    <cellStyle name="注释 6 2 3 18" xfId="57757"/>
    <cellStyle name="注释 6 2 3 24" xfId="57758"/>
    <cellStyle name="注释 6 2 3 19" xfId="57759"/>
    <cellStyle name="注释 6 2 3 30" xfId="57760"/>
    <cellStyle name="注释 6 2 3 25" xfId="57761"/>
    <cellStyle name="注释 6 2 3 31" xfId="57762"/>
    <cellStyle name="注释 6 2 3 26" xfId="57763"/>
    <cellStyle name="注释 6 2 3 32" xfId="57764"/>
    <cellStyle name="注释 6 2 3 27" xfId="57765"/>
    <cellStyle name="注释 6 2 3 28" xfId="57766"/>
    <cellStyle name="注释 6 2 3 29" xfId="57767"/>
    <cellStyle name="注释 6 2 4 10" xfId="57768"/>
    <cellStyle name="注释 6 2 4 11" xfId="57769"/>
    <cellStyle name="注释 6 2 4 12" xfId="57770"/>
    <cellStyle name="注释 6 2 4 13" xfId="57771"/>
    <cellStyle name="注释 6 2 4 14" xfId="57772"/>
    <cellStyle name="注释 6 2 4 20" xfId="57773"/>
    <cellStyle name="注释 6 2 4 15" xfId="57774"/>
    <cellStyle name="注释 6 2 4 21" xfId="57775"/>
    <cellStyle name="注释 6 2 4 16" xfId="57776"/>
    <cellStyle name="注释 6 2 4 22" xfId="57777"/>
    <cellStyle name="注释 6 2 4 17" xfId="57778"/>
    <cellStyle name="注释 6 2 4 23" xfId="57779"/>
    <cellStyle name="注释 6 2 4 18" xfId="57780"/>
    <cellStyle name="注释 6 2 4 24" xfId="57781"/>
    <cellStyle name="注释 6 2 4 19" xfId="57782"/>
    <cellStyle name="注释 6 2 4 30" xfId="57783"/>
    <cellStyle name="注释 6 2 4 25" xfId="57784"/>
    <cellStyle name="注释 6 2 4 31" xfId="57785"/>
    <cellStyle name="注释 6 2 4 26" xfId="57786"/>
    <cellStyle name="注释 6 2 4 32" xfId="57787"/>
    <cellStyle name="注释 6 2 4 27" xfId="57788"/>
    <cellStyle name="注释 6 2 4 33" xfId="57789"/>
    <cellStyle name="注释 6 2 4 28" xfId="57790"/>
    <cellStyle name="注释 6 2 4 34" xfId="57791"/>
    <cellStyle name="注释 6 2 4 29" xfId="57792"/>
    <cellStyle name="注释 6 2 4 40" xfId="57793"/>
    <cellStyle name="注释 6 2 4 35" xfId="57794"/>
    <cellStyle name="注释 6 2 4 41" xfId="57795"/>
    <cellStyle name="注释 6 2 4 36" xfId="57796"/>
    <cellStyle name="注释 6 2 4 42" xfId="57797"/>
    <cellStyle name="注释 6 2 4 37" xfId="57798"/>
    <cellStyle name="注释 6 2 4 43" xfId="57799"/>
    <cellStyle name="注释 6 2 4 38" xfId="57800"/>
    <cellStyle name="注释 6 2 4 44" xfId="57801"/>
    <cellStyle name="注释 6 2 4 39" xfId="57802"/>
    <cellStyle name="注释 6 2 4 45" xfId="57803"/>
    <cellStyle name="注释 6 2 4 46" xfId="57804"/>
    <cellStyle name="注释 6 3" xfId="57805"/>
    <cellStyle name="注释 6 3 3" xfId="57806"/>
    <cellStyle name="注释 6 3 41" xfId="57807"/>
    <cellStyle name="注释 6 3 36" xfId="57808"/>
    <cellStyle name="注释 6 3 42" xfId="57809"/>
    <cellStyle name="注释 6 3 37" xfId="57810"/>
    <cellStyle name="注释 6 3 43" xfId="57811"/>
    <cellStyle name="注释 6 3 38" xfId="57812"/>
    <cellStyle name="注释 6 3 44" xfId="57813"/>
    <cellStyle name="注释 6 3 39" xfId="57814"/>
    <cellStyle name="注释 6 3 4" xfId="57815"/>
    <cellStyle name="注释 6 3 45" xfId="57816"/>
    <cellStyle name="注释 6 3 5" xfId="57817"/>
    <cellStyle name="注释 6 3 6" xfId="57818"/>
    <cellStyle name="注释 6 3 7" xfId="57819"/>
    <cellStyle name="注释 6 3 8" xfId="57820"/>
    <cellStyle name="注释 6 3 9" xfId="57821"/>
    <cellStyle name="注释 6 4" xfId="57822"/>
    <cellStyle name="注释 6 4 10" xfId="57823"/>
    <cellStyle name="注释 6 4 11" xfId="57824"/>
    <cellStyle name="注释 6 4 12" xfId="57825"/>
    <cellStyle name="注释 6 4 13" xfId="57826"/>
    <cellStyle name="注释 6 4 14" xfId="57827"/>
    <cellStyle name="注释 6 4 21" xfId="57828"/>
    <cellStyle name="注释 6 4 16" xfId="57829"/>
    <cellStyle name="注释 6 4 22" xfId="57830"/>
    <cellStyle name="注释 6 4 17" xfId="57831"/>
    <cellStyle name="注释 6 4 23" xfId="57832"/>
    <cellStyle name="注释 6 4 18" xfId="57833"/>
    <cellStyle name="注释 6 4 24" xfId="57834"/>
    <cellStyle name="注释 6 4 19" xfId="57835"/>
    <cellStyle name="注释 6 4 2" xfId="57836"/>
    <cellStyle name="注释 6 4 30" xfId="57837"/>
    <cellStyle name="注释 6 4 25" xfId="57838"/>
    <cellStyle name="注释 6 4 31" xfId="57839"/>
    <cellStyle name="注释 6 4 26" xfId="57840"/>
    <cellStyle name="注释 6 4 32" xfId="57841"/>
    <cellStyle name="注释 6 4 27" xfId="57842"/>
    <cellStyle name="注释 6 4 28" xfId="57843"/>
    <cellStyle name="注释 6 4 29" xfId="57844"/>
    <cellStyle name="注释 6 4 3" xfId="57845"/>
    <cellStyle name="注释 6 4 4" xfId="57846"/>
    <cellStyle name="注释 6 4 5" xfId="57847"/>
    <cellStyle name="注释 6 4 6" xfId="57848"/>
    <cellStyle name="注释 6 4 7" xfId="57849"/>
    <cellStyle name="注释 6 4 8" xfId="57850"/>
    <cellStyle name="注释 6 4 9" xfId="57851"/>
    <cellStyle name="注释 6 5" xfId="57852"/>
    <cellStyle name="注释 6 5 10" xfId="57853"/>
    <cellStyle name="注释 6 5 11" xfId="57854"/>
    <cellStyle name="注释 6 5 12" xfId="57855"/>
    <cellStyle name="注释 6 5 13" xfId="57856"/>
    <cellStyle name="注释 6 5 14" xfId="57857"/>
    <cellStyle name="注释 6 5 20" xfId="57858"/>
    <cellStyle name="注释 6 5 15" xfId="57859"/>
    <cellStyle name="注释 6 5 21" xfId="57860"/>
    <cellStyle name="注释 6 5 16" xfId="57861"/>
    <cellStyle name="注释 6 5 22" xfId="57862"/>
    <cellStyle name="注释 6 5 17" xfId="57863"/>
    <cellStyle name="注释 6 5 23" xfId="57864"/>
    <cellStyle name="注释 6 5 18" xfId="57865"/>
    <cellStyle name="注释 6 5 24" xfId="57866"/>
    <cellStyle name="注释 6 5 19" xfId="57867"/>
    <cellStyle name="注释 6 5 2" xfId="57868"/>
    <cellStyle name="注释 6 5 30" xfId="57869"/>
    <cellStyle name="注释 6 5 25" xfId="57870"/>
    <cellStyle name="注释 6 5 31" xfId="57871"/>
    <cellStyle name="注释 6 5 26" xfId="57872"/>
    <cellStyle name="注释 6 5 32" xfId="57873"/>
    <cellStyle name="注释 6 5 27" xfId="57874"/>
    <cellStyle name="注释 6 5 33" xfId="57875"/>
    <cellStyle name="注释 6 5 28" xfId="57876"/>
    <cellStyle name="注释 6 5 34" xfId="57877"/>
    <cellStyle name="注释 6 5 29" xfId="57878"/>
    <cellStyle name="注释 6 5 40" xfId="57879"/>
    <cellStyle name="注释 6 5 35" xfId="57880"/>
    <cellStyle name="注释 6 5 41" xfId="57881"/>
    <cellStyle name="注释 6 5 36" xfId="57882"/>
    <cellStyle name="注释 6 5 42" xfId="57883"/>
    <cellStyle name="注释 6 5 37" xfId="57884"/>
    <cellStyle name="注释 6 5 43" xfId="57885"/>
    <cellStyle name="注释 6 5 38" xfId="57886"/>
    <cellStyle name="注释 6 5 44" xfId="57887"/>
    <cellStyle name="注释 6 5 39" xfId="57888"/>
    <cellStyle name="注释 6 5 45" xfId="57889"/>
    <cellStyle name="注释 6 5 46" xfId="57890"/>
    <cellStyle name="注释 6 6" xfId="57891"/>
    <cellStyle name="注释 6 7" xfId="57892"/>
    <cellStyle name="注释 6 8" xfId="57893"/>
    <cellStyle name="注释 6 9" xfId="57894"/>
    <cellStyle name="注释 7 20" xfId="57895"/>
    <cellStyle name="注释 7 15" xfId="57896"/>
    <cellStyle name="注释 7 21" xfId="57897"/>
    <cellStyle name="注释 7 16" xfId="57898"/>
    <cellStyle name="注释 7 22" xfId="57899"/>
    <cellStyle name="注释 7 17" xfId="57900"/>
    <cellStyle name="注释 7 23" xfId="57901"/>
    <cellStyle name="注释 7 18" xfId="57902"/>
    <cellStyle name="注释 7 24" xfId="57903"/>
    <cellStyle name="注释 7 19" xfId="57904"/>
    <cellStyle name="注释 7 2" xfId="57905"/>
    <cellStyle name="注释 7 2 20" xfId="57906"/>
    <cellStyle name="注释 7 2 15" xfId="57907"/>
    <cellStyle name="注释 7 2 21" xfId="57908"/>
    <cellStyle name="注释 7 2 16" xfId="57909"/>
    <cellStyle name="注释 7 2 22" xfId="57910"/>
    <cellStyle name="注释 7 2 17" xfId="57911"/>
    <cellStyle name="注释 7 2 23" xfId="57912"/>
    <cellStyle name="注释 7 2 18" xfId="57913"/>
    <cellStyle name="注释 7 2 19" xfId="57914"/>
    <cellStyle name="注释 7 2 2 10" xfId="57915"/>
    <cellStyle name="注释 7 2 2 11" xfId="57916"/>
    <cellStyle name="注释 7 2 2 12" xfId="57917"/>
    <cellStyle name="注释 7 2 2 13" xfId="57918"/>
    <cellStyle name="注释 7 2 2 14" xfId="57919"/>
    <cellStyle name="注释 7 2 2 20" xfId="57920"/>
    <cellStyle name="注释 7 2 2 15" xfId="57921"/>
    <cellStyle name="注释 7 2 2 21" xfId="57922"/>
    <cellStyle name="注释 7 2 2 16" xfId="57923"/>
    <cellStyle name="注释 7 2 2 22" xfId="57924"/>
    <cellStyle name="注释 7 2 2 17" xfId="57925"/>
    <cellStyle name="注释 7 2 2 23" xfId="57926"/>
    <cellStyle name="注释 7 2 2 18" xfId="57927"/>
    <cellStyle name="注释 7 2 2 24" xfId="57928"/>
    <cellStyle name="注释 7 2 2 19" xfId="57929"/>
    <cellStyle name="注释 7 2 2 2" xfId="57930"/>
    <cellStyle name="注释 7 2 2 30" xfId="57931"/>
    <cellStyle name="注释 7 2 2 25" xfId="57932"/>
    <cellStyle name="注释 7 2 2 31" xfId="57933"/>
    <cellStyle name="注释 7 2 2 26" xfId="57934"/>
    <cellStyle name="注释 7 2 2 32" xfId="57935"/>
    <cellStyle name="注释 7 2 2 27" xfId="57936"/>
    <cellStyle name="注释 7 2 2 3" xfId="57937"/>
    <cellStyle name="注释 7 2 2 4" xfId="57938"/>
    <cellStyle name="注释 7 2 2 5" xfId="57939"/>
    <cellStyle name="注释 7 2 2 6" xfId="57940"/>
    <cellStyle name="注释 7 2 2 7" xfId="57941"/>
    <cellStyle name="注释 7 2 2 8" xfId="57942"/>
    <cellStyle name="注释 7 2 2 9" xfId="57943"/>
    <cellStyle name="注释 7 2 4 11" xfId="57944"/>
    <cellStyle name="注释 7 2 4 12" xfId="57945"/>
    <cellStyle name="注释 7 2 4 13" xfId="57946"/>
    <cellStyle name="注释 7 2 4 14" xfId="57947"/>
    <cellStyle name="注释 7 2 4 20" xfId="57948"/>
    <cellStyle name="注释 7 2 4 15" xfId="57949"/>
    <cellStyle name="注释 7 2 4 21" xfId="57950"/>
    <cellStyle name="注释 7 2 4 16" xfId="57951"/>
    <cellStyle name="注释 7 2 4 22" xfId="57952"/>
    <cellStyle name="注释 7 2 4 17" xfId="57953"/>
    <cellStyle name="注释 7 2 4 23" xfId="57954"/>
    <cellStyle name="注释 7 2 4 18" xfId="57955"/>
    <cellStyle name="注释 7 2 4 24" xfId="57956"/>
    <cellStyle name="注释 7 2 4 19" xfId="57957"/>
    <cellStyle name="注释 7 2 4 2" xfId="57958"/>
    <cellStyle name="注释 7 2 4 30" xfId="57959"/>
    <cellStyle name="注释 7 2 4 25" xfId="57960"/>
    <cellStyle name="注释 7 2 4 31" xfId="57961"/>
    <cellStyle name="注释 7 2 4 26" xfId="57962"/>
    <cellStyle name="注释 7 2 4 32" xfId="57963"/>
    <cellStyle name="注释 7 2 4 27" xfId="57964"/>
    <cellStyle name="注释 7 2 4 3" xfId="57965"/>
    <cellStyle name="注释 7 2 4 4" xfId="57966"/>
    <cellStyle name="注释 7 2 4 5" xfId="57967"/>
    <cellStyle name="注释 7 2 4 6" xfId="57968"/>
    <cellStyle name="注释 7 2 4 7" xfId="57969"/>
    <cellStyle name="注释 7 2 4 8" xfId="57970"/>
    <cellStyle name="注释 7 2 4 9" xfId="57971"/>
    <cellStyle name="注释 7 3" xfId="57972"/>
    <cellStyle name="注释 7 3 2" xfId="57973"/>
    <cellStyle name="注释 7 3 3" xfId="57974"/>
    <cellStyle name="注释 7 3 4" xfId="57975"/>
    <cellStyle name="注释 7 3 45" xfId="57976"/>
    <cellStyle name="注释 7 3 5" xfId="57977"/>
    <cellStyle name="注释 7 3 6" xfId="57978"/>
    <cellStyle name="注释 7 3 7" xfId="57979"/>
    <cellStyle name="注释 7 3 8" xfId="57980"/>
    <cellStyle name="注释 7 4" xfId="57981"/>
    <cellStyle name="注释 7 4 10" xfId="57982"/>
    <cellStyle name="注释 7 4 11" xfId="57983"/>
    <cellStyle name="注释 7 4 12" xfId="57984"/>
    <cellStyle name="注释 7 4 13" xfId="57985"/>
    <cellStyle name="注释 7 4 14" xfId="57986"/>
    <cellStyle name="注释 7 4 20" xfId="57987"/>
    <cellStyle name="注释 7 4 15" xfId="57988"/>
    <cellStyle name="注释 7 4 21" xfId="57989"/>
    <cellStyle name="注释 7 4 16" xfId="57990"/>
    <cellStyle name="注释 7 4 22" xfId="57991"/>
    <cellStyle name="注释 7 4 17" xfId="57992"/>
    <cellStyle name="注释 7 4 23" xfId="57993"/>
    <cellStyle name="注释 7 4 18" xfId="57994"/>
    <cellStyle name="注释 7 4 24" xfId="57995"/>
    <cellStyle name="注释 7 4 19" xfId="57996"/>
    <cellStyle name="注释 7 4 30" xfId="57997"/>
    <cellStyle name="注释 7 4 25" xfId="57998"/>
    <cellStyle name="注释 7 4 31" xfId="57999"/>
    <cellStyle name="注释 7 4 26" xfId="58000"/>
    <cellStyle name="注释 7 4 32" xfId="58001"/>
    <cellStyle name="注释 7 4 27" xfId="58002"/>
    <cellStyle name="注释 7 4 28" xfId="58003"/>
    <cellStyle name="注释 7 4 29" xfId="58004"/>
    <cellStyle name="注释 7 4 4" xfId="58005"/>
    <cellStyle name="注释 7 4 5" xfId="58006"/>
    <cellStyle name="注释 7 4 6" xfId="58007"/>
    <cellStyle name="注释 7 4 7" xfId="58008"/>
    <cellStyle name="注释 7 4 8" xfId="58009"/>
    <cellStyle name="注释 7 4 9" xfId="58010"/>
    <cellStyle name="注释 7 5" xfId="58011"/>
    <cellStyle name="注释 7 5 10" xfId="58012"/>
    <cellStyle name="注释 7 5 11" xfId="58013"/>
    <cellStyle name="注释 7 5 12" xfId="58014"/>
    <cellStyle name="注释 7 5 13" xfId="58015"/>
    <cellStyle name="注释 7 5 14" xfId="58016"/>
    <cellStyle name="注释 7 5 2" xfId="58017"/>
    <cellStyle name="注释 7 5 33" xfId="58018"/>
    <cellStyle name="注释 7 5 28" xfId="58019"/>
    <cellStyle name="注释 7 5 34" xfId="58020"/>
    <cellStyle name="注释 7 5 29" xfId="58021"/>
    <cellStyle name="注释 7 5 3" xfId="58022"/>
    <cellStyle name="注释 7 5 40" xfId="58023"/>
    <cellStyle name="注释 7 5 35" xfId="58024"/>
    <cellStyle name="注释 7 5 41" xfId="58025"/>
    <cellStyle name="注释 7 5 36" xfId="58026"/>
    <cellStyle name="注释 7 5 42" xfId="58027"/>
    <cellStyle name="注释 7 5 37" xfId="58028"/>
    <cellStyle name="注释 7 5 43" xfId="58029"/>
    <cellStyle name="注释 7 5 38" xfId="58030"/>
    <cellStyle name="注释 7 5 44" xfId="58031"/>
    <cellStyle name="注释 7 5 39" xfId="58032"/>
    <cellStyle name="注释 7 5 4" xfId="58033"/>
    <cellStyle name="注释 7 5 45" xfId="58034"/>
    <cellStyle name="注释 7 5 46" xfId="58035"/>
    <cellStyle name="注释 7 5 5" xfId="58036"/>
    <cellStyle name="注释 8 20" xfId="58037"/>
    <cellStyle name="注释 8 15" xfId="58038"/>
    <cellStyle name="注释 8 21" xfId="58039"/>
    <cellStyle name="注释 8 16" xfId="58040"/>
    <cellStyle name="注释 8 22" xfId="58041"/>
    <cellStyle name="注释 8 17" xfId="58042"/>
    <cellStyle name="注释 8 23" xfId="58043"/>
    <cellStyle name="注释 8 18" xfId="58044"/>
    <cellStyle name="注释 8 24" xfId="58045"/>
    <cellStyle name="注释 8 19" xfId="58046"/>
    <cellStyle name="注释 8 2 20" xfId="58047"/>
    <cellStyle name="注释 8 2 15" xfId="58048"/>
    <cellStyle name="注释 8 2 21" xfId="58049"/>
    <cellStyle name="注释 8 2 16" xfId="58050"/>
    <cellStyle name="注释 8 2 22" xfId="58051"/>
    <cellStyle name="注释 8 2 17" xfId="58052"/>
    <cellStyle name="注释 8 2 23" xfId="58053"/>
    <cellStyle name="注释 8 2 18" xfId="58054"/>
    <cellStyle name="注释 8 2 19" xfId="58055"/>
    <cellStyle name="注释 8 2 2" xfId="58056"/>
    <cellStyle name="注释 8 2 2 2" xfId="58057"/>
    <cellStyle name="注释 8 2 2 4" xfId="58058"/>
    <cellStyle name="注释 8 2 3" xfId="58059"/>
    <cellStyle name="注释 8 2 3 2" xfId="58060"/>
    <cellStyle name="注释 8 2 3 29" xfId="58061"/>
    <cellStyle name="注释 8 2 3 6" xfId="58062"/>
    <cellStyle name="注释 8 2 3 7" xfId="58063"/>
    <cellStyle name="注释 8 2 3 8" xfId="58064"/>
    <cellStyle name="注释 8 2 3 9" xfId="58065"/>
    <cellStyle name="注释 8 2 4" xfId="58066"/>
    <cellStyle name="注释 8 2 4 46" xfId="58067"/>
    <cellStyle name="注释 8 2 5" xfId="58068"/>
    <cellStyle name="注释 8 2 6" xfId="58069"/>
    <cellStyle name="注释 8 2 7" xfId="58070"/>
    <cellStyle name="注释 8 2 8" xfId="58071"/>
    <cellStyle name="注释 8 2 9" xfId="58072"/>
    <cellStyle name="注释 8 3" xfId="58073"/>
    <cellStyle name="注释 8 4" xfId="58074"/>
    <cellStyle name="注释 8 4 10" xfId="58075"/>
    <cellStyle name="注释 8 4 11" xfId="58076"/>
    <cellStyle name="注释 8 4 12" xfId="58077"/>
    <cellStyle name="注释 8 4 13" xfId="58078"/>
    <cellStyle name="注释 8 4 14" xfId="58079"/>
    <cellStyle name="注释 8 4 20" xfId="58080"/>
    <cellStyle name="注释 8 4 15" xfId="58081"/>
    <cellStyle name="注释 8 4 21" xfId="58082"/>
    <cellStyle name="注释 8 4 16" xfId="58083"/>
    <cellStyle name="注释 8 4 22" xfId="58084"/>
    <cellStyle name="注释 8 4 17" xfId="58085"/>
    <cellStyle name="注释 8 4 23" xfId="58086"/>
    <cellStyle name="注释 8 4 18" xfId="58087"/>
    <cellStyle name="注释 8 4 24" xfId="58088"/>
    <cellStyle name="注释 8 4 19" xfId="58089"/>
    <cellStyle name="注释 8 4 30" xfId="58090"/>
    <cellStyle name="注释 8 4 25" xfId="58091"/>
    <cellStyle name="注释 8 4 31" xfId="58092"/>
    <cellStyle name="注释 8 4 26" xfId="58093"/>
    <cellStyle name="注释 8 4 32" xfId="58094"/>
    <cellStyle name="注释 8 4 27" xfId="58095"/>
    <cellStyle name="注释 8 4 28" xfId="58096"/>
    <cellStyle name="注释 8 4 29" xfId="58097"/>
    <cellStyle name="注释 8 4 4" xfId="58098"/>
    <cellStyle name="注释 8 4 5" xfId="58099"/>
    <cellStyle name="注释 8 4 6" xfId="58100"/>
    <cellStyle name="注释 8 4 7" xfId="58101"/>
    <cellStyle name="注释 8 4 8" xfId="58102"/>
    <cellStyle name="注释 8 4 9" xfId="58103"/>
    <cellStyle name="注释 8 5" xfId="58104"/>
    <cellStyle name="注释 8 5 10" xfId="58105"/>
    <cellStyle name="注释 8 5 11" xfId="58106"/>
    <cellStyle name="注释 8 5 12" xfId="58107"/>
    <cellStyle name="注释 8 5 13" xfId="58108"/>
    <cellStyle name="注释 8 5 14" xfId="58109"/>
    <cellStyle name="注释 8 5 20" xfId="58110"/>
    <cellStyle name="注释 8 5 15" xfId="58111"/>
    <cellStyle name="注释 8 5 21" xfId="58112"/>
    <cellStyle name="注释 8 5 16" xfId="58113"/>
    <cellStyle name="注释 8 5 22" xfId="58114"/>
    <cellStyle name="注释 8 5 17" xfId="58115"/>
    <cellStyle name="注释 8 5 23" xfId="58116"/>
    <cellStyle name="注释 8 5 18" xfId="58117"/>
    <cellStyle name="注释 8 5 24" xfId="58118"/>
    <cellStyle name="注释 8 5 19" xfId="58119"/>
    <cellStyle name="注释 8 5 2" xfId="58120"/>
    <cellStyle name="注释 8 5 30" xfId="58121"/>
    <cellStyle name="注释 8 5 25" xfId="58122"/>
    <cellStyle name="注释 8 5 31" xfId="58123"/>
    <cellStyle name="注释 8 5 26" xfId="58124"/>
    <cellStyle name="注释 8 5 32" xfId="58125"/>
    <cellStyle name="注释 8 5 27" xfId="58126"/>
    <cellStyle name="注释 8 5 33" xfId="58127"/>
    <cellStyle name="注释 8 5 28" xfId="58128"/>
    <cellStyle name="注释 8 5 34" xfId="58129"/>
    <cellStyle name="注释 8 5 29" xfId="58130"/>
    <cellStyle name="注释 8 5 3" xfId="58131"/>
    <cellStyle name="注释 8 5 40" xfId="58132"/>
    <cellStyle name="注释 8 5 35" xfId="58133"/>
    <cellStyle name="注释 8 5 41" xfId="58134"/>
    <cellStyle name="注释 8 5 36" xfId="58135"/>
    <cellStyle name="注释 8 5 42" xfId="58136"/>
    <cellStyle name="注释 8 5 37" xfId="58137"/>
    <cellStyle name="注释 8 5 43" xfId="58138"/>
    <cellStyle name="注释 8 5 38" xfId="58139"/>
    <cellStyle name="注释 8 5 44" xfId="58140"/>
    <cellStyle name="注释 8 5 39" xfId="58141"/>
    <cellStyle name="注释 8 5 4" xfId="58142"/>
    <cellStyle name="注释 8 5 45" xfId="58143"/>
    <cellStyle name="注释 8 5 46" xfId="58144"/>
    <cellStyle name="注释 8 5 5" xfId="58145"/>
    <cellStyle name="注释 8 5 6" xfId="58146"/>
    <cellStyle name="注释 8 5 7" xfId="58147"/>
    <cellStyle name="注释 8 5 8" xfId="58148"/>
    <cellStyle name="注释 8 5 9" xfId="58149"/>
    <cellStyle name="注释 8 6" xfId="58150"/>
    <cellStyle name="注释 8 7" xfId="58151"/>
    <cellStyle name="注释 8 8" xfId="58152"/>
    <cellStyle name="注释 8 9" xfId="58153"/>
    <cellStyle name="注释 9 20" xfId="58154"/>
    <cellStyle name="注释 9 15" xfId="58155"/>
    <cellStyle name="注释 9 21" xfId="58156"/>
    <cellStyle name="注释 9 16" xfId="58157"/>
    <cellStyle name="注释 9 22" xfId="58158"/>
    <cellStyle name="注释 9 17" xfId="58159"/>
    <cellStyle name="注释 9 23" xfId="58160"/>
    <cellStyle name="注释 9 18" xfId="58161"/>
    <cellStyle name="注释 9 24" xfId="58162"/>
    <cellStyle name="注释 9 19" xfId="58163"/>
    <cellStyle name="注释 9 2 20" xfId="58164"/>
    <cellStyle name="注释 9 2 15" xfId="58165"/>
    <cellStyle name="注释 9 2 21" xfId="58166"/>
    <cellStyle name="注释 9 2 16" xfId="58167"/>
    <cellStyle name="注释 9 2 22" xfId="58168"/>
    <cellStyle name="注释 9 2 17" xfId="58169"/>
    <cellStyle name="注释 9 2 23" xfId="58170"/>
    <cellStyle name="注释 9 2 18" xfId="58171"/>
    <cellStyle name="注释 9 2 19" xfId="58172"/>
    <cellStyle name="注释 9 2 2" xfId="58173"/>
    <cellStyle name="注释 9 2 2 10" xfId="58174"/>
    <cellStyle name="注释 9 2 2 11" xfId="58175"/>
    <cellStyle name="注释 9 2 2 12" xfId="58176"/>
    <cellStyle name="注释 9 2 2 13" xfId="58177"/>
    <cellStyle name="注释 9 2 2 14" xfId="58178"/>
    <cellStyle name="注释 9 2 2 20" xfId="58179"/>
    <cellStyle name="注释 9 2 2 15" xfId="58180"/>
    <cellStyle name="注释 9 2 2 21" xfId="58181"/>
    <cellStyle name="注释 9 2 2 16" xfId="58182"/>
    <cellStyle name="注释 9 2 2 22" xfId="58183"/>
    <cellStyle name="注释 9 2 2 17" xfId="58184"/>
    <cellStyle name="注释 9 2 2 23" xfId="58185"/>
    <cellStyle name="注释 9 2 2 18" xfId="58186"/>
    <cellStyle name="注释 9 2 2 24" xfId="58187"/>
    <cellStyle name="注释 9 2 2 19" xfId="58188"/>
    <cellStyle name="注释 9 2 2 2" xfId="58189"/>
    <cellStyle name="注释 9 2 2 3" xfId="58190"/>
    <cellStyle name="注释 9 2 2 43" xfId="58191"/>
    <cellStyle name="注释 9 2 2 38" xfId="58192"/>
    <cellStyle name="注释 9 2 2 44" xfId="58193"/>
    <cellStyle name="注释 9 2 2 39" xfId="58194"/>
    <cellStyle name="注释 9 2 2 4" xfId="58195"/>
    <cellStyle name="注释 9 2 2 45" xfId="58196"/>
    <cellStyle name="注释 9 2 2 5" xfId="58197"/>
    <cellStyle name="注释 9 2 2 6" xfId="58198"/>
    <cellStyle name="注释 9 2 2 7" xfId="58199"/>
    <cellStyle name="注释 9 2 2 8" xfId="58200"/>
    <cellStyle name="注释 9 2 2 9" xfId="58201"/>
    <cellStyle name="注释 9 2 3" xfId="58202"/>
    <cellStyle name="注释 9 2 3 10" xfId="58203"/>
    <cellStyle name="注释 9 2 3 11" xfId="58204"/>
    <cellStyle name="注释 9 2 3 12" xfId="58205"/>
    <cellStyle name="注释 9 2 3 13" xfId="58206"/>
    <cellStyle name="注释 9 2 3 14" xfId="58207"/>
    <cellStyle name="注释 9 2 3 20" xfId="58208"/>
    <cellStyle name="注释 9 2 3 15" xfId="58209"/>
    <cellStyle name="注释 9 2 3 21" xfId="58210"/>
    <cellStyle name="注释 9 2 3 16" xfId="58211"/>
    <cellStyle name="注释 9 2 3 22" xfId="58212"/>
    <cellStyle name="注释 9 2 3 17" xfId="58213"/>
    <cellStyle name="注释 9 2 3 23" xfId="58214"/>
    <cellStyle name="注释 9 2 3 18" xfId="58215"/>
    <cellStyle name="注释 9 2 3 24" xfId="58216"/>
    <cellStyle name="注释 9 2 3 19" xfId="58217"/>
    <cellStyle name="注释 9 2 3 2" xfId="58218"/>
    <cellStyle name="注释 9 2 3 30" xfId="58219"/>
    <cellStyle name="注释 9 2 3 25" xfId="58220"/>
    <cellStyle name="注释 9 2 3 31" xfId="58221"/>
    <cellStyle name="注释 9 2 3 26" xfId="58222"/>
    <cellStyle name="注释 9 2 3 32" xfId="58223"/>
    <cellStyle name="注释 9 2 3 27" xfId="58224"/>
    <cellStyle name="注释 9 2 3 28" xfId="58225"/>
    <cellStyle name="注释 9 2 3 29" xfId="58226"/>
    <cellStyle name="注释 9 2 3 3" xfId="58227"/>
    <cellStyle name="注释 9 2 3 4" xfId="58228"/>
    <cellStyle name="注释 9 2 3 5" xfId="58229"/>
    <cellStyle name="注释 9 2 3 6" xfId="58230"/>
    <cellStyle name="注释 9 2 3 7" xfId="58231"/>
    <cellStyle name="注释 9 2 3 8" xfId="58232"/>
    <cellStyle name="注释 9 2 3 9" xfId="58233"/>
    <cellStyle name="注释 9 2 4" xfId="58234"/>
    <cellStyle name="注释 9 2 4 10" xfId="58235"/>
    <cellStyle name="注释 9 2 4 11" xfId="58236"/>
    <cellStyle name="注释 9 2 4 12" xfId="58237"/>
    <cellStyle name="注释 9 2 4 13" xfId="58238"/>
    <cellStyle name="注释 9 2 4 14" xfId="58239"/>
    <cellStyle name="注释 9 2 4 20" xfId="58240"/>
    <cellStyle name="注释 9 2 4 15" xfId="58241"/>
    <cellStyle name="注释 9 2 4 21" xfId="58242"/>
    <cellStyle name="注释 9 2 4 16" xfId="58243"/>
    <cellStyle name="注释 9 2 4 22" xfId="58244"/>
    <cellStyle name="注释 9 2 4 17" xfId="58245"/>
    <cellStyle name="注释 9 2 4 23" xfId="58246"/>
    <cellStyle name="注释 9 2 4 18" xfId="58247"/>
    <cellStyle name="注释 9 2 4 24" xfId="58248"/>
    <cellStyle name="注释 9 2 4 19" xfId="58249"/>
    <cellStyle name="注释 9 2 4 30" xfId="58250"/>
    <cellStyle name="注释 9 2 4 25" xfId="58251"/>
    <cellStyle name="注释 9 2 4 31" xfId="58252"/>
    <cellStyle name="注释 9 2 4 26" xfId="58253"/>
    <cellStyle name="注释 9 2 4 32" xfId="58254"/>
    <cellStyle name="注释 9 2 4 27" xfId="58255"/>
    <cellStyle name="注释 9 2 4 33" xfId="58256"/>
    <cellStyle name="注释 9 2 4 28" xfId="58257"/>
    <cellStyle name="注释 9 2 4 34" xfId="58258"/>
    <cellStyle name="注释 9 2 4 29" xfId="58259"/>
    <cellStyle name="注释 9 2 4 40" xfId="58260"/>
    <cellStyle name="注释 9 2 4 35" xfId="58261"/>
    <cellStyle name="注释 9 2 4 41" xfId="58262"/>
    <cellStyle name="注释 9 2 4 36" xfId="58263"/>
    <cellStyle name="注释 9 2 4 42" xfId="58264"/>
    <cellStyle name="注释 9 2 4 37" xfId="58265"/>
    <cellStyle name="注释 9 2 4 43" xfId="58266"/>
    <cellStyle name="注释 9 2 4 38" xfId="58267"/>
    <cellStyle name="注释 9 2 4 44" xfId="58268"/>
    <cellStyle name="注释 9 2 4 39" xfId="58269"/>
    <cellStyle name="注释 9 2 4 45" xfId="58270"/>
    <cellStyle name="注释 9 2 4 46" xfId="58271"/>
    <cellStyle name="注释 9 2 5" xfId="58272"/>
    <cellStyle name="注释 9 2 6" xfId="58273"/>
    <cellStyle name="注释 9 2 7" xfId="58274"/>
    <cellStyle name="注释 9 2 8" xfId="58275"/>
    <cellStyle name="注释 9 2 9" xfId="58276"/>
    <cellStyle name="注释 9 3 2" xfId="58277"/>
    <cellStyle name="注释 9 3 33" xfId="58278"/>
    <cellStyle name="注释 9 3 28" xfId="58279"/>
    <cellStyle name="注释 9 3 34" xfId="58280"/>
    <cellStyle name="注释 9 3 29" xfId="58281"/>
    <cellStyle name="注释 9 3 3" xfId="58282"/>
    <cellStyle name="注释 9 3 40" xfId="58283"/>
    <cellStyle name="注释 9 3 35" xfId="58284"/>
    <cellStyle name="注释 9 3 41" xfId="58285"/>
    <cellStyle name="注释 9 3 36" xfId="58286"/>
    <cellStyle name="注释 9 3 42" xfId="58287"/>
    <cellStyle name="注释 9 3 37" xfId="58288"/>
    <cellStyle name="注释 9 3 43" xfId="58289"/>
    <cellStyle name="注释 9 3 38" xfId="58290"/>
    <cellStyle name="注释 9 3 44" xfId="58291"/>
    <cellStyle name="注释 9 3 39" xfId="58292"/>
    <cellStyle name="注释 9 3 4" xfId="58293"/>
    <cellStyle name="注释 9 3 45" xfId="58294"/>
    <cellStyle name="注释 9 3 5" xfId="58295"/>
    <cellStyle name="注释 9 3 6" xfId="58296"/>
    <cellStyle name="注释 9 3 7" xfId="58297"/>
    <cellStyle name="注释 9 3 8" xfId="58298"/>
    <cellStyle name="注释 9 3 9" xfId="58299"/>
    <cellStyle name="注释 9 4 12" xfId="58300"/>
    <cellStyle name="注释 9 4 3" xfId="58301"/>
    <cellStyle name="注释 9 4 4" xfId="58302"/>
    <cellStyle name="注释 9 4 5" xfId="58303"/>
    <cellStyle name="注释 9 4 6" xfId="58304"/>
    <cellStyle name="注释 9 4 8" xfId="58305"/>
    <cellStyle name="注释 9 4 9" xfId="58306"/>
    <cellStyle name="注释 9 5 2" xfId="58307"/>
    <cellStyle name="注释 9 5 31" xfId="58308"/>
    <cellStyle name="注释 9 5 26" xfId="58309"/>
    <cellStyle name="注释 9 5 32" xfId="58310"/>
    <cellStyle name="注释 9 5 27" xfId="58311"/>
    <cellStyle name="注释 9 5 33" xfId="58312"/>
    <cellStyle name="注释 9 5 28" xfId="58313"/>
    <cellStyle name="注释 9 5 34" xfId="58314"/>
    <cellStyle name="注释 9 5 29" xfId="58315"/>
    <cellStyle name="注释 9 5 3" xfId="58316"/>
    <cellStyle name="注释 9 5 40" xfId="58317"/>
    <cellStyle name="注释 9 5 35" xfId="58318"/>
    <cellStyle name="注释 9 5 41" xfId="58319"/>
    <cellStyle name="注释 9 5 36" xfId="58320"/>
    <cellStyle name="注释 9 5 42" xfId="58321"/>
    <cellStyle name="注释 9 5 37" xfId="58322"/>
    <cellStyle name="注释 9 5 43" xfId="58323"/>
    <cellStyle name="注释 9 5 38" xfId="58324"/>
    <cellStyle name="注释 9 5 44" xfId="58325"/>
    <cellStyle name="注释 9 5 39" xfId="58326"/>
    <cellStyle name="注释 9 5 4" xfId="58327"/>
    <cellStyle name="注释 9 5 45" xfId="58328"/>
    <cellStyle name="注释 9 5 46" xfId="58329"/>
    <cellStyle name="注释 9 5 5" xfId="58330"/>
    <cellStyle name="注释 9 5 6" xfId="58331"/>
    <cellStyle name="注释 9 5 7" xfId="58332"/>
    <cellStyle name="注释 9 5 8" xfId="58333"/>
    <cellStyle name="注释 9 5 9" xfId="58334"/>
    <cellStyle name="콤마 [0]_BOILER-CO1" xfId="58335"/>
    <cellStyle name="콤마_BOILER-CO1" xfId="58336"/>
    <cellStyle name="통화 [0]_BOILER-CO1" xfId="58337"/>
    <cellStyle name="통화_BOILER-CO1" xfId="58338"/>
    <cellStyle name="표준_0N-HANDLING " xfId="58339"/>
    <cellStyle name="常规 2_1499311935128531" xfId="58340"/>
    <cellStyle name="常规_2013年国有资本经营预算草案0107" xfId="58341"/>
    <cellStyle name="常规_Sheet1" xfId="58342"/>
    <cellStyle name="样式 1 3" xfId="58343"/>
    <cellStyle name="常规 10 2_10月" xfId="58344"/>
    <cellStyle name="常规_Sheet2_本级支" xfId="58345"/>
    <cellStyle name="常规_Sheet2" xfId="58346"/>
  </cellStyles>
  <tableStyles count="0" defaultTableStyle="TableStyleMedium9"/>
  <colors>
    <mruColors>
      <color rgb="00FF0000"/>
      <color rgb="00FF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haredStrings" Target="sharedStrings.xml"/><Relationship Id="rId24" Type="http://schemas.openxmlformats.org/officeDocument/2006/relationships/styles" Target="styles.xml"/><Relationship Id="rId23" Type="http://schemas.openxmlformats.org/officeDocument/2006/relationships/theme" Target="theme/theme1.xml"/><Relationship Id="rId22" Type="http://schemas.openxmlformats.org/officeDocument/2006/relationships/externalLink" Target="externalLinks/externalLink2.xml"/><Relationship Id="rId21" Type="http://schemas.openxmlformats.org/officeDocument/2006/relationships/externalLink" Target="externalLinks/externalLink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24180;&#39044;&#31639;&#25253;&#34920;\&#31532;&#20108;&#27425;&#20462;&#25913;\&#26032;&#21306;&#26412;&#32423;\2018-2019&#24180;&#37096;&#20998;&#25903;&#20986;&#21151;&#33021;&#31185;&#30446;&#23545;&#29031;-20181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4180;&#39044;&#31639;&#25253;&#34920;\&#31532;&#20108;&#27425;&#20462;&#25913;\&#26032;&#21306;&#26412;&#32423;\2019&#24180;&#25919;&#24220;&#25910;&#25903;&#20998;&#31867;&#31185;&#30446;20180908%20-%20&#24191;&#35199;&#26032;&#25968;&#224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2018-2019"/>
    </sheetNames>
    <sheetDataSet>
      <sheetData sheetId="0">
        <row r="1">
          <cell r="A1" t="str">
            <v>2018年</v>
          </cell>
        </row>
        <row r="1">
          <cell r="D1" t="str">
            <v>2019年</v>
          </cell>
        </row>
        <row r="2">
          <cell r="A2" t="str">
            <v>编码</v>
          </cell>
          <cell r="B2">
            <v>0</v>
          </cell>
          <cell r="C2" t="str">
            <v>名称</v>
          </cell>
          <cell r="D2" t="str">
            <v>编码</v>
          </cell>
        </row>
        <row r="3">
          <cell r="A3">
            <v>2010307</v>
          </cell>
          <cell r="B3">
            <v>20103</v>
          </cell>
          <cell r="C3" t="str">
            <v>法制建设</v>
          </cell>
          <cell r="D3">
            <v>2040612</v>
          </cell>
        </row>
        <row r="4">
          <cell r="A4">
            <v>2010904</v>
          </cell>
          <cell r="B4">
            <v>20109</v>
          </cell>
          <cell r="C4" t="str">
            <v>收费业务</v>
          </cell>
          <cell r="D4">
            <v>2010999</v>
          </cell>
        </row>
        <row r="5">
          <cell r="A5">
            <v>2011006</v>
          </cell>
          <cell r="B5">
            <v>20110</v>
          </cell>
          <cell r="C5" t="str">
            <v>军队转业干部安置</v>
          </cell>
          <cell r="D5">
            <v>2080905</v>
          </cell>
        </row>
        <row r="6">
          <cell r="A6">
            <v>2011009</v>
          </cell>
          <cell r="B6">
            <v>20110</v>
          </cell>
          <cell r="C6" t="str">
            <v>公务员考核</v>
          </cell>
          <cell r="D6">
            <v>2013204</v>
          </cell>
        </row>
        <row r="7">
          <cell r="A7">
            <v>2011010</v>
          </cell>
          <cell r="B7">
            <v>20110</v>
          </cell>
          <cell r="C7" t="str">
            <v>公务员履职能力提升</v>
          </cell>
          <cell r="D7">
            <v>2013204</v>
          </cell>
        </row>
        <row r="8">
          <cell r="A8">
            <v>2011011</v>
          </cell>
          <cell r="B8">
            <v>20110</v>
          </cell>
          <cell r="C8" t="str">
            <v>公务员招考</v>
          </cell>
          <cell r="D8">
            <v>2013204</v>
          </cell>
        </row>
        <row r="9">
          <cell r="A9">
            <v>2011012</v>
          </cell>
          <cell r="B9">
            <v>20110</v>
          </cell>
          <cell r="C9" t="str">
            <v>公务员综合管理</v>
          </cell>
          <cell r="D9">
            <v>2013204</v>
          </cell>
        </row>
        <row r="10">
          <cell r="A10">
            <v>2011501</v>
          </cell>
          <cell r="B10">
            <v>20115</v>
          </cell>
          <cell r="C10" t="str">
            <v>行政运行（工商行政管理事务）</v>
          </cell>
          <cell r="D10">
            <v>2013801</v>
          </cell>
        </row>
        <row r="11">
          <cell r="A11">
            <v>2011502</v>
          </cell>
          <cell r="B11">
            <v>20115</v>
          </cell>
          <cell r="C11" t="str">
            <v>一般行政管理事务（工商行政管理事务）</v>
          </cell>
          <cell r="D11">
            <v>2013802</v>
          </cell>
        </row>
        <row r="12">
          <cell r="A12">
            <v>2011503</v>
          </cell>
          <cell r="B12">
            <v>20115</v>
          </cell>
          <cell r="C12" t="str">
            <v>机关服务（工商行政管理事务）</v>
          </cell>
          <cell r="D12">
            <v>2013803</v>
          </cell>
        </row>
        <row r="13">
          <cell r="A13">
            <v>2011504</v>
          </cell>
          <cell r="B13">
            <v>20115</v>
          </cell>
          <cell r="C13" t="str">
            <v>工商行政管理专项</v>
          </cell>
          <cell r="D13">
            <v>2013804</v>
          </cell>
        </row>
        <row r="14">
          <cell r="A14">
            <v>2011505</v>
          </cell>
          <cell r="B14">
            <v>20115</v>
          </cell>
          <cell r="C14" t="str">
            <v>执法办案专项</v>
          </cell>
          <cell r="D14">
            <v>2013805</v>
          </cell>
        </row>
        <row r="15">
          <cell r="A15">
            <v>2011506</v>
          </cell>
          <cell r="B15">
            <v>20115</v>
          </cell>
          <cell r="C15" t="str">
            <v>消费者权益保护</v>
          </cell>
          <cell r="D15">
            <v>2013806</v>
          </cell>
        </row>
        <row r="16">
          <cell r="A16">
            <v>2011507</v>
          </cell>
          <cell r="B16">
            <v>20115</v>
          </cell>
          <cell r="C16" t="str">
            <v>信息化建设（工商行政管理事务）</v>
          </cell>
          <cell r="D16">
            <v>2013808</v>
          </cell>
        </row>
        <row r="17">
          <cell r="A17">
            <v>2011550</v>
          </cell>
          <cell r="B17">
            <v>20115</v>
          </cell>
          <cell r="C17" t="str">
            <v>事业运行（工商行政管理事务）</v>
          </cell>
          <cell r="D17">
            <v>2013850</v>
          </cell>
        </row>
        <row r="18">
          <cell r="A18">
            <v>2011599</v>
          </cell>
          <cell r="B18">
            <v>20115</v>
          </cell>
          <cell r="C18" t="str">
            <v>其他工商行政管理事务支出</v>
          </cell>
          <cell r="D18">
            <v>2013899</v>
          </cell>
        </row>
        <row r="19">
          <cell r="A19">
            <v>2011701</v>
          </cell>
          <cell r="B19">
            <v>20117</v>
          </cell>
          <cell r="C19" t="str">
            <v>行政运行（质量技术监督与检验检疫事务）</v>
          </cell>
          <cell r="D19">
            <v>2013801</v>
          </cell>
        </row>
        <row r="20">
          <cell r="A20">
            <v>2011702</v>
          </cell>
          <cell r="B20">
            <v>20117</v>
          </cell>
          <cell r="C20" t="str">
            <v>一般行政管理事务（质量技术监督与检验检疫事务）</v>
          </cell>
          <cell r="D20">
            <v>2013802</v>
          </cell>
        </row>
        <row r="21">
          <cell r="A21">
            <v>2011703</v>
          </cell>
          <cell r="B21">
            <v>20117</v>
          </cell>
          <cell r="C21" t="str">
            <v>机关服务（质量技术监督与检验检疫事务）</v>
          </cell>
          <cell r="D21">
            <v>2013803</v>
          </cell>
        </row>
        <row r="22">
          <cell r="A22">
            <v>2011704</v>
          </cell>
          <cell r="B22">
            <v>20117</v>
          </cell>
          <cell r="C22" t="str">
            <v>出入境检验检疫行政执法和业务管理</v>
          </cell>
          <cell r="D22">
            <v>2013805</v>
          </cell>
        </row>
        <row r="23">
          <cell r="A23">
            <v>2011705</v>
          </cell>
          <cell r="B23">
            <v>20117</v>
          </cell>
          <cell r="C23" t="str">
            <v>出入境检验检疫技术支持</v>
          </cell>
          <cell r="D23">
            <v>2013809</v>
          </cell>
        </row>
        <row r="24">
          <cell r="A24">
            <v>2011706</v>
          </cell>
          <cell r="B24">
            <v>20117</v>
          </cell>
          <cell r="C24" t="str">
            <v>质量技术监督行政执法及业务管理</v>
          </cell>
          <cell r="D24">
            <v>2013805</v>
          </cell>
        </row>
        <row r="25">
          <cell r="A25">
            <v>2011707</v>
          </cell>
          <cell r="B25">
            <v>20117</v>
          </cell>
          <cell r="C25" t="str">
            <v>质量技术监督技术支持</v>
          </cell>
          <cell r="D25">
            <v>2013809</v>
          </cell>
        </row>
        <row r="26">
          <cell r="A26">
            <v>2011708</v>
          </cell>
          <cell r="B26">
            <v>20117</v>
          </cell>
          <cell r="C26" t="str">
            <v>认证认可监督管理</v>
          </cell>
          <cell r="D26">
            <v>2013810</v>
          </cell>
        </row>
        <row r="27">
          <cell r="A27">
            <v>2011709</v>
          </cell>
          <cell r="B27">
            <v>20117</v>
          </cell>
          <cell r="C27" t="str">
            <v>标准化管理</v>
          </cell>
          <cell r="D27">
            <v>2013811</v>
          </cell>
        </row>
        <row r="28">
          <cell r="A28">
            <v>2011710</v>
          </cell>
          <cell r="B28">
            <v>20117</v>
          </cell>
          <cell r="C28" t="str">
            <v>信息化建设（质量技术监督与检验检疫事务）</v>
          </cell>
          <cell r="D28">
            <v>2013808</v>
          </cell>
        </row>
        <row r="29">
          <cell r="A29">
            <v>2011750</v>
          </cell>
          <cell r="B29">
            <v>20117</v>
          </cell>
          <cell r="C29" t="str">
            <v>事业运行（质量技术监督与检验检疫事务）</v>
          </cell>
          <cell r="D29">
            <v>2013850</v>
          </cell>
        </row>
        <row r="30">
          <cell r="A30">
            <v>2011799</v>
          </cell>
          <cell r="B30">
            <v>20117</v>
          </cell>
          <cell r="C30" t="str">
            <v>其他质量技术监督与检验检疫事务支出</v>
          </cell>
          <cell r="D30">
            <v>2013899</v>
          </cell>
        </row>
        <row r="31">
          <cell r="A31">
            <v>2012401</v>
          </cell>
          <cell r="B31">
            <v>20124</v>
          </cell>
          <cell r="C31" t="str">
            <v>行政运行（宗教事务）</v>
          </cell>
          <cell r="D31">
            <v>2013404</v>
          </cell>
        </row>
        <row r="32">
          <cell r="A32">
            <v>2012402</v>
          </cell>
          <cell r="B32">
            <v>20124</v>
          </cell>
          <cell r="C32" t="str">
            <v>一般行政管理事务（宗教事务）</v>
          </cell>
          <cell r="D32">
            <v>2013404</v>
          </cell>
        </row>
        <row r="33">
          <cell r="A33">
            <v>2012403</v>
          </cell>
          <cell r="B33">
            <v>20124</v>
          </cell>
          <cell r="C33" t="str">
            <v>机关服务（宗教事务）</v>
          </cell>
          <cell r="D33">
            <v>2013404</v>
          </cell>
        </row>
        <row r="34">
          <cell r="A34">
            <v>2012404</v>
          </cell>
          <cell r="B34">
            <v>20124</v>
          </cell>
          <cell r="C34" t="str">
            <v>宗教工作专项</v>
          </cell>
          <cell r="D34">
            <v>2013404</v>
          </cell>
        </row>
        <row r="35">
          <cell r="A35">
            <v>2012450</v>
          </cell>
          <cell r="B35">
            <v>20124</v>
          </cell>
          <cell r="C35" t="str">
            <v>事业运行（宗教事务）</v>
          </cell>
          <cell r="D35">
            <v>2013404</v>
          </cell>
        </row>
        <row r="36">
          <cell r="A36">
            <v>2012499</v>
          </cell>
          <cell r="B36">
            <v>20124</v>
          </cell>
          <cell r="C36" t="str">
            <v>其他宗教事务支出</v>
          </cell>
          <cell r="D36">
            <v>2013404</v>
          </cell>
        </row>
        <row r="37">
          <cell r="A37">
            <v>2012506</v>
          </cell>
          <cell r="B37">
            <v>20125</v>
          </cell>
          <cell r="C37" t="str">
            <v>华侨事务</v>
          </cell>
          <cell r="D37">
            <v>2013405</v>
          </cell>
        </row>
        <row r="38">
          <cell r="A38">
            <v>2012904</v>
          </cell>
          <cell r="B38">
            <v>20129</v>
          </cell>
          <cell r="C38" t="str">
            <v>厂务公开</v>
          </cell>
          <cell r="D38">
            <v>2012906</v>
          </cell>
        </row>
        <row r="39">
          <cell r="A39">
            <v>2012905</v>
          </cell>
          <cell r="B39">
            <v>20129</v>
          </cell>
          <cell r="C39" t="str">
            <v>工会疗养休养</v>
          </cell>
          <cell r="D39">
            <v>2012906</v>
          </cell>
        </row>
        <row r="40">
          <cell r="A40">
            <v>2040102</v>
          </cell>
          <cell r="B40">
            <v>20401</v>
          </cell>
          <cell r="C40" t="str">
            <v>边防</v>
          </cell>
          <cell r="D40">
            <v>2040299</v>
          </cell>
        </row>
        <row r="41">
          <cell r="A41">
            <v>2040103</v>
          </cell>
          <cell r="B41">
            <v>20401</v>
          </cell>
          <cell r="C41" t="str">
            <v>消防</v>
          </cell>
          <cell r="D41">
            <v>2240201</v>
          </cell>
        </row>
        <row r="42">
          <cell r="A42">
            <v>2040104</v>
          </cell>
          <cell r="B42">
            <v>20401</v>
          </cell>
          <cell r="C42" t="str">
            <v>警卫</v>
          </cell>
          <cell r="D42">
            <v>2040299</v>
          </cell>
        </row>
        <row r="43">
          <cell r="A43">
            <v>2040105</v>
          </cell>
          <cell r="B43">
            <v>20401</v>
          </cell>
          <cell r="C43" t="str">
            <v>黄金</v>
          </cell>
          <cell r="D43">
            <v>2040299</v>
          </cell>
        </row>
        <row r="44">
          <cell r="A44">
            <v>2040106</v>
          </cell>
          <cell r="B44">
            <v>20401</v>
          </cell>
          <cell r="C44" t="str">
            <v>森林</v>
          </cell>
          <cell r="D44">
            <v>2040299</v>
          </cell>
        </row>
        <row r="45">
          <cell r="A45">
            <v>2040108</v>
          </cell>
          <cell r="B45">
            <v>20401</v>
          </cell>
          <cell r="C45" t="str">
            <v>交通</v>
          </cell>
          <cell r="D45">
            <v>2040299</v>
          </cell>
        </row>
        <row r="46">
          <cell r="A46">
            <v>2040204</v>
          </cell>
          <cell r="B46">
            <v>20402</v>
          </cell>
          <cell r="C46" t="str">
            <v>治安管理</v>
          </cell>
          <cell r="D46">
            <v>2040221</v>
          </cell>
        </row>
        <row r="47">
          <cell r="A47">
            <v>2040205</v>
          </cell>
          <cell r="B47">
            <v>20402</v>
          </cell>
          <cell r="C47" t="str">
            <v>国内安全保卫</v>
          </cell>
          <cell r="D47">
            <v>2040221</v>
          </cell>
        </row>
        <row r="48">
          <cell r="A48">
            <v>2040206</v>
          </cell>
          <cell r="B48">
            <v>20402</v>
          </cell>
          <cell r="C48" t="str">
            <v>刑事侦查</v>
          </cell>
          <cell r="D48">
            <v>2040221</v>
          </cell>
        </row>
        <row r="49">
          <cell r="A49">
            <v>2040207</v>
          </cell>
          <cell r="B49">
            <v>20402</v>
          </cell>
          <cell r="C49" t="str">
            <v>经济犯罪侦查</v>
          </cell>
          <cell r="D49">
            <v>2040221</v>
          </cell>
        </row>
        <row r="50">
          <cell r="A50">
            <v>2040208</v>
          </cell>
          <cell r="B50">
            <v>20402</v>
          </cell>
          <cell r="C50" t="str">
            <v>出入境管理</v>
          </cell>
          <cell r="D50">
            <v>2040221</v>
          </cell>
        </row>
        <row r="51">
          <cell r="A51">
            <v>2040209</v>
          </cell>
          <cell r="B51">
            <v>20402</v>
          </cell>
          <cell r="C51" t="str">
            <v>行动技术管理</v>
          </cell>
          <cell r="D51">
            <v>2040221</v>
          </cell>
        </row>
        <row r="52">
          <cell r="A52">
            <v>2040210</v>
          </cell>
          <cell r="B52">
            <v>20402</v>
          </cell>
          <cell r="C52" t="str">
            <v>防范和处理邪教犯罪</v>
          </cell>
          <cell r="D52">
            <v>2040221</v>
          </cell>
        </row>
        <row r="53">
          <cell r="A53">
            <v>2040211</v>
          </cell>
          <cell r="B53">
            <v>20402</v>
          </cell>
          <cell r="C53" t="str">
            <v>禁毒管理</v>
          </cell>
          <cell r="D53">
            <v>2040221</v>
          </cell>
        </row>
        <row r="54">
          <cell r="A54">
            <v>2040212</v>
          </cell>
          <cell r="B54">
            <v>20402</v>
          </cell>
          <cell r="C54" t="str">
            <v>道路交通管理</v>
          </cell>
          <cell r="D54">
            <v>2040221</v>
          </cell>
        </row>
        <row r="55">
          <cell r="A55">
            <v>2040213</v>
          </cell>
          <cell r="B55">
            <v>20402</v>
          </cell>
          <cell r="C55" t="str">
            <v>网络侦控管理</v>
          </cell>
          <cell r="D55">
            <v>2040221</v>
          </cell>
        </row>
        <row r="56">
          <cell r="A56">
            <v>2040214</v>
          </cell>
          <cell r="B56">
            <v>20402</v>
          </cell>
          <cell r="C56" t="str">
            <v>反恐怖</v>
          </cell>
          <cell r="D56">
            <v>2040221</v>
          </cell>
        </row>
        <row r="57">
          <cell r="A57">
            <v>2040215</v>
          </cell>
          <cell r="B57">
            <v>20402</v>
          </cell>
          <cell r="C57" t="str">
            <v>居民身份证管理</v>
          </cell>
          <cell r="D57">
            <v>2040221</v>
          </cell>
        </row>
        <row r="58">
          <cell r="A58">
            <v>2040216</v>
          </cell>
          <cell r="B58">
            <v>20402</v>
          </cell>
          <cell r="C58" t="str">
            <v>网络运行及维护（公安）</v>
          </cell>
          <cell r="D58">
            <v>2040221</v>
          </cell>
        </row>
        <row r="59">
          <cell r="A59">
            <v>2040217</v>
          </cell>
          <cell r="B59">
            <v>20402</v>
          </cell>
          <cell r="C59" t="str">
            <v>拘押收教场所管理</v>
          </cell>
          <cell r="D59">
            <v>2040221</v>
          </cell>
        </row>
        <row r="60">
          <cell r="A60">
            <v>2040218</v>
          </cell>
          <cell r="B60">
            <v>20402</v>
          </cell>
          <cell r="C60" t="str">
            <v>警犬繁育及训养</v>
          </cell>
          <cell r="D60">
            <v>2040221</v>
          </cell>
        </row>
        <row r="61">
          <cell r="A61">
            <v>2040404</v>
          </cell>
          <cell r="B61">
            <v>20404</v>
          </cell>
          <cell r="C61" t="str">
            <v>查办和预防职务犯罪</v>
          </cell>
          <cell r="D61">
            <v>2040410</v>
          </cell>
        </row>
        <row r="62">
          <cell r="A62">
            <v>2040405</v>
          </cell>
          <cell r="B62">
            <v>20404</v>
          </cell>
          <cell r="C62" t="str">
            <v>公诉和审判监督</v>
          </cell>
          <cell r="D62">
            <v>2040410</v>
          </cell>
        </row>
        <row r="63">
          <cell r="A63">
            <v>2040406</v>
          </cell>
          <cell r="B63">
            <v>20404</v>
          </cell>
          <cell r="C63" t="str">
            <v>侦查监督</v>
          </cell>
          <cell r="D63">
            <v>2040410</v>
          </cell>
        </row>
        <row r="64">
          <cell r="A64">
            <v>2040407</v>
          </cell>
          <cell r="B64">
            <v>20404</v>
          </cell>
          <cell r="C64" t="str">
            <v>执行监督</v>
          </cell>
          <cell r="D64">
            <v>2040410</v>
          </cell>
        </row>
        <row r="65">
          <cell r="A65">
            <v>2040408</v>
          </cell>
          <cell r="B65">
            <v>20404</v>
          </cell>
          <cell r="C65" t="str">
            <v>控告申诉</v>
          </cell>
          <cell r="D65">
            <v>2040410</v>
          </cell>
        </row>
        <row r="66">
          <cell r="A66">
            <v>2041003</v>
          </cell>
          <cell r="B66">
            <v>20410</v>
          </cell>
          <cell r="C66" t="str">
            <v>专项缉私活动支出</v>
          </cell>
          <cell r="D66">
            <v>2040107</v>
          </cell>
        </row>
        <row r="67">
          <cell r="A67">
            <v>2041004</v>
          </cell>
          <cell r="B67">
            <v>20410</v>
          </cell>
          <cell r="C67" t="str">
            <v>缉私情报</v>
          </cell>
          <cell r="D67">
            <v>2040107</v>
          </cell>
        </row>
        <row r="68">
          <cell r="A68">
            <v>2041005</v>
          </cell>
          <cell r="B68">
            <v>20410</v>
          </cell>
          <cell r="C68" t="str">
            <v>禁毒及缉毒</v>
          </cell>
          <cell r="D68">
            <v>2040107</v>
          </cell>
        </row>
        <row r="69">
          <cell r="A69">
            <v>2041101</v>
          </cell>
          <cell r="B69">
            <v>20411</v>
          </cell>
          <cell r="C69" t="str">
            <v>公安现役基本支出</v>
          </cell>
          <cell r="D69">
            <v>2040101</v>
          </cell>
        </row>
        <row r="70">
          <cell r="A70">
            <v>2041102</v>
          </cell>
          <cell r="B70">
            <v>20411</v>
          </cell>
          <cell r="C70" t="str">
            <v>行政运行（海警）</v>
          </cell>
          <cell r="D70">
            <v>2040101</v>
          </cell>
        </row>
        <row r="71">
          <cell r="A71">
            <v>2041103</v>
          </cell>
          <cell r="B71">
            <v>20411</v>
          </cell>
          <cell r="C71" t="str">
            <v>一般管理事务（海警）</v>
          </cell>
          <cell r="D71">
            <v>2040101</v>
          </cell>
        </row>
        <row r="72">
          <cell r="A72">
            <v>2041104</v>
          </cell>
          <cell r="B72">
            <v>20411</v>
          </cell>
          <cell r="C72" t="str">
            <v>维权执法业务</v>
          </cell>
          <cell r="D72">
            <v>2040101</v>
          </cell>
        </row>
        <row r="73">
          <cell r="A73">
            <v>2041105</v>
          </cell>
          <cell r="B73">
            <v>20411</v>
          </cell>
          <cell r="C73" t="str">
            <v>装备建设和运行维护</v>
          </cell>
          <cell r="D73">
            <v>2040101</v>
          </cell>
        </row>
        <row r="74">
          <cell r="A74">
            <v>2041106</v>
          </cell>
          <cell r="B74">
            <v>20411</v>
          </cell>
          <cell r="C74" t="str">
            <v>信息化建设及运行维护</v>
          </cell>
          <cell r="D74">
            <v>2040101</v>
          </cell>
        </row>
        <row r="75">
          <cell r="A75">
            <v>2041107</v>
          </cell>
          <cell r="B75">
            <v>20411</v>
          </cell>
          <cell r="C75" t="str">
            <v>基础设施建设及维护</v>
          </cell>
          <cell r="D75">
            <v>2040101</v>
          </cell>
        </row>
        <row r="76">
          <cell r="A76">
            <v>2041108</v>
          </cell>
          <cell r="B76">
            <v>20411</v>
          </cell>
          <cell r="C76" t="str">
            <v>其他海警支出</v>
          </cell>
          <cell r="D76">
            <v>2040101</v>
          </cell>
        </row>
        <row r="77">
          <cell r="A77">
            <v>2049902</v>
          </cell>
          <cell r="B77">
            <v>20499</v>
          </cell>
          <cell r="C77" t="str">
            <v>其他消防</v>
          </cell>
          <cell r="D77">
            <v>2240299</v>
          </cell>
        </row>
        <row r="78">
          <cell r="A78">
            <v>2070401</v>
          </cell>
          <cell r="B78">
            <v>20704</v>
          </cell>
          <cell r="C78" t="str">
            <v>行政运行（广播影视）</v>
          </cell>
          <cell r="D78">
            <v>2070801</v>
          </cell>
        </row>
        <row r="79">
          <cell r="A79">
            <v>2070402</v>
          </cell>
          <cell r="B79">
            <v>20704</v>
          </cell>
          <cell r="C79" t="str">
            <v>一般行政管理事务（广播影视）</v>
          </cell>
          <cell r="D79">
            <v>2070802</v>
          </cell>
        </row>
        <row r="80">
          <cell r="A80">
            <v>2070403</v>
          </cell>
          <cell r="B80">
            <v>20704</v>
          </cell>
          <cell r="C80" t="str">
            <v>机关服务（广播影视）</v>
          </cell>
          <cell r="D80">
            <v>2070803</v>
          </cell>
        </row>
        <row r="81">
          <cell r="A81">
            <v>2070404</v>
          </cell>
          <cell r="B81">
            <v>20704</v>
          </cell>
          <cell r="C81" t="str">
            <v>广播</v>
          </cell>
          <cell r="D81">
            <v>2070804</v>
          </cell>
        </row>
        <row r="82">
          <cell r="A82">
            <v>2070405</v>
          </cell>
          <cell r="B82">
            <v>20704</v>
          </cell>
          <cell r="C82" t="str">
            <v>电视</v>
          </cell>
          <cell r="D82">
            <v>2070805</v>
          </cell>
        </row>
        <row r="83">
          <cell r="A83">
            <v>2070406</v>
          </cell>
          <cell r="B83">
            <v>20704</v>
          </cell>
          <cell r="C83" t="str">
            <v>电影</v>
          </cell>
          <cell r="D83">
            <v>2070607</v>
          </cell>
        </row>
        <row r="84">
          <cell r="A84">
            <v>2070407</v>
          </cell>
          <cell r="B84">
            <v>20704</v>
          </cell>
          <cell r="C84" t="str">
            <v>新闻通讯</v>
          </cell>
          <cell r="D84">
            <v>2070604</v>
          </cell>
        </row>
        <row r="85">
          <cell r="A85">
            <v>2070408</v>
          </cell>
          <cell r="B85">
            <v>20704</v>
          </cell>
          <cell r="C85" t="str">
            <v>出版发行</v>
          </cell>
          <cell r="D85">
            <v>2070605</v>
          </cell>
        </row>
        <row r="86">
          <cell r="A86">
            <v>2070409</v>
          </cell>
          <cell r="B86">
            <v>20704</v>
          </cell>
          <cell r="C86" t="str">
            <v>版权管理</v>
          </cell>
          <cell r="D86">
            <v>2070606</v>
          </cell>
        </row>
        <row r="87">
          <cell r="A87">
            <v>2070499</v>
          </cell>
          <cell r="B87">
            <v>20704</v>
          </cell>
          <cell r="C87" t="str">
            <v>其他新闻出版广播影视支出</v>
          </cell>
          <cell r="D87">
            <v>2079999</v>
          </cell>
        </row>
        <row r="88">
          <cell r="A88">
            <v>2080204</v>
          </cell>
          <cell r="B88">
            <v>20802</v>
          </cell>
          <cell r="C88" t="str">
            <v>拥军优属</v>
          </cell>
          <cell r="D88">
            <v>2082804</v>
          </cell>
        </row>
        <row r="89">
          <cell r="A89">
            <v>2080205</v>
          </cell>
          <cell r="B89">
            <v>20802</v>
          </cell>
          <cell r="C89" t="str">
            <v>老龄事务</v>
          </cell>
          <cell r="D89">
            <v>2101601</v>
          </cell>
        </row>
        <row r="90">
          <cell r="A90">
            <v>2080209</v>
          </cell>
          <cell r="B90">
            <v>20802</v>
          </cell>
          <cell r="C90" t="str">
            <v>部队供应</v>
          </cell>
          <cell r="D90">
            <v>2082805</v>
          </cell>
        </row>
        <row r="91">
          <cell r="A91">
            <v>2081501</v>
          </cell>
          <cell r="B91">
            <v>20815</v>
          </cell>
          <cell r="C91" t="str">
            <v>中央自然灾害生活补助</v>
          </cell>
          <cell r="D91">
            <v>2240701</v>
          </cell>
        </row>
        <row r="92">
          <cell r="A92">
            <v>2081502</v>
          </cell>
          <cell r="B92">
            <v>20815</v>
          </cell>
          <cell r="C92" t="str">
            <v>地方自然灾害生活补助</v>
          </cell>
          <cell r="D92">
            <v>2240702</v>
          </cell>
        </row>
        <row r="93">
          <cell r="A93">
            <v>2081503</v>
          </cell>
          <cell r="B93">
            <v>20815</v>
          </cell>
          <cell r="C93" t="str">
            <v>自然灾害灾后重建补助</v>
          </cell>
          <cell r="D93">
            <v>2240703</v>
          </cell>
        </row>
        <row r="94">
          <cell r="A94">
            <v>2081599</v>
          </cell>
          <cell r="B94">
            <v>20815</v>
          </cell>
          <cell r="C94" t="str">
            <v>其他自然灾害生活救助支出</v>
          </cell>
          <cell r="D94">
            <v>2240799</v>
          </cell>
        </row>
        <row r="95">
          <cell r="A95">
            <v>2090601</v>
          </cell>
          <cell r="B95">
            <v>20906</v>
          </cell>
          <cell r="C95" t="str">
            <v>新型农村合作医疗基金医疗待遇支出</v>
          </cell>
          <cell r="D95">
            <v>2091201</v>
          </cell>
        </row>
        <row r="96">
          <cell r="A96">
            <v>2090602</v>
          </cell>
          <cell r="B96">
            <v>20906</v>
          </cell>
          <cell r="C96" t="str">
            <v>大病医疗保险支出</v>
          </cell>
          <cell r="D96">
            <v>2091202</v>
          </cell>
        </row>
        <row r="97">
          <cell r="A97">
            <v>2090699</v>
          </cell>
          <cell r="B97">
            <v>20906</v>
          </cell>
          <cell r="C97" t="str">
            <v>其他新型农村合作医疗基金支出</v>
          </cell>
          <cell r="D97">
            <v>2091201</v>
          </cell>
        </row>
        <row r="98">
          <cell r="A98">
            <v>2090701</v>
          </cell>
          <cell r="B98">
            <v>20907</v>
          </cell>
          <cell r="C98" t="str">
            <v>城镇居民基本医疗保险基金医疗待遇支出</v>
          </cell>
          <cell r="D98">
            <v>2091201</v>
          </cell>
        </row>
        <row r="99">
          <cell r="A99">
            <v>2090702</v>
          </cell>
          <cell r="B99">
            <v>20907</v>
          </cell>
          <cell r="C99" t="str">
            <v>大病医疗保险支出</v>
          </cell>
          <cell r="D99">
            <v>2091202</v>
          </cell>
        </row>
        <row r="100">
          <cell r="A100">
            <v>2090799</v>
          </cell>
          <cell r="B100">
            <v>20907</v>
          </cell>
          <cell r="C100" t="str">
            <v>其他城镇居民基本医疗保险基金支出</v>
          </cell>
          <cell r="D100">
            <v>2091299</v>
          </cell>
        </row>
        <row r="101">
          <cell r="A101">
            <v>2101001</v>
          </cell>
          <cell r="B101">
            <v>21010</v>
          </cell>
          <cell r="C101" t="str">
            <v>行政运行（食品和药品监督管理事务）</v>
          </cell>
          <cell r="D101">
            <v>2013801</v>
          </cell>
        </row>
        <row r="102">
          <cell r="A102">
            <v>2101002</v>
          </cell>
          <cell r="B102">
            <v>21010</v>
          </cell>
          <cell r="C102" t="str">
            <v>一般行政管理事务（食品和药品监督管理事务）</v>
          </cell>
          <cell r="D102">
            <v>2013802</v>
          </cell>
        </row>
        <row r="103">
          <cell r="A103">
            <v>2101003</v>
          </cell>
          <cell r="B103">
            <v>21010</v>
          </cell>
          <cell r="C103" t="str">
            <v>机关服务（食品和药品监督管理事务）</v>
          </cell>
          <cell r="D103">
            <v>2013803</v>
          </cell>
        </row>
        <row r="104">
          <cell r="A104">
            <v>2101012</v>
          </cell>
          <cell r="B104">
            <v>21010</v>
          </cell>
          <cell r="C104" t="str">
            <v>药品事务</v>
          </cell>
          <cell r="D104">
            <v>2013812</v>
          </cell>
        </row>
        <row r="105">
          <cell r="A105">
            <v>2101014</v>
          </cell>
          <cell r="B105">
            <v>21010</v>
          </cell>
          <cell r="C105" t="str">
            <v>化妆品事务</v>
          </cell>
          <cell r="D105">
            <v>2013814</v>
          </cell>
        </row>
        <row r="106">
          <cell r="A106">
            <v>2101015</v>
          </cell>
          <cell r="B106">
            <v>21010</v>
          </cell>
          <cell r="C106" t="str">
            <v>医疗器械事务</v>
          </cell>
          <cell r="D106">
            <v>2013813</v>
          </cell>
        </row>
        <row r="107">
          <cell r="A107">
            <v>2101016</v>
          </cell>
          <cell r="B107">
            <v>21010</v>
          </cell>
          <cell r="C107" t="str">
            <v>食品安全事务</v>
          </cell>
          <cell r="D107">
            <v>2013804</v>
          </cell>
        </row>
        <row r="108">
          <cell r="A108">
            <v>2101050</v>
          </cell>
          <cell r="B108">
            <v>21010</v>
          </cell>
          <cell r="C108" t="str">
            <v>事业运行（食品和药品监督管理事务）</v>
          </cell>
          <cell r="D108">
            <v>2013850</v>
          </cell>
        </row>
        <row r="109">
          <cell r="A109">
            <v>2101099</v>
          </cell>
          <cell r="B109">
            <v>21010</v>
          </cell>
          <cell r="C109" t="str">
            <v>其他食品和药品监督管理事务支出</v>
          </cell>
          <cell r="D109">
            <v>2013899</v>
          </cell>
        </row>
        <row r="110">
          <cell r="A110">
            <v>2101203</v>
          </cell>
          <cell r="B110">
            <v>21012</v>
          </cell>
          <cell r="C110" t="str">
            <v>财政对新型农村合作医疗基金的补助</v>
          </cell>
          <cell r="D110">
            <v>2101202</v>
          </cell>
        </row>
        <row r="111">
          <cell r="A111">
            <v>2101204</v>
          </cell>
          <cell r="B111">
            <v>21012</v>
          </cell>
          <cell r="C111" t="str">
            <v>财政对城镇居民基本医疗保险基金的补助</v>
          </cell>
          <cell r="D111">
            <v>2101202</v>
          </cell>
        </row>
        <row r="112">
          <cell r="A112">
            <v>2120108</v>
          </cell>
          <cell r="B112">
            <v>21201</v>
          </cell>
          <cell r="C112" t="str">
            <v>国家重点风景区规划与保护</v>
          </cell>
          <cell r="D112">
            <v>2130210</v>
          </cell>
        </row>
        <row r="113">
          <cell r="A113">
            <v>2129999</v>
          </cell>
          <cell r="B113">
            <v>21299</v>
          </cell>
          <cell r="C113" t="str">
            <v>其他城乡社区支出</v>
          </cell>
          <cell r="D113">
            <v>2129901</v>
          </cell>
        </row>
        <row r="114">
          <cell r="A114">
            <v>2130208</v>
          </cell>
          <cell r="B114">
            <v>21302</v>
          </cell>
          <cell r="C114" t="str">
            <v>森林资源监测（林业）</v>
          </cell>
          <cell r="D114">
            <v>2130207</v>
          </cell>
        </row>
        <row r="115">
          <cell r="A115">
            <v>2130216</v>
          </cell>
          <cell r="B115">
            <v>21302</v>
          </cell>
          <cell r="C115" t="str">
            <v>林业检疫检测</v>
          </cell>
          <cell r="D115">
            <v>2130237</v>
          </cell>
        </row>
        <row r="116">
          <cell r="A116">
            <v>2130218</v>
          </cell>
          <cell r="B116">
            <v>21302</v>
          </cell>
          <cell r="C116" t="str">
            <v>林业质量安全</v>
          </cell>
          <cell r="D116">
            <v>2130237</v>
          </cell>
        </row>
        <row r="117">
          <cell r="A117">
            <v>2130219</v>
          </cell>
          <cell r="B117">
            <v>21302</v>
          </cell>
          <cell r="C117" t="str">
            <v>林业工程与项目管理</v>
          </cell>
          <cell r="D117">
            <v>2130237</v>
          </cell>
        </row>
        <row r="118">
          <cell r="A118">
            <v>2130224</v>
          </cell>
          <cell r="B118">
            <v>21302</v>
          </cell>
          <cell r="C118" t="str">
            <v>林业政策制定与宣传</v>
          </cell>
          <cell r="D118">
            <v>2130237</v>
          </cell>
        </row>
        <row r="119">
          <cell r="A119">
            <v>2130225</v>
          </cell>
          <cell r="B119">
            <v>21302</v>
          </cell>
          <cell r="C119" t="str">
            <v>林业资金审计稽查</v>
          </cell>
          <cell r="D119">
            <v>2130237</v>
          </cell>
        </row>
        <row r="120">
          <cell r="A120">
            <v>2130332</v>
          </cell>
          <cell r="B120">
            <v>21303</v>
          </cell>
          <cell r="C120" t="str">
            <v>砂石资源费支出</v>
          </cell>
          <cell r="D120">
            <v>2130299</v>
          </cell>
        </row>
        <row r="121">
          <cell r="A121">
            <v>2130902</v>
          </cell>
          <cell r="B121">
            <v>21309</v>
          </cell>
          <cell r="C121" t="str">
            <v>大豆目标价格补贴</v>
          </cell>
          <cell r="D121">
            <v>2130299</v>
          </cell>
        </row>
        <row r="122">
          <cell r="A122">
            <v>2150601</v>
          </cell>
          <cell r="B122">
            <v>21506</v>
          </cell>
          <cell r="C122" t="str">
            <v>行政运行（安全生产监管）</v>
          </cell>
          <cell r="D122">
            <v>2240101</v>
          </cell>
        </row>
        <row r="123">
          <cell r="A123">
            <v>2150602</v>
          </cell>
          <cell r="B123">
            <v>21506</v>
          </cell>
          <cell r="C123" t="str">
            <v>一般行政管理事务（安全生产监管）</v>
          </cell>
          <cell r="D123">
            <v>2240102</v>
          </cell>
        </row>
        <row r="124">
          <cell r="A124">
            <v>2150603</v>
          </cell>
          <cell r="B124">
            <v>21506</v>
          </cell>
          <cell r="C124" t="str">
            <v>机关服务（安全生产监管）</v>
          </cell>
          <cell r="D124">
            <v>2240103</v>
          </cell>
        </row>
        <row r="125">
          <cell r="A125">
            <v>2150604</v>
          </cell>
          <cell r="B125">
            <v>21506</v>
          </cell>
          <cell r="C125" t="str">
            <v>国务院安委会专项</v>
          </cell>
          <cell r="D125">
            <v>2240105</v>
          </cell>
        </row>
        <row r="126">
          <cell r="A126">
            <v>2150605</v>
          </cell>
          <cell r="B126">
            <v>21506</v>
          </cell>
          <cell r="C126" t="str">
            <v>安全监管监察专项</v>
          </cell>
          <cell r="D126">
            <v>2240106</v>
          </cell>
        </row>
        <row r="127">
          <cell r="A127">
            <v>2150606</v>
          </cell>
          <cell r="B127">
            <v>21506</v>
          </cell>
          <cell r="C127" t="str">
            <v>应急救援支出</v>
          </cell>
          <cell r="D127">
            <v>2240108</v>
          </cell>
        </row>
        <row r="128">
          <cell r="A128">
            <v>2150607</v>
          </cell>
          <cell r="B128">
            <v>21506</v>
          </cell>
          <cell r="C128" t="str">
            <v>煤炭安全</v>
          </cell>
          <cell r="D128">
            <v>2240404</v>
          </cell>
        </row>
        <row r="129">
          <cell r="A129">
            <v>2150699</v>
          </cell>
          <cell r="B129">
            <v>21506</v>
          </cell>
          <cell r="C129" t="str">
            <v>其他安全生产监管支出</v>
          </cell>
          <cell r="D129">
            <v>22499</v>
          </cell>
        </row>
        <row r="130">
          <cell r="A130">
            <v>2159902</v>
          </cell>
          <cell r="B130">
            <v>21599</v>
          </cell>
          <cell r="C130" t="str">
            <v>建设项目贷款贴息</v>
          </cell>
          <cell r="D130">
            <v>2159999</v>
          </cell>
        </row>
        <row r="131">
          <cell r="A131">
            <v>2160501</v>
          </cell>
          <cell r="B131">
            <v>21605</v>
          </cell>
          <cell r="C131" t="str">
            <v>行政运行（旅游业管理与服务支出）</v>
          </cell>
          <cell r="D131">
            <v>2070101</v>
          </cell>
        </row>
        <row r="132">
          <cell r="A132">
            <v>2160502</v>
          </cell>
          <cell r="B132">
            <v>21605</v>
          </cell>
          <cell r="C132" t="str">
            <v>一般行政管理事务（旅游业管理与服务支出）</v>
          </cell>
          <cell r="D132">
            <v>2070102</v>
          </cell>
        </row>
        <row r="133">
          <cell r="A133">
            <v>2160503</v>
          </cell>
          <cell r="B133">
            <v>21605</v>
          </cell>
          <cell r="C133" t="str">
            <v>机关服务（旅游业管理与服务支出）</v>
          </cell>
          <cell r="D133">
            <v>2070103</v>
          </cell>
        </row>
        <row r="134">
          <cell r="A134">
            <v>2160504</v>
          </cell>
          <cell r="B134">
            <v>21605</v>
          </cell>
          <cell r="C134" t="str">
            <v>旅游宣传</v>
          </cell>
          <cell r="D134">
            <v>2070113</v>
          </cell>
        </row>
        <row r="135">
          <cell r="A135">
            <v>2160505</v>
          </cell>
          <cell r="B135">
            <v>21605</v>
          </cell>
          <cell r="C135" t="str">
            <v>旅游行业业务管理</v>
          </cell>
          <cell r="D135">
            <v>2070114</v>
          </cell>
        </row>
        <row r="136">
          <cell r="A136">
            <v>2160599</v>
          </cell>
          <cell r="B136">
            <v>21605</v>
          </cell>
          <cell r="C136" t="str">
            <v>其他旅游业管理与服务支出</v>
          </cell>
          <cell r="D136">
            <v>2070199</v>
          </cell>
        </row>
        <row r="137">
          <cell r="A137">
            <v>2166001</v>
          </cell>
          <cell r="B137">
            <v>21660</v>
          </cell>
          <cell r="C137" t="str">
            <v>宣传促销</v>
          </cell>
          <cell r="D137">
            <v>2070901</v>
          </cell>
        </row>
        <row r="138">
          <cell r="A138">
            <v>2166002</v>
          </cell>
          <cell r="B138">
            <v>21660</v>
          </cell>
          <cell r="C138" t="str">
            <v>行业规划</v>
          </cell>
          <cell r="D138">
            <v>2070902</v>
          </cell>
        </row>
        <row r="139">
          <cell r="A139">
            <v>2166003</v>
          </cell>
          <cell r="B139">
            <v>21660</v>
          </cell>
          <cell r="C139" t="str">
            <v>旅游事业补助</v>
          </cell>
          <cell r="D139">
            <v>2070903</v>
          </cell>
        </row>
        <row r="140">
          <cell r="A140">
            <v>2166004</v>
          </cell>
          <cell r="B140">
            <v>21660</v>
          </cell>
          <cell r="C140" t="str">
            <v>地方旅游开发项目补助</v>
          </cell>
          <cell r="D140">
            <v>2070904</v>
          </cell>
        </row>
        <row r="141">
          <cell r="A141">
            <v>2166099</v>
          </cell>
          <cell r="B141">
            <v>21660</v>
          </cell>
          <cell r="C141" t="str">
            <v>其他旅游发展基金支出</v>
          </cell>
          <cell r="D141">
            <v>2070999</v>
          </cell>
        </row>
        <row r="142">
          <cell r="A142">
            <v>2200111</v>
          </cell>
          <cell r="B142">
            <v>22001</v>
          </cell>
          <cell r="C142" t="str">
            <v>地质灾害防治</v>
          </cell>
          <cell r="D142">
            <v>2240601</v>
          </cell>
        </row>
        <row r="143">
          <cell r="A143">
            <v>2200401</v>
          </cell>
          <cell r="B143">
            <v>22004</v>
          </cell>
          <cell r="C143" t="str">
            <v>行政运行（地震事务）</v>
          </cell>
          <cell r="D143">
            <v>2240501</v>
          </cell>
        </row>
        <row r="144">
          <cell r="A144">
            <v>2200402</v>
          </cell>
          <cell r="B144">
            <v>22004</v>
          </cell>
          <cell r="C144" t="str">
            <v>一般行政管理事务（地震事务）</v>
          </cell>
          <cell r="D144">
            <v>2240502</v>
          </cell>
        </row>
        <row r="145">
          <cell r="A145">
            <v>2200403</v>
          </cell>
          <cell r="B145">
            <v>22004</v>
          </cell>
          <cell r="C145" t="str">
            <v>机关服务（地震事务）</v>
          </cell>
          <cell r="D145">
            <v>2240503</v>
          </cell>
        </row>
        <row r="146">
          <cell r="A146">
            <v>2200404</v>
          </cell>
          <cell r="B146">
            <v>22004</v>
          </cell>
          <cell r="C146" t="str">
            <v>地震监测</v>
          </cell>
          <cell r="D146">
            <v>2240504</v>
          </cell>
        </row>
        <row r="147">
          <cell r="A147">
            <v>2200405</v>
          </cell>
          <cell r="B147">
            <v>22004</v>
          </cell>
          <cell r="C147" t="str">
            <v>地震预测预报</v>
          </cell>
          <cell r="D147">
            <v>2240505</v>
          </cell>
        </row>
        <row r="148">
          <cell r="A148">
            <v>2200406</v>
          </cell>
          <cell r="B148">
            <v>22004</v>
          </cell>
          <cell r="C148" t="str">
            <v>地震灾害预防</v>
          </cell>
          <cell r="D148">
            <v>2240506</v>
          </cell>
        </row>
        <row r="149">
          <cell r="A149">
            <v>2200407</v>
          </cell>
          <cell r="B149">
            <v>22004</v>
          </cell>
          <cell r="C149" t="str">
            <v>地震应急救援</v>
          </cell>
          <cell r="D149">
            <v>2240507</v>
          </cell>
        </row>
        <row r="150">
          <cell r="A150">
            <v>2200408</v>
          </cell>
          <cell r="B150">
            <v>22004</v>
          </cell>
          <cell r="C150" t="str">
            <v>地震环境探察</v>
          </cell>
          <cell r="D150">
            <v>2240508</v>
          </cell>
        </row>
        <row r="151">
          <cell r="A151">
            <v>2200409</v>
          </cell>
          <cell r="B151">
            <v>22004</v>
          </cell>
          <cell r="C151" t="str">
            <v>防震减灾信息管理</v>
          </cell>
          <cell r="D151">
            <v>2240509</v>
          </cell>
        </row>
        <row r="152">
          <cell r="A152">
            <v>2200410</v>
          </cell>
          <cell r="B152">
            <v>22004</v>
          </cell>
          <cell r="C152" t="str">
            <v>防震减灾基础管理</v>
          </cell>
          <cell r="D152">
            <v>2240510</v>
          </cell>
        </row>
        <row r="153">
          <cell r="A153">
            <v>2200450</v>
          </cell>
          <cell r="B153">
            <v>22004</v>
          </cell>
          <cell r="C153" t="str">
            <v>地震事业机构</v>
          </cell>
          <cell r="D153">
            <v>2240550</v>
          </cell>
        </row>
        <row r="154">
          <cell r="A154">
            <v>2200499</v>
          </cell>
          <cell r="B154">
            <v>22004</v>
          </cell>
          <cell r="C154" t="str">
            <v>其他地震事务支出</v>
          </cell>
          <cell r="D154">
            <v>2240599</v>
          </cell>
        </row>
        <row r="155">
          <cell r="A155">
            <v>2300801</v>
          </cell>
          <cell r="B155">
            <v>23008</v>
          </cell>
          <cell r="C155" t="str">
            <v>补充预算稳定调节基金</v>
          </cell>
          <cell r="D155">
            <v>23015</v>
          </cell>
        </row>
        <row r="156">
          <cell r="A156">
            <v>2300804</v>
          </cell>
          <cell r="B156">
            <v>23008</v>
          </cell>
          <cell r="C156" t="str">
            <v>补充预算周转金</v>
          </cell>
          <cell r="D156">
            <v>23016</v>
          </cell>
        </row>
        <row r="157">
          <cell r="A157">
            <v>2301110</v>
          </cell>
          <cell r="B157">
            <v>23011</v>
          </cell>
          <cell r="C157" t="str">
            <v>新菜地开发建设基金债务转贷支出</v>
          </cell>
          <cell r="D157">
            <v>2301199</v>
          </cell>
        </row>
        <row r="158">
          <cell r="A158">
            <v>2301119</v>
          </cell>
          <cell r="B158">
            <v>23011</v>
          </cell>
          <cell r="C158" t="str">
            <v>彩票公益金债务转贷支出</v>
          </cell>
          <cell r="D158">
            <v>2301199</v>
          </cell>
        </row>
        <row r="159">
          <cell r="A159">
            <v>2310406</v>
          </cell>
          <cell r="B159">
            <v>23104</v>
          </cell>
          <cell r="C159" t="str">
            <v>新菜地开发建设基金债务还本支出</v>
          </cell>
          <cell r="D159">
            <v>2310499</v>
          </cell>
        </row>
        <row r="160">
          <cell r="A160">
            <v>2310415</v>
          </cell>
          <cell r="B160">
            <v>23104</v>
          </cell>
          <cell r="C160" t="str">
            <v>彩票公益金债务还本支出</v>
          </cell>
          <cell r="D160">
            <v>2310499</v>
          </cell>
        </row>
        <row r="161">
          <cell r="A161">
            <v>2320406</v>
          </cell>
          <cell r="B161">
            <v>23204</v>
          </cell>
          <cell r="C161" t="str">
            <v>新菜地开发建设基金债务付息支出</v>
          </cell>
          <cell r="D161">
            <v>2320499</v>
          </cell>
        </row>
        <row r="162">
          <cell r="A162">
            <v>2320415</v>
          </cell>
          <cell r="B162">
            <v>23204</v>
          </cell>
          <cell r="C162" t="str">
            <v>彩票公益金债务付息支出</v>
          </cell>
          <cell r="D162">
            <v>2320499</v>
          </cell>
        </row>
        <row r="163">
          <cell r="A163">
            <v>2330406</v>
          </cell>
          <cell r="B163">
            <v>23304</v>
          </cell>
          <cell r="C163" t="str">
            <v>新菜地开发建设基金债务发行费用支出</v>
          </cell>
          <cell r="D163">
            <v>2330499</v>
          </cell>
        </row>
        <row r="164">
          <cell r="A164">
            <v>2330415</v>
          </cell>
          <cell r="B164">
            <v>23304</v>
          </cell>
          <cell r="C164" t="str">
            <v>彩票公益金债务发行费用支出</v>
          </cell>
          <cell r="D164">
            <v>2330499</v>
          </cell>
        </row>
        <row r="165">
          <cell r="B165">
            <v>0</v>
          </cell>
        </row>
        <row r="166">
          <cell r="B166">
            <v>0</v>
          </cell>
        </row>
        <row r="167">
          <cell r="B167">
            <v>0</v>
          </cell>
        </row>
        <row r="168">
          <cell r="B168">
            <v>0</v>
          </cell>
        </row>
        <row r="169">
          <cell r="B169">
            <v>0</v>
          </cell>
        </row>
        <row r="170">
          <cell r="B170">
            <v>0</v>
          </cell>
        </row>
        <row r="171">
          <cell r="B171">
            <v>0</v>
          </cell>
        </row>
        <row r="172">
          <cell r="B172">
            <v>0</v>
          </cell>
        </row>
        <row r="173">
          <cell r="B173">
            <v>0</v>
          </cell>
        </row>
        <row r="174">
          <cell r="B174">
            <v>0</v>
          </cell>
        </row>
        <row r="175">
          <cell r="B175">
            <v>0</v>
          </cell>
        </row>
        <row r="176">
          <cell r="B176">
            <v>0</v>
          </cell>
        </row>
        <row r="177">
          <cell r="B177">
            <v>0</v>
          </cell>
        </row>
        <row r="178">
          <cell r="B178">
            <v>0</v>
          </cell>
        </row>
        <row r="179">
          <cell r="B179">
            <v>0</v>
          </cell>
        </row>
        <row r="180">
          <cell r="B180">
            <v>0</v>
          </cell>
        </row>
        <row r="181">
          <cell r="B181">
            <v>0</v>
          </cell>
        </row>
        <row r="182">
          <cell r="B182">
            <v>0</v>
          </cell>
        </row>
        <row r="183">
          <cell r="B183">
            <v>0</v>
          </cell>
        </row>
        <row r="184">
          <cell r="B184">
            <v>0</v>
          </cell>
        </row>
        <row r="185">
          <cell r="B185">
            <v>0</v>
          </cell>
        </row>
        <row r="186">
          <cell r="B186">
            <v>0</v>
          </cell>
        </row>
        <row r="187">
          <cell r="B187">
            <v>0</v>
          </cell>
        </row>
        <row r="188">
          <cell r="B188">
            <v>0</v>
          </cell>
        </row>
        <row r="189">
          <cell r="B189">
            <v>0</v>
          </cell>
        </row>
        <row r="190">
          <cell r="B190">
            <v>0</v>
          </cell>
        </row>
        <row r="191">
          <cell r="B191">
            <v>0</v>
          </cell>
        </row>
        <row r="192">
          <cell r="B192">
            <v>0</v>
          </cell>
        </row>
        <row r="193">
          <cell r="B193">
            <v>0</v>
          </cell>
        </row>
        <row r="194">
          <cell r="B194">
            <v>0</v>
          </cell>
        </row>
        <row r="195">
          <cell r="B195">
            <v>0</v>
          </cell>
        </row>
        <row r="196">
          <cell r="B196">
            <v>0</v>
          </cell>
        </row>
        <row r="197">
          <cell r="B197">
            <v>0</v>
          </cell>
        </row>
        <row r="198">
          <cell r="B198">
            <v>0</v>
          </cell>
        </row>
        <row r="199">
          <cell r="B199">
            <v>0</v>
          </cell>
        </row>
        <row r="200">
          <cell r="B200">
            <v>0</v>
          </cell>
        </row>
        <row r="201">
          <cell r="B201">
            <v>0</v>
          </cell>
        </row>
        <row r="202">
          <cell r="B202">
            <v>0</v>
          </cell>
        </row>
        <row r="203">
          <cell r="B203">
            <v>0</v>
          </cell>
        </row>
        <row r="204">
          <cell r="B204">
            <v>0</v>
          </cell>
        </row>
        <row r="205">
          <cell r="B205">
            <v>0</v>
          </cell>
        </row>
        <row r="206">
          <cell r="B206">
            <v>0</v>
          </cell>
        </row>
        <row r="207">
          <cell r="B207">
            <v>0</v>
          </cell>
        </row>
        <row r="208">
          <cell r="B208">
            <v>0</v>
          </cell>
        </row>
        <row r="209">
          <cell r="B209">
            <v>0</v>
          </cell>
        </row>
        <row r="210">
          <cell r="B210">
            <v>0</v>
          </cell>
        </row>
        <row r="211">
          <cell r="B211">
            <v>0</v>
          </cell>
        </row>
        <row r="212">
          <cell r="B212">
            <v>0</v>
          </cell>
        </row>
        <row r="213">
          <cell r="B213">
            <v>0</v>
          </cell>
        </row>
        <row r="214">
          <cell r="B214">
            <v>0</v>
          </cell>
        </row>
        <row r="215">
          <cell r="B215">
            <v>0</v>
          </cell>
        </row>
        <row r="216">
          <cell r="B216">
            <v>0</v>
          </cell>
        </row>
        <row r="217">
          <cell r="B217">
            <v>0</v>
          </cell>
        </row>
        <row r="218">
          <cell r="B218">
            <v>0</v>
          </cell>
        </row>
        <row r="219">
          <cell r="B219">
            <v>0</v>
          </cell>
        </row>
        <row r="220">
          <cell r="B220">
            <v>0</v>
          </cell>
        </row>
        <row r="221">
          <cell r="B221">
            <v>0</v>
          </cell>
        </row>
        <row r="222">
          <cell r="B222">
            <v>0</v>
          </cell>
        </row>
        <row r="223">
          <cell r="B223">
            <v>0</v>
          </cell>
        </row>
        <row r="224">
          <cell r="B224">
            <v>0</v>
          </cell>
        </row>
        <row r="225">
          <cell r="B225">
            <v>0</v>
          </cell>
        </row>
        <row r="226">
          <cell r="B226">
            <v>0</v>
          </cell>
        </row>
        <row r="227">
          <cell r="B227">
            <v>0</v>
          </cell>
        </row>
        <row r="228">
          <cell r="B228">
            <v>0</v>
          </cell>
        </row>
        <row r="229">
          <cell r="B229">
            <v>0</v>
          </cell>
        </row>
        <row r="230">
          <cell r="B230">
            <v>0</v>
          </cell>
        </row>
        <row r="231">
          <cell r="B231">
            <v>0</v>
          </cell>
        </row>
        <row r="232">
          <cell r="B232">
            <v>0</v>
          </cell>
        </row>
        <row r="233">
          <cell r="B233">
            <v>0</v>
          </cell>
        </row>
        <row r="234">
          <cell r="B234">
            <v>0</v>
          </cell>
        </row>
        <row r="235">
          <cell r="B235">
            <v>0</v>
          </cell>
        </row>
        <row r="236">
          <cell r="B236">
            <v>0</v>
          </cell>
        </row>
        <row r="237">
          <cell r="B237">
            <v>0</v>
          </cell>
        </row>
        <row r="238">
          <cell r="B238">
            <v>0</v>
          </cell>
        </row>
        <row r="239">
          <cell r="B239">
            <v>0</v>
          </cell>
        </row>
        <row r="240">
          <cell r="B240">
            <v>0</v>
          </cell>
        </row>
        <row r="241">
          <cell r="B241">
            <v>0</v>
          </cell>
        </row>
        <row r="242">
          <cell r="B242">
            <v>0</v>
          </cell>
        </row>
        <row r="243">
          <cell r="B243">
            <v>0</v>
          </cell>
        </row>
        <row r="244">
          <cell r="B244">
            <v>0</v>
          </cell>
        </row>
        <row r="245">
          <cell r="B245">
            <v>0</v>
          </cell>
        </row>
        <row r="246">
          <cell r="B246">
            <v>0</v>
          </cell>
        </row>
        <row r="247">
          <cell r="B247">
            <v>0</v>
          </cell>
        </row>
        <row r="248">
          <cell r="B248">
            <v>0</v>
          </cell>
        </row>
        <row r="249">
          <cell r="B249">
            <v>0</v>
          </cell>
        </row>
        <row r="250">
          <cell r="B250">
            <v>0</v>
          </cell>
        </row>
        <row r="251">
          <cell r="B251">
            <v>0</v>
          </cell>
        </row>
        <row r="252">
          <cell r="B252">
            <v>0</v>
          </cell>
        </row>
        <row r="253">
          <cell r="B253">
            <v>0</v>
          </cell>
        </row>
        <row r="254">
          <cell r="B254">
            <v>0</v>
          </cell>
        </row>
        <row r="255">
          <cell r="B255">
            <v>0</v>
          </cell>
        </row>
        <row r="256">
          <cell r="B256">
            <v>0</v>
          </cell>
        </row>
        <row r="257">
          <cell r="B257">
            <v>0</v>
          </cell>
        </row>
        <row r="258">
          <cell r="B258">
            <v>0</v>
          </cell>
        </row>
        <row r="259">
          <cell r="B259">
            <v>0</v>
          </cell>
        </row>
        <row r="260">
          <cell r="B260">
            <v>0</v>
          </cell>
        </row>
        <row r="261">
          <cell r="B261">
            <v>0</v>
          </cell>
        </row>
        <row r="262">
          <cell r="B262">
            <v>0</v>
          </cell>
        </row>
        <row r="263">
          <cell r="B263">
            <v>0</v>
          </cell>
        </row>
        <row r="264">
          <cell r="B264">
            <v>0</v>
          </cell>
        </row>
        <row r="265">
          <cell r="B265">
            <v>0</v>
          </cell>
        </row>
        <row r="266">
          <cell r="B266">
            <v>0</v>
          </cell>
        </row>
        <row r="267">
          <cell r="B267">
            <v>0</v>
          </cell>
        </row>
        <row r="268">
          <cell r="B268">
            <v>0</v>
          </cell>
        </row>
        <row r="269">
          <cell r="B269">
            <v>0</v>
          </cell>
        </row>
        <row r="270">
          <cell r="B270">
            <v>0</v>
          </cell>
        </row>
        <row r="271">
          <cell r="B271">
            <v>0</v>
          </cell>
        </row>
        <row r="272">
          <cell r="B272">
            <v>0</v>
          </cell>
        </row>
        <row r="273">
          <cell r="B273">
            <v>0</v>
          </cell>
        </row>
        <row r="274">
          <cell r="B274">
            <v>0</v>
          </cell>
        </row>
        <row r="275">
          <cell r="B275">
            <v>0</v>
          </cell>
        </row>
        <row r="276">
          <cell r="B276">
            <v>0</v>
          </cell>
        </row>
        <row r="277">
          <cell r="B277">
            <v>0</v>
          </cell>
        </row>
        <row r="278">
          <cell r="B278">
            <v>0</v>
          </cell>
        </row>
        <row r="279">
          <cell r="B279">
            <v>0</v>
          </cell>
        </row>
        <row r="280">
          <cell r="B280">
            <v>0</v>
          </cell>
        </row>
        <row r="281">
          <cell r="B281">
            <v>0</v>
          </cell>
        </row>
        <row r="282">
          <cell r="B282">
            <v>0</v>
          </cell>
        </row>
        <row r="283">
          <cell r="B283">
            <v>0</v>
          </cell>
        </row>
        <row r="284">
          <cell r="B284">
            <v>0</v>
          </cell>
        </row>
        <row r="285">
          <cell r="B285">
            <v>0</v>
          </cell>
        </row>
        <row r="286">
          <cell r="B286">
            <v>0</v>
          </cell>
        </row>
        <row r="287">
          <cell r="B287">
            <v>0</v>
          </cell>
        </row>
        <row r="288">
          <cell r="B288">
            <v>0</v>
          </cell>
        </row>
        <row r="289">
          <cell r="B289">
            <v>0</v>
          </cell>
        </row>
        <row r="290">
          <cell r="B290">
            <v>0</v>
          </cell>
        </row>
        <row r="291">
          <cell r="B291">
            <v>0</v>
          </cell>
        </row>
        <row r="292">
          <cell r="B292">
            <v>0</v>
          </cell>
        </row>
        <row r="293">
          <cell r="B293">
            <v>0</v>
          </cell>
        </row>
        <row r="294">
          <cell r="B294">
            <v>0</v>
          </cell>
        </row>
        <row r="295">
          <cell r="B295">
            <v>0</v>
          </cell>
        </row>
        <row r="296">
          <cell r="B296">
            <v>0</v>
          </cell>
        </row>
        <row r="297">
          <cell r="B297">
            <v>0</v>
          </cell>
        </row>
        <row r="298">
          <cell r="B298">
            <v>0</v>
          </cell>
        </row>
        <row r="299">
          <cell r="B299">
            <v>0</v>
          </cell>
        </row>
        <row r="300">
          <cell r="B300">
            <v>0</v>
          </cell>
        </row>
        <row r="301">
          <cell r="B301">
            <v>0</v>
          </cell>
        </row>
        <row r="302">
          <cell r="B302">
            <v>0</v>
          </cell>
        </row>
        <row r="303">
          <cell r="B303">
            <v>0</v>
          </cell>
        </row>
        <row r="304">
          <cell r="B304">
            <v>0</v>
          </cell>
        </row>
        <row r="305">
          <cell r="B305">
            <v>0</v>
          </cell>
        </row>
        <row r="306">
          <cell r="B306">
            <v>0</v>
          </cell>
        </row>
        <row r="307">
          <cell r="B307">
            <v>0</v>
          </cell>
        </row>
        <row r="308">
          <cell r="B308">
            <v>0</v>
          </cell>
        </row>
        <row r="309">
          <cell r="B309">
            <v>0</v>
          </cell>
        </row>
        <row r="310">
          <cell r="B310">
            <v>0</v>
          </cell>
        </row>
        <row r="311">
          <cell r="B311">
            <v>0</v>
          </cell>
        </row>
        <row r="312">
          <cell r="B312">
            <v>0</v>
          </cell>
        </row>
        <row r="313">
          <cell r="B313">
            <v>0</v>
          </cell>
        </row>
        <row r="314">
          <cell r="B314">
            <v>0</v>
          </cell>
        </row>
        <row r="315">
          <cell r="B315">
            <v>0</v>
          </cell>
        </row>
        <row r="316">
          <cell r="B316">
            <v>0</v>
          </cell>
        </row>
        <row r="317">
          <cell r="B317">
            <v>0</v>
          </cell>
        </row>
        <row r="318">
          <cell r="B318">
            <v>0</v>
          </cell>
        </row>
        <row r="319">
          <cell r="B319">
            <v>0</v>
          </cell>
        </row>
        <row r="320">
          <cell r="B320">
            <v>0</v>
          </cell>
        </row>
        <row r="321">
          <cell r="B321">
            <v>0</v>
          </cell>
        </row>
        <row r="322">
          <cell r="B322">
            <v>0</v>
          </cell>
        </row>
        <row r="323">
          <cell r="B323">
            <v>0</v>
          </cell>
        </row>
        <row r="324">
          <cell r="B324">
            <v>0</v>
          </cell>
        </row>
        <row r="325">
          <cell r="B325">
            <v>0</v>
          </cell>
        </row>
        <row r="326">
          <cell r="B326">
            <v>0</v>
          </cell>
        </row>
        <row r="327">
          <cell r="B327">
            <v>0</v>
          </cell>
        </row>
        <row r="328">
          <cell r="B328">
            <v>0</v>
          </cell>
        </row>
        <row r="329">
          <cell r="B329">
            <v>0</v>
          </cell>
        </row>
        <row r="330">
          <cell r="B330">
            <v>0</v>
          </cell>
        </row>
        <row r="331">
          <cell r="B331">
            <v>0</v>
          </cell>
        </row>
        <row r="332">
          <cell r="B332">
            <v>0</v>
          </cell>
        </row>
        <row r="333">
          <cell r="B333">
            <v>0</v>
          </cell>
        </row>
        <row r="334">
          <cell r="B334">
            <v>0</v>
          </cell>
        </row>
        <row r="335">
          <cell r="B335">
            <v>0</v>
          </cell>
        </row>
        <row r="336">
          <cell r="B336">
            <v>0</v>
          </cell>
        </row>
        <row r="337">
          <cell r="B337">
            <v>0</v>
          </cell>
        </row>
        <row r="338">
          <cell r="B338">
            <v>0</v>
          </cell>
        </row>
        <row r="339">
          <cell r="B339">
            <v>0</v>
          </cell>
        </row>
        <row r="340">
          <cell r="B340">
            <v>0</v>
          </cell>
        </row>
        <row r="341">
          <cell r="B341">
            <v>0</v>
          </cell>
        </row>
        <row r="342">
          <cell r="B342">
            <v>0</v>
          </cell>
        </row>
        <row r="343">
          <cell r="B343">
            <v>0</v>
          </cell>
        </row>
        <row r="344">
          <cell r="B344">
            <v>0</v>
          </cell>
        </row>
        <row r="345">
          <cell r="B345">
            <v>0</v>
          </cell>
        </row>
        <row r="346">
          <cell r="B346">
            <v>0</v>
          </cell>
        </row>
        <row r="347">
          <cell r="B347">
            <v>0</v>
          </cell>
        </row>
        <row r="348">
          <cell r="B348">
            <v>0</v>
          </cell>
        </row>
        <row r="349">
          <cell r="B349">
            <v>0</v>
          </cell>
        </row>
        <row r="350">
          <cell r="B350">
            <v>0</v>
          </cell>
        </row>
        <row r="351">
          <cell r="B351">
            <v>0</v>
          </cell>
        </row>
        <row r="352">
          <cell r="B352">
            <v>0</v>
          </cell>
        </row>
        <row r="353">
          <cell r="B353">
            <v>0</v>
          </cell>
        </row>
        <row r="354">
          <cell r="B354">
            <v>0</v>
          </cell>
        </row>
        <row r="355">
          <cell r="B355">
            <v>0</v>
          </cell>
        </row>
        <row r="356">
          <cell r="B356">
            <v>0</v>
          </cell>
        </row>
        <row r="357">
          <cell r="B357">
            <v>0</v>
          </cell>
        </row>
        <row r="358">
          <cell r="B358">
            <v>0</v>
          </cell>
        </row>
        <row r="359">
          <cell r="B359">
            <v>0</v>
          </cell>
        </row>
        <row r="360">
          <cell r="B360">
            <v>0</v>
          </cell>
        </row>
        <row r="361">
          <cell r="B361">
            <v>0</v>
          </cell>
        </row>
        <row r="362">
          <cell r="B362">
            <v>0</v>
          </cell>
        </row>
        <row r="363">
          <cell r="B363">
            <v>0</v>
          </cell>
        </row>
        <row r="364">
          <cell r="B364">
            <v>0</v>
          </cell>
        </row>
        <row r="365">
          <cell r="B365">
            <v>0</v>
          </cell>
        </row>
        <row r="366">
          <cell r="B366">
            <v>0</v>
          </cell>
        </row>
        <row r="367">
          <cell r="B367">
            <v>0</v>
          </cell>
        </row>
        <row r="368">
          <cell r="B368">
            <v>0</v>
          </cell>
        </row>
        <row r="369">
          <cell r="B369">
            <v>0</v>
          </cell>
        </row>
        <row r="370">
          <cell r="B370">
            <v>0</v>
          </cell>
        </row>
        <row r="371">
          <cell r="B371">
            <v>0</v>
          </cell>
        </row>
        <row r="372">
          <cell r="B372">
            <v>0</v>
          </cell>
        </row>
        <row r="373">
          <cell r="B373">
            <v>0</v>
          </cell>
        </row>
        <row r="374">
          <cell r="B374">
            <v>0</v>
          </cell>
        </row>
        <row r="375">
          <cell r="B375">
            <v>0</v>
          </cell>
        </row>
        <row r="376">
          <cell r="B376">
            <v>0</v>
          </cell>
        </row>
        <row r="377">
          <cell r="B377">
            <v>0</v>
          </cell>
        </row>
        <row r="378">
          <cell r="B378">
            <v>0</v>
          </cell>
        </row>
        <row r="379">
          <cell r="B379">
            <v>0</v>
          </cell>
        </row>
        <row r="380">
          <cell r="B380">
            <v>0</v>
          </cell>
        </row>
        <row r="381">
          <cell r="B381">
            <v>0</v>
          </cell>
        </row>
        <row r="382">
          <cell r="B382">
            <v>0</v>
          </cell>
        </row>
        <row r="383">
          <cell r="B383">
            <v>0</v>
          </cell>
        </row>
        <row r="384">
          <cell r="B384">
            <v>0</v>
          </cell>
        </row>
        <row r="385">
          <cell r="B385">
            <v>0</v>
          </cell>
        </row>
        <row r="386">
          <cell r="B386">
            <v>0</v>
          </cell>
        </row>
        <row r="387">
          <cell r="B387">
            <v>0</v>
          </cell>
        </row>
        <row r="388">
          <cell r="B388">
            <v>0</v>
          </cell>
        </row>
        <row r="389">
          <cell r="B389">
            <v>0</v>
          </cell>
        </row>
        <row r="390">
          <cell r="B390">
            <v>0</v>
          </cell>
        </row>
        <row r="391">
          <cell r="B391">
            <v>0</v>
          </cell>
        </row>
        <row r="392">
          <cell r="B392">
            <v>0</v>
          </cell>
        </row>
        <row r="393">
          <cell r="B393">
            <v>0</v>
          </cell>
        </row>
        <row r="394">
          <cell r="B394">
            <v>0</v>
          </cell>
        </row>
        <row r="395">
          <cell r="B395">
            <v>0</v>
          </cell>
        </row>
        <row r="396">
          <cell r="B396">
            <v>0</v>
          </cell>
        </row>
        <row r="397">
          <cell r="B397">
            <v>0</v>
          </cell>
        </row>
        <row r="398">
          <cell r="B398">
            <v>0</v>
          </cell>
        </row>
        <row r="399">
          <cell r="B399">
            <v>0</v>
          </cell>
        </row>
        <row r="400">
          <cell r="B400">
            <v>0</v>
          </cell>
        </row>
        <row r="401">
          <cell r="B401">
            <v>0</v>
          </cell>
        </row>
        <row r="402">
          <cell r="B402">
            <v>0</v>
          </cell>
        </row>
        <row r="403">
          <cell r="B403">
            <v>0</v>
          </cell>
        </row>
        <row r="404">
          <cell r="B404">
            <v>0</v>
          </cell>
        </row>
        <row r="405">
          <cell r="B405">
            <v>0</v>
          </cell>
        </row>
        <row r="406">
          <cell r="B406">
            <v>0</v>
          </cell>
        </row>
        <row r="407">
          <cell r="B407">
            <v>0</v>
          </cell>
        </row>
        <row r="408">
          <cell r="B408">
            <v>0</v>
          </cell>
        </row>
        <row r="409">
          <cell r="B409">
            <v>0</v>
          </cell>
        </row>
        <row r="410">
          <cell r="B410">
            <v>0</v>
          </cell>
        </row>
        <row r="411">
          <cell r="B411">
            <v>0</v>
          </cell>
        </row>
        <row r="412">
          <cell r="B412">
            <v>0</v>
          </cell>
        </row>
        <row r="413">
          <cell r="B413">
            <v>0</v>
          </cell>
        </row>
        <row r="414">
          <cell r="B414">
            <v>0</v>
          </cell>
        </row>
        <row r="415">
          <cell r="B415">
            <v>0</v>
          </cell>
        </row>
        <row r="416">
          <cell r="B416">
            <v>0</v>
          </cell>
        </row>
        <row r="417">
          <cell r="B417">
            <v>0</v>
          </cell>
        </row>
        <row r="418">
          <cell r="B418">
            <v>0</v>
          </cell>
        </row>
        <row r="419">
          <cell r="B419">
            <v>0</v>
          </cell>
        </row>
        <row r="420">
          <cell r="B420">
            <v>0</v>
          </cell>
        </row>
        <row r="421">
          <cell r="B421">
            <v>0</v>
          </cell>
        </row>
        <row r="422">
          <cell r="B422">
            <v>0</v>
          </cell>
        </row>
        <row r="423">
          <cell r="B423">
            <v>0</v>
          </cell>
        </row>
        <row r="424">
          <cell r="B424">
            <v>0</v>
          </cell>
        </row>
        <row r="425">
          <cell r="B425">
            <v>0</v>
          </cell>
        </row>
        <row r="426">
          <cell r="B426">
            <v>0</v>
          </cell>
        </row>
        <row r="427">
          <cell r="B427">
            <v>0</v>
          </cell>
        </row>
        <row r="428">
          <cell r="B428">
            <v>0</v>
          </cell>
        </row>
        <row r="429">
          <cell r="B429">
            <v>0</v>
          </cell>
        </row>
        <row r="430">
          <cell r="B430">
            <v>0</v>
          </cell>
        </row>
        <row r="431">
          <cell r="B431">
            <v>0</v>
          </cell>
        </row>
        <row r="432">
          <cell r="B432">
            <v>0</v>
          </cell>
        </row>
        <row r="433">
          <cell r="B433">
            <v>0</v>
          </cell>
        </row>
        <row r="434">
          <cell r="B434">
            <v>0</v>
          </cell>
        </row>
        <row r="435">
          <cell r="B435">
            <v>0</v>
          </cell>
        </row>
        <row r="436">
          <cell r="B436">
            <v>0</v>
          </cell>
        </row>
        <row r="437">
          <cell r="B437">
            <v>0</v>
          </cell>
        </row>
        <row r="438">
          <cell r="B438">
            <v>0</v>
          </cell>
        </row>
        <row r="439">
          <cell r="B439">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row r="458">
          <cell r="B458">
            <v>0</v>
          </cell>
        </row>
        <row r="459">
          <cell r="B459">
            <v>0</v>
          </cell>
        </row>
        <row r="460">
          <cell r="B460">
            <v>0</v>
          </cell>
        </row>
        <row r="461">
          <cell r="B461">
            <v>0</v>
          </cell>
        </row>
        <row r="462">
          <cell r="B462">
            <v>0</v>
          </cell>
        </row>
        <row r="463">
          <cell r="B463">
            <v>0</v>
          </cell>
        </row>
        <row r="464">
          <cell r="B464">
            <v>0</v>
          </cell>
        </row>
        <row r="465">
          <cell r="B465">
            <v>0</v>
          </cell>
        </row>
        <row r="466">
          <cell r="B466">
            <v>0</v>
          </cell>
        </row>
        <row r="467">
          <cell r="B467">
            <v>0</v>
          </cell>
        </row>
        <row r="468">
          <cell r="B468">
            <v>0</v>
          </cell>
        </row>
        <row r="469">
          <cell r="B469">
            <v>0</v>
          </cell>
        </row>
        <row r="470">
          <cell r="B470">
            <v>0</v>
          </cell>
        </row>
        <row r="471">
          <cell r="B471">
            <v>0</v>
          </cell>
        </row>
        <row r="472">
          <cell r="B472">
            <v>0</v>
          </cell>
        </row>
        <row r="473">
          <cell r="B473">
            <v>0</v>
          </cell>
        </row>
        <row r="474">
          <cell r="B474">
            <v>0</v>
          </cell>
        </row>
        <row r="475">
          <cell r="B475">
            <v>0</v>
          </cell>
        </row>
        <row r="476">
          <cell r="B476">
            <v>0</v>
          </cell>
        </row>
        <row r="477">
          <cell r="B477">
            <v>0</v>
          </cell>
        </row>
        <row r="478">
          <cell r="B478">
            <v>0</v>
          </cell>
        </row>
        <row r="479">
          <cell r="B479">
            <v>0</v>
          </cell>
        </row>
        <row r="480">
          <cell r="B480">
            <v>0</v>
          </cell>
        </row>
        <row r="481">
          <cell r="B481">
            <v>0</v>
          </cell>
        </row>
        <row r="482">
          <cell r="B482">
            <v>0</v>
          </cell>
        </row>
        <row r="483">
          <cell r="B483">
            <v>0</v>
          </cell>
        </row>
        <row r="484">
          <cell r="B484">
            <v>0</v>
          </cell>
        </row>
        <row r="485">
          <cell r="B485">
            <v>0</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0</v>
          </cell>
        </row>
        <row r="497">
          <cell r="B497">
            <v>0</v>
          </cell>
        </row>
        <row r="498">
          <cell r="B498">
            <v>0</v>
          </cell>
        </row>
        <row r="499">
          <cell r="B499">
            <v>0</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row r="509">
          <cell r="B509">
            <v>0</v>
          </cell>
        </row>
        <row r="510">
          <cell r="B510">
            <v>0</v>
          </cell>
        </row>
        <row r="511">
          <cell r="B511">
            <v>0</v>
          </cell>
        </row>
        <row r="512">
          <cell r="B512">
            <v>0</v>
          </cell>
        </row>
        <row r="513">
          <cell r="B513">
            <v>0</v>
          </cell>
        </row>
        <row r="514">
          <cell r="B514">
            <v>0</v>
          </cell>
        </row>
        <row r="515">
          <cell r="B515">
            <v>0</v>
          </cell>
        </row>
        <row r="516">
          <cell r="B516">
            <v>0</v>
          </cell>
        </row>
        <row r="517">
          <cell r="B517">
            <v>0</v>
          </cell>
        </row>
        <row r="518">
          <cell r="B518">
            <v>0</v>
          </cell>
        </row>
        <row r="519">
          <cell r="B519">
            <v>0</v>
          </cell>
        </row>
        <row r="520">
          <cell r="B520">
            <v>0</v>
          </cell>
        </row>
        <row r="521">
          <cell r="B521">
            <v>0</v>
          </cell>
        </row>
        <row r="522">
          <cell r="B522">
            <v>0</v>
          </cell>
        </row>
        <row r="523">
          <cell r="B523">
            <v>0</v>
          </cell>
        </row>
        <row r="524">
          <cell r="B524">
            <v>0</v>
          </cell>
        </row>
        <row r="525">
          <cell r="B525">
            <v>0</v>
          </cell>
        </row>
        <row r="526">
          <cell r="B526">
            <v>0</v>
          </cell>
        </row>
        <row r="527">
          <cell r="B527">
            <v>0</v>
          </cell>
        </row>
        <row r="528">
          <cell r="B528">
            <v>0</v>
          </cell>
        </row>
        <row r="529">
          <cell r="B529">
            <v>0</v>
          </cell>
        </row>
        <row r="530">
          <cell r="B530">
            <v>0</v>
          </cell>
        </row>
        <row r="531">
          <cell r="B531">
            <v>0</v>
          </cell>
        </row>
        <row r="532">
          <cell r="B532">
            <v>0</v>
          </cell>
        </row>
        <row r="533">
          <cell r="B533">
            <v>0</v>
          </cell>
        </row>
        <row r="534">
          <cell r="B534">
            <v>0</v>
          </cell>
        </row>
        <row r="535">
          <cell r="B535">
            <v>0</v>
          </cell>
        </row>
        <row r="536">
          <cell r="B536">
            <v>0</v>
          </cell>
        </row>
        <row r="537">
          <cell r="B537">
            <v>0</v>
          </cell>
        </row>
        <row r="538">
          <cell r="B538">
            <v>0</v>
          </cell>
        </row>
        <row r="539">
          <cell r="B539">
            <v>0</v>
          </cell>
        </row>
        <row r="540">
          <cell r="B540">
            <v>0</v>
          </cell>
        </row>
        <row r="541">
          <cell r="B541">
            <v>0</v>
          </cell>
        </row>
        <row r="542">
          <cell r="B542">
            <v>0</v>
          </cell>
        </row>
        <row r="543">
          <cell r="B543">
            <v>0</v>
          </cell>
        </row>
        <row r="544">
          <cell r="B544">
            <v>0</v>
          </cell>
        </row>
        <row r="545">
          <cell r="B545">
            <v>0</v>
          </cell>
        </row>
        <row r="546">
          <cell r="B546">
            <v>0</v>
          </cell>
        </row>
        <row r="547">
          <cell r="B547">
            <v>0</v>
          </cell>
        </row>
        <row r="548">
          <cell r="B548">
            <v>0</v>
          </cell>
        </row>
        <row r="549">
          <cell r="B549">
            <v>0</v>
          </cell>
        </row>
        <row r="550">
          <cell r="B550">
            <v>0</v>
          </cell>
        </row>
        <row r="551">
          <cell r="B551">
            <v>0</v>
          </cell>
        </row>
        <row r="552">
          <cell r="B552">
            <v>0</v>
          </cell>
        </row>
        <row r="553">
          <cell r="B553">
            <v>0</v>
          </cell>
        </row>
        <row r="554">
          <cell r="B554">
            <v>0</v>
          </cell>
        </row>
        <row r="555">
          <cell r="B555">
            <v>0</v>
          </cell>
        </row>
        <row r="556">
          <cell r="B556">
            <v>0</v>
          </cell>
        </row>
        <row r="557">
          <cell r="B557">
            <v>0</v>
          </cell>
        </row>
        <row r="558">
          <cell r="B558">
            <v>0</v>
          </cell>
        </row>
        <row r="559">
          <cell r="B559">
            <v>0</v>
          </cell>
        </row>
        <row r="560">
          <cell r="B560">
            <v>0</v>
          </cell>
        </row>
        <row r="561">
          <cell r="B561">
            <v>0</v>
          </cell>
        </row>
        <row r="562">
          <cell r="B562">
            <v>0</v>
          </cell>
        </row>
        <row r="563">
          <cell r="B563">
            <v>0</v>
          </cell>
        </row>
        <row r="564">
          <cell r="B564">
            <v>0</v>
          </cell>
        </row>
        <row r="565">
          <cell r="B565">
            <v>0</v>
          </cell>
        </row>
        <row r="566">
          <cell r="B566">
            <v>0</v>
          </cell>
        </row>
        <row r="567">
          <cell r="B567">
            <v>0</v>
          </cell>
        </row>
        <row r="568">
          <cell r="B568">
            <v>0</v>
          </cell>
        </row>
        <row r="569">
          <cell r="B569">
            <v>0</v>
          </cell>
        </row>
        <row r="570">
          <cell r="B570">
            <v>0</v>
          </cell>
        </row>
        <row r="571">
          <cell r="B571">
            <v>0</v>
          </cell>
        </row>
        <row r="572">
          <cell r="B572">
            <v>0</v>
          </cell>
        </row>
        <row r="573">
          <cell r="B573">
            <v>0</v>
          </cell>
        </row>
        <row r="574">
          <cell r="B574">
            <v>0</v>
          </cell>
        </row>
        <row r="575">
          <cell r="B575">
            <v>0</v>
          </cell>
        </row>
        <row r="576">
          <cell r="B576">
            <v>0</v>
          </cell>
        </row>
        <row r="577">
          <cell r="B577">
            <v>0</v>
          </cell>
        </row>
        <row r="578">
          <cell r="B578">
            <v>0</v>
          </cell>
        </row>
        <row r="579">
          <cell r="B579">
            <v>0</v>
          </cell>
        </row>
        <row r="580">
          <cell r="B580">
            <v>0</v>
          </cell>
        </row>
        <row r="581">
          <cell r="B581">
            <v>0</v>
          </cell>
        </row>
        <row r="582">
          <cell r="B582">
            <v>0</v>
          </cell>
        </row>
        <row r="583">
          <cell r="B583">
            <v>0</v>
          </cell>
        </row>
        <row r="584">
          <cell r="B584">
            <v>0</v>
          </cell>
        </row>
        <row r="585">
          <cell r="B585">
            <v>0</v>
          </cell>
        </row>
        <row r="586">
          <cell r="B586">
            <v>0</v>
          </cell>
        </row>
        <row r="587">
          <cell r="B587">
            <v>0</v>
          </cell>
        </row>
        <row r="588">
          <cell r="B588">
            <v>0</v>
          </cell>
        </row>
        <row r="589">
          <cell r="B589">
            <v>0</v>
          </cell>
        </row>
        <row r="590">
          <cell r="B590">
            <v>0</v>
          </cell>
        </row>
        <row r="591">
          <cell r="B591">
            <v>0</v>
          </cell>
        </row>
        <row r="592">
          <cell r="B592">
            <v>0</v>
          </cell>
        </row>
        <row r="593">
          <cell r="B593">
            <v>0</v>
          </cell>
        </row>
        <row r="594">
          <cell r="B594">
            <v>0</v>
          </cell>
        </row>
        <row r="595">
          <cell r="B595">
            <v>0</v>
          </cell>
        </row>
        <row r="596">
          <cell r="B596">
            <v>0</v>
          </cell>
        </row>
        <row r="597">
          <cell r="B597">
            <v>0</v>
          </cell>
        </row>
        <row r="598">
          <cell r="B598">
            <v>0</v>
          </cell>
        </row>
        <row r="599">
          <cell r="B599">
            <v>0</v>
          </cell>
        </row>
        <row r="600">
          <cell r="B600">
            <v>0</v>
          </cell>
        </row>
        <row r="601">
          <cell r="B601">
            <v>0</v>
          </cell>
        </row>
        <row r="602">
          <cell r="B602">
            <v>0</v>
          </cell>
        </row>
        <row r="603">
          <cell r="B603">
            <v>0</v>
          </cell>
        </row>
        <row r="604">
          <cell r="B604">
            <v>0</v>
          </cell>
        </row>
        <row r="605">
          <cell r="B605">
            <v>0</v>
          </cell>
        </row>
        <row r="606">
          <cell r="B606">
            <v>0</v>
          </cell>
        </row>
        <row r="607">
          <cell r="B607">
            <v>0</v>
          </cell>
        </row>
        <row r="608">
          <cell r="B608">
            <v>0</v>
          </cell>
        </row>
        <row r="609">
          <cell r="B609">
            <v>0</v>
          </cell>
        </row>
        <row r="610">
          <cell r="B610">
            <v>0</v>
          </cell>
        </row>
        <row r="611">
          <cell r="B611">
            <v>0</v>
          </cell>
        </row>
        <row r="612">
          <cell r="B612">
            <v>0</v>
          </cell>
        </row>
        <row r="613">
          <cell r="B613">
            <v>0</v>
          </cell>
        </row>
        <row r="614">
          <cell r="B614">
            <v>0</v>
          </cell>
        </row>
        <row r="615">
          <cell r="B615">
            <v>0</v>
          </cell>
        </row>
        <row r="616">
          <cell r="B616">
            <v>0</v>
          </cell>
        </row>
        <row r="617">
          <cell r="B617">
            <v>0</v>
          </cell>
        </row>
        <row r="618">
          <cell r="B618">
            <v>0</v>
          </cell>
        </row>
        <row r="619">
          <cell r="B619">
            <v>0</v>
          </cell>
        </row>
        <row r="620">
          <cell r="B620">
            <v>0</v>
          </cell>
        </row>
        <row r="621">
          <cell r="B621">
            <v>0</v>
          </cell>
        </row>
        <row r="622">
          <cell r="B622">
            <v>0</v>
          </cell>
        </row>
        <row r="623">
          <cell r="B623">
            <v>0</v>
          </cell>
        </row>
        <row r="624">
          <cell r="B624">
            <v>0</v>
          </cell>
        </row>
        <row r="625">
          <cell r="B625">
            <v>0</v>
          </cell>
        </row>
        <row r="626">
          <cell r="B626">
            <v>0</v>
          </cell>
        </row>
        <row r="627">
          <cell r="B627">
            <v>0</v>
          </cell>
        </row>
        <row r="628">
          <cell r="B628">
            <v>0</v>
          </cell>
        </row>
        <row r="629">
          <cell r="B629">
            <v>0</v>
          </cell>
        </row>
        <row r="630">
          <cell r="B630">
            <v>0</v>
          </cell>
        </row>
        <row r="631">
          <cell r="B631">
            <v>0</v>
          </cell>
        </row>
        <row r="632">
          <cell r="B632">
            <v>0</v>
          </cell>
        </row>
        <row r="633">
          <cell r="B633">
            <v>0</v>
          </cell>
        </row>
        <row r="634">
          <cell r="B634">
            <v>0</v>
          </cell>
        </row>
        <row r="635">
          <cell r="B635">
            <v>0</v>
          </cell>
        </row>
        <row r="636">
          <cell r="B636">
            <v>0</v>
          </cell>
        </row>
        <row r="637">
          <cell r="B637">
            <v>0</v>
          </cell>
        </row>
        <row r="638">
          <cell r="B638">
            <v>0</v>
          </cell>
        </row>
        <row r="639">
          <cell r="B639">
            <v>0</v>
          </cell>
        </row>
        <row r="640">
          <cell r="B640">
            <v>0</v>
          </cell>
        </row>
        <row r="641">
          <cell r="B641">
            <v>0</v>
          </cell>
        </row>
        <row r="642">
          <cell r="B642">
            <v>0</v>
          </cell>
        </row>
        <row r="643">
          <cell r="B643">
            <v>0</v>
          </cell>
        </row>
        <row r="644">
          <cell r="B644">
            <v>0</v>
          </cell>
        </row>
        <row r="645">
          <cell r="B645">
            <v>0</v>
          </cell>
        </row>
        <row r="646">
          <cell r="B646">
            <v>0</v>
          </cell>
        </row>
        <row r="647">
          <cell r="B647">
            <v>0</v>
          </cell>
        </row>
        <row r="648">
          <cell r="B648">
            <v>0</v>
          </cell>
        </row>
        <row r="649">
          <cell r="B649">
            <v>0</v>
          </cell>
        </row>
        <row r="650">
          <cell r="B650">
            <v>0</v>
          </cell>
        </row>
        <row r="651">
          <cell r="B651">
            <v>0</v>
          </cell>
        </row>
        <row r="652">
          <cell r="B652">
            <v>0</v>
          </cell>
        </row>
        <row r="653">
          <cell r="B653">
            <v>0</v>
          </cell>
        </row>
        <row r="654">
          <cell r="B654">
            <v>0</v>
          </cell>
        </row>
        <row r="655">
          <cell r="B655">
            <v>0</v>
          </cell>
        </row>
        <row r="656">
          <cell r="B656">
            <v>0</v>
          </cell>
        </row>
        <row r="657">
          <cell r="B657">
            <v>0</v>
          </cell>
        </row>
        <row r="658">
          <cell r="B658">
            <v>0</v>
          </cell>
        </row>
        <row r="659">
          <cell r="B659">
            <v>0</v>
          </cell>
        </row>
        <row r="660">
          <cell r="B660">
            <v>0</v>
          </cell>
        </row>
        <row r="661">
          <cell r="B661">
            <v>0</v>
          </cell>
        </row>
        <row r="662">
          <cell r="B662">
            <v>0</v>
          </cell>
        </row>
        <row r="663">
          <cell r="B663">
            <v>0</v>
          </cell>
        </row>
        <row r="664">
          <cell r="B664">
            <v>0</v>
          </cell>
        </row>
        <row r="665">
          <cell r="B665">
            <v>0</v>
          </cell>
        </row>
        <row r="666">
          <cell r="B666">
            <v>0</v>
          </cell>
        </row>
        <row r="667">
          <cell r="B667">
            <v>0</v>
          </cell>
        </row>
        <row r="668">
          <cell r="B668">
            <v>0</v>
          </cell>
        </row>
        <row r="669">
          <cell r="B669">
            <v>0</v>
          </cell>
        </row>
        <row r="670">
          <cell r="B670">
            <v>0</v>
          </cell>
        </row>
        <row r="671">
          <cell r="B671">
            <v>0</v>
          </cell>
        </row>
        <row r="672">
          <cell r="B672">
            <v>0</v>
          </cell>
        </row>
        <row r="673">
          <cell r="B673">
            <v>0</v>
          </cell>
        </row>
        <row r="674">
          <cell r="B674">
            <v>0</v>
          </cell>
        </row>
        <row r="675">
          <cell r="B675">
            <v>0</v>
          </cell>
        </row>
        <row r="676">
          <cell r="B676">
            <v>0</v>
          </cell>
        </row>
        <row r="677">
          <cell r="B677">
            <v>0</v>
          </cell>
        </row>
        <row r="678">
          <cell r="B678">
            <v>0</v>
          </cell>
        </row>
        <row r="679">
          <cell r="B679">
            <v>0</v>
          </cell>
        </row>
        <row r="680">
          <cell r="B680">
            <v>0</v>
          </cell>
        </row>
        <row r="681">
          <cell r="B681">
            <v>0</v>
          </cell>
        </row>
        <row r="682">
          <cell r="B682">
            <v>0</v>
          </cell>
        </row>
        <row r="683">
          <cell r="B683">
            <v>0</v>
          </cell>
        </row>
        <row r="684">
          <cell r="B684">
            <v>0</v>
          </cell>
        </row>
        <row r="685">
          <cell r="B685">
            <v>0</v>
          </cell>
        </row>
        <row r="686">
          <cell r="B686">
            <v>0</v>
          </cell>
        </row>
        <row r="687">
          <cell r="B687">
            <v>0</v>
          </cell>
        </row>
        <row r="688">
          <cell r="B688">
            <v>0</v>
          </cell>
        </row>
        <row r="689">
          <cell r="B689">
            <v>0</v>
          </cell>
        </row>
        <row r="690">
          <cell r="B690">
            <v>0</v>
          </cell>
        </row>
        <row r="691">
          <cell r="B691">
            <v>0</v>
          </cell>
        </row>
        <row r="692">
          <cell r="B692">
            <v>0</v>
          </cell>
        </row>
        <row r="693">
          <cell r="B693">
            <v>0</v>
          </cell>
        </row>
        <row r="694">
          <cell r="B694">
            <v>0</v>
          </cell>
        </row>
        <row r="695">
          <cell r="B695">
            <v>0</v>
          </cell>
        </row>
        <row r="696">
          <cell r="B696">
            <v>0</v>
          </cell>
        </row>
        <row r="697">
          <cell r="B697">
            <v>0</v>
          </cell>
        </row>
        <row r="698">
          <cell r="B698">
            <v>0</v>
          </cell>
        </row>
        <row r="699">
          <cell r="B699">
            <v>0</v>
          </cell>
        </row>
        <row r="700">
          <cell r="B700">
            <v>0</v>
          </cell>
        </row>
        <row r="701">
          <cell r="B701">
            <v>0</v>
          </cell>
        </row>
        <row r="702">
          <cell r="B702">
            <v>0</v>
          </cell>
        </row>
        <row r="703">
          <cell r="B703">
            <v>0</v>
          </cell>
        </row>
        <row r="704">
          <cell r="B704">
            <v>0</v>
          </cell>
        </row>
        <row r="705">
          <cell r="B705">
            <v>0</v>
          </cell>
        </row>
        <row r="706">
          <cell r="B706">
            <v>0</v>
          </cell>
        </row>
        <row r="707">
          <cell r="B707">
            <v>0</v>
          </cell>
        </row>
        <row r="708">
          <cell r="B708">
            <v>0</v>
          </cell>
        </row>
        <row r="709">
          <cell r="B709">
            <v>0</v>
          </cell>
        </row>
        <row r="710">
          <cell r="B710">
            <v>0</v>
          </cell>
        </row>
        <row r="711">
          <cell r="B711">
            <v>0</v>
          </cell>
        </row>
        <row r="712">
          <cell r="B712">
            <v>0</v>
          </cell>
        </row>
        <row r="713">
          <cell r="B713">
            <v>0</v>
          </cell>
        </row>
        <row r="714">
          <cell r="B714">
            <v>0</v>
          </cell>
        </row>
        <row r="715">
          <cell r="B715">
            <v>0</v>
          </cell>
        </row>
        <row r="716">
          <cell r="B716">
            <v>0</v>
          </cell>
        </row>
        <row r="717">
          <cell r="B717">
            <v>0</v>
          </cell>
        </row>
        <row r="718">
          <cell r="B718">
            <v>0</v>
          </cell>
        </row>
        <row r="719">
          <cell r="B719">
            <v>0</v>
          </cell>
        </row>
        <row r="720">
          <cell r="B720">
            <v>0</v>
          </cell>
        </row>
        <row r="721">
          <cell r="B721">
            <v>0</v>
          </cell>
        </row>
        <row r="722">
          <cell r="B722">
            <v>0</v>
          </cell>
        </row>
        <row r="723">
          <cell r="B723">
            <v>0</v>
          </cell>
        </row>
        <row r="724">
          <cell r="B724">
            <v>0</v>
          </cell>
        </row>
        <row r="725">
          <cell r="B725">
            <v>0</v>
          </cell>
        </row>
        <row r="726">
          <cell r="B726">
            <v>0</v>
          </cell>
        </row>
        <row r="727">
          <cell r="B727">
            <v>0</v>
          </cell>
        </row>
        <row r="728">
          <cell r="B728">
            <v>0</v>
          </cell>
        </row>
        <row r="729">
          <cell r="B729">
            <v>0</v>
          </cell>
        </row>
        <row r="730">
          <cell r="B730">
            <v>0</v>
          </cell>
        </row>
        <row r="731">
          <cell r="B731">
            <v>0</v>
          </cell>
        </row>
        <row r="732">
          <cell r="B732">
            <v>0</v>
          </cell>
        </row>
        <row r="733">
          <cell r="B733">
            <v>0</v>
          </cell>
        </row>
        <row r="734">
          <cell r="B734">
            <v>0</v>
          </cell>
        </row>
        <row r="735">
          <cell r="B735">
            <v>0</v>
          </cell>
        </row>
        <row r="736">
          <cell r="B736">
            <v>0</v>
          </cell>
        </row>
        <row r="737">
          <cell r="B737">
            <v>0</v>
          </cell>
        </row>
        <row r="738">
          <cell r="B738">
            <v>0</v>
          </cell>
        </row>
        <row r="739">
          <cell r="B739">
            <v>0</v>
          </cell>
        </row>
        <row r="740">
          <cell r="B740">
            <v>0</v>
          </cell>
        </row>
        <row r="741">
          <cell r="B741">
            <v>0</v>
          </cell>
        </row>
        <row r="742">
          <cell r="B742">
            <v>0</v>
          </cell>
        </row>
        <row r="743">
          <cell r="B743">
            <v>0</v>
          </cell>
        </row>
        <row r="744">
          <cell r="B744">
            <v>0</v>
          </cell>
        </row>
        <row r="745">
          <cell r="B745">
            <v>0</v>
          </cell>
        </row>
        <row r="746">
          <cell r="B746">
            <v>0</v>
          </cell>
        </row>
        <row r="747">
          <cell r="B747">
            <v>0</v>
          </cell>
        </row>
        <row r="748">
          <cell r="B748">
            <v>0</v>
          </cell>
        </row>
        <row r="749">
          <cell r="B749">
            <v>0</v>
          </cell>
        </row>
        <row r="750">
          <cell r="B750">
            <v>0</v>
          </cell>
        </row>
        <row r="751">
          <cell r="B751">
            <v>0</v>
          </cell>
        </row>
        <row r="752">
          <cell r="B752">
            <v>0</v>
          </cell>
        </row>
        <row r="753">
          <cell r="B753">
            <v>0</v>
          </cell>
        </row>
        <row r="754">
          <cell r="B754">
            <v>0</v>
          </cell>
        </row>
        <row r="755">
          <cell r="B755">
            <v>0</v>
          </cell>
        </row>
        <row r="756">
          <cell r="B756">
            <v>0</v>
          </cell>
        </row>
        <row r="757">
          <cell r="B757">
            <v>0</v>
          </cell>
        </row>
        <row r="758">
          <cell r="B758">
            <v>0</v>
          </cell>
        </row>
        <row r="759">
          <cell r="B759">
            <v>0</v>
          </cell>
        </row>
        <row r="760">
          <cell r="B760">
            <v>0</v>
          </cell>
        </row>
        <row r="761">
          <cell r="B761">
            <v>0</v>
          </cell>
        </row>
        <row r="762">
          <cell r="B762">
            <v>0</v>
          </cell>
        </row>
        <row r="763">
          <cell r="B763">
            <v>0</v>
          </cell>
        </row>
        <row r="764">
          <cell r="B764">
            <v>0</v>
          </cell>
        </row>
        <row r="765">
          <cell r="B765">
            <v>0</v>
          </cell>
        </row>
        <row r="766">
          <cell r="B766">
            <v>0</v>
          </cell>
        </row>
        <row r="767">
          <cell r="B767">
            <v>0</v>
          </cell>
        </row>
        <row r="768">
          <cell r="B768">
            <v>0</v>
          </cell>
        </row>
        <row r="769">
          <cell r="B769">
            <v>0</v>
          </cell>
        </row>
        <row r="770">
          <cell r="B770">
            <v>0</v>
          </cell>
        </row>
        <row r="771">
          <cell r="B771">
            <v>0</v>
          </cell>
        </row>
        <row r="772">
          <cell r="B772">
            <v>0</v>
          </cell>
        </row>
        <row r="773">
          <cell r="B773">
            <v>0</v>
          </cell>
        </row>
        <row r="774">
          <cell r="B774">
            <v>0</v>
          </cell>
        </row>
        <row r="775">
          <cell r="B775">
            <v>0</v>
          </cell>
        </row>
        <row r="776">
          <cell r="B776">
            <v>0</v>
          </cell>
        </row>
        <row r="777">
          <cell r="B777">
            <v>0</v>
          </cell>
        </row>
        <row r="778">
          <cell r="B778">
            <v>0</v>
          </cell>
        </row>
        <row r="779">
          <cell r="B779">
            <v>0</v>
          </cell>
        </row>
        <row r="780">
          <cell r="B780">
            <v>0</v>
          </cell>
        </row>
        <row r="781">
          <cell r="B781">
            <v>0</v>
          </cell>
        </row>
        <row r="782">
          <cell r="B782">
            <v>0</v>
          </cell>
        </row>
        <row r="783">
          <cell r="B783">
            <v>0</v>
          </cell>
        </row>
        <row r="784">
          <cell r="B784">
            <v>0</v>
          </cell>
        </row>
        <row r="785">
          <cell r="B785">
            <v>0</v>
          </cell>
        </row>
        <row r="786">
          <cell r="B786">
            <v>0</v>
          </cell>
        </row>
        <row r="787">
          <cell r="B787">
            <v>0</v>
          </cell>
        </row>
        <row r="788">
          <cell r="B788">
            <v>0</v>
          </cell>
        </row>
        <row r="789">
          <cell r="B789">
            <v>0</v>
          </cell>
        </row>
        <row r="790">
          <cell r="B790">
            <v>0</v>
          </cell>
        </row>
        <row r="791">
          <cell r="B791">
            <v>0</v>
          </cell>
        </row>
        <row r="792">
          <cell r="B792">
            <v>0</v>
          </cell>
        </row>
        <row r="793">
          <cell r="B793">
            <v>0</v>
          </cell>
        </row>
        <row r="794">
          <cell r="B794">
            <v>0</v>
          </cell>
        </row>
        <row r="795">
          <cell r="B795">
            <v>0</v>
          </cell>
        </row>
        <row r="796">
          <cell r="B796">
            <v>0</v>
          </cell>
        </row>
        <row r="797">
          <cell r="B797">
            <v>0</v>
          </cell>
        </row>
        <row r="798">
          <cell r="B798">
            <v>0</v>
          </cell>
        </row>
        <row r="799">
          <cell r="B799">
            <v>0</v>
          </cell>
        </row>
        <row r="800">
          <cell r="B800">
            <v>0</v>
          </cell>
        </row>
        <row r="801">
          <cell r="B801">
            <v>0</v>
          </cell>
        </row>
        <row r="802">
          <cell r="B802">
            <v>0</v>
          </cell>
        </row>
        <row r="803">
          <cell r="B803">
            <v>0</v>
          </cell>
        </row>
        <row r="804">
          <cell r="B804">
            <v>0</v>
          </cell>
        </row>
        <row r="805">
          <cell r="B805">
            <v>0</v>
          </cell>
        </row>
        <row r="806">
          <cell r="B806">
            <v>0</v>
          </cell>
        </row>
        <row r="807">
          <cell r="B807">
            <v>0</v>
          </cell>
        </row>
        <row r="808">
          <cell r="B808">
            <v>0</v>
          </cell>
        </row>
        <row r="809">
          <cell r="B809">
            <v>0</v>
          </cell>
        </row>
        <row r="810">
          <cell r="B810">
            <v>0</v>
          </cell>
        </row>
        <row r="811">
          <cell r="B811">
            <v>0</v>
          </cell>
        </row>
        <row r="812">
          <cell r="B812">
            <v>0</v>
          </cell>
        </row>
        <row r="813">
          <cell r="B813">
            <v>0</v>
          </cell>
        </row>
        <row r="814">
          <cell r="B814">
            <v>0</v>
          </cell>
        </row>
        <row r="815">
          <cell r="B815">
            <v>0</v>
          </cell>
        </row>
        <row r="816">
          <cell r="B816">
            <v>0</v>
          </cell>
        </row>
        <row r="817">
          <cell r="B817">
            <v>0</v>
          </cell>
        </row>
        <row r="818">
          <cell r="B818">
            <v>0</v>
          </cell>
        </row>
        <row r="819">
          <cell r="B819">
            <v>0</v>
          </cell>
        </row>
        <row r="820">
          <cell r="B820">
            <v>0</v>
          </cell>
        </row>
        <row r="821">
          <cell r="B821">
            <v>0</v>
          </cell>
        </row>
        <row r="822">
          <cell r="B822">
            <v>0</v>
          </cell>
        </row>
        <row r="823">
          <cell r="B823">
            <v>0</v>
          </cell>
        </row>
        <row r="824">
          <cell r="B824">
            <v>0</v>
          </cell>
        </row>
        <row r="825">
          <cell r="B825">
            <v>0</v>
          </cell>
        </row>
        <row r="826">
          <cell r="B826">
            <v>0</v>
          </cell>
        </row>
        <row r="827">
          <cell r="B827">
            <v>0</v>
          </cell>
        </row>
        <row r="828">
          <cell r="B828">
            <v>0</v>
          </cell>
        </row>
        <row r="829">
          <cell r="B829">
            <v>0</v>
          </cell>
        </row>
        <row r="830">
          <cell r="B830">
            <v>0</v>
          </cell>
        </row>
        <row r="831">
          <cell r="B831">
            <v>0</v>
          </cell>
        </row>
        <row r="832">
          <cell r="B832">
            <v>0</v>
          </cell>
        </row>
        <row r="833">
          <cell r="B833">
            <v>0</v>
          </cell>
        </row>
        <row r="834">
          <cell r="B834">
            <v>0</v>
          </cell>
        </row>
        <row r="835">
          <cell r="B835">
            <v>0</v>
          </cell>
        </row>
        <row r="836">
          <cell r="B836">
            <v>0</v>
          </cell>
        </row>
        <row r="837">
          <cell r="B837">
            <v>0</v>
          </cell>
        </row>
        <row r="838">
          <cell r="B838">
            <v>0</v>
          </cell>
        </row>
        <row r="839">
          <cell r="B839">
            <v>0</v>
          </cell>
        </row>
        <row r="840">
          <cell r="B840">
            <v>0</v>
          </cell>
        </row>
        <row r="841">
          <cell r="B841">
            <v>0</v>
          </cell>
        </row>
        <row r="842">
          <cell r="B842">
            <v>0</v>
          </cell>
        </row>
        <row r="843">
          <cell r="B843">
            <v>0</v>
          </cell>
        </row>
        <row r="844">
          <cell r="B844">
            <v>0</v>
          </cell>
        </row>
        <row r="845">
          <cell r="B845">
            <v>0</v>
          </cell>
        </row>
        <row r="846">
          <cell r="B846">
            <v>0</v>
          </cell>
        </row>
        <row r="847">
          <cell r="B847">
            <v>0</v>
          </cell>
        </row>
        <row r="848">
          <cell r="B848">
            <v>0</v>
          </cell>
        </row>
        <row r="849">
          <cell r="B849">
            <v>0</v>
          </cell>
        </row>
        <row r="850">
          <cell r="B850">
            <v>0</v>
          </cell>
        </row>
        <row r="851">
          <cell r="B851">
            <v>0</v>
          </cell>
        </row>
        <row r="852">
          <cell r="B852">
            <v>0</v>
          </cell>
        </row>
        <row r="853">
          <cell r="B853">
            <v>0</v>
          </cell>
        </row>
        <row r="854">
          <cell r="B854">
            <v>0</v>
          </cell>
        </row>
        <row r="855">
          <cell r="B855">
            <v>0</v>
          </cell>
        </row>
        <row r="856">
          <cell r="B856">
            <v>0</v>
          </cell>
        </row>
        <row r="857">
          <cell r="B857">
            <v>0</v>
          </cell>
        </row>
        <row r="858">
          <cell r="B858">
            <v>0</v>
          </cell>
        </row>
        <row r="859">
          <cell r="B859">
            <v>0</v>
          </cell>
        </row>
        <row r="860">
          <cell r="B860">
            <v>0</v>
          </cell>
        </row>
        <row r="861">
          <cell r="B861">
            <v>0</v>
          </cell>
        </row>
        <row r="862">
          <cell r="B862">
            <v>0</v>
          </cell>
        </row>
        <row r="863">
          <cell r="B863">
            <v>0</v>
          </cell>
        </row>
        <row r="864">
          <cell r="B864">
            <v>0</v>
          </cell>
        </row>
        <row r="865">
          <cell r="B865">
            <v>0</v>
          </cell>
        </row>
        <row r="866">
          <cell r="B866">
            <v>0</v>
          </cell>
        </row>
        <row r="867">
          <cell r="B867">
            <v>0</v>
          </cell>
        </row>
        <row r="868">
          <cell r="B868">
            <v>0</v>
          </cell>
        </row>
        <row r="869">
          <cell r="B869">
            <v>0</v>
          </cell>
        </row>
        <row r="870">
          <cell r="B870">
            <v>0</v>
          </cell>
        </row>
        <row r="871">
          <cell r="B871">
            <v>0</v>
          </cell>
        </row>
        <row r="872">
          <cell r="B872">
            <v>0</v>
          </cell>
        </row>
        <row r="873">
          <cell r="B873">
            <v>0</v>
          </cell>
        </row>
        <row r="874">
          <cell r="B874">
            <v>0</v>
          </cell>
        </row>
        <row r="875">
          <cell r="B875">
            <v>0</v>
          </cell>
        </row>
        <row r="876">
          <cell r="B876">
            <v>0</v>
          </cell>
        </row>
        <row r="877">
          <cell r="B877">
            <v>0</v>
          </cell>
        </row>
        <row r="878">
          <cell r="B878">
            <v>0</v>
          </cell>
        </row>
        <row r="879">
          <cell r="B879">
            <v>0</v>
          </cell>
        </row>
        <row r="880">
          <cell r="B880">
            <v>0</v>
          </cell>
        </row>
        <row r="881">
          <cell r="B881">
            <v>0</v>
          </cell>
        </row>
        <row r="882">
          <cell r="B882">
            <v>0</v>
          </cell>
        </row>
        <row r="883">
          <cell r="B883">
            <v>0</v>
          </cell>
        </row>
        <row r="884">
          <cell r="B884">
            <v>0</v>
          </cell>
        </row>
        <row r="885">
          <cell r="B885">
            <v>0</v>
          </cell>
        </row>
        <row r="886">
          <cell r="B886">
            <v>0</v>
          </cell>
        </row>
        <row r="887">
          <cell r="B887">
            <v>0</v>
          </cell>
        </row>
        <row r="888">
          <cell r="B888">
            <v>0</v>
          </cell>
        </row>
        <row r="889">
          <cell r="B889">
            <v>0</v>
          </cell>
        </row>
        <row r="890">
          <cell r="B890">
            <v>0</v>
          </cell>
        </row>
        <row r="891">
          <cell r="B891">
            <v>0</v>
          </cell>
        </row>
        <row r="892">
          <cell r="B892">
            <v>0</v>
          </cell>
        </row>
        <row r="893">
          <cell r="B893">
            <v>0</v>
          </cell>
        </row>
        <row r="894">
          <cell r="B894">
            <v>0</v>
          </cell>
        </row>
        <row r="895">
          <cell r="B895">
            <v>0</v>
          </cell>
        </row>
        <row r="896">
          <cell r="B896">
            <v>0</v>
          </cell>
        </row>
        <row r="897">
          <cell r="B897">
            <v>0</v>
          </cell>
        </row>
        <row r="898">
          <cell r="B898">
            <v>0</v>
          </cell>
        </row>
        <row r="899">
          <cell r="B899">
            <v>0</v>
          </cell>
        </row>
        <row r="900">
          <cell r="B900">
            <v>0</v>
          </cell>
        </row>
        <row r="901">
          <cell r="B901">
            <v>0</v>
          </cell>
        </row>
        <row r="902">
          <cell r="B902">
            <v>0</v>
          </cell>
        </row>
        <row r="903">
          <cell r="B903">
            <v>0</v>
          </cell>
        </row>
        <row r="904">
          <cell r="B904">
            <v>0</v>
          </cell>
        </row>
        <row r="905">
          <cell r="B905">
            <v>0</v>
          </cell>
        </row>
        <row r="906">
          <cell r="B906">
            <v>0</v>
          </cell>
        </row>
        <row r="907">
          <cell r="B907">
            <v>0</v>
          </cell>
        </row>
        <row r="908">
          <cell r="B908">
            <v>0</v>
          </cell>
        </row>
        <row r="909">
          <cell r="B909">
            <v>0</v>
          </cell>
        </row>
        <row r="910">
          <cell r="B910">
            <v>0</v>
          </cell>
        </row>
        <row r="911">
          <cell r="B911">
            <v>0</v>
          </cell>
        </row>
        <row r="912">
          <cell r="B912">
            <v>0</v>
          </cell>
        </row>
        <row r="913">
          <cell r="B913">
            <v>0</v>
          </cell>
        </row>
        <row r="914">
          <cell r="B914">
            <v>0</v>
          </cell>
        </row>
        <row r="915">
          <cell r="B915">
            <v>0</v>
          </cell>
        </row>
        <row r="916">
          <cell r="B916">
            <v>0</v>
          </cell>
        </row>
        <row r="917">
          <cell r="B917">
            <v>0</v>
          </cell>
        </row>
        <row r="918">
          <cell r="B918">
            <v>0</v>
          </cell>
        </row>
        <row r="919">
          <cell r="B919">
            <v>0</v>
          </cell>
        </row>
        <row r="920">
          <cell r="B920">
            <v>0</v>
          </cell>
        </row>
        <row r="921">
          <cell r="B921">
            <v>0</v>
          </cell>
        </row>
        <row r="922">
          <cell r="B922">
            <v>0</v>
          </cell>
        </row>
        <row r="923">
          <cell r="B923">
            <v>0</v>
          </cell>
        </row>
        <row r="924">
          <cell r="B924">
            <v>0</v>
          </cell>
        </row>
        <row r="925">
          <cell r="B925">
            <v>0</v>
          </cell>
        </row>
        <row r="926">
          <cell r="B926">
            <v>0</v>
          </cell>
        </row>
        <row r="927">
          <cell r="B927">
            <v>0</v>
          </cell>
        </row>
        <row r="928">
          <cell r="B928">
            <v>0</v>
          </cell>
        </row>
        <row r="929">
          <cell r="B929">
            <v>0</v>
          </cell>
        </row>
        <row r="930">
          <cell r="B930">
            <v>0</v>
          </cell>
        </row>
        <row r="931">
          <cell r="B931">
            <v>0</v>
          </cell>
        </row>
        <row r="932">
          <cell r="B932">
            <v>0</v>
          </cell>
        </row>
        <row r="933">
          <cell r="B933">
            <v>0</v>
          </cell>
        </row>
        <row r="934">
          <cell r="B934">
            <v>0</v>
          </cell>
        </row>
        <row r="935">
          <cell r="B935">
            <v>0</v>
          </cell>
        </row>
        <row r="936">
          <cell r="B936">
            <v>0</v>
          </cell>
        </row>
        <row r="937">
          <cell r="B937">
            <v>0</v>
          </cell>
        </row>
        <row r="938">
          <cell r="B938">
            <v>0</v>
          </cell>
        </row>
        <row r="939">
          <cell r="B939">
            <v>0</v>
          </cell>
        </row>
        <row r="940">
          <cell r="B940">
            <v>0</v>
          </cell>
        </row>
        <row r="941">
          <cell r="B941">
            <v>0</v>
          </cell>
        </row>
        <row r="942">
          <cell r="B942">
            <v>0</v>
          </cell>
        </row>
        <row r="943">
          <cell r="B943">
            <v>0</v>
          </cell>
        </row>
        <row r="944">
          <cell r="B944">
            <v>0</v>
          </cell>
        </row>
        <row r="945">
          <cell r="B945">
            <v>0</v>
          </cell>
        </row>
        <row r="946">
          <cell r="B946">
            <v>0</v>
          </cell>
        </row>
        <row r="947">
          <cell r="B947">
            <v>0</v>
          </cell>
        </row>
        <row r="948">
          <cell r="B948">
            <v>0</v>
          </cell>
        </row>
        <row r="949">
          <cell r="B949">
            <v>0</v>
          </cell>
        </row>
        <row r="950">
          <cell r="B950">
            <v>0</v>
          </cell>
        </row>
        <row r="951">
          <cell r="B951">
            <v>0</v>
          </cell>
        </row>
        <row r="952">
          <cell r="B952">
            <v>0</v>
          </cell>
        </row>
        <row r="953">
          <cell r="B953">
            <v>0</v>
          </cell>
        </row>
        <row r="954">
          <cell r="B954">
            <v>0</v>
          </cell>
        </row>
        <row r="955">
          <cell r="B955">
            <v>0</v>
          </cell>
        </row>
        <row r="956">
          <cell r="B956">
            <v>0</v>
          </cell>
        </row>
        <row r="957">
          <cell r="B957">
            <v>0</v>
          </cell>
        </row>
        <row r="958">
          <cell r="B958">
            <v>0</v>
          </cell>
        </row>
        <row r="959">
          <cell r="B959">
            <v>0</v>
          </cell>
        </row>
        <row r="960">
          <cell r="B960">
            <v>0</v>
          </cell>
        </row>
        <row r="961">
          <cell r="B961">
            <v>0</v>
          </cell>
        </row>
        <row r="962">
          <cell r="B962">
            <v>0</v>
          </cell>
        </row>
        <row r="963">
          <cell r="B963">
            <v>0</v>
          </cell>
        </row>
        <row r="964">
          <cell r="B964">
            <v>0</v>
          </cell>
        </row>
        <row r="965">
          <cell r="B965">
            <v>0</v>
          </cell>
        </row>
        <row r="966">
          <cell r="B966">
            <v>0</v>
          </cell>
        </row>
        <row r="967">
          <cell r="B967">
            <v>0</v>
          </cell>
        </row>
        <row r="968">
          <cell r="B968">
            <v>0</v>
          </cell>
        </row>
        <row r="969">
          <cell r="B969">
            <v>0</v>
          </cell>
        </row>
        <row r="970">
          <cell r="B970">
            <v>0</v>
          </cell>
        </row>
        <row r="971">
          <cell r="B971">
            <v>0</v>
          </cell>
        </row>
        <row r="972">
          <cell r="B972">
            <v>0</v>
          </cell>
        </row>
        <row r="973">
          <cell r="B973">
            <v>0</v>
          </cell>
        </row>
        <row r="974">
          <cell r="B974">
            <v>0</v>
          </cell>
        </row>
        <row r="975">
          <cell r="B975">
            <v>0</v>
          </cell>
        </row>
        <row r="976">
          <cell r="B976">
            <v>0</v>
          </cell>
        </row>
        <row r="977">
          <cell r="B977">
            <v>0</v>
          </cell>
        </row>
        <row r="978">
          <cell r="B978">
            <v>0</v>
          </cell>
        </row>
        <row r="979">
          <cell r="B979">
            <v>0</v>
          </cell>
        </row>
        <row r="980">
          <cell r="B980">
            <v>0</v>
          </cell>
        </row>
        <row r="981">
          <cell r="B981">
            <v>0</v>
          </cell>
        </row>
        <row r="982">
          <cell r="B982">
            <v>0</v>
          </cell>
        </row>
        <row r="983">
          <cell r="B983">
            <v>0</v>
          </cell>
        </row>
        <row r="984">
          <cell r="B984">
            <v>0</v>
          </cell>
        </row>
        <row r="985">
          <cell r="B985">
            <v>0</v>
          </cell>
        </row>
        <row r="986">
          <cell r="B986">
            <v>0</v>
          </cell>
        </row>
        <row r="987">
          <cell r="B987">
            <v>0</v>
          </cell>
        </row>
        <row r="988">
          <cell r="B988">
            <v>0</v>
          </cell>
        </row>
        <row r="989">
          <cell r="B989">
            <v>0</v>
          </cell>
        </row>
        <row r="990">
          <cell r="B990">
            <v>0</v>
          </cell>
        </row>
        <row r="991">
          <cell r="B991">
            <v>0</v>
          </cell>
        </row>
        <row r="992">
          <cell r="B992">
            <v>0</v>
          </cell>
        </row>
        <row r="993">
          <cell r="B993">
            <v>0</v>
          </cell>
        </row>
        <row r="994">
          <cell r="B994">
            <v>0</v>
          </cell>
        </row>
        <row r="995">
          <cell r="B995">
            <v>0</v>
          </cell>
        </row>
        <row r="996">
          <cell r="B996">
            <v>0</v>
          </cell>
        </row>
        <row r="997">
          <cell r="B997">
            <v>0</v>
          </cell>
        </row>
        <row r="998">
          <cell r="B998">
            <v>0</v>
          </cell>
        </row>
        <row r="999">
          <cell r="B999">
            <v>0</v>
          </cell>
        </row>
        <row r="1000">
          <cell r="B1000">
            <v>0</v>
          </cell>
        </row>
        <row r="1001">
          <cell r="B1001">
            <v>0</v>
          </cell>
        </row>
        <row r="1002">
          <cell r="B1002">
            <v>0</v>
          </cell>
        </row>
        <row r="1003">
          <cell r="B1003">
            <v>0</v>
          </cell>
        </row>
        <row r="1004">
          <cell r="B1004">
            <v>0</v>
          </cell>
        </row>
        <row r="1005">
          <cell r="B1005">
            <v>0</v>
          </cell>
        </row>
        <row r="1006">
          <cell r="B1006">
            <v>0</v>
          </cell>
        </row>
        <row r="1007">
          <cell r="B1007">
            <v>0</v>
          </cell>
        </row>
        <row r="1008">
          <cell r="B1008">
            <v>0</v>
          </cell>
        </row>
        <row r="1009">
          <cell r="B1009">
            <v>0</v>
          </cell>
        </row>
        <row r="1010">
          <cell r="B1010">
            <v>0</v>
          </cell>
        </row>
        <row r="1011">
          <cell r="B1011">
            <v>0</v>
          </cell>
        </row>
        <row r="1012">
          <cell r="B1012">
            <v>0</v>
          </cell>
        </row>
        <row r="1013">
          <cell r="B1013">
            <v>0</v>
          </cell>
        </row>
        <row r="1014">
          <cell r="B1014">
            <v>0</v>
          </cell>
        </row>
        <row r="1015">
          <cell r="B1015">
            <v>0</v>
          </cell>
        </row>
        <row r="1016">
          <cell r="B1016">
            <v>0</v>
          </cell>
        </row>
        <row r="1017">
          <cell r="B1017">
            <v>0</v>
          </cell>
        </row>
        <row r="1018">
          <cell r="B1018">
            <v>0</v>
          </cell>
        </row>
        <row r="1019">
          <cell r="B1019">
            <v>0</v>
          </cell>
        </row>
        <row r="1020">
          <cell r="B1020">
            <v>0</v>
          </cell>
        </row>
        <row r="1021">
          <cell r="B1021">
            <v>0</v>
          </cell>
        </row>
        <row r="1022">
          <cell r="B1022">
            <v>0</v>
          </cell>
        </row>
        <row r="1023">
          <cell r="B1023">
            <v>0</v>
          </cell>
        </row>
        <row r="1024">
          <cell r="B1024">
            <v>0</v>
          </cell>
        </row>
        <row r="1025">
          <cell r="B1025">
            <v>0</v>
          </cell>
        </row>
        <row r="1026">
          <cell r="B1026">
            <v>0</v>
          </cell>
        </row>
        <row r="1027">
          <cell r="B1027">
            <v>0</v>
          </cell>
        </row>
        <row r="1028">
          <cell r="B1028">
            <v>0</v>
          </cell>
        </row>
        <row r="1029">
          <cell r="B1029">
            <v>0</v>
          </cell>
        </row>
        <row r="1030">
          <cell r="B1030">
            <v>0</v>
          </cell>
        </row>
        <row r="1031">
          <cell r="B1031">
            <v>0</v>
          </cell>
        </row>
        <row r="1032">
          <cell r="B1032">
            <v>0</v>
          </cell>
        </row>
        <row r="1033">
          <cell r="B1033">
            <v>0</v>
          </cell>
        </row>
        <row r="1034">
          <cell r="B1034">
            <v>0</v>
          </cell>
        </row>
        <row r="1035">
          <cell r="B1035">
            <v>0</v>
          </cell>
        </row>
        <row r="1036">
          <cell r="B1036">
            <v>0</v>
          </cell>
        </row>
        <row r="1037">
          <cell r="B1037">
            <v>0</v>
          </cell>
        </row>
        <row r="1038">
          <cell r="B1038">
            <v>0</v>
          </cell>
        </row>
        <row r="1039">
          <cell r="B1039">
            <v>0</v>
          </cell>
        </row>
        <row r="1040">
          <cell r="B1040">
            <v>0</v>
          </cell>
        </row>
        <row r="1041">
          <cell r="B1041">
            <v>0</v>
          </cell>
        </row>
        <row r="1042">
          <cell r="B1042">
            <v>0</v>
          </cell>
        </row>
        <row r="1043">
          <cell r="B1043">
            <v>0</v>
          </cell>
        </row>
        <row r="1044">
          <cell r="B1044">
            <v>0</v>
          </cell>
        </row>
        <row r="1045">
          <cell r="B1045">
            <v>0</v>
          </cell>
        </row>
        <row r="1046">
          <cell r="B1046">
            <v>0</v>
          </cell>
        </row>
        <row r="1047">
          <cell r="B1047">
            <v>0</v>
          </cell>
        </row>
        <row r="1048">
          <cell r="B1048">
            <v>0</v>
          </cell>
        </row>
        <row r="1049">
          <cell r="B1049">
            <v>0</v>
          </cell>
        </row>
        <row r="1050">
          <cell r="B1050">
            <v>0</v>
          </cell>
        </row>
        <row r="1051">
          <cell r="B1051">
            <v>0</v>
          </cell>
        </row>
        <row r="1052">
          <cell r="B1052">
            <v>0</v>
          </cell>
        </row>
        <row r="1053">
          <cell r="B1053">
            <v>0</v>
          </cell>
        </row>
        <row r="1054">
          <cell r="B1054">
            <v>0</v>
          </cell>
        </row>
        <row r="1055">
          <cell r="B1055">
            <v>0</v>
          </cell>
        </row>
        <row r="1056">
          <cell r="B1056">
            <v>0</v>
          </cell>
        </row>
        <row r="1057">
          <cell r="B1057">
            <v>0</v>
          </cell>
        </row>
        <row r="1058">
          <cell r="B1058">
            <v>0</v>
          </cell>
        </row>
        <row r="1059">
          <cell r="B1059">
            <v>0</v>
          </cell>
        </row>
        <row r="1060">
          <cell r="B1060">
            <v>0</v>
          </cell>
        </row>
        <row r="1061">
          <cell r="B1061">
            <v>0</v>
          </cell>
        </row>
        <row r="1062">
          <cell r="B1062">
            <v>0</v>
          </cell>
        </row>
        <row r="1063">
          <cell r="B1063">
            <v>0</v>
          </cell>
        </row>
        <row r="1064">
          <cell r="B1064">
            <v>0</v>
          </cell>
        </row>
        <row r="1065">
          <cell r="B1065">
            <v>0</v>
          </cell>
        </row>
        <row r="1066">
          <cell r="B1066">
            <v>0</v>
          </cell>
        </row>
        <row r="1067">
          <cell r="B1067">
            <v>0</v>
          </cell>
        </row>
        <row r="1068">
          <cell r="B1068">
            <v>0</v>
          </cell>
        </row>
        <row r="1069">
          <cell r="B1069">
            <v>0</v>
          </cell>
        </row>
        <row r="1070">
          <cell r="B1070">
            <v>0</v>
          </cell>
        </row>
        <row r="1071">
          <cell r="B1071">
            <v>0</v>
          </cell>
        </row>
        <row r="1072">
          <cell r="B1072">
            <v>0</v>
          </cell>
        </row>
        <row r="1073">
          <cell r="B1073">
            <v>0</v>
          </cell>
        </row>
        <row r="1074">
          <cell r="B1074">
            <v>0</v>
          </cell>
        </row>
        <row r="1075">
          <cell r="B1075">
            <v>0</v>
          </cell>
        </row>
        <row r="1076">
          <cell r="B1076">
            <v>0</v>
          </cell>
        </row>
        <row r="1077">
          <cell r="B1077">
            <v>0</v>
          </cell>
        </row>
        <row r="1078">
          <cell r="B1078">
            <v>0</v>
          </cell>
        </row>
        <row r="1079">
          <cell r="B1079">
            <v>0</v>
          </cell>
        </row>
        <row r="1080">
          <cell r="B1080">
            <v>0</v>
          </cell>
        </row>
        <row r="1081">
          <cell r="B1081">
            <v>0</v>
          </cell>
        </row>
        <row r="1082">
          <cell r="B1082">
            <v>0</v>
          </cell>
        </row>
        <row r="1083">
          <cell r="B1083">
            <v>0</v>
          </cell>
        </row>
        <row r="1084">
          <cell r="B1084">
            <v>0</v>
          </cell>
        </row>
        <row r="1085">
          <cell r="B1085">
            <v>0</v>
          </cell>
        </row>
        <row r="1086">
          <cell r="B1086">
            <v>0</v>
          </cell>
        </row>
        <row r="1087">
          <cell r="B1087">
            <v>0</v>
          </cell>
        </row>
        <row r="1088">
          <cell r="B1088">
            <v>0</v>
          </cell>
        </row>
        <row r="1089">
          <cell r="B1089">
            <v>0</v>
          </cell>
        </row>
        <row r="1090">
          <cell r="B1090">
            <v>0</v>
          </cell>
        </row>
        <row r="1091">
          <cell r="B1091">
            <v>0</v>
          </cell>
        </row>
        <row r="1092">
          <cell r="B1092">
            <v>0</v>
          </cell>
        </row>
        <row r="1093">
          <cell r="B1093">
            <v>0</v>
          </cell>
        </row>
        <row r="1094">
          <cell r="B1094">
            <v>0</v>
          </cell>
        </row>
        <row r="1095">
          <cell r="B1095">
            <v>0</v>
          </cell>
        </row>
        <row r="1096">
          <cell r="B1096">
            <v>0</v>
          </cell>
        </row>
        <row r="1097">
          <cell r="B1097">
            <v>0</v>
          </cell>
        </row>
        <row r="1098">
          <cell r="B1098">
            <v>0</v>
          </cell>
        </row>
        <row r="1099">
          <cell r="B1099">
            <v>0</v>
          </cell>
        </row>
        <row r="1100">
          <cell r="B1100">
            <v>0</v>
          </cell>
        </row>
        <row r="1101">
          <cell r="B1101">
            <v>0</v>
          </cell>
        </row>
        <row r="1102">
          <cell r="B1102">
            <v>0</v>
          </cell>
        </row>
        <row r="1103">
          <cell r="B1103">
            <v>0</v>
          </cell>
        </row>
        <row r="1104">
          <cell r="B1104">
            <v>0</v>
          </cell>
        </row>
        <row r="1105">
          <cell r="B1105">
            <v>0</v>
          </cell>
        </row>
        <row r="1106">
          <cell r="B1106">
            <v>0</v>
          </cell>
        </row>
        <row r="1107">
          <cell r="B1107">
            <v>0</v>
          </cell>
        </row>
        <row r="1108">
          <cell r="B1108">
            <v>0</v>
          </cell>
        </row>
        <row r="1109">
          <cell r="B1109">
            <v>0</v>
          </cell>
        </row>
        <row r="1110">
          <cell r="B1110">
            <v>0</v>
          </cell>
        </row>
        <row r="1111">
          <cell r="B1111">
            <v>0</v>
          </cell>
        </row>
        <row r="1112">
          <cell r="B1112">
            <v>0</v>
          </cell>
        </row>
        <row r="1113">
          <cell r="B1113">
            <v>0</v>
          </cell>
        </row>
        <row r="1114">
          <cell r="B1114">
            <v>0</v>
          </cell>
        </row>
        <row r="1115">
          <cell r="B1115">
            <v>0</v>
          </cell>
        </row>
        <row r="1116">
          <cell r="B1116">
            <v>0</v>
          </cell>
        </row>
        <row r="1117">
          <cell r="B1117">
            <v>0</v>
          </cell>
        </row>
        <row r="1118">
          <cell r="B1118">
            <v>0</v>
          </cell>
        </row>
        <row r="1119">
          <cell r="B1119">
            <v>0</v>
          </cell>
        </row>
        <row r="1120">
          <cell r="B1120">
            <v>0</v>
          </cell>
        </row>
        <row r="1121">
          <cell r="B1121">
            <v>0</v>
          </cell>
        </row>
        <row r="1122">
          <cell r="B1122">
            <v>0</v>
          </cell>
        </row>
        <row r="1123">
          <cell r="B1123">
            <v>0</v>
          </cell>
        </row>
        <row r="1124">
          <cell r="B1124">
            <v>0</v>
          </cell>
        </row>
        <row r="1125">
          <cell r="B1125">
            <v>0</v>
          </cell>
        </row>
        <row r="1126">
          <cell r="B1126">
            <v>0</v>
          </cell>
        </row>
        <row r="1127">
          <cell r="B1127">
            <v>0</v>
          </cell>
        </row>
        <row r="1128">
          <cell r="B1128">
            <v>0</v>
          </cell>
        </row>
        <row r="1129">
          <cell r="B1129">
            <v>0</v>
          </cell>
        </row>
        <row r="1130">
          <cell r="B1130">
            <v>0</v>
          </cell>
        </row>
        <row r="1131">
          <cell r="B1131">
            <v>0</v>
          </cell>
        </row>
        <row r="1132">
          <cell r="B1132">
            <v>0</v>
          </cell>
        </row>
        <row r="1133">
          <cell r="B1133">
            <v>0</v>
          </cell>
        </row>
        <row r="1134">
          <cell r="B1134">
            <v>0</v>
          </cell>
        </row>
        <row r="1135">
          <cell r="B1135">
            <v>0</v>
          </cell>
        </row>
        <row r="1136">
          <cell r="B1136">
            <v>0</v>
          </cell>
        </row>
        <row r="1137">
          <cell r="B1137">
            <v>0</v>
          </cell>
        </row>
        <row r="1138">
          <cell r="B1138">
            <v>0</v>
          </cell>
        </row>
        <row r="1139">
          <cell r="B1139">
            <v>0</v>
          </cell>
        </row>
        <row r="1140">
          <cell r="B1140">
            <v>0</v>
          </cell>
        </row>
        <row r="1141">
          <cell r="B1141">
            <v>0</v>
          </cell>
        </row>
        <row r="1142">
          <cell r="B1142">
            <v>0</v>
          </cell>
        </row>
        <row r="1143">
          <cell r="B1143">
            <v>0</v>
          </cell>
        </row>
        <row r="1144">
          <cell r="B1144">
            <v>0</v>
          </cell>
        </row>
        <row r="1145">
          <cell r="B1145">
            <v>0</v>
          </cell>
        </row>
        <row r="1146">
          <cell r="B1146">
            <v>0</v>
          </cell>
        </row>
        <row r="1147">
          <cell r="B1147">
            <v>0</v>
          </cell>
        </row>
        <row r="1148">
          <cell r="B1148">
            <v>0</v>
          </cell>
        </row>
        <row r="1149">
          <cell r="B1149">
            <v>0</v>
          </cell>
        </row>
        <row r="1150">
          <cell r="B1150">
            <v>0</v>
          </cell>
        </row>
        <row r="1151">
          <cell r="B1151">
            <v>0</v>
          </cell>
        </row>
        <row r="1152">
          <cell r="B1152">
            <v>0</v>
          </cell>
        </row>
        <row r="1153">
          <cell r="B1153">
            <v>0</v>
          </cell>
        </row>
        <row r="1154">
          <cell r="B1154">
            <v>0</v>
          </cell>
        </row>
        <row r="1155">
          <cell r="B1155">
            <v>0</v>
          </cell>
        </row>
        <row r="1156">
          <cell r="B1156">
            <v>0</v>
          </cell>
        </row>
        <row r="1157">
          <cell r="B1157">
            <v>0</v>
          </cell>
        </row>
        <row r="1158">
          <cell r="B1158">
            <v>0</v>
          </cell>
        </row>
        <row r="1159">
          <cell r="B1159">
            <v>0</v>
          </cell>
        </row>
        <row r="1160">
          <cell r="B1160">
            <v>0</v>
          </cell>
        </row>
        <row r="1161">
          <cell r="B1161">
            <v>0</v>
          </cell>
        </row>
        <row r="1162">
          <cell r="B1162">
            <v>0</v>
          </cell>
        </row>
        <row r="1163">
          <cell r="B1163">
            <v>0</v>
          </cell>
        </row>
        <row r="1164">
          <cell r="B1164">
            <v>0</v>
          </cell>
        </row>
        <row r="1165">
          <cell r="B1165">
            <v>0</v>
          </cell>
        </row>
        <row r="1166">
          <cell r="B1166">
            <v>0</v>
          </cell>
        </row>
        <row r="1167">
          <cell r="B1167">
            <v>0</v>
          </cell>
        </row>
        <row r="1168">
          <cell r="B1168">
            <v>0</v>
          </cell>
        </row>
        <row r="1169">
          <cell r="B1169">
            <v>0</v>
          </cell>
        </row>
        <row r="1170">
          <cell r="B1170">
            <v>0</v>
          </cell>
        </row>
        <row r="1171">
          <cell r="B1171">
            <v>0</v>
          </cell>
        </row>
        <row r="1172">
          <cell r="B1172">
            <v>0</v>
          </cell>
        </row>
        <row r="1173">
          <cell r="B1173">
            <v>0</v>
          </cell>
        </row>
        <row r="1174">
          <cell r="B1174">
            <v>0</v>
          </cell>
        </row>
        <row r="1175">
          <cell r="B1175">
            <v>0</v>
          </cell>
        </row>
        <row r="1176">
          <cell r="B1176">
            <v>0</v>
          </cell>
        </row>
        <row r="1177">
          <cell r="B1177">
            <v>0</v>
          </cell>
        </row>
        <row r="1178">
          <cell r="B1178">
            <v>0</v>
          </cell>
        </row>
        <row r="1179">
          <cell r="B1179">
            <v>0</v>
          </cell>
        </row>
        <row r="1180">
          <cell r="B1180">
            <v>0</v>
          </cell>
        </row>
        <row r="1181">
          <cell r="B1181">
            <v>0</v>
          </cell>
        </row>
        <row r="1182">
          <cell r="B1182">
            <v>0</v>
          </cell>
        </row>
        <row r="1183">
          <cell r="B1183">
            <v>0</v>
          </cell>
        </row>
        <row r="1184">
          <cell r="B1184">
            <v>0</v>
          </cell>
        </row>
        <row r="1185">
          <cell r="B1185">
            <v>0</v>
          </cell>
        </row>
        <row r="1186">
          <cell r="B1186">
            <v>0</v>
          </cell>
        </row>
        <row r="1187">
          <cell r="B1187">
            <v>0</v>
          </cell>
        </row>
        <row r="1188">
          <cell r="B1188">
            <v>0</v>
          </cell>
        </row>
        <row r="1189">
          <cell r="B1189">
            <v>0</v>
          </cell>
        </row>
        <row r="1190">
          <cell r="B1190">
            <v>0</v>
          </cell>
        </row>
        <row r="1191">
          <cell r="B1191">
            <v>0</v>
          </cell>
        </row>
        <row r="1192">
          <cell r="B1192">
            <v>0</v>
          </cell>
        </row>
        <row r="1193">
          <cell r="B1193">
            <v>0</v>
          </cell>
        </row>
        <row r="1194">
          <cell r="B1194">
            <v>0</v>
          </cell>
        </row>
        <row r="1195">
          <cell r="B1195">
            <v>0</v>
          </cell>
        </row>
        <row r="1196">
          <cell r="B1196">
            <v>0</v>
          </cell>
        </row>
        <row r="1197">
          <cell r="B1197">
            <v>0</v>
          </cell>
        </row>
        <row r="1198">
          <cell r="B1198">
            <v>0</v>
          </cell>
        </row>
        <row r="1199">
          <cell r="B1199">
            <v>0</v>
          </cell>
        </row>
        <row r="1200">
          <cell r="B1200">
            <v>0</v>
          </cell>
        </row>
        <row r="1201">
          <cell r="B1201">
            <v>0</v>
          </cell>
        </row>
        <row r="1202">
          <cell r="B1202">
            <v>0</v>
          </cell>
        </row>
        <row r="1203">
          <cell r="B1203">
            <v>0</v>
          </cell>
        </row>
        <row r="1204">
          <cell r="B1204">
            <v>0</v>
          </cell>
        </row>
        <row r="1205">
          <cell r="B1205">
            <v>0</v>
          </cell>
        </row>
        <row r="1206">
          <cell r="B1206">
            <v>0</v>
          </cell>
        </row>
        <row r="1207">
          <cell r="B1207">
            <v>0</v>
          </cell>
        </row>
        <row r="1208">
          <cell r="B1208">
            <v>0</v>
          </cell>
        </row>
        <row r="1209">
          <cell r="B1209">
            <v>0</v>
          </cell>
        </row>
        <row r="1210">
          <cell r="B1210">
            <v>0</v>
          </cell>
        </row>
        <row r="1211">
          <cell r="B1211">
            <v>0</v>
          </cell>
        </row>
        <row r="1212">
          <cell r="B1212">
            <v>0</v>
          </cell>
        </row>
        <row r="1213">
          <cell r="B1213">
            <v>0</v>
          </cell>
        </row>
        <row r="1214">
          <cell r="B1214">
            <v>0</v>
          </cell>
        </row>
        <row r="1215">
          <cell r="B1215">
            <v>0</v>
          </cell>
        </row>
        <row r="1216">
          <cell r="B1216">
            <v>0</v>
          </cell>
        </row>
        <row r="1217">
          <cell r="B1217">
            <v>0</v>
          </cell>
        </row>
        <row r="1218">
          <cell r="B1218">
            <v>0</v>
          </cell>
        </row>
        <row r="1219">
          <cell r="B1219">
            <v>0</v>
          </cell>
        </row>
        <row r="1220">
          <cell r="B1220">
            <v>0</v>
          </cell>
        </row>
        <row r="1221">
          <cell r="B1221">
            <v>0</v>
          </cell>
        </row>
        <row r="1222">
          <cell r="B1222">
            <v>0</v>
          </cell>
        </row>
        <row r="1223">
          <cell r="B1223">
            <v>0</v>
          </cell>
        </row>
        <row r="1224">
          <cell r="B1224">
            <v>0</v>
          </cell>
        </row>
        <row r="1225">
          <cell r="B1225">
            <v>0</v>
          </cell>
        </row>
        <row r="1226">
          <cell r="B1226">
            <v>0</v>
          </cell>
        </row>
        <row r="1227">
          <cell r="B1227">
            <v>0</v>
          </cell>
        </row>
        <row r="1228">
          <cell r="B1228">
            <v>0</v>
          </cell>
        </row>
        <row r="1229">
          <cell r="B1229">
            <v>0</v>
          </cell>
        </row>
        <row r="1230">
          <cell r="B1230">
            <v>0</v>
          </cell>
        </row>
        <row r="1231">
          <cell r="B1231">
            <v>0</v>
          </cell>
        </row>
        <row r="1232">
          <cell r="B1232">
            <v>0</v>
          </cell>
        </row>
        <row r="1233">
          <cell r="B1233">
            <v>0</v>
          </cell>
        </row>
        <row r="1234">
          <cell r="B1234">
            <v>0</v>
          </cell>
        </row>
        <row r="1235">
          <cell r="B1235">
            <v>0</v>
          </cell>
        </row>
        <row r="1236">
          <cell r="B1236">
            <v>0</v>
          </cell>
        </row>
        <row r="1237">
          <cell r="B1237">
            <v>0</v>
          </cell>
        </row>
        <row r="1238">
          <cell r="B1238">
            <v>0</v>
          </cell>
        </row>
        <row r="1239">
          <cell r="B1239">
            <v>0</v>
          </cell>
        </row>
        <row r="1240">
          <cell r="B1240">
            <v>0</v>
          </cell>
        </row>
        <row r="1241">
          <cell r="B1241">
            <v>0</v>
          </cell>
        </row>
        <row r="1242">
          <cell r="B1242">
            <v>0</v>
          </cell>
        </row>
        <row r="1243">
          <cell r="B1243">
            <v>0</v>
          </cell>
        </row>
        <row r="1244">
          <cell r="B1244">
            <v>0</v>
          </cell>
        </row>
        <row r="1245">
          <cell r="B1245">
            <v>0</v>
          </cell>
        </row>
        <row r="1246">
          <cell r="B1246">
            <v>0</v>
          </cell>
        </row>
        <row r="1247">
          <cell r="B1247">
            <v>0</v>
          </cell>
        </row>
        <row r="1248">
          <cell r="B1248">
            <v>0</v>
          </cell>
        </row>
        <row r="1249">
          <cell r="B1249">
            <v>0</v>
          </cell>
        </row>
        <row r="1250">
          <cell r="B1250">
            <v>0</v>
          </cell>
        </row>
        <row r="1251">
          <cell r="B1251">
            <v>0</v>
          </cell>
        </row>
        <row r="1252">
          <cell r="B1252">
            <v>0</v>
          </cell>
        </row>
        <row r="1253">
          <cell r="B1253">
            <v>0</v>
          </cell>
        </row>
        <row r="1254">
          <cell r="B1254">
            <v>0</v>
          </cell>
        </row>
        <row r="1255">
          <cell r="B1255">
            <v>0</v>
          </cell>
        </row>
        <row r="1256">
          <cell r="B1256">
            <v>0</v>
          </cell>
        </row>
        <row r="1257">
          <cell r="B1257">
            <v>0</v>
          </cell>
        </row>
        <row r="1258">
          <cell r="B1258">
            <v>0</v>
          </cell>
        </row>
        <row r="1259">
          <cell r="B1259">
            <v>0</v>
          </cell>
        </row>
        <row r="1260">
          <cell r="B1260">
            <v>0</v>
          </cell>
        </row>
        <row r="1261">
          <cell r="B1261">
            <v>0</v>
          </cell>
        </row>
        <row r="1262">
          <cell r="B1262">
            <v>0</v>
          </cell>
        </row>
        <row r="1263">
          <cell r="B1263">
            <v>0</v>
          </cell>
        </row>
        <row r="1264">
          <cell r="B1264">
            <v>0</v>
          </cell>
        </row>
        <row r="1265">
          <cell r="B1265">
            <v>0</v>
          </cell>
        </row>
        <row r="1266">
          <cell r="B1266">
            <v>0</v>
          </cell>
        </row>
        <row r="1267">
          <cell r="B1267">
            <v>0</v>
          </cell>
        </row>
        <row r="1268">
          <cell r="B1268">
            <v>0</v>
          </cell>
        </row>
        <row r="1269">
          <cell r="B1269">
            <v>0</v>
          </cell>
        </row>
        <row r="1270">
          <cell r="B1270">
            <v>0</v>
          </cell>
        </row>
        <row r="1271">
          <cell r="B1271">
            <v>0</v>
          </cell>
        </row>
        <row r="1272">
          <cell r="B1272">
            <v>0</v>
          </cell>
        </row>
        <row r="1273">
          <cell r="B1273">
            <v>0</v>
          </cell>
        </row>
        <row r="1274">
          <cell r="B1274">
            <v>0</v>
          </cell>
        </row>
        <row r="1275">
          <cell r="B1275">
            <v>0</v>
          </cell>
        </row>
        <row r="1276">
          <cell r="B1276">
            <v>0</v>
          </cell>
        </row>
        <row r="1277">
          <cell r="B1277">
            <v>0</v>
          </cell>
        </row>
        <row r="1278">
          <cell r="B1278">
            <v>0</v>
          </cell>
        </row>
        <row r="1279">
          <cell r="B1279">
            <v>0</v>
          </cell>
        </row>
        <row r="1280">
          <cell r="B1280">
            <v>0</v>
          </cell>
        </row>
        <row r="1281">
          <cell r="B1281">
            <v>0</v>
          </cell>
        </row>
        <row r="1282">
          <cell r="B1282">
            <v>0</v>
          </cell>
        </row>
        <row r="1283">
          <cell r="B1283">
            <v>0</v>
          </cell>
        </row>
        <row r="1284">
          <cell r="B1284">
            <v>0</v>
          </cell>
        </row>
        <row r="1285">
          <cell r="B1285">
            <v>0</v>
          </cell>
        </row>
        <row r="1286">
          <cell r="B1286">
            <v>0</v>
          </cell>
        </row>
        <row r="1287">
          <cell r="B1287">
            <v>0</v>
          </cell>
        </row>
        <row r="1288">
          <cell r="B1288">
            <v>0</v>
          </cell>
        </row>
        <row r="1289">
          <cell r="B1289">
            <v>0</v>
          </cell>
        </row>
        <row r="1290">
          <cell r="B1290">
            <v>0</v>
          </cell>
        </row>
        <row r="1291">
          <cell r="B1291">
            <v>0</v>
          </cell>
        </row>
        <row r="1292">
          <cell r="B1292">
            <v>0</v>
          </cell>
        </row>
        <row r="1293">
          <cell r="B1293">
            <v>0</v>
          </cell>
        </row>
        <row r="1294">
          <cell r="B1294">
            <v>0</v>
          </cell>
        </row>
        <row r="1295">
          <cell r="B1295">
            <v>0</v>
          </cell>
        </row>
        <row r="1296">
          <cell r="B1296">
            <v>0</v>
          </cell>
        </row>
        <row r="1297">
          <cell r="B1297">
            <v>0</v>
          </cell>
        </row>
        <row r="1298">
          <cell r="B1298">
            <v>0</v>
          </cell>
        </row>
        <row r="1299">
          <cell r="B1299">
            <v>0</v>
          </cell>
        </row>
        <row r="1300">
          <cell r="B1300">
            <v>0</v>
          </cell>
        </row>
        <row r="1301">
          <cell r="B1301">
            <v>0</v>
          </cell>
        </row>
        <row r="1302">
          <cell r="B1302">
            <v>0</v>
          </cell>
        </row>
        <row r="1303">
          <cell r="B1303">
            <v>0</v>
          </cell>
        </row>
        <row r="1304">
          <cell r="B1304">
            <v>0</v>
          </cell>
        </row>
        <row r="1305">
          <cell r="B1305">
            <v>0</v>
          </cell>
        </row>
        <row r="1306">
          <cell r="B1306">
            <v>0</v>
          </cell>
        </row>
        <row r="1307">
          <cell r="B1307">
            <v>0</v>
          </cell>
        </row>
        <row r="1308">
          <cell r="B1308">
            <v>0</v>
          </cell>
        </row>
        <row r="1309">
          <cell r="B1309">
            <v>0</v>
          </cell>
        </row>
        <row r="1310">
          <cell r="B1310">
            <v>0</v>
          </cell>
        </row>
        <row r="1311">
          <cell r="B1311">
            <v>0</v>
          </cell>
        </row>
        <row r="1312">
          <cell r="B1312">
            <v>0</v>
          </cell>
        </row>
        <row r="1313">
          <cell r="B1313">
            <v>0</v>
          </cell>
        </row>
        <row r="1314">
          <cell r="B1314">
            <v>0</v>
          </cell>
        </row>
        <row r="1315">
          <cell r="B1315">
            <v>0</v>
          </cell>
        </row>
        <row r="1316">
          <cell r="B1316">
            <v>0</v>
          </cell>
        </row>
        <row r="1317">
          <cell r="B1317">
            <v>0</v>
          </cell>
        </row>
        <row r="1318">
          <cell r="B1318">
            <v>0</v>
          </cell>
        </row>
        <row r="1319">
          <cell r="B1319">
            <v>0</v>
          </cell>
        </row>
        <row r="1320">
          <cell r="B1320">
            <v>0</v>
          </cell>
        </row>
        <row r="1321">
          <cell r="B1321">
            <v>0</v>
          </cell>
        </row>
        <row r="1322">
          <cell r="B1322">
            <v>0</v>
          </cell>
        </row>
        <row r="1323">
          <cell r="B1323">
            <v>0</v>
          </cell>
        </row>
        <row r="1324">
          <cell r="B1324">
            <v>0</v>
          </cell>
        </row>
        <row r="1325">
          <cell r="B1325">
            <v>0</v>
          </cell>
        </row>
        <row r="1326">
          <cell r="B1326">
            <v>0</v>
          </cell>
        </row>
        <row r="1327">
          <cell r="B1327">
            <v>0</v>
          </cell>
        </row>
        <row r="1328">
          <cell r="B1328">
            <v>0</v>
          </cell>
        </row>
        <row r="1329">
          <cell r="B1329">
            <v>0</v>
          </cell>
        </row>
        <row r="1330">
          <cell r="B1330">
            <v>0</v>
          </cell>
        </row>
        <row r="1331">
          <cell r="B1331">
            <v>0</v>
          </cell>
        </row>
        <row r="1332">
          <cell r="B1332">
            <v>0</v>
          </cell>
        </row>
        <row r="1333">
          <cell r="B1333">
            <v>0</v>
          </cell>
        </row>
        <row r="1334">
          <cell r="B1334">
            <v>0</v>
          </cell>
        </row>
        <row r="1335">
          <cell r="B1335">
            <v>0</v>
          </cell>
        </row>
        <row r="1336">
          <cell r="B1336">
            <v>0</v>
          </cell>
        </row>
        <row r="1337">
          <cell r="B1337">
            <v>0</v>
          </cell>
        </row>
        <row r="1338">
          <cell r="B1338">
            <v>0</v>
          </cell>
        </row>
        <row r="1339">
          <cell r="B1339">
            <v>0</v>
          </cell>
        </row>
        <row r="1340">
          <cell r="B1340">
            <v>0</v>
          </cell>
        </row>
        <row r="1341">
          <cell r="B1341">
            <v>0</v>
          </cell>
        </row>
        <row r="1342">
          <cell r="B1342">
            <v>0</v>
          </cell>
        </row>
        <row r="1343">
          <cell r="B1343">
            <v>0</v>
          </cell>
        </row>
        <row r="1344">
          <cell r="B1344">
            <v>0</v>
          </cell>
        </row>
        <row r="1345">
          <cell r="B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row r="1457">
          <cell r="B1457">
            <v>0</v>
          </cell>
        </row>
        <row r="1458">
          <cell r="B1458">
            <v>0</v>
          </cell>
        </row>
        <row r="1459">
          <cell r="B1459">
            <v>0</v>
          </cell>
        </row>
        <row r="1460">
          <cell r="B1460">
            <v>0</v>
          </cell>
        </row>
        <row r="1461">
          <cell r="B1461">
            <v>0</v>
          </cell>
        </row>
        <row r="1462">
          <cell r="B1462">
            <v>0</v>
          </cell>
        </row>
        <row r="1463">
          <cell r="B1463">
            <v>0</v>
          </cell>
        </row>
        <row r="1464">
          <cell r="B1464">
            <v>0</v>
          </cell>
        </row>
        <row r="1465">
          <cell r="B1465">
            <v>0</v>
          </cell>
        </row>
        <row r="1466">
          <cell r="B1466">
            <v>0</v>
          </cell>
        </row>
        <row r="1467">
          <cell r="B1467">
            <v>0</v>
          </cell>
        </row>
        <row r="1468">
          <cell r="B1468">
            <v>0</v>
          </cell>
        </row>
        <row r="1469">
          <cell r="B1469">
            <v>0</v>
          </cell>
        </row>
        <row r="1470">
          <cell r="B1470">
            <v>0</v>
          </cell>
        </row>
        <row r="1471">
          <cell r="B1471">
            <v>0</v>
          </cell>
        </row>
        <row r="1472">
          <cell r="B1472">
            <v>0</v>
          </cell>
        </row>
        <row r="1473">
          <cell r="B1473">
            <v>0</v>
          </cell>
        </row>
        <row r="1474">
          <cell r="B1474">
            <v>0</v>
          </cell>
        </row>
        <row r="1475">
          <cell r="B1475">
            <v>0</v>
          </cell>
        </row>
        <row r="1476">
          <cell r="B1476">
            <v>0</v>
          </cell>
        </row>
        <row r="1477">
          <cell r="B1477">
            <v>0</v>
          </cell>
        </row>
        <row r="1478">
          <cell r="B1478">
            <v>0</v>
          </cell>
        </row>
        <row r="1479">
          <cell r="B1479">
            <v>0</v>
          </cell>
        </row>
        <row r="1480">
          <cell r="B1480">
            <v>0</v>
          </cell>
        </row>
        <row r="1481">
          <cell r="B1481">
            <v>0</v>
          </cell>
        </row>
        <row r="1482">
          <cell r="B1482">
            <v>0</v>
          </cell>
        </row>
        <row r="1483">
          <cell r="B1483">
            <v>0</v>
          </cell>
        </row>
        <row r="1484">
          <cell r="B1484">
            <v>0</v>
          </cell>
        </row>
        <row r="1485">
          <cell r="B1485">
            <v>0</v>
          </cell>
        </row>
        <row r="1486">
          <cell r="B1486">
            <v>0</v>
          </cell>
        </row>
        <row r="1487">
          <cell r="B1487">
            <v>0</v>
          </cell>
        </row>
        <row r="1488">
          <cell r="B1488">
            <v>0</v>
          </cell>
        </row>
        <row r="1489">
          <cell r="B1489">
            <v>0</v>
          </cell>
        </row>
        <row r="1490">
          <cell r="B1490">
            <v>0</v>
          </cell>
        </row>
        <row r="1491">
          <cell r="B1491">
            <v>0</v>
          </cell>
        </row>
        <row r="1492">
          <cell r="B1492">
            <v>0</v>
          </cell>
        </row>
        <row r="1493">
          <cell r="B1493">
            <v>0</v>
          </cell>
        </row>
        <row r="1494">
          <cell r="B1494">
            <v>0</v>
          </cell>
        </row>
        <row r="1495">
          <cell r="B1495">
            <v>0</v>
          </cell>
        </row>
        <row r="1496">
          <cell r="B1496">
            <v>0</v>
          </cell>
        </row>
        <row r="1497">
          <cell r="B1497">
            <v>0</v>
          </cell>
        </row>
        <row r="1498">
          <cell r="B1498">
            <v>0</v>
          </cell>
        </row>
        <row r="1499">
          <cell r="B1499">
            <v>0</v>
          </cell>
        </row>
        <row r="1500">
          <cell r="B1500">
            <v>0</v>
          </cell>
        </row>
        <row r="1501">
          <cell r="B1501">
            <v>0</v>
          </cell>
        </row>
        <row r="1502">
          <cell r="B1502">
            <v>0</v>
          </cell>
        </row>
        <row r="1503">
          <cell r="B1503">
            <v>0</v>
          </cell>
        </row>
        <row r="1504">
          <cell r="B1504">
            <v>0</v>
          </cell>
        </row>
        <row r="1505">
          <cell r="B1505">
            <v>0</v>
          </cell>
        </row>
        <row r="1506">
          <cell r="B1506">
            <v>0</v>
          </cell>
        </row>
        <row r="1507">
          <cell r="B1507">
            <v>0</v>
          </cell>
        </row>
        <row r="1508">
          <cell r="B1508">
            <v>0</v>
          </cell>
        </row>
        <row r="1509">
          <cell r="B1509">
            <v>0</v>
          </cell>
        </row>
        <row r="1510">
          <cell r="B1510">
            <v>0</v>
          </cell>
        </row>
        <row r="1511">
          <cell r="B1511">
            <v>0</v>
          </cell>
        </row>
        <row r="1512">
          <cell r="B1512">
            <v>0</v>
          </cell>
        </row>
        <row r="1513">
          <cell r="B1513">
            <v>0</v>
          </cell>
        </row>
        <row r="1514">
          <cell r="B1514">
            <v>0</v>
          </cell>
        </row>
        <row r="1515">
          <cell r="B1515">
            <v>0</v>
          </cell>
        </row>
        <row r="1516">
          <cell r="B1516">
            <v>0</v>
          </cell>
        </row>
        <row r="1517">
          <cell r="B1517">
            <v>0</v>
          </cell>
        </row>
        <row r="1518">
          <cell r="B1518">
            <v>0</v>
          </cell>
        </row>
        <row r="1519">
          <cell r="B1519">
            <v>0</v>
          </cell>
        </row>
        <row r="1520">
          <cell r="B1520">
            <v>0</v>
          </cell>
        </row>
        <row r="1521">
          <cell r="B1521">
            <v>0</v>
          </cell>
        </row>
        <row r="1522">
          <cell r="B1522">
            <v>0</v>
          </cell>
        </row>
        <row r="1523">
          <cell r="B1523">
            <v>0</v>
          </cell>
        </row>
        <row r="1524">
          <cell r="B1524">
            <v>0</v>
          </cell>
        </row>
        <row r="1525">
          <cell r="B1525">
            <v>0</v>
          </cell>
        </row>
        <row r="1526">
          <cell r="B1526">
            <v>0</v>
          </cell>
        </row>
        <row r="1527">
          <cell r="B1527">
            <v>0</v>
          </cell>
        </row>
        <row r="1528">
          <cell r="B1528">
            <v>0</v>
          </cell>
        </row>
        <row r="1529">
          <cell r="B1529">
            <v>0</v>
          </cell>
        </row>
        <row r="1530">
          <cell r="B1530">
            <v>0</v>
          </cell>
        </row>
        <row r="1531">
          <cell r="B1531">
            <v>0</v>
          </cell>
        </row>
        <row r="1532">
          <cell r="B1532">
            <v>0</v>
          </cell>
        </row>
        <row r="1533">
          <cell r="B1533">
            <v>0</v>
          </cell>
        </row>
        <row r="1534">
          <cell r="B1534">
            <v>0</v>
          </cell>
        </row>
        <row r="1535">
          <cell r="B1535">
            <v>0</v>
          </cell>
        </row>
        <row r="1536">
          <cell r="B1536">
            <v>0</v>
          </cell>
        </row>
        <row r="1537">
          <cell r="B1537">
            <v>0</v>
          </cell>
        </row>
        <row r="1538">
          <cell r="B1538">
            <v>0</v>
          </cell>
        </row>
        <row r="1539">
          <cell r="B1539">
            <v>0</v>
          </cell>
        </row>
        <row r="1540">
          <cell r="B1540">
            <v>0</v>
          </cell>
        </row>
        <row r="1541">
          <cell r="B1541">
            <v>0</v>
          </cell>
        </row>
        <row r="1542">
          <cell r="B1542">
            <v>0</v>
          </cell>
        </row>
        <row r="1543">
          <cell r="B1543">
            <v>0</v>
          </cell>
        </row>
        <row r="1544">
          <cell r="B1544">
            <v>0</v>
          </cell>
        </row>
        <row r="1545">
          <cell r="B1545">
            <v>0</v>
          </cell>
        </row>
        <row r="1546">
          <cell r="B1546">
            <v>0</v>
          </cell>
        </row>
        <row r="1547">
          <cell r="B1547">
            <v>0</v>
          </cell>
        </row>
        <row r="1548">
          <cell r="B1548">
            <v>0</v>
          </cell>
        </row>
        <row r="1549">
          <cell r="B1549">
            <v>0</v>
          </cell>
        </row>
        <row r="1550">
          <cell r="B1550">
            <v>0</v>
          </cell>
        </row>
        <row r="1551">
          <cell r="B1551">
            <v>0</v>
          </cell>
        </row>
        <row r="1552">
          <cell r="B1552">
            <v>0</v>
          </cell>
        </row>
        <row r="1553">
          <cell r="B1553">
            <v>0</v>
          </cell>
        </row>
        <row r="1554">
          <cell r="B1554">
            <v>0</v>
          </cell>
        </row>
        <row r="1555">
          <cell r="B1555">
            <v>0</v>
          </cell>
        </row>
        <row r="1556">
          <cell r="B1556">
            <v>0</v>
          </cell>
        </row>
        <row r="1557">
          <cell r="B1557">
            <v>0</v>
          </cell>
        </row>
        <row r="1558">
          <cell r="B1558">
            <v>0</v>
          </cell>
        </row>
        <row r="1559">
          <cell r="B1559">
            <v>0</v>
          </cell>
        </row>
        <row r="1560">
          <cell r="B1560">
            <v>0</v>
          </cell>
        </row>
        <row r="1561">
          <cell r="B1561">
            <v>0</v>
          </cell>
        </row>
        <row r="1562">
          <cell r="B1562">
            <v>0</v>
          </cell>
        </row>
        <row r="1563">
          <cell r="B1563">
            <v>0</v>
          </cell>
        </row>
        <row r="1564">
          <cell r="B1564">
            <v>0</v>
          </cell>
        </row>
        <row r="1565">
          <cell r="B1565">
            <v>0</v>
          </cell>
        </row>
        <row r="1566">
          <cell r="B1566">
            <v>0</v>
          </cell>
        </row>
        <row r="1567">
          <cell r="B1567">
            <v>0</v>
          </cell>
        </row>
        <row r="1568">
          <cell r="B1568">
            <v>0</v>
          </cell>
        </row>
        <row r="1569">
          <cell r="B1569">
            <v>0</v>
          </cell>
        </row>
        <row r="1570">
          <cell r="B1570">
            <v>0</v>
          </cell>
        </row>
        <row r="1571">
          <cell r="B1571">
            <v>0</v>
          </cell>
        </row>
        <row r="1572">
          <cell r="B1572">
            <v>0</v>
          </cell>
        </row>
        <row r="1573">
          <cell r="B1573">
            <v>0</v>
          </cell>
        </row>
        <row r="1574">
          <cell r="B1574">
            <v>0</v>
          </cell>
        </row>
        <row r="1575">
          <cell r="B1575">
            <v>0</v>
          </cell>
        </row>
        <row r="1576">
          <cell r="B1576">
            <v>0</v>
          </cell>
        </row>
        <row r="1577">
          <cell r="B1577">
            <v>0</v>
          </cell>
        </row>
        <row r="1578">
          <cell r="B1578">
            <v>0</v>
          </cell>
        </row>
        <row r="1579">
          <cell r="B1579">
            <v>0</v>
          </cell>
        </row>
        <row r="1580">
          <cell r="B1580">
            <v>0</v>
          </cell>
        </row>
        <row r="1581">
          <cell r="B1581">
            <v>0</v>
          </cell>
        </row>
        <row r="1582">
          <cell r="B1582">
            <v>0</v>
          </cell>
        </row>
        <row r="1583">
          <cell r="B1583">
            <v>0</v>
          </cell>
        </row>
        <row r="1584">
          <cell r="B1584">
            <v>0</v>
          </cell>
        </row>
        <row r="1585">
          <cell r="B1585">
            <v>0</v>
          </cell>
        </row>
        <row r="1586">
          <cell r="B1586">
            <v>0</v>
          </cell>
        </row>
        <row r="1587">
          <cell r="B1587">
            <v>0</v>
          </cell>
        </row>
        <row r="1588">
          <cell r="B1588">
            <v>0</v>
          </cell>
        </row>
        <row r="1589">
          <cell r="B1589">
            <v>0</v>
          </cell>
        </row>
        <row r="1590">
          <cell r="B1590">
            <v>0</v>
          </cell>
        </row>
        <row r="1591">
          <cell r="B1591">
            <v>0</v>
          </cell>
        </row>
        <row r="1592">
          <cell r="B1592">
            <v>0</v>
          </cell>
        </row>
        <row r="1593">
          <cell r="B1593">
            <v>0</v>
          </cell>
        </row>
        <row r="1594">
          <cell r="B1594">
            <v>0</v>
          </cell>
        </row>
        <row r="1595">
          <cell r="B1595">
            <v>0</v>
          </cell>
        </row>
        <row r="1596">
          <cell r="B1596">
            <v>0</v>
          </cell>
        </row>
        <row r="1597">
          <cell r="B1597">
            <v>0</v>
          </cell>
        </row>
        <row r="1598">
          <cell r="B1598">
            <v>0</v>
          </cell>
        </row>
        <row r="1599">
          <cell r="B1599">
            <v>0</v>
          </cell>
        </row>
        <row r="1600">
          <cell r="B1600">
            <v>0</v>
          </cell>
        </row>
        <row r="1601">
          <cell r="B1601">
            <v>0</v>
          </cell>
        </row>
        <row r="1602">
          <cell r="B1602">
            <v>0</v>
          </cell>
        </row>
        <row r="1603">
          <cell r="B1603">
            <v>0</v>
          </cell>
        </row>
        <row r="1604">
          <cell r="B1604">
            <v>0</v>
          </cell>
        </row>
        <row r="1605">
          <cell r="B1605">
            <v>0</v>
          </cell>
        </row>
        <row r="1606">
          <cell r="B1606">
            <v>0</v>
          </cell>
        </row>
        <row r="1607">
          <cell r="B1607">
            <v>0</v>
          </cell>
        </row>
        <row r="1608">
          <cell r="B1608">
            <v>0</v>
          </cell>
        </row>
        <row r="1609">
          <cell r="B1609">
            <v>0</v>
          </cell>
        </row>
        <row r="1610">
          <cell r="B1610">
            <v>0</v>
          </cell>
        </row>
        <row r="1611">
          <cell r="B1611">
            <v>0</v>
          </cell>
        </row>
        <row r="1612">
          <cell r="B1612">
            <v>0</v>
          </cell>
        </row>
        <row r="1613">
          <cell r="B1613">
            <v>0</v>
          </cell>
        </row>
        <row r="1614">
          <cell r="B1614">
            <v>0</v>
          </cell>
        </row>
        <row r="1615">
          <cell r="B1615">
            <v>0</v>
          </cell>
        </row>
        <row r="1616">
          <cell r="B1616">
            <v>0</v>
          </cell>
        </row>
        <row r="1617">
          <cell r="B1617">
            <v>0</v>
          </cell>
        </row>
        <row r="1618">
          <cell r="B1618">
            <v>0</v>
          </cell>
        </row>
        <row r="1619">
          <cell r="B1619">
            <v>0</v>
          </cell>
        </row>
        <row r="1620">
          <cell r="B1620">
            <v>0</v>
          </cell>
        </row>
        <row r="1621">
          <cell r="B1621">
            <v>0</v>
          </cell>
        </row>
        <row r="1622">
          <cell r="B1622">
            <v>0</v>
          </cell>
        </row>
        <row r="1623">
          <cell r="B1623">
            <v>0</v>
          </cell>
        </row>
        <row r="1624">
          <cell r="B1624">
            <v>0</v>
          </cell>
        </row>
        <row r="1625">
          <cell r="B1625">
            <v>0</v>
          </cell>
        </row>
        <row r="1626">
          <cell r="B1626">
            <v>0</v>
          </cell>
        </row>
        <row r="1627">
          <cell r="B1627">
            <v>0</v>
          </cell>
        </row>
        <row r="1628">
          <cell r="B1628">
            <v>0</v>
          </cell>
        </row>
        <row r="1629">
          <cell r="B1629">
            <v>0</v>
          </cell>
        </row>
        <row r="1630">
          <cell r="B1630">
            <v>0</v>
          </cell>
        </row>
        <row r="1631">
          <cell r="B1631">
            <v>0</v>
          </cell>
        </row>
        <row r="1632">
          <cell r="B1632">
            <v>0</v>
          </cell>
        </row>
        <row r="1633">
          <cell r="B1633">
            <v>0</v>
          </cell>
        </row>
        <row r="1634">
          <cell r="B1634">
            <v>0</v>
          </cell>
        </row>
        <row r="1635">
          <cell r="B1635">
            <v>0</v>
          </cell>
        </row>
        <row r="1636">
          <cell r="B1636">
            <v>0</v>
          </cell>
        </row>
        <row r="1637">
          <cell r="B1637">
            <v>0</v>
          </cell>
        </row>
        <row r="1638">
          <cell r="B1638">
            <v>0</v>
          </cell>
        </row>
        <row r="1639">
          <cell r="B1639">
            <v>0</v>
          </cell>
        </row>
        <row r="1640">
          <cell r="B1640">
            <v>0</v>
          </cell>
        </row>
        <row r="1641">
          <cell r="B1641">
            <v>0</v>
          </cell>
        </row>
        <row r="1642">
          <cell r="B1642">
            <v>0</v>
          </cell>
        </row>
        <row r="1643">
          <cell r="B1643">
            <v>0</v>
          </cell>
        </row>
        <row r="1644">
          <cell r="B1644">
            <v>0</v>
          </cell>
        </row>
        <row r="1645">
          <cell r="B1645">
            <v>0</v>
          </cell>
        </row>
        <row r="1646">
          <cell r="B1646">
            <v>0</v>
          </cell>
        </row>
        <row r="1647">
          <cell r="B1647">
            <v>0</v>
          </cell>
        </row>
        <row r="1648">
          <cell r="B1648">
            <v>0</v>
          </cell>
        </row>
        <row r="1649">
          <cell r="B1649">
            <v>0</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0</v>
          </cell>
        </row>
        <row r="1661">
          <cell r="B1661">
            <v>0</v>
          </cell>
        </row>
        <row r="1662">
          <cell r="B1662">
            <v>0</v>
          </cell>
        </row>
        <row r="1663">
          <cell r="B1663">
            <v>0</v>
          </cell>
        </row>
        <row r="1664">
          <cell r="B1664">
            <v>0</v>
          </cell>
        </row>
        <row r="1665">
          <cell r="B1665">
            <v>0</v>
          </cell>
        </row>
        <row r="1666">
          <cell r="B1666">
            <v>0</v>
          </cell>
        </row>
        <row r="1667">
          <cell r="B1667">
            <v>0</v>
          </cell>
        </row>
        <row r="1668">
          <cell r="B1668">
            <v>0</v>
          </cell>
        </row>
        <row r="1669">
          <cell r="B1669">
            <v>0</v>
          </cell>
        </row>
        <row r="1670">
          <cell r="B1670">
            <v>0</v>
          </cell>
        </row>
        <row r="1671">
          <cell r="B1671">
            <v>0</v>
          </cell>
        </row>
        <row r="1672">
          <cell r="B1672">
            <v>0</v>
          </cell>
        </row>
        <row r="1673">
          <cell r="B1673">
            <v>0</v>
          </cell>
        </row>
        <row r="1674">
          <cell r="B1674">
            <v>0</v>
          </cell>
        </row>
        <row r="1675">
          <cell r="B1675">
            <v>0</v>
          </cell>
        </row>
        <row r="1676">
          <cell r="B1676">
            <v>0</v>
          </cell>
        </row>
        <row r="1677">
          <cell r="B1677">
            <v>0</v>
          </cell>
        </row>
        <row r="1678">
          <cell r="B1678">
            <v>0</v>
          </cell>
        </row>
        <row r="1679">
          <cell r="B1679">
            <v>0</v>
          </cell>
        </row>
        <row r="1680">
          <cell r="B1680">
            <v>0</v>
          </cell>
        </row>
        <row r="1681">
          <cell r="B1681">
            <v>0</v>
          </cell>
        </row>
        <row r="1682">
          <cell r="B1682">
            <v>0</v>
          </cell>
        </row>
        <row r="1683">
          <cell r="B1683">
            <v>0</v>
          </cell>
        </row>
        <row r="1684">
          <cell r="B1684">
            <v>0</v>
          </cell>
        </row>
        <row r="1685">
          <cell r="B1685">
            <v>0</v>
          </cell>
        </row>
        <row r="1686">
          <cell r="B1686">
            <v>0</v>
          </cell>
        </row>
        <row r="1687">
          <cell r="B1687">
            <v>0</v>
          </cell>
        </row>
        <row r="1688">
          <cell r="B1688">
            <v>0</v>
          </cell>
        </row>
        <row r="1689">
          <cell r="B1689">
            <v>0</v>
          </cell>
        </row>
        <row r="1690">
          <cell r="B1690">
            <v>0</v>
          </cell>
        </row>
        <row r="1691">
          <cell r="B1691">
            <v>0</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0</v>
          </cell>
        </row>
        <row r="1714">
          <cell r="B1714">
            <v>0</v>
          </cell>
        </row>
        <row r="1715">
          <cell r="B1715">
            <v>0</v>
          </cell>
        </row>
        <row r="1716">
          <cell r="B1716">
            <v>0</v>
          </cell>
        </row>
        <row r="1717">
          <cell r="B1717">
            <v>0</v>
          </cell>
        </row>
        <row r="1718">
          <cell r="B1718">
            <v>0</v>
          </cell>
        </row>
        <row r="1719">
          <cell r="B1719">
            <v>0</v>
          </cell>
        </row>
        <row r="1720">
          <cell r="B1720">
            <v>0</v>
          </cell>
        </row>
        <row r="1721">
          <cell r="B1721">
            <v>0</v>
          </cell>
        </row>
        <row r="1722">
          <cell r="B1722">
            <v>0</v>
          </cell>
        </row>
        <row r="1723">
          <cell r="B1723">
            <v>0</v>
          </cell>
        </row>
        <row r="1724">
          <cell r="B1724">
            <v>0</v>
          </cell>
        </row>
        <row r="1725">
          <cell r="B1725">
            <v>0</v>
          </cell>
        </row>
        <row r="1726">
          <cell r="B1726">
            <v>0</v>
          </cell>
        </row>
        <row r="1727">
          <cell r="B1727">
            <v>0</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0</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0</v>
          </cell>
        </row>
        <row r="1759">
          <cell r="B1759">
            <v>0</v>
          </cell>
        </row>
        <row r="1760">
          <cell r="B1760">
            <v>0</v>
          </cell>
        </row>
        <row r="1761">
          <cell r="B1761">
            <v>0</v>
          </cell>
        </row>
        <row r="1762">
          <cell r="B1762">
            <v>0</v>
          </cell>
        </row>
        <row r="1763">
          <cell r="B1763">
            <v>0</v>
          </cell>
        </row>
        <row r="1764">
          <cell r="B1764">
            <v>0</v>
          </cell>
        </row>
        <row r="1765">
          <cell r="B1765">
            <v>0</v>
          </cell>
        </row>
        <row r="1766">
          <cell r="B1766">
            <v>0</v>
          </cell>
        </row>
        <row r="1767">
          <cell r="B1767">
            <v>0</v>
          </cell>
        </row>
        <row r="1768">
          <cell r="B1768">
            <v>0</v>
          </cell>
        </row>
        <row r="1769">
          <cell r="B1769">
            <v>0</v>
          </cell>
        </row>
        <row r="1770">
          <cell r="B1770">
            <v>0</v>
          </cell>
        </row>
        <row r="1771">
          <cell r="B1771">
            <v>0</v>
          </cell>
        </row>
        <row r="1772">
          <cell r="B1772">
            <v>0</v>
          </cell>
        </row>
        <row r="1773">
          <cell r="B1773">
            <v>0</v>
          </cell>
        </row>
        <row r="1774">
          <cell r="B1774">
            <v>0</v>
          </cell>
        </row>
        <row r="1775">
          <cell r="B1775">
            <v>0</v>
          </cell>
        </row>
        <row r="1776">
          <cell r="B1776">
            <v>0</v>
          </cell>
        </row>
        <row r="1777">
          <cell r="B1777">
            <v>0</v>
          </cell>
        </row>
        <row r="1778">
          <cell r="B1778">
            <v>0</v>
          </cell>
        </row>
        <row r="1779">
          <cell r="B1779">
            <v>0</v>
          </cell>
        </row>
        <row r="1780">
          <cell r="B1780">
            <v>0</v>
          </cell>
        </row>
        <row r="1781">
          <cell r="B1781">
            <v>0</v>
          </cell>
        </row>
        <row r="1782">
          <cell r="B1782">
            <v>0</v>
          </cell>
        </row>
        <row r="1783">
          <cell r="B1783">
            <v>0</v>
          </cell>
        </row>
        <row r="1784">
          <cell r="B1784">
            <v>0</v>
          </cell>
        </row>
        <row r="1785">
          <cell r="B1785">
            <v>0</v>
          </cell>
        </row>
        <row r="1786">
          <cell r="B1786">
            <v>0</v>
          </cell>
        </row>
        <row r="1787">
          <cell r="B1787">
            <v>0</v>
          </cell>
        </row>
        <row r="1788">
          <cell r="B1788">
            <v>0</v>
          </cell>
        </row>
        <row r="1789">
          <cell r="B1789">
            <v>0</v>
          </cell>
        </row>
        <row r="1790">
          <cell r="B1790">
            <v>0</v>
          </cell>
        </row>
        <row r="1791">
          <cell r="B1791">
            <v>0</v>
          </cell>
        </row>
        <row r="1792">
          <cell r="B1792">
            <v>0</v>
          </cell>
        </row>
        <row r="1793">
          <cell r="B1793">
            <v>0</v>
          </cell>
        </row>
        <row r="1794">
          <cell r="B1794">
            <v>0</v>
          </cell>
        </row>
        <row r="1795">
          <cell r="B1795">
            <v>0</v>
          </cell>
        </row>
        <row r="1796">
          <cell r="B1796">
            <v>0</v>
          </cell>
        </row>
        <row r="1797">
          <cell r="B1797">
            <v>0</v>
          </cell>
        </row>
        <row r="1798">
          <cell r="B1798">
            <v>0</v>
          </cell>
        </row>
        <row r="1799">
          <cell r="B1799">
            <v>0</v>
          </cell>
        </row>
        <row r="1800">
          <cell r="B1800">
            <v>0</v>
          </cell>
        </row>
        <row r="1801">
          <cell r="B1801">
            <v>0</v>
          </cell>
        </row>
        <row r="1802">
          <cell r="B1802">
            <v>0</v>
          </cell>
        </row>
        <row r="1803">
          <cell r="B1803">
            <v>0</v>
          </cell>
        </row>
        <row r="1804">
          <cell r="B1804">
            <v>0</v>
          </cell>
        </row>
        <row r="1805">
          <cell r="B1805">
            <v>0</v>
          </cell>
        </row>
        <row r="1806">
          <cell r="B1806">
            <v>0</v>
          </cell>
        </row>
        <row r="1807">
          <cell r="B1807">
            <v>0</v>
          </cell>
        </row>
        <row r="1808">
          <cell r="B1808">
            <v>0</v>
          </cell>
        </row>
        <row r="1809">
          <cell r="B1809">
            <v>0</v>
          </cell>
        </row>
        <row r="1810">
          <cell r="B1810">
            <v>0</v>
          </cell>
        </row>
        <row r="1811">
          <cell r="B1811">
            <v>0</v>
          </cell>
        </row>
        <row r="1812">
          <cell r="B1812">
            <v>0</v>
          </cell>
        </row>
        <row r="1813">
          <cell r="B1813">
            <v>0</v>
          </cell>
        </row>
        <row r="1814">
          <cell r="B1814">
            <v>0</v>
          </cell>
        </row>
        <row r="1815">
          <cell r="B1815">
            <v>0</v>
          </cell>
        </row>
        <row r="1816">
          <cell r="B1816">
            <v>0</v>
          </cell>
        </row>
        <row r="1817">
          <cell r="B1817">
            <v>0</v>
          </cell>
        </row>
        <row r="1818">
          <cell r="B1818">
            <v>0</v>
          </cell>
        </row>
        <row r="1819">
          <cell r="B1819">
            <v>0</v>
          </cell>
        </row>
        <row r="1820">
          <cell r="B1820">
            <v>0</v>
          </cell>
        </row>
        <row r="1821">
          <cell r="B1821">
            <v>0</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841">
          <cell r="B1841">
            <v>0</v>
          </cell>
        </row>
        <row r="1842">
          <cell r="B1842">
            <v>0</v>
          </cell>
        </row>
        <row r="1843">
          <cell r="B1843">
            <v>0</v>
          </cell>
        </row>
        <row r="1844">
          <cell r="B1844">
            <v>0</v>
          </cell>
        </row>
        <row r="1845">
          <cell r="B1845">
            <v>0</v>
          </cell>
        </row>
        <row r="1846">
          <cell r="B1846">
            <v>0</v>
          </cell>
        </row>
        <row r="1847">
          <cell r="B1847">
            <v>0</v>
          </cell>
        </row>
        <row r="1848">
          <cell r="B1848">
            <v>0</v>
          </cell>
        </row>
        <row r="1849">
          <cell r="B1849">
            <v>0</v>
          </cell>
        </row>
        <row r="1850">
          <cell r="B1850">
            <v>0</v>
          </cell>
        </row>
        <row r="1851">
          <cell r="B1851">
            <v>0</v>
          </cell>
        </row>
        <row r="1852">
          <cell r="B1852">
            <v>0</v>
          </cell>
        </row>
        <row r="1853">
          <cell r="B1853">
            <v>0</v>
          </cell>
        </row>
        <row r="1854">
          <cell r="B1854">
            <v>0</v>
          </cell>
        </row>
        <row r="1855">
          <cell r="B1855">
            <v>0</v>
          </cell>
        </row>
        <row r="1856">
          <cell r="B1856">
            <v>0</v>
          </cell>
        </row>
        <row r="1857">
          <cell r="B1857">
            <v>0</v>
          </cell>
        </row>
        <row r="1858">
          <cell r="B1858">
            <v>0</v>
          </cell>
        </row>
        <row r="1859">
          <cell r="B1859">
            <v>0</v>
          </cell>
        </row>
        <row r="1860">
          <cell r="B1860">
            <v>0</v>
          </cell>
        </row>
        <row r="1861">
          <cell r="B1861">
            <v>0</v>
          </cell>
        </row>
        <row r="1862">
          <cell r="B1862">
            <v>0</v>
          </cell>
        </row>
        <row r="1863">
          <cell r="B1863">
            <v>0</v>
          </cell>
        </row>
        <row r="1864">
          <cell r="B1864">
            <v>0</v>
          </cell>
        </row>
        <row r="1865">
          <cell r="B1865">
            <v>0</v>
          </cell>
        </row>
        <row r="1866">
          <cell r="B1866">
            <v>0</v>
          </cell>
        </row>
        <row r="1867">
          <cell r="B1867">
            <v>0</v>
          </cell>
        </row>
        <row r="1868">
          <cell r="B1868">
            <v>0</v>
          </cell>
        </row>
        <row r="1869">
          <cell r="B1869">
            <v>0</v>
          </cell>
        </row>
        <row r="1870">
          <cell r="B1870">
            <v>0</v>
          </cell>
        </row>
        <row r="1871">
          <cell r="B1871">
            <v>0</v>
          </cell>
        </row>
        <row r="1872">
          <cell r="B1872">
            <v>0</v>
          </cell>
        </row>
        <row r="1873">
          <cell r="B1873">
            <v>0</v>
          </cell>
        </row>
        <row r="1874">
          <cell r="B1874">
            <v>0</v>
          </cell>
        </row>
        <row r="1875">
          <cell r="B1875">
            <v>0</v>
          </cell>
        </row>
        <row r="1876">
          <cell r="B1876">
            <v>0</v>
          </cell>
        </row>
        <row r="1877">
          <cell r="B1877">
            <v>0</v>
          </cell>
        </row>
        <row r="1878">
          <cell r="B1878">
            <v>0</v>
          </cell>
        </row>
        <row r="1879">
          <cell r="B1879">
            <v>0</v>
          </cell>
        </row>
        <row r="1880">
          <cell r="B1880">
            <v>0</v>
          </cell>
        </row>
        <row r="1881">
          <cell r="B1881">
            <v>0</v>
          </cell>
        </row>
        <row r="1882">
          <cell r="B1882">
            <v>0</v>
          </cell>
        </row>
        <row r="1883">
          <cell r="B1883">
            <v>0</v>
          </cell>
        </row>
        <row r="1884">
          <cell r="B1884">
            <v>0</v>
          </cell>
        </row>
        <row r="1885">
          <cell r="B1885">
            <v>0</v>
          </cell>
        </row>
        <row r="1886">
          <cell r="B1886">
            <v>0</v>
          </cell>
        </row>
        <row r="1887">
          <cell r="B1887">
            <v>0</v>
          </cell>
        </row>
        <row r="1888">
          <cell r="B1888">
            <v>0</v>
          </cell>
        </row>
        <row r="1889">
          <cell r="B1889">
            <v>0</v>
          </cell>
        </row>
        <row r="1890">
          <cell r="B1890">
            <v>0</v>
          </cell>
        </row>
        <row r="1891">
          <cell r="B1891">
            <v>0</v>
          </cell>
        </row>
        <row r="1892">
          <cell r="B1892">
            <v>0</v>
          </cell>
        </row>
        <row r="1893">
          <cell r="B1893">
            <v>0</v>
          </cell>
        </row>
        <row r="1894">
          <cell r="B1894">
            <v>0</v>
          </cell>
        </row>
        <row r="1895">
          <cell r="B1895">
            <v>0</v>
          </cell>
        </row>
        <row r="1896">
          <cell r="B1896">
            <v>0</v>
          </cell>
        </row>
        <row r="1897">
          <cell r="B1897">
            <v>0</v>
          </cell>
        </row>
        <row r="1898">
          <cell r="B1898">
            <v>0</v>
          </cell>
        </row>
        <row r="1899">
          <cell r="B1899">
            <v>0</v>
          </cell>
        </row>
        <row r="1900">
          <cell r="B1900">
            <v>0</v>
          </cell>
        </row>
        <row r="1901">
          <cell r="B1901">
            <v>0</v>
          </cell>
        </row>
        <row r="1902">
          <cell r="B1902">
            <v>0</v>
          </cell>
        </row>
        <row r="1903">
          <cell r="B1903">
            <v>0</v>
          </cell>
        </row>
        <row r="1904">
          <cell r="B1904">
            <v>0</v>
          </cell>
        </row>
        <row r="1905">
          <cell r="B1905">
            <v>0</v>
          </cell>
        </row>
        <row r="1906">
          <cell r="B1906">
            <v>0</v>
          </cell>
        </row>
        <row r="1907">
          <cell r="B1907">
            <v>0</v>
          </cell>
        </row>
        <row r="1908">
          <cell r="B1908">
            <v>0</v>
          </cell>
        </row>
        <row r="1909">
          <cell r="B1909">
            <v>0</v>
          </cell>
        </row>
        <row r="1910">
          <cell r="B1910">
            <v>0</v>
          </cell>
        </row>
        <row r="1911">
          <cell r="B1911">
            <v>0</v>
          </cell>
        </row>
        <row r="1912">
          <cell r="B1912">
            <v>0</v>
          </cell>
        </row>
        <row r="1913">
          <cell r="B1913">
            <v>0</v>
          </cell>
        </row>
        <row r="1914">
          <cell r="B1914">
            <v>0</v>
          </cell>
        </row>
        <row r="1915">
          <cell r="B1915">
            <v>0</v>
          </cell>
        </row>
        <row r="1916">
          <cell r="B1916">
            <v>0</v>
          </cell>
        </row>
        <row r="1917">
          <cell r="B1917">
            <v>0</v>
          </cell>
        </row>
        <row r="1918">
          <cell r="B1918">
            <v>0</v>
          </cell>
        </row>
        <row r="1919">
          <cell r="B1919">
            <v>0</v>
          </cell>
        </row>
        <row r="1920">
          <cell r="B1920">
            <v>0</v>
          </cell>
        </row>
        <row r="1921">
          <cell r="B1921">
            <v>0</v>
          </cell>
        </row>
        <row r="1922">
          <cell r="B1922">
            <v>0</v>
          </cell>
        </row>
        <row r="1923">
          <cell r="B1923">
            <v>0</v>
          </cell>
        </row>
        <row r="1924">
          <cell r="B1924">
            <v>0</v>
          </cell>
        </row>
        <row r="1925">
          <cell r="B1925">
            <v>0</v>
          </cell>
        </row>
        <row r="1926">
          <cell r="B1926">
            <v>0</v>
          </cell>
        </row>
        <row r="1927">
          <cell r="B1927">
            <v>0</v>
          </cell>
        </row>
        <row r="1928">
          <cell r="B1928">
            <v>0</v>
          </cell>
        </row>
        <row r="1929">
          <cell r="B1929">
            <v>0</v>
          </cell>
        </row>
        <row r="1930">
          <cell r="B1930">
            <v>0</v>
          </cell>
        </row>
        <row r="1931">
          <cell r="B1931">
            <v>0</v>
          </cell>
        </row>
        <row r="1932">
          <cell r="B1932">
            <v>0</v>
          </cell>
        </row>
        <row r="1933">
          <cell r="B1933">
            <v>0</v>
          </cell>
        </row>
        <row r="1934">
          <cell r="B1934">
            <v>0</v>
          </cell>
        </row>
        <row r="1935">
          <cell r="B1935">
            <v>0</v>
          </cell>
        </row>
        <row r="1936">
          <cell r="B1936">
            <v>0</v>
          </cell>
        </row>
        <row r="1937">
          <cell r="B1937">
            <v>0</v>
          </cell>
        </row>
        <row r="1938">
          <cell r="B1938">
            <v>0</v>
          </cell>
        </row>
        <row r="1939">
          <cell r="B1939">
            <v>0</v>
          </cell>
        </row>
        <row r="1940">
          <cell r="B1940">
            <v>0</v>
          </cell>
        </row>
        <row r="1941">
          <cell r="B1941">
            <v>0</v>
          </cell>
        </row>
        <row r="1942">
          <cell r="B1942">
            <v>0</v>
          </cell>
        </row>
        <row r="1943">
          <cell r="B1943">
            <v>0</v>
          </cell>
        </row>
        <row r="1944">
          <cell r="B1944">
            <v>0</v>
          </cell>
        </row>
        <row r="1945">
          <cell r="B1945">
            <v>0</v>
          </cell>
        </row>
        <row r="1946">
          <cell r="B1946">
            <v>0</v>
          </cell>
        </row>
        <row r="1947">
          <cell r="B1947">
            <v>0</v>
          </cell>
        </row>
        <row r="1948">
          <cell r="B1948">
            <v>0</v>
          </cell>
        </row>
        <row r="1949">
          <cell r="B1949">
            <v>0</v>
          </cell>
        </row>
        <row r="1950">
          <cell r="B1950">
            <v>0</v>
          </cell>
        </row>
        <row r="1951">
          <cell r="B1951">
            <v>0</v>
          </cell>
        </row>
        <row r="1952">
          <cell r="B1952">
            <v>0</v>
          </cell>
        </row>
        <row r="1953">
          <cell r="B1953">
            <v>0</v>
          </cell>
        </row>
        <row r="1954">
          <cell r="B1954">
            <v>0</v>
          </cell>
        </row>
        <row r="1955">
          <cell r="B1955">
            <v>0</v>
          </cell>
        </row>
        <row r="1956">
          <cell r="B1956">
            <v>0</v>
          </cell>
        </row>
        <row r="1957">
          <cell r="B1957">
            <v>0</v>
          </cell>
        </row>
        <row r="1958">
          <cell r="B1958">
            <v>0</v>
          </cell>
        </row>
        <row r="1959">
          <cell r="B1959">
            <v>0</v>
          </cell>
        </row>
        <row r="1960">
          <cell r="B1960">
            <v>0</v>
          </cell>
        </row>
        <row r="1961">
          <cell r="B1961">
            <v>0</v>
          </cell>
        </row>
        <row r="1962">
          <cell r="B1962">
            <v>0</v>
          </cell>
        </row>
        <row r="1963">
          <cell r="B1963">
            <v>0</v>
          </cell>
        </row>
        <row r="1964">
          <cell r="B1964">
            <v>0</v>
          </cell>
        </row>
        <row r="1965">
          <cell r="B1965">
            <v>0</v>
          </cell>
        </row>
        <row r="1966">
          <cell r="B1966">
            <v>0</v>
          </cell>
        </row>
        <row r="1967">
          <cell r="B1967">
            <v>0</v>
          </cell>
        </row>
        <row r="1968">
          <cell r="B1968">
            <v>0</v>
          </cell>
        </row>
        <row r="1969">
          <cell r="B1969">
            <v>0</v>
          </cell>
        </row>
        <row r="1970">
          <cell r="B1970">
            <v>0</v>
          </cell>
        </row>
        <row r="1971">
          <cell r="B1971">
            <v>0</v>
          </cell>
        </row>
        <row r="1972">
          <cell r="B1972">
            <v>0</v>
          </cell>
        </row>
        <row r="1973">
          <cell r="B1973">
            <v>0</v>
          </cell>
        </row>
        <row r="1974">
          <cell r="B1974">
            <v>0</v>
          </cell>
        </row>
        <row r="1975">
          <cell r="B1975">
            <v>0</v>
          </cell>
        </row>
        <row r="1976">
          <cell r="B1976">
            <v>0</v>
          </cell>
        </row>
        <row r="1977">
          <cell r="B1977">
            <v>0</v>
          </cell>
        </row>
        <row r="1978">
          <cell r="B1978">
            <v>0</v>
          </cell>
        </row>
        <row r="1979">
          <cell r="B1979">
            <v>0</v>
          </cell>
        </row>
        <row r="1980">
          <cell r="B1980">
            <v>0</v>
          </cell>
        </row>
        <row r="1981">
          <cell r="B1981">
            <v>0</v>
          </cell>
        </row>
        <row r="1982">
          <cell r="B1982">
            <v>0</v>
          </cell>
        </row>
        <row r="1983">
          <cell r="B1983">
            <v>0</v>
          </cell>
        </row>
        <row r="1984">
          <cell r="B1984">
            <v>0</v>
          </cell>
        </row>
        <row r="1985">
          <cell r="B1985">
            <v>0</v>
          </cell>
        </row>
        <row r="1986">
          <cell r="B1986">
            <v>0</v>
          </cell>
        </row>
        <row r="1987">
          <cell r="B1987">
            <v>0</v>
          </cell>
        </row>
        <row r="1988">
          <cell r="B1988">
            <v>0</v>
          </cell>
        </row>
        <row r="1989">
          <cell r="B1989">
            <v>0</v>
          </cell>
        </row>
        <row r="1990">
          <cell r="B1990">
            <v>0</v>
          </cell>
        </row>
        <row r="1991">
          <cell r="B1991">
            <v>0</v>
          </cell>
        </row>
        <row r="1992">
          <cell r="B1992">
            <v>0</v>
          </cell>
        </row>
        <row r="1993">
          <cell r="B1993">
            <v>0</v>
          </cell>
        </row>
        <row r="1994">
          <cell r="B1994">
            <v>0</v>
          </cell>
        </row>
        <row r="1995">
          <cell r="B1995">
            <v>0</v>
          </cell>
        </row>
        <row r="1996">
          <cell r="B1996">
            <v>0</v>
          </cell>
        </row>
        <row r="1997">
          <cell r="B1997">
            <v>0</v>
          </cell>
        </row>
        <row r="1998">
          <cell r="B1998">
            <v>0</v>
          </cell>
        </row>
        <row r="1999">
          <cell r="B1999">
            <v>0</v>
          </cell>
        </row>
        <row r="2000">
          <cell r="B2000">
            <v>0</v>
          </cell>
        </row>
        <row r="2001">
          <cell r="B2001">
            <v>0</v>
          </cell>
        </row>
        <row r="2002">
          <cell r="B2002">
            <v>0</v>
          </cell>
        </row>
        <row r="2003">
          <cell r="B2003">
            <v>0</v>
          </cell>
        </row>
        <row r="2004">
          <cell r="B2004">
            <v>0</v>
          </cell>
        </row>
        <row r="2005">
          <cell r="B2005">
            <v>0</v>
          </cell>
        </row>
        <row r="2006">
          <cell r="B2006">
            <v>0</v>
          </cell>
        </row>
        <row r="2007">
          <cell r="B2007">
            <v>0</v>
          </cell>
        </row>
        <row r="2008">
          <cell r="B2008">
            <v>0</v>
          </cell>
        </row>
        <row r="2009">
          <cell r="B2009">
            <v>0</v>
          </cell>
        </row>
        <row r="2010">
          <cell r="B2010">
            <v>0</v>
          </cell>
        </row>
        <row r="2011">
          <cell r="B2011">
            <v>0</v>
          </cell>
        </row>
        <row r="2012">
          <cell r="B2012">
            <v>0</v>
          </cell>
        </row>
        <row r="2013">
          <cell r="B2013">
            <v>0</v>
          </cell>
        </row>
        <row r="2014">
          <cell r="B2014">
            <v>0</v>
          </cell>
        </row>
        <row r="2015">
          <cell r="B2015">
            <v>0</v>
          </cell>
        </row>
        <row r="2016">
          <cell r="B2016">
            <v>0</v>
          </cell>
        </row>
        <row r="2017">
          <cell r="B2017">
            <v>0</v>
          </cell>
        </row>
        <row r="2018">
          <cell r="B2018">
            <v>0</v>
          </cell>
        </row>
        <row r="2019">
          <cell r="B2019">
            <v>0</v>
          </cell>
        </row>
        <row r="2020">
          <cell r="B2020">
            <v>0</v>
          </cell>
        </row>
        <row r="2021">
          <cell r="B2021">
            <v>0</v>
          </cell>
        </row>
        <row r="2022">
          <cell r="B2022">
            <v>0</v>
          </cell>
        </row>
        <row r="2023">
          <cell r="B2023">
            <v>0</v>
          </cell>
        </row>
        <row r="2024">
          <cell r="B2024">
            <v>0</v>
          </cell>
        </row>
        <row r="2025">
          <cell r="B2025">
            <v>0</v>
          </cell>
        </row>
        <row r="2026">
          <cell r="B2026">
            <v>0</v>
          </cell>
        </row>
        <row r="2027">
          <cell r="B2027">
            <v>0</v>
          </cell>
        </row>
        <row r="2028">
          <cell r="B2028">
            <v>0</v>
          </cell>
        </row>
        <row r="2029">
          <cell r="B2029">
            <v>0</v>
          </cell>
        </row>
        <row r="2030">
          <cell r="B2030">
            <v>0</v>
          </cell>
        </row>
        <row r="2031">
          <cell r="B2031">
            <v>0</v>
          </cell>
        </row>
        <row r="2032">
          <cell r="B2032">
            <v>0</v>
          </cell>
        </row>
        <row r="2033">
          <cell r="B2033">
            <v>0</v>
          </cell>
        </row>
        <row r="2034">
          <cell r="B2034">
            <v>0</v>
          </cell>
        </row>
        <row r="2035">
          <cell r="B2035">
            <v>0</v>
          </cell>
        </row>
        <row r="2036">
          <cell r="B2036">
            <v>0</v>
          </cell>
        </row>
        <row r="2037">
          <cell r="B2037">
            <v>0</v>
          </cell>
        </row>
        <row r="2038">
          <cell r="B2038">
            <v>0</v>
          </cell>
        </row>
        <row r="2039">
          <cell r="B2039">
            <v>0</v>
          </cell>
        </row>
        <row r="2040">
          <cell r="B2040">
            <v>0</v>
          </cell>
        </row>
        <row r="2041">
          <cell r="B2041">
            <v>0</v>
          </cell>
        </row>
        <row r="2042">
          <cell r="B2042">
            <v>0</v>
          </cell>
        </row>
        <row r="2043">
          <cell r="B2043">
            <v>0</v>
          </cell>
        </row>
        <row r="2044">
          <cell r="B2044">
            <v>0</v>
          </cell>
        </row>
        <row r="2045">
          <cell r="B2045">
            <v>0</v>
          </cell>
        </row>
        <row r="2046">
          <cell r="B2046">
            <v>0</v>
          </cell>
        </row>
        <row r="2047">
          <cell r="B2047">
            <v>0</v>
          </cell>
        </row>
        <row r="2048">
          <cell r="B2048">
            <v>0</v>
          </cell>
        </row>
        <row r="2049">
          <cell r="B2049">
            <v>0</v>
          </cell>
        </row>
        <row r="2050">
          <cell r="B2050">
            <v>0</v>
          </cell>
        </row>
        <row r="2051">
          <cell r="B2051">
            <v>0</v>
          </cell>
        </row>
        <row r="2052">
          <cell r="B2052">
            <v>0</v>
          </cell>
        </row>
        <row r="2053">
          <cell r="B2053">
            <v>0</v>
          </cell>
        </row>
        <row r="2054">
          <cell r="B2054">
            <v>0</v>
          </cell>
        </row>
        <row r="2055">
          <cell r="B2055">
            <v>0</v>
          </cell>
        </row>
        <row r="2056">
          <cell r="B2056">
            <v>0</v>
          </cell>
        </row>
        <row r="2057">
          <cell r="B2057">
            <v>0</v>
          </cell>
        </row>
        <row r="2058">
          <cell r="B2058">
            <v>0</v>
          </cell>
        </row>
        <row r="2059">
          <cell r="B2059">
            <v>0</v>
          </cell>
        </row>
        <row r="2060">
          <cell r="B2060">
            <v>0</v>
          </cell>
        </row>
        <row r="2061">
          <cell r="B2061">
            <v>0</v>
          </cell>
        </row>
        <row r="2062">
          <cell r="B2062">
            <v>0</v>
          </cell>
        </row>
        <row r="2063">
          <cell r="B2063">
            <v>0</v>
          </cell>
        </row>
        <row r="2064">
          <cell r="B2064">
            <v>0</v>
          </cell>
        </row>
        <row r="2065">
          <cell r="B2065">
            <v>0</v>
          </cell>
        </row>
        <row r="2066">
          <cell r="B2066">
            <v>0</v>
          </cell>
        </row>
        <row r="2067">
          <cell r="B2067">
            <v>0</v>
          </cell>
        </row>
        <row r="2068">
          <cell r="B2068">
            <v>0</v>
          </cell>
        </row>
        <row r="2069">
          <cell r="B2069">
            <v>0</v>
          </cell>
        </row>
        <row r="2070">
          <cell r="B2070">
            <v>0</v>
          </cell>
        </row>
        <row r="2071">
          <cell r="B2071">
            <v>0</v>
          </cell>
        </row>
        <row r="2072">
          <cell r="B2072">
            <v>0</v>
          </cell>
        </row>
        <row r="2073">
          <cell r="B2073">
            <v>0</v>
          </cell>
        </row>
        <row r="2074">
          <cell r="B2074">
            <v>0</v>
          </cell>
        </row>
        <row r="2075">
          <cell r="B2075">
            <v>0</v>
          </cell>
        </row>
        <row r="2076">
          <cell r="B2076">
            <v>0</v>
          </cell>
        </row>
        <row r="2077">
          <cell r="B2077">
            <v>0</v>
          </cell>
        </row>
        <row r="2078">
          <cell r="B2078">
            <v>0</v>
          </cell>
        </row>
        <row r="2079">
          <cell r="B2079">
            <v>0</v>
          </cell>
        </row>
        <row r="2080">
          <cell r="B2080">
            <v>0</v>
          </cell>
        </row>
        <row r="2081">
          <cell r="B2081">
            <v>0</v>
          </cell>
        </row>
        <row r="2082">
          <cell r="B2082">
            <v>0</v>
          </cell>
        </row>
        <row r="2083">
          <cell r="B2083">
            <v>0</v>
          </cell>
        </row>
        <row r="2084">
          <cell r="B2084">
            <v>0</v>
          </cell>
        </row>
        <row r="2085">
          <cell r="B2085">
            <v>0</v>
          </cell>
        </row>
        <row r="2086">
          <cell r="B2086">
            <v>0</v>
          </cell>
        </row>
        <row r="2087">
          <cell r="B2087">
            <v>0</v>
          </cell>
        </row>
        <row r="2088">
          <cell r="B2088">
            <v>0</v>
          </cell>
        </row>
        <row r="2089">
          <cell r="B2089">
            <v>0</v>
          </cell>
        </row>
        <row r="2090">
          <cell r="B2090">
            <v>0</v>
          </cell>
        </row>
        <row r="2091">
          <cell r="B2091">
            <v>0</v>
          </cell>
        </row>
        <row r="2092">
          <cell r="B2092">
            <v>0</v>
          </cell>
        </row>
        <row r="2093">
          <cell r="B2093">
            <v>0</v>
          </cell>
        </row>
        <row r="2094">
          <cell r="B2094">
            <v>0</v>
          </cell>
        </row>
        <row r="2095">
          <cell r="B2095">
            <v>0</v>
          </cell>
        </row>
        <row r="2096">
          <cell r="B2096">
            <v>0</v>
          </cell>
        </row>
        <row r="2097">
          <cell r="B2097">
            <v>0</v>
          </cell>
        </row>
        <row r="2098">
          <cell r="B2098">
            <v>0</v>
          </cell>
        </row>
        <row r="2099">
          <cell r="B2099">
            <v>0</v>
          </cell>
        </row>
        <row r="2100">
          <cell r="B2100">
            <v>0</v>
          </cell>
        </row>
        <row r="2101">
          <cell r="B2101">
            <v>0</v>
          </cell>
        </row>
        <row r="2102">
          <cell r="B2102">
            <v>0</v>
          </cell>
        </row>
        <row r="2103">
          <cell r="B2103">
            <v>0</v>
          </cell>
        </row>
        <row r="2104">
          <cell r="B2104">
            <v>0</v>
          </cell>
        </row>
        <row r="2105">
          <cell r="B2105">
            <v>0</v>
          </cell>
        </row>
        <row r="2106">
          <cell r="B2106">
            <v>0</v>
          </cell>
        </row>
        <row r="2107">
          <cell r="B2107">
            <v>0</v>
          </cell>
        </row>
        <row r="2108">
          <cell r="B2108">
            <v>0</v>
          </cell>
        </row>
        <row r="2109">
          <cell r="B2109">
            <v>0</v>
          </cell>
        </row>
        <row r="2110">
          <cell r="B2110">
            <v>0</v>
          </cell>
        </row>
        <row r="2111">
          <cell r="B2111">
            <v>0</v>
          </cell>
        </row>
        <row r="2112">
          <cell r="B2112">
            <v>0</v>
          </cell>
        </row>
        <row r="2113">
          <cell r="B2113">
            <v>0</v>
          </cell>
        </row>
        <row r="2114">
          <cell r="B2114">
            <v>0</v>
          </cell>
        </row>
        <row r="2115">
          <cell r="B2115">
            <v>0</v>
          </cell>
        </row>
        <row r="2116">
          <cell r="B2116">
            <v>0</v>
          </cell>
        </row>
        <row r="2117">
          <cell r="B2117">
            <v>0</v>
          </cell>
        </row>
        <row r="2118">
          <cell r="B2118">
            <v>0</v>
          </cell>
        </row>
        <row r="2119">
          <cell r="B2119">
            <v>0</v>
          </cell>
        </row>
        <row r="2120">
          <cell r="B2120">
            <v>0</v>
          </cell>
        </row>
        <row r="2121">
          <cell r="B2121">
            <v>0</v>
          </cell>
        </row>
        <row r="2122">
          <cell r="B2122">
            <v>0</v>
          </cell>
        </row>
        <row r="2123">
          <cell r="B2123">
            <v>0</v>
          </cell>
        </row>
        <row r="2124">
          <cell r="B2124">
            <v>0</v>
          </cell>
        </row>
        <row r="2125">
          <cell r="B2125">
            <v>0</v>
          </cell>
        </row>
        <row r="2126">
          <cell r="B2126">
            <v>0</v>
          </cell>
        </row>
        <row r="2127">
          <cell r="B2127">
            <v>0</v>
          </cell>
        </row>
        <row r="2128">
          <cell r="B2128">
            <v>0</v>
          </cell>
        </row>
        <row r="2129">
          <cell r="B2129">
            <v>0</v>
          </cell>
        </row>
        <row r="2130">
          <cell r="B2130">
            <v>0</v>
          </cell>
        </row>
        <row r="2131">
          <cell r="B2131">
            <v>0</v>
          </cell>
        </row>
        <row r="2132">
          <cell r="B2132">
            <v>0</v>
          </cell>
        </row>
        <row r="2133">
          <cell r="B2133">
            <v>0</v>
          </cell>
        </row>
        <row r="2134">
          <cell r="B2134">
            <v>0</v>
          </cell>
        </row>
        <row r="2135">
          <cell r="B2135">
            <v>0</v>
          </cell>
        </row>
        <row r="2136">
          <cell r="B2136">
            <v>0</v>
          </cell>
        </row>
        <row r="2137">
          <cell r="B2137">
            <v>0</v>
          </cell>
        </row>
        <row r="2138">
          <cell r="B2138">
            <v>0</v>
          </cell>
        </row>
        <row r="2139">
          <cell r="B2139">
            <v>0</v>
          </cell>
        </row>
        <row r="2140">
          <cell r="B2140">
            <v>0</v>
          </cell>
        </row>
        <row r="2141">
          <cell r="B2141">
            <v>0</v>
          </cell>
        </row>
        <row r="2142">
          <cell r="B2142">
            <v>0</v>
          </cell>
        </row>
        <row r="2143">
          <cell r="B2143">
            <v>0</v>
          </cell>
        </row>
        <row r="2144">
          <cell r="B2144">
            <v>0</v>
          </cell>
        </row>
        <row r="2145">
          <cell r="B2145">
            <v>0</v>
          </cell>
        </row>
        <row r="2146">
          <cell r="B2146">
            <v>0</v>
          </cell>
        </row>
        <row r="2147">
          <cell r="B2147">
            <v>0</v>
          </cell>
        </row>
        <row r="2148">
          <cell r="B2148">
            <v>0</v>
          </cell>
        </row>
        <row r="2149">
          <cell r="B2149">
            <v>0</v>
          </cell>
        </row>
        <row r="2150">
          <cell r="B2150">
            <v>0</v>
          </cell>
        </row>
        <row r="2151">
          <cell r="B2151">
            <v>0</v>
          </cell>
        </row>
        <row r="2152">
          <cell r="B2152">
            <v>0</v>
          </cell>
        </row>
        <row r="2153">
          <cell r="B2153">
            <v>0</v>
          </cell>
        </row>
        <row r="2154">
          <cell r="B2154">
            <v>0</v>
          </cell>
        </row>
        <row r="2155">
          <cell r="B2155">
            <v>0</v>
          </cell>
        </row>
        <row r="2156">
          <cell r="B2156">
            <v>0</v>
          </cell>
        </row>
        <row r="2157">
          <cell r="B2157">
            <v>0</v>
          </cell>
        </row>
        <row r="2158">
          <cell r="B2158">
            <v>0</v>
          </cell>
        </row>
        <row r="2159">
          <cell r="B2159">
            <v>0</v>
          </cell>
        </row>
        <row r="2160">
          <cell r="B2160">
            <v>0</v>
          </cell>
        </row>
        <row r="2161">
          <cell r="B2161">
            <v>0</v>
          </cell>
        </row>
        <row r="2162">
          <cell r="B2162">
            <v>0</v>
          </cell>
        </row>
        <row r="2163">
          <cell r="B2163">
            <v>0</v>
          </cell>
        </row>
        <row r="2164">
          <cell r="B2164">
            <v>0</v>
          </cell>
        </row>
        <row r="2165">
          <cell r="B2165">
            <v>0</v>
          </cell>
        </row>
        <row r="2166">
          <cell r="B2166">
            <v>0</v>
          </cell>
        </row>
        <row r="2167">
          <cell r="B2167">
            <v>0</v>
          </cell>
        </row>
        <row r="2168">
          <cell r="B2168">
            <v>0</v>
          </cell>
        </row>
        <row r="2169">
          <cell r="B2169">
            <v>0</v>
          </cell>
        </row>
        <row r="2170">
          <cell r="B2170">
            <v>0</v>
          </cell>
        </row>
        <row r="2171">
          <cell r="B2171">
            <v>0</v>
          </cell>
        </row>
        <row r="2172">
          <cell r="B2172">
            <v>0</v>
          </cell>
        </row>
        <row r="2173">
          <cell r="B2173">
            <v>0</v>
          </cell>
        </row>
        <row r="2174">
          <cell r="B2174">
            <v>0</v>
          </cell>
        </row>
        <row r="2175">
          <cell r="B2175">
            <v>0</v>
          </cell>
        </row>
        <row r="2176">
          <cell r="B2176">
            <v>0</v>
          </cell>
        </row>
        <row r="2177">
          <cell r="B2177">
            <v>0</v>
          </cell>
        </row>
        <row r="2178">
          <cell r="B2178">
            <v>0</v>
          </cell>
        </row>
        <row r="2179">
          <cell r="B2179">
            <v>0</v>
          </cell>
        </row>
        <row r="2180">
          <cell r="B2180">
            <v>0</v>
          </cell>
        </row>
        <row r="2181">
          <cell r="B2181">
            <v>0</v>
          </cell>
        </row>
        <row r="2182">
          <cell r="B2182">
            <v>0</v>
          </cell>
        </row>
        <row r="2183">
          <cell r="B2183">
            <v>0</v>
          </cell>
        </row>
        <row r="2184">
          <cell r="B2184">
            <v>0</v>
          </cell>
        </row>
        <row r="2185">
          <cell r="B2185">
            <v>0</v>
          </cell>
        </row>
        <row r="2186">
          <cell r="B2186">
            <v>0</v>
          </cell>
        </row>
        <row r="2187">
          <cell r="B2187">
            <v>0</v>
          </cell>
        </row>
        <row r="2188">
          <cell r="B2188">
            <v>0</v>
          </cell>
        </row>
        <row r="2189">
          <cell r="B2189">
            <v>0</v>
          </cell>
        </row>
        <row r="2190">
          <cell r="B2190">
            <v>0</v>
          </cell>
        </row>
        <row r="2191">
          <cell r="B2191">
            <v>0</v>
          </cell>
        </row>
        <row r="2192">
          <cell r="B2192">
            <v>0</v>
          </cell>
        </row>
        <row r="2193">
          <cell r="B2193">
            <v>0</v>
          </cell>
        </row>
        <row r="2194">
          <cell r="B2194">
            <v>0</v>
          </cell>
        </row>
        <row r="2195">
          <cell r="B2195">
            <v>0</v>
          </cell>
        </row>
        <row r="2196">
          <cell r="B2196">
            <v>0</v>
          </cell>
        </row>
        <row r="2197">
          <cell r="B2197">
            <v>0</v>
          </cell>
        </row>
        <row r="2198">
          <cell r="B2198">
            <v>0</v>
          </cell>
        </row>
        <row r="2199">
          <cell r="B2199">
            <v>0</v>
          </cell>
        </row>
        <row r="2200">
          <cell r="B2200">
            <v>0</v>
          </cell>
        </row>
        <row r="2201">
          <cell r="B2201">
            <v>0</v>
          </cell>
        </row>
        <row r="2202">
          <cell r="B2202">
            <v>0</v>
          </cell>
        </row>
        <row r="2203">
          <cell r="B2203">
            <v>0</v>
          </cell>
        </row>
        <row r="2204">
          <cell r="B2204">
            <v>0</v>
          </cell>
        </row>
        <row r="2205">
          <cell r="B2205">
            <v>0</v>
          </cell>
        </row>
        <row r="2206">
          <cell r="B2206">
            <v>0</v>
          </cell>
        </row>
        <row r="2207">
          <cell r="B2207">
            <v>0</v>
          </cell>
        </row>
        <row r="2208">
          <cell r="B2208">
            <v>0</v>
          </cell>
        </row>
        <row r="2209">
          <cell r="B2209">
            <v>0</v>
          </cell>
        </row>
        <row r="2210">
          <cell r="B2210">
            <v>0</v>
          </cell>
        </row>
        <row r="2211">
          <cell r="B2211">
            <v>0</v>
          </cell>
        </row>
        <row r="2212">
          <cell r="B2212">
            <v>0</v>
          </cell>
        </row>
        <row r="2213">
          <cell r="B2213">
            <v>0</v>
          </cell>
        </row>
        <row r="2214">
          <cell r="B2214">
            <v>0</v>
          </cell>
        </row>
        <row r="2215">
          <cell r="B2215">
            <v>0</v>
          </cell>
        </row>
        <row r="2216">
          <cell r="B2216">
            <v>0</v>
          </cell>
        </row>
        <row r="2217">
          <cell r="B2217">
            <v>0</v>
          </cell>
        </row>
        <row r="2218">
          <cell r="B2218">
            <v>0</v>
          </cell>
        </row>
        <row r="2219">
          <cell r="B2219">
            <v>0</v>
          </cell>
        </row>
        <row r="2220">
          <cell r="B2220">
            <v>0</v>
          </cell>
        </row>
        <row r="2221">
          <cell r="B2221">
            <v>0</v>
          </cell>
        </row>
        <row r="2222">
          <cell r="B2222">
            <v>0</v>
          </cell>
        </row>
        <row r="2223">
          <cell r="B2223">
            <v>0</v>
          </cell>
        </row>
        <row r="2224">
          <cell r="B2224">
            <v>0</v>
          </cell>
        </row>
        <row r="2225">
          <cell r="B2225">
            <v>0</v>
          </cell>
        </row>
        <row r="2226">
          <cell r="B2226">
            <v>0</v>
          </cell>
        </row>
        <row r="2227">
          <cell r="B2227">
            <v>0</v>
          </cell>
        </row>
        <row r="2228">
          <cell r="B2228">
            <v>0</v>
          </cell>
        </row>
        <row r="2229">
          <cell r="B2229">
            <v>0</v>
          </cell>
        </row>
        <row r="2230">
          <cell r="B2230">
            <v>0</v>
          </cell>
        </row>
        <row r="2231">
          <cell r="B2231">
            <v>0</v>
          </cell>
        </row>
        <row r="2232">
          <cell r="B2232">
            <v>0</v>
          </cell>
        </row>
        <row r="2233">
          <cell r="B2233">
            <v>0</v>
          </cell>
        </row>
        <row r="2234">
          <cell r="B2234">
            <v>0</v>
          </cell>
        </row>
        <row r="2235">
          <cell r="B2235">
            <v>0</v>
          </cell>
        </row>
        <row r="2236">
          <cell r="B2236">
            <v>0</v>
          </cell>
        </row>
        <row r="2237">
          <cell r="B2237">
            <v>0</v>
          </cell>
        </row>
        <row r="2238">
          <cell r="B2238">
            <v>0</v>
          </cell>
        </row>
        <row r="2239">
          <cell r="B2239">
            <v>0</v>
          </cell>
        </row>
        <row r="2240">
          <cell r="B2240">
            <v>0</v>
          </cell>
        </row>
        <row r="2241">
          <cell r="B2241">
            <v>0</v>
          </cell>
        </row>
        <row r="2242">
          <cell r="B2242">
            <v>0</v>
          </cell>
        </row>
        <row r="2243">
          <cell r="B2243">
            <v>0</v>
          </cell>
        </row>
        <row r="2244">
          <cell r="B2244">
            <v>0</v>
          </cell>
        </row>
        <row r="2245">
          <cell r="B2245">
            <v>0</v>
          </cell>
        </row>
        <row r="2246">
          <cell r="B2246">
            <v>0</v>
          </cell>
        </row>
        <row r="2247">
          <cell r="B2247">
            <v>0</v>
          </cell>
        </row>
        <row r="2248">
          <cell r="B2248">
            <v>0</v>
          </cell>
        </row>
        <row r="2249">
          <cell r="B2249">
            <v>0</v>
          </cell>
        </row>
        <row r="2250">
          <cell r="B2250">
            <v>0</v>
          </cell>
        </row>
        <row r="2251">
          <cell r="B2251">
            <v>0</v>
          </cell>
        </row>
        <row r="2252">
          <cell r="B2252">
            <v>0</v>
          </cell>
        </row>
        <row r="2253">
          <cell r="B2253">
            <v>0</v>
          </cell>
        </row>
        <row r="2254">
          <cell r="B2254">
            <v>0</v>
          </cell>
        </row>
        <row r="2255">
          <cell r="B2255">
            <v>0</v>
          </cell>
        </row>
        <row r="2256">
          <cell r="B2256">
            <v>0</v>
          </cell>
        </row>
        <row r="2257">
          <cell r="B2257">
            <v>0</v>
          </cell>
        </row>
        <row r="2258">
          <cell r="B2258">
            <v>0</v>
          </cell>
        </row>
        <row r="2259">
          <cell r="B2259">
            <v>0</v>
          </cell>
        </row>
        <row r="2260">
          <cell r="B2260">
            <v>0</v>
          </cell>
        </row>
        <row r="2261">
          <cell r="B2261">
            <v>0</v>
          </cell>
        </row>
        <row r="2262">
          <cell r="B2262">
            <v>0</v>
          </cell>
        </row>
        <row r="2263">
          <cell r="B2263">
            <v>0</v>
          </cell>
        </row>
        <row r="2264">
          <cell r="B2264">
            <v>0</v>
          </cell>
        </row>
        <row r="2265">
          <cell r="B2265">
            <v>0</v>
          </cell>
        </row>
        <row r="2266">
          <cell r="B2266">
            <v>0</v>
          </cell>
        </row>
        <row r="2267">
          <cell r="B2267">
            <v>0</v>
          </cell>
        </row>
        <row r="2268">
          <cell r="B2268">
            <v>0</v>
          </cell>
        </row>
        <row r="2269">
          <cell r="B2269">
            <v>0</v>
          </cell>
        </row>
        <row r="2270">
          <cell r="B2270">
            <v>0</v>
          </cell>
        </row>
        <row r="2271">
          <cell r="B2271">
            <v>0</v>
          </cell>
        </row>
        <row r="2272">
          <cell r="B2272">
            <v>0</v>
          </cell>
        </row>
        <row r="2273">
          <cell r="B2273">
            <v>0</v>
          </cell>
        </row>
        <row r="2274">
          <cell r="B2274">
            <v>0</v>
          </cell>
        </row>
        <row r="2275">
          <cell r="B2275">
            <v>0</v>
          </cell>
        </row>
        <row r="2276">
          <cell r="B2276">
            <v>0</v>
          </cell>
        </row>
        <row r="2277">
          <cell r="B2277">
            <v>0</v>
          </cell>
        </row>
        <row r="2278">
          <cell r="B2278">
            <v>0</v>
          </cell>
        </row>
        <row r="2279">
          <cell r="B2279">
            <v>0</v>
          </cell>
        </row>
        <row r="2280">
          <cell r="B2280">
            <v>0</v>
          </cell>
        </row>
        <row r="2281">
          <cell r="B2281">
            <v>0</v>
          </cell>
        </row>
        <row r="2282">
          <cell r="B2282">
            <v>0</v>
          </cell>
        </row>
        <row r="2283">
          <cell r="B2283">
            <v>0</v>
          </cell>
        </row>
        <row r="2284">
          <cell r="B2284">
            <v>0</v>
          </cell>
        </row>
        <row r="2285">
          <cell r="B2285">
            <v>0</v>
          </cell>
        </row>
        <row r="2286">
          <cell r="B2286">
            <v>0</v>
          </cell>
        </row>
        <row r="2287">
          <cell r="B2287">
            <v>0</v>
          </cell>
        </row>
        <row r="2288">
          <cell r="B2288">
            <v>0</v>
          </cell>
        </row>
        <row r="2289">
          <cell r="B2289">
            <v>0</v>
          </cell>
        </row>
        <row r="2290">
          <cell r="B2290">
            <v>0</v>
          </cell>
        </row>
        <row r="2291">
          <cell r="B2291">
            <v>0</v>
          </cell>
        </row>
        <row r="2292">
          <cell r="B2292">
            <v>0</v>
          </cell>
        </row>
        <row r="2293">
          <cell r="B2293">
            <v>0</v>
          </cell>
        </row>
        <row r="2294">
          <cell r="B2294">
            <v>0</v>
          </cell>
        </row>
        <row r="2295">
          <cell r="B2295">
            <v>0</v>
          </cell>
        </row>
        <row r="2296">
          <cell r="B2296">
            <v>0</v>
          </cell>
        </row>
        <row r="2297">
          <cell r="B2297">
            <v>0</v>
          </cell>
        </row>
        <row r="2298">
          <cell r="B2298">
            <v>0</v>
          </cell>
        </row>
        <row r="2299">
          <cell r="B2299">
            <v>0</v>
          </cell>
        </row>
        <row r="2300">
          <cell r="B2300">
            <v>0</v>
          </cell>
        </row>
        <row r="2301">
          <cell r="B2301">
            <v>0</v>
          </cell>
        </row>
        <row r="2302">
          <cell r="B2302">
            <v>0</v>
          </cell>
        </row>
        <row r="2303">
          <cell r="B2303">
            <v>0</v>
          </cell>
        </row>
        <row r="2304">
          <cell r="B2304">
            <v>0</v>
          </cell>
        </row>
        <row r="2305">
          <cell r="B2305">
            <v>0</v>
          </cell>
        </row>
        <row r="2306">
          <cell r="B2306">
            <v>0</v>
          </cell>
        </row>
        <row r="2307">
          <cell r="B2307">
            <v>0</v>
          </cell>
        </row>
        <row r="2308">
          <cell r="B2308">
            <v>0</v>
          </cell>
        </row>
        <row r="2309">
          <cell r="B2309">
            <v>0</v>
          </cell>
        </row>
        <row r="2310">
          <cell r="B2310">
            <v>0</v>
          </cell>
        </row>
        <row r="2311">
          <cell r="B2311">
            <v>0</v>
          </cell>
        </row>
        <row r="2312">
          <cell r="B2312">
            <v>0</v>
          </cell>
        </row>
        <row r="2313">
          <cell r="B2313">
            <v>0</v>
          </cell>
        </row>
        <row r="2314">
          <cell r="B2314">
            <v>0</v>
          </cell>
        </row>
        <row r="2315">
          <cell r="B2315">
            <v>0</v>
          </cell>
        </row>
        <row r="2316">
          <cell r="B2316">
            <v>0</v>
          </cell>
        </row>
        <row r="2317">
          <cell r="B2317">
            <v>0</v>
          </cell>
        </row>
        <row r="2318">
          <cell r="B2318">
            <v>0</v>
          </cell>
        </row>
        <row r="2319">
          <cell r="B2319">
            <v>0</v>
          </cell>
        </row>
        <row r="2320">
          <cell r="B2320">
            <v>0</v>
          </cell>
        </row>
        <row r="2321">
          <cell r="B2321">
            <v>0</v>
          </cell>
        </row>
        <row r="2322">
          <cell r="B2322">
            <v>0</v>
          </cell>
        </row>
        <row r="2323">
          <cell r="B2323">
            <v>0</v>
          </cell>
        </row>
        <row r="2324">
          <cell r="B2324">
            <v>0</v>
          </cell>
        </row>
        <row r="2325">
          <cell r="B2325">
            <v>0</v>
          </cell>
        </row>
        <row r="2326">
          <cell r="B2326">
            <v>0</v>
          </cell>
        </row>
        <row r="2327">
          <cell r="B2327">
            <v>0</v>
          </cell>
        </row>
        <row r="2328">
          <cell r="B2328">
            <v>0</v>
          </cell>
        </row>
        <row r="2329">
          <cell r="B2329">
            <v>0</v>
          </cell>
        </row>
        <row r="2330">
          <cell r="B2330">
            <v>0</v>
          </cell>
        </row>
        <row r="2331">
          <cell r="B2331">
            <v>0</v>
          </cell>
        </row>
        <row r="2332">
          <cell r="B2332">
            <v>0</v>
          </cell>
        </row>
        <row r="2333">
          <cell r="B2333">
            <v>0</v>
          </cell>
        </row>
        <row r="2334">
          <cell r="B2334">
            <v>0</v>
          </cell>
        </row>
        <row r="2335">
          <cell r="B2335">
            <v>0</v>
          </cell>
        </row>
        <row r="2336">
          <cell r="B2336">
            <v>0</v>
          </cell>
        </row>
        <row r="2337">
          <cell r="B2337">
            <v>0</v>
          </cell>
        </row>
        <row r="2338">
          <cell r="B2338">
            <v>0</v>
          </cell>
        </row>
        <row r="2339">
          <cell r="B2339">
            <v>0</v>
          </cell>
        </row>
        <row r="2340">
          <cell r="B2340">
            <v>0</v>
          </cell>
        </row>
        <row r="2341">
          <cell r="B2341">
            <v>0</v>
          </cell>
        </row>
        <row r="2342">
          <cell r="B2342">
            <v>0</v>
          </cell>
        </row>
        <row r="2343">
          <cell r="B2343">
            <v>0</v>
          </cell>
        </row>
        <row r="2344">
          <cell r="B2344">
            <v>0</v>
          </cell>
        </row>
        <row r="2345">
          <cell r="B2345">
            <v>0</v>
          </cell>
        </row>
        <row r="2346">
          <cell r="B2346">
            <v>0</v>
          </cell>
        </row>
        <row r="2347">
          <cell r="B2347">
            <v>0</v>
          </cell>
        </row>
        <row r="2348">
          <cell r="B2348">
            <v>0</v>
          </cell>
        </row>
        <row r="2349">
          <cell r="B2349">
            <v>0</v>
          </cell>
        </row>
        <row r="2350">
          <cell r="B2350">
            <v>0</v>
          </cell>
        </row>
        <row r="2351">
          <cell r="B2351">
            <v>0</v>
          </cell>
        </row>
        <row r="2352">
          <cell r="B2352">
            <v>0</v>
          </cell>
        </row>
        <row r="2353">
          <cell r="B2353">
            <v>0</v>
          </cell>
        </row>
        <row r="2354">
          <cell r="B2354">
            <v>0</v>
          </cell>
        </row>
        <row r="2355">
          <cell r="B2355">
            <v>0</v>
          </cell>
        </row>
        <row r="2356">
          <cell r="B2356">
            <v>0</v>
          </cell>
        </row>
        <row r="2357">
          <cell r="B2357">
            <v>0</v>
          </cell>
        </row>
        <row r="2358">
          <cell r="B2358">
            <v>0</v>
          </cell>
        </row>
        <row r="2359">
          <cell r="B2359">
            <v>0</v>
          </cell>
        </row>
        <row r="2360">
          <cell r="B2360">
            <v>0</v>
          </cell>
        </row>
        <row r="2361">
          <cell r="B2361">
            <v>0</v>
          </cell>
        </row>
        <row r="2362">
          <cell r="B2362">
            <v>0</v>
          </cell>
        </row>
        <row r="2363">
          <cell r="B2363">
            <v>0</v>
          </cell>
        </row>
        <row r="2364">
          <cell r="B2364">
            <v>0</v>
          </cell>
        </row>
        <row r="2365">
          <cell r="B2365">
            <v>0</v>
          </cell>
        </row>
        <row r="2366">
          <cell r="B2366">
            <v>0</v>
          </cell>
        </row>
        <row r="2367">
          <cell r="B2367">
            <v>0</v>
          </cell>
        </row>
        <row r="2368">
          <cell r="B2368">
            <v>0</v>
          </cell>
        </row>
        <row r="2369">
          <cell r="B2369">
            <v>0</v>
          </cell>
        </row>
        <row r="2370">
          <cell r="B2370">
            <v>0</v>
          </cell>
        </row>
        <row r="2371">
          <cell r="B2371">
            <v>0</v>
          </cell>
        </row>
        <row r="2372">
          <cell r="B2372">
            <v>0</v>
          </cell>
        </row>
        <row r="2373">
          <cell r="B2373">
            <v>0</v>
          </cell>
        </row>
        <row r="2374">
          <cell r="B2374">
            <v>0</v>
          </cell>
        </row>
        <row r="2375">
          <cell r="B2375">
            <v>0</v>
          </cell>
        </row>
        <row r="2376">
          <cell r="B2376">
            <v>0</v>
          </cell>
        </row>
        <row r="2377">
          <cell r="B2377">
            <v>0</v>
          </cell>
        </row>
        <row r="2378">
          <cell r="B2378">
            <v>0</v>
          </cell>
        </row>
        <row r="2379">
          <cell r="B2379">
            <v>0</v>
          </cell>
        </row>
        <row r="2380">
          <cell r="B2380">
            <v>0</v>
          </cell>
        </row>
        <row r="2381">
          <cell r="B2381">
            <v>0</v>
          </cell>
        </row>
        <row r="2382">
          <cell r="B2382">
            <v>0</v>
          </cell>
        </row>
        <row r="2383">
          <cell r="B2383">
            <v>0</v>
          </cell>
        </row>
        <row r="2384">
          <cell r="B2384">
            <v>0</v>
          </cell>
        </row>
        <row r="2385">
          <cell r="B2385">
            <v>0</v>
          </cell>
        </row>
        <row r="2386">
          <cell r="B2386">
            <v>0</v>
          </cell>
        </row>
        <row r="2387">
          <cell r="B2387">
            <v>0</v>
          </cell>
        </row>
        <row r="2388">
          <cell r="B2388">
            <v>0</v>
          </cell>
        </row>
        <row r="2389">
          <cell r="B2389">
            <v>0</v>
          </cell>
        </row>
        <row r="2390">
          <cell r="B2390">
            <v>0</v>
          </cell>
        </row>
        <row r="2391">
          <cell r="B2391">
            <v>0</v>
          </cell>
        </row>
        <row r="2392">
          <cell r="B2392">
            <v>0</v>
          </cell>
        </row>
        <row r="2393">
          <cell r="B2393">
            <v>0</v>
          </cell>
        </row>
        <row r="2394">
          <cell r="B2394">
            <v>0</v>
          </cell>
        </row>
        <row r="2395">
          <cell r="B2395">
            <v>0</v>
          </cell>
        </row>
        <row r="2396">
          <cell r="B2396">
            <v>0</v>
          </cell>
        </row>
        <row r="2397">
          <cell r="B2397">
            <v>0</v>
          </cell>
        </row>
        <row r="2398">
          <cell r="B2398">
            <v>0</v>
          </cell>
        </row>
        <row r="2399">
          <cell r="B2399">
            <v>0</v>
          </cell>
        </row>
        <row r="2400">
          <cell r="B2400">
            <v>0</v>
          </cell>
        </row>
        <row r="2401">
          <cell r="B2401">
            <v>0</v>
          </cell>
        </row>
        <row r="2402">
          <cell r="B2402">
            <v>0</v>
          </cell>
        </row>
        <row r="2403">
          <cell r="B2403">
            <v>0</v>
          </cell>
        </row>
        <row r="2404">
          <cell r="B2404">
            <v>0</v>
          </cell>
        </row>
        <row r="2405">
          <cell r="B2405">
            <v>0</v>
          </cell>
        </row>
        <row r="2406">
          <cell r="B2406">
            <v>0</v>
          </cell>
        </row>
        <row r="2407">
          <cell r="B2407">
            <v>0</v>
          </cell>
        </row>
        <row r="2408">
          <cell r="B2408">
            <v>0</v>
          </cell>
        </row>
        <row r="2409">
          <cell r="B2409">
            <v>0</v>
          </cell>
        </row>
        <row r="2410">
          <cell r="B2410">
            <v>0</v>
          </cell>
        </row>
        <row r="2411">
          <cell r="B2411">
            <v>0</v>
          </cell>
        </row>
        <row r="2412">
          <cell r="B2412">
            <v>0</v>
          </cell>
        </row>
        <row r="2413">
          <cell r="B2413">
            <v>0</v>
          </cell>
        </row>
        <row r="2414">
          <cell r="B2414">
            <v>0</v>
          </cell>
        </row>
        <row r="2415">
          <cell r="B2415">
            <v>0</v>
          </cell>
        </row>
        <row r="2416">
          <cell r="B2416">
            <v>0</v>
          </cell>
        </row>
        <row r="2417">
          <cell r="B2417">
            <v>0</v>
          </cell>
        </row>
        <row r="2418">
          <cell r="B2418">
            <v>0</v>
          </cell>
        </row>
        <row r="2419">
          <cell r="B2419">
            <v>0</v>
          </cell>
        </row>
        <row r="2420">
          <cell r="B2420">
            <v>0</v>
          </cell>
        </row>
        <row r="2421">
          <cell r="B2421">
            <v>0</v>
          </cell>
        </row>
        <row r="2422">
          <cell r="B2422">
            <v>0</v>
          </cell>
        </row>
        <row r="2423">
          <cell r="B2423">
            <v>0</v>
          </cell>
        </row>
        <row r="2424">
          <cell r="B2424">
            <v>0</v>
          </cell>
        </row>
        <row r="2425">
          <cell r="B2425">
            <v>0</v>
          </cell>
        </row>
        <row r="2426">
          <cell r="B2426">
            <v>0</v>
          </cell>
        </row>
        <row r="2427">
          <cell r="B2427">
            <v>0</v>
          </cell>
        </row>
        <row r="2428">
          <cell r="B2428">
            <v>0</v>
          </cell>
        </row>
        <row r="2429">
          <cell r="B2429">
            <v>0</v>
          </cell>
        </row>
        <row r="2430">
          <cell r="B2430">
            <v>0</v>
          </cell>
        </row>
        <row r="2431">
          <cell r="B2431">
            <v>0</v>
          </cell>
        </row>
        <row r="2432">
          <cell r="B2432">
            <v>0</v>
          </cell>
        </row>
        <row r="2433">
          <cell r="B2433">
            <v>0</v>
          </cell>
        </row>
        <row r="2434">
          <cell r="B2434">
            <v>0</v>
          </cell>
        </row>
        <row r="2435">
          <cell r="B2435">
            <v>0</v>
          </cell>
        </row>
        <row r="2436">
          <cell r="B2436">
            <v>0</v>
          </cell>
        </row>
        <row r="2437">
          <cell r="B2437">
            <v>0</v>
          </cell>
        </row>
        <row r="2438">
          <cell r="B2438">
            <v>0</v>
          </cell>
        </row>
        <row r="2439">
          <cell r="B2439">
            <v>0</v>
          </cell>
        </row>
        <row r="2440">
          <cell r="B2440">
            <v>0</v>
          </cell>
        </row>
        <row r="2441">
          <cell r="B2441">
            <v>0</v>
          </cell>
        </row>
        <row r="2442">
          <cell r="B2442">
            <v>0</v>
          </cell>
        </row>
        <row r="2443">
          <cell r="B2443">
            <v>0</v>
          </cell>
        </row>
        <row r="2444">
          <cell r="B2444">
            <v>0</v>
          </cell>
        </row>
        <row r="2445">
          <cell r="B2445">
            <v>0</v>
          </cell>
        </row>
        <row r="2446">
          <cell r="B2446">
            <v>0</v>
          </cell>
        </row>
        <row r="2447">
          <cell r="B2447">
            <v>0</v>
          </cell>
        </row>
        <row r="2448">
          <cell r="B2448">
            <v>0</v>
          </cell>
        </row>
        <row r="2449">
          <cell r="B2449">
            <v>0</v>
          </cell>
        </row>
        <row r="2450">
          <cell r="B2450">
            <v>0</v>
          </cell>
        </row>
        <row r="2451">
          <cell r="B2451">
            <v>0</v>
          </cell>
        </row>
        <row r="2452">
          <cell r="B2452">
            <v>0</v>
          </cell>
        </row>
        <row r="2453">
          <cell r="B2453">
            <v>0</v>
          </cell>
        </row>
        <row r="2454">
          <cell r="B2454">
            <v>0</v>
          </cell>
        </row>
        <row r="2455">
          <cell r="B2455">
            <v>0</v>
          </cell>
        </row>
        <row r="2456">
          <cell r="B2456">
            <v>0</v>
          </cell>
        </row>
        <row r="2457">
          <cell r="B2457">
            <v>0</v>
          </cell>
        </row>
        <row r="2458">
          <cell r="B2458">
            <v>0</v>
          </cell>
        </row>
        <row r="2459">
          <cell r="B2459">
            <v>0</v>
          </cell>
        </row>
        <row r="2460">
          <cell r="B2460">
            <v>0</v>
          </cell>
        </row>
        <row r="2461">
          <cell r="B2461">
            <v>0</v>
          </cell>
        </row>
        <row r="2462">
          <cell r="B2462">
            <v>0</v>
          </cell>
        </row>
        <row r="2463">
          <cell r="B2463">
            <v>0</v>
          </cell>
        </row>
        <row r="2464">
          <cell r="B2464">
            <v>0</v>
          </cell>
        </row>
        <row r="2465">
          <cell r="B2465">
            <v>0</v>
          </cell>
        </row>
        <row r="2466">
          <cell r="B2466">
            <v>0</v>
          </cell>
        </row>
        <row r="2467">
          <cell r="B2467">
            <v>0</v>
          </cell>
        </row>
        <row r="2468">
          <cell r="B2468">
            <v>0</v>
          </cell>
        </row>
        <row r="2469">
          <cell r="B2469">
            <v>0</v>
          </cell>
        </row>
        <row r="2470">
          <cell r="B2470">
            <v>0</v>
          </cell>
        </row>
        <row r="2471">
          <cell r="B2471">
            <v>0</v>
          </cell>
        </row>
        <row r="2472">
          <cell r="B2472">
            <v>0</v>
          </cell>
        </row>
        <row r="2473">
          <cell r="B2473">
            <v>0</v>
          </cell>
        </row>
        <row r="2474">
          <cell r="B2474">
            <v>0</v>
          </cell>
        </row>
        <row r="2475">
          <cell r="B2475">
            <v>0</v>
          </cell>
        </row>
        <row r="2476">
          <cell r="B2476">
            <v>0</v>
          </cell>
        </row>
        <row r="2477">
          <cell r="B2477">
            <v>0</v>
          </cell>
        </row>
        <row r="2478">
          <cell r="B2478">
            <v>0</v>
          </cell>
        </row>
        <row r="2479">
          <cell r="B2479">
            <v>0</v>
          </cell>
        </row>
        <row r="2480">
          <cell r="B2480">
            <v>0</v>
          </cell>
        </row>
        <row r="2481">
          <cell r="B2481">
            <v>0</v>
          </cell>
        </row>
        <row r="2482">
          <cell r="B2482">
            <v>0</v>
          </cell>
        </row>
        <row r="2483">
          <cell r="B2483">
            <v>0</v>
          </cell>
        </row>
        <row r="2484">
          <cell r="B2484">
            <v>0</v>
          </cell>
        </row>
        <row r="2485">
          <cell r="B2485">
            <v>0</v>
          </cell>
        </row>
        <row r="2486">
          <cell r="B2486">
            <v>0</v>
          </cell>
        </row>
        <row r="2487">
          <cell r="B2487">
            <v>0</v>
          </cell>
        </row>
        <row r="2488">
          <cell r="B2488">
            <v>0</v>
          </cell>
        </row>
        <row r="2489">
          <cell r="B2489">
            <v>0</v>
          </cell>
        </row>
        <row r="2490">
          <cell r="B2490">
            <v>0</v>
          </cell>
        </row>
        <row r="2491">
          <cell r="B2491">
            <v>0</v>
          </cell>
        </row>
        <row r="2492">
          <cell r="B2492">
            <v>0</v>
          </cell>
        </row>
        <row r="2493">
          <cell r="B2493">
            <v>0</v>
          </cell>
        </row>
        <row r="2494">
          <cell r="B2494">
            <v>0</v>
          </cell>
        </row>
        <row r="2495">
          <cell r="B2495">
            <v>0</v>
          </cell>
        </row>
        <row r="2496">
          <cell r="B2496">
            <v>0</v>
          </cell>
        </row>
        <row r="2497">
          <cell r="B2497">
            <v>0</v>
          </cell>
        </row>
        <row r="2498">
          <cell r="B2498">
            <v>0</v>
          </cell>
        </row>
        <row r="2499">
          <cell r="B2499">
            <v>0</v>
          </cell>
        </row>
        <row r="2500">
          <cell r="B2500">
            <v>0</v>
          </cell>
        </row>
        <row r="2501">
          <cell r="B2501">
            <v>0</v>
          </cell>
        </row>
        <row r="2502">
          <cell r="B2502">
            <v>0</v>
          </cell>
        </row>
        <row r="2503">
          <cell r="B2503">
            <v>0</v>
          </cell>
        </row>
        <row r="2504">
          <cell r="B2504">
            <v>0</v>
          </cell>
        </row>
        <row r="2505">
          <cell r="B2505">
            <v>0</v>
          </cell>
        </row>
        <row r="2506">
          <cell r="B2506">
            <v>0</v>
          </cell>
        </row>
        <row r="2507">
          <cell r="B2507">
            <v>0</v>
          </cell>
        </row>
        <row r="2508">
          <cell r="B2508">
            <v>0</v>
          </cell>
        </row>
        <row r="2509">
          <cell r="B2509">
            <v>0</v>
          </cell>
        </row>
        <row r="2510">
          <cell r="B2510">
            <v>0</v>
          </cell>
        </row>
        <row r="2511">
          <cell r="B2511">
            <v>0</v>
          </cell>
        </row>
        <row r="2512">
          <cell r="B2512">
            <v>0</v>
          </cell>
        </row>
        <row r="2513">
          <cell r="B2513">
            <v>0</v>
          </cell>
        </row>
        <row r="2514">
          <cell r="B2514">
            <v>0</v>
          </cell>
        </row>
        <row r="2515">
          <cell r="B2515">
            <v>0</v>
          </cell>
        </row>
        <row r="2516">
          <cell r="B2516">
            <v>0</v>
          </cell>
        </row>
        <row r="2517">
          <cell r="B2517">
            <v>0</v>
          </cell>
        </row>
        <row r="2518">
          <cell r="B2518">
            <v>0</v>
          </cell>
        </row>
        <row r="2519">
          <cell r="B2519">
            <v>0</v>
          </cell>
        </row>
        <row r="2520">
          <cell r="B2520">
            <v>0</v>
          </cell>
        </row>
        <row r="2521">
          <cell r="B2521">
            <v>0</v>
          </cell>
        </row>
        <row r="2522">
          <cell r="B2522">
            <v>0</v>
          </cell>
        </row>
        <row r="2523">
          <cell r="B2523">
            <v>0</v>
          </cell>
        </row>
        <row r="2524">
          <cell r="B2524">
            <v>0</v>
          </cell>
        </row>
        <row r="2525">
          <cell r="B2525">
            <v>0</v>
          </cell>
        </row>
        <row r="2526">
          <cell r="B2526">
            <v>0</v>
          </cell>
        </row>
        <row r="2527">
          <cell r="B2527">
            <v>0</v>
          </cell>
        </row>
        <row r="2528">
          <cell r="B2528">
            <v>0</v>
          </cell>
        </row>
        <row r="2529">
          <cell r="B2529">
            <v>0</v>
          </cell>
        </row>
        <row r="2530">
          <cell r="B2530">
            <v>0</v>
          </cell>
        </row>
        <row r="2531">
          <cell r="B2531">
            <v>0</v>
          </cell>
        </row>
        <row r="2532">
          <cell r="B2532">
            <v>0</v>
          </cell>
        </row>
        <row r="2533">
          <cell r="B2533">
            <v>0</v>
          </cell>
        </row>
        <row r="2534">
          <cell r="B2534">
            <v>0</v>
          </cell>
        </row>
        <row r="2535">
          <cell r="B2535">
            <v>0</v>
          </cell>
        </row>
        <row r="2536">
          <cell r="B2536">
            <v>0</v>
          </cell>
        </row>
        <row r="2537">
          <cell r="B2537">
            <v>0</v>
          </cell>
        </row>
        <row r="2538">
          <cell r="B2538">
            <v>0</v>
          </cell>
        </row>
        <row r="2539">
          <cell r="B2539">
            <v>0</v>
          </cell>
        </row>
        <row r="2540">
          <cell r="B2540">
            <v>0</v>
          </cell>
        </row>
        <row r="2541">
          <cell r="B2541">
            <v>0</v>
          </cell>
        </row>
        <row r="2542">
          <cell r="B2542">
            <v>0</v>
          </cell>
        </row>
        <row r="2543">
          <cell r="B2543">
            <v>0</v>
          </cell>
        </row>
        <row r="2544">
          <cell r="B2544">
            <v>0</v>
          </cell>
        </row>
        <row r="2545">
          <cell r="B2545">
            <v>0</v>
          </cell>
        </row>
        <row r="2546">
          <cell r="B2546">
            <v>0</v>
          </cell>
        </row>
        <row r="2547">
          <cell r="B2547">
            <v>0</v>
          </cell>
        </row>
        <row r="2548">
          <cell r="B2548">
            <v>0</v>
          </cell>
        </row>
        <row r="2549">
          <cell r="B2549">
            <v>0</v>
          </cell>
        </row>
        <row r="2550">
          <cell r="B2550">
            <v>0</v>
          </cell>
        </row>
        <row r="2551">
          <cell r="B2551">
            <v>0</v>
          </cell>
        </row>
        <row r="2552">
          <cell r="B2552">
            <v>0</v>
          </cell>
        </row>
        <row r="2553">
          <cell r="B2553">
            <v>0</v>
          </cell>
        </row>
        <row r="2554">
          <cell r="B2554">
            <v>0</v>
          </cell>
        </row>
        <row r="2555">
          <cell r="B2555">
            <v>0</v>
          </cell>
        </row>
        <row r="2556">
          <cell r="B2556">
            <v>0</v>
          </cell>
        </row>
        <row r="2557">
          <cell r="B2557">
            <v>0</v>
          </cell>
        </row>
        <row r="2558">
          <cell r="B2558">
            <v>0</v>
          </cell>
        </row>
        <row r="2559">
          <cell r="B2559">
            <v>0</v>
          </cell>
        </row>
        <row r="2560">
          <cell r="B2560">
            <v>0</v>
          </cell>
        </row>
        <row r="2561">
          <cell r="B2561">
            <v>0</v>
          </cell>
        </row>
        <row r="2562">
          <cell r="B2562">
            <v>0</v>
          </cell>
        </row>
        <row r="2563">
          <cell r="B2563">
            <v>0</v>
          </cell>
        </row>
        <row r="2564">
          <cell r="B2564">
            <v>0</v>
          </cell>
        </row>
        <row r="2565">
          <cell r="B2565">
            <v>0</v>
          </cell>
        </row>
        <row r="2566">
          <cell r="B2566">
            <v>0</v>
          </cell>
        </row>
        <row r="2567">
          <cell r="B2567">
            <v>0</v>
          </cell>
        </row>
        <row r="2568">
          <cell r="B2568">
            <v>0</v>
          </cell>
        </row>
        <row r="2569">
          <cell r="B2569">
            <v>0</v>
          </cell>
        </row>
        <row r="2570">
          <cell r="B2570">
            <v>0</v>
          </cell>
        </row>
        <row r="2571">
          <cell r="B2571">
            <v>0</v>
          </cell>
        </row>
        <row r="2572">
          <cell r="B2572">
            <v>0</v>
          </cell>
        </row>
        <row r="2573">
          <cell r="B2573">
            <v>0</v>
          </cell>
        </row>
        <row r="2574">
          <cell r="B2574">
            <v>0</v>
          </cell>
        </row>
        <row r="2575">
          <cell r="B2575">
            <v>0</v>
          </cell>
        </row>
        <row r="2576">
          <cell r="B2576">
            <v>0</v>
          </cell>
        </row>
        <row r="2577">
          <cell r="B2577">
            <v>0</v>
          </cell>
        </row>
        <row r="2578">
          <cell r="B2578">
            <v>0</v>
          </cell>
        </row>
        <row r="2579">
          <cell r="B2579">
            <v>0</v>
          </cell>
        </row>
        <row r="2580">
          <cell r="B2580">
            <v>0</v>
          </cell>
        </row>
        <row r="2581">
          <cell r="B2581">
            <v>0</v>
          </cell>
        </row>
        <row r="2582">
          <cell r="B2582">
            <v>0</v>
          </cell>
        </row>
        <row r="2583">
          <cell r="B2583">
            <v>0</v>
          </cell>
        </row>
        <row r="2584">
          <cell r="B2584">
            <v>0</v>
          </cell>
        </row>
        <row r="2585">
          <cell r="B2585">
            <v>0</v>
          </cell>
        </row>
        <row r="2586">
          <cell r="B2586">
            <v>0</v>
          </cell>
        </row>
        <row r="2587">
          <cell r="B2587">
            <v>0</v>
          </cell>
        </row>
        <row r="2588">
          <cell r="B2588">
            <v>0</v>
          </cell>
        </row>
        <row r="2589">
          <cell r="B2589">
            <v>0</v>
          </cell>
        </row>
        <row r="2590">
          <cell r="B2590">
            <v>0</v>
          </cell>
        </row>
        <row r="2591">
          <cell r="B2591">
            <v>0</v>
          </cell>
        </row>
        <row r="2592">
          <cell r="B2592">
            <v>0</v>
          </cell>
        </row>
        <row r="2593">
          <cell r="B2593">
            <v>0</v>
          </cell>
        </row>
        <row r="2594">
          <cell r="B2594">
            <v>0</v>
          </cell>
        </row>
        <row r="2595">
          <cell r="B2595">
            <v>0</v>
          </cell>
        </row>
        <row r="2596">
          <cell r="B2596">
            <v>0</v>
          </cell>
        </row>
        <row r="2597">
          <cell r="B2597">
            <v>0</v>
          </cell>
        </row>
        <row r="2598">
          <cell r="B2598">
            <v>0</v>
          </cell>
        </row>
        <row r="2599">
          <cell r="B2599">
            <v>0</v>
          </cell>
        </row>
        <row r="2600">
          <cell r="B2600">
            <v>0</v>
          </cell>
        </row>
        <row r="2601">
          <cell r="B2601">
            <v>0</v>
          </cell>
        </row>
        <row r="2602">
          <cell r="B2602">
            <v>0</v>
          </cell>
        </row>
        <row r="2603">
          <cell r="B2603">
            <v>0</v>
          </cell>
        </row>
        <row r="2604">
          <cell r="B2604">
            <v>0</v>
          </cell>
        </row>
        <row r="2605">
          <cell r="B2605">
            <v>0</v>
          </cell>
        </row>
        <row r="2606">
          <cell r="B2606">
            <v>0</v>
          </cell>
        </row>
        <row r="2607">
          <cell r="B2607">
            <v>0</v>
          </cell>
        </row>
        <row r="2608">
          <cell r="B2608">
            <v>0</v>
          </cell>
        </row>
        <row r="2609">
          <cell r="B2609">
            <v>0</v>
          </cell>
        </row>
        <row r="2610">
          <cell r="B2610">
            <v>0</v>
          </cell>
        </row>
        <row r="2611">
          <cell r="B2611">
            <v>0</v>
          </cell>
        </row>
        <row r="2612">
          <cell r="B2612">
            <v>0</v>
          </cell>
        </row>
        <row r="2613">
          <cell r="B2613">
            <v>0</v>
          </cell>
        </row>
        <row r="2614">
          <cell r="B2614">
            <v>0</v>
          </cell>
        </row>
        <row r="2615">
          <cell r="B2615">
            <v>0</v>
          </cell>
        </row>
        <row r="2616">
          <cell r="B2616">
            <v>0</v>
          </cell>
        </row>
        <row r="2617">
          <cell r="B2617">
            <v>0</v>
          </cell>
        </row>
        <row r="2618">
          <cell r="B2618">
            <v>0</v>
          </cell>
        </row>
        <row r="2619">
          <cell r="B2619">
            <v>0</v>
          </cell>
        </row>
        <row r="2620">
          <cell r="B2620">
            <v>0</v>
          </cell>
        </row>
        <row r="2621">
          <cell r="B2621">
            <v>0</v>
          </cell>
        </row>
        <row r="2622">
          <cell r="B2622">
            <v>0</v>
          </cell>
        </row>
        <row r="2623">
          <cell r="B2623">
            <v>0</v>
          </cell>
        </row>
        <row r="2624">
          <cell r="B2624">
            <v>0</v>
          </cell>
        </row>
        <row r="2625">
          <cell r="B2625">
            <v>0</v>
          </cell>
        </row>
        <row r="2626">
          <cell r="B2626">
            <v>0</v>
          </cell>
        </row>
        <row r="2627">
          <cell r="B2627">
            <v>0</v>
          </cell>
        </row>
        <row r="2628">
          <cell r="B2628">
            <v>0</v>
          </cell>
        </row>
        <row r="2629">
          <cell r="B2629">
            <v>0</v>
          </cell>
        </row>
        <row r="2630">
          <cell r="B2630">
            <v>0</v>
          </cell>
        </row>
        <row r="2631">
          <cell r="B2631">
            <v>0</v>
          </cell>
        </row>
        <row r="2632">
          <cell r="B2632">
            <v>0</v>
          </cell>
        </row>
        <row r="2633">
          <cell r="B2633">
            <v>0</v>
          </cell>
        </row>
        <row r="2634">
          <cell r="B2634">
            <v>0</v>
          </cell>
        </row>
        <row r="2635">
          <cell r="B2635">
            <v>0</v>
          </cell>
        </row>
        <row r="2636">
          <cell r="B2636">
            <v>0</v>
          </cell>
        </row>
        <row r="2637">
          <cell r="B2637">
            <v>0</v>
          </cell>
        </row>
        <row r="2638">
          <cell r="B2638">
            <v>0</v>
          </cell>
        </row>
        <row r="2639">
          <cell r="B2639">
            <v>0</v>
          </cell>
        </row>
        <row r="2640">
          <cell r="B2640">
            <v>0</v>
          </cell>
        </row>
        <row r="2641">
          <cell r="B2641">
            <v>0</v>
          </cell>
        </row>
        <row r="2642">
          <cell r="B2642">
            <v>0</v>
          </cell>
        </row>
        <row r="2643">
          <cell r="B2643">
            <v>0</v>
          </cell>
        </row>
        <row r="2644">
          <cell r="B2644">
            <v>0</v>
          </cell>
        </row>
        <row r="2645">
          <cell r="B2645">
            <v>0</v>
          </cell>
        </row>
        <row r="2646">
          <cell r="B2646">
            <v>0</v>
          </cell>
        </row>
        <row r="2647">
          <cell r="B2647">
            <v>0</v>
          </cell>
        </row>
        <row r="2648">
          <cell r="B2648">
            <v>0</v>
          </cell>
        </row>
        <row r="2649">
          <cell r="B2649">
            <v>0</v>
          </cell>
        </row>
        <row r="2650">
          <cell r="B2650">
            <v>0</v>
          </cell>
        </row>
        <row r="2651">
          <cell r="B2651">
            <v>0</v>
          </cell>
        </row>
        <row r="2652">
          <cell r="B2652">
            <v>0</v>
          </cell>
        </row>
        <row r="2653">
          <cell r="B2653">
            <v>0</v>
          </cell>
        </row>
        <row r="2654">
          <cell r="B2654">
            <v>0</v>
          </cell>
        </row>
        <row r="2655">
          <cell r="B2655">
            <v>0</v>
          </cell>
        </row>
        <row r="2656">
          <cell r="B2656">
            <v>0</v>
          </cell>
        </row>
        <row r="2657">
          <cell r="B2657">
            <v>0</v>
          </cell>
        </row>
        <row r="2658">
          <cell r="B2658">
            <v>0</v>
          </cell>
        </row>
        <row r="2659">
          <cell r="B2659">
            <v>0</v>
          </cell>
        </row>
        <row r="2660">
          <cell r="B2660">
            <v>0</v>
          </cell>
        </row>
        <row r="2661">
          <cell r="B2661">
            <v>0</v>
          </cell>
        </row>
        <row r="2662">
          <cell r="B2662">
            <v>0</v>
          </cell>
        </row>
        <row r="2663">
          <cell r="B2663">
            <v>0</v>
          </cell>
        </row>
        <row r="2664">
          <cell r="B2664">
            <v>0</v>
          </cell>
        </row>
        <row r="2665">
          <cell r="B2665">
            <v>0</v>
          </cell>
        </row>
        <row r="2666">
          <cell r="B2666">
            <v>0</v>
          </cell>
        </row>
        <row r="2667">
          <cell r="B2667">
            <v>0</v>
          </cell>
        </row>
        <row r="2668">
          <cell r="B2668">
            <v>0</v>
          </cell>
        </row>
        <row r="2669">
          <cell r="B2669">
            <v>0</v>
          </cell>
        </row>
        <row r="2670">
          <cell r="B2670">
            <v>0</v>
          </cell>
        </row>
        <row r="2671">
          <cell r="B2671">
            <v>0</v>
          </cell>
        </row>
        <row r="2672">
          <cell r="B2672">
            <v>0</v>
          </cell>
        </row>
        <row r="2673">
          <cell r="B2673">
            <v>0</v>
          </cell>
        </row>
        <row r="2674">
          <cell r="B2674">
            <v>0</v>
          </cell>
        </row>
        <row r="2675">
          <cell r="B2675">
            <v>0</v>
          </cell>
        </row>
        <row r="2676">
          <cell r="B2676">
            <v>0</v>
          </cell>
        </row>
        <row r="2677">
          <cell r="B2677">
            <v>0</v>
          </cell>
        </row>
        <row r="2678">
          <cell r="B2678">
            <v>0</v>
          </cell>
        </row>
        <row r="2679">
          <cell r="B2679">
            <v>0</v>
          </cell>
        </row>
        <row r="2680">
          <cell r="B2680">
            <v>0</v>
          </cell>
        </row>
        <row r="2681">
          <cell r="B2681">
            <v>0</v>
          </cell>
        </row>
        <row r="2682">
          <cell r="B2682">
            <v>0</v>
          </cell>
        </row>
        <row r="2683">
          <cell r="B2683">
            <v>0</v>
          </cell>
        </row>
        <row r="2684">
          <cell r="B2684">
            <v>0</v>
          </cell>
        </row>
        <row r="2685">
          <cell r="B2685">
            <v>0</v>
          </cell>
        </row>
        <row r="2686">
          <cell r="B2686">
            <v>0</v>
          </cell>
        </row>
        <row r="2687">
          <cell r="B2687">
            <v>0</v>
          </cell>
        </row>
        <row r="2688">
          <cell r="B2688">
            <v>0</v>
          </cell>
        </row>
        <row r="2689">
          <cell r="B2689">
            <v>0</v>
          </cell>
        </row>
        <row r="2690">
          <cell r="B2690">
            <v>0</v>
          </cell>
        </row>
        <row r="2691">
          <cell r="B2691">
            <v>0</v>
          </cell>
        </row>
        <row r="2692">
          <cell r="B2692">
            <v>0</v>
          </cell>
        </row>
        <row r="2693">
          <cell r="B2693">
            <v>0</v>
          </cell>
        </row>
        <row r="2694">
          <cell r="B2694">
            <v>0</v>
          </cell>
        </row>
        <row r="2695">
          <cell r="B2695">
            <v>0</v>
          </cell>
        </row>
        <row r="2696">
          <cell r="B2696">
            <v>0</v>
          </cell>
        </row>
        <row r="2697">
          <cell r="B2697">
            <v>0</v>
          </cell>
        </row>
        <row r="2698">
          <cell r="B2698">
            <v>0</v>
          </cell>
        </row>
        <row r="2699">
          <cell r="B2699">
            <v>0</v>
          </cell>
        </row>
        <row r="2700">
          <cell r="B2700">
            <v>0</v>
          </cell>
        </row>
        <row r="2701">
          <cell r="B2701">
            <v>0</v>
          </cell>
        </row>
        <row r="2702">
          <cell r="B2702">
            <v>0</v>
          </cell>
        </row>
        <row r="2703">
          <cell r="B2703">
            <v>0</v>
          </cell>
        </row>
        <row r="2704">
          <cell r="B2704">
            <v>0</v>
          </cell>
        </row>
        <row r="2705">
          <cell r="B2705">
            <v>0</v>
          </cell>
        </row>
        <row r="2706">
          <cell r="B2706">
            <v>0</v>
          </cell>
        </row>
        <row r="2707">
          <cell r="B2707">
            <v>0</v>
          </cell>
        </row>
        <row r="2708">
          <cell r="B2708">
            <v>0</v>
          </cell>
        </row>
        <row r="2709">
          <cell r="B2709">
            <v>0</v>
          </cell>
        </row>
        <row r="2710">
          <cell r="B2710">
            <v>0</v>
          </cell>
        </row>
        <row r="2711">
          <cell r="B2711">
            <v>0</v>
          </cell>
        </row>
        <row r="2712">
          <cell r="B2712">
            <v>0</v>
          </cell>
        </row>
        <row r="2713">
          <cell r="B2713">
            <v>0</v>
          </cell>
        </row>
        <row r="2714">
          <cell r="B2714">
            <v>0</v>
          </cell>
        </row>
        <row r="2715">
          <cell r="B2715">
            <v>0</v>
          </cell>
        </row>
        <row r="2716">
          <cell r="B2716">
            <v>0</v>
          </cell>
        </row>
        <row r="2717">
          <cell r="B2717">
            <v>0</v>
          </cell>
        </row>
        <row r="2718">
          <cell r="B2718">
            <v>0</v>
          </cell>
        </row>
        <row r="2719">
          <cell r="B2719">
            <v>0</v>
          </cell>
        </row>
        <row r="2720">
          <cell r="B2720">
            <v>0</v>
          </cell>
        </row>
        <row r="2721">
          <cell r="B2721">
            <v>0</v>
          </cell>
        </row>
        <row r="2722">
          <cell r="B2722">
            <v>0</v>
          </cell>
        </row>
        <row r="2723">
          <cell r="B2723">
            <v>0</v>
          </cell>
        </row>
        <row r="2724">
          <cell r="B2724">
            <v>0</v>
          </cell>
        </row>
        <row r="2725">
          <cell r="B2725">
            <v>0</v>
          </cell>
        </row>
        <row r="2726">
          <cell r="B2726">
            <v>0</v>
          </cell>
        </row>
        <row r="2727">
          <cell r="B2727">
            <v>0</v>
          </cell>
        </row>
        <row r="2728">
          <cell r="B2728">
            <v>0</v>
          </cell>
        </row>
        <row r="2729">
          <cell r="B2729">
            <v>0</v>
          </cell>
        </row>
        <row r="2730">
          <cell r="B2730">
            <v>0</v>
          </cell>
        </row>
        <row r="2731">
          <cell r="B2731">
            <v>0</v>
          </cell>
        </row>
        <row r="2732">
          <cell r="B2732">
            <v>0</v>
          </cell>
        </row>
        <row r="2733">
          <cell r="B2733">
            <v>0</v>
          </cell>
        </row>
        <row r="2734">
          <cell r="B2734">
            <v>0</v>
          </cell>
        </row>
        <row r="2735">
          <cell r="B2735">
            <v>0</v>
          </cell>
        </row>
        <row r="2736">
          <cell r="B2736">
            <v>0</v>
          </cell>
        </row>
        <row r="2737">
          <cell r="B2737">
            <v>0</v>
          </cell>
        </row>
        <row r="2738">
          <cell r="B2738">
            <v>0</v>
          </cell>
        </row>
        <row r="2739">
          <cell r="B2739">
            <v>0</v>
          </cell>
        </row>
        <row r="2740">
          <cell r="B2740">
            <v>0</v>
          </cell>
        </row>
        <row r="2741">
          <cell r="B2741">
            <v>0</v>
          </cell>
        </row>
        <row r="2742">
          <cell r="B2742">
            <v>0</v>
          </cell>
        </row>
        <row r="2743">
          <cell r="B2743">
            <v>0</v>
          </cell>
        </row>
        <row r="2744">
          <cell r="B2744">
            <v>0</v>
          </cell>
        </row>
        <row r="2745">
          <cell r="B2745">
            <v>0</v>
          </cell>
        </row>
        <row r="2746">
          <cell r="B2746">
            <v>0</v>
          </cell>
        </row>
        <row r="2747">
          <cell r="B2747">
            <v>0</v>
          </cell>
        </row>
        <row r="2748">
          <cell r="B2748">
            <v>0</v>
          </cell>
        </row>
        <row r="2749">
          <cell r="B2749">
            <v>0</v>
          </cell>
        </row>
        <row r="2750">
          <cell r="B2750">
            <v>0</v>
          </cell>
        </row>
        <row r="2751">
          <cell r="B2751">
            <v>0</v>
          </cell>
        </row>
        <row r="2752">
          <cell r="B2752">
            <v>0</v>
          </cell>
        </row>
        <row r="2753">
          <cell r="B2753">
            <v>0</v>
          </cell>
        </row>
        <row r="2754">
          <cell r="B2754">
            <v>0</v>
          </cell>
        </row>
        <row r="2755">
          <cell r="B2755">
            <v>0</v>
          </cell>
        </row>
        <row r="2756">
          <cell r="B2756">
            <v>0</v>
          </cell>
        </row>
        <row r="2757">
          <cell r="B2757">
            <v>0</v>
          </cell>
        </row>
        <row r="2758">
          <cell r="B2758">
            <v>0</v>
          </cell>
        </row>
        <row r="2759">
          <cell r="B2759">
            <v>0</v>
          </cell>
        </row>
        <row r="2760">
          <cell r="B2760">
            <v>0</v>
          </cell>
        </row>
        <row r="2761">
          <cell r="B2761">
            <v>0</v>
          </cell>
        </row>
        <row r="2762">
          <cell r="B2762">
            <v>0</v>
          </cell>
        </row>
        <row r="2763">
          <cell r="B2763">
            <v>0</v>
          </cell>
        </row>
        <row r="2764">
          <cell r="B2764">
            <v>0</v>
          </cell>
        </row>
        <row r="2765">
          <cell r="B2765">
            <v>0</v>
          </cell>
        </row>
        <row r="2766">
          <cell r="B2766">
            <v>0</v>
          </cell>
        </row>
        <row r="2767">
          <cell r="B2767">
            <v>0</v>
          </cell>
        </row>
        <row r="2768">
          <cell r="B2768">
            <v>0</v>
          </cell>
        </row>
        <row r="2769">
          <cell r="B2769">
            <v>0</v>
          </cell>
        </row>
        <row r="2770">
          <cell r="B2770">
            <v>0</v>
          </cell>
        </row>
        <row r="2771">
          <cell r="B2771">
            <v>0</v>
          </cell>
        </row>
        <row r="2772">
          <cell r="B2772">
            <v>0</v>
          </cell>
        </row>
        <row r="2773">
          <cell r="B2773">
            <v>0</v>
          </cell>
        </row>
        <row r="2774">
          <cell r="B2774">
            <v>0</v>
          </cell>
        </row>
        <row r="2775">
          <cell r="B2775">
            <v>0</v>
          </cell>
        </row>
        <row r="2776">
          <cell r="B2776">
            <v>0</v>
          </cell>
        </row>
        <row r="2777">
          <cell r="B2777">
            <v>0</v>
          </cell>
        </row>
        <row r="2778">
          <cell r="B2778">
            <v>0</v>
          </cell>
        </row>
        <row r="2779">
          <cell r="B2779">
            <v>0</v>
          </cell>
        </row>
        <row r="2780">
          <cell r="B2780">
            <v>0</v>
          </cell>
        </row>
        <row r="2781">
          <cell r="B2781">
            <v>0</v>
          </cell>
        </row>
        <row r="2782">
          <cell r="B2782">
            <v>0</v>
          </cell>
        </row>
        <row r="2783">
          <cell r="B2783">
            <v>0</v>
          </cell>
        </row>
        <row r="2784">
          <cell r="B2784">
            <v>0</v>
          </cell>
        </row>
        <row r="2785">
          <cell r="B2785">
            <v>0</v>
          </cell>
        </row>
        <row r="2786">
          <cell r="B2786">
            <v>0</v>
          </cell>
        </row>
        <row r="2787">
          <cell r="B2787">
            <v>0</v>
          </cell>
        </row>
        <row r="2788">
          <cell r="B2788">
            <v>0</v>
          </cell>
        </row>
        <row r="2789">
          <cell r="B2789">
            <v>0</v>
          </cell>
        </row>
        <row r="2790">
          <cell r="B2790">
            <v>0</v>
          </cell>
        </row>
        <row r="2791">
          <cell r="B2791">
            <v>0</v>
          </cell>
        </row>
        <row r="2792">
          <cell r="B2792">
            <v>0</v>
          </cell>
        </row>
        <row r="2793">
          <cell r="B2793">
            <v>0</v>
          </cell>
        </row>
        <row r="2794">
          <cell r="B2794">
            <v>0</v>
          </cell>
        </row>
        <row r="2795">
          <cell r="B2795">
            <v>0</v>
          </cell>
        </row>
        <row r="2796">
          <cell r="B2796">
            <v>0</v>
          </cell>
        </row>
        <row r="2797">
          <cell r="B2797">
            <v>0</v>
          </cell>
        </row>
        <row r="2798">
          <cell r="B2798">
            <v>0</v>
          </cell>
        </row>
        <row r="2799">
          <cell r="B2799">
            <v>0</v>
          </cell>
        </row>
        <row r="2800">
          <cell r="B2800">
            <v>0</v>
          </cell>
        </row>
        <row r="2801">
          <cell r="B2801">
            <v>0</v>
          </cell>
        </row>
        <row r="2802">
          <cell r="B2802">
            <v>0</v>
          </cell>
        </row>
        <row r="2803">
          <cell r="B2803">
            <v>0</v>
          </cell>
        </row>
        <row r="2804">
          <cell r="B2804">
            <v>0</v>
          </cell>
        </row>
        <row r="2805">
          <cell r="B2805">
            <v>0</v>
          </cell>
        </row>
        <row r="2806">
          <cell r="B2806">
            <v>0</v>
          </cell>
        </row>
        <row r="2807">
          <cell r="B2807">
            <v>0</v>
          </cell>
        </row>
        <row r="2808">
          <cell r="B2808">
            <v>0</v>
          </cell>
        </row>
        <row r="2809">
          <cell r="B2809">
            <v>0</v>
          </cell>
        </row>
        <row r="2810">
          <cell r="B2810">
            <v>0</v>
          </cell>
        </row>
        <row r="2811">
          <cell r="B2811">
            <v>0</v>
          </cell>
        </row>
        <row r="2812">
          <cell r="B2812">
            <v>0</v>
          </cell>
        </row>
        <row r="2813">
          <cell r="B2813">
            <v>0</v>
          </cell>
        </row>
        <row r="2814">
          <cell r="B2814">
            <v>0</v>
          </cell>
        </row>
        <row r="2815">
          <cell r="B2815">
            <v>0</v>
          </cell>
        </row>
        <row r="2816">
          <cell r="B2816">
            <v>0</v>
          </cell>
        </row>
        <row r="2817">
          <cell r="B2817">
            <v>0</v>
          </cell>
        </row>
        <row r="2818">
          <cell r="B2818">
            <v>0</v>
          </cell>
        </row>
        <row r="2819">
          <cell r="B2819">
            <v>0</v>
          </cell>
        </row>
        <row r="2820">
          <cell r="B2820">
            <v>0</v>
          </cell>
        </row>
        <row r="2821">
          <cell r="B2821">
            <v>0</v>
          </cell>
        </row>
        <row r="2822">
          <cell r="B2822">
            <v>0</v>
          </cell>
        </row>
        <row r="2823">
          <cell r="B2823">
            <v>0</v>
          </cell>
        </row>
        <row r="2824">
          <cell r="B2824">
            <v>0</v>
          </cell>
        </row>
        <row r="2825">
          <cell r="B2825">
            <v>0</v>
          </cell>
        </row>
        <row r="2826">
          <cell r="B2826">
            <v>0</v>
          </cell>
        </row>
        <row r="2827">
          <cell r="B2827">
            <v>0</v>
          </cell>
        </row>
        <row r="2828">
          <cell r="B2828">
            <v>0</v>
          </cell>
        </row>
        <row r="2829">
          <cell r="B2829">
            <v>0</v>
          </cell>
        </row>
        <row r="2830">
          <cell r="B2830">
            <v>0</v>
          </cell>
        </row>
        <row r="2831">
          <cell r="B2831">
            <v>0</v>
          </cell>
        </row>
        <row r="2832">
          <cell r="B2832">
            <v>0</v>
          </cell>
        </row>
        <row r="2833">
          <cell r="B2833">
            <v>0</v>
          </cell>
        </row>
        <row r="2834">
          <cell r="B2834">
            <v>0</v>
          </cell>
        </row>
        <row r="2835">
          <cell r="B2835">
            <v>0</v>
          </cell>
        </row>
        <row r="2836">
          <cell r="B2836">
            <v>0</v>
          </cell>
        </row>
        <row r="2837">
          <cell r="B2837">
            <v>0</v>
          </cell>
        </row>
        <row r="2838">
          <cell r="B2838">
            <v>0</v>
          </cell>
        </row>
        <row r="2839">
          <cell r="B2839">
            <v>0</v>
          </cell>
        </row>
        <row r="2840">
          <cell r="B2840">
            <v>0</v>
          </cell>
        </row>
        <row r="2841">
          <cell r="B2841">
            <v>0</v>
          </cell>
        </row>
        <row r="2842">
          <cell r="B2842">
            <v>0</v>
          </cell>
        </row>
        <row r="2843">
          <cell r="B2843">
            <v>0</v>
          </cell>
        </row>
        <row r="2844">
          <cell r="B2844">
            <v>0</v>
          </cell>
        </row>
        <row r="2845">
          <cell r="B2845">
            <v>0</v>
          </cell>
        </row>
        <row r="2846">
          <cell r="B2846">
            <v>0</v>
          </cell>
        </row>
        <row r="2847">
          <cell r="B2847">
            <v>0</v>
          </cell>
        </row>
        <row r="2848">
          <cell r="B2848">
            <v>0</v>
          </cell>
        </row>
        <row r="2849">
          <cell r="B2849">
            <v>0</v>
          </cell>
        </row>
        <row r="2850">
          <cell r="B2850">
            <v>0</v>
          </cell>
        </row>
        <row r="2851">
          <cell r="B2851">
            <v>0</v>
          </cell>
        </row>
        <row r="2852">
          <cell r="B2852">
            <v>0</v>
          </cell>
        </row>
        <row r="2853">
          <cell r="B2853">
            <v>0</v>
          </cell>
        </row>
        <row r="2854">
          <cell r="B2854">
            <v>0</v>
          </cell>
        </row>
        <row r="2855">
          <cell r="B2855">
            <v>0</v>
          </cell>
        </row>
        <row r="2856">
          <cell r="B2856">
            <v>0</v>
          </cell>
        </row>
        <row r="2857">
          <cell r="B2857">
            <v>0</v>
          </cell>
        </row>
        <row r="2858">
          <cell r="B2858">
            <v>0</v>
          </cell>
        </row>
        <row r="2859">
          <cell r="B2859">
            <v>0</v>
          </cell>
        </row>
        <row r="2860">
          <cell r="B2860">
            <v>0</v>
          </cell>
        </row>
        <row r="2861">
          <cell r="B2861">
            <v>0</v>
          </cell>
        </row>
        <row r="2862">
          <cell r="B2862">
            <v>0</v>
          </cell>
        </row>
        <row r="2863">
          <cell r="B2863">
            <v>0</v>
          </cell>
        </row>
        <row r="2864">
          <cell r="B2864">
            <v>0</v>
          </cell>
        </row>
        <row r="2865">
          <cell r="B2865">
            <v>0</v>
          </cell>
        </row>
        <row r="2866">
          <cell r="B2866">
            <v>0</v>
          </cell>
        </row>
        <row r="2867">
          <cell r="B2867">
            <v>0</v>
          </cell>
        </row>
        <row r="2868">
          <cell r="B2868">
            <v>0</v>
          </cell>
        </row>
        <row r="2869">
          <cell r="B2869">
            <v>0</v>
          </cell>
        </row>
        <row r="2870">
          <cell r="B2870">
            <v>0</v>
          </cell>
        </row>
        <row r="2871">
          <cell r="B2871">
            <v>0</v>
          </cell>
        </row>
        <row r="2872">
          <cell r="B2872">
            <v>0</v>
          </cell>
        </row>
        <row r="2873">
          <cell r="B2873">
            <v>0</v>
          </cell>
        </row>
        <row r="2874">
          <cell r="B2874">
            <v>0</v>
          </cell>
        </row>
        <row r="2875">
          <cell r="B2875">
            <v>0</v>
          </cell>
        </row>
        <row r="2876">
          <cell r="B2876">
            <v>0</v>
          </cell>
        </row>
        <row r="2877">
          <cell r="B2877">
            <v>0</v>
          </cell>
        </row>
        <row r="2878">
          <cell r="B2878">
            <v>0</v>
          </cell>
        </row>
        <row r="2879">
          <cell r="B2879">
            <v>0</v>
          </cell>
        </row>
        <row r="2880">
          <cell r="B2880">
            <v>0</v>
          </cell>
        </row>
        <row r="2881">
          <cell r="B2881">
            <v>0</v>
          </cell>
        </row>
        <row r="2882">
          <cell r="B2882">
            <v>0</v>
          </cell>
        </row>
        <row r="2883">
          <cell r="B2883">
            <v>0</v>
          </cell>
        </row>
        <row r="2884">
          <cell r="B2884">
            <v>0</v>
          </cell>
        </row>
        <row r="2885">
          <cell r="B2885">
            <v>0</v>
          </cell>
        </row>
        <row r="2886">
          <cell r="B2886">
            <v>0</v>
          </cell>
        </row>
        <row r="2887">
          <cell r="B2887">
            <v>0</v>
          </cell>
        </row>
        <row r="2888">
          <cell r="B2888">
            <v>0</v>
          </cell>
        </row>
        <row r="2889">
          <cell r="B2889">
            <v>0</v>
          </cell>
        </row>
        <row r="2890">
          <cell r="B2890">
            <v>0</v>
          </cell>
        </row>
        <row r="2891">
          <cell r="B2891">
            <v>0</v>
          </cell>
        </row>
        <row r="2892">
          <cell r="B2892">
            <v>0</v>
          </cell>
        </row>
        <row r="2893">
          <cell r="B2893">
            <v>0</v>
          </cell>
        </row>
        <row r="2894">
          <cell r="B2894">
            <v>0</v>
          </cell>
        </row>
        <row r="2895">
          <cell r="B2895">
            <v>0</v>
          </cell>
        </row>
        <row r="2896">
          <cell r="B2896">
            <v>0</v>
          </cell>
        </row>
        <row r="2897">
          <cell r="B2897">
            <v>0</v>
          </cell>
        </row>
        <row r="2898">
          <cell r="B2898">
            <v>0</v>
          </cell>
        </row>
        <row r="2899">
          <cell r="B2899">
            <v>0</v>
          </cell>
        </row>
        <row r="2900">
          <cell r="B2900">
            <v>0</v>
          </cell>
        </row>
        <row r="2901">
          <cell r="B2901">
            <v>0</v>
          </cell>
        </row>
        <row r="2902">
          <cell r="B2902">
            <v>0</v>
          </cell>
        </row>
        <row r="2903">
          <cell r="B2903">
            <v>0</v>
          </cell>
        </row>
        <row r="2904">
          <cell r="B2904">
            <v>0</v>
          </cell>
        </row>
        <row r="2905">
          <cell r="B2905">
            <v>0</v>
          </cell>
        </row>
        <row r="2906">
          <cell r="B2906">
            <v>0</v>
          </cell>
        </row>
        <row r="2907">
          <cell r="B2907">
            <v>0</v>
          </cell>
        </row>
        <row r="2908">
          <cell r="B2908">
            <v>0</v>
          </cell>
        </row>
        <row r="2909">
          <cell r="B2909">
            <v>0</v>
          </cell>
        </row>
        <row r="2910">
          <cell r="B2910">
            <v>0</v>
          </cell>
        </row>
        <row r="2911">
          <cell r="B2911">
            <v>0</v>
          </cell>
        </row>
        <row r="2912">
          <cell r="B2912">
            <v>0</v>
          </cell>
        </row>
        <row r="2913">
          <cell r="B2913">
            <v>0</v>
          </cell>
        </row>
        <row r="2914">
          <cell r="B2914">
            <v>0</v>
          </cell>
        </row>
        <row r="2915">
          <cell r="B2915">
            <v>0</v>
          </cell>
        </row>
        <row r="2916">
          <cell r="B2916">
            <v>0</v>
          </cell>
        </row>
        <row r="2917">
          <cell r="B2917">
            <v>0</v>
          </cell>
        </row>
        <row r="2918">
          <cell r="B2918">
            <v>0</v>
          </cell>
        </row>
        <row r="2919">
          <cell r="B2919">
            <v>0</v>
          </cell>
        </row>
        <row r="2920">
          <cell r="B2920">
            <v>0</v>
          </cell>
        </row>
        <row r="2921">
          <cell r="B2921">
            <v>0</v>
          </cell>
        </row>
        <row r="2922">
          <cell r="B2922">
            <v>0</v>
          </cell>
        </row>
        <row r="2923">
          <cell r="B2923">
            <v>0</v>
          </cell>
        </row>
        <row r="2924">
          <cell r="B2924">
            <v>0</v>
          </cell>
        </row>
        <row r="2925">
          <cell r="B2925">
            <v>0</v>
          </cell>
        </row>
        <row r="2926">
          <cell r="B2926">
            <v>0</v>
          </cell>
        </row>
        <row r="2927">
          <cell r="B2927">
            <v>0</v>
          </cell>
        </row>
        <row r="2928">
          <cell r="B2928">
            <v>0</v>
          </cell>
        </row>
        <row r="2929">
          <cell r="B2929">
            <v>0</v>
          </cell>
        </row>
        <row r="2930">
          <cell r="B2930">
            <v>0</v>
          </cell>
        </row>
        <row r="2931">
          <cell r="B2931">
            <v>0</v>
          </cell>
        </row>
        <row r="2932">
          <cell r="B2932">
            <v>0</v>
          </cell>
        </row>
        <row r="2933">
          <cell r="B2933">
            <v>0</v>
          </cell>
        </row>
        <row r="2934">
          <cell r="B2934">
            <v>0</v>
          </cell>
        </row>
        <row r="2935">
          <cell r="B2935">
            <v>0</v>
          </cell>
        </row>
        <row r="2936">
          <cell r="B2936">
            <v>0</v>
          </cell>
        </row>
        <row r="2937">
          <cell r="B2937">
            <v>0</v>
          </cell>
        </row>
        <row r="2938">
          <cell r="B2938">
            <v>0</v>
          </cell>
        </row>
        <row r="2939">
          <cell r="B2939">
            <v>0</v>
          </cell>
        </row>
        <row r="2940">
          <cell r="B2940">
            <v>0</v>
          </cell>
        </row>
        <row r="2941">
          <cell r="B2941">
            <v>0</v>
          </cell>
        </row>
        <row r="2942">
          <cell r="B2942">
            <v>0</v>
          </cell>
        </row>
        <row r="2943">
          <cell r="B2943">
            <v>0</v>
          </cell>
        </row>
        <row r="2944">
          <cell r="B2944">
            <v>0</v>
          </cell>
        </row>
        <row r="2945">
          <cell r="B2945">
            <v>0</v>
          </cell>
        </row>
        <row r="2946">
          <cell r="B2946">
            <v>0</v>
          </cell>
        </row>
        <row r="2947">
          <cell r="B2947">
            <v>0</v>
          </cell>
        </row>
        <row r="2948">
          <cell r="B2948">
            <v>0</v>
          </cell>
        </row>
        <row r="2949">
          <cell r="B2949">
            <v>0</v>
          </cell>
        </row>
        <row r="2950">
          <cell r="B2950">
            <v>0</v>
          </cell>
        </row>
        <row r="2951">
          <cell r="B2951">
            <v>0</v>
          </cell>
        </row>
        <row r="2952">
          <cell r="B2952">
            <v>0</v>
          </cell>
        </row>
        <row r="2953">
          <cell r="B2953">
            <v>0</v>
          </cell>
        </row>
        <row r="2954">
          <cell r="B2954">
            <v>0</v>
          </cell>
        </row>
        <row r="2955">
          <cell r="B2955">
            <v>0</v>
          </cell>
        </row>
        <row r="2956">
          <cell r="B2956">
            <v>0</v>
          </cell>
        </row>
        <row r="2957">
          <cell r="B2957">
            <v>0</v>
          </cell>
        </row>
        <row r="2958">
          <cell r="B2958">
            <v>0</v>
          </cell>
        </row>
        <row r="2959">
          <cell r="B2959">
            <v>0</v>
          </cell>
        </row>
        <row r="2960">
          <cell r="B2960">
            <v>0</v>
          </cell>
        </row>
        <row r="2961">
          <cell r="B2961">
            <v>0</v>
          </cell>
        </row>
        <row r="2962">
          <cell r="B2962">
            <v>0</v>
          </cell>
        </row>
        <row r="2963">
          <cell r="B2963">
            <v>0</v>
          </cell>
        </row>
        <row r="2964">
          <cell r="B2964">
            <v>0</v>
          </cell>
        </row>
        <row r="2965">
          <cell r="B2965">
            <v>0</v>
          </cell>
        </row>
        <row r="2966">
          <cell r="B2966">
            <v>0</v>
          </cell>
        </row>
        <row r="2967">
          <cell r="B2967">
            <v>0</v>
          </cell>
        </row>
        <row r="2968">
          <cell r="B2968">
            <v>0</v>
          </cell>
        </row>
        <row r="2969">
          <cell r="B2969">
            <v>0</v>
          </cell>
        </row>
        <row r="2970">
          <cell r="B2970">
            <v>0</v>
          </cell>
        </row>
        <row r="2971">
          <cell r="B2971">
            <v>0</v>
          </cell>
        </row>
        <row r="2972">
          <cell r="B2972">
            <v>0</v>
          </cell>
        </row>
        <row r="2973">
          <cell r="B2973">
            <v>0</v>
          </cell>
        </row>
        <row r="2974">
          <cell r="B2974">
            <v>0</v>
          </cell>
        </row>
        <row r="2975">
          <cell r="B2975">
            <v>0</v>
          </cell>
        </row>
        <row r="2976">
          <cell r="B2976">
            <v>0</v>
          </cell>
        </row>
        <row r="2977">
          <cell r="B2977">
            <v>0</v>
          </cell>
        </row>
        <row r="2978">
          <cell r="B2978">
            <v>0</v>
          </cell>
        </row>
        <row r="2979">
          <cell r="B2979">
            <v>0</v>
          </cell>
        </row>
        <row r="2980">
          <cell r="B2980">
            <v>0</v>
          </cell>
        </row>
        <row r="2981">
          <cell r="B2981">
            <v>0</v>
          </cell>
        </row>
        <row r="2982">
          <cell r="B2982">
            <v>0</v>
          </cell>
        </row>
        <row r="2983">
          <cell r="B2983">
            <v>0</v>
          </cell>
        </row>
        <row r="2984">
          <cell r="B2984">
            <v>0</v>
          </cell>
        </row>
        <row r="2985">
          <cell r="B2985">
            <v>0</v>
          </cell>
        </row>
        <row r="2986">
          <cell r="B2986">
            <v>0</v>
          </cell>
        </row>
        <row r="2987">
          <cell r="B2987">
            <v>0</v>
          </cell>
        </row>
        <row r="2988">
          <cell r="B2988">
            <v>0</v>
          </cell>
        </row>
        <row r="2989">
          <cell r="B2989">
            <v>0</v>
          </cell>
        </row>
        <row r="2990">
          <cell r="B2990">
            <v>0</v>
          </cell>
        </row>
        <row r="2991">
          <cell r="B2991">
            <v>0</v>
          </cell>
        </row>
        <row r="2992">
          <cell r="B2992">
            <v>0</v>
          </cell>
        </row>
        <row r="2993">
          <cell r="B2993">
            <v>0</v>
          </cell>
        </row>
        <row r="2994">
          <cell r="B2994">
            <v>0</v>
          </cell>
        </row>
        <row r="2995">
          <cell r="B2995">
            <v>0</v>
          </cell>
        </row>
        <row r="2996">
          <cell r="B2996">
            <v>0</v>
          </cell>
        </row>
        <row r="2997">
          <cell r="B2997">
            <v>0</v>
          </cell>
        </row>
        <row r="2998">
          <cell r="B2998">
            <v>0</v>
          </cell>
        </row>
        <row r="2999">
          <cell r="B2999">
            <v>0</v>
          </cell>
        </row>
        <row r="3000">
          <cell r="B3000">
            <v>0</v>
          </cell>
        </row>
        <row r="3001">
          <cell r="B3001">
            <v>0</v>
          </cell>
        </row>
        <row r="3002">
          <cell r="B3002">
            <v>0</v>
          </cell>
        </row>
        <row r="3003">
          <cell r="B3003">
            <v>0</v>
          </cell>
        </row>
        <row r="3004">
          <cell r="B3004">
            <v>0</v>
          </cell>
        </row>
        <row r="3005">
          <cell r="B3005">
            <v>0</v>
          </cell>
        </row>
        <row r="3006">
          <cell r="B3006">
            <v>0</v>
          </cell>
        </row>
        <row r="3007">
          <cell r="B3007">
            <v>0</v>
          </cell>
        </row>
        <row r="3008">
          <cell r="B3008">
            <v>0</v>
          </cell>
        </row>
        <row r="3009">
          <cell r="B3009">
            <v>0</v>
          </cell>
        </row>
        <row r="3010">
          <cell r="B3010">
            <v>0</v>
          </cell>
        </row>
        <row r="3011">
          <cell r="B3011">
            <v>0</v>
          </cell>
        </row>
        <row r="3012">
          <cell r="B3012">
            <v>0</v>
          </cell>
        </row>
        <row r="3013">
          <cell r="B3013">
            <v>0</v>
          </cell>
        </row>
        <row r="3014">
          <cell r="B3014">
            <v>0</v>
          </cell>
        </row>
        <row r="3015">
          <cell r="B3015">
            <v>0</v>
          </cell>
        </row>
        <row r="3016">
          <cell r="B3016">
            <v>0</v>
          </cell>
        </row>
        <row r="3017">
          <cell r="B3017">
            <v>0</v>
          </cell>
        </row>
        <row r="3018">
          <cell r="B3018">
            <v>0</v>
          </cell>
        </row>
        <row r="3019">
          <cell r="B3019">
            <v>0</v>
          </cell>
        </row>
        <row r="3020">
          <cell r="B3020">
            <v>0</v>
          </cell>
        </row>
        <row r="3021">
          <cell r="B3021">
            <v>0</v>
          </cell>
        </row>
        <row r="3022">
          <cell r="B3022">
            <v>0</v>
          </cell>
        </row>
        <row r="3023">
          <cell r="B3023">
            <v>0</v>
          </cell>
        </row>
        <row r="3024">
          <cell r="B3024">
            <v>0</v>
          </cell>
        </row>
        <row r="3025">
          <cell r="B3025">
            <v>0</v>
          </cell>
        </row>
        <row r="3026">
          <cell r="B3026">
            <v>0</v>
          </cell>
        </row>
        <row r="3027">
          <cell r="B3027">
            <v>0</v>
          </cell>
        </row>
        <row r="3028">
          <cell r="B3028">
            <v>0</v>
          </cell>
        </row>
        <row r="3029">
          <cell r="B3029">
            <v>0</v>
          </cell>
        </row>
        <row r="3030">
          <cell r="B3030">
            <v>0</v>
          </cell>
        </row>
        <row r="3031">
          <cell r="B3031">
            <v>0</v>
          </cell>
        </row>
        <row r="3032">
          <cell r="B3032">
            <v>0</v>
          </cell>
        </row>
        <row r="3033">
          <cell r="B3033">
            <v>0</v>
          </cell>
        </row>
        <row r="3034">
          <cell r="B3034">
            <v>0</v>
          </cell>
        </row>
        <row r="3035">
          <cell r="B3035">
            <v>0</v>
          </cell>
        </row>
        <row r="3036">
          <cell r="B3036">
            <v>0</v>
          </cell>
        </row>
        <row r="3037">
          <cell r="B3037">
            <v>0</v>
          </cell>
        </row>
        <row r="3038">
          <cell r="B3038">
            <v>0</v>
          </cell>
        </row>
        <row r="3039">
          <cell r="B3039">
            <v>0</v>
          </cell>
        </row>
        <row r="3040">
          <cell r="B3040">
            <v>0</v>
          </cell>
        </row>
        <row r="3041">
          <cell r="B3041">
            <v>0</v>
          </cell>
        </row>
        <row r="3042">
          <cell r="B3042">
            <v>0</v>
          </cell>
        </row>
        <row r="3043">
          <cell r="B3043">
            <v>0</v>
          </cell>
        </row>
        <row r="3044">
          <cell r="B3044">
            <v>0</v>
          </cell>
        </row>
        <row r="3045">
          <cell r="B3045">
            <v>0</v>
          </cell>
        </row>
        <row r="3046">
          <cell r="B3046">
            <v>0</v>
          </cell>
        </row>
        <row r="3047">
          <cell r="B3047">
            <v>0</v>
          </cell>
        </row>
        <row r="3048">
          <cell r="B3048">
            <v>0</v>
          </cell>
        </row>
        <row r="3049">
          <cell r="B3049">
            <v>0</v>
          </cell>
        </row>
        <row r="3050">
          <cell r="B3050">
            <v>0</v>
          </cell>
        </row>
        <row r="3051">
          <cell r="B3051">
            <v>0</v>
          </cell>
        </row>
        <row r="3052">
          <cell r="B3052">
            <v>0</v>
          </cell>
        </row>
        <row r="3053">
          <cell r="B3053">
            <v>0</v>
          </cell>
        </row>
        <row r="3054">
          <cell r="B3054">
            <v>0</v>
          </cell>
        </row>
        <row r="3055">
          <cell r="B3055">
            <v>0</v>
          </cell>
        </row>
        <row r="3056">
          <cell r="B3056">
            <v>0</v>
          </cell>
        </row>
        <row r="3057">
          <cell r="B3057">
            <v>0</v>
          </cell>
        </row>
        <row r="3058">
          <cell r="B3058">
            <v>0</v>
          </cell>
        </row>
        <row r="3059">
          <cell r="B3059">
            <v>0</v>
          </cell>
        </row>
        <row r="3060">
          <cell r="B3060">
            <v>0</v>
          </cell>
        </row>
        <row r="3061">
          <cell r="B3061">
            <v>0</v>
          </cell>
        </row>
        <row r="3062">
          <cell r="B3062">
            <v>0</v>
          </cell>
        </row>
        <row r="3063">
          <cell r="B3063">
            <v>0</v>
          </cell>
        </row>
        <row r="3064">
          <cell r="B3064">
            <v>0</v>
          </cell>
        </row>
        <row r="3065">
          <cell r="B3065">
            <v>0</v>
          </cell>
        </row>
        <row r="3066">
          <cell r="B3066">
            <v>0</v>
          </cell>
        </row>
        <row r="3067">
          <cell r="B3067">
            <v>0</v>
          </cell>
        </row>
        <row r="3068">
          <cell r="B3068">
            <v>0</v>
          </cell>
        </row>
        <row r="3069">
          <cell r="B3069">
            <v>0</v>
          </cell>
        </row>
        <row r="3070">
          <cell r="B3070">
            <v>0</v>
          </cell>
        </row>
        <row r="3071">
          <cell r="B3071">
            <v>0</v>
          </cell>
        </row>
        <row r="3072">
          <cell r="B3072">
            <v>0</v>
          </cell>
        </row>
        <row r="3073">
          <cell r="B3073">
            <v>0</v>
          </cell>
        </row>
        <row r="3074">
          <cell r="B3074">
            <v>0</v>
          </cell>
        </row>
        <row r="3075">
          <cell r="B3075">
            <v>0</v>
          </cell>
        </row>
        <row r="3076">
          <cell r="B3076">
            <v>0</v>
          </cell>
        </row>
        <row r="3077">
          <cell r="B3077">
            <v>0</v>
          </cell>
        </row>
        <row r="3078">
          <cell r="B3078">
            <v>0</v>
          </cell>
        </row>
        <row r="3079">
          <cell r="B3079">
            <v>0</v>
          </cell>
        </row>
        <row r="3080">
          <cell r="B3080">
            <v>0</v>
          </cell>
        </row>
        <row r="3081">
          <cell r="B3081">
            <v>0</v>
          </cell>
        </row>
        <row r="3082">
          <cell r="B3082">
            <v>0</v>
          </cell>
        </row>
        <row r="3083">
          <cell r="B3083">
            <v>0</v>
          </cell>
        </row>
        <row r="3084">
          <cell r="B3084">
            <v>0</v>
          </cell>
        </row>
        <row r="3085">
          <cell r="B3085">
            <v>0</v>
          </cell>
        </row>
        <row r="3086">
          <cell r="B3086">
            <v>0</v>
          </cell>
        </row>
        <row r="3087">
          <cell r="B3087">
            <v>0</v>
          </cell>
        </row>
        <row r="3088">
          <cell r="B3088">
            <v>0</v>
          </cell>
        </row>
        <row r="3089">
          <cell r="B3089">
            <v>0</v>
          </cell>
        </row>
        <row r="3090">
          <cell r="B3090">
            <v>0</v>
          </cell>
        </row>
        <row r="3091">
          <cell r="B3091">
            <v>0</v>
          </cell>
        </row>
        <row r="3092">
          <cell r="B3092">
            <v>0</v>
          </cell>
        </row>
        <row r="3093">
          <cell r="B3093">
            <v>0</v>
          </cell>
        </row>
        <row r="3094">
          <cell r="B3094">
            <v>0</v>
          </cell>
        </row>
        <row r="3095">
          <cell r="B3095">
            <v>0</v>
          </cell>
        </row>
        <row r="3096">
          <cell r="B3096">
            <v>0</v>
          </cell>
        </row>
        <row r="3097">
          <cell r="B3097">
            <v>0</v>
          </cell>
        </row>
        <row r="3098">
          <cell r="B3098">
            <v>0</v>
          </cell>
        </row>
        <row r="3099">
          <cell r="B3099">
            <v>0</v>
          </cell>
        </row>
        <row r="3100">
          <cell r="B3100">
            <v>0</v>
          </cell>
        </row>
        <row r="3101">
          <cell r="B3101">
            <v>0</v>
          </cell>
        </row>
        <row r="3102">
          <cell r="B3102">
            <v>0</v>
          </cell>
        </row>
        <row r="3103">
          <cell r="B3103">
            <v>0</v>
          </cell>
        </row>
        <row r="3104">
          <cell r="B3104">
            <v>0</v>
          </cell>
        </row>
        <row r="3105">
          <cell r="B3105">
            <v>0</v>
          </cell>
        </row>
        <row r="3106">
          <cell r="B3106">
            <v>0</v>
          </cell>
        </row>
        <row r="3107">
          <cell r="B3107">
            <v>0</v>
          </cell>
        </row>
        <row r="3108">
          <cell r="B3108">
            <v>0</v>
          </cell>
        </row>
        <row r="3109">
          <cell r="B3109">
            <v>0</v>
          </cell>
        </row>
        <row r="3110">
          <cell r="B3110">
            <v>0</v>
          </cell>
        </row>
        <row r="3111">
          <cell r="B3111">
            <v>0</v>
          </cell>
        </row>
        <row r="3112">
          <cell r="B3112">
            <v>0</v>
          </cell>
        </row>
        <row r="3113">
          <cell r="B3113">
            <v>0</v>
          </cell>
        </row>
        <row r="3114">
          <cell r="B3114">
            <v>0</v>
          </cell>
        </row>
        <row r="3115">
          <cell r="B3115">
            <v>0</v>
          </cell>
        </row>
        <row r="3116">
          <cell r="B3116">
            <v>0</v>
          </cell>
        </row>
        <row r="3117">
          <cell r="B3117">
            <v>0</v>
          </cell>
        </row>
        <row r="3118">
          <cell r="B3118">
            <v>0</v>
          </cell>
        </row>
        <row r="3119">
          <cell r="B3119">
            <v>0</v>
          </cell>
        </row>
        <row r="3120">
          <cell r="B3120">
            <v>0</v>
          </cell>
        </row>
        <row r="3121">
          <cell r="B3121">
            <v>0</v>
          </cell>
        </row>
        <row r="3122">
          <cell r="B3122">
            <v>0</v>
          </cell>
        </row>
        <row r="3123">
          <cell r="B3123">
            <v>0</v>
          </cell>
        </row>
        <row r="3124">
          <cell r="B3124">
            <v>0</v>
          </cell>
        </row>
        <row r="3125">
          <cell r="B3125">
            <v>0</v>
          </cell>
        </row>
        <row r="3126">
          <cell r="B3126">
            <v>0</v>
          </cell>
        </row>
        <row r="3127">
          <cell r="B3127">
            <v>0</v>
          </cell>
        </row>
        <row r="3128">
          <cell r="B3128">
            <v>0</v>
          </cell>
        </row>
        <row r="3129">
          <cell r="B3129">
            <v>0</v>
          </cell>
        </row>
        <row r="3130">
          <cell r="B3130">
            <v>0</v>
          </cell>
        </row>
        <row r="3131">
          <cell r="B3131">
            <v>0</v>
          </cell>
        </row>
        <row r="3132">
          <cell r="B3132">
            <v>0</v>
          </cell>
        </row>
        <row r="3133">
          <cell r="B3133">
            <v>0</v>
          </cell>
        </row>
        <row r="3134">
          <cell r="B3134">
            <v>0</v>
          </cell>
        </row>
        <row r="3135">
          <cell r="B3135">
            <v>0</v>
          </cell>
        </row>
        <row r="3136">
          <cell r="B3136">
            <v>0</v>
          </cell>
        </row>
        <row r="3137">
          <cell r="B3137">
            <v>0</v>
          </cell>
        </row>
        <row r="3138">
          <cell r="B3138">
            <v>0</v>
          </cell>
        </row>
        <row r="3139">
          <cell r="B3139">
            <v>0</v>
          </cell>
        </row>
        <row r="3140">
          <cell r="B3140">
            <v>0</v>
          </cell>
        </row>
        <row r="3141">
          <cell r="B3141">
            <v>0</v>
          </cell>
        </row>
        <row r="3142">
          <cell r="B3142">
            <v>0</v>
          </cell>
        </row>
        <row r="3143">
          <cell r="B3143">
            <v>0</v>
          </cell>
        </row>
        <row r="3144">
          <cell r="B3144">
            <v>0</v>
          </cell>
        </row>
        <row r="3145">
          <cell r="B3145">
            <v>0</v>
          </cell>
        </row>
        <row r="3146">
          <cell r="B3146">
            <v>0</v>
          </cell>
        </row>
        <row r="3147">
          <cell r="B3147">
            <v>0</v>
          </cell>
        </row>
        <row r="3148">
          <cell r="B3148">
            <v>0</v>
          </cell>
        </row>
        <row r="3149">
          <cell r="B3149">
            <v>0</v>
          </cell>
        </row>
        <row r="3150">
          <cell r="B3150">
            <v>0</v>
          </cell>
        </row>
        <row r="3151">
          <cell r="B3151">
            <v>0</v>
          </cell>
        </row>
        <row r="3152">
          <cell r="B3152">
            <v>0</v>
          </cell>
        </row>
        <row r="3153">
          <cell r="B3153">
            <v>0</v>
          </cell>
        </row>
        <row r="3154">
          <cell r="B3154">
            <v>0</v>
          </cell>
        </row>
        <row r="3155">
          <cell r="B3155">
            <v>0</v>
          </cell>
        </row>
        <row r="3156">
          <cell r="B3156">
            <v>0</v>
          </cell>
        </row>
        <row r="3157">
          <cell r="B3157">
            <v>0</v>
          </cell>
        </row>
        <row r="3158">
          <cell r="B3158">
            <v>0</v>
          </cell>
        </row>
        <row r="3159">
          <cell r="B3159">
            <v>0</v>
          </cell>
        </row>
        <row r="3160">
          <cell r="B3160">
            <v>0</v>
          </cell>
        </row>
        <row r="3161">
          <cell r="B3161">
            <v>0</v>
          </cell>
        </row>
        <row r="3162">
          <cell r="B3162">
            <v>0</v>
          </cell>
        </row>
        <row r="3163">
          <cell r="B3163">
            <v>0</v>
          </cell>
        </row>
        <row r="3164">
          <cell r="B3164">
            <v>0</v>
          </cell>
        </row>
        <row r="3165">
          <cell r="B3165">
            <v>0</v>
          </cell>
        </row>
        <row r="3166">
          <cell r="B3166">
            <v>0</v>
          </cell>
        </row>
        <row r="3167">
          <cell r="B3167">
            <v>0</v>
          </cell>
        </row>
        <row r="3168">
          <cell r="B3168">
            <v>0</v>
          </cell>
        </row>
        <row r="3169">
          <cell r="B3169">
            <v>0</v>
          </cell>
        </row>
        <row r="3170">
          <cell r="B3170">
            <v>0</v>
          </cell>
        </row>
        <row r="3171">
          <cell r="B3171">
            <v>0</v>
          </cell>
        </row>
        <row r="3172">
          <cell r="B3172">
            <v>0</v>
          </cell>
        </row>
        <row r="3173">
          <cell r="B3173">
            <v>0</v>
          </cell>
        </row>
        <row r="3174">
          <cell r="B3174">
            <v>0</v>
          </cell>
        </row>
        <row r="3175">
          <cell r="B3175">
            <v>0</v>
          </cell>
        </row>
        <row r="3176">
          <cell r="B3176">
            <v>0</v>
          </cell>
        </row>
        <row r="3177">
          <cell r="B3177">
            <v>0</v>
          </cell>
        </row>
        <row r="3178">
          <cell r="B3178">
            <v>0</v>
          </cell>
        </row>
        <row r="3179">
          <cell r="B3179">
            <v>0</v>
          </cell>
        </row>
        <row r="3180">
          <cell r="B3180">
            <v>0</v>
          </cell>
        </row>
        <row r="3181">
          <cell r="B3181">
            <v>0</v>
          </cell>
        </row>
        <row r="3182">
          <cell r="B3182">
            <v>0</v>
          </cell>
        </row>
        <row r="3183">
          <cell r="B3183">
            <v>0</v>
          </cell>
        </row>
        <row r="3184">
          <cell r="B3184">
            <v>0</v>
          </cell>
        </row>
        <row r="3185">
          <cell r="B3185">
            <v>0</v>
          </cell>
        </row>
        <row r="3186">
          <cell r="B3186">
            <v>0</v>
          </cell>
        </row>
        <row r="3187">
          <cell r="B3187">
            <v>0</v>
          </cell>
        </row>
        <row r="3188">
          <cell r="B3188">
            <v>0</v>
          </cell>
        </row>
        <row r="3189">
          <cell r="B3189">
            <v>0</v>
          </cell>
        </row>
        <row r="3190">
          <cell r="B3190">
            <v>0</v>
          </cell>
        </row>
        <row r="3191">
          <cell r="B3191">
            <v>0</v>
          </cell>
        </row>
        <row r="3192">
          <cell r="B3192">
            <v>0</v>
          </cell>
        </row>
        <row r="3193">
          <cell r="B3193">
            <v>0</v>
          </cell>
        </row>
        <row r="3194">
          <cell r="B3194">
            <v>0</v>
          </cell>
        </row>
        <row r="3195">
          <cell r="B3195">
            <v>0</v>
          </cell>
        </row>
        <row r="3196">
          <cell r="B3196">
            <v>0</v>
          </cell>
        </row>
        <row r="3197">
          <cell r="B3197">
            <v>0</v>
          </cell>
        </row>
        <row r="3198">
          <cell r="B3198">
            <v>0</v>
          </cell>
        </row>
        <row r="3199">
          <cell r="B3199">
            <v>0</v>
          </cell>
        </row>
        <row r="3200">
          <cell r="B3200">
            <v>0</v>
          </cell>
        </row>
        <row r="3201">
          <cell r="B3201">
            <v>0</v>
          </cell>
        </row>
        <row r="3202">
          <cell r="B3202">
            <v>0</v>
          </cell>
        </row>
        <row r="3203">
          <cell r="B3203">
            <v>0</v>
          </cell>
        </row>
        <row r="3204">
          <cell r="B3204">
            <v>0</v>
          </cell>
        </row>
        <row r="3205">
          <cell r="B3205">
            <v>0</v>
          </cell>
        </row>
        <row r="3206">
          <cell r="B3206">
            <v>0</v>
          </cell>
        </row>
        <row r="3207">
          <cell r="B3207">
            <v>0</v>
          </cell>
        </row>
        <row r="3208">
          <cell r="B3208">
            <v>0</v>
          </cell>
        </row>
        <row r="3209">
          <cell r="B3209">
            <v>0</v>
          </cell>
        </row>
        <row r="3210">
          <cell r="B3210">
            <v>0</v>
          </cell>
        </row>
        <row r="3211">
          <cell r="B3211">
            <v>0</v>
          </cell>
        </row>
        <row r="3212">
          <cell r="B3212">
            <v>0</v>
          </cell>
        </row>
        <row r="3213">
          <cell r="B3213">
            <v>0</v>
          </cell>
        </row>
        <row r="3214">
          <cell r="B3214">
            <v>0</v>
          </cell>
        </row>
        <row r="3215">
          <cell r="B3215">
            <v>0</v>
          </cell>
        </row>
        <row r="3216">
          <cell r="B3216">
            <v>0</v>
          </cell>
        </row>
        <row r="3217">
          <cell r="B3217">
            <v>0</v>
          </cell>
        </row>
        <row r="3218">
          <cell r="B3218">
            <v>0</v>
          </cell>
        </row>
        <row r="3219">
          <cell r="B3219">
            <v>0</v>
          </cell>
        </row>
        <row r="3220">
          <cell r="B3220">
            <v>0</v>
          </cell>
        </row>
        <row r="3221">
          <cell r="B3221">
            <v>0</v>
          </cell>
        </row>
        <row r="3222">
          <cell r="B3222">
            <v>0</v>
          </cell>
        </row>
        <row r="3223">
          <cell r="B3223">
            <v>0</v>
          </cell>
        </row>
        <row r="3224">
          <cell r="B3224">
            <v>0</v>
          </cell>
        </row>
        <row r="3225">
          <cell r="B3225">
            <v>0</v>
          </cell>
        </row>
        <row r="3226">
          <cell r="B3226">
            <v>0</v>
          </cell>
        </row>
        <row r="3227">
          <cell r="B3227">
            <v>0</v>
          </cell>
        </row>
        <row r="3228">
          <cell r="B3228">
            <v>0</v>
          </cell>
        </row>
        <row r="3229">
          <cell r="B3229">
            <v>0</v>
          </cell>
        </row>
        <row r="3230">
          <cell r="B3230">
            <v>0</v>
          </cell>
        </row>
        <row r="3231">
          <cell r="B3231">
            <v>0</v>
          </cell>
        </row>
        <row r="3232">
          <cell r="B3232">
            <v>0</v>
          </cell>
        </row>
        <row r="3233">
          <cell r="B3233">
            <v>0</v>
          </cell>
        </row>
        <row r="3234">
          <cell r="B3234">
            <v>0</v>
          </cell>
        </row>
        <row r="3235">
          <cell r="B3235">
            <v>0</v>
          </cell>
        </row>
        <row r="3236">
          <cell r="B3236">
            <v>0</v>
          </cell>
        </row>
        <row r="3237">
          <cell r="B3237">
            <v>0</v>
          </cell>
        </row>
        <row r="3238">
          <cell r="B3238">
            <v>0</v>
          </cell>
        </row>
        <row r="3239">
          <cell r="B3239">
            <v>0</v>
          </cell>
        </row>
        <row r="3240">
          <cell r="B3240">
            <v>0</v>
          </cell>
        </row>
        <row r="3241">
          <cell r="B3241">
            <v>0</v>
          </cell>
        </row>
        <row r="3242">
          <cell r="B3242">
            <v>0</v>
          </cell>
        </row>
        <row r="3243">
          <cell r="B3243">
            <v>0</v>
          </cell>
        </row>
        <row r="3244">
          <cell r="B3244">
            <v>0</v>
          </cell>
        </row>
        <row r="3245">
          <cell r="B3245">
            <v>0</v>
          </cell>
        </row>
        <row r="3246">
          <cell r="B3246">
            <v>0</v>
          </cell>
        </row>
        <row r="3247">
          <cell r="B3247">
            <v>0</v>
          </cell>
        </row>
        <row r="3248">
          <cell r="B3248">
            <v>0</v>
          </cell>
        </row>
        <row r="3249">
          <cell r="B3249">
            <v>0</v>
          </cell>
        </row>
        <row r="3250">
          <cell r="B3250">
            <v>0</v>
          </cell>
        </row>
        <row r="3251">
          <cell r="B3251">
            <v>0</v>
          </cell>
        </row>
        <row r="3252">
          <cell r="B3252">
            <v>0</v>
          </cell>
        </row>
        <row r="3253">
          <cell r="B3253">
            <v>0</v>
          </cell>
        </row>
        <row r="3254">
          <cell r="B3254">
            <v>0</v>
          </cell>
        </row>
        <row r="3255">
          <cell r="B3255">
            <v>0</v>
          </cell>
        </row>
        <row r="3256">
          <cell r="B3256">
            <v>0</v>
          </cell>
        </row>
        <row r="3257">
          <cell r="B3257">
            <v>0</v>
          </cell>
        </row>
        <row r="3258">
          <cell r="B3258">
            <v>0</v>
          </cell>
        </row>
        <row r="3259">
          <cell r="B3259">
            <v>0</v>
          </cell>
        </row>
        <row r="3260">
          <cell r="B3260">
            <v>0</v>
          </cell>
        </row>
        <row r="3261">
          <cell r="B3261">
            <v>0</v>
          </cell>
        </row>
        <row r="3262">
          <cell r="B3262">
            <v>0</v>
          </cell>
        </row>
        <row r="3263">
          <cell r="B3263">
            <v>0</v>
          </cell>
        </row>
        <row r="3264">
          <cell r="B3264">
            <v>0</v>
          </cell>
        </row>
        <row r="3265">
          <cell r="B3265">
            <v>0</v>
          </cell>
        </row>
        <row r="3266">
          <cell r="B3266">
            <v>0</v>
          </cell>
        </row>
        <row r="3267">
          <cell r="B3267">
            <v>0</v>
          </cell>
        </row>
        <row r="3268">
          <cell r="B3268">
            <v>0</v>
          </cell>
        </row>
        <row r="3269">
          <cell r="B3269">
            <v>0</v>
          </cell>
        </row>
        <row r="3270">
          <cell r="B3270">
            <v>0</v>
          </cell>
        </row>
        <row r="3271">
          <cell r="B3271">
            <v>0</v>
          </cell>
        </row>
        <row r="3272">
          <cell r="B3272">
            <v>0</v>
          </cell>
        </row>
        <row r="3273">
          <cell r="B3273">
            <v>0</v>
          </cell>
        </row>
        <row r="3274">
          <cell r="B3274">
            <v>0</v>
          </cell>
        </row>
        <row r="3275">
          <cell r="B3275">
            <v>0</v>
          </cell>
        </row>
        <row r="3276">
          <cell r="B3276">
            <v>0</v>
          </cell>
        </row>
        <row r="3277">
          <cell r="B3277">
            <v>0</v>
          </cell>
        </row>
        <row r="3278">
          <cell r="B3278">
            <v>0</v>
          </cell>
        </row>
        <row r="3279">
          <cell r="B3279">
            <v>0</v>
          </cell>
        </row>
        <row r="3280">
          <cell r="B3280">
            <v>0</v>
          </cell>
        </row>
        <row r="3281">
          <cell r="B3281">
            <v>0</v>
          </cell>
        </row>
        <row r="3282">
          <cell r="B3282">
            <v>0</v>
          </cell>
        </row>
        <row r="3283">
          <cell r="B3283">
            <v>0</v>
          </cell>
        </row>
        <row r="3284">
          <cell r="B3284">
            <v>0</v>
          </cell>
        </row>
        <row r="3285">
          <cell r="B3285">
            <v>0</v>
          </cell>
        </row>
        <row r="3286">
          <cell r="B3286">
            <v>0</v>
          </cell>
        </row>
        <row r="3287">
          <cell r="B3287">
            <v>0</v>
          </cell>
        </row>
        <row r="3288">
          <cell r="B3288">
            <v>0</v>
          </cell>
        </row>
        <row r="3289">
          <cell r="B3289">
            <v>0</v>
          </cell>
        </row>
        <row r="3290">
          <cell r="B3290">
            <v>0</v>
          </cell>
        </row>
        <row r="3291">
          <cell r="B3291">
            <v>0</v>
          </cell>
        </row>
        <row r="3292">
          <cell r="B3292">
            <v>0</v>
          </cell>
        </row>
        <row r="3293">
          <cell r="B3293">
            <v>0</v>
          </cell>
        </row>
        <row r="3294">
          <cell r="B3294">
            <v>0</v>
          </cell>
        </row>
        <row r="3295">
          <cell r="B3295">
            <v>0</v>
          </cell>
        </row>
        <row r="3296">
          <cell r="B3296">
            <v>0</v>
          </cell>
        </row>
        <row r="3297">
          <cell r="B3297">
            <v>0</v>
          </cell>
        </row>
        <row r="3298">
          <cell r="B3298">
            <v>0</v>
          </cell>
        </row>
        <row r="3299">
          <cell r="B3299">
            <v>0</v>
          </cell>
        </row>
        <row r="3300">
          <cell r="B3300">
            <v>0</v>
          </cell>
        </row>
        <row r="3301">
          <cell r="B3301">
            <v>0</v>
          </cell>
        </row>
        <row r="3302">
          <cell r="B3302">
            <v>0</v>
          </cell>
        </row>
        <row r="3303">
          <cell r="B3303">
            <v>0</v>
          </cell>
        </row>
        <row r="3304">
          <cell r="B3304">
            <v>0</v>
          </cell>
        </row>
        <row r="3305">
          <cell r="B3305">
            <v>0</v>
          </cell>
        </row>
        <row r="3306">
          <cell r="B3306">
            <v>0</v>
          </cell>
        </row>
        <row r="3307">
          <cell r="B3307">
            <v>0</v>
          </cell>
        </row>
        <row r="3308">
          <cell r="B3308">
            <v>0</v>
          </cell>
        </row>
        <row r="3309">
          <cell r="B3309">
            <v>0</v>
          </cell>
        </row>
        <row r="3310">
          <cell r="B3310">
            <v>0</v>
          </cell>
        </row>
        <row r="3311">
          <cell r="B3311">
            <v>0</v>
          </cell>
        </row>
        <row r="3312">
          <cell r="B3312">
            <v>0</v>
          </cell>
        </row>
        <row r="3313">
          <cell r="B3313">
            <v>0</v>
          </cell>
        </row>
        <row r="3314">
          <cell r="B3314">
            <v>0</v>
          </cell>
        </row>
        <row r="3315">
          <cell r="B3315">
            <v>0</v>
          </cell>
        </row>
        <row r="3316">
          <cell r="B3316">
            <v>0</v>
          </cell>
        </row>
        <row r="3317">
          <cell r="B3317">
            <v>0</v>
          </cell>
        </row>
        <row r="3318">
          <cell r="B3318">
            <v>0</v>
          </cell>
        </row>
        <row r="3319">
          <cell r="B3319">
            <v>0</v>
          </cell>
        </row>
        <row r="3320">
          <cell r="B3320">
            <v>0</v>
          </cell>
        </row>
        <row r="3321">
          <cell r="B3321">
            <v>0</v>
          </cell>
        </row>
        <row r="3322">
          <cell r="B3322">
            <v>0</v>
          </cell>
        </row>
        <row r="3323">
          <cell r="B3323">
            <v>0</v>
          </cell>
        </row>
        <row r="3324">
          <cell r="B3324">
            <v>0</v>
          </cell>
        </row>
        <row r="3325">
          <cell r="B3325">
            <v>0</v>
          </cell>
        </row>
        <row r="3326">
          <cell r="B3326">
            <v>0</v>
          </cell>
        </row>
        <row r="3327">
          <cell r="B3327">
            <v>0</v>
          </cell>
        </row>
        <row r="3328">
          <cell r="B3328">
            <v>0</v>
          </cell>
        </row>
        <row r="3329">
          <cell r="B3329">
            <v>0</v>
          </cell>
        </row>
        <row r="3330">
          <cell r="B3330">
            <v>0</v>
          </cell>
        </row>
        <row r="3331">
          <cell r="B3331">
            <v>0</v>
          </cell>
        </row>
        <row r="3332">
          <cell r="B3332">
            <v>0</v>
          </cell>
        </row>
        <row r="3333">
          <cell r="B3333">
            <v>0</v>
          </cell>
        </row>
        <row r="3334">
          <cell r="B3334">
            <v>0</v>
          </cell>
        </row>
        <row r="3335">
          <cell r="B3335">
            <v>0</v>
          </cell>
        </row>
        <row r="3336">
          <cell r="B3336">
            <v>0</v>
          </cell>
        </row>
        <row r="3337">
          <cell r="B3337">
            <v>0</v>
          </cell>
        </row>
        <row r="3338">
          <cell r="B3338">
            <v>0</v>
          </cell>
        </row>
        <row r="3339">
          <cell r="B3339">
            <v>0</v>
          </cell>
        </row>
        <row r="3340">
          <cell r="B3340">
            <v>0</v>
          </cell>
        </row>
        <row r="3341">
          <cell r="B3341">
            <v>0</v>
          </cell>
        </row>
        <row r="3342">
          <cell r="B3342">
            <v>0</v>
          </cell>
        </row>
        <row r="3343">
          <cell r="B3343">
            <v>0</v>
          </cell>
        </row>
        <row r="3344">
          <cell r="B3344">
            <v>0</v>
          </cell>
        </row>
        <row r="3345">
          <cell r="B3345">
            <v>0</v>
          </cell>
        </row>
        <row r="3346">
          <cell r="B3346">
            <v>0</v>
          </cell>
        </row>
        <row r="3347">
          <cell r="B3347">
            <v>0</v>
          </cell>
        </row>
        <row r="3348">
          <cell r="B3348">
            <v>0</v>
          </cell>
        </row>
        <row r="3349">
          <cell r="B3349">
            <v>0</v>
          </cell>
        </row>
        <row r="3350">
          <cell r="B3350">
            <v>0</v>
          </cell>
        </row>
        <row r="3351">
          <cell r="B3351">
            <v>0</v>
          </cell>
        </row>
        <row r="3352">
          <cell r="B3352">
            <v>0</v>
          </cell>
        </row>
        <row r="3353">
          <cell r="B3353">
            <v>0</v>
          </cell>
        </row>
        <row r="3354">
          <cell r="B3354">
            <v>0</v>
          </cell>
        </row>
        <row r="3355">
          <cell r="B3355">
            <v>0</v>
          </cell>
        </row>
        <row r="3356">
          <cell r="B3356">
            <v>0</v>
          </cell>
        </row>
        <row r="3357">
          <cell r="B3357">
            <v>0</v>
          </cell>
        </row>
        <row r="3358">
          <cell r="B3358">
            <v>0</v>
          </cell>
        </row>
        <row r="3359">
          <cell r="B3359">
            <v>0</v>
          </cell>
        </row>
        <row r="3360">
          <cell r="B3360">
            <v>0</v>
          </cell>
        </row>
        <row r="3361">
          <cell r="B3361">
            <v>0</v>
          </cell>
        </row>
        <row r="3362">
          <cell r="B3362">
            <v>0</v>
          </cell>
        </row>
        <row r="3363">
          <cell r="B3363">
            <v>0</v>
          </cell>
        </row>
        <row r="3364">
          <cell r="B3364">
            <v>0</v>
          </cell>
        </row>
        <row r="3365">
          <cell r="B3365">
            <v>0</v>
          </cell>
        </row>
        <row r="3366">
          <cell r="B3366">
            <v>0</v>
          </cell>
        </row>
        <row r="3367">
          <cell r="B3367">
            <v>0</v>
          </cell>
        </row>
        <row r="3368">
          <cell r="B3368">
            <v>0</v>
          </cell>
        </row>
        <row r="3369">
          <cell r="B3369">
            <v>0</v>
          </cell>
        </row>
        <row r="3370">
          <cell r="B3370">
            <v>0</v>
          </cell>
        </row>
        <row r="3371">
          <cell r="B3371">
            <v>0</v>
          </cell>
        </row>
        <row r="3372">
          <cell r="B3372">
            <v>0</v>
          </cell>
        </row>
        <row r="3373">
          <cell r="B3373">
            <v>0</v>
          </cell>
        </row>
        <row r="3374">
          <cell r="B3374">
            <v>0</v>
          </cell>
        </row>
        <row r="3375">
          <cell r="B3375">
            <v>0</v>
          </cell>
        </row>
        <row r="3376">
          <cell r="B3376">
            <v>0</v>
          </cell>
        </row>
        <row r="3377">
          <cell r="B3377">
            <v>0</v>
          </cell>
        </row>
        <row r="3378">
          <cell r="B3378">
            <v>0</v>
          </cell>
        </row>
        <row r="3379">
          <cell r="B3379">
            <v>0</v>
          </cell>
        </row>
        <row r="3380">
          <cell r="B3380">
            <v>0</v>
          </cell>
        </row>
        <row r="3381">
          <cell r="B3381">
            <v>0</v>
          </cell>
        </row>
        <row r="3382">
          <cell r="B3382">
            <v>0</v>
          </cell>
        </row>
        <row r="3383">
          <cell r="B3383">
            <v>0</v>
          </cell>
        </row>
        <row r="3384">
          <cell r="B3384">
            <v>0</v>
          </cell>
        </row>
        <row r="3385">
          <cell r="B3385">
            <v>0</v>
          </cell>
        </row>
        <row r="3386">
          <cell r="B3386">
            <v>0</v>
          </cell>
        </row>
        <row r="3387">
          <cell r="B3387">
            <v>0</v>
          </cell>
        </row>
        <row r="3388">
          <cell r="B3388">
            <v>0</v>
          </cell>
        </row>
        <row r="3389">
          <cell r="B3389">
            <v>0</v>
          </cell>
        </row>
        <row r="3390">
          <cell r="B3390">
            <v>0</v>
          </cell>
        </row>
        <row r="3391">
          <cell r="B3391">
            <v>0</v>
          </cell>
        </row>
        <row r="3392">
          <cell r="B3392">
            <v>0</v>
          </cell>
        </row>
        <row r="3393">
          <cell r="B3393">
            <v>0</v>
          </cell>
        </row>
        <row r="3394">
          <cell r="B3394">
            <v>0</v>
          </cell>
        </row>
        <row r="3395">
          <cell r="B3395">
            <v>0</v>
          </cell>
        </row>
        <row r="3396">
          <cell r="B3396">
            <v>0</v>
          </cell>
        </row>
        <row r="3397">
          <cell r="B3397">
            <v>0</v>
          </cell>
        </row>
        <row r="3398">
          <cell r="B3398">
            <v>0</v>
          </cell>
        </row>
        <row r="3399">
          <cell r="B3399">
            <v>0</v>
          </cell>
        </row>
        <row r="3400">
          <cell r="B3400">
            <v>0</v>
          </cell>
        </row>
        <row r="3401">
          <cell r="B3401">
            <v>0</v>
          </cell>
        </row>
        <row r="3402">
          <cell r="B3402">
            <v>0</v>
          </cell>
        </row>
        <row r="3403">
          <cell r="B3403">
            <v>0</v>
          </cell>
        </row>
        <row r="3404">
          <cell r="B3404">
            <v>0</v>
          </cell>
        </row>
        <row r="3405">
          <cell r="B3405">
            <v>0</v>
          </cell>
        </row>
        <row r="3406">
          <cell r="B3406">
            <v>0</v>
          </cell>
        </row>
        <row r="3407">
          <cell r="B3407">
            <v>0</v>
          </cell>
        </row>
        <row r="3408">
          <cell r="B3408">
            <v>0</v>
          </cell>
        </row>
        <row r="3409">
          <cell r="B3409">
            <v>0</v>
          </cell>
        </row>
        <row r="3410">
          <cell r="B3410">
            <v>0</v>
          </cell>
        </row>
        <row r="3411">
          <cell r="B3411">
            <v>0</v>
          </cell>
        </row>
        <row r="3412">
          <cell r="B3412">
            <v>0</v>
          </cell>
        </row>
        <row r="3413">
          <cell r="B3413">
            <v>0</v>
          </cell>
        </row>
        <row r="3414">
          <cell r="B3414">
            <v>0</v>
          </cell>
        </row>
        <row r="3415">
          <cell r="B3415">
            <v>0</v>
          </cell>
        </row>
        <row r="3416">
          <cell r="B3416">
            <v>0</v>
          </cell>
        </row>
        <row r="3417">
          <cell r="B3417">
            <v>0</v>
          </cell>
        </row>
        <row r="3418">
          <cell r="B3418">
            <v>0</v>
          </cell>
        </row>
        <row r="3419">
          <cell r="B3419">
            <v>0</v>
          </cell>
        </row>
        <row r="3420">
          <cell r="B3420">
            <v>0</v>
          </cell>
        </row>
        <row r="3421">
          <cell r="B3421">
            <v>0</v>
          </cell>
        </row>
        <row r="3422">
          <cell r="B3422">
            <v>0</v>
          </cell>
        </row>
        <row r="3423">
          <cell r="B3423">
            <v>0</v>
          </cell>
        </row>
        <row r="3424">
          <cell r="B3424">
            <v>0</v>
          </cell>
        </row>
        <row r="3425">
          <cell r="B3425">
            <v>0</v>
          </cell>
        </row>
        <row r="3426">
          <cell r="B3426">
            <v>0</v>
          </cell>
        </row>
        <row r="3427">
          <cell r="B3427">
            <v>0</v>
          </cell>
        </row>
        <row r="3428">
          <cell r="B3428">
            <v>0</v>
          </cell>
        </row>
        <row r="3429">
          <cell r="B3429">
            <v>0</v>
          </cell>
        </row>
        <row r="3430">
          <cell r="B3430">
            <v>0</v>
          </cell>
        </row>
        <row r="3431">
          <cell r="B3431">
            <v>0</v>
          </cell>
        </row>
        <row r="3432">
          <cell r="B3432">
            <v>0</v>
          </cell>
        </row>
        <row r="3433">
          <cell r="B3433">
            <v>0</v>
          </cell>
        </row>
        <row r="3434">
          <cell r="B3434">
            <v>0</v>
          </cell>
        </row>
        <row r="3435">
          <cell r="B3435">
            <v>0</v>
          </cell>
        </row>
        <row r="3436">
          <cell r="B3436">
            <v>0</v>
          </cell>
        </row>
        <row r="3437">
          <cell r="B3437">
            <v>0</v>
          </cell>
        </row>
        <row r="3438">
          <cell r="B3438">
            <v>0</v>
          </cell>
        </row>
        <row r="3439">
          <cell r="B3439">
            <v>0</v>
          </cell>
        </row>
        <row r="3440">
          <cell r="B3440">
            <v>0</v>
          </cell>
        </row>
        <row r="3441">
          <cell r="B3441">
            <v>0</v>
          </cell>
        </row>
        <row r="3442">
          <cell r="B3442">
            <v>0</v>
          </cell>
        </row>
        <row r="3443">
          <cell r="B3443">
            <v>0</v>
          </cell>
        </row>
        <row r="3444">
          <cell r="B3444">
            <v>0</v>
          </cell>
        </row>
        <row r="3445">
          <cell r="B3445">
            <v>0</v>
          </cell>
        </row>
        <row r="3446">
          <cell r="B3446">
            <v>0</v>
          </cell>
        </row>
        <row r="3447">
          <cell r="B3447">
            <v>0</v>
          </cell>
        </row>
        <row r="3448">
          <cell r="B3448">
            <v>0</v>
          </cell>
        </row>
        <row r="3449">
          <cell r="B3449">
            <v>0</v>
          </cell>
        </row>
        <row r="3450">
          <cell r="B3450">
            <v>0</v>
          </cell>
        </row>
        <row r="3451">
          <cell r="B3451">
            <v>0</v>
          </cell>
        </row>
        <row r="3452">
          <cell r="B3452">
            <v>0</v>
          </cell>
        </row>
        <row r="3453">
          <cell r="B3453">
            <v>0</v>
          </cell>
        </row>
        <row r="3454">
          <cell r="B3454">
            <v>0</v>
          </cell>
        </row>
        <row r="3455">
          <cell r="B3455">
            <v>0</v>
          </cell>
        </row>
        <row r="3456">
          <cell r="B3456">
            <v>0</v>
          </cell>
        </row>
        <row r="3457">
          <cell r="B3457">
            <v>0</v>
          </cell>
        </row>
        <row r="3458">
          <cell r="B3458">
            <v>0</v>
          </cell>
        </row>
        <row r="3459">
          <cell r="B3459">
            <v>0</v>
          </cell>
        </row>
        <row r="3460">
          <cell r="B3460">
            <v>0</v>
          </cell>
        </row>
        <row r="3461">
          <cell r="B3461">
            <v>0</v>
          </cell>
        </row>
        <row r="3462">
          <cell r="B3462">
            <v>0</v>
          </cell>
        </row>
        <row r="3463">
          <cell r="B3463">
            <v>0</v>
          </cell>
        </row>
        <row r="3464">
          <cell r="B3464">
            <v>0</v>
          </cell>
        </row>
        <row r="3465">
          <cell r="B3465">
            <v>0</v>
          </cell>
        </row>
        <row r="3466">
          <cell r="B3466">
            <v>0</v>
          </cell>
        </row>
        <row r="3467">
          <cell r="B3467">
            <v>0</v>
          </cell>
        </row>
        <row r="3468">
          <cell r="B3468">
            <v>0</v>
          </cell>
        </row>
        <row r="3469">
          <cell r="B3469">
            <v>0</v>
          </cell>
        </row>
        <row r="3470">
          <cell r="B3470">
            <v>0</v>
          </cell>
        </row>
        <row r="3471">
          <cell r="B3471">
            <v>0</v>
          </cell>
        </row>
        <row r="3472">
          <cell r="B3472">
            <v>0</v>
          </cell>
        </row>
        <row r="3473">
          <cell r="B3473">
            <v>0</v>
          </cell>
        </row>
        <row r="3474">
          <cell r="B3474">
            <v>0</v>
          </cell>
        </row>
        <row r="3475">
          <cell r="B3475">
            <v>0</v>
          </cell>
        </row>
        <row r="3476">
          <cell r="B3476">
            <v>0</v>
          </cell>
        </row>
        <row r="3477">
          <cell r="B3477">
            <v>0</v>
          </cell>
        </row>
        <row r="3478">
          <cell r="B3478">
            <v>0</v>
          </cell>
        </row>
        <row r="3479">
          <cell r="B3479">
            <v>0</v>
          </cell>
        </row>
        <row r="3480">
          <cell r="B3480">
            <v>0</v>
          </cell>
        </row>
        <row r="3481">
          <cell r="B3481">
            <v>0</v>
          </cell>
        </row>
        <row r="3482">
          <cell r="B3482">
            <v>0</v>
          </cell>
        </row>
        <row r="3483">
          <cell r="B3483">
            <v>0</v>
          </cell>
        </row>
        <row r="3484">
          <cell r="B3484">
            <v>0</v>
          </cell>
        </row>
        <row r="3485">
          <cell r="B3485">
            <v>0</v>
          </cell>
        </row>
        <row r="3486">
          <cell r="B3486">
            <v>0</v>
          </cell>
        </row>
        <row r="3487">
          <cell r="B3487">
            <v>0</v>
          </cell>
        </row>
        <row r="3488">
          <cell r="B3488">
            <v>0</v>
          </cell>
        </row>
        <row r="3489">
          <cell r="B3489">
            <v>0</v>
          </cell>
        </row>
        <row r="3490">
          <cell r="B3490">
            <v>0</v>
          </cell>
        </row>
        <row r="3491">
          <cell r="B3491">
            <v>0</v>
          </cell>
        </row>
        <row r="3492">
          <cell r="B3492">
            <v>0</v>
          </cell>
        </row>
        <row r="3493">
          <cell r="B3493">
            <v>0</v>
          </cell>
        </row>
        <row r="3494">
          <cell r="B3494">
            <v>0</v>
          </cell>
        </row>
        <row r="3495">
          <cell r="B3495">
            <v>0</v>
          </cell>
        </row>
        <row r="3496">
          <cell r="B3496">
            <v>0</v>
          </cell>
        </row>
        <row r="3497">
          <cell r="B3497">
            <v>0</v>
          </cell>
        </row>
        <row r="3498">
          <cell r="B3498">
            <v>0</v>
          </cell>
        </row>
        <row r="3499">
          <cell r="B3499">
            <v>0</v>
          </cell>
        </row>
        <row r="3500">
          <cell r="B3500">
            <v>0</v>
          </cell>
        </row>
        <row r="3501">
          <cell r="B3501">
            <v>0</v>
          </cell>
        </row>
        <row r="3502">
          <cell r="B3502">
            <v>0</v>
          </cell>
        </row>
        <row r="3503">
          <cell r="B3503">
            <v>0</v>
          </cell>
        </row>
        <row r="3504">
          <cell r="B3504">
            <v>0</v>
          </cell>
        </row>
        <row r="3505">
          <cell r="B3505">
            <v>0</v>
          </cell>
        </row>
        <row r="3506">
          <cell r="B3506">
            <v>0</v>
          </cell>
        </row>
        <row r="3507">
          <cell r="B3507">
            <v>0</v>
          </cell>
        </row>
        <row r="3508">
          <cell r="B3508">
            <v>0</v>
          </cell>
        </row>
        <row r="3509">
          <cell r="B3509">
            <v>0</v>
          </cell>
        </row>
        <row r="3510">
          <cell r="B3510">
            <v>0</v>
          </cell>
        </row>
        <row r="3511">
          <cell r="B3511">
            <v>0</v>
          </cell>
        </row>
        <row r="3512">
          <cell r="B3512">
            <v>0</v>
          </cell>
        </row>
        <row r="3513">
          <cell r="B3513">
            <v>0</v>
          </cell>
        </row>
        <row r="3514">
          <cell r="B3514">
            <v>0</v>
          </cell>
        </row>
        <row r="3515">
          <cell r="B3515">
            <v>0</v>
          </cell>
        </row>
        <row r="3516">
          <cell r="B3516">
            <v>0</v>
          </cell>
        </row>
        <row r="3517">
          <cell r="B3517">
            <v>0</v>
          </cell>
        </row>
        <row r="3518">
          <cell r="B3518">
            <v>0</v>
          </cell>
        </row>
        <row r="3519">
          <cell r="B3519">
            <v>0</v>
          </cell>
        </row>
        <row r="3520">
          <cell r="B3520">
            <v>0</v>
          </cell>
        </row>
        <row r="3521">
          <cell r="B3521">
            <v>0</v>
          </cell>
        </row>
        <row r="3522">
          <cell r="B3522">
            <v>0</v>
          </cell>
        </row>
        <row r="3523">
          <cell r="B3523">
            <v>0</v>
          </cell>
        </row>
        <row r="3524">
          <cell r="B3524">
            <v>0</v>
          </cell>
        </row>
        <row r="3525">
          <cell r="B3525">
            <v>0</v>
          </cell>
        </row>
        <row r="3526">
          <cell r="B3526">
            <v>0</v>
          </cell>
        </row>
        <row r="3527">
          <cell r="B3527">
            <v>0</v>
          </cell>
        </row>
        <row r="3528">
          <cell r="B3528">
            <v>0</v>
          </cell>
        </row>
        <row r="3529">
          <cell r="B3529">
            <v>0</v>
          </cell>
        </row>
        <row r="3530">
          <cell r="B3530">
            <v>0</v>
          </cell>
        </row>
        <row r="3531">
          <cell r="B3531">
            <v>0</v>
          </cell>
        </row>
        <row r="3532">
          <cell r="B3532">
            <v>0</v>
          </cell>
        </row>
        <row r="3533">
          <cell r="B3533">
            <v>0</v>
          </cell>
        </row>
        <row r="3534">
          <cell r="B3534">
            <v>0</v>
          </cell>
        </row>
        <row r="3535">
          <cell r="B3535">
            <v>0</v>
          </cell>
        </row>
        <row r="3536">
          <cell r="B3536">
            <v>0</v>
          </cell>
        </row>
        <row r="3537">
          <cell r="B3537">
            <v>0</v>
          </cell>
        </row>
        <row r="3538">
          <cell r="B3538">
            <v>0</v>
          </cell>
        </row>
        <row r="3539">
          <cell r="B3539">
            <v>0</v>
          </cell>
        </row>
        <row r="3540">
          <cell r="B3540">
            <v>0</v>
          </cell>
        </row>
        <row r="3541">
          <cell r="B3541">
            <v>0</v>
          </cell>
        </row>
        <row r="3542">
          <cell r="B3542">
            <v>0</v>
          </cell>
        </row>
        <row r="3543">
          <cell r="B3543">
            <v>0</v>
          </cell>
        </row>
        <row r="3544">
          <cell r="B3544">
            <v>0</v>
          </cell>
        </row>
        <row r="3545">
          <cell r="B3545">
            <v>0</v>
          </cell>
        </row>
        <row r="3546">
          <cell r="B3546">
            <v>0</v>
          </cell>
        </row>
        <row r="3547">
          <cell r="B3547">
            <v>0</v>
          </cell>
        </row>
        <row r="3548">
          <cell r="B3548">
            <v>0</v>
          </cell>
        </row>
        <row r="3549">
          <cell r="B3549">
            <v>0</v>
          </cell>
        </row>
        <row r="3550">
          <cell r="B3550">
            <v>0</v>
          </cell>
        </row>
        <row r="3551">
          <cell r="B3551">
            <v>0</v>
          </cell>
        </row>
        <row r="3552">
          <cell r="B3552">
            <v>0</v>
          </cell>
        </row>
        <row r="3553">
          <cell r="B3553">
            <v>0</v>
          </cell>
        </row>
        <row r="3554">
          <cell r="B3554">
            <v>0</v>
          </cell>
        </row>
        <row r="3555">
          <cell r="B3555">
            <v>0</v>
          </cell>
        </row>
        <row r="3556">
          <cell r="B3556">
            <v>0</v>
          </cell>
        </row>
        <row r="3557">
          <cell r="B3557">
            <v>0</v>
          </cell>
        </row>
        <row r="3558">
          <cell r="B3558">
            <v>0</v>
          </cell>
        </row>
        <row r="3559">
          <cell r="B3559">
            <v>0</v>
          </cell>
        </row>
        <row r="3560">
          <cell r="B3560">
            <v>0</v>
          </cell>
        </row>
        <row r="3561">
          <cell r="B3561">
            <v>0</v>
          </cell>
        </row>
        <row r="3562">
          <cell r="B3562">
            <v>0</v>
          </cell>
        </row>
        <row r="3563">
          <cell r="B3563">
            <v>0</v>
          </cell>
        </row>
        <row r="3564">
          <cell r="B3564">
            <v>0</v>
          </cell>
        </row>
        <row r="3565">
          <cell r="B3565">
            <v>0</v>
          </cell>
        </row>
        <row r="3566">
          <cell r="B3566">
            <v>0</v>
          </cell>
        </row>
        <row r="3567">
          <cell r="B3567">
            <v>0</v>
          </cell>
        </row>
        <row r="3568">
          <cell r="B3568">
            <v>0</v>
          </cell>
        </row>
        <row r="3569">
          <cell r="B3569">
            <v>0</v>
          </cell>
        </row>
        <row r="3570">
          <cell r="B3570">
            <v>0</v>
          </cell>
        </row>
        <row r="3571">
          <cell r="B3571">
            <v>0</v>
          </cell>
        </row>
        <row r="3572">
          <cell r="B3572">
            <v>0</v>
          </cell>
        </row>
        <row r="3573">
          <cell r="B3573">
            <v>0</v>
          </cell>
        </row>
        <row r="3574">
          <cell r="B3574">
            <v>0</v>
          </cell>
        </row>
        <row r="3575">
          <cell r="B3575">
            <v>0</v>
          </cell>
        </row>
        <row r="3576">
          <cell r="B3576">
            <v>0</v>
          </cell>
        </row>
        <row r="3577">
          <cell r="B3577">
            <v>0</v>
          </cell>
        </row>
        <row r="3578">
          <cell r="B3578">
            <v>0</v>
          </cell>
        </row>
        <row r="3579">
          <cell r="B3579">
            <v>0</v>
          </cell>
        </row>
        <row r="3580">
          <cell r="B3580">
            <v>0</v>
          </cell>
        </row>
        <row r="3581">
          <cell r="B3581">
            <v>0</v>
          </cell>
        </row>
        <row r="3582">
          <cell r="B3582">
            <v>0</v>
          </cell>
        </row>
        <row r="3583">
          <cell r="B3583">
            <v>0</v>
          </cell>
        </row>
        <row r="3584">
          <cell r="B3584">
            <v>0</v>
          </cell>
        </row>
        <row r="3585">
          <cell r="B3585">
            <v>0</v>
          </cell>
        </row>
        <row r="3586">
          <cell r="B3586">
            <v>0</v>
          </cell>
        </row>
        <row r="3587">
          <cell r="B3587">
            <v>0</v>
          </cell>
        </row>
        <row r="3588">
          <cell r="B3588">
            <v>0</v>
          </cell>
        </row>
        <row r="3589">
          <cell r="B3589">
            <v>0</v>
          </cell>
        </row>
        <row r="3590">
          <cell r="B3590">
            <v>0</v>
          </cell>
        </row>
        <row r="3591">
          <cell r="B3591">
            <v>0</v>
          </cell>
        </row>
        <row r="3592">
          <cell r="B3592">
            <v>0</v>
          </cell>
        </row>
        <row r="3593">
          <cell r="B3593">
            <v>0</v>
          </cell>
        </row>
        <row r="3594">
          <cell r="B3594">
            <v>0</v>
          </cell>
        </row>
        <row r="3595">
          <cell r="B3595">
            <v>0</v>
          </cell>
        </row>
        <row r="3596">
          <cell r="B3596">
            <v>0</v>
          </cell>
        </row>
        <row r="3597">
          <cell r="B3597">
            <v>0</v>
          </cell>
        </row>
        <row r="3598">
          <cell r="B3598">
            <v>0</v>
          </cell>
        </row>
        <row r="3599">
          <cell r="B3599">
            <v>0</v>
          </cell>
        </row>
        <row r="3600">
          <cell r="B3600">
            <v>0</v>
          </cell>
        </row>
        <row r="3601">
          <cell r="B3601">
            <v>0</v>
          </cell>
        </row>
        <row r="3602">
          <cell r="B3602">
            <v>0</v>
          </cell>
        </row>
        <row r="3603">
          <cell r="B3603">
            <v>0</v>
          </cell>
        </row>
        <row r="3604">
          <cell r="B3604">
            <v>0</v>
          </cell>
        </row>
        <row r="3605">
          <cell r="B3605">
            <v>0</v>
          </cell>
        </row>
        <row r="3606">
          <cell r="B3606">
            <v>0</v>
          </cell>
        </row>
        <row r="3607">
          <cell r="B3607">
            <v>0</v>
          </cell>
        </row>
        <row r="3608">
          <cell r="B3608">
            <v>0</v>
          </cell>
        </row>
        <row r="3609">
          <cell r="B3609">
            <v>0</v>
          </cell>
        </row>
        <row r="3610">
          <cell r="B3610">
            <v>0</v>
          </cell>
        </row>
        <row r="3611">
          <cell r="B3611">
            <v>0</v>
          </cell>
        </row>
        <row r="3612">
          <cell r="B3612">
            <v>0</v>
          </cell>
        </row>
        <row r="3613">
          <cell r="B3613">
            <v>0</v>
          </cell>
        </row>
        <row r="3614">
          <cell r="B3614">
            <v>0</v>
          </cell>
        </row>
        <row r="3615">
          <cell r="B3615">
            <v>0</v>
          </cell>
        </row>
        <row r="3616">
          <cell r="B3616">
            <v>0</v>
          </cell>
        </row>
        <row r="3617">
          <cell r="B3617">
            <v>0</v>
          </cell>
        </row>
        <row r="3618">
          <cell r="B3618">
            <v>0</v>
          </cell>
        </row>
        <row r="3619">
          <cell r="B3619">
            <v>0</v>
          </cell>
        </row>
        <row r="3620">
          <cell r="B3620">
            <v>0</v>
          </cell>
        </row>
        <row r="3621">
          <cell r="B3621">
            <v>0</v>
          </cell>
        </row>
        <row r="3622">
          <cell r="B3622">
            <v>0</v>
          </cell>
        </row>
        <row r="3623">
          <cell r="B3623">
            <v>0</v>
          </cell>
        </row>
        <row r="3624">
          <cell r="B3624">
            <v>0</v>
          </cell>
        </row>
        <row r="3625">
          <cell r="B3625">
            <v>0</v>
          </cell>
        </row>
        <row r="3626">
          <cell r="B3626">
            <v>0</v>
          </cell>
        </row>
        <row r="3627">
          <cell r="B3627">
            <v>0</v>
          </cell>
        </row>
        <row r="3628">
          <cell r="B3628">
            <v>0</v>
          </cell>
        </row>
        <row r="3629">
          <cell r="B3629">
            <v>0</v>
          </cell>
        </row>
        <row r="3630">
          <cell r="B3630">
            <v>0</v>
          </cell>
        </row>
        <row r="3631">
          <cell r="B3631">
            <v>0</v>
          </cell>
        </row>
        <row r="3632">
          <cell r="B3632">
            <v>0</v>
          </cell>
        </row>
        <row r="3633">
          <cell r="B3633">
            <v>0</v>
          </cell>
        </row>
        <row r="3634">
          <cell r="B3634">
            <v>0</v>
          </cell>
        </row>
        <row r="3635">
          <cell r="B3635">
            <v>0</v>
          </cell>
        </row>
        <row r="3636">
          <cell r="B3636">
            <v>0</v>
          </cell>
        </row>
        <row r="3637">
          <cell r="B3637">
            <v>0</v>
          </cell>
        </row>
        <row r="3638">
          <cell r="B3638">
            <v>0</v>
          </cell>
        </row>
        <row r="3639">
          <cell r="B3639">
            <v>0</v>
          </cell>
        </row>
        <row r="3640">
          <cell r="B3640">
            <v>0</v>
          </cell>
        </row>
        <row r="3641">
          <cell r="B3641">
            <v>0</v>
          </cell>
        </row>
        <row r="3642">
          <cell r="B3642">
            <v>0</v>
          </cell>
        </row>
        <row r="3643">
          <cell r="B3643">
            <v>0</v>
          </cell>
        </row>
        <row r="3644">
          <cell r="B3644">
            <v>0</v>
          </cell>
        </row>
        <row r="3645">
          <cell r="B3645">
            <v>0</v>
          </cell>
        </row>
        <row r="3646">
          <cell r="B3646">
            <v>0</v>
          </cell>
        </row>
        <row r="3647">
          <cell r="B3647">
            <v>0</v>
          </cell>
        </row>
        <row r="3648">
          <cell r="B3648">
            <v>0</v>
          </cell>
        </row>
        <row r="3649">
          <cell r="B3649">
            <v>0</v>
          </cell>
        </row>
        <row r="3650">
          <cell r="B3650">
            <v>0</v>
          </cell>
        </row>
        <row r="3651">
          <cell r="B3651">
            <v>0</v>
          </cell>
        </row>
        <row r="3652">
          <cell r="B3652">
            <v>0</v>
          </cell>
        </row>
        <row r="3653">
          <cell r="B3653">
            <v>0</v>
          </cell>
        </row>
        <row r="3654">
          <cell r="B3654">
            <v>0</v>
          </cell>
        </row>
        <row r="3655">
          <cell r="B3655">
            <v>0</v>
          </cell>
        </row>
        <row r="3656">
          <cell r="B3656">
            <v>0</v>
          </cell>
        </row>
        <row r="3657">
          <cell r="B3657">
            <v>0</v>
          </cell>
        </row>
        <row r="3658">
          <cell r="B3658">
            <v>0</v>
          </cell>
        </row>
        <row r="3659">
          <cell r="B3659">
            <v>0</v>
          </cell>
        </row>
        <row r="3660">
          <cell r="B3660">
            <v>0</v>
          </cell>
        </row>
        <row r="3661">
          <cell r="B3661">
            <v>0</v>
          </cell>
        </row>
        <row r="3662">
          <cell r="B3662">
            <v>0</v>
          </cell>
        </row>
        <row r="3663">
          <cell r="B3663">
            <v>0</v>
          </cell>
        </row>
        <row r="3664">
          <cell r="B3664">
            <v>0</v>
          </cell>
        </row>
        <row r="3665">
          <cell r="B3665">
            <v>0</v>
          </cell>
        </row>
        <row r="3666">
          <cell r="B3666">
            <v>0</v>
          </cell>
        </row>
        <row r="3667">
          <cell r="B3667">
            <v>0</v>
          </cell>
        </row>
        <row r="3668">
          <cell r="B3668">
            <v>0</v>
          </cell>
        </row>
        <row r="3669">
          <cell r="B3669">
            <v>0</v>
          </cell>
        </row>
        <row r="3670">
          <cell r="B3670">
            <v>0</v>
          </cell>
        </row>
        <row r="3671">
          <cell r="B3671">
            <v>0</v>
          </cell>
        </row>
        <row r="3672">
          <cell r="B3672">
            <v>0</v>
          </cell>
        </row>
        <row r="3673">
          <cell r="B3673">
            <v>0</v>
          </cell>
        </row>
        <row r="3674">
          <cell r="B3674">
            <v>0</v>
          </cell>
        </row>
        <row r="3675">
          <cell r="B3675">
            <v>0</v>
          </cell>
        </row>
        <row r="3676">
          <cell r="B3676">
            <v>0</v>
          </cell>
        </row>
        <row r="3677">
          <cell r="B3677">
            <v>0</v>
          </cell>
        </row>
        <row r="3678">
          <cell r="B3678">
            <v>0</v>
          </cell>
        </row>
        <row r="3679">
          <cell r="B3679">
            <v>0</v>
          </cell>
        </row>
        <row r="3680">
          <cell r="B3680">
            <v>0</v>
          </cell>
        </row>
        <row r="3681">
          <cell r="B3681">
            <v>0</v>
          </cell>
        </row>
        <row r="3682">
          <cell r="B3682">
            <v>0</v>
          </cell>
        </row>
        <row r="3683">
          <cell r="B3683">
            <v>0</v>
          </cell>
        </row>
        <row r="3684">
          <cell r="B3684">
            <v>0</v>
          </cell>
        </row>
        <row r="3685">
          <cell r="B3685">
            <v>0</v>
          </cell>
        </row>
        <row r="3686">
          <cell r="B3686">
            <v>0</v>
          </cell>
        </row>
        <row r="3687">
          <cell r="B3687">
            <v>0</v>
          </cell>
        </row>
        <row r="3688">
          <cell r="B3688">
            <v>0</v>
          </cell>
        </row>
        <row r="3689">
          <cell r="B3689">
            <v>0</v>
          </cell>
        </row>
        <row r="3690">
          <cell r="B3690">
            <v>0</v>
          </cell>
        </row>
        <row r="3691">
          <cell r="B3691">
            <v>0</v>
          </cell>
        </row>
        <row r="3692">
          <cell r="B3692">
            <v>0</v>
          </cell>
        </row>
        <row r="3693">
          <cell r="B3693">
            <v>0</v>
          </cell>
        </row>
        <row r="3694">
          <cell r="B3694">
            <v>0</v>
          </cell>
        </row>
        <row r="3695">
          <cell r="B3695">
            <v>0</v>
          </cell>
        </row>
        <row r="3696">
          <cell r="B3696">
            <v>0</v>
          </cell>
        </row>
        <row r="3697">
          <cell r="B3697">
            <v>0</v>
          </cell>
        </row>
        <row r="3698">
          <cell r="B3698">
            <v>0</v>
          </cell>
        </row>
        <row r="3699">
          <cell r="B3699">
            <v>0</v>
          </cell>
        </row>
        <row r="3700">
          <cell r="B3700">
            <v>0</v>
          </cell>
        </row>
        <row r="3701">
          <cell r="B3701">
            <v>0</v>
          </cell>
        </row>
        <row r="3702">
          <cell r="B3702">
            <v>0</v>
          </cell>
        </row>
        <row r="3703">
          <cell r="B3703">
            <v>0</v>
          </cell>
        </row>
        <row r="3704">
          <cell r="B3704">
            <v>0</v>
          </cell>
        </row>
        <row r="3705">
          <cell r="B3705">
            <v>0</v>
          </cell>
        </row>
        <row r="3706">
          <cell r="B3706">
            <v>0</v>
          </cell>
        </row>
        <row r="3707">
          <cell r="B3707">
            <v>0</v>
          </cell>
        </row>
        <row r="3708">
          <cell r="B3708">
            <v>0</v>
          </cell>
        </row>
        <row r="3709">
          <cell r="B3709">
            <v>0</v>
          </cell>
        </row>
        <row r="3710">
          <cell r="B3710">
            <v>0</v>
          </cell>
        </row>
        <row r="3711">
          <cell r="B3711">
            <v>0</v>
          </cell>
        </row>
        <row r="3712">
          <cell r="B3712">
            <v>0</v>
          </cell>
        </row>
        <row r="3713">
          <cell r="B3713">
            <v>0</v>
          </cell>
        </row>
        <row r="3714">
          <cell r="B3714">
            <v>0</v>
          </cell>
        </row>
        <row r="3715">
          <cell r="B3715">
            <v>0</v>
          </cell>
        </row>
        <row r="3716">
          <cell r="B3716">
            <v>0</v>
          </cell>
        </row>
        <row r="3717">
          <cell r="B3717">
            <v>0</v>
          </cell>
        </row>
        <row r="3718">
          <cell r="B3718">
            <v>0</v>
          </cell>
        </row>
        <row r="3719">
          <cell r="B3719">
            <v>0</v>
          </cell>
        </row>
        <row r="3720">
          <cell r="B3720">
            <v>0</v>
          </cell>
        </row>
        <row r="3721">
          <cell r="B3721">
            <v>0</v>
          </cell>
        </row>
        <row r="3722">
          <cell r="B3722">
            <v>0</v>
          </cell>
        </row>
        <row r="3723">
          <cell r="B3723">
            <v>0</v>
          </cell>
        </row>
        <row r="3724">
          <cell r="B3724">
            <v>0</v>
          </cell>
        </row>
        <row r="3725">
          <cell r="B3725">
            <v>0</v>
          </cell>
        </row>
        <row r="3726">
          <cell r="B3726">
            <v>0</v>
          </cell>
        </row>
        <row r="3727">
          <cell r="B3727">
            <v>0</v>
          </cell>
        </row>
        <row r="3728">
          <cell r="B3728">
            <v>0</v>
          </cell>
        </row>
        <row r="3729">
          <cell r="B3729">
            <v>0</v>
          </cell>
        </row>
        <row r="3730">
          <cell r="B3730">
            <v>0</v>
          </cell>
        </row>
        <row r="3731">
          <cell r="B3731">
            <v>0</v>
          </cell>
        </row>
        <row r="3732">
          <cell r="B3732">
            <v>0</v>
          </cell>
        </row>
        <row r="3733">
          <cell r="B3733">
            <v>0</v>
          </cell>
        </row>
        <row r="3734">
          <cell r="B3734">
            <v>0</v>
          </cell>
        </row>
        <row r="3735">
          <cell r="B3735">
            <v>0</v>
          </cell>
        </row>
        <row r="3736">
          <cell r="B3736">
            <v>0</v>
          </cell>
        </row>
        <row r="3737">
          <cell r="B3737">
            <v>0</v>
          </cell>
        </row>
        <row r="3738">
          <cell r="B3738">
            <v>0</v>
          </cell>
        </row>
        <row r="3739">
          <cell r="B3739">
            <v>0</v>
          </cell>
        </row>
        <row r="3740">
          <cell r="B3740">
            <v>0</v>
          </cell>
        </row>
        <row r="3741">
          <cell r="B3741">
            <v>0</v>
          </cell>
        </row>
        <row r="3742">
          <cell r="B3742">
            <v>0</v>
          </cell>
        </row>
        <row r="3743">
          <cell r="B3743">
            <v>0</v>
          </cell>
        </row>
        <row r="3744">
          <cell r="B3744">
            <v>0</v>
          </cell>
        </row>
        <row r="3745">
          <cell r="B3745">
            <v>0</v>
          </cell>
        </row>
        <row r="3746">
          <cell r="B3746">
            <v>0</v>
          </cell>
        </row>
        <row r="3747">
          <cell r="B3747">
            <v>0</v>
          </cell>
        </row>
        <row r="3748">
          <cell r="B3748">
            <v>0</v>
          </cell>
        </row>
        <row r="3749">
          <cell r="B3749">
            <v>0</v>
          </cell>
        </row>
        <row r="3750">
          <cell r="B3750">
            <v>0</v>
          </cell>
        </row>
        <row r="3751">
          <cell r="B3751">
            <v>0</v>
          </cell>
        </row>
        <row r="3752">
          <cell r="B3752">
            <v>0</v>
          </cell>
        </row>
        <row r="3753">
          <cell r="B3753">
            <v>0</v>
          </cell>
        </row>
        <row r="3754">
          <cell r="B3754">
            <v>0</v>
          </cell>
        </row>
        <row r="3755">
          <cell r="B3755">
            <v>0</v>
          </cell>
        </row>
        <row r="3756">
          <cell r="B3756">
            <v>0</v>
          </cell>
        </row>
        <row r="3757">
          <cell r="B3757">
            <v>0</v>
          </cell>
        </row>
        <row r="3758">
          <cell r="B3758">
            <v>0</v>
          </cell>
        </row>
        <row r="3759">
          <cell r="B3759">
            <v>0</v>
          </cell>
        </row>
        <row r="3760">
          <cell r="B3760">
            <v>0</v>
          </cell>
        </row>
        <row r="3761">
          <cell r="B3761">
            <v>0</v>
          </cell>
        </row>
        <row r="3762">
          <cell r="B3762">
            <v>0</v>
          </cell>
        </row>
        <row r="3763">
          <cell r="B3763">
            <v>0</v>
          </cell>
        </row>
        <row r="3764">
          <cell r="B3764">
            <v>0</v>
          </cell>
        </row>
        <row r="3765">
          <cell r="B3765">
            <v>0</v>
          </cell>
        </row>
        <row r="3766">
          <cell r="B3766">
            <v>0</v>
          </cell>
        </row>
        <row r="3767">
          <cell r="B3767">
            <v>0</v>
          </cell>
        </row>
        <row r="3768">
          <cell r="B3768">
            <v>0</v>
          </cell>
        </row>
        <row r="3769">
          <cell r="B3769">
            <v>0</v>
          </cell>
        </row>
        <row r="3770">
          <cell r="B3770">
            <v>0</v>
          </cell>
        </row>
        <row r="3771">
          <cell r="B3771">
            <v>0</v>
          </cell>
        </row>
        <row r="3772">
          <cell r="B3772">
            <v>0</v>
          </cell>
        </row>
        <row r="3773">
          <cell r="B3773">
            <v>0</v>
          </cell>
        </row>
        <row r="3774">
          <cell r="B3774">
            <v>0</v>
          </cell>
        </row>
        <row r="3775">
          <cell r="B3775">
            <v>0</v>
          </cell>
        </row>
        <row r="3776">
          <cell r="B3776">
            <v>0</v>
          </cell>
        </row>
        <row r="3777">
          <cell r="B3777">
            <v>0</v>
          </cell>
        </row>
        <row r="3778">
          <cell r="B3778">
            <v>0</v>
          </cell>
        </row>
        <row r="3779">
          <cell r="B3779">
            <v>0</v>
          </cell>
        </row>
        <row r="3780">
          <cell r="B3780">
            <v>0</v>
          </cell>
        </row>
        <row r="3781">
          <cell r="B3781">
            <v>0</v>
          </cell>
        </row>
        <row r="3782">
          <cell r="B3782">
            <v>0</v>
          </cell>
        </row>
        <row r="3783">
          <cell r="B3783">
            <v>0</v>
          </cell>
        </row>
        <row r="3784">
          <cell r="B3784">
            <v>0</v>
          </cell>
        </row>
        <row r="3785">
          <cell r="B3785">
            <v>0</v>
          </cell>
        </row>
        <row r="3786">
          <cell r="B3786">
            <v>0</v>
          </cell>
        </row>
        <row r="3787">
          <cell r="B3787">
            <v>0</v>
          </cell>
        </row>
        <row r="3788">
          <cell r="B3788">
            <v>0</v>
          </cell>
        </row>
        <row r="3789">
          <cell r="B3789">
            <v>0</v>
          </cell>
        </row>
        <row r="3790">
          <cell r="B3790">
            <v>0</v>
          </cell>
        </row>
        <row r="3791">
          <cell r="B3791">
            <v>0</v>
          </cell>
        </row>
        <row r="3792">
          <cell r="B3792">
            <v>0</v>
          </cell>
        </row>
        <row r="3793">
          <cell r="B3793">
            <v>0</v>
          </cell>
        </row>
        <row r="3794">
          <cell r="B3794">
            <v>0</v>
          </cell>
        </row>
        <row r="3795">
          <cell r="B3795">
            <v>0</v>
          </cell>
        </row>
        <row r="3796">
          <cell r="B3796">
            <v>0</v>
          </cell>
        </row>
        <row r="3797">
          <cell r="B3797">
            <v>0</v>
          </cell>
        </row>
        <row r="3798">
          <cell r="B3798">
            <v>0</v>
          </cell>
        </row>
        <row r="3799">
          <cell r="B3799">
            <v>0</v>
          </cell>
        </row>
        <row r="3800">
          <cell r="B3800">
            <v>0</v>
          </cell>
        </row>
        <row r="3801">
          <cell r="B3801">
            <v>0</v>
          </cell>
        </row>
        <row r="3802">
          <cell r="B3802">
            <v>0</v>
          </cell>
        </row>
        <row r="3803">
          <cell r="B3803">
            <v>0</v>
          </cell>
        </row>
        <row r="3804">
          <cell r="B3804">
            <v>0</v>
          </cell>
        </row>
        <row r="3805">
          <cell r="B3805">
            <v>0</v>
          </cell>
        </row>
        <row r="3806">
          <cell r="B3806">
            <v>0</v>
          </cell>
        </row>
        <row r="3807">
          <cell r="B3807">
            <v>0</v>
          </cell>
        </row>
        <row r="3808">
          <cell r="B3808">
            <v>0</v>
          </cell>
        </row>
        <row r="3809">
          <cell r="B3809">
            <v>0</v>
          </cell>
        </row>
        <row r="3810">
          <cell r="B3810">
            <v>0</v>
          </cell>
        </row>
        <row r="3811">
          <cell r="B3811">
            <v>0</v>
          </cell>
        </row>
        <row r="3812">
          <cell r="B3812">
            <v>0</v>
          </cell>
        </row>
        <row r="3813">
          <cell r="B3813">
            <v>0</v>
          </cell>
        </row>
        <row r="3814">
          <cell r="B3814">
            <v>0</v>
          </cell>
        </row>
        <row r="3815">
          <cell r="B3815">
            <v>0</v>
          </cell>
        </row>
        <row r="3816">
          <cell r="B3816">
            <v>0</v>
          </cell>
        </row>
        <row r="3817">
          <cell r="B3817">
            <v>0</v>
          </cell>
        </row>
        <row r="3818">
          <cell r="B3818">
            <v>0</v>
          </cell>
        </row>
        <row r="3819">
          <cell r="B3819">
            <v>0</v>
          </cell>
        </row>
        <row r="3820">
          <cell r="B3820">
            <v>0</v>
          </cell>
        </row>
        <row r="3821">
          <cell r="B3821">
            <v>0</v>
          </cell>
        </row>
        <row r="3822">
          <cell r="B3822">
            <v>0</v>
          </cell>
        </row>
        <row r="3823">
          <cell r="B3823">
            <v>0</v>
          </cell>
        </row>
        <row r="3824">
          <cell r="B3824">
            <v>0</v>
          </cell>
        </row>
        <row r="3825">
          <cell r="B3825">
            <v>0</v>
          </cell>
        </row>
        <row r="3826">
          <cell r="B3826">
            <v>0</v>
          </cell>
        </row>
        <row r="3827">
          <cell r="B3827">
            <v>0</v>
          </cell>
        </row>
        <row r="3828">
          <cell r="B3828">
            <v>0</v>
          </cell>
        </row>
        <row r="3829">
          <cell r="B3829">
            <v>0</v>
          </cell>
        </row>
        <row r="3830">
          <cell r="B3830">
            <v>0</v>
          </cell>
        </row>
        <row r="3831">
          <cell r="B3831">
            <v>0</v>
          </cell>
        </row>
        <row r="3832">
          <cell r="B3832">
            <v>0</v>
          </cell>
        </row>
        <row r="3833">
          <cell r="B3833">
            <v>0</v>
          </cell>
        </row>
        <row r="3834">
          <cell r="B3834">
            <v>0</v>
          </cell>
        </row>
        <row r="3835">
          <cell r="B3835">
            <v>0</v>
          </cell>
        </row>
        <row r="3836">
          <cell r="B3836">
            <v>0</v>
          </cell>
        </row>
        <row r="3837">
          <cell r="B3837">
            <v>0</v>
          </cell>
        </row>
        <row r="3838">
          <cell r="B3838">
            <v>0</v>
          </cell>
        </row>
        <row r="3839">
          <cell r="B3839">
            <v>0</v>
          </cell>
        </row>
        <row r="3840">
          <cell r="B3840">
            <v>0</v>
          </cell>
        </row>
        <row r="3841">
          <cell r="B3841">
            <v>0</v>
          </cell>
        </row>
        <row r="3842">
          <cell r="B3842">
            <v>0</v>
          </cell>
        </row>
        <row r="3843">
          <cell r="B3843">
            <v>0</v>
          </cell>
        </row>
        <row r="3844">
          <cell r="B3844">
            <v>0</v>
          </cell>
        </row>
        <row r="3845">
          <cell r="B3845">
            <v>0</v>
          </cell>
        </row>
        <row r="3846">
          <cell r="B3846">
            <v>0</v>
          </cell>
        </row>
        <row r="3847">
          <cell r="B3847">
            <v>0</v>
          </cell>
        </row>
        <row r="3848">
          <cell r="B3848">
            <v>0</v>
          </cell>
        </row>
        <row r="3849">
          <cell r="B3849">
            <v>0</v>
          </cell>
        </row>
        <row r="3850">
          <cell r="B3850">
            <v>0</v>
          </cell>
        </row>
        <row r="3851">
          <cell r="B3851">
            <v>0</v>
          </cell>
        </row>
        <row r="3852">
          <cell r="B3852">
            <v>0</v>
          </cell>
        </row>
        <row r="3853">
          <cell r="B3853">
            <v>0</v>
          </cell>
        </row>
        <row r="3854">
          <cell r="B3854">
            <v>0</v>
          </cell>
        </row>
        <row r="3855">
          <cell r="B3855">
            <v>0</v>
          </cell>
        </row>
        <row r="3856">
          <cell r="B3856">
            <v>0</v>
          </cell>
        </row>
        <row r="3857">
          <cell r="B3857">
            <v>0</v>
          </cell>
        </row>
        <row r="3858">
          <cell r="B3858">
            <v>0</v>
          </cell>
        </row>
        <row r="3859">
          <cell r="B3859">
            <v>0</v>
          </cell>
        </row>
        <row r="3860">
          <cell r="B3860">
            <v>0</v>
          </cell>
        </row>
        <row r="3861">
          <cell r="B3861">
            <v>0</v>
          </cell>
        </row>
        <row r="3862">
          <cell r="B3862">
            <v>0</v>
          </cell>
        </row>
        <row r="3863">
          <cell r="B3863">
            <v>0</v>
          </cell>
        </row>
        <row r="3864">
          <cell r="B3864">
            <v>0</v>
          </cell>
        </row>
        <row r="3865">
          <cell r="B3865">
            <v>0</v>
          </cell>
        </row>
        <row r="3866">
          <cell r="B3866">
            <v>0</v>
          </cell>
        </row>
        <row r="3867">
          <cell r="B3867">
            <v>0</v>
          </cell>
        </row>
        <row r="3868">
          <cell r="B3868">
            <v>0</v>
          </cell>
        </row>
        <row r="3869">
          <cell r="B3869">
            <v>0</v>
          </cell>
        </row>
        <row r="3870">
          <cell r="B3870">
            <v>0</v>
          </cell>
        </row>
        <row r="3871">
          <cell r="B3871">
            <v>0</v>
          </cell>
        </row>
        <row r="3872">
          <cell r="B3872">
            <v>0</v>
          </cell>
        </row>
        <row r="3873">
          <cell r="B3873">
            <v>0</v>
          </cell>
        </row>
        <row r="3874">
          <cell r="B3874">
            <v>0</v>
          </cell>
        </row>
        <row r="3875">
          <cell r="B3875">
            <v>0</v>
          </cell>
        </row>
        <row r="3876">
          <cell r="B3876">
            <v>0</v>
          </cell>
        </row>
        <row r="3877">
          <cell r="B3877">
            <v>0</v>
          </cell>
        </row>
        <row r="3878">
          <cell r="B3878">
            <v>0</v>
          </cell>
        </row>
        <row r="3879">
          <cell r="B3879">
            <v>0</v>
          </cell>
        </row>
        <row r="3880">
          <cell r="B3880">
            <v>0</v>
          </cell>
        </row>
        <row r="3881">
          <cell r="B3881">
            <v>0</v>
          </cell>
        </row>
        <row r="3882">
          <cell r="B3882">
            <v>0</v>
          </cell>
        </row>
        <row r="3883">
          <cell r="B3883">
            <v>0</v>
          </cell>
        </row>
        <row r="3884">
          <cell r="B3884">
            <v>0</v>
          </cell>
        </row>
        <row r="3885">
          <cell r="B3885">
            <v>0</v>
          </cell>
        </row>
        <row r="3886">
          <cell r="B3886">
            <v>0</v>
          </cell>
        </row>
        <row r="3887">
          <cell r="B3887">
            <v>0</v>
          </cell>
        </row>
        <row r="3888">
          <cell r="B3888">
            <v>0</v>
          </cell>
        </row>
        <row r="3889">
          <cell r="B3889">
            <v>0</v>
          </cell>
        </row>
        <row r="3890">
          <cell r="B3890">
            <v>0</v>
          </cell>
        </row>
        <row r="3891">
          <cell r="B3891">
            <v>0</v>
          </cell>
        </row>
        <row r="3892">
          <cell r="B3892">
            <v>0</v>
          </cell>
        </row>
        <row r="3893">
          <cell r="B3893">
            <v>0</v>
          </cell>
        </row>
        <row r="3894">
          <cell r="B3894">
            <v>0</v>
          </cell>
        </row>
        <row r="3895">
          <cell r="B3895">
            <v>0</v>
          </cell>
        </row>
        <row r="3896">
          <cell r="B3896">
            <v>0</v>
          </cell>
        </row>
        <row r="3897">
          <cell r="B3897">
            <v>0</v>
          </cell>
        </row>
        <row r="3898">
          <cell r="B3898">
            <v>0</v>
          </cell>
        </row>
        <row r="3899">
          <cell r="B3899">
            <v>0</v>
          </cell>
        </row>
        <row r="3900">
          <cell r="B3900">
            <v>0</v>
          </cell>
        </row>
        <row r="3901">
          <cell r="B3901">
            <v>0</v>
          </cell>
        </row>
        <row r="3902">
          <cell r="B3902">
            <v>0</v>
          </cell>
        </row>
        <row r="3903">
          <cell r="B3903">
            <v>0</v>
          </cell>
        </row>
        <row r="3904">
          <cell r="B3904">
            <v>0</v>
          </cell>
        </row>
        <row r="3905">
          <cell r="B3905">
            <v>0</v>
          </cell>
        </row>
        <row r="3906">
          <cell r="B3906">
            <v>0</v>
          </cell>
        </row>
        <row r="3907">
          <cell r="B3907">
            <v>0</v>
          </cell>
        </row>
        <row r="3908">
          <cell r="B3908">
            <v>0</v>
          </cell>
        </row>
        <row r="3909">
          <cell r="B3909">
            <v>0</v>
          </cell>
        </row>
        <row r="3910">
          <cell r="B3910">
            <v>0</v>
          </cell>
        </row>
        <row r="3911">
          <cell r="B3911">
            <v>0</v>
          </cell>
        </row>
        <row r="3912">
          <cell r="B3912">
            <v>0</v>
          </cell>
        </row>
        <row r="3913">
          <cell r="B3913">
            <v>0</v>
          </cell>
        </row>
        <row r="3914">
          <cell r="B3914">
            <v>0</v>
          </cell>
        </row>
        <row r="3915">
          <cell r="B3915">
            <v>0</v>
          </cell>
        </row>
        <row r="3916">
          <cell r="B3916">
            <v>0</v>
          </cell>
        </row>
        <row r="3917">
          <cell r="B3917">
            <v>0</v>
          </cell>
        </row>
        <row r="3918">
          <cell r="B3918">
            <v>0</v>
          </cell>
        </row>
        <row r="3919">
          <cell r="B3919">
            <v>0</v>
          </cell>
        </row>
        <row r="3920">
          <cell r="B3920">
            <v>0</v>
          </cell>
        </row>
        <row r="3921">
          <cell r="B3921">
            <v>0</v>
          </cell>
        </row>
        <row r="3922">
          <cell r="B3922">
            <v>0</v>
          </cell>
        </row>
        <row r="3923">
          <cell r="B3923">
            <v>0</v>
          </cell>
        </row>
        <row r="3924">
          <cell r="B3924">
            <v>0</v>
          </cell>
        </row>
        <row r="3925">
          <cell r="B3925">
            <v>0</v>
          </cell>
        </row>
        <row r="3926">
          <cell r="B3926">
            <v>0</v>
          </cell>
        </row>
        <row r="3927">
          <cell r="B3927">
            <v>0</v>
          </cell>
        </row>
        <row r="3928">
          <cell r="B3928">
            <v>0</v>
          </cell>
        </row>
        <row r="3929">
          <cell r="B3929">
            <v>0</v>
          </cell>
        </row>
        <row r="3930">
          <cell r="B3930">
            <v>0</v>
          </cell>
        </row>
        <row r="3931">
          <cell r="B3931">
            <v>0</v>
          </cell>
        </row>
        <row r="3932">
          <cell r="B3932">
            <v>0</v>
          </cell>
        </row>
        <row r="3933">
          <cell r="B3933">
            <v>0</v>
          </cell>
        </row>
        <row r="3934">
          <cell r="B3934">
            <v>0</v>
          </cell>
        </row>
        <row r="3935">
          <cell r="B3935">
            <v>0</v>
          </cell>
        </row>
        <row r="3936">
          <cell r="B3936">
            <v>0</v>
          </cell>
        </row>
        <row r="3937">
          <cell r="B3937">
            <v>0</v>
          </cell>
        </row>
        <row r="3938">
          <cell r="B3938">
            <v>0</v>
          </cell>
        </row>
        <row r="3939">
          <cell r="B3939">
            <v>0</v>
          </cell>
        </row>
        <row r="3940">
          <cell r="B3940">
            <v>0</v>
          </cell>
        </row>
        <row r="3941">
          <cell r="B3941">
            <v>0</v>
          </cell>
        </row>
        <row r="3942">
          <cell r="B3942">
            <v>0</v>
          </cell>
        </row>
        <row r="3943">
          <cell r="B3943">
            <v>0</v>
          </cell>
        </row>
        <row r="3944">
          <cell r="B3944">
            <v>0</v>
          </cell>
        </row>
        <row r="3945">
          <cell r="B3945">
            <v>0</v>
          </cell>
        </row>
        <row r="3946">
          <cell r="B3946">
            <v>0</v>
          </cell>
        </row>
        <row r="3947">
          <cell r="B3947">
            <v>0</v>
          </cell>
        </row>
        <row r="3948">
          <cell r="B3948">
            <v>0</v>
          </cell>
        </row>
        <row r="3949">
          <cell r="B3949">
            <v>0</v>
          </cell>
        </row>
        <row r="3950">
          <cell r="B3950">
            <v>0</v>
          </cell>
        </row>
        <row r="3951">
          <cell r="B3951">
            <v>0</v>
          </cell>
        </row>
        <row r="3952">
          <cell r="B3952">
            <v>0</v>
          </cell>
        </row>
        <row r="3953">
          <cell r="B3953">
            <v>0</v>
          </cell>
        </row>
        <row r="3954">
          <cell r="B3954">
            <v>0</v>
          </cell>
        </row>
        <row r="3955">
          <cell r="B3955">
            <v>0</v>
          </cell>
        </row>
        <row r="3956">
          <cell r="B3956">
            <v>0</v>
          </cell>
        </row>
        <row r="3957">
          <cell r="B3957">
            <v>0</v>
          </cell>
        </row>
        <row r="3958">
          <cell r="B3958">
            <v>0</v>
          </cell>
        </row>
        <row r="3959">
          <cell r="B3959">
            <v>0</v>
          </cell>
        </row>
        <row r="3960">
          <cell r="B3960">
            <v>0</v>
          </cell>
        </row>
        <row r="3961">
          <cell r="B3961">
            <v>0</v>
          </cell>
        </row>
        <row r="3962">
          <cell r="B3962">
            <v>0</v>
          </cell>
        </row>
        <row r="3963">
          <cell r="B3963">
            <v>0</v>
          </cell>
        </row>
        <row r="3964">
          <cell r="B3964">
            <v>0</v>
          </cell>
        </row>
        <row r="3965">
          <cell r="B3965">
            <v>0</v>
          </cell>
        </row>
        <row r="3966">
          <cell r="B3966">
            <v>0</v>
          </cell>
        </row>
        <row r="3967">
          <cell r="B3967">
            <v>0</v>
          </cell>
        </row>
        <row r="3968">
          <cell r="B3968">
            <v>0</v>
          </cell>
        </row>
        <row r="3969">
          <cell r="B3969">
            <v>0</v>
          </cell>
        </row>
        <row r="3970">
          <cell r="B3970">
            <v>0</v>
          </cell>
        </row>
        <row r="3971">
          <cell r="B3971">
            <v>0</v>
          </cell>
        </row>
        <row r="3972">
          <cell r="B3972">
            <v>0</v>
          </cell>
        </row>
        <row r="3973">
          <cell r="B3973">
            <v>0</v>
          </cell>
        </row>
        <row r="3974">
          <cell r="B3974">
            <v>0</v>
          </cell>
        </row>
        <row r="3975">
          <cell r="B3975">
            <v>0</v>
          </cell>
        </row>
        <row r="3976">
          <cell r="B3976">
            <v>0</v>
          </cell>
        </row>
        <row r="3977">
          <cell r="B3977">
            <v>0</v>
          </cell>
        </row>
        <row r="3978">
          <cell r="B3978">
            <v>0</v>
          </cell>
        </row>
        <row r="3979">
          <cell r="B3979">
            <v>0</v>
          </cell>
        </row>
        <row r="3980">
          <cell r="B3980">
            <v>0</v>
          </cell>
        </row>
        <row r="3981">
          <cell r="B3981">
            <v>0</v>
          </cell>
        </row>
        <row r="3982">
          <cell r="B3982">
            <v>0</v>
          </cell>
        </row>
        <row r="3983">
          <cell r="B3983">
            <v>0</v>
          </cell>
        </row>
        <row r="3984">
          <cell r="B3984">
            <v>0</v>
          </cell>
        </row>
        <row r="3985">
          <cell r="B3985">
            <v>0</v>
          </cell>
        </row>
        <row r="3986">
          <cell r="B3986">
            <v>0</v>
          </cell>
        </row>
        <row r="3987">
          <cell r="B3987">
            <v>0</v>
          </cell>
        </row>
        <row r="3988">
          <cell r="B3988">
            <v>0</v>
          </cell>
        </row>
        <row r="3989">
          <cell r="B3989">
            <v>0</v>
          </cell>
        </row>
        <row r="3990">
          <cell r="B3990">
            <v>0</v>
          </cell>
        </row>
        <row r="3991">
          <cell r="B3991">
            <v>0</v>
          </cell>
        </row>
        <row r="3992">
          <cell r="B3992">
            <v>0</v>
          </cell>
        </row>
        <row r="3993">
          <cell r="B3993">
            <v>0</v>
          </cell>
        </row>
        <row r="3994">
          <cell r="B3994">
            <v>0</v>
          </cell>
        </row>
        <row r="3995">
          <cell r="B3995">
            <v>0</v>
          </cell>
        </row>
        <row r="3996">
          <cell r="B3996">
            <v>0</v>
          </cell>
        </row>
        <row r="3997">
          <cell r="B3997">
            <v>0</v>
          </cell>
        </row>
        <row r="3998">
          <cell r="B3998">
            <v>0</v>
          </cell>
        </row>
        <row r="3999">
          <cell r="B3999">
            <v>0</v>
          </cell>
        </row>
        <row r="4000">
          <cell r="B4000">
            <v>0</v>
          </cell>
        </row>
        <row r="4001">
          <cell r="B4001">
            <v>0</v>
          </cell>
        </row>
        <row r="4002">
          <cell r="B4002">
            <v>0</v>
          </cell>
        </row>
        <row r="4003">
          <cell r="B4003">
            <v>0</v>
          </cell>
        </row>
        <row r="4004">
          <cell r="B4004">
            <v>0</v>
          </cell>
        </row>
        <row r="4005">
          <cell r="B4005">
            <v>0</v>
          </cell>
        </row>
        <row r="4006">
          <cell r="B4006">
            <v>0</v>
          </cell>
        </row>
        <row r="4007">
          <cell r="B4007">
            <v>0</v>
          </cell>
        </row>
        <row r="4008">
          <cell r="B4008">
            <v>0</v>
          </cell>
        </row>
        <row r="4009">
          <cell r="B4009">
            <v>0</v>
          </cell>
        </row>
        <row r="4010">
          <cell r="B4010">
            <v>0</v>
          </cell>
        </row>
        <row r="4011">
          <cell r="B4011">
            <v>0</v>
          </cell>
        </row>
        <row r="4012">
          <cell r="B4012">
            <v>0</v>
          </cell>
        </row>
        <row r="4013">
          <cell r="B4013">
            <v>0</v>
          </cell>
        </row>
        <row r="4014">
          <cell r="B4014">
            <v>0</v>
          </cell>
        </row>
        <row r="4015">
          <cell r="B4015">
            <v>0</v>
          </cell>
        </row>
        <row r="4016">
          <cell r="B4016">
            <v>0</v>
          </cell>
        </row>
        <row r="4017">
          <cell r="B4017">
            <v>0</v>
          </cell>
        </row>
        <row r="4018">
          <cell r="B4018">
            <v>0</v>
          </cell>
        </row>
        <row r="4019">
          <cell r="B4019">
            <v>0</v>
          </cell>
        </row>
        <row r="4020">
          <cell r="B4020">
            <v>0</v>
          </cell>
        </row>
        <row r="4021">
          <cell r="B4021">
            <v>0</v>
          </cell>
        </row>
        <row r="4022">
          <cell r="B4022">
            <v>0</v>
          </cell>
        </row>
        <row r="4023">
          <cell r="B4023">
            <v>0</v>
          </cell>
        </row>
        <row r="4024">
          <cell r="B4024">
            <v>0</v>
          </cell>
        </row>
        <row r="4025">
          <cell r="B4025">
            <v>0</v>
          </cell>
        </row>
        <row r="4026">
          <cell r="B4026">
            <v>0</v>
          </cell>
        </row>
        <row r="4027">
          <cell r="B4027">
            <v>0</v>
          </cell>
        </row>
        <row r="4028">
          <cell r="B4028">
            <v>0</v>
          </cell>
        </row>
        <row r="4029">
          <cell r="B4029">
            <v>0</v>
          </cell>
        </row>
        <row r="4030">
          <cell r="B4030">
            <v>0</v>
          </cell>
        </row>
        <row r="4031">
          <cell r="B4031">
            <v>0</v>
          </cell>
        </row>
        <row r="4032">
          <cell r="B4032">
            <v>0</v>
          </cell>
        </row>
        <row r="4033">
          <cell r="B4033">
            <v>0</v>
          </cell>
        </row>
        <row r="4034">
          <cell r="B4034">
            <v>0</v>
          </cell>
        </row>
        <row r="4035">
          <cell r="B4035">
            <v>0</v>
          </cell>
        </row>
        <row r="4036">
          <cell r="B4036">
            <v>0</v>
          </cell>
        </row>
        <row r="4037">
          <cell r="B4037">
            <v>0</v>
          </cell>
        </row>
        <row r="4038">
          <cell r="B4038">
            <v>0</v>
          </cell>
        </row>
        <row r="4039">
          <cell r="B4039">
            <v>0</v>
          </cell>
        </row>
        <row r="4040">
          <cell r="B4040">
            <v>0</v>
          </cell>
        </row>
        <row r="4041">
          <cell r="B4041">
            <v>0</v>
          </cell>
        </row>
        <row r="4042">
          <cell r="B4042">
            <v>0</v>
          </cell>
        </row>
        <row r="4043">
          <cell r="B4043">
            <v>0</v>
          </cell>
        </row>
        <row r="4044">
          <cell r="B4044">
            <v>0</v>
          </cell>
        </row>
        <row r="4045">
          <cell r="B4045">
            <v>0</v>
          </cell>
        </row>
        <row r="4046">
          <cell r="B4046">
            <v>0</v>
          </cell>
        </row>
        <row r="4047">
          <cell r="B4047">
            <v>0</v>
          </cell>
        </row>
        <row r="4048">
          <cell r="B4048">
            <v>0</v>
          </cell>
        </row>
        <row r="4049">
          <cell r="B4049">
            <v>0</v>
          </cell>
        </row>
        <row r="4050">
          <cell r="B4050">
            <v>0</v>
          </cell>
        </row>
        <row r="4051">
          <cell r="B4051">
            <v>0</v>
          </cell>
        </row>
        <row r="4052">
          <cell r="B4052">
            <v>0</v>
          </cell>
        </row>
        <row r="4053">
          <cell r="B4053">
            <v>0</v>
          </cell>
        </row>
        <row r="4054">
          <cell r="B4054">
            <v>0</v>
          </cell>
        </row>
        <row r="4055">
          <cell r="B4055">
            <v>0</v>
          </cell>
        </row>
        <row r="4056">
          <cell r="B4056">
            <v>0</v>
          </cell>
        </row>
        <row r="4057">
          <cell r="B4057">
            <v>0</v>
          </cell>
        </row>
        <row r="4058">
          <cell r="B4058">
            <v>0</v>
          </cell>
        </row>
        <row r="4059">
          <cell r="B4059">
            <v>0</v>
          </cell>
        </row>
        <row r="4060">
          <cell r="B4060">
            <v>0</v>
          </cell>
        </row>
        <row r="4061">
          <cell r="B4061">
            <v>0</v>
          </cell>
        </row>
        <row r="4062">
          <cell r="B4062">
            <v>0</v>
          </cell>
        </row>
        <row r="4063">
          <cell r="B4063">
            <v>0</v>
          </cell>
        </row>
        <row r="4064">
          <cell r="B4064">
            <v>0</v>
          </cell>
        </row>
        <row r="4065">
          <cell r="B4065">
            <v>0</v>
          </cell>
        </row>
        <row r="4066">
          <cell r="B4066">
            <v>0</v>
          </cell>
        </row>
        <row r="4067">
          <cell r="B4067">
            <v>0</v>
          </cell>
        </row>
        <row r="4068">
          <cell r="B4068">
            <v>0</v>
          </cell>
        </row>
        <row r="4069">
          <cell r="B4069">
            <v>0</v>
          </cell>
        </row>
        <row r="4070">
          <cell r="B4070">
            <v>0</v>
          </cell>
        </row>
        <row r="4071">
          <cell r="B4071">
            <v>0</v>
          </cell>
        </row>
        <row r="4072">
          <cell r="B4072">
            <v>0</v>
          </cell>
        </row>
        <row r="4073">
          <cell r="B4073">
            <v>0</v>
          </cell>
        </row>
        <row r="4074">
          <cell r="B4074">
            <v>0</v>
          </cell>
        </row>
        <row r="4075">
          <cell r="B4075">
            <v>0</v>
          </cell>
        </row>
        <row r="4076">
          <cell r="B4076">
            <v>0</v>
          </cell>
        </row>
        <row r="4077">
          <cell r="B4077">
            <v>0</v>
          </cell>
        </row>
        <row r="4078">
          <cell r="B4078">
            <v>0</v>
          </cell>
        </row>
        <row r="4079">
          <cell r="B4079">
            <v>0</v>
          </cell>
        </row>
        <row r="4080">
          <cell r="B4080">
            <v>0</v>
          </cell>
        </row>
        <row r="4081">
          <cell r="B4081">
            <v>0</v>
          </cell>
        </row>
        <row r="4082">
          <cell r="B4082">
            <v>0</v>
          </cell>
        </row>
        <row r="4083">
          <cell r="B4083">
            <v>0</v>
          </cell>
        </row>
        <row r="4084">
          <cell r="B4084">
            <v>0</v>
          </cell>
        </row>
        <row r="4085">
          <cell r="B4085">
            <v>0</v>
          </cell>
        </row>
        <row r="4086">
          <cell r="B4086">
            <v>0</v>
          </cell>
        </row>
        <row r="4087">
          <cell r="B4087">
            <v>0</v>
          </cell>
        </row>
        <row r="4088">
          <cell r="B4088">
            <v>0</v>
          </cell>
        </row>
        <row r="4089">
          <cell r="B4089">
            <v>0</v>
          </cell>
        </row>
        <row r="4090">
          <cell r="B4090">
            <v>0</v>
          </cell>
        </row>
        <row r="4091">
          <cell r="B4091">
            <v>0</v>
          </cell>
        </row>
        <row r="4092">
          <cell r="B4092">
            <v>0</v>
          </cell>
        </row>
        <row r="4093">
          <cell r="B4093">
            <v>0</v>
          </cell>
        </row>
        <row r="4094">
          <cell r="B4094">
            <v>0</v>
          </cell>
        </row>
        <row r="4095">
          <cell r="B4095">
            <v>0</v>
          </cell>
        </row>
        <row r="4096">
          <cell r="B4096">
            <v>0</v>
          </cell>
        </row>
        <row r="4097">
          <cell r="B4097">
            <v>0</v>
          </cell>
        </row>
        <row r="4098">
          <cell r="B4098">
            <v>0</v>
          </cell>
        </row>
        <row r="4099">
          <cell r="B4099">
            <v>0</v>
          </cell>
        </row>
        <row r="4100">
          <cell r="B4100">
            <v>0</v>
          </cell>
        </row>
        <row r="4101">
          <cell r="B4101">
            <v>0</v>
          </cell>
        </row>
        <row r="4102">
          <cell r="B4102">
            <v>0</v>
          </cell>
        </row>
        <row r="4103">
          <cell r="B4103">
            <v>0</v>
          </cell>
        </row>
        <row r="4104">
          <cell r="B4104">
            <v>0</v>
          </cell>
        </row>
        <row r="4105">
          <cell r="B4105">
            <v>0</v>
          </cell>
        </row>
        <row r="4106">
          <cell r="B4106">
            <v>0</v>
          </cell>
        </row>
        <row r="4107">
          <cell r="B4107">
            <v>0</v>
          </cell>
        </row>
        <row r="4108">
          <cell r="B4108">
            <v>0</v>
          </cell>
        </row>
        <row r="4109">
          <cell r="B4109">
            <v>0</v>
          </cell>
        </row>
        <row r="4110">
          <cell r="B4110">
            <v>0</v>
          </cell>
        </row>
        <row r="4111">
          <cell r="B4111">
            <v>0</v>
          </cell>
        </row>
        <row r="4112">
          <cell r="B4112">
            <v>0</v>
          </cell>
        </row>
        <row r="4113">
          <cell r="B4113">
            <v>0</v>
          </cell>
        </row>
        <row r="4114">
          <cell r="B4114">
            <v>0</v>
          </cell>
        </row>
        <row r="4115">
          <cell r="B4115">
            <v>0</v>
          </cell>
        </row>
        <row r="4116">
          <cell r="B4116">
            <v>0</v>
          </cell>
        </row>
        <row r="4117">
          <cell r="B4117">
            <v>0</v>
          </cell>
        </row>
        <row r="4118">
          <cell r="B4118">
            <v>0</v>
          </cell>
        </row>
        <row r="4119">
          <cell r="B4119">
            <v>0</v>
          </cell>
        </row>
        <row r="4120">
          <cell r="B4120">
            <v>0</v>
          </cell>
        </row>
        <row r="4121">
          <cell r="B4121">
            <v>0</v>
          </cell>
        </row>
        <row r="4122">
          <cell r="B4122">
            <v>0</v>
          </cell>
        </row>
        <row r="4123">
          <cell r="B4123">
            <v>0</v>
          </cell>
        </row>
        <row r="4124">
          <cell r="B4124">
            <v>0</v>
          </cell>
        </row>
        <row r="4125">
          <cell r="B4125">
            <v>0</v>
          </cell>
        </row>
        <row r="4126">
          <cell r="B4126">
            <v>0</v>
          </cell>
        </row>
        <row r="4127">
          <cell r="B4127">
            <v>0</v>
          </cell>
        </row>
        <row r="4128">
          <cell r="B4128">
            <v>0</v>
          </cell>
        </row>
        <row r="4129">
          <cell r="B4129">
            <v>0</v>
          </cell>
        </row>
        <row r="4130">
          <cell r="B4130">
            <v>0</v>
          </cell>
        </row>
        <row r="4131">
          <cell r="B4131">
            <v>0</v>
          </cell>
        </row>
        <row r="4132">
          <cell r="B4132">
            <v>0</v>
          </cell>
        </row>
        <row r="4133">
          <cell r="B4133">
            <v>0</v>
          </cell>
        </row>
        <row r="4134">
          <cell r="B4134">
            <v>0</v>
          </cell>
        </row>
        <row r="4135">
          <cell r="B4135">
            <v>0</v>
          </cell>
        </row>
        <row r="4136">
          <cell r="B4136">
            <v>0</v>
          </cell>
        </row>
        <row r="4137">
          <cell r="B4137">
            <v>0</v>
          </cell>
        </row>
        <row r="4138">
          <cell r="B4138">
            <v>0</v>
          </cell>
        </row>
        <row r="4139">
          <cell r="B4139">
            <v>0</v>
          </cell>
        </row>
        <row r="4140">
          <cell r="B4140">
            <v>0</v>
          </cell>
        </row>
        <row r="4141">
          <cell r="B4141">
            <v>0</v>
          </cell>
        </row>
        <row r="4142">
          <cell r="B4142">
            <v>0</v>
          </cell>
        </row>
        <row r="4143">
          <cell r="B4143">
            <v>0</v>
          </cell>
        </row>
        <row r="4144">
          <cell r="B4144">
            <v>0</v>
          </cell>
        </row>
        <row r="4145">
          <cell r="B4145">
            <v>0</v>
          </cell>
        </row>
        <row r="4146">
          <cell r="B4146">
            <v>0</v>
          </cell>
        </row>
        <row r="4147">
          <cell r="B4147">
            <v>0</v>
          </cell>
        </row>
        <row r="4148">
          <cell r="B4148">
            <v>0</v>
          </cell>
        </row>
        <row r="4149">
          <cell r="B4149">
            <v>0</v>
          </cell>
        </row>
        <row r="4150">
          <cell r="B4150">
            <v>0</v>
          </cell>
        </row>
        <row r="4151">
          <cell r="B4151">
            <v>0</v>
          </cell>
        </row>
        <row r="4152">
          <cell r="B4152">
            <v>0</v>
          </cell>
        </row>
        <row r="4153">
          <cell r="B4153">
            <v>0</v>
          </cell>
        </row>
        <row r="4154">
          <cell r="B4154">
            <v>0</v>
          </cell>
        </row>
        <row r="4155">
          <cell r="B4155">
            <v>0</v>
          </cell>
        </row>
        <row r="4156">
          <cell r="B4156">
            <v>0</v>
          </cell>
        </row>
        <row r="4157">
          <cell r="B4157">
            <v>0</v>
          </cell>
        </row>
        <row r="4158">
          <cell r="B4158">
            <v>0</v>
          </cell>
        </row>
        <row r="4159">
          <cell r="B4159">
            <v>0</v>
          </cell>
        </row>
        <row r="4160">
          <cell r="B4160">
            <v>0</v>
          </cell>
        </row>
        <row r="4161">
          <cell r="B4161">
            <v>0</v>
          </cell>
        </row>
        <row r="4162">
          <cell r="B4162">
            <v>0</v>
          </cell>
        </row>
        <row r="4163">
          <cell r="B4163">
            <v>0</v>
          </cell>
        </row>
        <row r="4164">
          <cell r="B4164">
            <v>0</v>
          </cell>
        </row>
        <row r="4165">
          <cell r="B4165">
            <v>0</v>
          </cell>
        </row>
        <row r="4166">
          <cell r="B4166">
            <v>0</v>
          </cell>
        </row>
        <row r="4167">
          <cell r="B4167">
            <v>0</v>
          </cell>
        </row>
        <row r="4168">
          <cell r="B4168">
            <v>0</v>
          </cell>
        </row>
        <row r="4169">
          <cell r="B4169">
            <v>0</v>
          </cell>
        </row>
        <row r="4170">
          <cell r="B4170">
            <v>0</v>
          </cell>
        </row>
        <row r="4171">
          <cell r="B4171">
            <v>0</v>
          </cell>
        </row>
        <row r="4172">
          <cell r="B4172">
            <v>0</v>
          </cell>
        </row>
        <row r="4173">
          <cell r="B4173">
            <v>0</v>
          </cell>
        </row>
        <row r="4174">
          <cell r="B4174">
            <v>0</v>
          </cell>
        </row>
        <row r="4175">
          <cell r="B4175">
            <v>0</v>
          </cell>
        </row>
        <row r="4176">
          <cell r="B4176">
            <v>0</v>
          </cell>
        </row>
        <row r="4177">
          <cell r="B4177">
            <v>0</v>
          </cell>
        </row>
        <row r="4178">
          <cell r="B4178">
            <v>0</v>
          </cell>
        </row>
        <row r="4179">
          <cell r="B4179">
            <v>0</v>
          </cell>
        </row>
        <row r="4180">
          <cell r="B4180">
            <v>0</v>
          </cell>
        </row>
        <row r="4181">
          <cell r="B4181">
            <v>0</v>
          </cell>
        </row>
        <row r="4182">
          <cell r="B4182">
            <v>0</v>
          </cell>
        </row>
        <row r="4183">
          <cell r="B4183">
            <v>0</v>
          </cell>
        </row>
        <row r="4184">
          <cell r="B4184">
            <v>0</v>
          </cell>
        </row>
        <row r="4185">
          <cell r="B4185">
            <v>0</v>
          </cell>
        </row>
        <row r="4186">
          <cell r="B4186">
            <v>0</v>
          </cell>
        </row>
        <row r="4187">
          <cell r="B4187">
            <v>0</v>
          </cell>
        </row>
        <row r="4188">
          <cell r="B4188">
            <v>0</v>
          </cell>
        </row>
        <row r="4189">
          <cell r="B4189">
            <v>0</v>
          </cell>
        </row>
        <row r="4190">
          <cell r="B4190">
            <v>0</v>
          </cell>
        </row>
        <row r="4191">
          <cell r="B4191">
            <v>0</v>
          </cell>
        </row>
        <row r="4192">
          <cell r="B4192">
            <v>0</v>
          </cell>
        </row>
        <row r="4193">
          <cell r="B4193">
            <v>0</v>
          </cell>
        </row>
        <row r="4194">
          <cell r="B4194">
            <v>0</v>
          </cell>
        </row>
        <row r="4195">
          <cell r="B4195">
            <v>0</v>
          </cell>
        </row>
        <row r="4196">
          <cell r="B4196">
            <v>0</v>
          </cell>
        </row>
        <row r="4197">
          <cell r="B4197">
            <v>0</v>
          </cell>
        </row>
        <row r="4198">
          <cell r="B4198">
            <v>0</v>
          </cell>
        </row>
        <row r="4199">
          <cell r="B4199">
            <v>0</v>
          </cell>
        </row>
        <row r="4200">
          <cell r="B4200">
            <v>0</v>
          </cell>
        </row>
        <row r="4201">
          <cell r="B4201">
            <v>0</v>
          </cell>
        </row>
        <row r="4202">
          <cell r="B4202">
            <v>0</v>
          </cell>
        </row>
        <row r="4203">
          <cell r="B4203">
            <v>0</v>
          </cell>
        </row>
        <row r="4204">
          <cell r="B4204">
            <v>0</v>
          </cell>
        </row>
        <row r="4205">
          <cell r="B4205">
            <v>0</v>
          </cell>
        </row>
        <row r="4206">
          <cell r="B4206">
            <v>0</v>
          </cell>
        </row>
        <row r="4207">
          <cell r="B4207">
            <v>0</v>
          </cell>
        </row>
        <row r="4208">
          <cell r="B4208">
            <v>0</v>
          </cell>
        </row>
        <row r="4209">
          <cell r="B4209">
            <v>0</v>
          </cell>
        </row>
        <row r="4210">
          <cell r="B4210">
            <v>0</v>
          </cell>
        </row>
        <row r="4211">
          <cell r="B4211">
            <v>0</v>
          </cell>
        </row>
        <row r="4212">
          <cell r="B4212">
            <v>0</v>
          </cell>
        </row>
        <row r="4213">
          <cell r="B4213">
            <v>0</v>
          </cell>
        </row>
        <row r="4214">
          <cell r="B4214">
            <v>0</v>
          </cell>
        </row>
        <row r="4215">
          <cell r="B4215">
            <v>0</v>
          </cell>
        </row>
        <row r="4216">
          <cell r="B4216">
            <v>0</v>
          </cell>
        </row>
        <row r="4217">
          <cell r="B4217">
            <v>0</v>
          </cell>
        </row>
        <row r="4218">
          <cell r="B4218">
            <v>0</v>
          </cell>
        </row>
        <row r="4219">
          <cell r="B4219">
            <v>0</v>
          </cell>
        </row>
        <row r="4220">
          <cell r="B4220">
            <v>0</v>
          </cell>
        </row>
        <row r="4221">
          <cell r="B4221">
            <v>0</v>
          </cell>
        </row>
        <row r="4222">
          <cell r="B4222">
            <v>0</v>
          </cell>
        </row>
        <row r="4223">
          <cell r="B4223">
            <v>0</v>
          </cell>
        </row>
        <row r="4224">
          <cell r="B4224">
            <v>0</v>
          </cell>
        </row>
        <row r="4225">
          <cell r="B4225">
            <v>0</v>
          </cell>
        </row>
        <row r="4226">
          <cell r="B4226">
            <v>0</v>
          </cell>
        </row>
        <row r="4227">
          <cell r="B4227">
            <v>0</v>
          </cell>
        </row>
        <row r="4228">
          <cell r="B4228">
            <v>0</v>
          </cell>
        </row>
        <row r="4229">
          <cell r="B4229">
            <v>0</v>
          </cell>
        </row>
        <row r="4230">
          <cell r="B4230">
            <v>0</v>
          </cell>
        </row>
        <row r="4231">
          <cell r="B4231">
            <v>0</v>
          </cell>
        </row>
        <row r="4232">
          <cell r="B4232">
            <v>0</v>
          </cell>
        </row>
        <row r="4233">
          <cell r="B4233">
            <v>0</v>
          </cell>
        </row>
        <row r="4234">
          <cell r="B4234">
            <v>0</v>
          </cell>
        </row>
        <row r="4235">
          <cell r="B4235">
            <v>0</v>
          </cell>
        </row>
        <row r="4236">
          <cell r="B4236">
            <v>0</v>
          </cell>
        </row>
        <row r="4237">
          <cell r="B4237">
            <v>0</v>
          </cell>
        </row>
        <row r="4238">
          <cell r="B4238">
            <v>0</v>
          </cell>
        </row>
        <row r="4239">
          <cell r="B4239">
            <v>0</v>
          </cell>
        </row>
        <row r="4240">
          <cell r="B4240">
            <v>0</v>
          </cell>
        </row>
        <row r="4241">
          <cell r="B4241">
            <v>0</v>
          </cell>
        </row>
        <row r="4242">
          <cell r="B4242">
            <v>0</v>
          </cell>
        </row>
        <row r="4243">
          <cell r="B4243">
            <v>0</v>
          </cell>
        </row>
        <row r="4244">
          <cell r="B4244">
            <v>0</v>
          </cell>
        </row>
        <row r="4245">
          <cell r="B4245">
            <v>0</v>
          </cell>
        </row>
        <row r="4246">
          <cell r="B4246">
            <v>0</v>
          </cell>
        </row>
        <row r="4247">
          <cell r="B4247">
            <v>0</v>
          </cell>
        </row>
        <row r="4248">
          <cell r="B4248">
            <v>0</v>
          </cell>
        </row>
        <row r="4249">
          <cell r="B4249">
            <v>0</v>
          </cell>
        </row>
        <row r="4250">
          <cell r="B4250">
            <v>0</v>
          </cell>
        </row>
        <row r="4251">
          <cell r="B4251">
            <v>0</v>
          </cell>
        </row>
        <row r="4252">
          <cell r="B4252">
            <v>0</v>
          </cell>
        </row>
        <row r="4253">
          <cell r="B4253">
            <v>0</v>
          </cell>
        </row>
        <row r="4254">
          <cell r="B4254">
            <v>0</v>
          </cell>
        </row>
        <row r="4255">
          <cell r="B4255">
            <v>0</v>
          </cell>
        </row>
        <row r="4256">
          <cell r="B4256">
            <v>0</v>
          </cell>
        </row>
        <row r="4257">
          <cell r="B4257">
            <v>0</v>
          </cell>
        </row>
        <row r="4258">
          <cell r="B4258">
            <v>0</v>
          </cell>
        </row>
        <row r="4259">
          <cell r="B4259">
            <v>0</v>
          </cell>
        </row>
        <row r="4260">
          <cell r="B4260">
            <v>0</v>
          </cell>
        </row>
        <row r="4261">
          <cell r="B4261">
            <v>0</v>
          </cell>
        </row>
        <row r="4262">
          <cell r="B4262">
            <v>0</v>
          </cell>
        </row>
        <row r="4263">
          <cell r="B4263">
            <v>0</v>
          </cell>
        </row>
        <row r="4264">
          <cell r="B4264">
            <v>0</v>
          </cell>
        </row>
        <row r="4265">
          <cell r="B4265">
            <v>0</v>
          </cell>
        </row>
        <row r="4266">
          <cell r="B4266">
            <v>0</v>
          </cell>
        </row>
        <row r="4267">
          <cell r="B4267">
            <v>0</v>
          </cell>
        </row>
        <row r="4268">
          <cell r="B4268">
            <v>0</v>
          </cell>
        </row>
        <row r="4269">
          <cell r="B4269">
            <v>0</v>
          </cell>
        </row>
        <row r="4270">
          <cell r="B4270">
            <v>0</v>
          </cell>
        </row>
        <row r="4271">
          <cell r="B4271">
            <v>0</v>
          </cell>
        </row>
        <row r="4272">
          <cell r="B4272">
            <v>0</v>
          </cell>
        </row>
        <row r="4273">
          <cell r="B4273">
            <v>0</v>
          </cell>
        </row>
        <row r="4274">
          <cell r="B4274">
            <v>0</v>
          </cell>
        </row>
        <row r="4275">
          <cell r="B4275">
            <v>0</v>
          </cell>
        </row>
        <row r="4276">
          <cell r="B4276">
            <v>0</v>
          </cell>
        </row>
        <row r="4277">
          <cell r="B4277">
            <v>0</v>
          </cell>
        </row>
        <row r="4278">
          <cell r="B4278">
            <v>0</v>
          </cell>
        </row>
        <row r="4279">
          <cell r="B4279">
            <v>0</v>
          </cell>
        </row>
        <row r="4280">
          <cell r="B4280">
            <v>0</v>
          </cell>
        </row>
        <row r="4281">
          <cell r="B4281">
            <v>0</v>
          </cell>
        </row>
        <row r="4282">
          <cell r="B4282">
            <v>0</v>
          </cell>
        </row>
        <row r="4283">
          <cell r="B4283">
            <v>0</v>
          </cell>
        </row>
        <row r="4284">
          <cell r="B4284">
            <v>0</v>
          </cell>
        </row>
        <row r="4285">
          <cell r="B4285">
            <v>0</v>
          </cell>
        </row>
        <row r="4286">
          <cell r="B4286">
            <v>0</v>
          </cell>
        </row>
        <row r="4287">
          <cell r="B4287">
            <v>0</v>
          </cell>
        </row>
        <row r="4288">
          <cell r="B4288">
            <v>0</v>
          </cell>
        </row>
        <row r="4289">
          <cell r="B4289">
            <v>0</v>
          </cell>
        </row>
        <row r="4290">
          <cell r="B4290">
            <v>0</v>
          </cell>
        </row>
        <row r="4291">
          <cell r="B4291">
            <v>0</v>
          </cell>
        </row>
        <row r="4292">
          <cell r="B4292">
            <v>0</v>
          </cell>
        </row>
        <row r="4293">
          <cell r="B4293">
            <v>0</v>
          </cell>
        </row>
        <row r="4294">
          <cell r="B4294">
            <v>0</v>
          </cell>
        </row>
        <row r="4295">
          <cell r="B4295">
            <v>0</v>
          </cell>
        </row>
        <row r="4296">
          <cell r="B4296">
            <v>0</v>
          </cell>
        </row>
        <row r="4297">
          <cell r="B4297">
            <v>0</v>
          </cell>
        </row>
        <row r="4298">
          <cell r="B4298">
            <v>0</v>
          </cell>
        </row>
        <row r="4299">
          <cell r="B4299">
            <v>0</v>
          </cell>
        </row>
        <row r="4300">
          <cell r="B4300">
            <v>0</v>
          </cell>
        </row>
        <row r="4301">
          <cell r="B4301">
            <v>0</v>
          </cell>
        </row>
        <row r="4302">
          <cell r="B4302">
            <v>0</v>
          </cell>
        </row>
        <row r="4303">
          <cell r="B4303">
            <v>0</v>
          </cell>
        </row>
        <row r="4304">
          <cell r="B4304">
            <v>0</v>
          </cell>
        </row>
        <row r="4305">
          <cell r="B4305">
            <v>0</v>
          </cell>
        </row>
        <row r="4306">
          <cell r="B4306">
            <v>0</v>
          </cell>
        </row>
        <row r="4307">
          <cell r="B4307">
            <v>0</v>
          </cell>
        </row>
        <row r="4308">
          <cell r="B4308">
            <v>0</v>
          </cell>
        </row>
        <row r="4309">
          <cell r="B4309">
            <v>0</v>
          </cell>
        </row>
        <row r="4310">
          <cell r="B4310">
            <v>0</v>
          </cell>
        </row>
        <row r="4311">
          <cell r="B4311">
            <v>0</v>
          </cell>
        </row>
        <row r="4312">
          <cell r="B4312">
            <v>0</v>
          </cell>
        </row>
        <row r="4313">
          <cell r="B4313">
            <v>0</v>
          </cell>
        </row>
        <row r="4314">
          <cell r="B4314">
            <v>0</v>
          </cell>
        </row>
        <row r="4315">
          <cell r="B4315">
            <v>0</v>
          </cell>
        </row>
        <row r="4316">
          <cell r="B4316">
            <v>0</v>
          </cell>
        </row>
        <row r="4317">
          <cell r="B4317">
            <v>0</v>
          </cell>
        </row>
        <row r="4318">
          <cell r="B4318">
            <v>0</v>
          </cell>
        </row>
        <row r="4319">
          <cell r="B4319">
            <v>0</v>
          </cell>
        </row>
        <row r="4320">
          <cell r="B4320">
            <v>0</v>
          </cell>
        </row>
        <row r="4321">
          <cell r="B4321">
            <v>0</v>
          </cell>
        </row>
        <row r="4322">
          <cell r="B4322">
            <v>0</v>
          </cell>
        </row>
        <row r="4323">
          <cell r="B4323">
            <v>0</v>
          </cell>
        </row>
        <row r="4324">
          <cell r="B4324">
            <v>0</v>
          </cell>
        </row>
        <row r="4325">
          <cell r="B4325">
            <v>0</v>
          </cell>
        </row>
        <row r="4326">
          <cell r="B4326">
            <v>0</v>
          </cell>
        </row>
        <row r="4327">
          <cell r="B4327">
            <v>0</v>
          </cell>
        </row>
        <row r="4328">
          <cell r="B4328">
            <v>0</v>
          </cell>
        </row>
        <row r="4329">
          <cell r="B4329">
            <v>0</v>
          </cell>
        </row>
        <row r="4330">
          <cell r="B4330">
            <v>0</v>
          </cell>
        </row>
        <row r="4331">
          <cell r="B4331">
            <v>0</v>
          </cell>
        </row>
        <row r="4332">
          <cell r="B4332">
            <v>0</v>
          </cell>
        </row>
        <row r="4333">
          <cell r="B4333">
            <v>0</v>
          </cell>
        </row>
        <row r="4334">
          <cell r="B4334">
            <v>0</v>
          </cell>
        </row>
        <row r="4335">
          <cell r="B4335">
            <v>0</v>
          </cell>
        </row>
        <row r="4336">
          <cell r="B4336">
            <v>0</v>
          </cell>
        </row>
        <row r="4337">
          <cell r="B4337">
            <v>0</v>
          </cell>
        </row>
        <row r="4338">
          <cell r="B4338">
            <v>0</v>
          </cell>
        </row>
        <row r="4339">
          <cell r="B4339">
            <v>0</v>
          </cell>
        </row>
        <row r="4340">
          <cell r="B4340">
            <v>0</v>
          </cell>
        </row>
        <row r="4341">
          <cell r="B4341">
            <v>0</v>
          </cell>
        </row>
        <row r="4342">
          <cell r="B4342">
            <v>0</v>
          </cell>
        </row>
        <row r="4343">
          <cell r="B4343">
            <v>0</v>
          </cell>
        </row>
        <row r="4344">
          <cell r="B4344">
            <v>0</v>
          </cell>
        </row>
        <row r="4345">
          <cell r="B4345">
            <v>0</v>
          </cell>
        </row>
        <row r="4346">
          <cell r="B4346">
            <v>0</v>
          </cell>
        </row>
        <row r="4347">
          <cell r="B4347">
            <v>0</v>
          </cell>
        </row>
        <row r="4348">
          <cell r="B4348">
            <v>0</v>
          </cell>
        </row>
        <row r="4349">
          <cell r="B4349">
            <v>0</v>
          </cell>
        </row>
        <row r="4350">
          <cell r="B4350">
            <v>0</v>
          </cell>
        </row>
        <row r="4351">
          <cell r="B4351">
            <v>0</v>
          </cell>
        </row>
        <row r="4352">
          <cell r="B4352">
            <v>0</v>
          </cell>
        </row>
        <row r="4353">
          <cell r="B4353">
            <v>0</v>
          </cell>
        </row>
        <row r="4354">
          <cell r="B4354">
            <v>0</v>
          </cell>
        </row>
        <row r="4355">
          <cell r="B4355">
            <v>0</v>
          </cell>
        </row>
        <row r="4356">
          <cell r="B4356">
            <v>0</v>
          </cell>
        </row>
        <row r="4357">
          <cell r="B4357">
            <v>0</v>
          </cell>
        </row>
        <row r="4358">
          <cell r="B4358">
            <v>0</v>
          </cell>
        </row>
        <row r="4359">
          <cell r="B4359">
            <v>0</v>
          </cell>
        </row>
        <row r="4360">
          <cell r="B4360">
            <v>0</v>
          </cell>
        </row>
        <row r="4361">
          <cell r="B4361">
            <v>0</v>
          </cell>
        </row>
        <row r="4362">
          <cell r="B4362">
            <v>0</v>
          </cell>
        </row>
        <row r="4363">
          <cell r="B4363">
            <v>0</v>
          </cell>
        </row>
        <row r="4364">
          <cell r="B4364">
            <v>0</v>
          </cell>
        </row>
        <row r="4365">
          <cell r="B4365">
            <v>0</v>
          </cell>
        </row>
        <row r="4366">
          <cell r="B4366">
            <v>0</v>
          </cell>
        </row>
        <row r="4367">
          <cell r="B4367">
            <v>0</v>
          </cell>
        </row>
        <row r="4368">
          <cell r="B4368">
            <v>0</v>
          </cell>
        </row>
        <row r="4369">
          <cell r="B4369">
            <v>0</v>
          </cell>
        </row>
        <row r="4370">
          <cell r="B4370">
            <v>0</v>
          </cell>
        </row>
        <row r="4371">
          <cell r="B4371">
            <v>0</v>
          </cell>
        </row>
        <row r="4372">
          <cell r="B4372">
            <v>0</v>
          </cell>
        </row>
        <row r="4373">
          <cell r="B4373">
            <v>0</v>
          </cell>
        </row>
        <row r="4374">
          <cell r="B4374">
            <v>0</v>
          </cell>
        </row>
        <row r="4375">
          <cell r="B4375">
            <v>0</v>
          </cell>
        </row>
        <row r="4376">
          <cell r="B4376">
            <v>0</v>
          </cell>
        </row>
        <row r="4377">
          <cell r="B4377">
            <v>0</v>
          </cell>
        </row>
        <row r="4378">
          <cell r="B4378">
            <v>0</v>
          </cell>
        </row>
        <row r="4379">
          <cell r="B4379">
            <v>0</v>
          </cell>
        </row>
        <row r="4380">
          <cell r="B4380">
            <v>0</v>
          </cell>
        </row>
        <row r="4381">
          <cell r="B4381">
            <v>0</v>
          </cell>
        </row>
        <row r="4382">
          <cell r="B4382">
            <v>0</v>
          </cell>
        </row>
        <row r="4383">
          <cell r="B4383">
            <v>0</v>
          </cell>
        </row>
        <row r="4384">
          <cell r="B4384">
            <v>0</v>
          </cell>
        </row>
        <row r="4385">
          <cell r="B4385">
            <v>0</v>
          </cell>
        </row>
        <row r="4386">
          <cell r="B4386">
            <v>0</v>
          </cell>
        </row>
        <row r="4387">
          <cell r="B4387">
            <v>0</v>
          </cell>
        </row>
        <row r="4388">
          <cell r="B4388">
            <v>0</v>
          </cell>
        </row>
        <row r="4389">
          <cell r="B4389">
            <v>0</v>
          </cell>
        </row>
        <row r="4390">
          <cell r="B4390">
            <v>0</v>
          </cell>
        </row>
        <row r="4391">
          <cell r="B4391">
            <v>0</v>
          </cell>
        </row>
        <row r="4392">
          <cell r="B4392">
            <v>0</v>
          </cell>
        </row>
        <row r="4393">
          <cell r="B4393">
            <v>0</v>
          </cell>
        </row>
        <row r="4394">
          <cell r="B4394">
            <v>0</v>
          </cell>
        </row>
        <row r="4395">
          <cell r="B4395">
            <v>0</v>
          </cell>
        </row>
        <row r="4396">
          <cell r="B4396">
            <v>0</v>
          </cell>
        </row>
        <row r="4397">
          <cell r="B4397">
            <v>0</v>
          </cell>
        </row>
        <row r="4398">
          <cell r="B4398">
            <v>0</v>
          </cell>
        </row>
        <row r="4399">
          <cell r="B4399">
            <v>0</v>
          </cell>
        </row>
        <row r="4400">
          <cell r="B4400">
            <v>0</v>
          </cell>
        </row>
        <row r="4401">
          <cell r="B4401">
            <v>0</v>
          </cell>
        </row>
        <row r="4402">
          <cell r="B4402">
            <v>0</v>
          </cell>
        </row>
        <row r="4403">
          <cell r="B4403">
            <v>0</v>
          </cell>
        </row>
        <row r="4404">
          <cell r="B4404">
            <v>0</v>
          </cell>
        </row>
        <row r="4405">
          <cell r="B4405">
            <v>0</v>
          </cell>
        </row>
        <row r="4406">
          <cell r="B4406">
            <v>0</v>
          </cell>
        </row>
        <row r="4407">
          <cell r="B4407">
            <v>0</v>
          </cell>
        </row>
        <row r="4408">
          <cell r="B4408">
            <v>0</v>
          </cell>
        </row>
        <row r="4409">
          <cell r="B4409">
            <v>0</v>
          </cell>
        </row>
        <row r="4410">
          <cell r="B4410">
            <v>0</v>
          </cell>
        </row>
        <row r="4411">
          <cell r="B4411">
            <v>0</v>
          </cell>
        </row>
        <row r="4412">
          <cell r="B4412">
            <v>0</v>
          </cell>
        </row>
        <row r="4413">
          <cell r="B4413">
            <v>0</v>
          </cell>
        </row>
        <row r="4414">
          <cell r="B4414">
            <v>0</v>
          </cell>
        </row>
        <row r="4415">
          <cell r="B4415">
            <v>0</v>
          </cell>
        </row>
        <row r="4416">
          <cell r="B4416">
            <v>0</v>
          </cell>
        </row>
        <row r="4417">
          <cell r="B4417">
            <v>0</v>
          </cell>
        </row>
        <row r="4418">
          <cell r="B4418">
            <v>0</v>
          </cell>
        </row>
        <row r="4419">
          <cell r="B4419">
            <v>0</v>
          </cell>
        </row>
        <row r="4420">
          <cell r="B4420">
            <v>0</v>
          </cell>
        </row>
        <row r="4421">
          <cell r="B4421">
            <v>0</v>
          </cell>
        </row>
        <row r="4422">
          <cell r="B4422">
            <v>0</v>
          </cell>
        </row>
        <row r="4423">
          <cell r="B4423">
            <v>0</v>
          </cell>
        </row>
        <row r="4424">
          <cell r="B4424">
            <v>0</v>
          </cell>
        </row>
        <row r="4425">
          <cell r="B4425">
            <v>0</v>
          </cell>
        </row>
        <row r="4426">
          <cell r="B4426">
            <v>0</v>
          </cell>
        </row>
        <row r="4427">
          <cell r="B4427">
            <v>0</v>
          </cell>
        </row>
        <row r="4428">
          <cell r="B4428">
            <v>0</v>
          </cell>
        </row>
        <row r="4429">
          <cell r="B4429">
            <v>0</v>
          </cell>
        </row>
        <row r="4430">
          <cell r="B4430">
            <v>0</v>
          </cell>
        </row>
        <row r="4431">
          <cell r="B4431">
            <v>0</v>
          </cell>
        </row>
        <row r="4432">
          <cell r="B4432">
            <v>0</v>
          </cell>
        </row>
        <row r="4433">
          <cell r="B4433">
            <v>0</v>
          </cell>
        </row>
        <row r="4434">
          <cell r="B4434">
            <v>0</v>
          </cell>
        </row>
        <row r="4435">
          <cell r="B4435">
            <v>0</v>
          </cell>
        </row>
        <row r="4436">
          <cell r="B4436">
            <v>0</v>
          </cell>
        </row>
        <row r="4437">
          <cell r="B4437">
            <v>0</v>
          </cell>
        </row>
        <row r="4438">
          <cell r="B4438">
            <v>0</v>
          </cell>
        </row>
        <row r="4439">
          <cell r="B4439">
            <v>0</v>
          </cell>
        </row>
        <row r="4440">
          <cell r="B4440">
            <v>0</v>
          </cell>
        </row>
        <row r="4441">
          <cell r="B4441">
            <v>0</v>
          </cell>
        </row>
        <row r="4442">
          <cell r="B4442">
            <v>0</v>
          </cell>
        </row>
        <row r="4443">
          <cell r="B4443">
            <v>0</v>
          </cell>
        </row>
        <row r="4444">
          <cell r="B4444">
            <v>0</v>
          </cell>
        </row>
        <row r="4445">
          <cell r="B4445">
            <v>0</v>
          </cell>
        </row>
        <row r="4446">
          <cell r="B4446">
            <v>0</v>
          </cell>
        </row>
        <row r="4447">
          <cell r="B4447">
            <v>0</v>
          </cell>
        </row>
        <row r="4448">
          <cell r="B4448">
            <v>0</v>
          </cell>
        </row>
        <row r="4449">
          <cell r="B4449">
            <v>0</v>
          </cell>
        </row>
        <row r="4450">
          <cell r="B4450">
            <v>0</v>
          </cell>
        </row>
        <row r="4451">
          <cell r="B4451">
            <v>0</v>
          </cell>
        </row>
        <row r="4452">
          <cell r="B4452">
            <v>0</v>
          </cell>
        </row>
        <row r="4453">
          <cell r="B4453">
            <v>0</v>
          </cell>
        </row>
        <row r="4454">
          <cell r="B4454">
            <v>0</v>
          </cell>
        </row>
        <row r="4455">
          <cell r="B4455">
            <v>0</v>
          </cell>
        </row>
        <row r="4456">
          <cell r="B4456">
            <v>0</v>
          </cell>
        </row>
        <row r="4457">
          <cell r="B4457">
            <v>0</v>
          </cell>
        </row>
        <row r="4458">
          <cell r="B4458">
            <v>0</v>
          </cell>
        </row>
        <row r="4459">
          <cell r="B4459">
            <v>0</v>
          </cell>
        </row>
        <row r="4460">
          <cell r="B4460">
            <v>0</v>
          </cell>
        </row>
        <row r="4461">
          <cell r="B4461">
            <v>0</v>
          </cell>
        </row>
        <row r="4462">
          <cell r="B4462">
            <v>0</v>
          </cell>
        </row>
        <row r="4463">
          <cell r="B4463">
            <v>0</v>
          </cell>
        </row>
        <row r="4464">
          <cell r="B4464">
            <v>0</v>
          </cell>
        </row>
        <row r="4465">
          <cell r="B4465">
            <v>0</v>
          </cell>
        </row>
        <row r="4466">
          <cell r="B4466">
            <v>0</v>
          </cell>
        </row>
        <row r="4467">
          <cell r="B4467">
            <v>0</v>
          </cell>
        </row>
        <row r="4468">
          <cell r="B4468">
            <v>0</v>
          </cell>
        </row>
        <row r="4469">
          <cell r="B4469">
            <v>0</v>
          </cell>
        </row>
        <row r="4470">
          <cell r="B4470">
            <v>0</v>
          </cell>
        </row>
        <row r="4471">
          <cell r="B4471">
            <v>0</v>
          </cell>
        </row>
        <row r="4472">
          <cell r="B4472">
            <v>0</v>
          </cell>
        </row>
        <row r="4473">
          <cell r="B4473">
            <v>0</v>
          </cell>
        </row>
        <row r="4474">
          <cell r="B4474">
            <v>0</v>
          </cell>
        </row>
        <row r="4475">
          <cell r="B4475">
            <v>0</v>
          </cell>
        </row>
        <row r="4476">
          <cell r="B4476">
            <v>0</v>
          </cell>
        </row>
        <row r="4477">
          <cell r="B4477">
            <v>0</v>
          </cell>
        </row>
        <row r="4478">
          <cell r="B4478">
            <v>0</v>
          </cell>
        </row>
        <row r="4479">
          <cell r="B4479">
            <v>0</v>
          </cell>
        </row>
        <row r="4480">
          <cell r="B4480">
            <v>0</v>
          </cell>
        </row>
        <row r="4481">
          <cell r="B4481">
            <v>0</v>
          </cell>
        </row>
        <row r="4482">
          <cell r="B4482">
            <v>0</v>
          </cell>
        </row>
        <row r="4483">
          <cell r="B4483">
            <v>0</v>
          </cell>
        </row>
        <row r="4484">
          <cell r="B4484">
            <v>0</v>
          </cell>
        </row>
        <row r="4485">
          <cell r="B4485">
            <v>0</v>
          </cell>
        </row>
        <row r="4486">
          <cell r="B4486">
            <v>0</v>
          </cell>
        </row>
        <row r="4487">
          <cell r="B4487">
            <v>0</v>
          </cell>
        </row>
        <row r="4488">
          <cell r="B4488">
            <v>0</v>
          </cell>
        </row>
        <row r="4489">
          <cell r="B4489">
            <v>0</v>
          </cell>
        </row>
        <row r="4490">
          <cell r="B4490">
            <v>0</v>
          </cell>
        </row>
        <row r="4491">
          <cell r="B4491">
            <v>0</v>
          </cell>
        </row>
        <row r="4492">
          <cell r="B4492">
            <v>0</v>
          </cell>
        </row>
        <row r="4493">
          <cell r="B4493">
            <v>0</v>
          </cell>
        </row>
        <row r="4494">
          <cell r="B4494">
            <v>0</v>
          </cell>
        </row>
        <row r="4495">
          <cell r="B4495">
            <v>0</v>
          </cell>
        </row>
        <row r="4496">
          <cell r="B4496">
            <v>0</v>
          </cell>
        </row>
        <row r="4497">
          <cell r="B4497">
            <v>0</v>
          </cell>
        </row>
        <row r="4498">
          <cell r="B4498">
            <v>0</v>
          </cell>
        </row>
        <row r="4499">
          <cell r="B4499">
            <v>0</v>
          </cell>
        </row>
        <row r="4500">
          <cell r="B4500">
            <v>0</v>
          </cell>
        </row>
        <row r="4501">
          <cell r="B4501">
            <v>0</v>
          </cell>
        </row>
        <row r="4502">
          <cell r="B4502">
            <v>0</v>
          </cell>
        </row>
        <row r="4503">
          <cell r="B4503">
            <v>0</v>
          </cell>
        </row>
        <row r="4504">
          <cell r="B4504">
            <v>0</v>
          </cell>
        </row>
        <row r="4505">
          <cell r="B4505">
            <v>0</v>
          </cell>
        </row>
        <row r="4506">
          <cell r="B4506">
            <v>0</v>
          </cell>
        </row>
        <row r="4507">
          <cell r="B4507">
            <v>0</v>
          </cell>
        </row>
        <row r="4508">
          <cell r="B4508">
            <v>0</v>
          </cell>
        </row>
        <row r="4509">
          <cell r="B4509">
            <v>0</v>
          </cell>
        </row>
        <row r="4510">
          <cell r="B4510">
            <v>0</v>
          </cell>
        </row>
        <row r="4511">
          <cell r="B4511">
            <v>0</v>
          </cell>
        </row>
        <row r="4512">
          <cell r="B4512">
            <v>0</v>
          </cell>
        </row>
        <row r="4513">
          <cell r="B4513">
            <v>0</v>
          </cell>
        </row>
        <row r="4514">
          <cell r="B4514">
            <v>0</v>
          </cell>
        </row>
        <row r="4515">
          <cell r="B4515">
            <v>0</v>
          </cell>
        </row>
        <row r="4516">
          <cell r="B4516">
            <v>0</v>
          </cell>
        </row>
        <row r="4517">
          <cell r="B4517">
            <v>0</v>
          </cell>
        </row>
        <row r="4518">
          <cell r="B4518">
            <v>0</v>
          </cell>
        </row>
        <row r="4519">
          <cell r="B4519">
            <v>0</v>
          </cell>
        </row>
        <row r="4520">
          <cell r="B4520">
            <v>0</v>
          </cell>
        </row>
        <row r="4521">
          <cell r="B4521">
            <v>0</v>
          </cell>
        </row>
        <row r="4522">
          <cell r="B4522">
            <v>0</v>
          </cell>
        </row>
        <row r="4523">
          <cell r="B4523">
            <v>0</v>
          </cell>
        </row>
        <row r="4524">
          <cell r="B4524">
            <v>0</v>
          </cell>
        </row>
        <row r="4525">
          <cell r="B4525">
            <v>0</v>
          </cell>
        </row>
        <row r="4526">
          <cell r="B4526">
            <v>0</v>
          </cell>
        </row>
        <row r="4527">
          <cell r="B4527">
            <v>0</v>
          </cell>
        </row>
        <row r="4528">
          <cell r="B4528">
            <v>0</v>
          </cell>
        </row>
        <row r="4529">
          <cell r="B4529">
            <v>0</v>
          </cell>
        </row>
        <row r="4530">
          <cell r="B4530">
            <v>0</v>
          </cell>
        </row>
        <row r="4531">
          <cell r="B4531">
            <v>0</v>
          </cell>
        </row>
        <row r="4532">
          <cell r="B4532">
            <v>0</v>
          </cell>
        </row>
        <row r="4533">
          <cell r="B4533">
            <v>0</v>
          </cell>
        </row>
        <row r="4534">
          <cell r="B4534">
            <v>0</v>
          </cell>
        </row>
        <row r="4535">
          <cell r="B4535">
            <v>0</v>
          </cell>
        </row>
        <row r="4536">
          <cell r="B4536">
            <v>0</v>
          </cell>
        </row>
        <row r="4537">
          <cell r="B4537">
            <v>0</v>
          </cell>
        </row>
        <row r="4538">
          <cell r="B4538">
            <v>0</v>
          </cell>
        </row>
        <row r="4539">
          <cell r="B4539">
            <v>0</v>
          </cell>
        </row>
        <row r="4540">
          <cell r="B4540">
            <v>0</v>
          </cell>
        </row>
        <row r="4541">
          <cell r="B4541">
            <v>0</v>
          </cell>
        </row>
        <row r="4542">
          <cell r="B4542">
            <v>0</v>
          </cell>
        </row>
        <row r="4543">
          <cell r="B4543">
            <v>0</v>
          </cell>
        </row>
        <row r="4544">
          <cell r="B4544">
            <v>0</v>
          </cell>
        </row>
        <row r="4545">
          <cell r="B4545">
            <v>0</v>
          </cell>
        </row>
        <row r="4546">
          <cell r="B4546">
            <v>0</v>
          </cell>
        </row>
        <row r="4547">
          <cell r="B4547">
            <v>0</v>
          </cell>
        </row>
        <row r="4548">
          <cell r="B4548">
            <v>0</v>
          </cell>
        </row>
        <row r="4549">
          <cell r="B4549">
            <v>0</v>
          </cell>
        </row>
        <row r="4550">
          <cell r="B4550">
            <v>0</v>
          </cell>
        </row>
        <row r="4551">
          <cell r="B4551">
            <v>0</v>
          </cell>
        </row>
        <row r="4552">
          <cell r="B4552">
            <v>0</v>
          </cell>
        </row>
        <row r="4553">
          <cell r="B4553">
            <v>0</v>
          </cell>
        </row>
        <row r="4554">
          <cell r="B4554">
            <v>0</v>
          </cell>
        </row>
        <row r="4555">
          <cell r="B4555">
            <v>0</v>
          </cell>
        </row>
        <row r="4556">
          <cell r="B4556">
            <v>0</v>
          </cell>
        </row>
        <row r="4557">
          <cell r="B4557">
            <v>0</v>
          </cell>
        </row>
        <row r="4558">
          <cell r="B4558">
            <v>0</v>
          </cell>
        </row>
        <row r="4559">
          <cell r="B4559">
            <v>0</v>
          </cell>
        </row>
        <row r="4560">
          <cell r="B4560">
            <v>0</v>
          </cell>
        </row>
        <row r="4561">
          <cell r="B4561">
            <v>0</v>
          </cell>
        </row>
        <row r="4562">
          <cell r="B4562">
            <v>0</v>
          </cell>
        </row>
        <row r="4563">
          <cell r="B4563">
            <v>0</v>
          </cell>
        </row>
        <row r="4564">
          <cell r="B4564">
            <v>0</v>
          </cell>
        </row>
        <row r="4565">
          <cell r="B4565">
            <v>0</v>
          </cell>
        </row>
        <row r="4566">
          <cell r="B4566">
            <v>0</v>
          </cell>
        </row>
        <row r="4567">
          <cell r="B4567">
            <v>0</v>
          </cell>
        </row>
        <row r="4568">
          <cell r="B4568">
            <v>0</v>
          </cell>
        </row>
        <row r="4569">
          <cell r="B4569">
            <v>0</v>
          </cell>
        </row>
        <row r="4570">
          <cell r="B4570">
            <v>0</v>
          </cell>
        </row>
        <row r="4571">
          <cell r="B4571">
            <v>0</v>
          </cell>
        </row>
        <row r="4572">
          <cell r="B4572">
            <v>0</v>
          </cell>
        </row>
        <row r="4573">
          <cell r="B4573">
            <v>0</v>
          </cell>
        </row>
        <row r="4574">
          <cell r="B4574">
            <v>0</v>
          </cell>
        </row>
        <row r="4575">
          <cell r="B4575">
            <v>0</v>
          </cell>
        </row>
        <row r="4576">
          <cell r="B4576">
            <v>0</v>
          </cell>
        </row>
        <row r="4577">
          <cell r="B4577">
            <v>0</v>
          </cell>
        </row>
        <row r="4578">
          <cell r="B4578">
            <v>0</v>
          </cell>
        </row>
        <row r="4579">
          <cell r="B4579">
            <v>0</v>
          </cell>
        </row>
        <row r="4580">
          <cell r="B4580">
            <v>0</v>
          </cell>
        </row>
        <row r="4581">
          <cell r="B4581">
            <v>0</v>
          </cell>
        </row>
        <row r="4582">
          <cell r="B4582">
            <v>0</v>
          </cell>
        </row>
        <row r="4583">
          <cell r="B4583">
            <v>0</v>
          </cell>
        </row>
        <row r="4584">
          <cell r="B4584">
            <v>0</v>
          </cell>
        </row>
        <row r="4585">
          <cell r="B4585">
            <v>0</v>
          </cell>
        </row>
        <row r="4586">
          <cell r="B4586">
            <v>0</v>
          </cell>
        </row>
        <row r="4587">
          <cell r="B4587">
            <v>0</v>
          </cell>
        </row>
        <row r="4588">
          <cell r="B4588">
            <v>0</v>
          </cell>
        </row>
        <row r="4589">
          <cell r="B4589">
            <v>0</v>
          </cell>
        </row>
        <row r="4590">
          <cell r="B4590">
            <v>0</v>
          </cell>
        </row>
        <row r="4591">
          <cell r="B4591">
            <v>0</v>
          </cell>
        </row>
        <row r="4592">
          <cell r="B4592">
            <v>0</v>
          </cell>
        </row>
        <row r="4593">
          <cell r="B4593">
            <v>0</v>
          </cell>
        </row>
        <row r="4594">
          <cell r="B4594">
            <v>0</v>
          </cell>
        </row>
        <row r="4595">
          <cell r="B4595">
            <v>0</v>
          </cell>
        </row>
        <row r="4596">
          <cell r="B4596">
            <v>0</v>
          </cell>
        </row>
        <row r="4597">
          <cell r="B4597">
            <v>0</v>
          </cell>
        </row>
        <row r="4598">
          <cell r="B4598">
            <v>0</v>
          </cell>
        </row>
        <row r="4599">
          <cell r="B4599">
            <v>0</v>
          </cell>
        </row>
        <row r="4600">
          <cell r="B4600">
            <v>0</v>
          </cell>
        </row>
        <row r="4601">
          <cell r="B4601">
            <v>0</v>
          </cell>
        </row>
        <row r="4602">
          <cell r="B4602">
            <v>0</v>
          </cell>
        </row>
        <row r="4603">
          <cell r="B4603">
            <v>0</v>
          </cell>
        </row>
        <row r="4604">
          <cell r="B4604">
            <v>0</v>
          </cell>
        </row>
        <row r="4605">
          <cell r="B4605">
            <v>0</v>
          </cell>
        </row>
        <row r="4606">
          <cell r="B4606">
            <v>0</v>
          </cell>
        </row>
        <row r="4607">
          <cell r="B4607">
            <v>0</v>
          </cell>
        </row>
        <row r="4608">
          <cell r="B4608">
            <v>0</v>
          </cell>
        </row>
        <row r="4609">
          <cell r="B4609">
            <v>0</v>
          </cell>
        </row>
        <row r="4610">
          <cell r="B4610">
            <v>0</v>
          </cell>
        </row>
        <row r="4611">
          <cell r="B4611">
            <v>0</v>
          </cell>
        </row>
        <row r="4612">
          <cell r="B4612">
            <v>0</v>
          </cell>
        </row>
        <row r="4613">
          <cell r="B4613">
            <v>0</v>
          </cell>
        </row>
        <row r="4614">
          <cell r="B4614">
            <v>0</v>
          </cell>
        </row>
        <row r="4615">
          <cell r="B4615">
            <v>0</v>
          </cell>
        </row>
        <row r="4616">
          <cell r="B4616">
            <v>0</v>
          </cell>
        </row>
        <row r="4617">
          <cell r="B4617">
            <v>0</v>
          </cell>
        </row>
        <row r="4618">
          <cell r="B4618">
            <v>0</v>
          </cell>
        </row>
        <row r="4619">
          <cell r="B4619">
            <v>0</v>
          </cell>
        </row>
        <row r="4620">
          <cell r="B4620">
            <v>0</v>
          </cell>
        </row>
        <row r="4621">
          <cell r="B4621">
            <v>0</v>
          </cell>
        </row>
        <row r="4622">
          <cell r="B4622">
            <v>0</v>
          </cell>
        </row>
        <row r="4623">
          <cell r="B4623">
            <v>0</v>
          </cell>
        </row>
        <row r="4624">
          <cell r="B4624">
            <v>0</v>
          </cell>
        </row>
        <row r="4625">
          <cell r="B4625">
            <v>0</v>
          </cell>
        </row>
        <row r="4626">
          <cell r="B4626">
            <v>0</v>
          </cell>
        </row>
        <row r="4627">
          <cell r="B4627">
            <v>0</v>
          </cell>
        </row>
        <row r="4628">
          <cell r="B4628">
            <v>0</v>
          </cell>
        </row>
        <row r="4629">
          <cell r="B4629">
            <v>0</v>
          </cell>
        </row>
        <row r="4630">
          <cell r="B4630">
            <v>0</v>
          </cell>
        </row>
        <row r="4631">
          <cell r="B4631">
            <v>0</v>
          </cell>
        </row>
        <row r="4632">
          <cell r="B4632">
            <v>0</v>
          </cell>
        </row>
        <row r="4633">
          <cell r="B4633">
            <v>0</v>
          </cell>
        </row>
        <row r="4634">
          <cell r="B4634">
            <v>0</v>
          </cell>
        </row>
        <row r="4635">
          <cell r="B4635">
            <v>0</v>
          </cell>
        </row>
        <row r="4636">
          <cell r="B4636">
            <v>0</v>
          </cell>
        </row>
        <row r="4637">
          <cell r="B4637">
            <v>0</v>
          </cell>
        </row>
        <row r="4638">
          <cell r="B4638">
            <v>0</v>
          </cell>
        </row>
        <row r="4639">
          <cell r="B4639">
            <v>0</v>
          </cell>
        </row>
        <row r="4640">
          <cell r="B4640">
            <v>0</v>
          </cell>
        </row>
        <row r="4641">
          <cell r="B4641">
            <v>0</v>
          </cell>
        </row>
        <row r="4642">
          <cell r="B4642">
            <v>0</v>
          </cell>
        </row>
        <row r="4643">
          <cell r="B4643">
            <v>0</v>
          </cell>
        </row>
        <row r="4644">
          <cell r="B4644">
            <v>0</v>
          </cell>
        </row>
        <row r="4645">
          <cell r="B4645">
            <v>0</v>
          </cell>
        </row>
        <row r="4646">
          <cell r="B4646">
            <v>0</v>
          </cell>
        </row>
        <row r="4647">
          <cell r="B4647">
            <v>0</v>
          </cell>
        </row>
        <row r="4648">
          <cell r="B4648">
            <v>0</v>
          </cell>
        </row>
        <row r="4649">
          <cell r="B4649">
            <v>0</v>
          </cell>
        </row>
        <row r="4650">
          <cell r="B4650">
            <v>0</v>
          </cell>
        </row>
        <row r="4651">
          <cell r="B4651">
            <v>0</v>
          </cell>
        </row>
        <row r="4652">
          <cell r="B4652">
            <v>0</v>
          </cell>
        </row>
        <row r="4653">
          <cell r="B4653">
            <v>0</v>
          </cell>
        </row>
        <row r="4654">
          <cell r="B4654">
            <v>0</v>
          </cell>
        </row>
        <row r="4655">
          <cell r="B4655">
            <v>0</v>
          </cell>
        </row>
        <row r="4656">
          <cell r="B4656">
            <v>0</v>
          </cell>
        </row>
        <row r="4657">
          <cell r="B4657">
            <v>0</v>
          </cell>
        </row>
        <row r="4658">
          <cell r="B4658">
            <v>0</v>
          </cell>
        </row>
        <row r="4659">
          <cell r="B4659">
            <v>0</v>
          </cell>
        </row>
        <row r="4660">
          <cell r="B4660">
            <v>0</v>
          </cell>
        </row>
        <row r="4661">
          <cell r="B4661">
            <v>0</v>
          </cell>
        </row>
        <row r="4662">
          <cell r="B4662">
            <v>0</v>
          </cell>
        </row>
        <row r="4663">
          <cell r="B4663">
            <v>0</v>
          </cell>
        </row>
        <row r="4664">
          <cell r="B4664">
            <v>0</v>
          </cell>
        </row>
        <row r="4665">
          <cell r="B4665">
            <v>0</v>
          </cell>
        </row>
        <row r="4666">
          <cell r="B4666">
            <v>0</v>
          </cell>
        </row>
        <row r="4667">
          <cell r="B4667">
            <v>0</v>
          </cell>
        </row>
        <row r="4668">
          <cell r="B4668">
            <v>0</v>
          </cell>
        </row>
        <row r="4669">
          <cell r="B4669">
            <v>0</v>
          </cell>
        </row>
        <row r="4670">
          <cell r="B4670">
            <v>0</v>
          </cell>
        </row>
        <row r="4671">
          <cell r="B4671">
            <v>0</v>
          </cell>
        </row>
        <row r="4672">
          <cell r="B4672">
            <v>0</v>
          </cell>
        </row>
        <row r="4673">
          <cell r="B4673">
            <v>0</v>
          </cell>
        </row>
        <row r="4674">
          <cell r="B4674">
            <v>0</v>
          </cell>
        </row>
        <row r="4675">
          <cell r="B4675">
            <v>0</v>
          </cell>
        </row>
        <row r="4676">
          <cell r="B4676">
            <v>0</v>
          </cell>
        </row>
        <row r="4677">
          <cell r="B4677">
            <v>0</v>
          </cell>
        </row>
        <row r="4678">
          <cell r="B4678">
            <v>0</v>
          </cell>
        </row>
        <row r="4679">
          <cell r="B4679">
            <v>0</v>
          </cell>
        </row>
        <row r="4680">
          <cell r="B4680">
            <v>0</v>
          </cell>
        </row>
        <row r="4681">
          <cell r="B4681">
            <v>0</v>
          </cell>
        </row>
        <row r="4682">
          <cell r="B4682">
            <v>0</v>
          </cell>
        </row>
        <row r="4683">
          <cell r="B4683">
            <v>0</v>
          </cell>
        </row>
        <row r="4684">
          <cell r="B4684">
            <v>0</v>
          </cell>
        </row>
        <row r="4685">
          <cell r="B4685">
            <v>0</v>
          </cell>
        </row>
        <row r="4686">
          <cell r="B4686">
            <v>0</v>
          </cell>
        </row>
        <row r="4687">
          <cell r="B4687">
            <v>0</v>
          </cell>
        </row>
        <row r="4688">
          <cell r="B4688">
            <v>0</v>
          </cell>
        </row>
        <row r="4689">
          <cell r="B4689">
            <v>0</v>
          </cell>
        </row>
        <row r="4690">
          <cell r="B4690">
            <v>0</v>
          </cell>
        </row>
        <row r="4691">
          <cell r="B4691">
            <v>0</v>
          </cell>
        </row>
        <row r="4692">
          <cell r="B4692">
            <v>0</v>
          </cell>
        </row>
        <row r="4693">
          <cell r="B4693">
            <v>0</v>
          </cell>
        </row>
        <row r="4694">
          <cell r="B4694">
            <v>0</v>
          </cell>
        </row>
        <row r="4695">
          <cell r="B4695">
            <v>0</v>
          </cell>
        </row>
        <row r="4696">
          <cell r="B4696">
            <v>0</v>
          </cell>
        </row>
        <row r="4697">
          <cell r="B4697">
            <v>0</v>
          </cell>
        </row>
        <row r="4698">
          <cell r="B4698">
            <v>0</v>
          </cell>
        </row>
        <row r="4699">
          <cell r="B4699">
            <v>0</v>
          </cell>
        </row>
        <row r="4700">
          <cell r="B4700">
            <v>0</v>
          </cell>
        </row>
        <row r="4701">
          <cell r="B4701">
            <v>0</v>
          </cell>
        </row>
        <row r="4702">
          <cell r="B4702">
            <v>0</v>
          </cell>
        </row>
        <row r="4703">
          <cell r="B4703">
            <v>0</v>
          </cell>
        </row>
        <row r="4704">
          <cell r="B4704">
            <v>0</v>
          </cell>
        </row>
        <row r="4705">
          <cell r="B4705">
            <v>0</v>
          </cell>
        </row>
        <row r="4706">
          <cell r="B4706">
            <v>0</v>
          </cell>
        </row>
        <row r="4707">
          <cell r="B4707">
            <v>0</v>
          </cell>
        </row>
        <row r="4708">
          <cell r="B4708">
            <v>0</v>
          </cell>
        </row>
        <row r="4709">
          <cell r="B4709">
            <v>0</v>
          </cell>
        </row>
        <row r="4710">
          <cell r="B4710">
            <v>0</v>
          </cell>
        </row>
        <row r="4711">
          <cell r="B4711">
            <v>0</v>
          </cell>
        </row>
        <row r="4712">
          <cell r="B4712">
            <v>0</v>
          </cell>
        </row>
        <row r="4713">
          <cell r="B4713">
            <v>0</v>
          </cell>
        </row>
        <row r="4714">
          <cell r="B4714">
            <v>0</v>
          </cell>
        </row>
        <row r="4715">
          <cell r="B4715">
            <v>0</v>
          </cell>
        </row>
        <row r="4716">
          <cell r="B4716">
            <v>0</v>
          </cell>
        </row>
        <row r="4717">
          <cell r="B4717">
            <v>0</v>
          </cell>
        </row>
        <row r="4718">
          <cell r="B4718">
            <v>0</v>
          </cell>
        </row>
        <row r="4719">
          <cell r="B4719">
            <v>0</v>
          </cell>
        </row>
        <row r="4720">
          <cell r="B4720">
            <v>0</v>
          </cell>
        </row>
        <row r="4721">
          <cell r="B4721">
            <v>0</v>
          </cell>
        </row>
        <row r="4722">
          <cell r="B4722">
            <v>0</v>
          </cell>
        </row>
        <row r="4723">
          <cell r="B4723">
            <v>0</v>
          </cell>
        </row>
        <row r="4724">
          <cell r="B4724">
            <v>0</v>
          </cell>
        </row>
        <row r="4725">
          <cell r="B4725">
            <v>0</v>
          </cell>
        </row>
        <row r="4726">
          <cell r="B4726">
            <v>0</v>
          </cell>
        </row>
        <row r="4727">
          <cell r="B4727">
            <v>0</v>
          </cell>
        </row>
        <row r="4728">
          <cell r="B4728">
            <v>0</v>
          </cell>
        </row>
        <row r="4729">
          <cell r="B4729">
            <v>0</v>
          </cell>
        </row>
        <row r="4730">
          <cell r="B4730">
            <v>0</v>
          </cell>
        </row>
        <row r="4731">
          <cell r="B4731">
            <v>0</v>
          </cell>
        </row>
        <row r="4732">
          <cell r="B4732">
            <v>0</v>
          </cell>
        </row>
        <row r="4733">
          <cell r="B4733">
            <v>0</v>
          </cell>
        </row>
        <row r="4734">
          <cell r="B4734">
            <v>0</v>
          </cell>
        </row>
        <row r="4735">
          <cell r="B4735">
            <v>0</v>
          </cell>
        </row>
        <row r="4736">
          <cell r="B4736">
            <v>0</v>
          </cell>
        </row>
        <row r="4737">
          <cell r="B4737">
            <v>0</v>
          </cell>
        </row>
        <row r="4738">
          <cell r="B4738">
            <v>0</v>
          </cell>
        </row>
        <row r="4739">
          <cell r="B4739">
            <v>0</v>
          </cell>
        </row>
        <row r="4740">
          <cell r="B4740">
            <v>0</v>
          </cell>
        </row>
        <row r="4741">
          <cell r="B4741">
            <v>0</v>
          </cell>
        </row>
        <row r="4742">
          <cell r="B4742">
            <v>0</v>
          </cell>
        </row>
        <row r="4743">
          <cell r="B4743">
            <v>0</v>
          </cell>
        </row>
        <row r="4744">
          <cell r="B4744">
            <v>0</v>
          </cell>
        </row>
        <row r="4745">
          <cell r="B4745">
            <v>0</v>
          </cell>
        </row>
        <row r="4746">
          <cell r="B4746">
            <v>0</v>
          </cell>
        </row>
        <row r="4747">
          <cell r="B4747">
            <v>0</v>
          </cell>
        </row>
        <row r="4748">
          <cell r="B4748">
            <v>0</v>
          </cell>
        </row>
        <row r="4749">
          <cell r="B4749">
            <v>0</v>
          </cell>
        </row>
        <row r="4750">
          <cell r="B4750">
            <v>0</v>
          </cell>
        </row>
        <row r="4751">
          <cell r="B4751">
            <v>0</v>
          </cell>
        </row>
        <row r="4752">
          <cell r="B4752">
            <v>0</v>
          </cell>
        </row>
        <row r="4753">
          <cell r="B4753">
            <v>0</v>
          </cell>
        </row>
        <row r="4754">
          <cell r="B4754">
            <v>0</v>
          </cell>
        </row>
        <row r="4755">
          <cell r="B4755">
            <v>0</v>
          </cell>
        </row>
        <row r="4756">
          <cell r="B4756">
            <v>0</v>
          </cell>
        </row>
        <row r="4757">
          <cell r="B4757">
            <v>0</v>
          </cell>
        </row>
        <row r="4758">
          <cell r="B4758">
            <v>0</v>
          </cell>
        </row>
        <row r="4759">
          <cell r="B4759">
            <v>0</v>
          </cell>
        </row>
        <row r="4760">
          <cell r="B4760">
            <v>0</v>
          </cell>
        </row>
        <row r="4761">
          <cell r="B4761">
            <v>0</v>
          </cell>
        </row>
        <row r="4762">
          <cell r="B4762">
            <v>0</v>
          </cell>
        </row>
        <row r="4763">
          <cell r="B4763">
            <v>0</v>
          </cell>
        </row>
        <row r="4764">
          <cell r="B4764">
            <v>0</v>
          </cell>
        </row>
        <row r="4765">
          <cell r="B4765">
            <v>0</v>
          </cell>
        </row>
        <row r="4766">
          <cell r="B4766">
            <v>0</v>
          </cell>
        </row>
        <row r="4767">
          <cell r="B4767">
            <v>0</v>
          </cell>
        </row>
        <row r="4768">
          <cell r="B4768">
            <v>0</v>
          </cell>
        </row>
        <row r="4769">
          <cell r="B4769">
            <v>0</v>
          </cell>
        </row>
        <row r="4770">
          <cell r="B4770">
            <v>0</v>
          </cell>
        </row>
        <row r="4771">
          <cell r="B4771">
            <v>0</v>
          </cell>
        </row>
        <row r="4772">
          <cell r="B4772">
            <v>0</v>
          </cell>
        </row>
        <row r="4773">
          <cell r="B4773">
            <v>0</v>
          </cell>
        </row>
        <row r="4774">
          <cell r="B4774">
            <v>0</v>
          </cell>
        </row>
        <row r="4775">
          <cell r="B4775">
            <v>0</v>
          </cell>
        </row>
        <row r="4776">
          <cell r="B4776">
            <v>0</v>
          </cell>
        </row>
        <row r="4777">
          <cell r="B4777">
            <v>0</v>
          </cell>
        </row>
        <row r="4778">
          <cell r="B4778">
            <v>0</v>
          </cell>
        </row>
        <row r="4779">
          <cell r="B4779">
            <v>0</v>
          </cell>
        </row>
        <row r="4780">
          <cell r="B4780">
            <v>0</v>
          </cell>
        </row>
        <row r="4781">
          <cell r="B4781">
            <v>0</v>
          </cell>
        </row>
        <row r="4782">
          <cell r="B4782">
            <v>0</v>
          </cell>
        </row>
        <row r="4783">
          <cell r="B4783">
            <v>0</v>
          </cell>
        </row>
        <row r="4784">
          <cell r="B4784">
            <v>0</v>
          </cell>
        </row>
        <row r="4785">
          <cell r="B4785">
            <v>0</v>
          </cell>
        </row>
        <row r="4786">
          <cell r="B4786">
            <v>0</v>
          </cell>
        </row>
        <row r="4787">
          <cell r="B4787">
            <v>0</v>
          </cell>
        </row>
        <row r="4788">
          <cell r="B4788">
            <v>0</v>
          </cell>
        </row>
        <row r="4789">
          <cell r="B4789">
            <v>0</v>
          </cell>
        </row>
        <row r="4790">
          <cell r="B4790">
            <v>0</v>
          </cell>
        </row>
        <row r="4791">
          <cell r="B4791">
            <v>0</v>
          </cell>
        </row>
        <row r="4792">
          <cell r="B4792">
            <v>0</v>
          </cell>
        </row>
        <row r="4793">
          <cell r="B4793">
            <v>0</v>
          </cell>
        </row>
        <row r="4794">
          <cell r="B4794">
            <v>0</v>
          </cell>
        </row>
        <row r="4795">
          <cell r="B4795">
            <v>0</v>
          </cell>
        </row>
        <row r="4796">
          <cell r="B4796">
            <v>0</v>
          </cell>
        </row>
        <row r="4797">
          <cell r="B4797">
            <v>0</v>
          </cell>
        </row>
        <row r="4798">
          <cell r="B4798">
            <v>0</v>
          </cell>
        </row>
        <row r="4799">
          <cell r="B4799">
            <v>0</v>
          </cell>
        </row>
        <row r="4800">
          <cell r="B4800">
            <v>0</v>
          </cell>
        </row>
        <row r="4801">
          <cell r="B4801">
            <v>0</v>
          </cell>
        </row>
        <row r="4802">
          <cell r="B4802">
            <v>0</v>
          </cell>
        </row>
        <row r="4803">
          <cell r="B4803">
            <v>0</v>
          </cell>
        </row>
        <row r="4804">
          <cell r="B4804">
            <v>0</v>
          </cell>
        </row>
        <row r="4805">
          <cell r="B4805">
            <v>0</v>
          </cell>
        </row>
        <row r="4806">
          <cell r="B4806">
            <v>0</v>
          </cell>
        </row>
        <row r="4807">
          <cell r="B4807">
            <v>0</v>
          </cell>
        </row>
        <row r="4808">
          <cell r="B4808">
            <v>0</v>
          </cell>
        </row>
        <row r="4809">
          <cell r="B4809">
            <v>0</v>
          </cell>
        </row>
        <row r="4810">
          <cell r="B4810">
            <v>0</v>
          </cell>
        </row>
        <row r="4811">
          <cell r="B4811">
            <v>0</v>
          </cell>
        </row>
        <row r="4812">
          <cell r="B4812">
            <v>0</v>
          </cell>
        </row>
        <row r="4813">
          <cell r="B4813">
            <v>0</v>
          </cell>
        </row>
        <row r="4814">
          <cell r="B4814">
            <v>0</v>
          </cell>
        </row>
        <row r="4815">
          <cell r="B4815">
            <v>0</v>
          </cell>
        </row>
        <row r="4816">
          <cell r="B4816">
            <v>0</v>
          </cell>
        </row>
        <row r="4817">
          <cell r="B4817">
            <v>0</v>
          </cell>
        </row>
        <row r="4818">
          <cell r="B4818">
            <v>0</v>
          </cell>
        </row>
        <row r="4819">
          <cell r="B4819">
            <v>0</v>
          </cell>
        </row>
        <row r="4820">
          <cell r="B4820">
            <v>0</v>
          </cell>
        </row>
        <row r="4821">
          <cell r="B4821">
            <v>0</v>
          </cell>
        </row>
        <row r="4822">
          <cell r="B4822">
            <v>0</v>
          </cell>
        </row>
        <row r="4823">
          <cell r="B4823">
            <v>0</v>
          </cell>
        </row>
        <row r="4824">
          <cell r="B4824">
            <v>0</v>
          </cell>
        </row>
        <row r="4825">
          <cell r="B4825">
            <v>0</v>
          </cell>
        </row>
        <row r="4826">
          <cell r="B4826">
            <v>0</v>
          </cell>
        </row>
        <row r="4827">
          <cell r="B4827">
            <v>0</v>
          </cell>
        </row>
        <row r="4828">
          <cell r="B4828">
            <v>0</v>
          </cell>
        </row>
        <row r="4829">
          <cell r="B4829">
            <v>0</v>
          </cell>
        </row>
        <row r="4830">
          <cell r="B4830">
            <v>0</v>
          </cell>
        </row>
        <row r="4831">
          <cell r="B4831">
            <v>0</v>
          </cell>
        </row>
        <row r="4832">
          <cell r="B4832">
            <v>0</v>
          </cell>
        </row>
        <row r="4833">
          <cell r="B4833">
            <v>0</v>
          </cell>
        </row>
        <row r="4834">
          <cell r="B4834">
            <v>0</v>
          </cell>
        </row>
        <row r="4835">
          <cell r="B4835">
            <v>0</v>
          </cell>
        </row>
        <row r="4836">
          <cell r="B4836">
            <v>0</v>
          </cell>
        </row>
        <row r="4837">
          <cell r="B4837">
            <v>0</v>
          </cell>
        </row>
        <row r="4838">
          <cell r="B4838">
            <v>0</v>
          </cell>
        </row>
        <row r="4839">
          <cell r="B4839">
            <v>0</v>
          </cell>
        </row>
        <row r="4840">
          <cell r="B4840">
            <v>0</v>
          </cell>
        </row>
        <row r="4841">
          <cell r="B4841">
            <v>0</v>
          </cell>
        </row>
        <row r="4842">
          <cell r="B4842">
            <v>0</v>
          </cell>
        </row>
        <row r="4843">
          <cell r="B4843">
            <v>0</v>
          </cell>
        </row>
        <row r="4844">
          <cell r="B4844">
            <v>0</v>
          </cell>
        </row>
        <row r="4845">
          <cell r="B4845">
            <v>0</v>
          </cell>
        </row>
        <row r="4846">
          <cell r="B4846">
            <v>0</v>
          </cell>
        </row>
        <row r="4847">
          <cell r="B4847">
            <v>0</v>
          </cell>
        </row>
        <row r="4848">
          <cell r="B4848">
            <v>0</v>
          </cell>
        </row>
        <row r="4849">
          <cell r="B4849">
            <v>0</v>
          </cell>
        </row>
        <row r="4850">
          <cell r="B4850">
            <v>0</v>
          </cell>
        </row>
        <row r="4851">
          <cell r="B4851">
            <v>0</v>
          </cell>
        </row>
        <row r="4852">
          <cell r="B4852">
            <v>0</v>
          </cell>
        </row>
        <row r="4853">
          <cell r="B4853">
            <v>0</v>
          </cell>
        </row>
        <row r="4854">
          <cell r="B4854">
            <v>0</v>
          </cell>
        </row>
        <row r="4855">
          <cell r="B4855">
            <v>0</v>
          </cell>
        </row>
        <row r="4856">
          <cell r="B4856">
            <v>0</v>
          </cell>
        </row>
        <row r="4857">
          <cell r="B4857">
            <v>0</v>
          </cell>
        </row>
        <row r="4858">
          <cell r="B4858">
            <v>0</v>
          </cell>
        </row>
        <row r="4859">
          <cell r="B4859">
            <v>0</v>
          </cell>
        </row>
        <row r="4860">
          <cell r="B4860">
            <v>0</v>
          </cell>
        </row>
        <row r="4861">
          <cell r="B4861">
            <v>0</v>
          </cell>
        </row>
        <row r="4862">
          <cell r="B4862">
            <v>0</v>
          </cell>
        </row>
        <row r="4863">
          <cell r="B4863">
            <v>0</v>
          </cell>
        </row>
        <row r="4864">
          <cell r="B4864">
            <v>0</v>
          </cell>
        </row>
        <row r="4865">
          <cell r="B4865">
            <v>0</v>
          </cell>
        </row>
        <row r="4866">
          <cell r="B4866">
            <v>0</v>
          </cell>
        </row>
        <row r="4867">
          <cell r="B4867">
            <v>0</v>
          </cell>
        </row>
        <row r="4868">
          <cell r="B4868">
            <v>0</v>
          </cell>
        </row>
        <row r="4869">
          <cell r="B4869">
            <v>0</v>
          </cell>
        </row>
        <row r="4870">
          <cell r="B4870">
            <v>0</v>
          </cell>
        </row>
        <row r="4871">
          <cell r="B4871">
            <v>0</v>
          </cell>
        </row>
        <row r="4872">
          <cell r="B4872">
            <v>0</v>
          </cell>
        </row>
        <row r="4873">
          <cell r="B4873">
            <v>0</v>
          </cell>
        </row>
        <row r="4874">
          <cell r="B4874">
            <v>0</v>
          </cell>
        </row>
        <row r="4875">
          <cell r="B4875">
            <v>0</v>
          </cell>
        </row>
        <row r="4876">
          <cell r="B4876">
            <v>0</v>
          </cell>
        </row>
        <row r="4877">
          <cell r="B4877">
            <v>0</v>
          </cell>
        </row>
        <row r="4878">
          <cell r="B4878">
            <v>0</v>
          </cell>
        </row>
        <row r="4879">
          <cell r="B4879">
            <v>0</v>
          </cell>
        </row>
        <row r="4880">
          <cell r="B4880">
            <v>0</v>
          </cell>
        </row>
        <row r="4881">
          <cell r="B4881">
            <v>0</v>
          </cell>
        </row>
        <row r="4882">
          <cell r="B4882">
            <v>0</v>
          </cell>
        </row>
        <row r="4883">
          <cell r="B4883">
            <v>0</v>
          </cell>
        </row>
        <row r="4884">
          <cell r="B4884">
            <v>0</v>
          </cell>
        </row>
        <row r="4885">
          <cell r="B4885">
            <v>0</v>
          </cell>
        </row>
        <row r="4886">
          <cell r="B4886">
            <v>0</v>
          </cell>
        </row>
        <row r="4887">
          <cell r="B4887">
            <v>0</v>
          </cell>
        </row>
        <row r="4888">
          <cell r="B4888">
            <v>0</v>
          </cell>
        </row>
        <row r="4889">
          <cell r="B4889">
            <v>0</v>
          </cell>
        </row>
        <row r="4890">
          <cell r="B4890">
            <v>0</v>
          </cell>
        </row>
        <row r="4891">
          <cell r="B4891">
            <v>0</v>
          </cell>
        </row>
        <row r="4892">
          <cell r="B4892">
            <v>0</v>
          </cell>
        </row>
        <row r="4893">
          <cell r="B4893">
            <v>0</v>
          </cell>
        </row>
        <row r="4894">
          <cell r="B4894">
            <v>0</v>
          </cell>
        </row>
        <row r="4895">
          <cell r="B4895">
            <v>0</v>
          </cell>
        </row>
        <row r="4896">
          <cell r="B4896">
            <v>0</v>
          </cell>
        </row>
        <row r="4897">
          <cell r="B4897">
            <v>0</v>
          </cell>
        </row>
        <row r="4898">
          <cell r="B4898">
            <v>0</v>
          </cell>
        </row>
        <row r="4899">
          <cell r="B4899">
            <v>0</v>
          </cell>
        </row>
        <row r="4900">
          <cell r="B4900">
            <v>0</v>
          </cell>
        </row>
        <row r="4901">
          <cell r="B4901">
            <v>0</v>
          </cell>
        </row>
        <row r="4902">
          <cell r="B4902">
            <v>0</v>
          </cell>
        </row>
        <row r="4903">
          <cell r="B4903">
            <v>0</v>
          </cell>
        </row>
        <row r="4904">
          <cell r="B4904">
            <v>0</v>
          </cell>
        </row>
        <row r="4905">
          <cell r="B4905">
            <v>0</v>
          </cell>
        </row>
        <row r="4906">
          <cell r="B4906">
            <v>0</v>
          </cell>
        </row>
        <row r="4907">
          <cell r="B4907">
            <v>0</v>
          </cell>
        </row>
        <row r="4908">
          <cell r="B4908">
            <v>0</v>
          </cell>
        </row>
        <row r="4909">
          <cell r="B4909">
            <v>0</v>
          </cell>
        </row>
        <row r="4910">
          <cell r="B4910">
            <v>0</v>
          </cell>
        </row>
        <row r="4911">
          <cell r="B4911">
            <v>0</v>
          </cell>
        </row>
        <row r="4912">
          <cell r="B4912">
            <v>0</v>
          </cell>
        </row>
        <row r="4913">
          <cell r="B4913">
            <v>0</v>
          </cell>
        </row>
        <row r="4914">
          <cell r="B4914">
            <v>0</v>
          </cell>
        </row>
        <row r="4915">
          <cell r="B4915">
            <v>0</v>
          </cell>
        </row>
        <row r="4916">
          <cell r="B4916">
            <v>0</v>
          </cell>
        </row>
        <row r="4917">
          <cell r="B4917">
            <v>0</v>
          </cell>
        </row>
        <row r="4918">
          <cell r="B4918">
            <v>0</v>
          </cell>
        </row>
        <row r="4919">
          <cell r="B4919">
            <v>0</v>
          </cell>
        </row>
        <row r="4920">
          <cell r="B4920">
            <v>0</v>
          </cell>
        </row>
        <row r="4921">
          <cell r="B4921">
            <v>0</v>
          </cell>
        </row>
        <row r="4922">
          <cell r="B4922">
            <v>0</v>
          </cell>
        </row>
        <row r="4923">
          <cell r="B4923">
            <v>0</v>
          </cell>
        </row>
        <row r="4924">
          <cell r="B4924">
            <v>0</v>
          </cell>
        </row>
        <row r="4925">
          <cell r="B4925">
            <v>0</v>
          </cell>
        </row>
        <row r="4926">
          <cell r="B4926">
            <v>0</v>
          </cell>
        </row>
        <row r="4927">
          <cell r="B4927">
            <v>0</v>
          </cell>
        </row>
        <row r="4928">
          <cell r="B4928">
            <v>0</v>
          </cell>
        </row>
        <row r="4929">
          <cell r="B4929">
            <v>0</v>
          </cell>
        </row>
        <row r="4930">
          <cell r="B4930">
            <v>0</v>
          </cell>
        </row>
        <row r="4931">
          <cell r="B4931">
            <v>0</v>
          </cell>
        </row>
        <row r="4932">
          <cell r="B4932">
            <v>0</v>
          </cell>
        </row>
        <row r="4933">
          <cell r="B4933">
            <v>0</v>
          </cell>
        </row>
        <row r="4934">
          <cell r="B4934">
            <v>0</v>
          </cell>
        </row>
        <row r="4935">
          <cell r="B4935">
            <v>0</v>
          </cell>
        </row>
        <row r="4936">
          <cell r="B4936">
            <v>0</v>
          </cell>
        </row>
        <row r="4937">
          <cell r="B4937">
            <v>0</v>
          </cell>
        </row>
        <row r="4938">
          <cell r="B4938">
            <v>0</v>
          </cell>
        </row>
        <row r="4939">
          <cell r="B4939">
            <v>0</v>
          </cell>
        </row>
        <row r="4940">
          <cell r="B4940">
            <v>0</v>
          </cell>
        </row>
        <row r="4941">
          <cell r="B4941">
            <v>0</v>
          </cell>
        </row>
        <row r="4942">
          <cell r="B4942">
            <v>0</v>
          </cell>
        </row>
        <row r="4943">
          <cell r="B4943">
            <v>0</v>
          </cell>
        </row>
        <row r="4944">
          <cell r="B4944">
            <v>0</v>
          </cell>
        </row>
        <row r="4945">
          <cell r="B4945">
            <v>0</v>
          </cell>
        </row>
        <row r="4946">
          <cell r="B4946">
            <v>0</v>
          </cell>
        </row>
        <row r="4947">
          <cell r="B4947">
            <v>0</v>
          </cell>
        </row>
        <row r="4948">
          <cell r="B4948">
            <v>0</v>
          </cell>
        </row>
        <row r="4949">
          <cell r="B4949">
            <v>0</v>
          </cell>
        </row>
        <row r="4950">
          <cell r="B4950">
            <v>0</v>
          </cell>
        </row>
        <row r="4951">
          <cell r="B4951">
            <v>0</v>
          </cell>
        </row>
        <row r="4952">
          <cell r="B4952">
            <v>0</v>
          </cell>
        </row>
        <row r="4953">
          <cell r="B4953">
            <v>0</v>
          </cell>
        </row>
        <row r="4954">
          <cell r="B4954">
            <v>0</v>
          </cell>
        </row>
        <row r="4955">
          <cell r="B4955">
            <v>0</v>
          </cell>
        </row>
        <row r="4956">
          <cell r="B4956">
            <v>0</v>
          </cell>
        </row>
        <row r="4957">
          <cell r="B4957">
            <v>0</v>
          </cell>
        </row>
        <row r="4958">
          <cell r="B4958">
            <v>0</v>
          </cell>
        </row>
        <row r="4959">
          <cell r="B4959">
            <v>0</v>
          </cell>
        </row>
        <row r="4960">
          <cell r="B4960">
            <v>0</v>
          </cell>
        </row>
        <row r="4961">
          <cell r="B4961">
            <v>0</v>
          </cell>
        </row>
        <row r="4962">
          <cell r="B4962">
            <v>0</v>
          </cell>
        </row>
        <row r="4963">
          <cell r="B4963">
            <v>0</v>
          </cell>
        </row>
        <row r="4964">
          <cell r="B4964">
            <v>0</v>
          </cell>
        </row>
        <row r="4965">
          <cell r="B4965">
            <v>0</v>
          </cell>
        </row>
        <row r="4966">
          <cell r="B4966">
            <v>0</v>
          </cell>
        </row>
        <row r="4967">
          <cell r="B4967">
            <v>0</v>
          </cell>
        </row>
        <row r="4968">
          <cell r="B4968">
            <v>0</v>
          </cell>
        </row>
        <row r="4969">
          <cell r="B4969">
            <v>0</v>
          </cell>
        </row>
        <row r="4970">
          <cell r="B4970">
            <v>0</v>
          </cell>
        </row>
        <row r="4971">
          <cell r="B4971">
            <v>0</v>
          </cell>
        </row>
        <row r="4972">
          <cell r="B4972">
            <v>0</v>
          </cell>
        </row>
        <row r="4973">
          <cell r="B4973">
            <v>0</v>
          </cell>
        </row>
        <row r="4974">
          <cell r="B4974">
            <v>0</v>
          </cell>
        </row>
        <row r="4975">
          <cell r="B4975">
            <v>0</v>
          </cell>
        </row>
        <row r="4976">
          <cell r="B4976">
            <v>0</v>
          </cell>
        </row>
        <row r="4977">
          <cell r="B4977">
            <v>0</v>
          </cell>
        </row>
        <row r="4978">
          <cell r="B4978">
            <v>0</v>
          </cell>
        </row>
        <row r="4979">
          <cell r="B4979">
            <v>0</v>
          </cell>
        </row>
        <row r="4980">
          <cell r="B4980">
            <v>0</v>
          </cell>
        </row>
        <row r="4981">
          <cell r="B4981">
            <v>0</v>
          </cell>
        </row>
        <row r="4982">
          <cell r="B4982">
            <v>0</v>
          </cell>
        </row>
        <row r="4983">
          <cell r="B4983">
            <v>0</v>
          </cell>
        </row>
        <row r="4984">
          <cell r="B4984">
            <v>0</v>
          </cell>
        </row>
        <row r="4985">
          <cell r="B4985">
            <v>0</v>
          </cell>
        </row>
        <row r="4986">
          <cell r="B4986">
            <v>0</v>
          </cell>
        </row>
        <row r="4987">
          <cell r="B4987">
            <v>0</v>
          </cell>
        </row>
        <row r="4988">
          <cell r="B4988">
            <v>0</v>
          </cell>
        </row>
        <row r="4989">
          <cell r="B4989">
            <v>0</v>
          </cell>
        </row>
        <row r="4990">
          <cell r="B4990">
            <v>0</v>
          </cell>
        </row>
        <row r="4991">
          <cell r="B4991">
            <v>0</v>
          </cell>
        </row>
        <row r="4992">
          <cell r="B4992">
            <v>0</v>
          </cell>
        </row>
        <row r="4993">
          <cell r="B4993">
            <v>0</v>
          </cell>
        </row>
        <row r="4994">
          <cell r="B4994">
            <v>0</v>
          </cell>
        </row>
        <row r="4995">
          <cell r="B4995">
            <v>0</v>
          </cell>
        </row>
        <row r="4996">
          <cell r="B4996">
            <v>0</v>
          </cell>
        </row>
        <row r="4997">
          <cell r="B4997">
            <v>0</v>
          </cell>
        </row>
        <row r="4998">
          <cell r="B4998">
            <v>0</v>
          </cell>
        </row>
        <row r="4999">
          <cell r="B4999">
            <v>0</v>
          </cell>
        </row>
        <row r="5000">
          <cell r="B5000">
            <v>0</v>
          </cell>
        </row>
        <row r="5001">
          <cell r="B5001">
            <v>0</v>
          </cell>
        </row>
        <row r="5002">
          <cell r="B5002">
            <v>0</v>
          </cell>
        </row>
        <row r="5003">
          <cell r="B5003">
            <v>0</v>
          </cell>
        </row>
        <row r="5004">
          <cell r="B5004">
            <v>0</v>
          </cell>
        </row>
        <row r="5005">
          <cell r="B5005">
            <v>0</v>
          </cell>
        </row>
        <row r="5006">
          <cell r="B5006">
            <v>0</v>
          </cell>
        </row>
        <row r="5007">
          <cell r="B5007">
            <v>0</v>
          </cell>
        </row>
        <row r="5008">
          <cell r="B5008">
            <v>0</v>
          </cell>
        </row>
        <row r="5009">
          <cell r="B5009">
            <v>0</v>
          </cell>
        </row>
        <row r="5010">
          <cell r="B5010">
            <v>0</v>
          </cell>
        </row>
        <row r="5011">
          <cell r="B5011">
            <v>0</v>
          </cell>
        </row>
        <row r="5012">
          <cell r="B5012">
            <v>0</v>
          </cell>
        </row>
        <row r="5013">
          <cell r="B5013">
            <v>0</v>
          </cell>
        </row>
        <row r="5014">
          <cell r="B5014">
            <v>0</v>
          </cell>
        </row>
        <row r="5015">
          <cell r="B5015">
            <v>0</v>
          </cell>
        </row>
        <row r="5016">
          <cell r="B5016">
            <v>0</v>
          </cell>
        </row>
        <row r="5017">
          <cell r="B5017">
            <v>0</v>
          </cell>
        </row>
        <row r="5018">
          <cell r="B5018">
            <v>0</v>
          </cell>
        </row>
        <row r="5019">
          <cell r="B5019">
            <v>0</v>
          </cell>
        </row>
        <row r="5020">
          <cell r="B5020">
            <v>0</v>
          </cell>
        </row>
        <row r="5021">
          <cell r="B5021">
            <v>0</v>
          </cell>
        </row>
        <row r="5022">
          <cell r="B5022">
            <v>0</v>
          </cell>
        </row>
        <row r="5023">
          <cell r="B5023">
            <v>0</v>
          </cell>
        </row>
        <row r="5024">
          <cell r="B5024">
            <v>0</v>
          </cell>
        </row>
        <row r="5025">
          <cell r="B5025">
            <v>0</v>
          </cell>
        </row>
        <row r="5026">
          <cell r="B5026">
            <v>0</v>
          </cell>
        </row>
        <row r="5027">
          <cell r="B5027">
            <v>0</v>
          </cell>
        </row>
        <row r="5028">
          <cell r="B5028">
            <v>0</v>
          </cell>
        </row>
        <row r="5029">
          <cell r="B5029">
            <v>0</v>
          </cell>
        </row>
        <row r="5030">
          <cell r="B5030">
            <v>0</v>
          </cell>
        </row>
        <row r="5031">
          <cell r="B5031">
            <v>0</v>
          </cell>
        </row>
        <row r="5032">
          <cell r="B5032">
            <v>0</v>
          </cell>
        </row>
        <row r="5033">
          <cell r="B5033">
            <v>0</v>
          </cell>
        </row>
        <row r="5034">
          <cell r="B5034">
            <v>0</v>
          </cell>
        </row>
        <row r="5035">
          <cell r="B5035">
            <v>0</v>
          </cell>
        </row>
        <row r="5036">
          <cell r="B5036">
            <v>0</v>
          </cell>
        </row>
        <row r="5037">
          <cell r="B5037">
            <v>0</v>
          </cell>
        </row>
        <row r="5038">
          <cell r="B5038">
            <v>0</v>
          </cell>
        </row>
        <row r="5039">
          <cell r="B5039">
            <v>0</v>
          </cell>
        </row>
        <row r="5040">
          <cell r="B5040">
            <v>0</v>
          </cell>
        </row>
        <row r="5041">
          <cell r="B5041">
            <v>0</v>
          </cell>
        </row>
        <row r="5042">
          <cell r="B5042">
            <v>0</v>
          </cell>
        </row>
        <row r="5043">
          <cell r="B5043">
            <v>0</v>
          </cell>
        </row>
        <row r="5044">
          <cell r="B5044">
            <v>0</v>
          </cell>
        </row>
        <row r="5045">
          <cell r="B5045">
            <v>0</v>
          </cell>
        </row>
        <row r="5046">
          <cell r="B5046">
            <v>0</v>
          </cell>
        </row>
        <row r="5047">
          <cell r="B5047">
            <v>0</v>
          </cell>
        </row>
        <row r="5048">
          <cell r="B5048">
            <v>0</v>
          </cell>
        </row>
        <row r="5049">
          <cell r="B5049">
            <v>0</v>
          </cell>
        </row>
        <row r="5050">
          <cell r="B5050">
            <v>0</v>
          </cell>
        </row>
        <row r="5051">
          <cell r="B5051">
            <v>0</v>
          </cell>
        </row>
        <row r="5052">
          <cell r="B5052">
            <v>0</v>
          </cell>
        </row>
        <row r="5053">
          <cell r="B5053">
            <v>0</v>
          </cell>
        </row>
        <row r="5054">
          <cell r="B5054">
            <v>0</v>
          </cell>
        </row>
        <row r="5055">
          <cell r="B5055">
            <v>0</v>
          </cell>
        </row>
        <row r="5056">
          <cell r="B5056">
            <v>0</v>
          </cell>
        </row>
        <row r="5057">
          <cell r="B5057">
            <v>0</v>
          </cell>
        </row>
        <row r="5058">
          <cell r="B5058">
            <v>0</v>
          </cell>
        </row>
        <row r="5059">
          <cell r="B5059">
            <v>0</v>
          </cell>
        </row>
        <row r="5060">
          <cell r="B5060">
            <v>0</v>
          </cell>
        </row>
        <row r="5061">
          <cell r="B5061">
            <v>0</v>
          </cell>
        </row>
        <row r="5062">
          <cell r="B5062">
            <v>0</v>
          </cell>
        </row>
        <row r="5063">
          <cell r="B5063">
            <v>0</v>
          </cell>
        </row>
        <row r="5064">
          <cell r="B5064">
            <v>0</v>
          </cell>
        </row>
        <row r="5065">
          <cell r="B5065">
            <v>0</v>
          </cell>
        </row>
        <row r="5066">
          <cell r="B5066">
            <v>0</v>
          </cell>
        </row>
        <row r="5067">
          <cell r="B5067">
            <v>0</v>
          </cell>
        </row>
        <row r="5068">
          <cell r="B5068">
            <v>0</v>
          </cell>
        </row>
        <row r="5069">
          <cell r="B5069">
            <v>0</v>
          </cell>
        </row>
        <row r="5070">
          <cell r="B5070">
            <v>0</v>
          </cell>
        </row>
        <row r="5071">
          <cell r="B5071">
            <v>0</v>
          </cell>
        </row>
        <row r="5072">
          <cell r="B5072">
            <v>0</v>
          </cell>
        </row>
        <row r="5073">
          <cell r="B5073">
            <v>0</v>
          </cell>
        </row>
        <row r="5074">
          <cell r="B5074">
            <v>0</v>
          </cell>
        </row>
        <row r="5075">
          <cell r="B5075">
            <v>0</v>
          </cell>
        </row>
        <row r="5076">
          <cell r="B5076">
            <v>0</v>
          </cell>
        </row>
        <row r="5077">
          <cell r="B5077">
            <v>0</v>
          </cell>
        </row>
        <row r="5078">
          <cell r="B5078">
            <v>0</v>
          </cell>
        </row>
        <row r="5079">
          <cell r="B5079">
            <v>0</v>
          </cell>
        </row>
        <row r="5080">
          <cell r="B5080">
            <v>0</v>
          </cell>
        </row>
        <row r="5081">
          <cell r="B5081">
            <v>0</v>
          </cell>
        </row>
        <row r="5082">
          <cell r="B5082">
            <v>0</v>
          </cell>
        </row>
        <row r="5083">
          <cell r="B5083">
            <v>0</v>
          </cell>
        </row>
        <row r="5084">
          <cell r="B5084">
            <v>0</v>
          </cell>
        </row>
        <row r="5085">
          <cell r="B5085">
            <v>0</v>
          </cell>
        </row>
        <row r="5086">
          <cell r="B5086">
            <v>0</v>
          </cell>
        </row>
        <row r="5087">
          <cell r="B5087">
            <v>0</v>
          </cell>
        </row>
        <row r="5088">
          <cell r="B5088">
            <v>0</v>
          </cell>
        </row>
        <row r="5089">
          <cell r="B5089">
            <v>0</v>
          </cell>
        </row>
        <row r="5090">
          <cell r="B5090">
            <v>0</v>
          </cell>
        </row>
        <row r="5091">
          <cell r="B5091">
            <v>0</v>
          </cell>
        </row>
        <row r="5092">
          <cell r="B5092">
            <v>0</v>
          </cell>
        </row>
        <row r="5093">
          <cell r="B5093">
            <v>0</v>
          </cell>
        </row>
        <row r="5094">
          <cell r="B5094">
            <v>0</v>
          </cell>
        </row>
        <row r="5095">
          <cell r="B5095">
            <v>0</v>
          </cell>
        </row>
        <row r="5096">
          <cell r="B5096">
            <v>0</v>
          </cell>
        </row>
        <row r="5097">
          <cell r="B5097">
            <v>0</v>
          </cell>
        </row>
        <row r="5098">
          <cell r="B5098">
            <v>0</v>
          </cell>
        </row>
        <row r="5099">
          <cell r="B5099">
            <v>0</v>
          </cell>
        </row>
        <row r="5100">
          <cell r="B5100">
            <v>0</v>
          </cell>
        </row>
        <row r="5101">
          <cell r="B5101">
            <v>0</v>
          </cell>
        </row>
        <row r="5102">
          <cell r="B5102">
            <v>0</v>
          </cell>
        </row>
        <row r="5103">
          <cell r="B5103">
            <v>0</v>
          </cell>
        </row>
        <row r="5104">
          <cell r="B5104">
            <v>0</v>
          </cell>
        </row>
        <row r="5105">
          <cell r="B5105">
            <v>0</v>
          </cell>
        </row>
        <row r="5106">
          <cell r="B5106">
            <v>0</v>
          </cell>
        </row>
        <row r="5107">
          <cell r="B5107">
            <v>0</v>
          </cell>
        </row>
        <row r="5108">
          <cell r="B5108">
            <v>0</v>
          </cell>
        </row>
        <row r="5109">
          <cell r="B5109">
            <v>0</v>
          </cell>
        </row>
        <row r="5110">
          <cell r="B5110">
            <v>0</v>
          </cell>
        </row>
        <row r="5111">
          <cell r="B5111">
            <v>0</v>
          </cell>
        </row>
        <row r="5112">
          <cell r="B5112">
            <v>0</v>
          </cell>
        </row>
        <row r="5113">
          <cell r="B5113">
            <v>0</v>
          </cell>
        </row>
        <row r="5114">
          <cell r="B5114">
            <v>0</v>
          </cell>
        </row>
        <row r="5115">
          <cell r="B5115">
            <v>0</v>
          </cell>
        </row>
        <row r="5116">
          <cell r="B5116">
            <v>0</v>
          </cell>
        </row>
        <row r="5117">
          <cell r="B5117">
            <v>0</v>
          </cell>
        </row>
        <row r="5118">
          <cell r="B5118">
            <v>0</v>
          </cell>
        </row>
        <row r="5119">
          <cell r="B5119">
            <v>0</v>
          </cell>
        </row>
        <row r="5120">
          <cell r="B5120">
            <v>0</v>
          </cell>
        </row>
        <row r="5121">
          <cell r="B5121">
            <v>0</v>
          </cell>
        </row>
        <row r="5122">
          <cell r="B5122">
            <v>0</v>
          </cell>
        </row>
        <row r="5123">
          <cell r="B5123">
            <v>0</v>
          </cell>
        </row>
        <row r="5124">
          <cell r="B5124">
            <v>0</v>
          </cell>
        </row>
        <row r="5125">
          <cell r="B5125">
            <v>0</v>
          </cell>
        </row>
        <row r="5126">
          <cell r="B5126">
            <v>0</v>
          </cell>
        </row>
        <row r="5127">
          <cell r="B5127">
            <v>0</v>
          </cell>
        </row>
        <row r="5128">
          <cell r="B5128">
            <v>0</v>
          </cell>
        </row>
        <row r="5129">
          <cell r="B5129">
            <v>0</v>
          </cell>
        </row>
        <row r="5130">
          <cell r="B5130">
            <v>0</v>
          </cell>
        </row>
        <row r="5131">
          <cell r="B5131">
            <v>0</v>
          </cell>
        </row>
        <row r="5132">
          <cell r="B5132">
            <v>0</v>
          </cell>
        </row>
        <row r="5133">
          <cell r="B5133">
            <v>0</v>
          </cell>
        </row>
        <row r="5134">
          <cell r="B5134">
            <v>0</v>
          </cell>
        </row>
        <row r="5135">
          <cell r="B5135">
            <v>0</v>
          </cell>
        </row>
        <row r="5136">
          <cell r="B5136">
            <v>0</v>
          </cell>
        </row>
        <row r="5137">
          <cell r="B5137">
            <v>0</v>
          </cell>
        </row>
        <row r="5138">
          <cell r="B5138">
            <v>0</v>
          </cell>
        </row>
        <row r="5139">
          <cell r="B5139">
            <v>0</v>
          </cell>
        </row>
        <row r="5140">
          <cell r="B5140">
            <v>0</v>
          </cell>
        </row>
        <row r="5141">
          <cell r="B5141">
            <v>0</v>
          </cell>
        </row>
        <row r="5142">
          <cell r="B5142">
            <v>0</v>
          </cell>
        </row>
        <row r="5143">
          <cell r="B5143">
            <v>0</v>
          </cell>
        </row>
        <row r="5144">
          <cell r="B5144">
            <v>0</v>
          </cell>
        </row>
        <row r="5145">
          <cell r="B5145">
            <v>0</v>
          </cell>
        </row>
        <row r="5146">
          <cell r="B5146">
            <v>0</v>
          </cell>
        </row>
        <row r="5147">
          <cell r="B5147">
            <v>0</v>
          </cell>
        </row>
        <row r="5148">
          <cell r="B5148">
            <v>0</v>
          </cell>
        </row>
        <row r="5149">
          <cell r="B5149">
            <v>0</v>
          </cell>
        </row>
        <row r="5150">
          <cell r="B5150">
            <v>0</v>
          </cell>
        </row>
        <row r="5151">
          <cell r="B5151">
            <v>0</v>
          </cell>
        </row>
        <row r="5152">
          <cell r="B5152">
            <v>0</v>
          </cell>
        </row>
        <row r="5153">
          <cell r="B5153">
            <v>0</v>
          </cell>
        </row>
        <row r="5154">
          <cell r="B5154">
            <v>0</v>
          </cell>
        </row>
        <row r="5155">
          <cell r="B5155">
            <v>0</v>
          </cell>
        </row>
        <row r="5156">
          <cell r="B5156">
            <v>0</v>
          </cell>
        </row>
        <row r="5157">
          <cell r="B5157">
            <v>0</v>
          </cell>
        </row>
        <row r="5158">
          <cell r="B5158">
            <v>0</v>
          </cell>
        </row>
        <row r="5159">
          <cell r="B5159">
            <v>0</v>
          </cell>
        </row>
        <row r="5160">
          <cell r="B5160">
            <v>0</v>
          </cell>
        </row>
        <row r="5161">
          <cell r="B5161">
            <v>0</v>
          </cell>
        </row>
        <row r="5162">
          <cell r="B5162">
            <v>0</v>
          </cell>
        </row>
        <row r="5163">
          <cell r="B5163">
            <v>0</v>
          </cell>
        </row>
        <row r="5164">
          <cell r="B5164">
            <v>0</v>
          </cell>
        </row>
        <row r="5165">
          <cell r="B5165">
            <v>0</v>
          </cell>
        </row>
        <row r="5166">
          <cell r="B5166">
            <v>0</v>
          </cell>
        </row>
        <row r="5167">
          <cell r="B5167">
            <v>0</v>
          </cell>
        </row>
        <row r="5168">
          <cell r="B5168">
            <v>0</v>
          </cell>
        </row>
        <row r="5169">
          <cell r="B5169">
            <v>0</v>
          </cell>
        </row>
        <row r="5170">
          <cell r="B5170">
            <v>0</v>
          </cell>
        </row>
        <row r="5171">
          <cell r="B5171">
            <v>0</v>
          </cell>
        </row>
        <row r="5172">
          <cell r="B5172">
            <v>0</v>
          </cell>
        </row>
        <row r="5173">
          <cell r="B5173">
            <v>0</v>
          </cell>
        </row>
        <row r="5174">
          <cell r="B5174">
            <v>0</v>
          </cell>
        </row>
        <row r="5175">
          <cell r="B5175">
            <v>0</v>
          </cell>
        </row>
        <row r="5176">
          <cell r="B5176">
            <v>0</v>
          </cell>
        </row>
        <row r="5177">
          <cell r="B5177">
            <v>0</v>
          </cell>
        </row>
        <row r="5178">
          <cell r="B5178">
            <v>0</v>
          </cell>
        </row>
        <row r="5179">
          <cell r="B5179">
            <v>0</v>
          </cell>
        </row>
        <row r="5180">
          <cell r="B5180">
            <v>0</v>
          </cell>
        </row>
        <row r="5181">
          <cell r="B5181">
            <v>0</v>
          </cell>
        </row>
        <row r="5182">
          <cell r="B5182">
            <v>0</v>
          </cell>
        </row>
        <row r="5183">
          <cell r="B5183">
            <v>0</v>
          </cell>
        </row>
        <row r="5184">
          <cell r="B5184">
            <v>0</v>
          </cell>
        </row>
        <row r="5185">
          <cell r="B5185">
            <v>0</v>
          </cell>
        </row>
        <row r="5186">
          <cell r="B5186">
            <v>0</v>
          </cell>
        </row>
        <row r="5187">
          <cell r="B5187">
            <v>0</v>
          </cell>
        </row>
        <row r="5188">
          <cell r="B5188">
            <v>0</v>
          </cell>
        </row>
        <row r="5189">
          <cell r="B5189">
            <v>0</v>
          </cell>
        </row>
        <row r="5190">
          <cell r="B5190">
            <v>0</v>
          </cell>
        </row>
        <row r="5191">
          <cell r="B5191">
            <v>0</v>
          </cell>
        </row>
        <row r="5192">
          <cell r="B5192">
            <v>0</v>
          </cell>
        </row>
        <row r="5193">
          <cell r="B5193">
            <v>0</v>
          </cell>
        </row>
        <row r="5194">
          <cell r="B5194">
            <v>0</v>
          </cell>
        </row>
        <row r="5195">
          <cell r="B5195">
            <v>0</v>
          </cell>
        </row>
        <row r="5196">
          <cell r="B5196">
            <v>0</v>
          </cell>
        </row>
        <row r="5197">
          <cell r="B5197">
            <v>0</v>
          </cell>
        </row>
        <row r="5198">
          <cell r="B5198">
            <v>0</v>
          </cell>
        </row>
        <row r="5199">
          <cell r="B5199">
            <v>0</v>
          </cell>
        </row>
        <row r="5200">
          <cell r="B5200">
            <v>0</v>
          </cell>
        </row>
        <row r="5201">
          <cell r="B5201">
            <v>0</v>
          </cell>
        </row>
        <row r="5202">
          <cell r="B5202">
            <v>0</v>
          </cell>
        </row>
        <row r="5203">
          <cell r="B5203">
            <v>0</v>
          </cell>
        </row>
        <row r="5204">
          <cell r="B5204">
            <v>0</v>
          </cell>
        </row>
        <row r="5205">
          <cell r="B5205">
            <v>0</v>
          </cell>
        </row>
        <row r="5206">
          <cell r="B5206">
            <v>0</v>
          </cell>
        </row>
        <row r="5207">
          <cell r="B5207">
            <v>0</v>
          </cell>
        </row>
        <row r="5208">
          <cell r="B5208">
            <v>0</v>
          </cell>
        </row>
        <row r="5209">
          <cell r="B5209">
            <v>0</v>
          </cell>
        </row>
        <row r="5210">
          <cell r="B5210">
            <v>0</v>
          </cell>
        </row>
        <row r="5211">
          <cell r="B5211">
            <v>0</v>
          </cell>
        </row>
        <row r="5212">
          <cell r="B5212">
            <v>0</v>
          </cell>
        </row>
        <row r="5213">
          <cell r="B5213">
            <v>0</v>
          </cell>
        </row>
        <row r="5214">
          <cell r="B5214">
            <v>0</v>
          </cell>
        </row>
        <row r="5215">
          <cell r="B5215">
            <v>0</v>
          </cell>
        </row>
        <row r="5216">
          <cell r="B5216">
            <v>0</v>
          </cell>
        </row>
        <row r="5217">
          <cell r="B5217">
            <v>0</v>
          </cell>
        </row>
        <row r="5218">
          <cell r="B5218">
            <v>0</v>
          </cell>
        </row>
        <row r="5219">
          <cell r="B5219">
            <v>0</v>
          </cell>
        </row>
        <row r="5220">
          <cell r="B5220">
            <v>0</v>
          </cell>
        </row>
        <row r="5221">
          <cell r="B5221">
            <v>0</v>
          </cell>
        </row>
        <row r="5222">
          <cell r="B5222">
            <v>0</v>
          </cell>
        </row>
        <row r="5223">
          <cell r="B5223">
            <v>0</v>
          </cell>
        </row>
        <row r="5224">
          <cell r="B5224">
            <v>0</v>
          </cell>
        </row>
        <row r="5225">
          <cell r="B5225">
            <v>0</v>
          </cell>
        </row>
        <row r="5226">
          <cell r="B5226">
            <v>0</v>
          </cell>
        </row>
        <row r="5227">
          <cell r="B5227">
            <v>0</v>
          </cell>
        </row>
        <row r="5228">
          <cell r="B5228">
            <v>0</v>
          </cell>
        </row>
        <row r="5229">
          <cell r="B5229">
            <v>0</v>
          </cell>
        </row>
        <row r="5230">
          <cell r="B5230">
            <v>0</v>
          </cell>
        </row>
        <row r="5231">
          <cell r="B5231">
            <v>0</v>
          </cell>
        </row>
        <row r="5232">
          <cell r="B5232">
            <v>0</v>
          </cell>
        </row>
        <row r="5233">
          <cell r="B5233">
            <v>0</v>
          </cell>
        </row>
        <row r="5234">
          <cell r="B5234">
            <v>0</v>
          </cell>
        </row>
        <row r="5235">
          <cell r="B5235">
            <v>0</v>
          </cell>
        </row>
        <row r="5236">
          <cell r="B5236">
            <v>0</v>
          </cell>
        </row>
        <row r="5237">
          <cell r="B5237">
            <v>0</v>
          </cell>
        </row>
        <row r="5238">
          <cell r="B5238">
            <v>0</v>
          </cell>
        </row>
        <row r="5239">
          <cell r="B5239">
            <v>0</v>
          </cell>
        </row>
        <row r="5240">
          <cell r="B5240">
            <v>0</v>
          </cell>
        </row>
        <row r="5241">
          <cell r="B5241">
            <v>0</v>
          </cell>
        </row>
        <row r="5242">
          <cell r="B5242">
            <v>0</v>
          </cell>
        </row>
        <row r="5243">
          <cell r="B5243">
            <v>0</v>
          </cell>
        </row>
        <row r="5244">
          <cell r="B5244">
            <v>0</v>
          </cell>
        </row>
        <row r="5245">
          <cell r="B5245">
            <v>0</v>
          </cell>
        </row>
        <row r="5246">
          <cell r="B5246">
            <v>0</v>
          </cell>
        </row>
        <row r="5247">
          <cell r="B5247">
            <v>0</v>
          </cell>
        </row>
        <row r="5248">
          <cell r="B5248">
            <v>0</v>
          </cell>
        </row>
        <row r="5249">
          <cell r="B5249">
            <v>0</v>
          </cell>
        </row>
        <row r="5250">
          <cell r="B5250">
            <v>0</v>
          </cell>
        </row>
        <row r="5251">
          <cell r="B5251">
            <v>0</v>
          </cell>
        </row>
        <row r="5252">
          <cell r="B5252">
            <v>0</v>
          </cell>
        </row>
        <row r="5253">
          <cell r="B5253">
            <v>0</v>
          </cell>
        </row>
        <row r="5254">
          <cell r="B5254">
            <v>0</v>
          </cell>
        </row>
        <row r="5255">
          <cell r="B5255">
            <v>0</v>
          </cell>
        </row>
        <row r="5256">
          <cell r="B5256">
            <v>0</v>
          </cell>
        </row>
        <row r="5257">
          <cell r="B5257">
            <v>0</v>
          </cell>
        </row>
        <row r="5258">
          <cell r="B5258">
            <v>0</v>
          </cell>
        </row>
        <row r="5259">
          <cell r="B5259">
            <v>0</v>
          </cell>
        </row>
        <row r="5260">
          <cell r="B5260">
            <v>0</v>
          </cell>
        </row>
        <row r="5261">
          <cell r="B5261">
            <v>0</v>
          </cell>
        </row>
        <row r="5262">
          <cell r="B5262">
            <v>0</v>
          </cell>
        </row>
        <row r="5263">
          <cell r="B5263">
            <v>0</v>
          </cell>
        </row>
        <row r="5264">
          <cell r="B5264">
            <v>0</v>
          </cell>
        </row>
        <row r="5265">
          <cell r="B5265">
            <v>0</v>
          </cell>
        </row>
        <row r="5266">
          <cell r="B5266">
            <v>0</v>
          </cell>
        </row>
        <row r="5267">
          <cell r="B5267">
            <v>0</v>
          </cell>
        </row>
        <row r="5268">
          <cell r="B5268">
            <v>0</v>
          </cell>
        </row>
        <row r="5269">
          <cell r="B5269">
            <v>0</v>
          </cell>
        </row>
        <row r="5270">
          <cell r="B5270">
            <v>0</v>
          </cell>
        </row>
        <row r="5271">
          <cell r="B5271">
            <v>0</v>
          </cell>
        </row>
        <row r="5272">
          <cell r="B5272">
            <v>0</v>
          </cell>
        </row>
        <row r="5273">
          <cell r="B5273">
            <v>0</v>
          </cell>
        </row>
        <row r="5274">
          <cell r="B5274">
            <v>0</v>
          </cell>
        </row>
        <row r="5275">
          <cell r="B5275">
            <v>0</v>
          </cell>
        </row>
        <row r="5276">
          <cell r="B5276">
            <v>0</v>
          </cell>
        </row>
        <row r="5277">
          <cell r="B5277">
            <v>0</v>
          </cell>
        </row>
        <row r="5278">
          <cell r="B5278">
            <v>0</v>
          </cell>
        </row>
        <row r="5279">
          <cell r="B5279">
            <v>0</v>
          </cell>
        </row>
        <row r="5280">
          <cell r="B5280">
            <v>0</v>
          </cell>
        </row>
        <row r="5281">
          <cell r="B5281">
            <v>0</v>
          </cell>
        </row>
        <row r="5282">
          <cell r="B5282">
            <v>0</v>
          </cell>
        </row>
        <row r="5283">
          <cell r="B5283">
            <v>0</v>
          </cell>
        </row>
        <row r="5284">
          <cell r="B5284">
            <v>0</v>
          </cell>
        </row>
        <row r="5285">
          <cell r="B5285">
            <v>0</v>
          </cell>
        </row>
        <row r="5286">
          <cell r="B5286">
            <v>0</v>
          </cell>
        </row>
        <row r="5287">
          <cell r="B5287">
            <v>0</v>
          </cell>
        </row>
        <row r="5288">
          <cell r="B5288">
            <v>0</v>
          </cell>
        </row>
        <row r="5289">
          <cell r="B5289">
            <v>0</v>
          </cell>
        </row>
        <row r="5290">
          <cell r="B5290">
            <v>0</v>
          </cell>
        </row>
        <row r="5291">
          <cell r="B5291">
            <v>0</v>
          </cell>
        </row>
        <row r="5292">
          <cell r="B5292">
            <v>0</v>
          </cell>
        </row>
        <row r="5293">
          <cell r="B5293">
            <v>0</v>
          </cell>
        </row>
        <row r="5294">
          <cell r="B5294">
            <v>0</v>
          </cell>
        </row>
        <row r="5295">
          <cell r="B5295">
            <v>0</v>
          </cell>
        </row>
        <row r="5296">
          <cell r="B5296">
            <v>0</v>
          </cell>
        </row>
        <row r="5297">
          <cell r="B5297">
            <v>0</v>
          </cell>
        </row>
        <row r="5298">
          <cell r="B5298">
            <v>0</v>
          </cell>
        </row>
        <row r="5299">
          <cell r="B5299">
            <v>0</v>
          </cell>
        </row>
        <row r="5300">
          <cell r="B5300">
            <v>0</v>
          </cell>
        </row>
        <row r="5301">
          <cell r="B5301">
            <v>0</v>
          </cell>
        </row>
        <row r="5302">
          <cell r="B5302">
            <v>0</v>
          </cell>
        </row>
        <row r="5303">
          <cell r="B5303">
            <v>0</v>
          </cell>
        </row>
        <row r="5304">
          <cell r="B5304">
            <v>0</v>
          </cell>
        </row>
        <row r="5305">
          <cell r="B5305">
            <v>0</v>
          </cell>
        </row>
        <row r="5306">
          <cell r="B5306">
            <v>0</v>
          </cell>
        </row>
        <row r="5307">
          <cell r="B5307">
            <v>0</v>
          </cell>
        </row>
        <row r="5308">
          <cell r="B5308">
            <v>0</v>
          </cell>
        </row>
        <row r="5309">
          <cell r="B5309">
            <v>0</v>
          </cell>
        </row>
        <row r="5310">
          <cell r="B5310">
            <v>0</v>
          </cell>
        </row>
        <row r="5311">
          <cell r="B5311">
            <v>0</v>
          </cell>
        </row>
        <row r="5312">
          <cell r="B5312">
            <v>0</v>
          </cell>
        </row>
        <row r="5313">
          <cell r="B5313">
            <v>0</v>
          </cell>
        </row>
        <row r="5314">
          <cell r="B5314">
            <v>0</v>
          </cell>
        </row>
        <row r="5315">
          <cell r="B5315">
            <v>0</v>
          </cell>
        </row>
        <row r="5316">
          <cell r="B5316">
            <v>0</v>
          </cell>
        </row>
        <row r="5317">
          <cell r="B5317">
            <v>0</v>
          </cell>
        </row>
        <row r="5318">
          <cell r="B5318">
            <v>0</v>
          </cell>
        </row>
        <row r="5319">
          <cell r="B5319">
            <v>0</v>
          </cell>
        </row>
        <row r="5320">
          <cell r="B5320">
            <v>0</v>
          </cell>
        </row>
        <row r="5321">
          <cell r="B5321">
            <v>0</v>
          </cell>
        </row>
        <row r="5322">
          <cell r="B5322">
            <v>0</v>
          </cell>
        </row>
        <row r="5323">
          <cell r="B5323">
            <v>0</v>
          </cell>
        </row>
        <row r="5324">
          <cell r="B5324">
            <v>0</v>
          </cell>
        </row>
        <row r="5325">
          <cell r="B5325">
            <v>0</v>
          </cell>
        </row>
        <row r="5326">
          <cell r="B5326">
            <v>0</v>
          </cell>
        </row>
        <row r="5327">
          <cell r="B5327">
            <v>0</v>
          </cell>
        </row>
        <row r="5328">
          <cell r="B5328">
            <v>0</v>
          </cell>
        </row>
        <row r="5329">
          <cell r="B5329">
            <v>0</v>
          </cell>
        </row>
        <row r="5330">
          <cell r="B5330">
            <v>0</v>
          </cell>
        </row>
        <row r="5331">
          <cell r="B5331">
            <v>0</v>
          </cell>
        </row>
        <row r="5332">
          <cell r="B5332">
            <v>0</v>
          </cell>
        </row>
        <row r="5333">
          <cell r="B5333">
            <v>0</v>
          </cell>
        </row>
        <row r="5334">
          <cell r="B5334">
            <v>0</v>
          </cell>
        </row>
        <row r="5335">
          <cell r="B5335">
            <v>0</v>
          </cell>
        </row>
        <row r="5336">
          <cell r="B5336">
            <v>0</v>
          </cell>
        </row>
        <row r="5337">
          <cell r="B5337">
            <v>0</v>
          </cell>
        </row>
        <row r="5338">
          <cell r="B5338">
            <v>0</v>
          </cell>
        </row>
        <row r="5339">
          <cell r="B5339">
            <v>0</v>
          </cell>
        </row>
        <row r="5340">
          <cell r="B5340">
            <v>0</v>
          </cell>
        </row>
        <row r="5341">
          <cell r="B5341">
            <v>0</v>
          </cell>
        </row>
        <row r="5342">
          <cell r="B5342">
            <v>0</v>
          </cell>
        </row>
        <row r="5343">
          <cell r="B5343">
            <v>0</v>
          </cell>
        </row>
        <row r="5344">
          <cell r="B5344">
            <v>0</v>
          </cell>
        </row>
        <row r="5345">
          <cell r="B5345">
            <v>0</v>
          </cell>
        </row>
        <row r="5346">
          <cell r="B5346">
            <v>0</v>
          </cell>
        </row>
        <row r="5347">
          <cell r="B5347">
            <v>0</v>
          </cell>
        </row>
        <row r="5348">
          <cell r="B5348">
            <v>0</v>
          </cell>
        </row>
        <row r="5349">
          <cell r="B5349">
            <v>0</v>
          </cell>
        </row>
        <row r="5350">
          <cell r="B5350">
            <v>0</v>
          </cell>
        </row>
        <row r="5351">
          <cell r="B5351">
            <v>0</v>
          </cell>
        </row>
        <row r="5352">
          <cell r="B5352">
            <v>0</v>
          </cell>
        </row>
        <row r="5353">
          <cell r="B5353">
            <v>0</v>
          </cell>
        </row>
        <row r="5354">
          <cell r="B5354">
            <v>0</v>
          </cell>
        </row>
        <row r="5355">
          <cell r="B5355">
            <v>0</v>
          </cell>
        </row>
        <row r="5356">
          <cell r="B5356">
            <v>0</v>
          </cell>
        </row>
        <row r="5357">
          <cell r="B5357">
            <v>0</v>
          </cell>
        </row>
        <row r="5358">
          <cell r="B5358">
            <v>0</v>
          </cell>
        </row>
        <row r="5359">
          <cell r="B5359">
            <v>0</v>
          </cell>
        </row>
        <row r="5360">
          <cell r="B5360">
            <v>0</v>
          </cell>
        </row>
        <row r="5361">
          <cell r="B5361">
            <v>0</v>
          </cell>
        </row>
        <row r="5362">
          <cell r="B5362">
            <v>0</v>
          </cell>
        </row>
        <row r="5363">
          <cell r="B5363">
            <v>0</v>
          </cell>
        </row>
        <row r="5364">
          <cell r="B5364">
            <v>0</v>
          </cell>
        </row>
        <row r="5365">
          <cell r="B5365">
            <v>0</v>
          </cell>
        </row>
        <row r="5366">
          <cell r="B5366">
            <v>0</v>
          </cell>
        </row>
        <row r="5367">
          <cell r="B5367">
            <v>0</v>
          </cell>
        </row>
        <row r="5368">
          <cell r="B5368">
            <v>0</v>
          </cell>
        </row>
        <row r="5369">
          <cell r="B5369">
            <v>0</v>
          </cell>
        </row>
        <row r="5370">
          <cell r="B5370">
            <v>0</v>
          </cell>
        </row>
        <row r="5371">
          <cell r="B5371">
            <v>0</v>
          </cell>
        </row>
        <row r="5372">
          <cell r="B5372">
            <v>0</v>
          </cell>
        </row>
        <row r="5373">
          <cell r="B5373">
            <v>0</v>
          </cell>
        </row>
        <row r="5374">
          <cell r="B5374">
            <v>0</v>
          </cell>
        </row>
        <row r="5375">
          <cell r="B5375">
            <v>0</v>
          </cell>
        </row>
        <row r="5376">
          <cell r="B5376">
            <v>0</v>
          </cell>
        </row>
        <row r="5377">
          <cell r="B5377">
            <v>0</v>
          </cell>
        </row>
        <row r="5378">
          <cell r="B5378">
            <v>0</v>
          </cell>
        </row>
        <row r="5379">
          <cell r="B5379">
            <v>0</v>
          </cell>
        </row>
        <row r="5380">
          <cell r="B5380">
            <v>0</v>
          </cell>
        </row>
        <row r="5381">
          <cell r="B5381">
            <v>0</v>
          </cell>
        </row>
        <row r="5382">
          <cell r="B5382">
            <v>0</v>
          </cell>
        </row>
        <row r="5383">
          <cell r="B5383">
            <v>0</v>
          </cell>
        </row>
        <row r="5384">
          <cell r="B5384">
            <v>0</v>
          </cell>
        </row>
        <row r="5385">
          <cell r="B5385">
            <v>0</v>
          </cell>
        </row>
        <row r="5386">
          <cell r="B5386">
            <v>0</v>
          </cell>
        </row>
        <row r="5387">
          <cell r="B5387">
            <v>0</v>
          </cell>
        </row>
        <row r="5388">
          <cell r="B5388">
            <v>0</v>
          </cell>
        </row>
        <row r="5389">
          <cell r="B5389">
            <v>0</v>
          </cell>
        </row>
        <row r="5390">
          <cell r="B5390">
            <v>0</v>
          </cell>
        </row>
        <row r="5391">
          <cell r="B5391">
            <v>0</v>
          </cell>
        </row>
        <row r="5392">
          <cell r="B5392">
            <v>0</v>
          </cell>
        </row>
        <row r="5393">
          <cell r="B5393">
            <v>0</v>
          </cell>
        </row>
        <row r="5394">
          <cell r="B5394">
            <v>0</v>
          </cell>
        </row>
        <row r="5395">
          <cell r="B5395">
            <v>0</v>
          </cell>
        </row>
        <row r="5396">
          <cell r="B5396">
            <v>0</v>
          </cell>
        </row>
        <row r="5397">
          <cell r="B5397">
            <v>0</v>
          </cell>
        </row>
        <row r="5398">
          <cell r="B5398">
            <v>0</v>
          </cell>
        </row>
        <row r="5399">
          <cell r="B5399">
            <v>0</v>
          </cell>
        </row>
        <row r="5400">
          <cell r="B5400">
            <v>0</v>
          </cell>
        </row>
        <row r="5401">
          <cell r="B5401">
            <v>0</v>
          </cell>
        </row>
        <row r="5402">
          <cell r="B5402">
            <v>0</v>
          </cell>
        </row>
        <row r="5403">
          <cell r="B5403">
            <v>0</v>
          </cell>
        </row>
        <row r="5404">
          <cell r="B5404">
            <v>0</v>
          </cell>
        </row>
        <row r="5405">
          <cell r="B5405">
            <v>0</v>
          </cell>
        </row>
        <row r="5406">
          <cell r="B5406">
            <v>0</v>
          </cell>
        </row>
        <row r="5407">
          <cell r="B5407">
            <v>0</v>
          </cell>
        </row>
        <row r="5408">
          <cell r="B5408">
            <v>0</v>
          </cell>
        </row>
        <row r="5409">
          <cell r="B5409">
            <v>0</v>
          </cell>
        </row>
        <row r="5410">
          <cell r="B5410">
            <v>0</v>
          </cell>
        </row>
        <row r="5411">
          <cell r="B5411">
            <v>0</v>
          </cell>
        </row>
        <row r="5412">
          <cell r="B5412">
            <v>0</v>
          </cell>
        </row>
        <row r="5413">
          <cell r="B5413">
            <v>0</v>
          </cell>
        </row>
        <row r="5414">
          <cell r="B5414">
            <v>0</v>
          </cell>
        </row>
        <row r="5415">
          <cell r="B5415">
            <v>0</v>
          </cell>
        </row>
        <row r="5416">
          <cell r="B5416">
            <v>0</v>
          </cell>
        </row>
        <row r="5417">
          <cell r="B5417">
            <v>0</v>
          </cell>
        </row>
        <row r="5418">
          <cell r="B5418">
            <v>0</v>
          </cell>
        </row>
        <row r="5419">
          <cell r="B5419">
            <v>0</v>
          </cell>
        </row>
        <row r="5420">
          <cell r="B5420">
            <v>0</v>
          </cell>
        </row>
        <row r="5421">
          <cell r="B5421">
            <v>0</v>
          </cell>
        </row>
        <row r="5422">
          <cell r="B5422">
            <v>0</v>
          </cell>
        </row>
        <row r="5423">
          <cell r="B5423">
            <v>0</v>
          </cell>
        </row>
        <row r="5424">
          <cell r="B5424">
            <v>0</v>
          </cell>
        </row>
        <row r="5425">
          <cell r="B5425">
            <v>0</v>
          </cell>
        </row>
        <row r="5426">
          <cell r="B5426">
            <v>0</v>
          </cell>
        </row>
        <row r="5427">
          <cell r="B5427">
            <v>0</v>
          </cell>
        </row>
        <row r="5428">
          <cell r="B5428">
            <v>0</v>
          </cell>
        </row>
        <row r="5429">
          <cell r="B5429">
            <v>0</v>
          </cell>
        </row>
        <row r="5430">
          <cell r="B5430">
            <v>0</v>
          </cell>
        </row>
        <row r="5431">
          <cell r="B5431">
            <v>0</v>
          </cell>
        </row>
        <row r="5432">
          <cell r="B5432">
            <v>0</v>
          </cell>
        </row>
        <row r="5433">
          <cell r="B5433">
            <v>0</v>
          </cell>
        </row>
        <row r="5434">
          <cell r="B5434">
            <v>0</v>
          </cell>
        </row>
        <row r="5435">
          <cell r="B5435">
            <v>0</v>
          </cell>
        </row>
        <row r="5436">
          <cell r="B5436">
            <v>0</v>
          </cell>
        </row>
        <row r="5437">
          <cell r="B5437">
            <v>0</v>
          </cell>
        </row>
        <row r="5438">
          <cell r="B5438">
            <v>0</v>
          </cell>
        </row>
        <row r="5439">
          <cell r="B5439">
            <v>0</v>
          </cell>
        </row>
        <row r="5440">
          <cell r="B5440">
            <v>0</v>
          </cell>
        </row>
        <row r="5441">
          <cell r="B5441">
            <v>0</v>
          </cell>
        </row>
        <row r="5442">
          <cell r="B5442">
            <v>0</v>
          </cell>
        </row>
        <row r="5443">
          <cell r="B5443">
            <v>0</v>
          </cell>
        </row>
        <row r="5444">
          <cell r="B5444">
            <v>0</v>
          </cell>
        </row>
        <row r="5445">
          <cell r="B5445">
            <v>0</v>
          </cell>
        </row>
        <row r="5446">
          <cell r="B5446">
            <v>0</v>
          </cell>
        </row>
        <row r="5447">
          <cell r="B5447">
            <v>0</v>
          </cell>
        </row>
        <row r="5448">
          <cell r="B5448">
            <v>0</v>
          </cell>
        </row>
        <row r="5449">
          <cell r="B5449">
            <v>0</v>
          </cell>
        </row>
        <row r="5450">
          <cell r="B5450">
            <v>0</v>
          </cell>
        </row>
        <row r="5451">
          <cell r="B5451">
            <v>0</v>
          </cell>
        </row>
        <row r="5452">
          <cell r="B5452">
            <v>0</v>
          </cell>
        </row>
        <row r="5453">
          <cell r="B5453">
            <v>0</v>
          </cell>
        </row>
        <row r="5454">
          <cell r="B5454">
            <v>0</v>
          </cell>
        </row>
        <row r="5455">
          <cell r="B5455">
            <v>0</v>
          </cell>
        </row>
        <row r="5456">
          <cell r="B5456">
            <v>0</v>
          </cell>
        </row>
        <row r="5457">
          <cell r="B5457">
            <v>0</v>
          </cell>
        </row>
        <row r="5458">
          <cell r="B5458">
            <v>0</v>
          </cell>
        </row>
        <row r="5459">
          <cell r="B5459">
            <v>0</v>
          </cell>
        </row>
        <row r="5460">
          <cell r="B5460">
            <v>0</v>
          </cell>
        </row>
        <row r="5461">
          <cell r="B5461">
            <v>0</v>
          </cell>
        </row>
        <row r="5462">
          <cell r="B5462">
            <v>0</v>
          </cell>
        </row>
        <row r="5463">
          <cell r="B5463">
            <v>0</v>
          </cell>
        </row>
        <row r="5464">
          <cell r="B5464">
            <v>0</v>
          </cell>
        </row>
        <row r="5465">
          <cell r="B5465">
            <v>0</v>
          </cell>
        </row>
        <row r="5466">
          <cell r="B5466">
            <v>0</v>
          </cell>
        </row>
        <row r="5467">
          <cell r="B5467">
            <v>0</v>
          </cell>
        </row>
        <row r="5468">
          <cell r="B5468">
            <v>0</v>
          </cell>
        </row>
        <row r="5469">
          <cell r="B5469">
            <v>0</v>
          </cell>
        </row>
        <row r="5470">
          <cell r="B5470">
            <v>0</v>
          </cell>
        </row>
        <row r="5471">
          <cell r="B5471">
            <v>0</v>
          </cell>
        </row>
        <row r="5472">
          <cell r="B5472">
            <v>0</v>
          </cell>
        </row>
        <row r="5473">
          <cell r="B5473">
            <v>0</v>
          </cell>
        </row>
        <row r="5474">
          <cell r="B5474">
            <v>0</v>
          </cell>
        </row>
        <row r="5475">
          <cell r="B5475">
            <v>0</v>
          </cell>
        </row>
        <row r="5476">
          <cell r="B5476">
            <v>0</v>
          </cell>
        </row>
        <row r="5477">
          <cell r="B5477">
            <v>0</v>
          </cell>
        </row>
        <row r="5478">
          <cell r="B5478">
            <v>0</v>
          </cell>
        </row>
        <row r="5479">
          <cell r="B5479">
            <v>0</v>
          </cell>
        </row>
        <row r="5480">
          <cell r="B5480">
            <v>0</v>
          </cell>
        </row>
        <row r="5481">
          <cell r="B5481">
            <v>0</v>
          </cell>
        </row>
        <row r="5482">
          <cell r="B5482">
            <v>0</v>
          </cell>
        </row>
        <row r="5483">
          <cell r="B5483">
            <v>0</v>
          </cell>
        </row>
        <row r="5484">
          <cell r="B5484">
            <v>0</v>
          </cell>
        </row>
        <row r="5485">
          <cell r="B5485">
            <v>0</v>
          </cell>
        </row>
        <row r="5486">
          <cell r="B5486">
            <v>0</v>
          </cell>
        </row>
        <row r="5487">
          <cell r="B5487">
            <v>0</v>
          </cell>
        </row>
        <row r="5488">
          <cell r="B5488">
            <v>0</v>
          </cell>
        </row>
        <row r="5489">
          <cell r="B5489">
            <v>0</v>
          </cell>
        </row>
        <row r="5490">
          <cell r="B5490">
            <v>0</v>
          </cell>
        </row>
        <row r="5491">
          <cell r="B5491">
            <v>0</v>
          </cell>
        </row>
        <row r="5492">
          <cell r="B5492">
            <v>0</v>
          </cell>
        </row>
        <row r="5493">
          <cell r="B5493">
            <v>0</v>
          </cell>
        </row>
        <row r="5494">
          <cell r="B5494">
            <v>0</v>
          </cell>
        </row>
        <row r="5495">
          <cell r="B5495">
            <v>0</v>
          </cell>
        </row>
        <row r="5496">
          <cell r="B5496">
            <v>0</v>
          </cell>
        </row>
        <row r="5497">
          <cell r="B5497">
            <v>0</v>
          </cell>
        </row>
        <row r="5498">
          <cell r="B5498">
            <v>0</v>
          </cell>
        </row>
        <row r="5499">
          <cell r="B5499">
            <v>0</v>
          </cell>
        </row>
        <row r="5500">
          <cell r="B5500">
            <v>0</v>
          </cell>
        </row>
        <row r="5501">
          <cell r="B5501">
            <v>0</v>
          </cell>
        </row>
        <row r="5502">
          <cell r="B5502">
            <v>0</v>
          </cell>
        </row>
        <row r="5503">
          <cell r="B5503">
            <v>0</v>
          </cell>
        </row>
        <row r="5504">
          <cell r="B5504">
            <v>0</v>
          </cell>
        </row>
        <row r="5505">
          <cell r="B5505">
            <v>0</v>
          </cell>
        </row>
        <row r="5506">
          <cell r="B5506">
            <v>0</v>
          </cell>
        </row>
        <row r="5507">
          <cell r="B5507">
            <v>0</v>
          </cell>
        </row>
        <row r="5508">
          <cell r="B5508">
            <v>0</v>
          </cell>
        </row>
        <row r="5509">
          <cell r="B5509">
            <v>0</v>
          </cell>
        </row>
        <row r="5510">
          <cell r="B5510">
            <v>0</v>
          </cell>
        </row>
        <row r="5511">
          <cell r="B5511">
            <v>0</v>
          </cell>
        </row>
        <row r="5512">
          <cell r="B5512">
            <v>0</v>
          </cell>
        </row>
        <row r="5513">
          <cell r="B5513">
            <v>0</v>
          </cell>
        </row>
        <row r="5514">
          <cell r="B5514">
            <v>0</v>
          </cell>
        </row>
        <row r="5515">
          <cell r="B5515">
            <v>0</v>
          </cell>
        </row>
        <row r="5516">
          <cell r="B5516">
            <v>0</v>
          </cell>
        </row>
        <row r="5517">
          <cell r="B5517">
            <v>0</v>
          </cell>
        </row>
        <row r="5518">
          <cell r="B5518">
            <v>0</v>
          </cell>
        </row>
        <row r="5519">
          <cell r="B5519">
            <v>0</v>
          </cell>
        </row>
        <row r="5520">
          <cell r="B5520">
            <v>0</v>
          </cell>
        </row>
        <row r="5521">
          <cell r="B5521">
            <v>0</v>
          </cell>
        </row>
        <row r="5522">
          <cell r="B5522">
            <v>0</v>
          </cell>
        </row>
        <row r="5523">
          <cell r="B5523">
            <v>0</v>
          </cell>
        </row>
        <row r="5524">
          <cell r="B5524">
            <v>0</v>
          </cell>
        </row>
        <row r="5525">
          <cell r="B5525">
            <v>0</v>
          </cell>
        </row>
        <row r="5526">
          <cell r="B5526">
            <v>0</v>
          </cell>
        </row>
        <row r="5527">
          <cell r="B5527">
            <v>0</v>
          </cell>
        </row>
        <row r="5528">
          <cell r="B5528">
            <v>0</v>
          </cell>
        </row>
        <row r="5529">
          <cell r="B5529">
            <v>0</v>
          </cell>
        </row>
        <row r="5530">
          <cell r="B5530">
            <v>0</v>
          </cell>
        </row>
        <row r="5531">
          <cell r="B5531">
            <v>0</v>
          </cell>
        </row>
        <row r="5532">
          <cell r="B5532">
            <v>0</v>
          </cell>
        </row>
        <row r="5533">
          <cell r="B5533">
            <v>0</v>
          </cell>
        </row>
        <row r="5534">
          <cell r="B5534">
            <v>0</v>
          </cell>
        </row>
        <row r="5535">
          <cell r="B5535">
            <v>0</v>
          </cell>
        </row>
        <row r="5536">
          <cell r="B5536">
            <v>0</v>
          </cell>
        </row>
        <row r="5537">
          <cell r="B5537">
            <v>0</v>
          </cell>
        </row>
        <row r="5538">
          <cell r="B5538">
            <v>0</v>
          </cell>
        </row>
        <row r="5539">
          <cell r="B5539">
            <v>0</v>
          </cell>
        </row>
        <row r="5540">
          <cell r="B5540">
            <v>0</v>
          </cell>
        </row>
        <row r="5541">
          <cell r="B5541">
            <v>0</v>
          </cell>
        </row>
        <row r="5542">
          <cell r="B5542">
            <v>0</v>
          </cell>
        </row>
        <row r="5543">
          <cell r="B5543">
            <v>0</v>
          </cell>
        </row>
        <row r="5544">
          <cell r="B5544">
            <v>0</v>
          </cell>
        </row>
        <row r="5545">
          <cell r="B5545">
            <v>0</v>
          </cell>
        </row>
        <row r="5546">
          <cell r="B5546">
            <v>0</v>
          </cell>
        </row>
        <row r="5547">
          <cell r="B5547">
            <v>0</v>
          </cell>
        </row>
        <row r="5548">
          <cell r="B5548">
            <v>0</v>
          </cell>
        </row>
        <row r="5549">
          <cell r="B5549">
            <v>0</v>
          </cell>
        </row>
        <row r="5550">
          <cell r="B5550">
            <v>0</v>
          </cell>
        </row>
        <row r="5551">
          <cell r="B5551">
            <v>0</v>
          </cell>
        </row>
        <row r="5552">
          <cell r="B5552">
            <v>0</v>
          </cell>
        </row>
        <row r="5553">
          <cell r="B5553">
            <v>0</v>
          </cell>
        </row>
        <row r="5554">
          <cell r="B5554">
            <v>0</v>
          </cell>
        </row>
        <row r="5555">
          <cell r="B5555">
            <v>0</v>
          </cell>
        </row>
        <row r="5556">
          <cell r="B5556">
            <v>0</v>
          </cell>
        </row>
        <row r="5557">
          <cell r="B5557">
            <v>0</v>
          </cell>
        </row>
        <row r="5558">
          <cell r="B5558">
            <v>0</v>
          </cell>
        </row>
        <row r="5559">
          <cell r="B5559">
            <v>0</v>
          </cell>
        </row>
        <row r="5560">
          <cell r="B5560">
            <v>0</v>
          </cell>
        </row>
        <row r="5561">
          <cell r="B5561">
            <v>0</v>
          </cell>
        </row>
        <row r="5562">
          <cell r="B5562">
            <v>0</v>
          </cell>
        </row>
        <row r="5563">
          <cell r="B5563">
            <v>0</v>
          </cell>
        </row>
        <row r="5564">
          <cell r="B5564">
            <v>0</v>
          </cell>
        </row>
        <row r="5565">
          <cell r="B5565">
            <v>0</v>
          </cell>
        </row>
        <row r="5566">
          <cell r="B5566">
            <v>0</v>
          </cell>
        </row>
        <row r="5567">
          <cell r="B5567">
            <v>0</v>
          </cell>
        </row>
        <row r="5568">
          <cell r="B5568">
            <v>0</v>
          </cell>
        </row>
        <row r="5569">
          <cell r="B5569">
            <v>0</v>
          </cell>
        </row>
        <row r="5570">
          <cell r="B5570">
            <v>0</v>
          </cell>
        </row>
        <row r="5571">
          <cell r="B5571">
            <v>0</v>
          </cell>
        </row>
        <row r="5572">
          <cell r="B5572">
            <v>0</v>
          </cell>
        </row>
        <row r="5573">
          <cell r="B5573">
            <v>0</v>
          </cell>
        </row>
        <row r="5574">
          <cell r="B5574">
            <v>0</v>
          </cell>
        </row>
        <row r="5575">
          <cell r="B5575">
            <v>0</v>
          </cell>
        </row>
        <row r="5576">
          <cell r="B5576">
            <v>0</v>
          </cell>
        </row>
        <row r="5577">
          <cell r="B5577">
            <v>0</v>
          </cell>
        </row>
        <row r="5578">
          <cell r="B5578">
            <v>0</v>
          </cell>
        </row>
        <row r="5579">
          <cell r="B5579">
            <v>0</v>
          </cell>
        </row>
        <row r="5580">
          <cell r="B5580">
            <v>0</v>
          </cell>
        </row>
        <row r="5581">
          <cell r="B5581">
            <v>0</v>
          </cell>
        </row>
        <row r="5582">
          <cell r="B5582">
            <v>0</v>
          </cell>
        </row>
        <row r="5583">
          <cell r="B5583">
            <v>0</v>
          </cell>
        </row>
        <row r="5584">
          <cell r="B5584">
            <v>0</v>
          </cell>
        </row>
        <row r="5585">
          <cell r="B5585">
            <v>0</v>
          </cell>
        </row>
        <row r="5586">
          <cell r="B5586">
            <v>0</v>
          </cell>
        </row>
        <row r="5587">
          <cell r="B5587">
            <v>0</v>
          </cell>
        </row>
        <row r="5588">
          <cell r="B5588">
            <v>0</v>
          </cell>
        </row>
        <row r="5589">
          <cell r="B5589">
            <v>0</v>
          </cell>
        </row>
        <row r="5590">
          <cell r="B5590">
            <v>0</v>
          </cell>
        </row>
        <row r="5591">
          <cell r="B5591">
            <v>0</v>
          </cell>
        </row>
        <row r="5592">
          <cell r="B5592">
            <v>0</v>
          </cell>
        </row>
        <row r="5593">
          <cell r="B5593">
            <v>0</v>
          </cell>
        </row>
        <row r="5594">
          <cell r="B5594">
            <v>0</v>
          </cell>
        </row>
        <row r="5595">
          <cell r="B5595">
            <v>0</v>
          </cell>
        </row>
        <row r="5596">
          <cell r="B5596">
            <v>0</v>
          </cell>
        </row>
        <row r="5597">
          <cell r="B5597">
            <v>0</v>
          </cell>
        </row>
        <row r="5598">
          <cell r="B5598">
            <v>0</v>
          </cell>
        </row>
        <row r="5599">
          <cell r="B5599">
            <v>0</v>
          </cell>
        </row>
        <row r="5600">
          <cell r="B5600">
            <v>0</v>
          </cell>
        </row>
        <row r="5601">
          <cell r="B5601">
            <v>0</v>
          </cell>
        </row>
        <row r="5602">
          <cell r="B5602">
            <v>0</v>
          </cell>
        </row>
        <row r="5603">
          <cell r="B5603">
            <v>0</v>
          </cell>
        </row>
        <row r="5604">
          <cell r="B5604">
            <v>0</v>
          </cell>
        </row>
        <row r="5605">
          <cell r="B5605">
            <v>0</v>
          </cell>
        </row>
        <row r="5606">
          <cell r="B5606">
            <v>0</v>
          </cell>
        </row>
        <row r="5607">
          <cell r="B5607">
            <v>0</v>
          </cell>
        </row>
        <row r="5608">
          <cell r="B5608">
            <v>0</v>
          </cell>
        </row>
        <row r="5609">
          <cell r="B5609">
            <v>0</v>
          </cell>
        </row>
        <row r="5610">
          <cell r="B5610">
            <v>0</v>
          </cell>
        </row>
        <row r="5611">
          <cell r="B5611">
            <v>0</v>
          </cell>
        </row>
        <row r="5612">
          <cell r="B5612">
            <v>0</v>
          </cell>
        </row>
        <row r="5613">
          <cell r="B5613">
            <v>0</v>
          </cell>
        </row>
        <row r="5614">
          <cell r="B5614">
            <v>0</v>
          </cell>
        </row>
        <row r="5615">
          <cell r="B5615">
            <v>0</v>
          </cell>
        </row>
        <row r="5616">
          <cell r="B5616">
            <v>0</v>
          </cell>
        </row>
        <row r="5617">
          <cell r="B5617">
            <v>0</v>
          </cell>
        </row>
        <row r="5618">
          <cell r="B5618">
            <v>0</v>
          </cell>
        </row>
        <row r="5619">
          <cell r="B5619">
            <v>0</v>
          </cell>
        </row>
        <row r="5620">
          <cell r="B5620">
            <v>0</v>
          </cell>
        </row>
        <row r="5621">
          <cell r="B5621">
            <v>0</v>
          </cell>
        </row>
        <row r="5622">
          <cell r="B5622">
            <v>0</v>
          </cell>
        </row>
        <row r="5623">
          <cell r="B5623">
            <v>0</v>
          </cell>
        </row>
        <row r="5624">
          <cell r="B5624">
            <v>0</v>
          </cell>
        </row>
        <row r="5625">
          <cell r="B5625">
            <v>0</v>
          </cell>
        </row>
        <row r="5626">
          <cell r="B5626">
            <v>0</v>
          </cell>
        </row>
        <row r="5627">
          <cell r="B5627">
            <v>0</v>
          </cell>
        </row>
        <row r="5628">
          <cell r="B5628">
            <v>0</v>
          </cell>
        </row>
        <row r="5629">
          <cell r="B5629">
            <v>0</v>
          </cell>
        </row>
        <row r="5630">
          <cell r="B5630">
            <v>0</v>
          </cell>
        </row>
        <row r="5631">
          <cell r="B5631">
            <v>0</v>
          </cell>
        </row>
        <row r="5632">
          <cell r="B5632">
            <v>0</v>
          </cell>
        </row>
        <row r="5633">
          <cell r="B5633">
            <v>0</v>
          </cell>
        </row>
        <row r="5634">
          <cell r="B5634">
            <v>0</v>
          </cell>
        </row>
        <row r="5635">
          <cell r="B5635">
            <v>0</v>
          </cell>
        </row>
        <row r="5636">
          <cell r="B5636">
            <v>0</v>
          </cell>
        </row>
        <row r="5637">
          <cell r="B5637">
            <v>0</v>
          </cell>
        </row>
        <row r="5638">
          <cell r="B5638">
            <v>0</v>
          </cell>
        </row>
        <row r="5639">
          <cell r="B5639">
            <v>0</v>
          </cell>
        </row>
        <row r="5640">
          <cell r="B5640">
            <v>0</v>
          </cell>
        </row>
        <row r="5641">
          <cell r="B5641">
            <v>0</v>
          </cell>
        </row>
        <row r="5642">
          <cell r="B5642">
            <v>0</v>
          </cell>
        </row>
        <row r="5643">
          <cell r="B5643">
            <v>0</v>
          </cell>
        </row>
        <row r="5644">
          <cell r="B5644">
            <v>0</v>
          </cell>
        </row>
        <row r="5645">
          <cell r="B5645">
            <v>0</v>
          </cell>
        </row>
        <row r="5646">
          <cell r="B5646">
            <v>0</v>
          </cell>
        </row>
        <row r="5647">
          <cell r="B5647">
            <v>0</v>
          </cell>
        </row>
        <row r="5648">
          <cell r="B5648">
            <v>0</v>
          </cell>
        </row>
        <row r="5649">
          <cell r="B5649">
            <v>0</v>
          </cell>
        </row>
        <row r="5650">
          <cell r="B5650">
            <v>0</v>
          </cell>
        </row>
        <row r="5651">
          <cell r="B5651">
            <v>0</v>
          </cell>
        </row>
        <row r="5652">
          <cell r="B5652">
            <v>0</v>
          </cell>
        </row>
        <row r="5653">
          <cell r="B5653">
            <v>0</v>
          </cell>
        </row>
        <row r="5654">
          <cell r="B5654">
            <v>0</v>
          </cell>
        </row>
        <row r="5655">
          <cell r="B5655">
            <v>0</v>
          </cell>
        </row>
        <row r="5656">
          <cell r="B5656">
            <v>0</v>
          </cell>
        </row>
        <row r="5657">
          <cell r="B5657">
            <v>0</v>
          </cell>
        </row>
        <row r="5658">
          <cell r="B5658">
            <v>0</v>
          </cell>
        </row>
        <row r="5659">
          <cell r="B5659">
            <v>0</v>
          </cell>
        </row>
        <row r="5660">
          <cell r="B5660">
            <v>0</v>
          </cell>
        </row>
        <row r="5661">
          <cell r="B5661">
            <v>0</v>
          </cell>
        </row>
        <row r="5662">
          <cell r="B5662">
            <v>0</v>
          </cell>
        </row>
        <row r="5663">
          <cell r="B5663">
            <v>0</v>
          </cell>
        </row>
        <row r="5664">
          <cell r="B5664">
            <v>0</v>
          </cell>
        </row>
        <row r="5665">
          <cell r="B5665">
            <v>0</v>
          </cell>
        </row>
        <row r="5666">
          <cell r="B5666">
            <v>0</v>
          </cell>
        </row>
        <row r="5667">
          <cell r="B5667">
            <v>0</v>
          </cell>
        </row>
        <row r="5668">
          <cell r="B5668">
            <v>0</v>
          </cell>
        </row>
        <row r="5669">
          <cell r="B5669">
            <v>0</v>
          </cell>
        </row>
        <row r="5670">
          <cell r="B5670">
            <v>0</v>
          </cell>
        </row>
        <row r="5671">
          <cell r="B5671">
            <v>0</v>
          </cell>
        </row>
        <row r="5672">
          <cell r="B5672">
            <v>0</v>
          </cell>
        </row>
        <row r="5673">
          <cell r="B5673">
            <v>0</v>
          </cell>
        </row>
        <row r="5674">
          <cell r="B5674">
            <v>0</v>
          </cell>
        </row>
        <row r="5675">
          <cell r="B5675">
            <v>0</v>
          </cell>
        </row>
        <row r="5676">
          <cell r="B5676">
            <v>0</v>
          </cell>
        </row>
        <row r="5677">
          <cell r="B5677">
            <v>0</v>
          </cell>
        </row>
        <row r="5678">
          <cell r="B5678">
            <v>0</v>
          </cell>
        </row>
        <row r="5679">
          <cell r="B5679">
            <v>0</v>
          </cell>
        </row>
        <row r="5680">
          <cell r="B5680">
            <v>0</v>
          </cell>
        </row>
        <row r="5681">
          <cell r="B5681">
            <v>0</v>
          </cell>
        </row>
        <row r="5682">
          <cell r="B5682">
            <v>0</v>
          </cell>
        </row>
        <row r="5683">
          <cell r="B5683">
            <v>0</v>
          </cell>
        </row>
        <row r="5684">
          <cell r="B5684">
            <v>0</v>
          </cell>
        </row>
        <row r="5685">
          <cell r="B5685">
            <v>0</v>
          </cell>
        </row>
        <row r="5686">
          <cell r="B5686">
            <v>0</v>
          </cell>
        </row>
        <row r="5687">
          <cell r="B5687">
            <v>0</v>
          </cell>
        </row>
        <row r="5688">
          <cell r="B5688">
            <v>0</v>
          </cell>
        </row>
        <row r="5689">
          <cell r="B5689">
            <v>0</v>
          </cell>
        </row>
        <row r="5690">
          <cell r="B5690">
            <v>0</v>
          </cell>
        </row>
        <row r="5691">
          <cell r="B5691">
            <v>0</v>
          </cell>
        </row>
        <row r="5692">
          <cell r="B5692">
            <v>0</v>
          </cell>
        </row>
        <row r="5693">
          <cell r="B5693">
            <v>0</v>
          </cell>
        </row>
        <row r="5694">
          <cell r="B5694">
            <v>0</v>
          </cell>
        </row>
        <row r="5695">
          <cell r="B5695">
            <v>0</v>
          </cell>
        </row>
        <row r="5696">
          <cell r="B5696">
            <v>0</v>
          </cell>
        </row>
        <row r="5697">
          <cell r="B5697">
            <v>0</v>
          </cell>
        </row>
        <row r="5698">
          <cell r="B5698">
            <v>0</v>
          </cell>
        </row>
        <row r="5699">
          <cell r="B5699">
            <v>0</v>
          </cell>
        </row>
        <row r="5700">
          <cell r="B5700">
            <v>0</v>
          </cell>
        </row>
        <row r="5701">
          <cell r="B5701">
            <v>0</v>
          </cell>
        </row>
        <row r="5702">
          <cell r="B5702">
            <v>0</v>
          </cell>
        </row>
        <row r="5703">
          <cell r="B5703">
            <v>0</v>
          </cell>
        </row>
        <row r="5704">
          <cell r="B5704">
            <v>0</v>
          </cell>
        </row>
        <row r="5705">
          <cell r="B5705">
            <v>0</v>
          </cell>
        </row>
        <row r="5706">
          <cell r="B5706">
            <v>0</v>
          </cell>
        </row>
        <row r="5707">
          <cell r="B5707">
            <v>0</v>
          </cell>
        </row>
        <row r="5708">
          <cell r="B5708">
            <v>0</v>
          </cell>
        </row>
        <row r="5709">
          <cell r="B5709">
            <v>0</v>
          </cell>
        </row>
        <row r="5710">
          <cell r="B5710">
            <v>0</v>
          </cell>
        </row>
        <row r="5711">
          <cell r="B5711">
            <v>0</v>
          </cell>
        </row>
        <row r="5712">
          <cell r="B5712">
            <v>0</v>
          </cell>
        </row>
        <row r="5713">
          <cell r="B5713">
            <v>0</v>
          </cell>
        </row>
        <row r="5714">
          <cell r="B5714">
            <v>0</v>
          </cell>
        </row>
        <row r="5715">
          <cell r="B5715">
            <v>0</v>
          </cell>
        </row>
        <row r="5716">
          <cell r="B5716">
            <v>0</v>
          </cell>
        </row>
        <row r="5717">
          <cell r="B5717">
            <v>0</v>
          </cell>
        </row>
        <row r="5718">
          <cell r="B5718">
            <v>0</v>
          </cell>
        </row>
        <row r="5719">
          <cell r="B5719">
            <v>0</v>
          </cell>
        </row>
        <row r="5720">
          <cell r="B5720">
            <v>0</v>
          </cell>
        </row>
        <row r="5721">
          <cell r="B5721">
            <v>0</v>
          </cell>
        </row>
        <row r="5722">
          <cell r="B5722">
            <v>0</v>
          </cell>
        </row>
        <row r="5723">
          <cell r="B5723">
            <v>0</v>
          </cell>
        </row>
        <row r="5724">
          <cell r="B5724">
            <v>0</v>
          </cell>
        </row>
        <row r="5725">
          <cell r="B5725">
            <v>0</v>
          </cell>
        </row>
        <row r="5726">
          <cell r="B5726">
            <v>0</v>
          </cell>
        </row>
        <row r="5727">
          <cell r="B5727">
            <v>0</v>
          </cell>
        </row>
        <row r="5728">
          <cell r="B5728">
            <v>0</v>
          </cell>
        </row>
        <row r="5729">
          <cell r="B5729">
            <v>0</v>
          </cell>
        </row>
        <row r="5730">
          <cell r="B5730">
            <v>0</v>
          </cell>
        </row>
        <row r="5731">
          <cell r="B5731">
            <v>0</v>
          </cell>
        </row>
        <row r="5732">
          <cell r="B5732">
            <v>0</v>
          </cell>
        </row>
        <row r="5733">
          <cell r="B5733">
            <v>0</v>
          </cell>
        </row>
        <row r="5734">
          <cell r="B5734">
            <v>0</v>
          </cell>
        </row>
        <row r="5735">
          <cell r="B5735">
            <v>0</v>
          </cell>
        </row>
        <row r="5736">
          <cell r="B5736">
            <v>0</v>
          </cell>
        </row>
        <row r="5737">
          <cell r="B5737">
            <v>0</v>
          </cell>
        </row>
        <row r="5738">
          <cell r="B5738">
            <v>0</v>
          </cell>
        </row>
        <row r="5739">
          <cell r="B5739">
            <v>0</v>
          </cell>
        </row>
        <row r="5740">
          <cell r="B5740">
            <v>0</v>
          </cell>
        </row>
        <row r="5741">
          <cell r="B5741">
            <v>0</v>
          </cell>
        </row>
        <row r="5742">
          <cell r="B5742">
            <v>0</v>
          </cell>
        </row>
        <row r="5743">
          <cell r="B5743">
            <v>0</v>
          </cell>
        </row>
        <row r="5744">
          <cell r="B5744">
            <v>0</v>
          </cell>
        </row>
        <row r="5745">
          <cell r="B5745">
            <v>0</v>
          </cell>
        </row>
        <row r="5746">
          <cell r="B5746">
            <v>0</v>
          </cell>
        </row>
        <row r="5747">
          <cell r="B5747">
            <v>0</v>
          </cell>
        </row>
        <row r="5748">
          <cell r="B5748">
            <v>0</v>
          </cell>
        </row>
        <row r="5749">
          <cell r="B5749">
            <v>0</v>
          </cell>
        </row>
        <row r="5750">
          <cell r="B5750">
            <v>0</v>
          </cell>
        </row>
        <row r="5751">
          <cell r="B5751">
            <v>0</v>
          </cell>
        </row>
        <row r="5752">
          <cell r="B5752">
            <v>0</v>
          </cell>
        </row>
        <row r="5753">
          <cell r="B5753">
            <v>0</v>
          </cell>
        </row>
        <row r="5754">
          <cell r="B5754">
            <v>0</v>
          </cell>
        </row>
        <row r="5755">
          <cell r="B5755">
            <v>0</v>
          </cell>
        </row>
        <row r="5756">
          <cell r="B5756">
            <v>0</v>
          </cell>
        </row>
        <row r="5757">
          <cell r="B5757">
            <v>0</v>
          </cell>
        </row>
        <row r="5758">
          <cell r="B5758">
            <v>0</v>
          </cell>
        </row>
        <row r="5759">
          <cell r="B5759">
            <v>0</v>
          </cell>
        </row>
        <row r="5760">
          <cell r="B5760">
            <v>0</v>
          </cell>
        </row>
        <row r="5761">
          <cell r="B5761">
            <v>0</v>
          </cell>
        </row>
        <row r="5762">
          <cell r="B5762">
            <v>0</v>
          </cell>
        </row>
        <row r="5763">
          <cell r="B5763">
            <v>0</v>
          </cell>
        </row>
        <row r="5764">
          <cell r="B5764">
            <v>0</v>
          </cell>
        </row>
        <row r="5765">
          <cell r="B5765">
            <v>0</v>
          </cell>
        </row>
        <row r="5766">
          <cell r="B5766">
            <v>0</v>
          </cell>
        </row>
        <row r="5767">
          <cell r="B5767">
            <v>0</v>
          </cell>
        </row>
        <row r="5768">
          <cell r="B5768">
            <v>0</v>
          </cell>
        </row>
        <row r="5769">
          <cell r="B5769">
            <v>0</v>
          </cell>
        </row>
        <row r="5770">
          <cell r="B5770">
            <v>0</v>
          </cell>
        </row>
        <row r="5771">
          <cell r="B5771">
            <v>0</v>
          </cell>
        </row>
        <row r="5772">
          <cell r="B5772">
            <v>0</v>
          </cell>
        </row>
        <row r="5773">
          <cell r="B5773">
            <v>0</v>
          </cell>
        </row>
        <row r="5774">
          <cell r="B5774">
            <v>0</v>
          </cell>
        </row>
        <row r="5775">
          <cell r="B5775">
            <v>0</v>
          </cell>
        </row>
        <row r="5776">
          <cell r="B5776">
            <v>0</v>
          </cell>
        </row>
        <row r="5777">
          <cell r="B5777">
            <v>0</v>
          </cell>
        </row>
        <row r="5778">
          <cell r="B5778">
            <v>0</v>
          </cell>
        </row>
        <row r="5779">
          <cell r="B5779">
            <v>0</v>
          </cell>
        </row>
        <row r="5780">
          <cell r="B5780">
            <v>0</v>
          </cell>
        </row>
        <row r="5781">
          <cell r="B5781">
            <v>0</v>
          </cell>
        </row>
        <row r="5782">
          <cell r="B5782">
            <v>0</v>
          </cell>
        </row>
        <row r="5783">
          <cell r="B5783">
            <v>0</v>
          </cell>
        </row>
        <row r="5784">
          <cell r="B5784">
            <v>0</v>
          </cell>
        </row>
        <row r="5785">
          <cell r="B5785">
            <v>0</v>
          </cell>
        </row>
        <row r="5786">
          <cell r="B5786">
            <v>0</v>
          </cell>
        </row>
        <row r="5787">
          <cell r="B5787">
            <v>0</v>
          </cell>
        </row>
        <row r="5788">
          <cell r="B5788">
            <v>0</v>
          </cell>
        </row>
        <row r="5789">
          <cell r="B5789">
            <v>0</v>
          </cell>
        </row>
        <row r="5790">
          <cell r="B5790">
            <v>0</v>
          </cell>
        </row>
        <row r="5791">
          <cell r="B5791">
            <v>0</v>
          </cell>
        </row>
        <row r="5792">
          <cell r="B5792">
            <v>0</v>
          </cell>
        </row>
        <row r="5793">
          <cell r="B5793">
            <v>0</v>
          </cell>
        </row>
        <row r="5794">
          <cell r="B5794">
            <v>0</v>
          </cell>
        </row>
        <row r="5795">
          <cell r="B5795">
            <v>0</v>
          </cell>
        </row>
        <row r="5796">
          <cell r="B5796">
            <v>0</v>
          </cell>
        </row>
        <row r="5797">
          <cell r="B5797">
            <v>0</v>
          </cell>
        </row>
        <row r="5798">
          <cell r="B5798">
            <v>0</v>
          </cell>
        </row>
        <row r="5799">
          <cell r="B5799">
            <v>0</v>
          </cell>
        </row>
        <row r="5800">
          <cell r="B5800">
            <v>0</v>
          </cell>
        </row>
        <row r="5801">
          <cell r="B5801">
            <v>0</v>
          </cell>
        </row>
        <row r="5802">
          <cell r="B5802">
            <v>0</v>
          </cell>
        </row>
        <row r="5803">
          <cell r="B5803">
            <v>0</v>
          </cell>
        </row>
        <row r="5804">
          <cell r="B5804">
            <v>0</v>
          </cell>
        </row>
        <row r="5805">
          <cell r="B5805">
            <v>0</v>
          </cell>
        </row>
        <row r="5806">
          <cell r="B5806">
            <v>0</v>
          </cell>
        </row>
        <row r="5807">
          <cell r="B5807">
            <v>0</v>
          </cell>
        </row>
        <row r="5808">
          <cell r="B5808">
            <v>0</v>
          </cell>
        </row>
        <row r="5809">
          <cell r="B5809">
            <v>0</v>
          </cell>
        </row>
        <row r="5810">
          <cell r="B5810">
            <v>0</v>
          </cell>
        </row>
        <row r="5811">
          <cell r="B5811">
            <v>0</v>
          </cell>
        </row>
        <row r="5812">
          <cell r="B5812">
            <v>0</v>
          </cell>
        </row>
        <row r="5813">
          <cell r="B5813">
            <v>0</v>
          </cell>
        </row>
        <row r="5814">
          <cell r="B5814">
            <v>0</v>
          </cell>
        </row>
        <row r="5815">
          <cell r="B5815">
            <v>0</v>
          </cell>
        </row>
        <row r="5816">
          <cell r="B5816">
            <v>0</v>
          </cell>
        </row>
        <row r="5817">
          <cell r="B5817">
            <v>0</v>
          </cell>
        </row>
        <row r="5818">
          <cell r="B5818">
            <v>0</v>
          </cell>
        </row>
        <row r="5819">
          <cell r="B5819">
            <v>0</v>
          </cell>
        </row>
        <row r="5820">
          <cell r="B5820">
            <v>0</v>
          </cell>
        </row>
        <row r="5821">
          <cell r="B5821">
            <v>0</v>
          </cell>
        </row>
        <row r="5822">
          <cell r="B5822">
            <v>0</v>
          </cell>
        </row>
        <row r="5823">
          <cell r="B5823">
            <v>0</v>
          </cell>
        </row>
        <row r="5824">
          <cell r="B5824">
            <v>0</v>
          </cell>
        </row>
        <row r="5825">
          <cell r="B5825">
            <v>0</v>
          </cell>
        </row>
        <row r="5826">
          <cell r="B5826">
            <v>0</v>
          </cell>
        </row>
        <row r="5827">
          <cell r="B5827">
            <v>0</v>
          </cell>
        </row>
        <row r="5828">
          <cell r="B5828">
            <v>0</v>
          </cell>
        </row>
        <row r="5829">
          <cell r="B5829">
            <v>0</v>
          </cell>
        </row>
        <row r="5830">
          <cell r="B5830">
            <v>0</v>
          </cell>
        </row>
        <row r="5831">
          <cell r="B5831">
            <v>0</v>
          </cell>
        </row>
        <row r="5832">
          <cell r="B5832">
            <v>0</v>
          </cell>
        </row>
        <row r="5833">
          <cell r="B5833">
            <v>0</v>
          </cell>
        </row>
        <row r="5834">
          <cell r="B5834">
            <v>0</v>
          </cell>
        </row>
        <row r="5835">
          <cell r="B5835">
            <v>0</v>
          </cell>
        </row>
        <row r="5836">
          <cell r="B5836">
            <v>0</v>
          </cell>
        </row>
        <row r="5837">
          <cell r="B5837">
            <v>0</v>
          </cell>
        </row>
        <row r="5838">
          <cell r="B5838">
            <v>0</v>
          </cell>
        </row>
        <row r="5839">
          <cell r="B5839">
            <v>0</v>
          </cell>
        </row>
        <row r="5840">
          <cell r="B5840">
            <v>0</v>
          </cell>
        </row>
        <row r="5841">
          <cell r="B5841">
            <v>0</v>
          </cell>
        </row>
        <row r="5842">
          <cell r="B5842">
            <v>0</v>
          </cell>
        </row>
        <row r="5843">
          <cell r="B5843">
            <v>0</v>
          </cell>
        </row>
        <row r="5844">
          <cell r="B5844">
            <v>0</v>
          </cell>
        </row>
        <row r="5845">
          <cell r="B5845">
            <v>0</v>
          </cell>
        </row>
        <row r="5846">
          <cell r="B5846">
            <v>0</v>
          </cell>
        </row>
        <row r="5847">
          <cell r="B5847">
            <v>0</v>
          </cell>
        </row>
        <row r="5848">
          <cell r="B5848">
            <v>0</v>
          </cell>
        </row>
        <row r="5849">
          <cell r="B5849">
            <v>0</v>
          </cell>
        </row>
        <row r="5850">
          <cell r="B5850">
            <v>0</v>
          </cell>
        </row>
        <row r="5851">
          <cell r="B5851">
            <v>0</v>
          </cell>
        </row>
        <row r="5852">
          <cell r="B5852">
            <v>0</v>
          </cell>
        </row>
        <row r="5853">
          <cell r="B5853">
            <v>0</v>
          </cell>
        </row>
        <row r="5854">
          <cell r="B5854">
            <v>0</v>
          </cell>
        </row>
        <row r="5855">
          <cell r="B5855">
            <v>0</v>
          </cell>
        </row>
        <row r="5856">
          <cell r="B5856">
            <v>0</v>
          </cell>
        </row>
        <row r="5857">
          <cell r="B5857">
            <v>0</v>
          </cell>
        </row>
        <row r="5858">
          <cell r="B5858">
            <v>0</v>
          </cell>
        </row>
        <row r="5859">
          <cell r="B5859">
            <v>0</v>
          </cell>
        </row>
        <row r="5860">
          <cell r="B5860">
            <v>0</v>
          </cell>
        </row>
        <row r="5861">
          <cell r="B5861">
            <v>0</v>
          </cell>
        </row>
        <row r="5862">
          <cell r="B5862">
            <v>0</v>
          </cell>
        </row>
        <row r="5863">
          <cell r="B5863">
            <v>0</v>
          </cell>
        </row>
        <row r="5864">
          <cell r="B5864">
            <v>0</v>
          </cell>
        </row>
        <row r="5865">
          <cell r="B5865">
            <v>0</v>
          </cell>
        </row>
        <row r="5866">
          <cell r="B5866">
            <v>0</v>
          </cell>
        </row>
        <row r="5867">
          <cell r="B5867">
            <v>0</v>
          </cell>
        </row>
        <row r="5868">
          <cell r="B5868">
            <v>0</v>
          </cell>
        </row>
        <row r="5869">
          <cell r="B5869">
            <v>0</v>
          </cell>
        </row>
        <row r="5870">
          <cell r="B5870">
            <v>0</v>
          </cell>
        </row>
        <row r="5871">
          <cell r="B5871">
            <v>0</v>
          </cell>
        </row>
        <row r="5872">
          <cell r="B5872">
            <v>0</v>
          </cell>
        </row>
        <row r="5873">
          <cell r="B5873">
            <v>0</v>
          </cell>
        </row>
        <row r="5874">
          <cell r="B5874">
            <v>0</v>
          </cell>
        </row>
        <row r="5875">
          <cell r="B5875">
            <v>0</v>
          </cell>
        </row>
        <row r="5876">
          <cell r="B5876">
            <v>0</v>
          </cell>
        </row>
        <row r="5877">
          <cell r="B5877">
            <v>0</v>
          </cell>
        </row>
        <row r="5878">
          <cell r="B5878">
            <v>0</v>
          </cell>
        </row>
        <row r="5879">
          <cell r="B5879">
            <v>0</v>
          </cell>
        </row>
        <row r="5880">
          <cell r="B5880">
            <v>0</v>
          </cell>
        </row>
        <row r="5881">
          <cell r="B5881">
            <v>0</v>
          </cell>
        </row>
        <row r="5882">
          <cell r="B5882">
            <v>0</v>
          </cell>
        </row>
        <row r="5883">
          <cell r="B5883">
            <v>0</v>
          </cell>
        </row>
        <row r="5884">
          <cell r="B5884">
            <v>0</v>
          </cell>
        </row>
        <row r="5885">
          <cell r="B5885">
            <v>0</v>
          </cell>
        </row>
        <row r="5886">
          <cell r="B5886">
            <v>0</v>
          </cell>
        </row>
        <row r="5887">
          <cell r="B5887">
            <v>0</v>
          </cell>
        </row>
        <row r="5888">
          <cell r="B5888">
            <v>0</v>
          </cell>
        </row>
        <row r="5889">
          <cell r="B5889">
            <v>0</v>
          </cell>
        </row>
        <row r="5890">
          <cell r="B5890">
            <v>0</v>
          </cell>
        </row>
        <row r="5891">
          <cell r="B5891">
            <v>0</v>
          </cell>
        </row>
        <row r="5892">
          <cell r="B5892">
            <v>0</v>
          </cell>
        </row>
        <row r="5893">
          <cell r="B5893">
            <v>0</v>
          </cell>
        </row>
        <row r="5894">
          <cell r="B5894">
            <v>0</v>
          </cell>
        </row>
        <row r="5895">
          <cell r="B5895">
            <v>0</v>
          </cell>
        </row>
        <row r="5896">
          <cell r="B5896">
            <v>0</v>
          </cell>
        </row>
        <row r="5897">
          <cell r="B5897">
            <v>0</v>
          </cell>
        </row>
        <row r="5898">
          <cell r="B5898">
            <v>0</v>
          </cell>
        </row>
        <row r="5899">
          <cell r="B5899">
            <v>0</v>
          </cell>
        </row>
        <row r="5900">
          <cell r="B5900">
            <v>0</v>
          </cell>
        </row>
        <row r="5901">
          <cell r="B5901">
            <v>0</v>
          </cell>
        </row>
        <row r="5902">
          <cell r="B5902">
            <v>0</v>
          </cell>
        </row>
        <row r="5903">
          <cell r="B5903">
            <v>0</v>
          </cell>
        </row>
        <row r="5904">
          <cell r="B5904">
            <v>0</v>
          </cell>
        </row>
        <row r="5905">
          <cell r="B5905">
            <v>0</v>
          </cell>
        </row>
        <row r="5906">
          <cell r="B5906">
            <v>0</v>
          </cell>
        </row>
        <row r="5907">
          <cell r="B5907">
            <v>0</v>
          </cell>
        </row>
        <row r="5908">
          <cell r="B5908">
            <v>0</v>
          </cell>
        </row>
        <row r="5909">
          <cell r="B5909">
            <v>0</v>
          </cell>
        </row>
        <row r="5910">
          <cell r="B5910">
            <v>0</v>
          </cell>
        </row>
        <row r="5911">
          <cell r="B5911">
            <v>0</v>
          </cell>
        </row>
        <row r="5912">
          <cell r="B5912">
            <v>0</v>
          </cell>
        </row>
        <row r="5913">
          <cell r="B5913">
            <v>0</v>
          </cell>
        </row>
        <row r="5914">
          <cell r="B5914">
            <v>0</v>
          </cell>
        </row>
        <row r="5915">
          <cell r="B5915">
            <v>0</v>
          </cell>
        </row>
        <row r="5916">
          <cell r="B5916">
            <v>0</v>
          </cell>
        </row>
        <row r="5917">
          <cell r="B5917">
            <v>0</v>
          </cell>
        </row>
        <row r="5918">
          <cell r="B5918">
            <v>0</v>
          </cell>
        </row>
        <row r="5919">
          <cell r="B5919">
            <v>0</v>
          </cell>
        </row>
        <row r="5920">
          <cell r="B5920">
            <v>0</v>
          </cell>
        </row>
        <row r="5921">
          <cell r="B5921">
            <v>0</v>
          </cell>
        </row>
        <row r="5922">
          <cell r="B5922">
            <v>0</v>
          </cell>
        </row>
        <row r="5923">
          <cell r="B5923">
            <v>0</v>
          </cell>
        </row>
        <row r="5924">
          <cell r="B5924">
            <v>0</v>
          </cell>
        </row>
        <row r="5925">
          <cell r="B5925">
            <v>0</v>
          </cell>
        </row>
        <row r="5926">
          <cell r="B5926">
            <v>0</v>
          </cell>
        </row>
        <row r="5927">
          <cell r="B5927">
            <v>0</v>
          </cell>
        </row>
        <row r="5928">
          <cell r="B5928">
            <v>0</v>
          </cell>
        </row>
        <row r="5929">
          <cell r="B5929">
            <v>0</v>
          </cell>
        </row>
        <row r="5930">
          <cell r="B5930">
            <v>0</v>
          </cell>
        </row>
        <row r="5931">
          <cell r="B5931">
            <v>0</v>
          </cell>
        </row>
        <row r="5932">
          <cell r="B5932">
            <v>0</v>
          </cell>
        </row>
        <row r="5933">
          <cell r="B5933">
            <v>0</v>
          </cell>
        </row>
        <row r="5934">
          <cell r="B5934">
            <v>0</v>
          </cell>
        </row>
        <row r="5935">
          <cell r="B5935">
            <v>0</v>
          </cell>
        </row>
        <row r="5936">
          <cell r="B5936">
            <v>0</v>
          </cell>
        </row>
        <row r="5937">
          <cell r="B5937">
            <v>0</v>
          </cell>
        </row>
        <row r="5938">
          <cell r="B5938">
            <v>0</v>
          </cell>
        </row>
        <row r="5939">
          <cell r="B5939">
            <v>0</v>
          </cell>
        </row>
        <row r="5940">
          <cell r="B5940">
            <v>0</v>
          </cell>
        </row>
        <row r="5941">
          <cell r="B5941">
            <v>0</v>
          </cell>
        </row>
        <row r="5942">
          <cell r="B5942">
            <v>0</v>
          </cell>
        </row>
        <row r="5943">
          <cell r="B5943">
            <v>0</v>
          </cell>
        </row>
        <row r="5944">
          <cell r="B5944">
            <v>0</v>
          </cell>
        </row>
        <row r="5945">
          <cell r="B5945">
            <v>0</v>
          </cell>
        </row>
        <row r="5946">
          <cell r="B5946">
            <v>0</v>
          </cell>
        </row>
        <row r="5947">
          <cell r="B5947">
            <v>0</v>
          </cell>
        </row>
        <row r="5948">
          <cell r="B5948">
            <v>0</v>
          </cell>
        </row>
        <row r="5949">
          <cell r="B5949">
            <v>0</v>
          </cell>
        </row>
        <row r="5950">
          <cell r="B5950">
            <v>0</v>
          </cell>
        </row>
        <row r="5951">
          <cell r="B5951">
            <v>0</v>
          </cell>
        </row>
        <row r="5952">
          <cell r="B5952">
            <v>0</v>
          </cell>
        </row>
        <row r="5953">
          <cell r="B5953">
            <v>0</v>
          </cell>
        </row>
        <row r="5954">
          <cell r="B5954">
            <v>0</v>
          </cell>
        </row>
        <row r="5955">
          <cell r="B5955">
            <v>0</v>
          </cell>
        </row>
        <row r="5956">
          <cell r="B5956">
            <v>0</v>
          </cell>
        </row>
        <row r="5957">
          <cell r="B5957">
            <v>0</v>
          </cell>
        </row>
        <row r="5958">
          <cell r="B5958">
            <v>0</v>
          </cell>
        </row>
        <row r="5959">
          <cell r="B5959">
            <v>0</v>
          </cell>
        </row>
        <row r="5960">
          <cell r="B5960">
            <v>0</v>
          </cell>
        </row>
        <row r="5961">
          <cell r="B5961">
            <v>0</v>
          </cell>
        </row>
        <row r="5962">
          <cell r="B5962">
            <v>0</v>
          </cell>
        </row>
        <row r="5963">
          <cell r="B5963">
            <v>0</v>
          </cell>
        </row>
        <row r="5964">
          <cell r="B5964">
            <v>0</v>
          </cell>
        </row>
        <row r="5965">
          <cell r="B5965">
            <v>0</v>
          </cell>
        </row>
        <row r="5966">
          <cell r="B5966">
            <v>0</v>
          </cell>
        </row>
        <row r="5967">
          <cell r="B5967">
            <v>0</v>
          </cell>
        </row>
        <row r="5968">
          <cell r="B5968">
            <v>0</v>
          </cell>
        </row>
        <row r="5969">
          <cell r="B5969">
            <v>0</v>
          </cell>
        </row>
        <row r="5970">
          <cell r="B5970">
            <v>0</v>
          </cell>
        </row>
        <row r="5971">
          <cell r="B5971">
            <v>0</v>
          </cell>
        </row>
        <row r="5972">
          <cell r="B5972">
            <v>0</v>
          </cell>
        </row>
        <row r="5973">
          <cell r="B5973">
            <v>0</v>
          </cell>
        </row>
        <row r="5974">
          <cell r="B5974">
            <v>0</v>
          </cell>
        </row>
        <row r="5975">
          <cell r="B5975">
            <v>0</v>
          </cell>
        </row>
        <row r="5976">
          <cell r="B5976">
            <v>0</v>
          </cell>
        </row>
        <row r="5977">
          <cell r="B5977">
            <v>0</v>
          </cell>
        </row>
        <row r="5978">
          <cell r="B5978">
            <v>0</v>
          </cell>
        </row>
        <row r="5979">
          <cell r="B5979">
            <v>0</v>
          </cell>
        </row>
        <row r="5980">
          <cell r="B5980">
            <v>0</v>
          </cell>
        </row>
        <row r="5981">
          <cell r="B5981">
            <v>0</v>
          </cell>
        </row>
        <row r="5982">
          <cell r="B5982">
            <v>0</v>
          </cell>
        </row>
        <row r="5983">
          <cell r="B5983">
            <v>0</v>
          </cell>
        </row>
        <row r="5984">
          <cell r="B5984">
            <v>0</v>
          </cell>
        </row>
        <row r="5985">
          <cell r="B5985">
            <v>0</v>
          </cell>
        </row>
        <row r="5986">
          <cell r="B5986">
            <v>0</v>
          </cell>
        </row>
        <row r="5987">
          <cell r="B5987">
            <v>0</v>
          </cell>
        </row>
        <row r="5988">
          <cell r="B5988">
            <v>0</v>
          </cell>
        </row>
        <row r="5989">
          <cell r="B5989">
            <v>0</v>
          </cell>
        </row>
        <row r="5990">
          <cell r="B5990">
            <v>0</v>
          </cell>
        </row>
        <row r="5991">
          <cell r="B5991">
            <v>0</v>
          </cell>
        </row>
        <row r="5992">
          <cell r="B5992">
            <v>0</v>
          </cell>
        </row>
        <row r="5993">
          <cell r="B5993">
            <v>0</v>
          </cell>
        </row>
        <row r="5994">
          <cell r="B5994">
            <v>0</v>
          </cell>
        </row>
        <row r="5995">
          <cell r="B5995">
            <v>0</v>
          </cell>
        </row>
        <row r="5996">
          <cell r="B5996">
            <v>0</v>
          </cell>
        </row>
        <row r="5997">
          <cell r="B5997">
            <v>0</v>
          </cell>
        </row>
        <row r="5998">
          <cell r="B5998">
            <v>0</v>
          </cell>
        </row>
        <row r="5999">
          <cell r="B5999">
            <v>0</v>
          </cell>
        </row>
        <row r="6000">
          <cell r="B6000">
            <v>0</v>
          </cell>
        </row>
        <row r="6001">
          <cell r="B6001">
            <v>0</v>
          </cell>
        </row>
        <row r="6002">
          <cell r="B6002">
            <v>0</v>
          </cell>
        </row>
        <row r="6003">
          <cell r="B6003">
            <v>0</v>
          </cell>
        </row>
        <row r="6004">
          <cell r="B6004">
            <v>0</v>
          </cell>
        </row>
        <row r="6005">
          <cell r="B6005">
            <v>0</v>
          </cell>
        </row>
        <row r="6006">
          <cell r="B6006">
            <v>0</v>
          </cell>
        </row>
        <row r="6007">
          <cell r="B6007">
            <v>0</v>
          </cell>
        </row>
        <row r="6008">
          <cell r="B6008">
            <v>0</v>
          </cell>
        </row>
        <row r="6009">
          <cell r="B6009">
            <v>0</v>
          </cell>
        </row>
        <row r="6010">
          <cell r="B6010">
            <v>0</v>
          </cell>
        </row>
        <row r="6011">
          <cell r="B6011">
            <v>0</v>
          </cell>
        </row>
        <row r="6012">
          <cell r="B6012">
            <v>0</v>
          </cell>
        </row>
        <row r="6013">
          <cell r="B6013">
            <v>0</v>
          </cell>
        </row>
        <row r="6014">
          <cell r="B6014">
            <v>0</v>
          </cell>
        </row>
        <row r="6015">
          <cell r="B6015">
            <v>0</v>
          </cell>
        </row>
        <row r="6016">
          <cell r="B6016">
            <v>0</v>
          </cell>
        </row>
        <row r="6017">
          <cell r="B6017">
            <v>0</v>
          </cell>
        </row>
        <row r="6018">
          <cell r="B6018">
            <v>0</v>
          </cell>
        </row>
        <row r="6019">
          <cell r="B6019">
            <v>0</v>
          </cell>
        </row>
        <row r="6020">
          <cell r="B6020">
            <v>0</v>
          </cell>
        </row>
        <row r="6021">
          <cell r="B6021">
            <v>0</v>
          </cell>
        </row>
        <row r="6022">
          <cell r="B6022">
            <v>0</v>
          </cell>
        </row>
        <row r="6023">
          <cell r="B6023">
            <v>0</v>
          </cell>
        </row>
        <row r="6024">
          <cell r="B6024">
            <v>0</v>
          </cell>
        </row>
        <row r="6025">
          <cell r="B6025">
            <v>0</v>
          </cell>
        </row>
        <row r="6026">
          <cell r="B6026">
            <v>0</v>
          </cell>
        </row>
        <row r="6027">
          <cell r="B6027">
            <v>0</v>
          </cell>
        </row>
        <row r="6028">
          <cell r="B6028">
            <v>0</v>
          </cell>
        </row>
        <row r="6029">
          <cell r="B6029">
            <v>0</v>
          </cell>
        </row>
        <row r="6030">
          <cell r="B6030">
            <v>0</v>
          </cell>
        </row>
        <row r="6031">
          <cell r="B6031">
            <v>0</v>
          </cell>
        </row>
        <row r="6032">
          <cell r="B6032">
            <v>0</v>
          </cell>
        </row>
        <row r="6033">
          <cell r="B6033">
            <v>0</v>
          </cell>
        </row>
        <row r="6034">
          <cell r="B6034">
            <v>0</v>
          </cell>
        </row>
        <row r="6035">
          <cell r="B6035">
            <v>0</v>
          </cell>
        </row>
        <row r="6036">
          <cell r="B6036">
            <v>0</v>
          </cell>
        </row>
        <row r="6037">
          <cell r="B6037">
            <v>0</v>
          </cell>
        </row>
        <row r="6038">
          <cell r="B6038">
            <v>0</v>
          </cell>
        </row>
        <row r="6039">
          <cell r="B6039">
            <v>0</v>
          </cell>
        </row>
        <row r="6040">
          <cell r="B6040">
            <v>0</v>
          </cell>
        </row>
        <row r="6041">
          <cell r="B6041">
            <v>0</v>
          </cell>
        </row>
        <row r="6042">
          <cell r="B6042">
            <v>0</v>
          </cell>
        </row>
        <row r="6043">
          <cell r="B6043">
            <v>0</v>
          </cell>
        </row>
        <row r="6044">
          <cell r="B6044">
            <v>0</v>
          </cell>
        </row>
        <row r="6045">
          <cell r="B6045">
            <v>0</v>
          </cell>
        </row>
        <row r="6046">
          <cell r="B6046">
            <v>0</v>
          </cell>
        </row>
        <row r="6047">
          <cell r="B6047">
            <v>0</v>
          </cell>
        </row>
        <row r="6048">
          <cell r="B6048">
            <v>0</v>
          </cell>
        </row>
        <row r="6049">
          <cell r="B6049">
            <v>0</v>
          </cell>
        </row>
        <row r="6050">
          <cell r="B6050">
            <v>0</v>
          </cell>
        </row>
        <row r="6051">
          <cell r="B6051">
            <v>0</v>
          </cell>
        </row>
        <row r="6052">
          <cell r="B6052">
            <v>0</v>
          </cell>
        </row>
        <row r="6053">
          <cell r="B6053">
            <v>0</v>
          </cell>
        </row>
        <row r="6054">
          <cell r="B6054">
            <v>0</v>
          </cell>
        </row>
        <row r="6055">
          <cell r="B6055">
            <v>0</v>
          </cell>
        </row>
        <row r="6056">
          <cell r="B6056">
            <v>0</v>
          </cell>
        </row>
        <row r="6057">
          <cell r="B6057">
            <v>0</v>
          </cell>
        </row>
        <row r="6058">
          <cell r="B6058">
            <v>0</v>
          </cell>
        </row>
        <row r="6059">
          <cell r="B6059">
            <v>0</v>
          </cell>
        </row>
        <row r="6060">
          <cell r="B6060">
            <v>0</v>
          </cell>
        </row>
        <row r="6061">
          <cell r="B6061">
            <v>0</v>
          </cell>
        </row>
        <row r="6062">
          <cell r="B6062">
            <v>0</v>
          </cell>
        </row>
        <row r="6063">
          <cell r="B6063">
            <v>0</v>
          </cell>
        </row>
        <row r="6064">
          <cell r="B6064">
            <v>0</v>
          </cell>
        </row>
        <row r="6065">
          <cell r="B6065">
            <v>0</v>
          </cell>
        </row>
        <row r="6066">
          <cell r="B6066">
            <v>0</v>
          </cell>
        </row>
        <row r="6067">
          <cell r="B6067">
            <v>0</v>
          </cell>
        </row>
        <row r="6068">
          <cell r="B6068">
            <v>0</v>
          </cell>
        </row>
        <row r="6069">
          <cell r="B6069">
            <v>0</v>
          </cell>
        </row>
        <row r="6070">
          <cell r="B6070">
            <v>0</v>
          </cell>
        </row>
        <row r="6071">
          <cell r="B6071">
            <v>0</v>
          </cell>
        </row>
        <row r="6072">
          <cell r="B6072">
            <v>0</v>
          </cell>
        </row>
        <row r="6073">
          <cell r="B6073">
            <v>0</v>
          </cell>
        </row>
        <row r="6074">
          <cell r="B6074">
            <v>0</v>
          </cell>
        </row>
        <row r="6075">
          <cell r="B6075">
            <v>0</v>
          </cell>
        </row>
        <row r="6076">
          <cell r="B6076">
            <v>0</v>
          </cell>
        </row>
        <row r="6077">
          <cell r="B6077">
            <v>0</v>
          </cell>
        </row>
        <row r="6078">
          <cell r="B6078">
            <v>0</v>
          </cell>
        </row>
        <row r="6079">
          <cell r="B6079">
            <v>0</v>
          </cell>
        </row>
        <row r="6080">
          <cell r="B6080">
            <v>0</v>
          </cell>
        </row>
        <row r="6081">
          <cell r="B6081">
            <v>0</v>
          </cell>
        </row>
        <row r="6082">
          <cell r="B6082">
            <v>0</v>
          </cell>
        </row>
        <row r="6083">
          <cell r="B6083">
            <v>0</v>
          </cell>
        </row>
        <row r="6084">
          <cell r="B6084">
            <v>0</v>
          </cell>
        </row>
        <row r="6085">
          <cell r="B6085">
            <v>0</v>
          </cell>
        </row>
        <row r="6086">
          <cell r="B6086">
            <v>0</v>
          </cell>
        </row>
        <row r="6087">
          <cell r="B6087">
            <v>0</v>
          </cell>
        </row>
        <row r="6088">
          <cell r="B6088">
            <v>0</v>
          </cell>
        </row>
        <row r="6089">
          <cell r="B6089">
            <v>0</v>
          </cell>
        </row>
        <row r="6090">
          <cell r="B6090">
            <v>0</v>
          </cell>
        </row>
        <row r="6091">
          <cell r="B6091">
            <v>0</v>
          </cell>
        </row>
        <row r="6092">
          <cell r="B6092">
            <v>0</v>
          </cell>
        </row>
        <row r="6093">
          <cell r="B6093">
            <v>0</v>
          </cell>
        </row>
        <row r="6094">
          <cell r="B6094">
            <v>0</v>
          </cell>
        </row>
        <row r="6095">
          <cell r="B6095">
            <v>0</v>
          </cell>
        </row>
        <row r="6096">
          <cell r="B6096">
            <v>0</v>
          </cell>
        </row>
        <row r="6097">
          <cell r="B6097">
            <v>0</v>
          </cell>
        </row>
        <row r="6098">
          <cell r="B6098">
            <v>0</v>
          </cell>
        </row>
        <row r="6099">
          <cell r="B6099">
            <v>0</v>
          </cell>
        </row>
        <row r="6100">
          <cell r="B6100">
            <v>0</v>
          </cell>
        </row>
        <row r="6101">
          <cell r="B6101">
            <v>0</v>
          </cell>
        </row>
        <row r="6102">
          <cell r="B6102">
            <v>0</v>
          </cell>
        </row>
        <row r="6103">
          <cell r="B6103">
            <v>0</v>
          </cell>
        </row>
        <row r="6104">
          <cell r="B6104">
            <v>0</v>
          </cell>
        </row>
        <row r="6105">
          <cell r="B6105">
            <v>0</v>
          </cell>
        </row>
        <row r="6106">
          <cell r="B6106">
            <v>0</v>
          </cell>
        </row>
        <row r="6107">
          <cell r="B6107">
            <v>0</v>
          </cell>
        </row>
        <row r="6108">
          <cell r="B6108">
            <v>0</v>
          </cell>
        </row>
        <row r="6109">
          <cell r="B6109">
            <v>0</v>
          </cell>
        </row>
        <row r="6110">
          <cell r="B6110">
            <v>0</v>
          </cell>
        </row>
        <row r="6111">
          <cell r="B6111">
            <v>0</v>
          </cell>
        </row>
        <row r="6112">
          <cell r="B6112">
            <v>0</v>
          </cell>
        </row>
        <row r="6113">
          <cell r="B6113">
            <v>0</v>
          </cell>
        </row>
        <row r="6114">
          <cell r="B6114">
            <v>0</v>
          </cell>
        </row>
        <row r="6115">
          <cell r="B6115">
            <v>0</v>
          </cell>
        </row>
        <row r="6116">
          <cell r="B6116">
            <v>0</v>
          </cell>
        </row>
        <row r="6117">
          <cell r="B6117">
            <v>0</v>
          </cell>
        </row>
        <row r="6118">
          <cell r="B6118">
            <v>0</v>
          </cell>
        </row>
        <row r="6119">
          <cell r="B6119">
            <v>0</v>
          </cell>
        </row>
        <row r="6120">
          <cell r="B6120">
            <v>0</v>
          </cell>
        </row>
        <row r="6121">
          <cell r="B6121">
            <v>0</v>
          </cell>
        </row>
        <row r="6122">
          <cell r="B6122">
            <v>0</v>
          </cell>
        </row>
        <row r="6123">
          <cell r="B6123">
            <v>0</v>
          </cell>
        </row>
        <row r="6124">
          <cell r="B6124">
            <v>0</v>
          </cell>
        </row>
        <row r="6125">
          <cell r="B6125">
            <v>0</v>
          </cell>
        </row>
        <row r="6126">
          <cell r="B6126">
            <v>0</v>
          </cell>
        </row>
        <row r="6127">
          <cell r="B6127">
            <v>0</v>
          </cell>
        </row>
        <row r="6128">
          <cell r="B6128">
            <v>0</v>
          </cell>
        </row>
        <row r="6129">
          <cell r="B6129">
            <v>0</v>
          </cell>
        </row>
        <row r="6130">
          <cell r="B6130">
            <v>0</v>
          </cell>
        </row>
        <row r="6131">
          <cell r="B6131">
            <v>0</v>
          </cell>
        </row>
        <row r="6132">
          <cell r="B6132">
            <v>0</v>
          </cell>
        </row>
        <row r="6133">
          <cell r="B6133">
            <v>0</v>
          </cell>
        </row>
        <row r="6134">
          <cell r="B6134">
            <v>0</v>
          </cell>
        </row>
        <row r="6135">
          <cell r="B6135">
            <v>0</v>
          </cell>
        </row>
        <row r="6136">
          <cell r="B6136">
            <v>0</v>
          </cell>
        </row>
        <row r="6137">
          <cell r="B6137">
            <v>0</v>
          </cell>
        </row>
        <row r="6138">
          <cell r="B6138">
            <v>0</v>
          </cell>
        </row>
        <row r="6139">
          <cell r="B6139">
            <v>0</v>
          </cell>
        </row>
        <row r="6140">
          <cell r="B6140">
            <v>0</v>
          </cell>
        </row>
        <row r="6141">
          <cell r="B6141">
            <v>0</v>
          </cell>
        </row>
        <row r="6142">
          <cell r="B6142">
            <v>0</v>
          </cell>
        </row>
        <row r="6143">
          <cell r="B6143">
            <v>0</v>
          </cell>
        </row>
        <row r="6144">
          <cell r="B6144">
            <v>0</v>
          </cell>
        </row>
        <row r="6145">
          <cell r="B6145">
            <v>0</v>
          </cell>
        </row>
        <row r="6146">
          <cell r="B6146">
            <v>0</v>
          </cell>
        </row>
        <row r="6147">
          <cell r="B6147">
            <v>0</v>
          </cell>
        </row>
        <row r="6148">
          <cell r="B6148">
            <v>0</v>
          </cell>
        </row>
        <row r="6149">
          <cell r="B6149">
            <v>0</v>
          </cell>
        </row>
        <row r="6150">
          <cell r="B6150">
            <v>0</v>
          </cell>
        </row>
        <row r="6151">
          <cell r="B6151">
            <v>0</v>
          </cell>
        </row>
        <row r="6152">
          <cell r="B6152">
            <v>0</v>
          </cell>
        </row>
        <row r="6153">
          <cell r="B6153">
            <v>0</v>
          </cell>
        </row>
        <row r="6154">
          <cell r="B6154">
            <v>0</v>
          </cell>
        </row>
        <row r="6155">
          <cell r="B6155">
            <v>0</v>
          </cell>
        </row>
        <row r="6156">
          <cell r="B6156">
            <v>0</v>
          </cell>
        </row>
        <row r="6157">
          <cell r="B6157">
            <v>0</v>
          </cell>
        </row>
        <row r="6158">
          <cell r="B6158">
            <v>0</v>
          </cell>
        </row>
        <row r="6159">
          <cell r="B6159">
            <v>0</v>
          </cell>
        </row>
        <row r="6160">
          <cell r="B6160">
            <v>0</v>
          </cell>
        </row>
        <row r="6161">
          <cell r="B6161">
            <v>0</v>
          </cell>
        </row>
        <row r="6162">
          <cell r="B6162">
            <v>0</v>
          </cell>
        </row>
        <row r="6163">
          <cell r="B6163">
            <v>0</v>
          </cell>
        </row>
        <row r="6164">
          <cell r="B6164">
            <v>0</v>
          </cell>
        </row>
        <row r="6165">
          <cell r="B6165">
            <v>0</v>
          </cell>
        </row>
        <row r="6166">
          <cell r="B6166">
            <v>0</v>
          </cell>
        </row>
        <row r="6167">
          <cell r="B6167">
            <v>0</v>
          </cell>
        </row>
        <row r="6168">
          <cell r="B6168">
            <v>0</v>
          </cell>
        </row>
        <row r="6169">
          <cell r="B6169">
            <v>0</v>
          </cell>
        </row>
        <row r="6170">
          <cell r="B6170">
            <v>0</v>
          </cell>
        </row>
        <row r="6171">
          <cell r="B6171">
            <v>0</v>
          </cell>
        </row>
        <row r="6172">
          <cell r="B6172">
            <v>0</v>
          </cell>
        </row>
        <row r="6173">
          <cell r="B6173">
            <v>0</v>
          </cell>
        </row>
        <row r="6174">
          <cell r="B6174">
            <v>0</v>
          </cell>
        </row>
        <row r="6175">
          <cell r="B6175">
            <v>0</v>
          </cell>
        </row>
        <row r="6176">
          <cell r="B6176">
            <v>0</v>
          </cell>
        </row>
        <row r="6177">
          <cell r="B6177">
            <v>0</v>
          </cell>
        </row>
        <row r="6178">
          <cell r="B6178">
            <v>0</v>
          </cell>
        </row>
        <row r="6179">
          <cell r="B6179">
            <v>0</v>
          </cell>
        </row>
        <row r="6180">
          <cell r="B6180">
            <v>0</v>
          </cell>
        </row>
        <row r="6181">
          <cell r="B6181">
            <v>0</v>
          </cell>
        </row>
        <row r="6182">
          <cell r="B6182">
            <v>0</v>
          </cell>
        </row>
        <row r="6183">
          <cell r="B6183">
            <v>0</v>
          </cell>
        </row>
        <row r="6184">
          <cell r="B6184">
            <v>0</v>
          </cell>
        </row>
        <row r="6185">
          <cell r="B6185">
            <v>0</v>
          </cell>
        </row>
        <row r="6186">
          <cell r="B6186">
            <v>0</v>
          </cell>
        </row>
        <row r="6187">
          <cell r="B6187">
            <v>0</v>
          </cell>
        </row>
        <row r="6188">
          <cell r="B6188">
            <v>0</v>
          </cell>
        </row>
        <row r="6189">
          <cell r="B6189">
            <v>0</v>
          </cell>
        </row>
        <row r="6190">
          <cell r="B6190">
            <v>0</v>
          </cell>
        </row>
        <row r="6191">
          <cell r="B6191">
            <v>0</v>
          </cell>
        </row>
        <row r="6192">
          <cell r="B6192">
            <v>0</v>
          </cell>
        </row>
        <row r="6193">
          <cell r="B6193">
            <v>0</v>
          </cell>
        </row>
        <row r="6194">
          <cell r="B6194">
            <v>0</v>
          </cell>
        </row>
        <row r="6195">
          <cell r="B6195">
            <v>0</v>
          </cell>
        </row>
        <row r="6196">
          <cell r="B6196">
            <v>0</v>
          </cell>
        </row>
        <row r="6197">
          <cell r="B6197">
            <v>0</v>
          </cell>
        </row>
        <row r="6198">
          <cell r="B6198">
            <v>0</v>
          </cell>
        </row>
        <row r="6199">
          <cell r="B6199">
            <v>0</v>
          </cell>
        </row>
        <row r="6200">
          <cell r="B6200">
            <v>0</v>
          </cell>
        </row>
        <row r="6201">
          <cell r="B6201">
            <v>0</v>
          </cell>
        </row>
        <row r="6202">
          <cell r="B6202">
            <v>0</v>
          </cell>
        </row>
        <row r="6203">
          <cell r="B6203">
            <v>0</v>
          </cell>
        </row>
        <row r="6204">
          <cell r="B6204">
            <v>0</v>
          </cell>
        </row>
        <row r="6205">
          <cell r="B6205">
            <v>0</v>
          </cell>
        </row>
        <row r="6206">
          <cell r="B6206">
            <v>0</v>
          </cell>
        </row>
        <row r="6207">
          <cell r="B6207">
            <v>0</v>
          </cell>
        </row>
        <row r="6208">
          <cell r="B6208">
            <v>0</v>
          </cell>
        </row>
        <row r="6209">
          <cell r="B6209">
            <v>0</v>
          </cell>
        </row>
        <row r="6210">
          <cell r="B6210">
            <v>0</v>
          </cell>
        </row>
        <row r="6211">
          <cell r="B6211">
            <v>0</v>
          </cell>
        </row>
        <row r="6212">
          <cell r="B6212">
            <v>0</v>
          </cell>
        </row>
        <row r="6213">
          <cell r="B6213">
            <v>0</v>
          </cell>
        </row>
        <row r="6214">
          <cell r="B6214">
            <v>0</v>
          </cell>
        </row>
        <row r="6215">
          <cell r="B6215">
            <v>0</v>
          </cell>
        </row>
        <row r="6216">
          <cell r="B6216">
            <v>0</v>
          </cell>
        </row>
        <row r="6217">
          <cell r="B6217">
            <v>0</v>
          </cell>
        </row>
        <row r="6218">
          <cell r="B6218">
            <v>0</v>
          </cell>
        </row>
        <row r="6219">
          <cell r="B6219">
            <v>0</v>
          </cell>
        </row>
        <row r="6220">
          <cell r="B6220">
            <v>0</v>
          </cell>
        </row>
        <row r="6221">
          <cell r="B6221">
            <v>0</v>
          </cell>
        </row>
        <row r="6222">
          <cell r="B6222">
            <v>0</v>
          </cell>
        </row>
        <row r="6223">
          <cell r="B6223">
            <v>0</v>
          </cell>
        </row>
        <row r="6224">
          <cell r="B6224">
            <v>0</v>
          </cell>
        </row>
        <row r="6225">
          <cell r="B6225">
            <v>0</v>
          </cell>
        </row>
        <row r="6226">
          <cell r="B6226">
            <v>0</v>
          </cell>
        </row>
        <row r="6227">
          <cell r="B6227">
            <v>0</v>
          </cell>
        </row>
        <row r="6228">
          <cell r="B6228">
            <v>0</v>
          </cell>
        </row>
        <row r="6229">
          <cell r="B6229">
            <v>0</v>
          </cell>
        </row>
        <row r="6230">
          <cell r="B6230">
            <v>0</v>
          </cell>
        </row>
        <row r="6231">
          <cell r="B6231">
            <v>0</v>
          </cell>
        </row>
        <row r="6232">
          <cell r="B6232">
            <v>0</v>
          </cell>
        </row>
        <row r="6233">
          <cell r="B6233">
            <v>0</v>
          </cell>
        </row>
        <row r="6234">
          <cell r="B6234">
            <v>0</v>
          </cell>
        </row>
        <row r="6235">
          <cell r="B6235">
            <v>0</v>
          </cell>
        </row>
        <row r="6236">
          <cell r="B6236">
            <v>0</v>
          </cell>
        </row>
        <row r="6237">
          <cell r="B6237">
            <v>0</v>
          </cell>
        </row>
        <row r="6238">
          <cell r="B6238">
            <v>0</v>
          </cell>
        </row>
        <row r="6239">
          <cell r="B6239">
            <v>0</v>
          </cell>
        </row>
        <row r="6240">
          <cell r="B6240">
            <v>0</v>
          </cell>
        </row>
        <row r="6241">
          <cell r="B6241">
            <v>0</v>
          </cell>
        </row>
        <row r="6242">
          <cell r="B6242">
            <v>0</v>
          </cell>
        </row>
        <row r="6243">
          <cell r="B6243">
            <v>0</v>
          </cell>
        </row>
        <row r="6244">
          <cell r="B6244">
            <v>0</v>
          </cell>
        </row>
        <row r="6245">
          <cell r="B6245">
            <v>0</v>
          </cell>
        </row>
        <row r="6246">
          <cell r="B6246">
            <v>0</v>
          </cell>
        </row>
        <row r="6247">
          <cell r="B6247">
            <v>0</v>
          </cell>
        </row>
        <row r="6248">
          <cell r="B6248">
            <v>0</v>
          </cell>
        </row>
        <row r="6249">
          <cell r="B6249">
            <v>0</v>
          </cell>
        </row>
        <row r="6250">
          <cell r="B6250">
            <v>0</v>
          </cell>
        </row>
        <row r="6251">
          <cell r="B6251">
            <v>0</v>
          </cell>
        </row>
        <row r="6252">
          <cell r="B6252">
            <v>0</v>
          </cell>
        </row>
        <row r="6253">
          <cell r="B6253">
            <v>0</v>
          </cell>
        </row>
        <row r="6254">
          <cell r="B6254">
            <v>0</v>
          </cell>
        </row>
        <row r="6255">
          <cell r="B6255">
            <v>0</v>
          </cell>
        </row>
        <row r="6256">
          <cell r="B6256">
            <v>0</v>
          </cell>
        </row>
        <row r="6257">
          <cell r="B6257">
            <v>0</v>
          </cell>
        </row>
        <row r="6258">
          <cell r="B6258">
            <v>0</v>
          </cell>
        </row>
        <row r="6259">
          <cell r="B6259">
            <v>0</v>
          </cell>
        </row>
        <row r="6260">
          <cell r="B6260">
            <v>0</v>
          </cell>
        </row>
        <row r="6261">
          <cell r="B6261">
            <v>0</v>
          </cell>
        </row>
        <row r="6262">
          <cell r="B6262">
            <v>0</v>
          </cell>
        </row>
        <row r="6263">
          <cell r="B6263">
            <v>0</v>
          </cell>
        </row>
        <row r="6264">
          <cell r="B6264">
            <v>0</v>
          </cell>
        </row>
        <row r="6265">
          <cell r="B6265">
            <v>0</v>
          </cell>
        </row>
        <row r="6266">
          <cell r="B6266">
            <v>0</v>
          </cell>
        </row>
        <row r="6267">
          <cell r="B6267">
            <v>0</v>
          </cell>
        </row>
        <row r="6268">
          <cell r="B6268">
            <v>0</v>
          </cell>
        </row>
        <row r="6269">
          <cell r="B6269">
            <v>0</v>
          </cell>
        </row>
        <row r="6270">
          <cell r="B6270">
            <v>0</v>
          </cell>
        </row>
        <row r="6271">
          <cell r="B6271">
            <v>0</v>
          </cell>
        </row>
        <row r="6272">
          <cell r="B6272">
            <v>0</v>
          </cell>
        </row>
        <row r="6273">
          <cell r="B6273">
            <v>0</v>
          </cell>
        </row>
        <row r="6274">
          <cell r="B6274">
            <v>0</v>
          </cell>
        </row>
        <row r="6275">
          <cell r="B6275">
            <v>0</v>
          </cell>
        </row>
        <row r="6276">
          <cell r="B6276">
            <v>0</v>
          </cell>
        </row>
        <row r="6277">
          <cell r="B6277">
            <v>0</v>
          </cell>
        </row>
        <row r="6278">
          <cell r="B6278">
            <v>0</v>
          </cell>
        </row>
        <row r="6279">
          <cell r="B6279">
            <v>0</v>
          </cell>
        </row>
        <row r="6280">
          <cell r="B6280">
            <v>0</v>
          </cell>
        </row>
        <row r="6281">
          <cell r="B6281">
            <v>0</v>
          </cell>
        </row>
        <row r="6282">
          <cell r="B6282">
            <v>0</v>
          </cell>
        </row>
        <row r="6283">
          <cell r="B6283">
            <v>0</v>
          </cell>
        </row>
        <row r="6284">
          <cell r="B6284">
            <v>0</v>
          </cell>
        </row>
        <row r="6285">
          <cell r="B6285">
            <v>0</v>
          </cell>
        </row>
        <row r="6286">
          <cell r="B6286">
            <v>0</v>
          </cell>
        </row>
        <row r="6287">
          <cell r="B6287">
            <v>0</v>
          </cell>
        </row>
        <row r="6288">
          <cell r="B6288">
            <v>0</v>
          </cell>
        </row>
        <row r="6289">
          <cell r="B6289">
            <v>0</v>
          </cell>
        </row>
        <row r="6290">
          <cell r="B6290">
            <v>0</v>
          </cell>
        </row>
        <row r="6291">
          <cell r="B6291">
            <v>0</v>
          </cell>
        </row>
        <row r="6292">
          <cell r="B6292">
            <v>0</v>
          </cell>
        </row>
        <row r="6293">
          <cell r="B6293">
            <v>0</v>
          </cell>
        </row>
        <row r="6294">
          <cell r="B6294">
            <v>0</v>
          </cell>
        </row>
        <row r="6295">
          <cell r="B6295">
            <v>0</v>
          </cell>
        </row>
        <row r="6296">
          <cell r="B6296">
            <v>0</v>
          </cell>
        </row>
        <row r="6297">
          <cell r="B6297">
            <v>0</v>
          </cell>
        </row>
        <row r="6298">
          <cell r="B6298">
            <v>0</v>
          </cell>
        </row>
        <row r="6299">
          <cell r="B6299">
            <v>0</v>
          </cell>
        </row>
        <row r="6300">
          <cell r="B6300">
            <v>0</v>
          </cell>
        </row>
        <row r="6301">
          <cell r="B6301">
            <v>0</v>
          </cell>
        </row>
        <row r="6302">
          <cell r="B6302">
            <v>0</v>
          </cell>
        </row>
        <row r="6303">
          <cell r="B6303">
            <v>0</v>
          </cell>
        </row>
        <row r="6304">
          <cell r="B6304">
            <v>0</v>
          </cell>
        </row>
        <row r="6305">
          <cell r="B6305">
            <v>0</v>
          </cell>
        </row>
        <row r="6306">
          <cell r="B6306">
            <v>0</v>
          </cell>
        </row>
        <row r="6307">
          <cell r="B6307">
            <v>0</v>
          </cell>
        </row>
        <row r="6308">
          <cell r="B6308">
            <v>0</v>
          </cell>
        </row>
        <row r="6309">
          <cell r="B6309">
            <v>0</v>
          </cell>
        </row>
        <row r="6310">
          <cell r="B6310">
            <v>0</v>
          </cell>
        </row>
        <row r="6311">
          <cell r="B6311">
            <v>0</v>
          </cell>
        </row>
        <row r="6312">
          <cell r="B6312">
            <v>0</v>
          </cell>
        </row>
        <row r="6313">
          <cell r="B6313">
            <v>0</v>
          </cell>
        </row>
        <row r="6314">
          <cell r="B6314">
            <v>0</v>
          </cell>
        </row>
        <row r="6315">
          <cell r="B6315">
            <v>0</v>
          </cell>
        </row>
        <row r="6316">
          <cell r="B6316">
            <v>0</v>
          </cell>
        </row>
        <row r="6317">
          <cell r="B6317">
            <v>0</v>
          </cell>
        </row>
        <row r="6318">
          <cell r="B6318">
            <v>0</v>
          </cell>
        </row>
        <row r="6319">
          <cell r="B6319">
            <v>0</v>
          </cell>
        </row>
        <row r="6320">
          <cell r="B6320">
            <v>0</v>
          </cell>
        </row>
        <row r="6321">
          <cell r="B6321">
            <v>0</v>
          </cell>
        </row>
        <row r="6322">
          <cell r="B6322">
            <v>0</v>
          </cell>
        </row>
        <row r="6323">
          <cell r="B6323">
            <v>0</v>
          </cell>
        </row>
        <row r="6324">
          <cell r="B6324">
            <v>0</v>
          </cell>
        </row>
        <row r="6325">
          <cell r="B6325">
            <v>0</v>
          </cell>
        </row>
        <row r="6326">
          <cell r="B6326">
            <v>0</v>
          </cell>
        </row>
        <row r="6327">
          <cell r="B6327">
            <v>0</v>
          </cell>
        </row>
        <row r="6328">
          <cell r="B6328">
            <v>0</v>
          </cell>
        </row>
        <row r="6329">
          <cell r="B6329">
            <v>0</v>
          </cell>
        </row>
        <row r="6330">
          <cell r="B6330">
            <v>0</v>
          </cell>
        </row>
        <row r="6331">
          <cell r="B6331">
            <v>0</v>
          </cell>
        </row>
        <row r="6332">
          <cell r="B6332">
            <v>0</v>
          </cell>
        </row>
        <row r="6333">
          <cell r="B6333">
            <v>0</v>
          </cell>
        </row>
        <row r="6334">
          <cell r="B6334">
            <v>0</v>
          </cell>
        </row>
        <row r="6335">
          <cell r="B6335">
            <v>0</v>
          </cell>
        </row>
        <row r="6336">
          <cell r="B6336">
            <v>0</v>
          </cell>
        </row>
        <row r="6337">
          <cell r="B6337">
            <v>0</v>
          </cell>
        </row>
        <row r="6338">
          <cell r="B6338">
            <v>0</v>
          </cell>
        </row>
        <row r="6339">
          <cell r="B6339">
            <v>0</v>
          </cell>
        </row>
        <row r="6340">
          <cell r="B6340">
            <v>0</v>
          </cell>
        </row>
        <row r="6341">
          <cell r="B6341">
            <v>0</v>
          </cell>
        </row>
        <row r="6342">
          <cell r="B6342">
            <v>0</v>
          </cell>
        </row>
        <row r="6343">
          <cell r="B6343">
            <v>0</v>
          </cell>
        </row>
        <row r="6344">
          <cell r="B6344">
            <v>0</v>
          </cell>
        </row>
        <row r="6345">
          <cell r="B6345">
            <v>0</v>
          </cell>
        </row>
        <row r="6346">
          <cell r="B6346">
            <v>0</v>
          </cell>
        </row>
        <row r="6347">
          <cell r="B6347">
            <v>0</v>
          </cell>
        </row>
        <row r="6348">
          <cell r="B6348">
            <v>0</v>
          </cell>
        </row>
        <row r="6349">
          <cell r="B6349">
            <v>0</v>
          </cell>
        </row>
        <row r="6350">
          <cell r="B6350">
            <v>0</v>
          </cell>
        </row>
        <row r="6351">
          <cell r="B6351">
            <v>0</v>
          </cell>
        </row>
        <row r="6352">
          <cell r="B6352">
            <v>0</v>
          </cell>
        </row>
        <row r="6353">
          <cell r="B6353">
            <v>0</v>
          </cell>
        </row>
        <row r="6354">
          <cell r="B6354">
            <v>0</v>
          </cell>
        </row>
        <row r="6355">
          <cell r="B6355">
            <v>0</v>
          </cell>
        </row>
        <row r="6356">
          <cell r="B6356">
            <v>0</v>
          </cell>
        </row>
        <row r="6357">
          <cell r="B6357">
            <v>0</v>
          </cell>
        </row>
        <row r="6358">
          <cell r="B6358">
            <v>0</v>
          </cell>
        </row>
        <row r="6359">
          <cell r="B6359">
            <v>0</v>
          </cell>
        </row>
        <row r="6360">
          <cell r="B6360">
            <v>0</v>
          </cell>
        </row>
        <row r="6361">
          <cell r="B6361">
            <v>0</v>
          </cell>
        </row>
        <row r="6362">
          <cell r="B6362">
            <v>0</v>
          </cell>
        </row>
        <row r="6363">
          <cell r="B6363">
            <v>0</v>
          </cell>
        </row>
        <row r="6364">
          <cell r="B6364">
            <v>0</v>
          </cell>
        </row>
        <row r="6365">
          <cell r="B6365">
            <v>0</v>
          </cell>
        </row>
        <row r="6366">
          <cell r="B6366">
            <v>0</v>
          </cell>
        </row>
        <row r="6367">
          <cell r="B6367">
            <v>0</v>
          </cell>
        </row>
        <row r="6368">
          <cell r="B6368">
            <v>0</v>
          </cell>
        </row>
        <row r="6369">
          <cell r="B6369">
            <v>0</v>
          </cell>
        </row>
        <row r="6370">
          <cell r="B6370">
            <v>0</v>
          </cell>
        </row>
        <row r="6371">
          <cell r="B6371">
            <v>0</v>
          </cell>
        </row>
        <row r="6372">
          <cell r="B6372">
            <v>0</v>
          </cell>
        </row>
        <row r="6373">
          <cell r="B6373">
            <v>0</v>
          </cell>
        </row>
        <row r="6374">
          <cell r="B6374">
            <v>0</v>
          </cell>
        </row>
        <row r="6375">
          <cell r="B6375">
            <v>0</v>
          </cell>
        </row>
        <row r="6376">
          <cell r="B6376">
            <v>0</v>
          </cell>
        </row>
        <row r="6377">
          <cell r="B6377">
            <v>0</v>
          </cell>
        </row>
        <row r="6378">
          <cell r="B6378">
            <v>0</v>
          </cell>
        </row>
        <row r="6379">
          <cell r="B6379">
            <v>0</v>
          </cell>
        </row>
        <row r="6380">
          <cell r="B6380">
            <v>0</v>
          </cell>
        </row>
        <row r="6381">
          <cell r="B6381">
            <v>0</v>
          </cell>
        </row>
        <row r="6382">
          <cell r="B6382">
            <v>0</v>
          </cell>
        </row>
        <row r="6383">
          <cell r="B6383">
            <v>0</v>
          </cell>
        </row>
        <row r="6384">
          <cell r="B6384">
            <v>0</v>
          </cell>
        </row>
        <row r="6385">
          <cell r="B6385">
            <v>0</v>
          </cell>
        </row>
        <row r="6386">
          <cell r="B6386">
            <v>0</v>
          </cell>
        </row>
        <row r="6387">
          <cell r="B6387">
            <v>0</v>
          </cell>
        </row>
        <row r="6388">
          <cell r="B6388">
            <v>0</v>
          </cell>
        </row>
        <row r="6389">
          <cell r="B6389">
            <v>0</v>
          </cell>
        </row>
        <row r="6390">
          <cell r="B6390">
            <v>0</v>
          </cell>
        </row>
        <row r="6391">
          <cell r="B6391">
            <v>0</v>
          </cell>
        </row>
        <row r="6392">
          <cell r="B6392">
            <v>0</v>
          </cell>
        </row>
        <row r="6393">
          <cell r="B6393">
            <v>0</v>
          </cell>
        </row>
        <row r="6394">
          <cell r="B6394">
            <v>0</v>
          </cell>
        </row>
        <row r="6395">
          <cell r="B6395">
            <v>0</v>
          </cell>
        </row>
        <row r="6396">
          <cell r="B6396">
            <v>0</v>
          </cell>
        </row>
        <row r="6397">
          <cell r="B6397">
            <v>0</v>
          </cell>
        </row>
        <row r="6398">
          <cell r="B6398">
            <v>0</v>
          </cell>
        </row>
        <row r="6399">
          <cell r="B6399">
            <v>0</v>
          </cell>
        </row>
        <row r="6400">
          <cell r="B6400">
            <v>0</v>
          </cell>
        </row>
        <row r="6401">
          <cell r="B6401">
            <v>0</v>
          </cell>
        </row>
        <row r="6402">
          <cell r="B6402">
            <v>0</v>
          </cell>
        </row>
        <row r="6403">
          <cell r="B6403">
            <v>0</v>
          </cell>
        </row>
        <row r="6404">
          <cell r="B6404">
            <v>0</v>
          </cell>
        </row>
        <row r="6405">
          <cell r="B6405">
            <v>0</v>
          </cell>
        </row>
        <row r="6406">
          <cell r="B6406">
            <v>0</v>
          </cell>
        </row>
        <row r="6407">
          <cell r="B6407">
            <v>0</v>
          </cell>
        </row>
        <row r="6408">
          <cell r="B6408">
            <v>0</v>
          </cell>
        </row>
        <row r="6409">
          <cell r="B6409">
            <v>0</v>
          </cell>
        </row>
        <row r="6410">
          <cell r="B6410">
            <v>0</v>
          </cell>
        </row>
        <row r="6411">
          <cell r="B6411">
            <v>0</v>
          </cell>
        </row>
        <row r="6412">
          <cell r="B6412">
            <v>0</v>
          </cell>
        </row>
        <row r="6413">
          <cell r="B6413">
            <v>0</v>
          </cell>
        </row>
        <row r="6414">
          <cell r="B6414">
            <v>0</v>
          </cell>
        </row>
        <row r="6415">
          <cell r="B6415">
            <v>0</v>
          </cell>
        </row>
        <row r="6416">
          <cell r="B6416">
            <v>0</v>
          </cell>
        </row>
        <row r="6417">
          <cell r="B6417">
            <v>0</v>
          </cell>
        </row>
        <row r="6418">
          <cell r="B6418">
            <v>0</v>
          </cell>
        </row>
        <row r="6419">
          <cell r="B6419">
            <v>0</v>
          </cell>
        </row>
        <row r="6420">
          <cell r="B6420">
            <v>0</v>
          </cell>
        </row>
        <row r="6421">
          <cell r="B6421">
            <v>0</v>
          </cell>
        </row>
        <row r="6422">
          <cell r="B6422">
            <v>0</v>
          </cell>
        </row>
        <row r="6423">
          <cell r="B6423">
            <v>0</v>
          </cell>
        </row>
        <row r="6424">
          <cell r="B6424">
            <v>0</v>
          </cell>
        </row>
        <row r="6425">
          <cell r="B6425">
            <v>0</v>
          </cell>
        </row>
        <row r="6426">
          <cell r="B6426">
            <v>0</v>
          </cell>
        </row>
        <row r="6427">
          <cell r="B6427">
            <v>0</v>
          </cell>
        </row>
        <row r="6428">
          <cell r="B6428">
            <v>0</v>
          </cell>
        </row>
        <row r="6429">
          <cell r="B6429">
            <v>0</v>
          </cell>
        </row>
        <row r="6430">
          <cell r="B6430">
            <v>0</v>
          </cell>
        </row>
        <row r="6431">
          <cell r="B6431">
            <v>0</v>
          </cell>
        </row>
        <row r="6432">
          <cell r="B6432">
            <v>0</v>
          </cell>
        </row>
        <row r="6433">
          <cell r="B6433">
            <v>0</v>
          </cell>
        </row>
        <row r="6434">
          <cell r="B6434">
            <v>0</v>
          </cell>
        </row>
        <row r="6435">
          <cell r="B6435">
            <v>0</v>
          </cell>
        </row>
        <row r="6436">
          <cell r="B6436">
            <v>0</v>
          </cell>
        </row>
        <row r="6437">
          <cell r="B6437">
            <v>0</v>
          </cell>
        </row>
        <row r="6438">
          <cell r="B6438">
            <v>0</v>
          </cell>
        </row>
        <row r="6439">
          <cell r="B6439">
            <v>0</v>
          </cell>
        </row>
        <row r="6440">
          <cell r="B6440">
            <v>0</v>
          </cell>
        </row>
        <row r="6441">
          <cell r="B6441">
            <v>0</v>
          </cell>
        </row>
        <row r="6442">
          <cell r="B6442">
            <v>0</v>
          </cell>
        </row>
        <row r="6443">
          <cell r="B6443">
            <v>0</v>
          </cell>
        </row>
        <row r="6444">
          <cell r="B6444">
            <v>0</v>
          </cell>
        </row>
        <row r="6445">
          <cell r="B6445">
            <v>0</v>
          </cell>
        </row>
        <row r="6446">
          <cell r="B6446">
            <v>0</v>
          </cell>
        </row>
        <row r="6447">
          <cell r="B6447">
            <v>0</v>
          </cell>
        </row>
        <row r="6448">
          <cell r="B6448">
            <v>0</v>
          </cell>
        </row>
        <row r="6449">
          <cell r="B6449">
            <v>0</v>
          </cell>
        </row>
        <row r="6450">
          <cell r="B6450">
            <v>0</v>
          </cell>
        </row>
        <row r="6451">
          <cell r="B6451">
            <v>0</v>
          </cell>
        </row>
        <row r="6452">
          <cell r="B6452">
            <v>0</v>
          </cell>
        </row>
        <row r="6453">
          <cell r="B6453">
            <v>0</v>
          </cell>
        </row>
        <row r="6454">
          <cell r="B6454">
            <v>0</v>
          </cell>
        </row>
        <row r="6455">
          <cell r="B6455">
            <v>0</v>
          </cell>
        </row>
        <row r="6456">
          <cell r="B6456">
            <v>0</v>
          </cell>
        </row>
        <row r="6457">
          <cell r="B6457">
            <v>0</v>
          </cell>
        </row>
        <row r="6458">
          <cell r="B6458">
            <v>0</v>
          </cell>
        </row>
        <row r="6459">
          <cell r="B6459">
            <v>0</v>
          </cell>
        </row>
        <row r="6460">
          <cell r="B6460">
            <v>0</v>
          </cell>
        </row>
        <row r="6461">
          <cell r="B6461">
            <v>0</v>
          </cell>
        </row>
        <row r="6462">
          <cell r="B6462">
            <v>0</v>
          </cell>
        </row>
        <row r="6463">
          <cell r="B6463">
            <v>0</v>
          </cell>
        </row>
        <row r="6464">
          <cell r="B6464">
            <v>0</v>
          </cell>
        </row>
        <row r="6465">
          <cell r="B6465">
            <v>0</v>
          </cell>
        </row>
        <row r="6466">
          <cell r="B6466">
            <v>0</v>
          </cell>
        </row>
        <row r="6467">
          <cell r="B6467">
            <v>0</v>
          </cell>
        </row>
        <row r="6468">
          <cell r="B6468">
            <v>0</v>
          </cell>
        </row>
        <row r="6469">
          <cell r="B6469">
            <v>0</v>
          </cell>
        </row>
        <row r="6470">
          <cell r="B6470">
            <v>0</v>
          </cell>
        </row>
        <row r="6471">
          <cell r="B6471">
            <v>0</v>
          </cell>
        </row>
        <row r="6472">
          <cell r="B6472">
            <v>0</v>
          </cell>
        </row>
        <row r="6473">
          <cell r="B6473">
            <v>0</v>
          </cell>
        </row>
        <row r="6474">
          <cell r="B6474">
            <v>0</v>
          </cell>
        </row>
        <row r="6475">
          <cell r="B6475">
            <v>0</v>
          </cell>
        </row>
        <row r="6476">
          <cell r="B6476">
            <v>0</v>
          </cell>
        </row>
        <row r="6477">
          <cell r="B6477">
            <v>0</v>
          </cell>
        </row>
        <row r="6478">
          <cell r="B6478">
            <v>0</v>
          </cell>
        </row>
        <row r="6479">
          <cell r="B6479">
            <v>0</v>
          </cell>
        </row>
        <row r="6480">
          <cell r="B6480">
            <v>0</v>
          </cell>
        </row>
        <row r="6481">
          <cell r="B6481">
            <v>0</v>
          </cell>
        </row>
        <row r="6482">
          <cell r="B6482">
            <v>0</v>
          </cell>
        </row>
        <row r="6483">
          <cell r="B6483">
            <v>0</v>
          </cell>
        </row>
        <row r="6484">
          <cell r="B6484">
            <v>0</v>
          </cell>
        </row>
        <row r="6485">
          <cell r="B6485">
            <v>0</v>
          </cell>
        </row>
        <row r="6486">
          <cell r="B6486">
            <v>0</v>
          </cell>
        </row>
        <row r="6487">
          <cell r="B6487">
            <v>0</v>
          </cell>
        </row>
        <row r="6488">
          <cell r="B6488">
            <v>0</v>
          </cell>
        </row>
        <row r="6489">
          <cell r="B6489">
            <v>0</v>
          </cell>
        </row>
        <row r="6490">
          <cell r="B6490">
            <v>0</v>
          </cell>
        </row>
        <row r="6491">
          <cell r="B6491">
            <v>0</v>
          </cell>
        </row>
        <row r="6492">
          <cell r="B6492">
            <v>0</v>
          </cell>
        </row>
        <row r="6493">
          <cell r="B6493">
            <v>0</v>
          </cell>
        </row>
        <row r="6494">
          <cell r="B6494">
            <v>0</v>
          </cell>
        </row>
        <row r="6495">
          <cell r="B6495">
            <v>0</v>
          </cell>
        </row>
        <row r="6496">
          <cell r="B6496">
            <v>0</v>
          </cell>
        </row>
        <row r="6497">
          <cell r="B6497">
            <v>0</v>
          </cell>
        </row>
        <row r="6498">
          <cell r="B6498">
            <v>0</v>
          </cell>
        </row>
        <row r="6499">
          <cell r="B6499">
            <v>0</v>
          </cell>
        </row>
        <row r="6500">
          <cell r="B6500">
            <v>0</v>
          </cell>
        </row>
        <row r="6501">
          <cell r="B6501">
            <v>0</v>
          </cell>
        </row>
        <row r="6502">
          <cell r="B6502">
            <v>0</v>
          </cell>
        </row>
        <row r="6503">
          <cell r="B6503">
            <v>0</v>
          </cell>
        </row>
        <row r="6504">
          <cell r="B6504">
            <v>0</v>
          </cell>
        </row>
        <row r="6505">
          <cell r="B6505">
            <v>0</v>
          </cell>
        </row>
        <row r="6506">
          <cell r="B6506">
            <v>0</v>
          </cell>
        </row>
        <row r="6507">
          <cell r="B6507">
            <v>0</v>
          </cell>
        </row>
        <row r="6508">
          <cell r="B6508">
            <v>0</v>
          </cell>
        </row>
        <row r="6509">
          <cell r="B6509">
            <v>0</v>
          </cell>
        </row>
        <row r="6510">
          <cell r="B6510">
            <v>0</v>
          </cell>
        </row>
        <row r="6511">
          <cell r="B6511">
            <v>0</v>
          </cell>
        </row>
        <row r="6512">
          <cell r="B6512">
            <v>0</v>
          </cell>
        </row>
        <row r="6513">
          <cell r="B6513">
            <v>0</v>
          </cell>
        </row>
        <row r="6514">
          <cell r="B6514">
            <v>0</v>
          </cell>
        </row>
        <row r="6515">
          <cell r="B6515">
            <v>0</v>
          </cell>
        </row>
        <row r="6516">
          <cell r="B6516">
            <v>0</v>
          </cell>
        </row>
        <row r="6517">
          <cell r="B6517">
            <v>0</v>
          </cell>
        </row>
        <row r="6518">
          <cell r="B6518">
            <v>0</v>
          </cell>
        </row>
        <row r="6519">
          <cell r="B6519">
            <v>0</v>
          </cell>
        </row>
        <row r="6520">
          <cell r="B6520">
            <v>0</v>
          </cell>
        </row>
        <row r="6521">
          <cell r="B6521">
            <v>0</v>
          </cell>
        </row>
        <row r="6522">
          <cell r="B6522">
            <v>0</v>
          </cell>
        </row>
        <row r="6523">
          <cell r="B6523">
            <v>0</v>
          </cell>
        </row>
        <row r="6524">
          <cell r="B6524">
            <v>0</v>
          </cell>
        </row>
        <row r="6525">
          <cell r="B6525">
            <v>0</v>
          </cell>
        </row>
        <row r="6526">
          <cell r="B6526">
            <v>0</v>
          </cell>
        </row>
        <row r="6527">
          <cell r="B6527">
            <v>0</v>
          </cell>
        </row>
        <row r="6528">
          <cell r="B6528">
            <v>0</v>
          </cell>
        </row>
        <row r="6529">
          <cell r="B6529">
            <v>0</v>
          </cell>
        </row>
        <row r="6530">
          <cell r="B6530">
            <v>0</v>
          </cell>
        </row>
        <row r="6531">
          <cell r="B6531">
            <v>0</v>
          </cell>
        </row>
        <row r="6532">
          <cell r="B6532">
            <v>0</v>
          </cell>
        </row>
        <row r="6533">
          <cell r="B6533">
            <v>0</v>
          </cell>
        </row>
        <row r="6534">
          <cell r="B6534">
            <v>0</v>
          </cell>
        </row>
        <row r="6535">
          <cell r="B6535">
            <v>0</v>
          </cell>
        </row>
        <row r="6536">
          <cell r="B6536">
            <v>0</v>
          </cell>
        </row>
        <row r="6537">
          <cell r="B6537">
            <v>0</v>
          </cell>
        </row>
        <row r="6538">
          <cell r="B6538">
            <v>0</v>
          </cell>
        </row>
        <row r="6539">
          <cell r="B6539">
            <v>0</v>
          </cell>
        </row>
        <row r="6540">
          <cell r="B6540">
            <v>0</v>
          </cell>
        </row>
        <row r="6541">
          <cell r="B6541">
            <v>0</v>
          </cell>
        </row>
        <row r="6542">
          <cell r="B6542">
            <v>0</v>
          </cell>
        </row>
        <row r="6543">
          <cell r="B6543">
            <v>0</v>
          </cell>
        </row>
        <row r="6544">
          <cell r="B6544">
            <v>0</v>
          </cell>
        </row>
        <row r="6545">
          <cell r="B6545">
            <v>0</v>
          </cell>
        </row>
        <row r="6546">
          <cell r="B6546">
            <v>0</v>
          </cell>
        </row>
        <row r="6547">
          <cell r="B6547">
            <v>0</v>
          </cell>
        </row>
        <row r="6548">
          <cell r="B6548">
            <v>0</v>
          </cell>
        </row>
        <row r="6549">
          <cell r="B6549">
            <v>0</v>
          </cell>
        </row>
        <row r="6550">
          <cell r="B6550">
            <v>0</v>
          </cell>
        </row>
        <row r="6551">
          <cell r="B6551">
            <v>0</v>
          </cell>
        </row>
        <row r="6552">
          <cell r="B6552">
            <v>0</v>
          </cell>
        </row>
        <row r="6553">
          <cell r="B6553">
            <v>0</v>
          </cell>
        </row>
        <row r="6554">
          <cell r="B6554">
            <v>0</v>
          </cell>
        </row>
        <row r="6555">
          <cell r="B6555">
            <v>0</v>
          </cell>
        </row>
        <row r="6556">
          <cell r="B6556">
            <v>0</v>
          </cell>
        </row>
        <row r="6557">
          <cell r="B6557">
            <v>0</v>
          </cell>
        </row>
        <row r="6558">
          <cell r="B6558">
            <v>0</v>
          </cell>
        </row>
        <row r="6559">
          <cell r="B6559">
            <v>0</v>
          </cell>
        </row>
        <row r="6560">
          <cell r="B6560">
            <v>0</v>
          </cell>
        </row>
        <row r="6561">
          <cell r="B6561">
            <v>0</v>
          </cell>
        </row>
        <row r="6562">
          <cell r="B6562">
            <v>0</v>
          </cell>
        </row>
        <row r="6563">
          <cell r="B6563">
            <v>0</v>
          </cell>
        </row>
        <row r="6564">
          <cell r="B6564">
            <v>0</v>
          </cell>
        </row>
        <row r="6565">
          <cell r="B6565">
            <v>0</v>
          </cell>
        </row>
        <row r="6566">
          <cell r="B6566">
            <v>0</v>
          </cell>
        </row>
        <row r="6567">
          <cell r="B6567">
            <v>0</v>
          </cell>
        </row>
        <row r="6568">
          <cell r="B6568">
            <v>0</v>
          </cell>
        </row>
        <row r="6569">
          <cell r="B6569">
            <v>0</v>
          </cell>
        </row>
        <row r="6570">
          <cell r="B6570">
            <v>0</v>
          </cell>
        </row>
        <row r="6571">
          <cell r="B6571">
            <v>0</v>
          </cell>
        </row>
        <row r="6572">
          <cell r="B6572">
            <v>0</v>
          </cell>
        </row>
        <row r="6573">
          <cell r="B6573">
            <v>0</v>
          </cell>
        </row>
        <row r="6574">
          <cell r="B6574">
            <v>0</v>
          </cell>
        </row>
        <row r="6575">
          <cell r="B6575">
            <v>0</v>
          </cell>
        </row>
        <row r="6576">
          <cell r="B6576">
            <v>0</v>
          </cell>
        </row>
        <row r="6577">
          <cell r="B6577">
            <v>0</v>
          </cell>
        </row>
        <row r="6578">
          <cell r="B6578">
            <v>0</v>
          </cell>
        </row>
        <row r="6579">
          <cell r="B6579">
            <v>0</v>
          </cell>
        </row>
        <row r="6580">
          <cell r="B6580">
            <v>0</v>
          </cell>
        </row>
        <row r="6581">
          <cell r="B6581">
            <v>0</v>
          </cell>
        </row>
        <row r="6582">
          <cell r="B6582">
            <v>0</v>
          </cell>
        </row>
        <row r="6583">
          <cell r="B6583">
            <v>0</v>
          </cell>
        </row>
        <row r="6584">
          <cell r="B6584">
            <v>0</v>
          </cell>
        </row>
        <row r="6585">
          <cell r="B6585">
            <v>0</v>
          </cell>
        </row>
        <row r="6586">
          <cell r="B6586">
            <v>0</v>
          </cell>
        </row>
        <row r="6587">
          <cell r="B6587">
            <v>0</v>
          </cell>
        </row>
        <row r="6588">
          <cell r="B6588">
            <v>0</v>
          </cell>
        </row>
        <row r="6589">
          <cell r="B6589">
            <v>0</v>
          </cell>
        </row>
        <row r="6590">
          <cell r="B6590">
            <v>0</v>
          </cell>
        </row>
        <row r="6591">
          <cell r="B6591">
            <v>0</v>
          </cell>
        </row>
        <row r="6592">
          <cell r="B6592">
            <v>0</v>
          </cell>
        </row>
        <row r="6593">
          <cell r="B6593">
            <v>0</v>
          </cell>
        </row>
        <row r="6594">
          <cell r="B6594">
            <v>0</v>
          </cell>
        </row>
        <row r="6595">
          <cell r="B6595">
            <v>0</v>
          </cell>
        </row>
        <row r="6596">
          <cell r="B6596">
            <v>0</v>
          </cell>
        </row>
        <row r="6597">
          <cell r="B6597">
            <v>0</v>
          </cell>
        </row>
        <row r="6598">
          <cell r="B6598">
            <v>0</v>
          </cell>
        </row>
        <row r="6599">
          <cell r="B6599">
            <v>0</v>
          </cell>
        </row>
        <row r="6600">
          <cell r="B6600">
            <v>0</v>
          </cell>
        </row>
        <row r="6601">
          <cell r="B6601">
            <v>0</v>
          </cell>
        </row>
        <row r="6602">
          <cell r="B6602">
            <v>0</v>
          </cell>
        </row>
        <row r="6603">
          <cell r="B6603">
            <v>0</v>
          </cell>
        </row>
        <row r="6604">
          <cell r="B6604">
            <v>0</v>
          </cell>
        </row>
        <row r="6605">
          <cell r="B6605">
            <v>0</v>
          </cell>
        </row>
        <row r="6606">
          <cell r="B6606">
            <v>0</v>
          </cell>
        </row>
        <row r="6607">
          <cell r="B6607">
            <v>0</v>
          </cell>
        </row>
        <row r="6608">
          <cell r="B6608">
            <v>0</v>
          </cell>
        </row>
        <row r="6609">
          <cell r="B6609">
            <v>0</v>
          </cell>
        </row>
        <row r="6610">
          <cell r="B6610">
            <v>0</v>
          </cell>
        </row>
        <row r="6611">
          <cell r="B6611">
            <v>0</v>
          </cell>
        </row>
        <row r="6612">
          <cell r="B6612">
            <v>0</v>
          </cell>
        </row>
        <row r="6613">
          <cell r="B6613">
            <v>0</v>
          </cell>
        </row>
        <row r="6614">
          <cell r="B6614">
            <v>0</v>
          </cell>
        </row>
        <row r="6615">
          <cell r="B6615">
            <v>0</v>
          </cell>
        </row>
        <row r="6616">
          <cell r="B6616">
            <v>0</v>
          </cell>
        </row>
        <row r="6617">
          <cell r="B6617">
            <v>0</v>
          </cell>
        </row>
        <row r="6618">
          <cell r="B6618">
            <v>0</v>
          </cell>
        </row>
        <row r="6619">
          <cell r="B6619">
            <v>0</v>
          </cell>
        </row>
        <row r="6620">
          <cell r="B6620">
            <v>0</v>
          </cell>
        </row>
        <row r="6621">
          <cell r="B6621">
            <v>0</v>
          </cell>
        </row>
        <row r="6622">
          <cell r="B6622">
            <v>0</v>
          </cell>
        </row>
        <row r="6623">
          <cell r="B6623">
            <v>0</v>
          </cell>
        </row>
        <row r="6624">
          <cell r="B6624">
            <v>0</v>
          </cell>
        </row>
        <row r="6625">
          <cell r="B6625">
            <v>0</v>
          </cell>
        </row>
        <row r="6626">
          <cell r="B6626">
            <v>0</v>
          </cell>
        </row>
        <row r="6627">
          <cell r="B6627">
            <v>0</v>
          </cell>
        </row>
        <row r="6628">
          <cell r="B6628">
            <v>0</v>
          </cell>
        </row>
        <row r="6629">
          <cell r="B6629">
            <v>0</v>
          </cell>
        </row>
        <row r="6630">
          <cell r="B6630">
            <v>0</v>
          </cell>
        </row>
        <row r="6631">
          <cell r="B6631">
            <v>0</v>
          </cell>
        </row>
        <row r="6632">
          <cell r="B6632">
            <v>0</v>
          </cell>
        </row>
        <row r="6633">
          <cell r="B6633">
            <v>0</v>
          </cell>
        </row>
        <row r="6634">
          <cell r="B6634">
            <v>0</v>
          </cell>
        </row>
        <row r="6635">
          <cell r="B6635">
            <v>0</v>
          </cell>
        </row>
        <row r="6636">
          <cell r="B6636">
            <v>0</v>
          </cell>
        </row>
        <row r="6637">
          <cell r="B6637">
            <v>0</v>
          </cell>
        </row>
        <row r="6638">
          <cell r="B6638">
            <v>0</v>
          </cell>
        </row>
        <row r="6639">
          <cell r="B6639">
            <v>0</v>
          </cell>
        </row>
        <row r="6640">
          <cell r="B6640">
            <v>0</v>
          </cell>
        </row>
        <row r="6641">
          <cell r="B6641">
            <v>0</v>
          </cell>
        </row>
        <row r="6642">
          <cell r="B6642">
            <v>0</v>
          </cell>
        </row>
        <row r="6643">
          <cell r="B6643">
            <v>0</v>
          </cell>
        </row>
        <row r="6644">
          <cell r="B6644">
            <v>0</v>
          </cell>
        </row>
        <row r="6645">
          <cell r="B6645">
            <v>0</v>
          </cell>
        </row>
        <row r="6646">
          <cell r="B6646">
            <v>0</v>
          </cell>
        </row>
        <row r="6647">
          <cell r="B6647">
            <v>0</v>
          </cell>
        </row>
        <row r="6648">
          <cell r="B6648">
            <v>0</v>
          </cell>
        </row>
        <row r="6649">
          <cell r="B6649">
            <v>0</v>
          </cell>
        </row>
        <row r="6650">
          <cell r="B6650">
            <v>0</v>
          </cell>
        </row>
        <row r="6651">
          <cell r="B6651">
            <v>0</v>
          </cell>
        </row>
        <row r="6652">
          <cell r="B6652">
            <v>0</v>
          </cell>
        </row>
        <row r="6653">
          <cell r="B6653">
            <v>0</v>
          </cell>
        </row>
        <row r="6654">
          <cell r="B6654">
            <v>0</v>
          </cell>
        </row>
        <row r="6655">
          <cell r="B6655">
            <v>0</v>
          </cell>
        </row>
        <row r="6656">
          <cell r="B6656">
            <v>0</v>
          </cell>
        </row>
        <row r="6657">
          <cell r="B6657">
            <v>0</v>
          </cell>
        </row>
        <row r="6658">
          <cell r="B6658">
            <v>0</v>
          </cell>
        </row>
        <row r="6659">
          <cell r="B6659">
            <v>0</v>
          </cell>
        </row>
        <row r="6660">
          <cell r="B6660">
            <v>0</v>
          </cell>
        </row>
        <row r="6661">
          <cell r="B6661">
            <v>0</v>
          </cell>
        </row>
        <row r="6662">
          <cell r="B6662">
            <v>0</v>
          </cell>
        </row>
        <row r="6663">
          <cell r="B6663">
            <v>0</v>
          </cell>
        </row>
        <row r="6664">
          <cell r="B6664">
            <v>0</v>
          </cell>
        </row>
        <row r="6665">
          <cell r="B6665">
            <v>0</v>
          </cell>
        </row>
        <row r="6666">
          <cell r="B6666">
            <v>0</v>
          </cell>
        </row>
        <row r="6667">
          <cell r="B6667">
            <v>0</v>
          </cell>
        </row>
        <row r="6668">
          <cell r="B6668">
            <v>0</v>
          </cell>
        </row>
        <row r="6669">
          <cell r="B6669">
            <v>0</v>
          </cell>
        </row>
        <row r="6670">
          <cell r="B6670">
            <v>0</v>
          </cell>
        </row>
        <row r="6671">
          <cell r="B6671">
            <v>0</v>
          </cell>
        </row>
        <row r="6672">
          <cell r="B6672">
            <v>0</v>
          </cell>
        </row>
        <row r="6673">
          <cell r="B6673">
            <v>0</v>
          </cell>
        </row>
        <row r="6674">
          <cell r="B6674">
            <v>0</v>
          </cell>
        </row>
        <row r="6675">
          <cell r="B6675">
            <v>0</v>
          </cell>
        </row>
        <row r="6676">
          <cell r="B6676">
            <v>0</v>
          </cell>
        </row>
        <row r="6677">
          <cell r="B6677">
            <v>0</v>
          </cell>
        </row>
        <row r="6678">
          <cell r="B6678">
            <v>0</v>
          </cell>
        </row>
        <row r="6679">
          <cell r="B6679">
            <v>0</v>
          </cell>
        </row>
        <row r="6680">
          <cell r="B6680">
            <v>0</v>
          </cell>
        </row>
        <row r="6681">
          <cell r="B6681">
            <v>0</v>
          </cell>
        </row>
        <row r="6682">
          <cell r="B6682">
            <v>0</v>
          </cell>
        </row>
        <row r="6683">
          <cell r="B6683">
            <v>0</v>
          </cell>
        </row>
        <row r="6684">
          <cell r="B6684">
            <v>0</v>
          </cell>
        </row>
        <row r="6685">
          <cell r="B6685">
            <v>0</v>
          </cell>
        </row>
        <row r="6686">
          <cell r="B6686">
            <v>0</v>
          </cell>
        </row>
        <row r="6687">
          <cell r="B6687">
            <v>0</v>
          </cell>
        </row>
        <row r="6688">
          <cell r="B6688">
            <v>0</v>
          </cell>
        </row>
        <row r="6689">
          <cell r="B6689">
            <v>0</v>
          </cell>
        </row>
        <row r="6690">
          <cell r="B6690">
            <v>0</v>
          </cell>
        </row>
        <row r="6691">
          <cell r="B6691">
            <v>0</v>
          </cell>
        </row>
        <row r="6692">
          <cell r="B6692">
            <v>0</v>
          </cell>
        </row>
        <row r="6693">
          <cell r="B6693">
            <v>0</v>
          </cell>
        </row>
        <row r="6694">
          <cell r="B6694">
            <v>0</v>
          </cell>
        </row>
        <row r="6695">
          <cell r="B6695">
            <v>0</v>
          </cell>
        </row>
        <row r="6696">
          <cell r="B6696">
            <v>0</v>
          </cell>
        </row>
        <row r="6697">
          <cell r="B6697">
            <v>0</v>
          </cell>
        </row>
        <row r="6698">
          <cell r="B6698">
            <v>0</v>
          </cell>
        </row>
        <row r="6699">
          <cell r="B6699">
            <v>0</v>
          </cell>
        </row>
        <row r="6700">
          <cell r="B6700">
            <v>0</v>
          </cell>
        </row>
        <row r="6701">
          <cell r="B6701">
            <v>0</v>
          </cell>
        </row>
        <row r="6702">
          <cell r="B6702">
            <v>0</v>
          </cell>
        </row>
        <row r="6703">
          <cell r="B6703">
            <v>0</v>
          </cell>
        </row>
        <row r="6704">
          <cell r="B6704">
            <v>0</v>
          </cell>
        </row>
        <row r="6705">
          <cell r="B6705">
            <v>0</v>
          </cell>
        </row>
        <row r="6706">
          <cell r="B6706">
            <v>0</v>
          </cell>
        </row>
        <row r="6707">
          <cell r="B6707">
            <v>0</v>
          </cell>
        </row>
        <row r="6708">
          <cell r="B6708">
            <v>0</v>
          </cell>
        </row>
        <row r="6709">
          <cell r="B6709">
            <v>0</v>
          </cell>
        </row>
        <row r="6710">
          <cell r="B6710">
            <v>0</v>
          </cell>
        </row>
        <row r="6711">
          <cell r="B6711">
            <v>0</v>
          </cell>
        </row>
        <row r="6712">
          <cell r="B6712">
            <v>0</v>
          </cell>
        </row>
        <row r="6713">
          <cell r="B6713">
            <v>0</v>
          </cell>
        </row>
        <row r="6714">
          <cell r="B6714">
            <v>0</v>
          </cell>
        </row>
        <row r="6715">
          <cell r="B6715">
            <v>0</v>
          </cell>
        </row>
        <row r="6716">
          <cell r="B6716">
            <v>0</v>
          </cell>
        </row>
        <row r="6717">
          <cell r="B6717">
            <v>0</v>
          </cell>
        </row>
        <row r="6718">
          <cell r="B6718">
            <v>0</v>
          </cell>
        </row>
        <row r="6719">
          <cell r="B6719">
            <v>0</v>
          </cell>
        </row>
        <row r="6720">
          <cell r="B6720">
            <v>0</v>
          </cell>
        </row>
        <row r="6721">
          <cell r="B6721">
            <v>0</v>
          </cell>
        </row>
        <row r="6722">
          <cell r="B6722">
            <v>0</v>
          </cell>
        </row>
        <row r="6723">
          <cell r="B6723">
            <v>0</v>
          </cell>
        </row>
        <row r="6724">
          <cell r="B6724">
            <v>0</v>
          </cell>
        </row>
        <row r="6725">
          <cell r="B6725">
            <v>0</v>
          </cell>
        </row>
        <row r="6726">
          <cell r="B6726">
            <v>0</v>
          </cell>
        </row>
        <row r="6727">
          <cell r="B6727">
            <v>0</v>
          </cell>
        </row>
        <row r="6728">
          <cell r="B6728">
            <v>0</v>
          </cell>
        </row>
        <row r="6729">
          <cell r="B6729">
            <v>0</v>
          </cell>
        </row>
        <row r="6730">
          <cell r="B6730">
            <v>0</v>
          </cell>
        </row>
        <row r="6731">
          <cell r="B6731">
            <v>0</v>
          </cell>
        </row>
        <row r="6732">
          <cell r="B6732">
            <v>0</v>
          </cell>
        </row>
        <row r="6733">
          <cell r="B6733">
            <v>0</v>
          </cell>
        </row>
        <row r="6734">
          <cell r="B6734">
            <v>0</v>
          </cell>
        </row>
        <row r="6735">
          <cell r="B6735">
            <v>0</v>
          </cell>
        </row>
        <row r="6736">
          <cell r="B6736">
            <v>0</v>
          </cell>
        </row>
        <row r="6737">
          <cell r="B6737">
            <v>0</v>
          </cell>
        </row>
        <row r="6738">
          <cell r="B6738">
            <v>0</v>
          </cell>
        </row>
        <row r="6739">
          <cell r="B6739">
            <v>0</v>
          </cell>
        </row>
        <row r="6740">
          <cell r="B6740">
            <v>0</v>
          </cell>
        </row>
        <row r="6741">
          <cell r="B6741">
            <v>0</v>
          </cell>
        </row>
        <row r="6742">
          <cell r="B6742">
            <v>0</v>
          </cell>
        </row>
        <row r="6743">
          <cell r="B6743">
            <v>0</v>
          </cell>
        </row>
        <row r="6744">
          <cell r="B6744">
            <v>0</v>
          </cell>
        </row>
        <row r="6745">
          <cell r="B6745">
            <v>0</v>
          </cell>
        </row>
        <row r="6746">
          <cell r="B6746">
            <v>0</v>
          </cell>
        </row>
        <row r="6747">
          <cell r="B6747">
            <v>0</v>
          </cell>
        </row>
        <row r="6748">
          <cell r="B6748">
            <v>0</v>
          </cell>
        </row>
        <row r="6749">
          <cell r="B6749">
            <v>0</v>
          </cell>
        </row>
        <row r="6750">
          <cell r="B6750">
            <v>0</v>
          </cell>
        </row>
        <row r="6751">
          <cell r="B6751">
            <v>0</v>
          </cell>
        </row>
        <row r="6752">
          <cell r="B6752">
            <v>0</v>
          </cell>
        </row>
        <row r="6753">
          <cell r="B6753">
            <v>0</v>
          </cell>
        </row>
        <row r="6754">
          <cell r="B6754">
            <v>0</v>
          </cell>
        </row>
        <row r="6755">
          <cell r="B6755">
            <v>0</v>
          </cell>
        </row>
        <row r="6756">
          <cell r="B6756">
            <v>0</v>
          </cell>
        </row>
        <row r="6757">
          <cell r="B6757">
            <v>0</v>
          </cell>
        </row>
        <row r="6758">
          <cell r="B6758">
            <v>0</v>
          </cell>
        </row>
        <row r="6759">
          <cell r="B6759">
            <v>0</v>
          </cell>
        </row>
        <row r="6760">
          <cell r="B6760">
            <v>0</v>
          </cell>
        </row>
        <row r="6761">
          <cell r="B6761">
            <v>0</v>
          </cell>
        </row>
        <row r="6762">
          <cell r="B6762">
            <v>0</v>
          </cell>
        </row>
        <row r="6763">
          <cell r="B6763">
            <v>0</v>
          </cell>
        </row>
        <row r="6764">
          <cell r="B6764">
            <v>0</v>
          </cell>
        </row>
        <row r="6765">
          <cell r="B6765">
            <v>0</v>
          </cell>
        </row>
        <row r="6766">
          <cell r="B6766">
            <v>0</v>
          </cell>
        </row>
        <row r="6767">
          <cell r="B6767">
            <v>0</v>
          </cell>
        </row>
        <row r="6768">
          <cell r="B6768">
            <v>0</v>
          </cell>
        </row>
        <row r="6769">
          <cell r="B6769">
            <v>0</v>
          </cell>
        </row>
        <row r="6770">
          <cell r="B6770">
            <v>0</v>
          </cell>
        </row>
        <row r="6771">
          <cell r="B6771">
            <v>0</v>
          </cell>
        </row>
        <row r="6772">
          <cell r="B6772">
            <v>0</v>
          </cell>
        </row>
        <row r="6773">
          <cell r="B6773">
            <v>0</v>
          </cell>
        </row>
        <row r="6774">
          <cell r="B6774">
            <v>0</v>
          </cell>
        </row>
        <row r="6775">
          <cell r="B6775">
            <v>0</v>
          </cell>
        </row>
        <row r="6776">
          <cell r="B6776">
            <v>0</v>
          </cell>
        </row>
        <row r="6777">
          <cell r="B6777">
            <v>0</v>
          </cell>
        </row>
        <row r="6778">
          <cell r="B6778">
            <v>0</v>
          </cell>
        </row>
        <row r="6779">
          <cell r="B6779">
            <v>0</v>
          </cell>
        </row>
        <row r="6780">
          <cell r="B6780">
            <v>0</v>
          </cell>
        </row>
        <row r="6781">
          <cell r="B6781">
            <v>0</v>
          </cell>
        </row>
        <row r="6782">
          <cell r="B6782">
            <v>0</v>
          </cell>
        </row>
        <row r="6783">
          <cell r="B6783">
            <v>0</v>
          </cell>
        </row>
        <row r="6784">
          <cell r="B6784">
            <v>0</v>
          </cell>
        </row>
        <row r="6785">
          <cell r="B6785">
            <v>0</v>
          </cell>
        </row>
        <row r="6786">
          <cell r="B6786">
            <v>0</v>
          </cell>
        </row>
        <row r="6787">
          <cell r="B6787">
            <v>0</v>
          </cell>
        </row>
        <row r="6788">
          <cell r="B6788">
            <v>0</v>
          </cell>
        </row>
        <row r="6789">
          <cell r="B6789">
            <v>0</v>
          </cell>
        </row>
        <row r="6790">
          <cell r="B6790">
            <v>0</v>
          </cell>
        </row>
        <row r="6791">
          <cell r="B6791">
            <v>0</v>
          </cell>
        </row>
        <row r="6792">
          <cell r="B6792">
            <v>0</v>
          </cell>
        </row>
        <row r="6793">
          <cell r="B6793">
            <v>0</v>
          </cell>
        </row>
        <row r="6794">
          <cell r="B6794">
            <v>0</v>
          </cell>
        </row>
        <row r="6795">
          <cell r="B6795">
            <v>0</v>
          </cell>
        </row>
        <row r="6796">
          <cell r="B6796">
            <v>0</v>
          </cell>
        </row>
        <row r="6797">
          <cell r="B6797">
            <v>0</v>
          </cell>
        </row>
        <row r="6798">
          <cell r="B6798">
            <v>0</v>
          </cell>
        </row>
        <row r="6799">
          <cell r="B6799">
            <v>0</v>
          </cell>
        </row>
        <row r="6800">
          <cell r="B6800">
            <v>0</v>
          </cell>
        </row>
        <row r="6801">
          <cell r="B6801">
            <v>0</v>
          </cell>
        </row>
        <row r="6802">
          <cell r="B6802">
            <v>0</v>
          </cell>
        </row>
        <row r="6803">
          <cell r="B6803">
            <v>0</v>
          </cell>
        </row>
        <row r="6804">
          <cell r="B6804">
            <v>0</v>
          </cell>
        </row>
        <row r="6805">
          <cell r="B6805">
            <v>0</v>
          </cell>
        </row>
        <row r="6806">
          <cell r="B6806">
            <v>0</v>
          </cell>
        </row>
        <row r="6807">
          <cell r="B6807">
            <v>0</v>
          </cell>
        </row>
        <row r="6808">
          <cell r="B6808">
            <v>0</v>
          </cell>
        </row>
        <row r="6809">
          <cell r="B6809">
            <v>0</v>
          </cell>
        </row>
        <row r="6810">
          <cell r="B6810">
            <v>0</v>
          </cell>
        </row>
        <row r="6811">
          <cell r="B6811">
            <v>0</v>
          </cell>
        </row>
        <row r="6812">
          <cell r="B6812">
            <v>0</v>
          </cell>
        </row>
        <row r="6813">
          <cell r="B6813">
            <v>0</v>
          </cell>
        </row>
        <row r="6814">
          <cell r="B6814">
            <v>0</v>
          </cell>
        </row>
        <row r="6815">
          <cell r="B6815">
            <v>0</v>
          </cell>
        </row>
        <row r="6816">
          <cell r="B6816">
            <v>0</v>
          </cell>
        </row>
        <row r="6817">
          <cell r="B6817">
            <v>0</v>
          </cell>
        </row>
        <row r="6818">
          <cell r="B6818">
            <v>0</v>
          </cell>
        </row>
        <row r="6819">
          <cell r="B6819">
            <v>0</v>
          </cell>
        </row>
        <row r="6820">
          <cell r="B6820">
            <v>0</v>
          </cell>
        </row>
        <row r="6821">
          <cell r="B6821">
            <v>0</v>
          </cell>
        </row>
        <row r="6822">
          <cell r="B6822">
            <v>0</v>
          </cell>
        </row>
        <row r="6823">
          <cell r="B6823">
            <v>0</v>
          </cell>
        </row>
        <row r="6824">
          <cell r="B6824">
            <v>0</v>
          </cell>
        </row>
        <row r="6825">
          <cell r="B6825">
            <v>0</v>
          </cell>
        </row>
        <row r="6826">
          <cell r="B6826">
            <v>0</v>
          </cell>
        </row>
        <row r="6827">
          <cell r="B6827">
            <v>0</v>
          </cell>
        </row>
        <row r="6828">
          <cell r="B6828">
            <v>0</v>
          </cell>
        </row>
        <row r="6829">
          <cell r="B6829">
            <v>0</v>
          </cell>
        </row>
        <row r="6830">
          <cell r="B6830">
            <v>0</v>
          </cell>
        </row>
        <row r="6831">
          <cell r="B6831">
            <v>0</v>
          </cell>
        </row>
        <row r="6832">
          <cell r="B6832">
            <v>0</v>
          </cell>
        </row>
        <row r="6833">
          <cell r="B6833">
            <v>0</v>
          </cell>
        </row>
        <row r="6834">
          <cell r="B6834">
            <v>0</v>
          </cell>
        </row>
        <row r="6835">
          <cell r="B6835">
            <v>0</v>
          </cell>
        </row>
        <row r="6836">
          <cell r="B6836">
            <v>0</v>
          </cell>
        </row>
        <row r="6837">
          <cell r="B6837">
            <v>0</v>
          </cell>
        </row>
        <row r="6838">
          <cell r="B6838">
            <v>0</v>
          </cell>
        </row>
        <row r="6839">
          <cell r="B6839">
            <v>0</v>
          </cell>
        </row>
        <row r="6840">
          <cell r="B6840">
            <v>0</v>
          </cell>
        </row>
        <row r="6841">
          <cell r="B6841">
            <v>0</v>
          </cell>
        </row>
        <row r="6842">
          <cell r="B6842">
            <v>0</v>
          </cell>
        </row>
        <row r="6843">
          <cell r="B6843">
            <v>0</v>
          </cell>
        </row>
        <row r="6844">
          <cell r="B6844">
            <v>0</v>
          </cell>
        </row>
        <row r="6845">
          <cell r="B6845">
            <v>0</v>
          </cell>
        </row>
        <row r="6846">
          <cell r="B6846">
            <v>0</v>
          </cell>
        </row>
        <row r="6847">
          <cell r="B6847">
            <v>0</v>
          </cell>
        </row>
        <row r="6848">
          <cell r="B6848">
            <v>0</v>
          </cell>
        </row>
        <row r="6849">
          <cell r="B6849">
            <v>0</v>
          </cell>
        </row>
        <row r="6850">
          <cell r="B6850">
            <v>0</v>
          </cell>
        </row>
        <row r="6851">
          <cell r="B6851">
            <v>0</v>
          </cell>
        </row>
        <row r="6852">
          <cell r="B6852">
            <v>0</v>
          </cell>
        </row>
        <row r="6853">
          <cell r="B6853">
            <v>0</v>
          </cell>
        </row>
        <row r="6854">
          <cell r="B6854">
            <v>0</v>
          </cell>
        </row>
        <row r="6855">
          <cell r="B6855">
            <v>0</v>
          </cell>
        </row>
        <row r="6856">
          <cell r="B6856">
            <v>0</v>
          </cell>
        </row>
        <row r="6857">
          <cell r="B6857">
            <v>0</v>
          </cell>
        </row>
        <row r="6858">
          <cell r="B6858">
            <v>0</v>
          </cell>
        </row>
        <row r="6859">
          <cell r="B6859">
            <v>0</v>
          </cell>
        </row>
        <row r="6860">
          <cell r="B6860">
            <v>0</v>
          </cell>
        </row>
        <row r="6861">
          <cell r="B6861">
            <v>0</v>
          </cell>
        </row>
        <row r="6862">
          <cell r="B6862">
            <v>0</v>
          </cell>
        </row>
        <row r="6863">
          <cell r="B6863">
            <v>0</v>
          </cell>
        </row>
        <row r="6864">
          <cell r="B6864">
            <v>0</v>
          </cell>
        </row>
        <row r="6865">
          <cell r="B6865">
            <v>0</v>
          </cell>
        </row>
        <row r="6866">
          <cell r="B6866">
            <v>0</v>
          </cell>
        </row>
        <row r="6867">
          <cell r="B6867">
            <v>0</v>
          </cell>
        </row>
        <row r="6868">
          <cell r="B6868">
            <v>0</v>
          </cell>
        </row>
        <row r="6869">
          <cell r="B6869">
            <v>0</v>
          </cell>
        </row>
        <row r="6870">
          <cell r="B6870">
            <v>0</v>
          </cell>
        </row>
        <row r="6871">
          <cell r="B6871">
            <v>0</v>
          </cell>
        </row>
        <row r="6872">
          <cell r="B6872">
            <v>0</v>
          </cell>
        </row>
        <row r="6873">
          <cell r="B6873">
            <v>0</v>
          </cell>
        </row>
        <row r="6874">
          <cell r="B6874">
            <v>0</v>
          </cell>
        </row>
        <row r="6875">
          <cell r="B6875">
            <v>0</v>
          </cell>
        </row>
        <row r="6876">
          <cell r="B6876">
            <v>0</v>
          </cell>
        </row>
        <row r="6877">
          <cell r="B6877">
            <v>0</v>
          </cell>
        </row>
        <row r="6878">
          <cell r="B6878">
            <v>0</v>
          </cell>
        </row>
        <row r="6879">
          <cell r="B6879">
            <v>0</v>
          </cell>
        </row>
        <row r="6880">
          <cell r="B6880">
            <v>0</v>
          </cell>
        </row>
        <row r="6881">
          <cell r="B6881">
            <v>0</v>
          </cell>
        </row>
        <row r="6882">
          <cell r="B6882">
            <v>0</v>
          </cell>
        </row>
        <row r="6883">
          <cell r="B6883">
            <v>0</v>
          </cell>
        </row>
        <row r="6884">
          <cell r="B6884">
            <v>0</v>
          </cell>
        </row>
        <row r="6885">
          <cell r="B6885">
            <v>0</v>
          </cell>
        </row>
        <row r="6886">
          <cell r="B6886">
            <v>0</v>
          </cell>
        </row>
        <row r="6887">
          <cell r="B6887">
            <v>0</v>
          </cell>
        </row>
        <row r="6888">
          <cell r="B6888">
            <v>0</v>
          </cell>
        </row>
        <row r="6889">
          <cell r="B6889">
            <v>0</v>
          </cell>
        </row>
        <row r="6890">
          <cell r="B6890">
            <v>0</v>
          </cell>
        </row>
        <row r="6891">
          <cell r="B6891">
            <v>0</v>
          </cell>
        </row>
        <row r="6892">
          <cell r="B6892">
            <v>0</v>
          </cell>
        </row>
        <row r="6893">
          <cell r="B6893">
            <v>0</v>
          </cell>
        </row>
        <row r="6894">
          <cell r="B6894">
            <v>0</v>
          </cell>
        </row>
        <row r="6895">
          <cell r="B6895">
            <v>0</v>
          </cell>
        </row>
        <row r="6896">
          <cell r="B6896">
            <v>0</v>
          </cell>
        </row>
        <row r="6897">
          <cell r="B6897">
            <v>0</v>
          </cell>
        </row>
        <row r="6898">
          <cell r="B6898">
            <v>0</v>
          </cell>
        </row>
        <row r="6899">
          <cell r="B6899">
            <v>0</v>
          </cell>
        </row>
        <row r="6900">
          <cell r="B6900">
            <v>0</v>
          </cell>
        </row>
        <row r="6901">
          <cell r="B6901">
            <v>0</v>
          </cell>
        </row>
        <row r="6902">
          <cell r="B6902">
            <v>0</v>
          </cell>
        </row>
        <row r="6903">
          <cell r="B6903">
            <v>0</v>
          </cell>
        </row>
        <row r="6904">
          <cell r="B6904">
            <v>0</v>
          </cell>
        </row>
        <row r="6905">
          <cell r="B6905">
            <v>0</v>
          </cell>
        </row>
        <row r="6906">
          <cell r="B6906">
            <v>0</v>
          </cell>
        </row>
        <row r="6907">
          <cell r="B6907">
            <v>0</v>
          </cell>
        </row>
        <row r="6908">
          <cell r="B6908">
            <v>0</v>
          </cell>
        </row>
        <row r="6909">
          <cell r="B6909">
            <v>0</v>
          </cell>
        </row>
        <row r="6910">
          <cell r="B6910">
            <v>0</v>
          </cell>
        </row>
        <row r="6911">
          <cell r="B6911">
            <v>0</v>
          </cell>
        </row>
        <row r="6912">
          <cell r="B6912">
            <v>0</v>
          </cell>
        </row>
        <row r="6913">
          <cell r="B6913">
            <v>0</v>
          </cell>
        </row>
        <row r="6914">
          <cell r="B6914">
            <v>0</v>
          </cell>
        </row>
        <row r="6915">
          <cell r="B6915">
            <v>0</v>
          </cell>
        </row>
        <row r="6916">
          <cell r="B6916">
            <v>0</v>
          </cell>
        </row>
        <row r="6917">
          <cell r="B6917">
            <v>0</v>
          </cell>
        </row>
        <row r="6918">
          <cell r="B6918">
            <v>0</v>
          </cell>
        </row>
        <row r="6919">
          <cell r="B6919">
            <v>0</v>
          </cell>
        </row>
        <row r="6920">
          <cell r="B6920">
            <v>0</v>
          </cell>
        </row>
        <row r="6921">
          <cell r="B6921">
            <v>0</v>
          </cell>
        </row>
        <row r="6922">
          <cell r="B6922">
            <v>0</v>
          </cell>
        </row>
        <row r="6923">
          <cell r="B6923">
            <v>0</v>
          </cell>
        </row>
        <row r="6924">
          <cell r="B6924">
            <v>0</v>
          </cell>
        </row>
        <row r="6925">
          <cell r="B6925">
            <v>0</v>
          </cell>
        </row>
        <row r="6926">
          <cell r="B6926">
            <v>0</v>
          </cell>
        </row>
        <row r="6927">
          <cell r="B6927">
            <v>0</v>
          </cell>
        </row>
        <row r="6928">
          <cell r="B6928">
            <v>0</v>
          </cell>
        </row>
        <row r="6929">
          <cell r="B6929">
            <v>0</v>
          </cell>
        </row>
        <row r="6930">
          <cell r="B6930">
            <v>0</v>
          </cell>
        </row>
        <row r="6931">
          <cell r="B6931">
            <v>0</v>
          </cell>
        </row>
        <row r="6932">
          <cell r="B6932">
            <v>0</v>
          </cell>
        </row>
        <row r="6933">
          <cell r="B6933">
            <v>0</v>
          </cell>
        </row>
        <row r="6934">
          <cell r="B6934">
            <v>0</v>
          </cell>
        </row>
        <row r="6935">
          <cell r="B6935">
            <v>0</v>
          </cell>
        </row>
        <row r="6936">
          <cell r="B6936">
            <v>0</v>
          </cell>
        </row>
        <row r="6937">
          <cell r="B6937">
            <v>0</v>
          </cell>
        </row>
        <row r="6938">
          <cell r="B6938">
            <v>0</v>
          </cell>
        </row>
        <row r="6939">
          <cell r="B6939">
            <v>0</v>
          </cell>
        </row>
        <row r="6940">
          <cell r="B6940">
            <v>0</v>
          </cell>
        </row>
        <row r="6941">
          <cell r="B6941">
            <v>0</v>
          </cell>
        </row>
        <row r="6942">
          <cell r="B6942">
            <v>0</v>
          </cell>
        </row>
        <row r="6943">
          <cell r="B6943">
            <v>0</v>
          </cell>
        </row>
        <row r="6944">
          <cell r="B6944">
            <v>0</v>
          </cell>
        </row>
        <row r="6945">
          <cell r="B6945">
            <v>0</v>
          </cell>
        </row>
        <row r="6946">
          <cell r="B6946">
            <v>0</v>
          </cell>
        </row>
        <row r="6947">
          <cell r="B6947">
            <v>0</v>
          </cell>
        </row>
        <row r="6948">
          <cell r="B6948">
            <v>0</v>
          </cell>
        </row>
        <row r="6949">
          <cell r="B6949">
            <v>0</v>
          </cell>
        </row>
        <row r="6950">
          <cell r="B6950">
            <v>0</v>
          </cell>
        </row>
        <row r="6951">
          <cell r="B6951">
            <v>0</v>
          </cell>
        </row>
        <row r="6952">
          <cell r="B6952">
            <v>0</v>
          </cell>
        </row>
        <row r="6953">
          <cell r="B6953">
            <v>0</v>
          </cell>
        </row>
        <row r="6954">
          <cell r="B6954">
            <v>0</v>
          </cell>
        </row>
        <row r="6955">
          <cell r="B6955">
            <v>0</v>
          </cell>
        </row>
        <row r="6956">
          <cell r="B6956">
            <v>0</v>
          </cell>
        </row>
        <row r="6957">
          <cell r="B6957">
            <v>0</v>
          </cell>
        </row>
        <row r="6958">
          <cell r="B6958">
            <v>0</v>
          </cell>
        </row>
        <row r="6959">
          <cell r="B6959">
            <v>0</v>
          </cell>
        </row>
        <row r="6960">
          <cell r="B6960">
            <v>0</v>
          </cell>
        </row>
        <row r="6961">
          <cell r="B6961">
            <v>0</v>
          </cell>
        </row>
        <row r="6962">
          <cell r="B6962">
            <v>0</v>
          </cell>
        </row>
        <row r="6963">
          <cell r="B6963">
            <v>0</v>
          </cell>
        </row>
        <row r="6964">
          <cell r="B6964">
            <v>0</v>
          </cell>
        </row>
        <row r="6965">
          <cell r="B6965">
            <v>0</v>
          </cell>
        </row>
        <row r="6966">
          <cell r="B6966">
            <v>0</v>
          </cell>
        </row>
        <row r="6967">
          <cell r="B6967">
            <v>0</v>
          </cell>
        </row>
        <row r="6968">
          <cell r="B6968">
            <v>0</v>
          </cell>
        </row>
        <row r="6969">
          <cell r="B6969">
            <v>0</v>
          </cell>
        </row>
        <row r="6970">
          <cell r="B6970">
            <v>0</v>
          </cell>
        </row>
        <row r="6971">
          <cell r="B6971">
            <v>0</v>
          </cell>
        </row>
        <row r="6972">
          <cell r="B6972">
            <v>0</v>
          </cell>
        </row>
        <row r="6973">
          <cell r="B6973">
            <v>0</v>
          </cell>
        </row>
        <row r="6974">
          <cell r="B6974">
            <v>0</v>
          </cell>
        </row>
        <row r="6975">
          <cell r="B6975">
            <v>0</v>
          </cell>
        </row>
        <row r="6976">
          <cell r="B6976">
            <v>0</v>
          </cell>
        </row>
        <row r="6977">
          <cell r="B6977">
            <v>0</v>
          </cell>
        </row>
        <row r="6978">
          <cell r="B6978">
            <v>0</v>
          </cell>
        </row>
        <row r="6979">
          <cell r="B6979">
            <v>0</v>
          </cell>
        </row>
        <row r="6980">
          <cell r="B6980">
            <v>0</v>
          </cell>
        </row>
        <row r="6981">
          <cell r="B6981">
            <v>0</v>
          </cell>
        </row>
        <row r="6982">
          <cell r="B6982">
            <v>0</v>
          </cell>
        </row>
        <row r="6983">
          <cell r="B6983">
            <v>0</v>
          </cell>
        </row>
        <row r="6984">
          <cell r="B6984">
            <v>0</v>
          </cell>
        </row>
        <row r="6985">
          <cell r="B6985">
            <v>0</v>
          </cell>
        </row>
        <row r="6986">
          <cell r="B6986">
            <v>0</v>
          </cell>
        </row>
        <row r="6987">
          <cell r="B6987">
            <v>0</v>
          </cell>
        </row>
        <row r="6988">
          <cell r="B6988">
            <v>0</v>
          </cell>
        </row>
        <row r="6989">
          <cell r="B6989">
            <v>0</v>
          </cell>
        </row>
        <row r="6990">
          <cell r="B6990">
            <v>0</v>
          </cell>
        </row>
        <row r="6991">
          <cell r="B6991">
            <v>0</v>
          </cell>
        </row>
        <row r="6992">
          <cell r="B6992">
            <v>0</v>
          </cell>
        </row>
        <row r="6993">
          <cell r="B6993">
            <v>0</v>
          </cell>
        </row>
        <row r="6994">
          <cell r="B6994">
            <v>0</v>
          </cell>
        </row>
        <row r="6995">
          <cell r="B6995">
            <v>0</v>
          </cell>
        </row>
        <row r="6996">
          <cell r="B6996">
            <v>0</v>
          </cell>
        </row>
        <row r="6997">
          <cell r="B6997">
            <v>0</v>
          </cell>
        </row>
        <row r="6998">
          <cell r="B6998">
            <v>0</v>
          </cell>
        </row>
        <row r="6999">
          <cell r="B6999">
            <v>0</v>
          </cell>
        </row>
        <row r="7000">
          <cell r="B7000">
            <v>0</v>
          </cell>
        </row>
        <row r="7001">
          <cell r="B7001">
            <v>0</v>
          </cell>
        </row>
        <row r="7002">
          <cell r="B7002">
            <v>0</v>
          </cell>
        </row>
        <row r="7003">
          <cell r="B7003">
            <v>0</v>
          </cell>
        </row>
        <row r="7004">
          <cell r="B7004">
            <v>0</v>
          </cell>
        </row>
        <row r="7005">
          <cell r="B7005">
            <v>0</v>
          </cell>
        </row>
        <row r="7006">
          <cell r="B7006">
            <v>0</v>
          </cell>
        </row>
        <row r="7007">
          <cell r="B7007">
            <v>0</v>
          </cell>
        </row>
        <row r="7008">
          <cell r="B7008">
            <v>0</v>
          </cell>
        </row>
        <row r="7009">
          <cell r="B7009">
            <v>0</v>
          </cell>
        </row>
        <row r="7010">
          <cell r="B7010">
            <v>0</v>
          </cell>
        </row>
        <row r="7011">
          <cell r="B7011">
            <v>0</v>
          </cell>
        </row>
        <row r="7012">
          <cell r="B7012">
            <v>0</v>
          </cell>
        </row>
        <row r="7013">
          <cell r="B7013">
            <v>0</v>
          </cell>
        </row>
        <row r="7014">
          <cell r="B7014">
            <v>0</v>
          </cell>
        </row>
        <row r="7015">
          <cell r="B7015">
            <v>0</v>
          </cell>
        </row>
        <row r="7016">
          <cell r="B7016">
            <v>0</v>
          </cell>
        </row>
        <row r="7017">
          <cell r="B7017">
            <v>0</v>
          </cell>
        </row>
        <row r="7018">
          <cell r="B7018">
            <v>0</v>
          </cell>
        </row>
        <row r="7019">
          <cell r="B7019">
            <v>0</v>
          </cell>
        </row>
        <row r="7020">
          <cell r="B7020">
            <v>0</v>
          </cell>
        </row>
        <row r="7021">
          <cell r="B7021">
            <v>0</v>
          </cell>
        </row>
        <row r="7022">
          <cell r="B7022">
            <v>0</v>
          </cell>
        </row>
        <row r="7023">
          <cell r="B7023">
            <v>0</v>
          </cell>
        </row>
        <row r="7024">
          <cell r="B7024">
            <v>0</v>
          </cell>
        </row>
        <row r="7025">
          <cell r="B7025">
            <v>0</v>
          </cell>
        </row>
        <row r="7026">
          <cell r="B7026">
            <v>0</v>
          </cell>
        </row>
        <row r="7027">
          <cell r="B7027">
            <v>0</v>
          </cell>
        </row>
        <row r="7028">
          <cell r="B7028">
            <v>0</v>
          </cell>
        </row>
        <row r="7029">
          <cell r="B7029">
            <v>0</v>
          </cell>
        </row>
        <row r="7030">
          <cell r="B7030">
            <v>0</v>
          </cell>
        </row>
        <row r="7031">
          <cell r="B7031">
            <v>0</v>
          </cell>
        </row>
        <row r="7032">
          <cell r="B7032">
            <v>0</v>
          </cell>
        </row>
        <row r="7033">
          <cell r="B7033">
            <v>0</v>
          </cell>
        </row>
        <row r="7034">
          <cell r="B7034">
            <v>0</v>
          </cell>
        </row>
        <row r="7035">
          <cell r="B7035">
            <v>0</v>
          </cell>
        </row>
        <row r="7036">
          <cell r="B7036">
            <v>0</v>
          </cell>
        </row>
        <row r="7037">
          <cell r="B7037">
            <v>0</v>
          </cell>
        </row>
        <row r="7038">
          <cell r="B7038">
            <v>0</v>
          </cell>
        </row>
        <row r="7039">
          <cell r="B7039">
            <v>0</v>
          </cell>
        </row>
        <row r="7040">
          <cell r="B7040">
            <v>0</v>
          </cell>
        </row>
        <row r="7041">
          <cell r="B7041">
            <v>0</v>
          </cell>
        </row>
        <row r="7042">
          <cell r="B7042">
            <v>0</v>
          </cell>
        </row>
        <row r="7043">
          <cell r="B7043">
            <v>0</v>
          </cell>
        </row>
        <row r="7044">
          <cell r="B7044">
            <v>0</v>
          </cell>
        </row>
        <row r="7045">
          <cell r="B7045">
            <v>0</v>
          </cell>
        </row>
        <row r="7046">
          <cell r="B7046">
            <v>0</v>
          </cell>
        </row>
        <row r="7047">
          <cell r="B7047">
            <v>0</v>
          </cell>
        </row>
        <row r="7048">
          <cell r="B7048">
            <v>0</v>
          </cell>
        </row>
        <row r="7049">
          <cell r="B7049">
            <v>0</v>
          </cell>
        </row>
        <row r="7050">
          <cell r="B7050">
            <v>0</v>
          </cell>
        </row>
        <row r="7051">
          <cell r="B7051">
            <v>0</v>
          </cell>
        </row>
        <row r="7052">
          <cell r="B7052">
            <v>0</v>
          </cell>
        </row>
        <row r="7053">
          <cell r="B7053">
            <v>0</v>
          </cell>
        </row>
        <row r="7054">
          <cell r="B7054">
            <v>0</v>
          </cell>
        </row>
        <row r="7055">
          <cell r="B7055">
            <v>0</v>
          </cell>
        </row>
        <row r="7056">
          <cell r="B7056">
            <v>0</v>
          </cell>
        </row>
        <row r="7057">
          <cell r="B7057">
            <v>0</v>
          </cell>
        </row>
        <row r="7058">
          <cell r="B7058">
            <v>0</v>
          </cell>
        </row>
        <row r="7059">
          <cell r="B7059">
            <v>0</v>
          </cell>
        </row>
        <row r="7060">
          <cell r="B7060">
            <v>0</v>
          </cell>
        </row>
        <row r="7061">
          <cell r="B7061">
            <v>0</v>
          </cell>
        </row>
        <row r="7062">
          <cell r="B7062">
            <v>0</v>
          </cell>
        </row>
        <row r="7063">
          <cell r="B7063">
            <v>0</v>
          </cell>
        </row>
        <row r="7064">
          <cell r="B7064">
            <v>0</v>
          </cell>
        </row>
        <row r="7065">
          <cell r="B7065">
            <v>0</v>
          </cell>
        </row>
        <row r="7066">
          <cell r="B7066">
            <v>0</v>
          </cell>
        </row>
        <row r="7067">
          <cell r="B7067">
            <v>0</v>
          </cell>
        </row>
        <row r="7068">
          <cell r="B7068">
            <v>0</v>
          </cell>
        </row>
        <row r="7069">
          <cell r="B7069">
            <v>0</v>
          </cell>
        </row>
        <row r="7070">
          <cell r="B7070">
            <v>0</v>
          </cell>
        </row>
        <row r="7071">
          <cell r="B7071">
            <v>0</v>
          </cell>
        </row>
        <row r="7072">
          <cell r="B7072">
            <v>0</v>
          </cell>
        </row>
        <row r="7073">
          <cell r="B7073">
            <v>0</v>
          </cell>
        </row>
        <row r="7074">
          <cell r="B7074">
            <v>0</v>
          </cell>
        </row>
        <row r="7075">
          <cell r="B7075">
            <v>0</v>
          </cell>
        </row>
        <row r="7076">
          <cell r="B7076">
            <v>0</v>
          </cell>
        </row>
        <row r="7077">
          <cell r="B7077">
            <v>0</v>
          </cell>
        </row>
        <row r="7078">
          <cell r="B7078">
            <v>0</v>
          </cell>
        </row>
        <row r="7079">
          <cell r="B7079">
            <v>0</v>
          </cell>
        </row>
        <row r="7080">
          <cell r="B7080">
            <v>0</v>
          </cell>
        </row>
        <row r="7081">
          <cell r="B7081">
            <v>0</v>
          </cell>
        </row>
        <row r="7082">
          <cell r="B7082">
            <v>0</v>
          </cell>
        </row>
        <row r="7083">
          <cell r="B7083">
            <v>0</v>
          </cell>
        </row>
        <row r="7084">
          <cell r="B7084">
            <v>0</v>
          </cell>
        </row>
        <row r="7085">
          <cell r="B7085">
            <v>0</v>
          </cell>
        </row>
        <row r="7086">
          <cell r="B7086">
            <v>0</v>
          </cell>
        </row>
        <row r="7087">
          <cell r="B7087">
            <v>0</v>
          </cell>
        </row>
        <row r="7088">
          <cell r="B7088">
            <v>0</v>
          </cell>
        </row>
        <row r="7089">
          <cell r="B7089">
            <v>0</v>
          </cell>
        </row>
        <row r="7090">
          <cell r="B7090">
            <v>0</v>
          </cell>
        </row>
        <row r="7091">
          <cell r="B7091">
            <v>0</v>
          </cell>
        </row>
        <row r="7092">
          <cell r="B7092">
            <v>0</v>
          </cell>
        </row>
        <row r="7093">
          <cell r="B7093">
            <v>0</v>
          </cell>
        </row>
        <row r="7094">
          <cell r="B7094">
            <v>0</v>
          </cell>
        </row>
        <row r="7095">
          <cell r="B7095">
            <v>0</v>
          </cell>
        </row>
        <row r="7096">
          <cell r="B7096">
            <v>0</v>
          </cell>
        </row>
        <row r="7097">
          <cell r="B7097">
            <v>0</v>
          </cell>
        </row>
        <row r="7098">
          <cell r="B7098">
            <v>0</v>
          </cell>
        </row>
        <row r="7099">
          <cell r="B7099">
            <v>0</v>
          </cell>
        </row>
        <row r="7100">
          <cell r="B7100">
            <v>0</v>
          </cell>
        </row>
        <row r="7101">
          <cell r="B7101">
            <v>0</v>
          </cell>
        </row>
        <row r="7102">
          <cell r="B7102">
            <v>0</v>
          </cell>
        </row>
        <row r="7103">
          <cell r="B7103">
            <v>0</v>
          </cell>
        </row>
        <row r="7104">
          <cell r="B7104">
            <v>0</v>
          </cell>
        </row>
        <row r="7105">
          <cell r="B7105">
            <v>0</v>
          </cell>
        </row>
        <row r="7106">
          <cell r="B7106">
            <v>0</v>
          </cell>
        </row>
        <row r="7107">
          <cell r="B7107">
            <v>0</v>
          </cell>
        </row>
        <row r="7108">
          <cell r="B7108">
            <v>0</v>
          </cell>
        </row>
        <row r="7109">
          <cell r="B7109">
            <v>0</v>
          </cell>
        </row>
        <row r="7110">
          <cell r="B7110">
            <v>0</v>
          </cell>
        </row>
        <row r="7111">
          <cell r="B7111">
            <v>0</v>
          </cell>
        </row>
        <row r="7112">
          <cell r="B7112">
            <v>0</v>
          </cell>
        </row>
        <row r="7113">
          <cell r="B7113">
            <v>0</v>
          </cell>
        </row>
        <row r="7114">
          <cell r="B7114">
            <v>0</v>
          </cell>
        </row>
        <row r="7115">
          <cell r="B7115">
            <v>0</v>
          </cell>
        </row>
        <row r="7116">
          <cell r="B7116">
            <v>0</v>
          </cell>
        </row>
        <row r="7117">
          <cell r="B7117">
            <v>0</v>
          </cell>
        </row>
        <row r="7118">
          <cell r="B7118">
            <v>0</v>
          </cell>
        </row>
        <row r="7119">
          <cell r="B7119">
            <v>0</v>
          </cell>
        </row>
        <row r="7120">
          <cell r="B7120">
            <v>0</v>
          </cell>
        </row>
        <row r="7121">
          <cell r="B7121">
            <v>0</v>
          </cell>
        </row>
        <row r="7122">
          <cell r="B7122">
            <v>0</v>
          </cell>
        </row>
        <row r="7123">
          <cell r="B7123">
            <v>0</v>
          </cell>
        </row>
        <row r="7124">
          <cell r="B7124">
            <v>0</v>
          </cell>
        </row>
        <row r="7125">
          <cell r="B7125">
            <v>0</v>
          </cell>
        </row>
        <row r="7126">
          <cell r="B7126">
            <v>0</v>
          </cell>
        </row>
        <row r="7127">
          <cell r="B7127">
            <v>0</v>
          </cell>
        </row>
        <row r="7128">
          <cell r="B7128">
            <v>0</v>
          </cell>
        </row>
        <row r="7129">
          <cell r="B7129">
            <v>0</v>
          </cell>
        </row>
        <row r="7130">
          <cell r="B7130">
            <v>0</v>
          </cell>
        </row>
        <row r="7131">
          <cell r="B7131">
            <v>0</v>
          </cell>
        </row>
        <row r="7132">
          <cell r="B7132">
            <v>0</v>
          </cell>
        </row>
        <row r="7133">
          <cell r="B7133">
            <v>0</v>
          </cell>
        </row>
        <row r="7134">
          <cell r="B7134">
            <v>0</v>
          </cell>
        </row>
        <row r="7135">
          <cell r="B7135">
            <v>0</v>
          </cell>
        </row>
        <row r="7136">
          <cell r="B7136">
            <v>0</v>
          </cell>
        </row>
        <row r="7137">
          <cell r="B7137">
            <v>0</v>
          </cell>
        </row>
        <row r="7138">
          <cell r="B7138">
            <v>0</v>
          </cell>
        </row>
        <row r="7139">
          <cell r="B7139">
            <v>0</v>
          </cell>
        </row>
        <row r="7140">
          <cell r="B7140">
            <v>0</v>
          </cell>
        </row>
        <row r="7141">
          <cell r="B7141">
            <v>0</v>
          </cell>
        </row>
        <row r="7142">
          <cell r="B7142">
            <v>0</v>
          </cell>
        </row>
        <row r="7143">
          <cell r="B7143">
            <v>0</v>
          </cell>
        </row>
        <row r="7144">
          <cell r="B7144">
            <v>0</v>
          </cell>
        </row>
        <row r="7145">
          <cell r="B7145">
            <v>0</v>
          </cell>
        </row>
        <row r="7146">
          <cell r="B7146">
            <v>0</v>
          </cell>
        </row>
        <row r="7147">
          <cell r="B7147">
            <v>0</v>
          </cell>
        </row>
        <row r="7148">
          <cell r="B7148">
            <v>0</v>
          </cell>
        </row>
        <row r="7149">
          <cell r="B7149">
            <v>0</v>
          </cell>
        </row>
        <row r="7150">
          <cell r="B7150">
            <v>0</v>
          </cell>
        </row>
        <row r="7151">
          <cell r="B7151">
            <v>0</v>
          </cell>
        </row>
        <row r="7152">
          <cell r="B7152">
            <v>0</v>
          </cell>
        </row>
        <row r="7153">
          <cell r="B7153">
            <v>0</v>
          </cell>
        </row>
        <row r="7154">
          <cell r="B7154">
            <v>0</v>
          </cell>
        </row>
        <row r="7155">
          <cell r="B7155">
            <v>0</v>
          </cell>
        </row>
        <row r="7156">
          <cell r="B7156">
            <v>0</v>
          </cell>
        </row>
        <row r="7157">
          <cell r="B7157">
            <v>0</v>
          </cell>
        </row>
        <row r="7158">
          <cell r="B7158">
            <v>0</v>
          </cell>
        </row>
        <row r="7159">
          <cell r="B7159">
            <v>0</v>
          </cell>
        </row>
        <row r="7160">
          <cell r="B7160">
            <v>0</v>
          </cell>
        </row>
        <row r="7161">
          <cell r="B7161">
            <v>0</v>
          </cell>
        </row>
        <row r="7162">
          <cell r="B7162">
            <v>0</v>
          </cell>
        </row>
        <row r="7163">
          <cell r="B7163">
            <v>0</v>
          </cell>
        </row>
        <row r="7164">
          <cell r="B7164">
            <v>0</v>
          </cell>
        </row>
        <row r="7165">
          <cell r="B7165">
            <v>0</v>
          </cell>
        </row>
        <row r="7166">
          <cell r="B7166">
            <v>0</v>
          </cell>
        </row>
        <row r="7167">
          <cell r="B7167">
            <v>0</v>
          </cell>
        </row>
        <row r="7168">
          <cell r="B7168">
            <v>0</v>
          </cell>
        </row>
        <row r="7169">
          <cell r="B7169">
            <v>0</v>
          </cell>
        </row>
        <row r="7170">
          <cell r="B7170">
            <v>0</v>
          </cell>
        </row>
        <row r="7171">
          <cell r="B7171">
            <v>0</v>
          </cell>
        </row>
        <row r="7172">
          <cell r="B7172">
            <v>0</v>
          </cell>
        </row>
        <row r="7173">
          <cell r="B7173">
            <v>0</v>
          </cell>
        </row>
        <row r="7174">
          <cell r="B7174">
            <v>0</v>
          </cell>
        </row>
        <row r="7175">
          <cell r="B7175">
            <v>0</v>
          </cell>
        </row>
        <row r="7176">
          <cell r="B7176">
            <v>0</v>
          </cell>
        </row>
        <row r="7177">
          <cell r="B7177">
            <v>0</v>
          </cell>
        </row>
        <row r="7178">
          <cell r="B7178">
            <v>0</v>
          </cell>
        </row>
        <row r="7179">
          <cell r="B7179">
            <v>0</v>
          </cell>
        </row>
        <row r="7180">
          <cell r="B7180">
            <v>0</v>
          </cell>
        </row>
        <row r="7181">
          <cell r="B7181">
            <v>0</v>
          </cell>
        </row>
        <row r="7182">
          <cell r="B7182">
            <v>0</v>
          </cell>
        </row>
        <row r="7183">
          <cell r="B7183">
            <v>0</v>
          </cell>
        </row>
        <row r="7184">
          <cell r="B7184">
            <v>0</v>
          </cell>
        </row>
        <row r="7185">
          <cell r="B7185">
            <v>0</v>
          </cell>
        </row>
        <row r="7186">
          <cell r="B7186">
            <v>0</v>
          </cell>
        </row>
        <row r="7187">
          <cell r="B7187">
            <v>0</v>
          </cell>
        </row>
        <row r="7188">
          <cell r="B7188">
            <v>0</v>
          </cell>
        </row>
        <row r="7189">
          <cell r="B7189">
            <v>0</v>
          </cell>
        </row>
        <row r="7190">
          <cell r="B7190">
            <v>0</v>
          </cell>
        </row>
        <row r="7191">
          <cell r="B7191">
            <v>0</v>
          </cell>
        </row>
        <row r="7192">
          <cell r="B7192">
            <v>0</v>
          </cell>
        </row>
        <row r="7193">
          <cell r="B7193">
            <v>0</v>
          </cell>
        </row>
        <row r="7194">
          <cell r="B7194">
            <v>0</v>
          </cell>
        </row>
        <row r="7195">
          <cell r="B7195">
            <v>0</v>
          </cell>
        </row>
        <row r="7196">
          <cell r="B7196">
            <v>0</v>
          </cell>
        </row>
        <row r="7197">
          <cell r="B7197">
            <v>0</v>
          </cell>
        </row>
        <row r="7198">
          <cell r="B7198">
            <v>0</v>
          </cell>
        </row>
        <row r="7199">
          <cell r="B7199">
            <v>0</v>
          </cell>
        </row>
        <row r="7200">
          <cell r="B7200">
            <v>0</v>
          </cell>
        </row>
        <row r="7201">
          <cell r="B7201">
            <v>0</v>
          </cell>
        </row>
        <row r="7202">
          <cell r="B7202">
            <v>0</v>
          </cell>
        </row>
        <row r="7203">
          <cell r="B7203">
            <v>0</v>
          </cell>
        </row>
        <row r="7204">
          <cell r="B7204">
            <v>0</v>
          </cell>
        </row>
        <row r="7205">
          <cell r="B7205">
            <v>0</v>
          </cell>
        </row>
        <row r="7206">
          <cell r="B7206">
            <v>0</v>
          </cell>
        </row>
        <row r="7207">
          <cell r="B7207">
            <v>0</v>
          </cell>
        </row>
        <row r="7208">
          <cell r="B7208">
            <v>0</v>
          </cell>
        </row>
        <row r="7209">
          <cell r="B7209">
            <v>0</v>
          </cell>
        </row>
        <row r="7210">
          <cell r="B7210">
            <v>0</v>
          </cell>
        </row>
        <row r="7211">
          <cell r="B7211">
            <v>0</v>
          </cell>
        </row>
        <row r="7212">
          <cell r="B7212">
            <v>0</v>
          </cell>
        </row>
        <row r="7213">
          <cell r="B7213">
            <v>0</v>
          </cell>
        </row>
        <row r="7214">
          <cell r="B7214">
            <v>0</v>
          </cell>
        </row>
        <row r="7215">
          <cell r="B7215">
            <v>0</v>
          </cell>
        </row>
        <row r="7216">
          <cell r="B7216">
            <v>0</v>
          </cell>
        </row>
        <row r="7217">
          <cell r="B7217">
            <v>0</v>
          </cell>
        </row>
        <row r="7218">
          <cell r="B7218">
            <v>0</v>
          </cell>
        </row>
        <row r="7219">
          <cell r="B7219">
            <v>0</v>
          </cell>
        </row>
        <row r="7220">
          <cell r="B7220">
            <v>0</v>
          </cell>
        </row>
        <row r="7221">
          <cell r="B7221">
            <v>0</v>
          </cell>
        </row>
        <row r="7222">
          <cell r="B7222">
            <v>0</v>
          </cell>
        </row>
        <row r="7223">
          <cell r="B7223">
            <v>0</v>
          </cell>
        </row>
        <row r="7224">
          <cell r="B7224">
            <v>0</v>
          </cell>
        </row>
        <row r="7225">
          <cell r="B7225">
            <v>0</v>
          </cell>
        </row>
        <row r="7226">
          <cell r="B7226">
            <v>0</v>
          </cell>
        </row>
        <row r="7227">
          <cell r="B7227">
            <v>0</v>
          </cell>
        </row>
        <row r="7228">
          <cell r="B7228">
            <v>0</v>
          </cell>
        </row>
        <row r="7229">
          <cell r="B7229">
            <v>0</v>
          </cell>
        </row>
        <row r="7230">
          <cell r="B7230">
            <v>0</v>
          </cell>
        </row>
        <row r="7231">
          <cell r="B7231">
            <v>0</v>
          </cell>
        </row>
        <row r="7232">
          <cell r="B7232">
            <v>0</v>
          </cell>
        </row>
        <row r="7233">
          <cell r="B7233">
            <v>0</v>
          </cell>
        </row>
        <row r="7234">
          <cell r="B7234">
            <v>0</v>
          </cell>
        </row>
        <row r="7235">
          <cell r="B7235">
            <v>0</v>
          </cell>
        </row>
        <row r="7236">
          <cell r="B7236">
            <v>0</v>
          </cell>
        </row>
        <row r="7237">
          <cell r="B7237">
            <v>0</v>
          </cell>
        </row>
        <row r="7238">
          <cell r="B7238">
            <v>0</v>
          </cell>
        </row>
        <row r="7239">
          <cell r="B7239">
            <v>0</v>
          </cell>
        </row>
        <row r="7240">
          <cell r="B7240">
            <v>0</v>
          </cell>
        </row>
        <row r="7241">
          <cell r="B7241">
            <v>0</v>
          </cell>
        </row>
        <row r="7242">
          <cell r="B7242">
            <v>0</v>
          </cell>
        </row>
        <row r="7243">
          <cell r="B7243">
            <v>0</v>
          </cell>
        </row>
        <row r="7244">
          <cell r="B7244">
            <v>0</v>
          </cell>
        </row>
        <row r="7245">
          <cell r="B7245">
            <v>0</v>
          </cell>
        </row>
        <row r="7246">
          <cell r="B7246">
            <v>0</v>
          </cell>
        </row>
        <row r="7247">
          <cell r="B7247">
            <v>0</v>
          </cell>
        </row>
        <row r="7248">
          <cell r="B7248">
            <v>0</v>
          </cell>
        </row>
        <row r="7249">
          <cell r="B7249">
            <v>0</v>
          </cell>
        </row>
        <row r="7250">
          <cell r="B7250">
            <v>0</v>
          </cell>
        </row>
        <row r="7251">
          <cell r="B7251">
            <v>0</v>
          </cell>
        </row>
        <row r="7252">
          <cell r="B7252">
            <v>0</v>
          </cell>
        </row>
        <row r="7253">
          <cell r="B7253">
            <v>0</v>
          </cell>
        </row>
        <row r="7254">
          <cell r="B7254">
            <v>0</v>
          </cell>
        </row>
        <row r="7255">
          <cell r="B7255">
            <v>0</v>
          </cell>
        </row>
        <row r="7256">
          <cell r="B7256">
            <v>0</v>
          </cell>
        </row>
        <row r="7257">
          <cell r="B7257">
            <v>0</v>
          </cell>
        </row>
        <row r="7258">
          <cell r="B7258">
            <v>0</v>
          </cell>
        </row>
        <row r="7259">
          <cell r="B7259">
            <v>0</v>
          </cell>
        </row>
        <row r="7260">
          <cell r="B7260">
            <v>0</v>
          </cell>
        </row>
        <row r="7261">
          <cell r="B7261">
            <v>0</v>
          </cell>
        </row>
        <row r="7262">
          <cell r="B7262">
            <v>0</v>
          </cell>
        </row>
        <row r="7263">
          <cell r="B7263">
            <v>0</v>
          </cell>
        </row>
        <row r="7264">
          <cell r="B7264">
            <v>0</v>
          </cell>
        </row>
        <row r="7265">
          <cell r="B7265">
            <v>0</v>
          </cell>
        </row>
        <row r="7266">
          <cell r="B7266">
            <v>0</v>
          </cell>
        </row>
        <row r="7267">
          <cell r="B7267">
            <v>0</v>
          </cell>
        </row>
        <row r="7268">
          <cell r="B7268">
            <v>0</v>
          </cell>
        </row>
        <row r="7269">
          <cell r="B7269">
            <v>0</v>
          </cell>
        </row>
        <row r="7270">
          <cell r="B7270">
            <v>0</v>
          </cell>
        </row>
        <row r="7271">
          <cell r="B7271">
            <v>0</v>
          </cell>
        </row>
        <row r="7272">
          <cell r="B7272">
            <v>0</v>
          </cell>
        </row>
        <row r="7273">
          <cell r="B7273">
            <v>0</v>
          </cell>
        </row>
        <row r="7274">
          <cell r="B7274">
            <v>0</v>
          </cell>
        </row>
        <row r="7275">
          <cell r="B7275">
            <v>0</v>
          </cell>
        </row>
        <row r="7276">
          <cell r="B7276">
            <v>0</v>
          </cell>
        </row>
        <row r="7277">
          <cell r="B7277">
            <v>0</v>
          </cell>
        </row>
        <row r="7278">
          <cell r="B7278">
            <v>0</v>
          </cell>
        </row>
        <row r="7279">
          <cell r="B7279">
            <v>0</v>
          </cell>
        </row>
        <row r="7280">
          <cell r="B7280">
            <v>0</v>
          </cell>
        </row>
        <row r="7281">
          <cell r="B7281">
            <v>0</v>
          </cell>
        </row>
        <row r="7282">
          <cell r="B7282">
            <v>0</v>
          </cell>
        </row>
        <row r="7283">
          <cell r="B7283">
            <v>0</v>
          </cell>
        </row>
        <row r="7284">
          <cell r="B7284">
            <v>0</v>
          </cell>
        </row>
        <row r="7285">
          <cell r="B7285">
            <v>0</v>
          </cell>
        </row>
        <row r="7286">
          <cell r="B7286">
            <v>0</v>
          </cell>
        </row>
        <row r="7287">
          <cell r="B7287">
            <v>0</v>
          </cell>
        </row>
        <row r="7288">
          <cell r="B7288">
            <v>0</v>
          </cell>
        </row>
        <row r="7289">
          <cell r="B7289">
            <v>0</v>
          </cell>
        </row>
        <row r="7290">
          <cell r="B7290">
            <v>0</v>
          </cell>
        </row>
        <row r="7291">
          <cell r="B7291">
            <v>0</v>
          </cell>
        </row>
        <row r="7292">
          <cell r="B7292">
            <v>0</v>
          </cell>
        </row>
        <row r="7293">
          <cell r="B7293">
            <v>0</v>
          </cell>
        </row>
        <row r="7294">
          <cell r="B7294">
            <v>0</v>
          </cell>
        </row>
        <row r="7295">
          <cell r="B7295">
            <v>0</v>
          </cell>
        </row>
        <row r="7296">
          <cell r="B7296">
            <v>0</v>
          </cell>
        </row>
        <row r="7297">
          <cell r="B7297">
            <v>0</v>
          </cell>
        </row>
        <row r="7298">
          <cell r="B7298">
            <v>0</v>
          </cell>
        </row>
        <row r="7299">
          <cell r="B7299">
            <v>0</v>
          </cell>
        </row>
        <row r="7300">
          <cell r="B7300">
            <v>0</v>
          </cell>
        </row>
        <row r="7301">
          <cell r="B7301">
            <v>0</v>
          </cell>
        </row>
        <row r="7302">
          <cell r="B7302">
            <v>0</v>
          </cell>
        </row>
        <row r="7303">
          <cell r="B7303">
            <v>0</v>
          </cell>
        </row>
        <row r="7304">
          <cell r="B7304">
            <v>0</v>
          </cell>
        </row>
        <row r="7305">
          <cell r="B7305">
            <v>0</v>
          </cell>
        </row>
        <row r="7306">
          <cell r="B7306">
            <v>0</v>
          </cell>
        </row>
        <row r="7307">
          <cell r="B7307">
            <v>0</v>
          </cell>
        </row>
        <row r="7308">
          <cell r="B7308">
            <v>0</v>
          </cell>
        </row>
        <row r="7309">
          <cell r="B7309">
            <v>0</v>
          </cell>
        </row>
        <row r="7310">
          <cell r="B7310">
            <v>0</v>
          </cell>
        </row>
        <row r="7311">
          <cell r="B7311">
            <v>0</v>
          </cell>
        </row>
        <row r="7312">
          <cell r="B7312">
            <v>0</v>
          </cell>
        </row>
        <row r="7313">
          <cell r="B7313">
            <v>0</v>
          </cell>
        </row>
        <row r="7314">
          <cell r="B7314">
            <v>0</v>
          </cell>
        </row>
        <row r="7315">
          <cell r="B7315">
            <v>0</v>
          </cell>
        </row>
        <row r="7316">
          <cell r="B7316">
            <v>0</v>
          </cell>
        </row>
        <row r="7317">
          <cell r="B7317">
            <v>0</v>
          </cell>
        </row>
        <row r="7318">
          <cell r="B7318">
            <v>0</v>
          </cell>
        </row>
        <row r="7319">
          <cell r="B7319">
            <v>0</v>
          </cell>
        </row>
        <row r="7320">
          <cell r="B7320">
            <v>0</v>
          </cell>
        </row>
        <row r="7321">
          <cell r="B7321">
            <v>0</v>
          </cell>
        </row>
        <row r="7322">
          <cell r="B7322">
            <v>0</v>
          </cell>
        </row>
        <row r="7323">
          <cell r="B7323">
            <v>0</v>
          </cell>
        </row>
        <row r="7324">
          <cell r="B7324">
            <v>0</v>
          </cell>
        </row>
        <row r="7325">
          <cell r="B7325">
            <v>0</v>
          </cell>
        </row>
        <row r="7326">
          <cell r="B7326">
            <v>0</v>
          </cell>
        </row>
        <row r="7327">
          <cell r="B7327">
            <v>0</v>
          </cell>
        </row>
        <row r="7328">
          <cell r="B7328">
            <v>0</v>
          </cell>
        </row>
        <row r="7329">
          <cell r="B7329">
            <v>0</v>
          </cell>
        </row>
        <row r="7330">
          <cell r="B7330">
            <v>0</v>
          </cell>
        </row>
        <row r="7331">
          <cell r="B7331">
            <v>0</v>
          </cell>
        </row>
        <row r="7332">
          <cell r="B7332">
            <v>0</v>
          </cell>
        </row>
        <row r="7333">
          <cell r="B7333">
            <v>0</v>
          </cell>
        </row>
        <row r="7334">
          <cell r="B7334">
            <v>0</v>
          </cell>
        </row>
        <row r="7335">
          <cell r="B7335">
            <v>0</v>
          </cell>
        </row>
        <row r="7336">
          <cell r="B7336">
            <v>0</v>
          </cell>
        </row>
        <row r="7337">
          <cell r="B7337">
            <v>0</v>
          </cell>
        </row>
        <row r="7338">
          <cell r="B7338">
            <v>0</v>
          </cell>
        </row>
        <row r="7339">
          <cell r="B7339">
            <v>0</v>
          </cell>
        </row>
        <row r="7340">
          <cell r="B7340">
            <v>0</v>
          </cell>
        </row>
        <row r="7341">
          <cell r="B7341">
            <v>0</v>
          </cell>
        </row>
        <row r="7342">
          <cell r="B7342">
            <v>0</v>
          </cell>
        </row>
        <row r="7343">
          <cell r="B7343">
            <v>0</v>
          </cell>
        </row>
        <row r="7344">
          <cell r="B7344">
            <v>0</v>
          </cell>
        </row>
        <row r="7345">
          <cell r="B7345">
            <v>0</v>
          </cell>
        </row>
        <row r="7346">
          <cell r="B7346">
            <v>0</v>
          </cell>
        </row>
        <row r="7347">
          <cell r="B7347">
            <v>0</v>
          </cell>
        </row>
        <row r="7348">
          <cell r="B7348">
            <v>0</v>
          </cell>
        </row>
        <row r="7349">
          <cell r="B7349">
            <v>0</v>
          </cell>
        </row>
        <row r="7350">
          <cell r="B7350">
            <v>0</v>
          </cell>
        </row>
        <row r="7351">
          <cell r="B7351">
            <v>0</v>
          </cell>
        </row>
        <row r="7352">
          <cell r="B7352">
            <v>0</v>
          </cell>
        </row>
        <row r="7353">
          <cell r="B7353">
            <v>0</v>
          </cell>
        </row>
        <row r="7354">
          <cell r="B7354">
            <v>0</v>
          </cell>
        </row>
        <row r="7355">
          <cell r="B7355">
            <v>0</v>
          </cell>
        </row>
        <row r="7356">
          <cell r="B7356">
            <v>0</v>
          </cell>
        </row>
        <row r="7357">
          <cell r="B7357">
            <v>0</v>
          </cell>
        </row>
        <row r="7358">
          <cell r="B7358">
            <v>0</v>
          </cell>
        </row>
        <row r="7359">
          <cell r="B7359">
            <v>0</v>
          </cell>
        </row>
        <row r="7360">
          <cell r="B7360">
            <v>0</v>
          </cell>
        </row>
        <row r="7361">
          <cell r="B7361">
            <v>0</v>
          </cell>
        </row>
        <row r="7362">
          <cell r="B7362">
            <v>0</v>
          </cell>
        </row>
        <row r="7363">
          <cell r="B7363">
            <v>0</v>
          </cell>
        </row>
        <row r="7364">
          <cell r="B7364">
            <v>0</v>
          </cell>
        </row>
        <row r="7365">
          <cell r="B7365">
            <v>0</v>
          </cell>
        </row>
        <row r="7366">
          <cell r="B7366">
            <v>0</v>
          </cell>
        </row>
        <row r="7367">
          <cell r="B7367">
            <v>0</v>
          </cell>
        </row>
        <row r="7368">
          <cell r="B7368">
            <v>0</v>
          </cell>
        </row>
        <row r="7369">
          <cell r="B7369">
            <v>0</v>
          </cell>
        </row>
        <row r="7370">
          <cell r="B7370">
            <v>0</v>
          </cell>
        </row>
        <row r="7371">
          <cell r="B7371">
            <v>0</v>
          </cell>
        </row>
        <row r="7372">
          <cell r="B7372">
            <v>0</v>
          </cell>
        </row>
        <row r="7373">
          <cell r="B7373">
            <v>0</v>
          </cell>
        </row>
        <row r="7374">
          <cell r="B7374">
            <v>0</v>
          </cell>
        </row>
        <row r="7375">
          <cell r="B7375">
            <v>0</v>
          </cell>
        </row>
        <row r="7376">
          <cell r="B7376">
            <v>0</v>
          </cell>
        </row>
        <row r="7377">
          <cell r="B7377">
            <v>0</v>
          </cell>
        </row>
        <row r="7378">
          <cell r="B7378">
            <v>0</v>
          </cell>
        </row>
        <row r="7379">
          <cell r="B7379">
            <v>0</v>
          </cell>
        </row>
        <row r="7380">
          <cell r="B7380">
            <v>0</v>
          </cell>
        </row>
        <row r="7381">
          <cell r="B7381">
            <v>0</v>
          </cell>
        </row>
        <row r="7382">
          <cell r="B7382">
            <v>0</v>
          </cell>
        </row>
        <row r="7383">
          <cell r="B7383">
            <v>0</v>
          </cell>
        </row>
        <row r="7384">
          <cell r="B7384">
            <v>0</v>
          </cell>
        </row>
        <row r="7385">
          <cell r="B7385">
            <v>0</v>
          </cell>
        </row>
        <row r="7386">
          <cell r="B7386">
            <v>0</v>
          </cell>
        </row>
        <row r="7387">
          <cell r="B7387">
            <v>0</v>
          </cell>
        </row>
        <row r="7388">
          <cell r="B7388">
            <v>0</v>
          </cell>
        </row>
        <row r="7389">
          <cell r="B7389">
            <v>0</v>
          </cell>
        </row>
        <row r="7390">
          <cell r="B7390">
            <v>0</v>
          </cell>
        </row>
        <row r="7391">
          <cell r="B7391">
            <v>0</v>
          </cell>
        </row>
        <row r="7392">
          <cell r="B7392">
            <v>0</v>
          </cell>
        </row>
        <row r="7393">
          <cell r="B7393">
            <v>0</v>
          </cell>
        </row>
        <row r="7394">
          <cell r="B7394">
            <v>0</v>
          </cell>
        </row>
        <row r="7395">
          <cell r="B7395">
            <v>0</v>
          </cell>
        </row>
        <row r="7396">
          <cell r="B7396">
            <v>0</v>
          </cell>
        </row>
        <row r="7397">
          <cell r="B7397">
            <v>0</v>
          </cell>
        </row>
        <row r="7398">
          <cell r="B7398">
            <v>0</v>
          </cell>
        </row>
        <row r="7399">
          <cell r="B7399">
            <v>0</v>
          </cell>
        </row>
        <row r="7400">
          <cell r="B7400">
            <v>0</v>
          </cell>
        </row>
        <row r="7401">
          <cell r="B7401">
            <v>0</v>
          </cell>
        </row>
        <row r="7402">
          <cell r="B7402">
            <v>0</v>
          </cell>
        </row>
        <row r="7403">
          <cell r="B7403">
            <v>0</v>
          </cell>
        </row>
        <row r="7404">
          <cell r="B7404">
            <v>0</v>
          </cell>
        </row>
        <row r="7405">
          <cell r="B7405">
            <v>0</v>
          </cell>
        </row>
        <row r="7406">
          <cell r="B7406">
            <v>0</v>
          </cell>
        </row>
        <row r="7407">
          <cell r="B7407">
            <v>0</v>
          </cell>
        </row>
        <row r="7408">
          <cell r="B7408">
            <v>0</v>
          </cell>
        </row>
        <row r="7409">
          <cell r="B7409">
            <v>0</v>
          </cell>
        </row>
        <row r="7410">
          <cell r="B7410">
            <v>0</v>
          </cell>
        </row>
        <row r="7411">
          <cell r="B7411">
            <v>0</v>
          </cell>
        </row>
        <row r="7412">
          <cell r="B7412">
            <v>0</v>
          </cell>
        </row>
        <row r="7413">
          <cell r="B7413">
            <v>0</v>
          </cell>
        </row>
        <row r="7414">
          <cell r="B7414">
            <v>0</v>
          </cell>
        </row>
        <row r="7415">
          <cell r="B7415">
            <v>0</v>
          </cell>
        </row>
        <row r="7416">
          <cell r="B7416">
            <v>0</v>
          </cell>
        </row>
        <row r="7417">
          <cell r="B7417">
            <v>0</v>
          </cell>
        </row>
        <row r="7418">
          <cell r="B7418">
            <v>0</v>
          </cell>
        </row>
        <row r="7419">
          <cell r="B7419">
            <v>0</v>
          </cell>
        </row>
        <row r="7420">
          <cell r="B7420">
            <v>0</v>
          </cell>
        </row>
        <row r="7421">
          <cell r="B7421">
            <v>0</v>
          </cell>
        </row>
        <row r="7422">
          <cell r="B7422">
            <v>0</v>
          </cell>
        </row>
        <row r="7423">
          <cell r="B7423">
            <v>0</v>
          </cell>
        </row>
        <row r="7424">
          <cell r="B7424">
            <v>0</v>
          </cell>
        </row>
        <row r="7425">
          <cell r="B7425">
            <v>0</v>
          </cell>
        </row>
        <row r="7426">
          <cell r="B7426">
            <v>0</v>
          </cell>
        </row>
        <row r="7427">
          <cell r="B7427">
            <v>0</v>
          </cell>
        </row>
        <row r="7428">
          <cell r="B7428">
            <v>0</v>
          </cell>
        </row>
        <row r="7429">
          <cell r="B7429">
            <v>0</v>
          </cell>
        </row>
        <row r="7430">
          <cell r="B7430">
            <v>0</v>
          </cell>
        </row>
        <row r="7431">
          <cell r="B7431">
            <v>0</v>
          </cell>
        </row>
        <row r="7432">
          <cell r="B7432">
            <v>0</v>
          </cell>
        </row>
        <row r="7433">
          <cell r="B7433">
            <v>0</v>
          </cell>
        </row>
        <row r="7434">
          <cell r="B7434">
            <v>0</v>
          </cell>
        </row>
        <row r="7435">
          <cell r="B7435">
            <v>0</v>
          </cell>
        </row>
        <row r="7436">
          <cell r="B7436">
            <v>0</v>
          </cell>
        </row>
        <row r="7437">
          <cell r="B7437">
            <v>0</v>
          </cell>
        </row>
        <row r="7438">
          <cell r="B7438">
            <v>0</v>
          </cell>
        </row>
        <row r="7439">
          <cell r="B7439">
            <v>0</v>
          </cell>
        </row>
        <row r="7440">
          <cell r="B7440">
            <v>0</v>
          </cell>
        </row>
        <row r="7441">
          <cell r="B7441">
            <v>0</v>
          </cell>
        </row>
        <row r="7442">
          <cell r="B7442">
            <v>0</v>
          </cell>
        </row>
        <row r="7443">
          <cell r="B7443">
            <v>0</v>
          </cell>
        </row>
        <row r="7444">
          <cell r="B7444">
            <v>0</v>
          </cell>
        </row>
        <row r="7445">
          <cell r="B7445">
            <v>0</v>
          </cell>
        </row>
        <row r="7446">
          <cell r="B7446">
            <v>0</v>
          </cell>
        </row>
        <row r="7447">
          <cell r="B7447">
            <v>0</v>
          </cell>
        </row>
        <row r="7448">
          <cell r="B7448">
            <v>0</v>
          </cell>
        </row>
        <row r="7449">
          <cell r="B7449">
            <v>0</v>
          </cell>
        </row>
        <row r="7450">
          <cell r="B7450">
            <v>0</v>
          </cell>
        </row>
        <row r="7451">
          <cell r="B7451">
            <v>0</v>
          </cell>
        </row>
        <row r="7452">
          <cell r="B7452">
            <v>0</v>
          </cell>
        </row>
        <row r="7453">
          <cell r="B7453">
            <v>0</v>
          </cell>
        </row>
        <row r="7454">
          <cell r="B7454">
            <v>0</v>
          </cell>
        </row>
        <row r="7455">
          <cell r="B7455">
            <v>0</v>
          </cell>
        </row>
        <row r="7456">
          <cell r="B7456">
            <v>0</v>
          </cell>
        </row>
        <row r="7457">
          <cell r="B7457">
            <v>0</v>
          </cell>
        </row>
        <row r="7458">
          <cell r="B7458">
            <v>0</v>
          </cell>
        </row>
        <row r="7459">
          <cell r="B7459">
            <v>0</v>
          </cell>
        </row>
        <row r="7460">
          <cell r="B7460">
            <v>0</v>
          </cell>
        </row>
        <row r="7461">
          <cell r="B7461">
            <v>0</v>
          </cell>
        </row>
        <row r="7462">
          <cell r="B7462">
            <v>0</v>
          </cell>
        </row>
        <row r="7463">
          <cell r="B7463">
            <v>0</v>
          </cell>
        </row>
        <row r="7464">
          <cell r="B7464">
            <v>0</v>
          </cell>
        </row>
        <row r="7465">
          <cell r="B7465">
            <v>0</v>
          </cell>
        </row>
        <row r="7466">
          <cell r="B7466">
            <v>0</v>
          </cell>
        </row>
        <row r="7467">
          <cell r="B7467">
            <v>0</v>
          </cell>
        </row>
        <row r="7468">
          <cell r="B7468">
            <v>0</v>
          </cell>
        </row>
        <row r="7469">
          <cell r="B7469">
            <v>0</v>
          </cell>
        </row>
        <row r="7470">
          <cell r="B7470">
            <v>0</v>
          </cell>
        </row>
        <row r="7471">
          <cell r="B7471">
            <v>0</v>
          </cell>
        </row>
        <row r="7472">
          <cell r="B7472">
            <v>0</v>
          </cell>
        </row>
        <row r="7473">
          <cell r="B7473">
            <v>0</v>
          </cell>
        </row>
        <row r="7474">
          <cell r="B7474">
            <v>0</v>
          </cell>
        </row>
        <row r="7475">
          <cell r="B7475">
            <v>0</v>
          </cell>
        </row>
        <row r="7476">
          <cell r="B7476">
            <v>0</v>
          </cell>
        </row>
        <row r="7477">
          <cell r="B7477">
            <v>0</v>
          </cell>
        </row>
        <row r="7478">
          <cell r="B7478">
            <v>0</v>
          </cell>
        </row>
        <row r="7479">
          <cell r="B7479">
            <v>0</v>
          </cell>
        </row>
        <row r="7480">
          <cell r="B7480">
            <v>0</v>
          </cell>
        </row>
        <row r="7481">
          <cell r="B7481">
            <v>0</v>
          </cell>
        </row>
        <row r="7482">
          <cell r="B7482">
            <v>0</v>
          </cell>
        </row>
        <row r="7483">
          <cell r="B7483">
            <v>0</v>
          </cell>
        </row>
        <row r="7484">
          <cell r="B7484">
            <v>0</v>
          </cell>
        </row>
        <row r="7485">
          <cell r="B7485">
            <v>0</v>
          </cell>
        </row>
        <row r="7486">
          <cell r="B7486">
            <v>0</v>
          </cell>
        </row>
        <row r="7487">
          <cell r="B7487">
            <v>0</v>
          </cell>
        </row>
        <row r="7488">
          <cell r="B7488">
            <v>0</v>
          </cell>
        </row>
        <row r="7489">
          <cell r="B7489">
            <v>0</v>
          </cell>
        </row>
        <row r="7490">
          <cell r="B7490">
            <v>0</v>
          </cell>
        </row>
        <row r="7491">
          <cell r="B7491">
            <v>0</v>
          </cell>
        </row>
        <row r="7492">
          <cell r="B7492">
            <v>0</v>
          </cell>
        </row>
        <row r="7493">
          <cell r="B7493">
            <v>0</v>
          </cell>
        </row>
        <row r="7494">
          <cell r="B7494">
            <v>0</v>
          </cell>
        </row>
        <row r="7495">
          <cell r="B7495">
            <v>0</v>
          </cell>
        </row>
        <row r="7496">
          <cell r="B7496">
            <v>0</v>
          </cell>
        </row>
        <row r="7497">
          <cell r="B7497">
            <v>0</v>
          </cell>
        </row>
        <row r="7498">
          <cell r="B7498">
            <v>0</v>
          </cell>
        </row>
        <row r="7499">
          <cell r="B7499">
            <v>0</v>
          </cell>
        </row>
        <row r="7500">
          <cell r="B7500">
            <v>0</v>
          </cell>
        </row>
        <row r="7501">
          <cell r="B7501">
            <v>0</v>
          </cell>
        </row>
        <row r="7502">
          <cell r="B7502">
            <v>0</v>
          </cell>
        </row>
        <row r="7503">
          <cell r="B7503">
            <v>0</v>
          </cell>
        </row>
        <row r="7504">
          <cell r="B7504">
            <v>0</v>
          </cell>
        </row>
        <row r="7505">
          <cell r="B7505">
            <v>0</v>
          </cell>
        </row>
        <row r="7506">
          <cell r="B7506">
            <v>0</v>
          </cell>
        </row>
        <row r="7507">
          <cell r="B7507">
            <v>0</v>
          </cell>
        </row>
        <row r="7508">
          <cell r="B7508">
            <v>0</v>
          </cell>
        </row>
        <row r="7509">
          <cell r="B7509">
            <v>0</v>
          </cell>
        </row>
        <row r="7510">
          <cell r="B7510">
            <v>0</v>
          </cell>
        </row>
        <row r="7511">
          <cell r="B7511">
            <v>0</v>
          </cell>
        </row>
        <row r="7512">
          <cell r="B7512">
            <v>0</v>
          </cell>
        </row>
        <row r="7513">
          <cell r="B7513">
            <v>0</v>
          </cell>
        </row>
        <row r="7514">
          <cell r="B7514">
            <v>0</v>
          </cell>
        </row>
        <row r="7515">
          <cell r="B7515">
            <v>0</v>
          </cell>
        </row>
        <row r="7516">
          <cell r="B7516">
            <v>0</v>
          </cell>
        </row>
        <row r="7517">
          <cell r="B7517">
            <v>0</v>
          </cell>
        </row>
        <row r="7518">
          <cell r="B7518">
            <v>0</v>
          </cell>
        </row>
        <row r="7519">
          <cell r="B7519">
            <v>0</v>
          </cell>
        </row>
        <row r="7520">
          <cell r="B7520">
            <v>0</v>
          </cell>
        </row>
        <row r="7521">
          <cell r="B7521">
            <v>0</v>
          </cell>
        </row>
        <row r="7522">
          <cell r="B7522">
            <v>0</v>
          </cell>
        </row>
        <row r="7523">
          <cell r="B7523">
            <v>0</v>
          </cell>
        </row>
        <row r="7524">
          <cell r="B7524">
            <v>0</v>
          </cell>
        </row>
        <row r="7525">
          <cell r="B7525">
            <v>0</v>
          </cell>
        </row>
        <row r="7526">
          <cell r="B7526">
            <v>0</v>
          </cell>
        </row>
        <row r="7527">
          <cell r="B7527">
            <v>0</v>
          </cell>
        </row>
        <row r="7528">
          <cell r="B7528">
            <v>0</v>
          </cell>
        </row>
        <row r="7529">
          <cell r="B7529">
            <v>0</v>
          </cell>
        </row>
        <row r="7530">
          <cell r="B7530">
            <v>0</v>
          </cell>
        </row>
        <row r="7531">
          <cell r="B7531">
            <v>0</v>
          </cell>
        </row>
        <row r="7532">
          <cell r="B7532">
            <v>0</v>
          </cell>
        </row>
        <row r="7533">
          <cell r="B7533">
            <v>0</v>
          </cell>
        </row>
        <row r="7534">
          <cell r="B7534">
            <v>0</v>
          </cell>
        </row>
        <row r="7535">
          <cell r="B7535">
            <v>0</v>
          </cell>
        </row>
        <row r="7536">
          <cell r="B7536">
            <v>0</v>
          </cell>
        </row>
        <row r="7537">
          <cell r="B7537">
            <v>0</v>
          </cell>
        </row>
        <row r="7538">
          <cell r="B7538">
            <v>0</v>
          </cell>
        </row>
        <row r="7539">
          <cell r="B7539">
            <v>0</v>
          </cell>
        </row>
        <row r="7540">
          <cell r="B7540">
            <v>0</v>
          </cell>
        </row>
        <row r="7541">
          <cell r="B7541">
            <v>0</v>
          </cell>
        </row>
        <row r="7542">
          <cell r="B7542">
            <v>0</v>
          </cell>
        </row>
        <row r="7543">
          <cell r="B7543">
            <v>0</v>
          </cell>
        </row>
        <row r="7544">
          <cell r="B7544">
            <v>0</v>
          </cell>
        </row>
        <row r="7545">
          <cell r="B7545">
            <v>0</v>
          </cell>
        </row>
        <row r="7546">
          <cell r="B7546">
            <v>0</v>
          </cell>
        </row>
        <row r="7547">
          <cell r="B7547">
            <v>0</v>
          </cell>
        </row>
        <row r="7548">
          <cell r="B7548">
            <v>0</v>
          </cell>
        </row>
        <row r="7549">
          <cell r="B7549">
            <v>0</v>
          </cell>
        </row>
        <row r="7550">
          <cell r="B7550">
            <v>0</v>
          </cell>
        </row>
        <row r="7551">
          <cell r="B7551">
            <v>0</v>
          </cell>
        </row>
        <row r="7552">
          <cell r="B7552">
            <v>0</v>
          </cell>
        </row>
        <row r="7553">
          <cell r="B7553">
            <v>0</v>
          </cell>
        </row>
        <row r="7554">
          <cell r="B7554">
            <v>0</v>
          </cell>
        </row>
        <row r="7555">
          <cell r="B7555">
            <v>0</v>
          </cell>
        </row>
        <row r="7556">
          <cell r="B7556">
            <v>0</v>
          </cell>
        </row>
        <row r="7557">
          <cell r="B7557">
            <v>0</v>
          </cell>
        </row>
        <row r="7558">
          <cell r="B7558">
            <v>0</v>
          </cell>
        </row>
        <row r="7559">
          <cell r="B7559">
            <v>0</v>
          </cell>
        </row>
        <row r="7560">
          <cell r="B7560">
            <v>0</v>
          </cell>
        </row>
        <row r="7561">
          <cell r="B7561">
            <v>0</v>
          </cell>
        </row>
        <row r="7562">
          <cell r="B7562">
            <v>0</v>
          </cell>
        </row>
        <row r="7563">
          <cell r="B7563">
            <v>0</v>
          </cell>
        </row>
        <row r="7564">
          <cell r="B7564">
            <v>0</v>
          </cell>
        </row>
        <row r="7565">
          <cell r="B7565">
            <v>0</v>
          </cell>
        </row>
        <row r="7566">
          <cell r="B7566">
            <v>0</v>
          </cell>
        </row>
        <row r="7567">
          <cell r="B7567">
            <v>0</v>
          </cell>
        </row>
        <row r="7568">
          <cell r="B7568">
            <v>0</v>
          </cell>
        </row>
        <row r="7569">
          <cell r="B7569">
            <v>0</v>
          </cell>
        </row>
        <row r="7570">
          <cell r="B7570">
            <v>0</v>
          </cell>
        </row>
        <row r="7571">
          <cell r="B7571">
            <v>0</v>
          </cell>
        </row>
        <row r="7572">
          <cell r="B7572">
            <v>0</v>
          </cell>
        </row>
        <row r="7573">
          <cell r="B7573">
            <v>0</v>
          </cell>
        </row>
        <row r="7574">
          <cell r="B7574">
            <v>0</v>
          </cell>
        </row>
        <row r="7575">
          <cell r="B7575">
            <v>0</v>
          </cell>
        </row>
        <row r="7576">
          <cell r="B7576">
            <v>0</v>
          </cell>
        </row>
        <row r="7577">
          <cell r="B7577">
            <v>0</v>
          </cell>
        </row>
        <row r="7578">
          <cell r="B7578">
            <v>0</v>
          </cell>
        </row>
        <row r="7579">
          <cell r="B7579">
            <v>0</v>
          </cell>
        </row>
        <row r="7580">
          <cell r="B7580">
            <v>0</v>
          </cell>
        </row>
        <row r="7581">
          <cell r="B7581">
            <v>0</v>
          </cell>
        </row>
        <row r="7582">
          <cell r="B7582">
            <v>0</v>
          </cell>
        </row>
        <row r="7583">
          <cell r="B7583">
            <v>0</v>
          </cell>
        </row>
        <row r="7584">
          <cell r="B7584">
            <v>0</v>
          </cell>
        </row>
        <row r="7585">
          <cell r="B7585">
            <v>0</v>
          </cell>
        </row>
        <row r="7586">
          <cell r="B7586">
            <v>0</v>
          </cell>
        </row>
        <row r="7587">
          <cell r="B7587">
            <v>0</v>
          </cell>
        </row>
        <row r="7588">
          <cell r="B7588">
            <v>0</v>
          </cell>
        </row>
        <row r="7589">
          <cell r="B7589">
            <v>0</v>
          </cell>
        </row>
        <row r="7590">
          <cell r="B7590">
            <v>0</v>
          </cell>
        </row>
        <row r="7591">
          <cell r="B7591">
            <v>0</v>
          </cell>
        </row>
        <row r="7592">
          <cell r="B7592">
            <v>0</v>
          </cell>
        </row>
        <row r="7593">
          <cell r="B7593">
            <v>0</v>
          </cell>
        </row>
        <row r="7594">
          <cell r="B7594">
            <v>0</v>
          </cell>
        </row>
        <row r="7595">
          <cell r="B7595">
            <v>0</v>
          </cell>
        </row>
        <row r="7596">
          <cell r="B7596">
            <v>0</v>
          </cell>
        </row>
        <row r="7597">
          <cell r="B7597">
            <v>0</v>
          </cell>
        </row>
        <row r="7598">
          <cell r="B7598">
            <v>0</v>
          </cell>
        </row>
        <row r="7599">
          <cell r="B7599">
            <v>0</v>
          </cell>
        </row>
        <row r="7600">
          <cell r="B7600">
            <v>0</v>
          </cell>
        </row>
        <row r="7601">
          <cell r="B7601">
            <v>0</v>
          </cell>
        </row>
        <row r="7602">
          <cell r="B7602">
            <v>0</v>
          </cell>
        </row>
        <row r="7603">
          <cell r="B7603">
            <v>0</v>
          </cell>
        </row>
        <row r="7604">
          <cell r="B7604">
            <v>0</v>
          </cell>
        </row>
        <row r="7605">
          <cell r="B7605">
            <v>0</v>
          </cell>
        </row>
        <row r="7606">
          <cell r="B7606">
            <v>0</v>
          </cell>
        </row>
        <row r="7607">
          <cell r="B7607">
            <v>0</v>
          </cell>
        </row>
        <row r="7608">
          <cell r="B7608">
            <v>0</v>
          </cell>
        </row>
        <row r="7609">
          <cell r="B7609">
            <v>0</v>
          </cell>
        </row>
        <row r="7610">
          <cell r="B7610">
            <v>0</v>
          </cell>
        </row>
        <row r="7611">
          <cell r="B7611">
            <v>0</v>
          </cell>
        </row>
        <row r="7612">
          <cell r="B7612">
            <v>0</v>
          </cell>
        </row>
        <row r="7613">
          <cell r="B7613">
            <v>0</v>
          </cell>
        </row>
        <row r="7614">
          <cell r="B7614">
            <v>0</v>
          </cell>
        </row>
        <row r="7615">
          <cell r="B7615">
            <v>0</v>
          </cell>
        </row>
        <row r="7616">
          <cell r="B7616">
            <v>0</v>
          </cell>
        </row>
        <row r="7617">
          <cell r="B7617">
            <v>0</v>
          </cell>
        </row>
        <row r="7618">
          <cell r="B7618">
            <v>0</v>
          </cell>
        </row>
        <row r="7619">
          <cell r="B7619">
            <v>0</v>
          </cell>
        </row>
        <row r="7620">
          <cell r="B7620">
            <v>0</v>
          </cell>
        </row>
        <row r="7621">
          <cell r="B7621">
            <v>0</v>
          </cell>
        </row>
        <row r="7622">
          <cell r="B7622">
            <v>0</v>
          </cell>
        </row>
        <row r="7623">
          <cell r="B7623">
            <v>0</v>
          </cell>
        </row>
        <row r="7624">
          <cell r="B7624">
            <v>0</v>
          </cell>
        </row>
        <row r="7625">
          <cell r="B7625">
            <v>0</v>
          </cell>
        </row>
        <row r="7626">
          <cell r="B7626">
            <v>0</v>
          </cell>
        </row>
        <row r="7627">
          <cell r="B7627">
            <v>0</v>
          </cell>
        </row>
        <row r="7628">
          <cell r="B7628">
            <v>0</v>
          </cell>
        </row>
        <row r="7629">
          <cell r="B7629">
            <v>0</v>
          </cell>
        </row>
        <row r="7630">
          <cell r="B7630">
            <v>0</v>
          </cell>
        </row>
        <row r="7631">
          <cell r="B7631">
            <v>0</v>
          </cell>
        </row>
        <row r="7632">
          <cell r="B7632">
            <v>0</v>
          </cell>
        </row>
        <row r="7633">
          <cell r="B7633">
            <v>0</v>
          </cell>
        </row>
        <row r="7634">
          <cell r="B7634">
            <v>0</v>
          </cell>
        </row>
        <row r="7635">
          <cell r="B7635">
            <v>0</v>
          </cell>
        </row>
        <row r="7636">
          <cell r="B7636">
            <v>0</v>
          </cell>
        </row>
        <row r="7637">
          <cell r="B7637">
            <v>0</v>
          </cell>
        </row>
        <row r="7638">
          <cell r="B7638">
            <v>0</v>
          </cell>
        </row>
        <row r="7639">
          <cell r="B7639">
            <v>0</v>
          </cell>
        </row>
        <row r="7640">
          <cell r="B7640">
            <v>0</v>
          </cell>
        </row>
        <row r="7641">
          <cell r="B7641">
            <v>0</v>
          </cell>
        </row>
        <row r="7642">
          <cell r="B7642">
            <v>0</v>
          </cell>
        </row>
        <row r="7643">
          <cell r="B7643">
            <v>0</v>
          </cell>
        </row>
        <row r="7644">
          <cell r="B7644">
            <v>0</v>
          </cell>
        </row>
        <row r="7645">
          <cell r="B7645">
            <v>0</v>
          </cell>
        </row>
        <row r="7646">
          <cell r="B7646">
            <v>0</v>
          </cell>
        </row>
        <row r="7647">
          <cell r="B7647">
            <v>0</v>
          </cell>
        </row>
        <row r="7648">
          <cell r="B7648">
            <v>0</v>
          </cell>
        </row>
        <row r="7649">
          <cell r="B7649">
            <v>0</v>
          </cell>
        </row>
        <row r="7650">
          <cell r="B7650">
            <v>0</v>
          </cell>
        </row>
        <row r="7651">
          <cell r="B7651">
            <v>0</v>
          </cell>
        </row>
        <row r="7652">
          <cell r="B7652">
            <v>0</v>
          </cell>
        </row>
        <row r="7653">
          <cell r="B7653">
            <v>0</v>
          </cell>
        </row>
        <row r="7654">
          <cell r="B7654">
            <v>0</v>
          </cell>
        </row>
        <row r="7655">
          <cell r="B7655">
            <v>0</v>
          </cell>
        </row>
        <row r="7656">
          <cell r="B7656">
            <v>0</v>
          </cell>
        </row>
        <row r="7657">
          <cell r="B7657">
            <v>0</v>
          </cell>
        </row>
        <row r="7658">
          <cell r="B7658">
            <v>0</v>
          </cell>
        </row>
        <row r="7659">
          <cell r="B7659">
            <v>0</v>
          </cell>
        </row>
        <row r="7660">
          <cell r="B7660">
            <v>0</v>
          </cell>
        </row>
        <row r="7661">
          <cell r="B7661">
            <v>0</v>
          </cell>
        </row>
        <row r="7662">
          <cell r="B7662">
            <v>0</v>
          </cell>
        </row>
        <row r="7663">
          <cell r="B7663">
            <v>0</v>
          </cell>
        </row>
        <row r="7664">
          <cell r="B7664">
            <v>0</v>
          </cell>
        </row>
        <row r="7665">
          <cell r="B7665">
            <v>0</v>
          </cell>
        </row>
        <row r="7666">
          <cell r="B7666">
            <v>0</v>
          </cell>
        </row>
        <row r="7667">
          <cell r="B7667">
            <v>0</v>
          </cell>
        </row>
        <row r="7668">
          <cell r="B7668">
            <v>0</v>
          </cell>
        </row>
        <row r="7669">
          <cell r="B7669">
            <v>0</v>
          </cell>
        </row>
        <row r="7670">
          <cell r="B7670">
            <v>0</v>
          </cell>
        </row>
        <row r="7671">
          <cell r="B7671">
            <v>0</v>
          </cell>
        </row>
        <row r="7672">
          <cell r="B7672">
            <v>0</v>
          </cell>
        </row>
        <row r="7673">
          <cell r="B7673">
            <v>0</v>
          </cell>
        </row>
        <row r="7674">
          <cell r="B7674">
            <v>0</v>
          </cell>
        </row>
        <row r="7675">
          <cell r="B7675">
            <v>0</v>
          </cell>
        </row>
        <row r="7676">
          <cell r="B7676">
            <v>0</v>
          </cell>
        </row>
        <row r="7677">
          <cell r="B7677">
            <v>0</v>
          </cell>
        </row>
        <row r="7678">
          <cell r="B7678">
            <v>0</v>
          </cell>
        </row>
        <row r="7679">
          <cell r="B7679">
            <v>0</v>
          </cell>
        </row>
        <row r="7680">
          <cell r="B7680">
            <v>0</v>
          </cell>
        </row>
        <row r="7681">
          <cell r="B7681">
            <v>0</v>
          </cell>
        </row>
        <row r="7682">
          <cell r="B7682">
            <v>0</v>
          </cell>
        </row>
        <row r="7683">
          <cell r="B7683">
            <v>0</v>
          </cell>
        </row>
        <row r="7684">
          <cell r="B7684">
            <v>0</v>
          </cell>
        </row>
        <row r="7685">
          <cell r="B7685">
            <v>0</v>
          </cell>
        </row>
        <row r="7686">
          <cell r="B7686">
            <v>0</v>
          </cell>
        </row>
        <row r="7687">
          <cell r="B7687">
            <v>0</v>
          </cell>
        </row>
        <row r="7688">
          <cell r="B7688">
            <v>0</v>
          </cell>
        </row>
        <row r="7689">
          <cell r="B7689">
            <v>0</v>
          </cell>
        </row>
        <row r="7690">
          <cell r="B7690">
            <v>0</v>
          </cell>
        </row>
        <row r="7691">
          <cell r="B7691">
            <v>0</v>
          </cell>
        </row>
        <row r="7692">
          <cell r="B7692">
            <v>0</v>
          </cell>
        </row>
        <row r="7693">
          <cell r="B7693">
            <v>0</v>
          </cell>
        </row>
        <row r="7694">
          <cell r="B7694">
            <v>0</v>
          </cell>
        </row>
        <row r="7695">
          <cell r="B7695">
            <v>0</v>
          </cell>
        </row>
        <row r="7696">
          <cell r="B7696">
            <v>0</v>
          </cell>
        </row>
        <row r="7697">
          <cell r="B7697">
            <v>0</v>
          </cell>
        </row>
        <row r="7698">
          <cell r="B7698">
            <v>0</v>
          </cell>
        </row>
        <row r="7699">
          <cell r="B7699">
            <v>0</v>
          </cell>
        </row>
        <row r="7700">
          <cell r="B7700">
            <v>0</v>
          </cell>
        </row>
        <row r="7701">
          <cell r="B7701">
            <v>0</v>
          </cell>
        </row>
        <row r="7702">
          <cell r="B7702">
            <v>0</v>
          </cell>
        </row>
        <row r="7703">
          <cell r="B7703">
            <v>0</v>
          </cell>
        </row>
        <row r="7704">
          <cell r="B7704">
            <v>0</v>
          </cell>
        </row>
        <row r="7705">
          <cell r="B7705">
            <v>0</v>
          </cell>
        </row>
        <row r="7706">
          <cell r="B7706">
            <v>0</v>
          </cell>
        </row>
        <row r="7707">
          <cell r="B7707">
            <v>0</v>
          </cell>
        </row>
        <row r="7708">
          <cell r="B7708">
            <v>0</v>
          </cell>
        </row>
        <row r="7709">
          <cell r="B7709">
            <v>0</v>
          </cell>
        </row>
        <row r="7710">
          <cell r="B7710">
            <v>0</v>
          </cell>
        </row>
        <row r="7711">
          <cell r="B7711">
            <v>0</v>
          </cell>
        </row>
        <row r="7712">
          <cell r="B7712">
            <v>0</v>
          </cell>
        </row>
        <row r="7713">
          <cell r="B7713">
            <v>0</v>
          </cell>
        </row>
        <row r="7714">
          <cell r="B7714">
            <v>0</v>
          </cell>
        </row>
        <row r="7715">
          <cell r="B7715">
            <v>0</v>
          </cell>
        </row>
        <row r="7716">
          <cell r="B7716">
            <v>0</v>
          </cell>
        </row>
        <row r="7717">
          <cell r="B7717">
            <v>0</v>
          </cell>
        </row>
        <row r="7718">
          <cell r="B7718">
            <v>0</v>
          </cell>
        </row>
        <row r="7719">
          <cell r="B7719">
            <v>0</v>
          </cell>
        </row>
        <row r="7720">
          <cell r="B7720">
            <v>0</v>
          </cell>
        </row>
        <row r="7721">
          <cell r="B7721">
            <v>0</v>
          </cell>
        </row>
        <row r="7722">
          <cell r="B7722">
            <v>0</v>
          </cell>
        </row>
        <row r="7723">
          <cell r="B7723">
            <v>0</v>
          </cell>
        </row>
        <row r="7724">
          <cell r="B7724">
            <v>0</v>
          </cell>
        </row>
        <row r="7725">
          <cell r="B7725">
            <v>0</v>
          </cell>
        </row>
        <row r="7726">
          <cell r="B7726">
            <v>0</v>
          </cell>
        </row>
        <row r="7727">
          <cell r="B7727">
            <v>0</v>
          </cell>
        </row>
        <row r="7728">
          <cell r="B7728">
            <v>0</v>
          </cell>
        </row>
        <row r="7729">
          <cell r="B7729">
            <v>0</v>
          </cell>
        </row>
        <row r="7730">
          <cell r="B7730">
            <v>0</v>
          </cell>
        </row>
        <row r="7731">
          <cell r="B7731">
            <v>0</v>
          </cell>
        </row>
        <row r="7732">
          <cell r="B7732">
            <v>0</v>
          </cell>
        </row>
        <row r="7733">
          <cell r="B7733">
            <v>0</v>
          </cell>
        </row>
        <row r="7734">
          <cell r="B7734">
            <v>0</v>
          </cell>
        </row>
        <row r="7735">
          <cell r="B7735">
            <v>0</v>
          </cell>
        </row>
        <row r="7736">
          <cell r="B7736">
            <v>0</v>
          </cell>
        </row>
        <row r="7737">
          <cell r="B7737">
            <v>0</v>
          </cell>
        </row>
        <row r="7738">
          <cell r="B7738">
            <v>0</v>
          </cell>
        </row>
        <row r="7739">
          <cell r="B7739">
            <v>0</v>
          </cell>
        </row>
        <row r="7740">
          <cell r="B7740">
            <v>0</v>
          </cell>
        </row>
        <row r="7741">
          <cell r="B7741">
            <v>0</v>
          </cell>
        </row>
        <row r="7742">
          <cell r="B7742">
            <v>0</v>
          </cell>
        </row>
        <row r="7743">
          <cell r="B7743">
            <v>0</v>
          </cell>
        </row>
        <row r="7744">
          <cell r="B7744">
            <v>0</v>
          </cell>
        </row>
        <row r="7745">
          <cell r="B7745">
            <v>0</v>
          </cell>
        </row>
        <row r="7746">
          <cell r="B7746">
            <v>0</v>
          </cell>
        </row>
        <row r="7747">
          <cell r="B7747">
            <v>0</v>
          </cell>
        </row>
        <row r="7748">
          <cell r="B7748">
            <v>0</v>
          </cell>
        </row>
        <row r="7749">
          <cell r="B7749">
            <v>0</v>
          </cell>
        </row>
        <row r="7750">
          <cell r="B7750">
            <v>0</v>
          </cell>
        </row>
        <row r="7751">
          <cell r="B7751">
            <v>0</v>
          </cell>
        </row>
        <row r="7752">
          <cell r="B7752">
            <v>0</v>
          </cell>
        </row>
        <row r="7753">
          <cell r="B7753">
            <v>0</v>
          </cell>
        </row>
        <row r="7754">
          <cell r="B7754">
            <v>0</v>
          </cell>
        </row>
        <row r="7755">
          <cell r="B7755">
            <v>0</v>
          </cell>
        </row>
        <row r="7756">
          <cell r="B7756">
            <v>0</v>
          </cell>
        </row>
        <row r="7757">
          <cell r="B7757">
            <v>0</v>
          </cell>
        </row>
        <row r="7758">
          <cell r="B7758">
            <v>0</v>
          </cell>
        </row>
        <row r="7759">
          <cell r="B7759">
            <v>0</v>
          </cell>
        </row>
        <row r="7760">
          <cell r="B7760">
            <v>0</v>
          </cell>
        </row>
        <row r="7761">
          <cell r="B7761">
            <v>0</v>
          </cell>
        </row>
        <row r="7762">
          <cell r="B7762">
            <v>0</v>
          </cell>
        </row>
        <row r="7763">
          <cell r="B7763">
            <v>0</v>
          </cell>
        </row>
        <row r="7764">
          <cell r="B7764">
            <v>0</v>
          </cell>
        </row>
        <row r="7765">
          <cell r="B7765">
            <v>0</v>
          </cell>
        </row>
        <row r="7766">
          <cell r="B7766">
            <v>0</v>
          </cell>
        </row>
        <row r="7767">
          <cell r="B7767">
            <v>0</v>
          </cell>
        </row>
        <row r="7768">
          <cell r="B7768">
            <v>0</v>
          </cell>
        </row>
        <row r="7769">
          <cell r="B7769">
            <v>0</v>
          </cell>
        </row>
        <row r="7770">
          <cell r="B7770">
            <v>0</v>
          </cell>
        </row>
        <row r="7771">
          <cell r="B7771">
            <v>0</v>
          </cell>
        </row>
        <row r="7772">
          <cell r="B7772">
            <v>0</v>
          </cell>
        </row>
        <row r="7773">
          <cell r="B7773">
            <v>0</v>
          </cell>
        </row>
        <row r="7774">
          <cell r="B7774">
            <v>0</v>
          </cell>
        </row>
        <row r="7775">
          <cell r="B7775">
            <v>0</v>
          </cell>
        </row>
        <row r="7776">
          <cell r="B7776">
            <v>0</v>
          </cell>
        </row>
        <row r="7777">
          <cell r="B7777">
            <v>0</v>
          </cell>
        </row>
        <row r="7778">
          <cell r="B7778">
            <v>0</v>
          </cell>
        </row>
        <row r="7779">
          <cell r="B7779">
            <v>0</v>
          </cell>
        </row>
        <row r="7780">
          <cell r="B7780">
            <v>0</v>
          </cell>
        </row>
        <row r="7781">
          <cell r="B7781">
            <v>0</v>
          </cell>
        </row>
        <row r="7782">
          <cell r="B7782">
            <v>0</v>
          </cell>
        </row>
        <row r="7783">
          <cell r="B7783">
            <v>0</v>
          </cell>
        </row>
        <row r="7784">
          <cell r="B7784">
            <v>0</v>
          </cell>
        </row>
        <row r="7785">
          <cell r="B7785">
            <v>0</v>
          </cell>
        </row>
        <row r="7786">
          <cell r="B7786">
            <v>0</v>
          </cell>
        </row>
        <row r="7787">
          <cell r="B7787">
            <v>0</v>
          </cell>
        </row>
        <row r="7788">
          <cell r="B7788">
            <v>0</v>
          </cell>
        </row>
        <row r="7789">
          <cell r="B7789">
            <v>0</v>
          </cell>
        </row>
        <row r="7790">
          <cell r="B7790">
            <v>0</v>
          </cell>
        </row>
        <row r="7791">
          <cell r="B7791">
            <v>0</v>
          </cell>
        </row>
        <row r="7792">
          <cell r="B7792">
            <v>0</v>
          </cell>
        </row>
        <row r="7793">
          <cell r="B7793">
            <v>0</v>
          </cell>
        </row>
        <row r="7794">
          <cell r="B7794">
            <v>0</v>
          </cell>
        </row>
        <row r="7795">
          <cell r="B7795">
            <v>0</v>
          </cell>
        </row>
        <row r="7796">
          <cell r="B7796">
            <v>0</v>
          </cell>
        </row>
        <row r="7797">
          <cell r="B7797">
            <v>0</v>
          </cell>
        </row>
        <row r="7798">
          <cell r="B7798">
            <v>0</v>
          </cell>
        </row>
        <row r="7799">
          <cell r="B7799">
            <v>0</v>
          </cell>
        </row>
        <row r="7800">
          <cell r="B7800">
            <v>0</v>
          </cell>
        </row>
        <row r="7801">
          <cell r="B7801">
            <v>0</v>
          </cell>
        </row>
        <row r="7802">
          <cell r="B7802">
            <v>0</v>
          </cell>
        </row>
        <row r="7803">
          <cell r="B7803">
            <v>0</v>
          </cell>
        </row>
        <row r="7804">
          <cell r="B7804">
            <v>0</v>
          </cell>
        </row>
        <row r="7805">
          <cell r="B7805">
            <v>0</v>
          </cell>
        </row>
        <row r="7806">
          <cell r="B7806">
            <v>0</v>
          </cell>
        </row>
        <row r="7807">
          <cell r="B7807">
            <v>0</v>
          </cell>
        </row>
        <row r="7808">
          <cell r="B7808">
            <v>0</v>
          </cell>
        </row>
        <row r="7809">
          <cell r="B7809">
            <v>0</v>
          </cell>
        </row>
        <row r="7810">
          <cell r="B7810">
            <v>0</v>
          </cell>
        </row>
        <row r="7811">
          <cell r="B7811">
            <v>0</v>
          </cell>
        </row>
        <row r="7812">
          <cell r="B7812">
            <v>0</v>
          </cell>
        </row>
        <row r="7813">
          <cell r="B7813">
            <v>0</v>
          </cell>
        </row>
        <row r="7814">
          <cell r="B7814">
            <v>0</v>
          </cell>
        </row>
        <row r="7815">
          <cell r="B7815">
            <v>0</v>
          </cell>
        </row>
        <row r="7816">
          <cell r="B7816">
            <v>0</v>
          </cell>
        </row>
        <row r="7817">
          <cell r="B7817">
            <v>0</v>
          </cell>
        </row>
        <row r="7818">
          <cell r="B7818">
            <v>0</v>
          </cell>
        </row>
        <row r="7819">
          <cell r="B7819">
            <v>0</v>
          </cell>
        </row>
        <row r="7820">
          <cell r="B7820">
            <v>0</v>
          </cell>
        </row>
        <row r="7821">
          <cell r="B7821">
            <v>0</v>
          </cell>
        </row>
        <row r="7822">
          <cell r="B7822">
            <v>0</v>
          </cell>
        </row>
        <row r="7823">
          <cell r="B7823">
            <v>0</v>
          </cell>
        </row>
        <row r="7824">
          <cell r="B7824">
            <v>0</v>
          </cell>
        </row>
        <row r="7825">
          <cell r="B7825">
            <v>0</v>
          </cell>
        </row>
        <row r="7826">
          <cell r="B7826">
            <v>0</v>
          </cell>
        </row>
        <row r="7827">
          <cell r="B7827">
            <v>0</v>
          </cell>
        </row>
        <row r="7828">
          <cell r="B7828">
            <v>0</v>
          </cell>
        </row>
        <row r="7829">
          <cell r="B7829">
            <v>0</v>
          </cell>
        </row>
        <row r="7830">
          <cell r="B7830">
            <v>0</v>
          </cell>
        </row>
        <row r="7831">
          <cell r="B7831">
            <v>0</v>
          </cell>
        </row>
        <row r="7832">
          <cell r="B7832">
            <v>0</v>
          </cell>
        </row>
        <row r="7833">
          <cell r="B7833">
            <v>0</v>
          </cell>
        </row>
        <row r="7834">
          <cell r="B7834">
            <v>0</v>
          </cell>
        </row>
        <row r="7835">
          <cell r="B7835">
            <v>0</v>
          </cell>
        </row>
        <row r="7836">
          <cell r="B7836">
            <v>0</v>
          </cell>
        </row>
        <row r="7837">
          <cell r="B7837">
            <v>0</v>
          </cell>
        </row>
        <row r="7838">
          <cell r="B7838">
            <v>0</v>
          </cell>
        </row>
        <row r="7839">
          <cell r="B7839">
            <v>0</v>
          </cell>
        </row>
        <row r="7840">
          <cell r="B7840">
            <v>0</v>
          </cell>
        </row>
        <row r="7841">
          <cell r="B7841">
            <v>0</v>
          </cell>
        </row>
        <row r="7842">
          <cell r="B7842">
            <v>0</v>
          </cell>
        </row>
        <row r="7843">
          <cell r="B7843">
            <v>0</v>
          </cell>
        </row>
        <row r="7844">
          <cell r="B7844">
            <v>0</v>
          </cell>
        </row>
        <row r="7845">
          <cell r="B7845">
            <v>0</v>
          </cell>
        </row>
        <row r="7846">
          <cell r="B7846">
            <v>0</v>
          </cell>
        </row>
        <row r="7847">
          <cell r="B7847">
            <v>0</v>
          </cell>
        </row>
        <row r="7848">
          <cell r="B7848">
            <v>0</v>
          </cell>
        </row>
        <row r="7849">
          <cell r="B7849">
            <v>0</v>
          </cell>
        </row>
        <row r="7850">
          <cell r="B7850">
            <v>0</v>
          </cell>
        </row>
        <row r="7851">
          <cell r="B7851">
            <v>0</v>
          </cell>
        </row>
        <row r="7852">
          <cell r="B7852">
            <v>0</v>
          </cell>
        </row>
        <row r="7853">
          <cell r="B7853">
            <v>0</v>
          </cell>
        </row>
        <row r="7854">
          <cell r="B7854">
            <v>0</v>
          </cell>
        </row>
        <row r="7855">
          <cell r="B7855">
            <v>0</v>
          </cell>
        </row>
        <row r="7856">
          <cell r="B7856">
            <v>0</v>
          </cell>
        </row>
        <row r="7857">
          <cell r="B7857">
            <v>0</v>
          </cell>
        </row>
        <row r="7858">
          <cell r="B7858">
            <v>0</v>
          </cell>
        </row>
        <row r="7859">
          <cell r="B7859">
            <v>0</v>
          </cell>
        </row>
        <row r="7860">
          <cell r="B7860">
            <v>0</v>
          </cell>
        </row>
        <row r="7861">
          <cell r="B7861">
            <v>0</v>
          </cell>
        </row>
        <row r="7862">
          <cell r="B7862">
            <v>0</v>
          </cell>
        </row>
        <row r="7863">
          <cell r="B7863">
            <v>0</v>
          </cell>
        </row>
        <row r="7864">
          <cell r="B7864">
            <v>0</v>
          </cell>
        </row>
        <row r="7865">
          <cell r="B7865">
            <v>0</v>
          </cell>
        </row>
        <row r="7866">
          <cell r="B7866">
            <v>0</v>
          </cell>
        </row>
        <row r="7867">
          <cell r="B7867">
            <v>0</v>
          </cell>
        </row>
        <row r="7868">
          <cell r="B7868">
            <v>0</v>
          </cell>
        </row>
        <row r="7869">
          <cell r="B7869">
            <v>0</v>
          </cell>
        </row>
        <row r="7870">
          <cell r="B7870">
            <v>0</v>
          </cell>
        </row>
        <row r="7871">
          <cell r="B7871">
            <v>0</v>
          </cell>
        </row>
        <row r="7872">
          <cell r="B7872">
            <v>0</v>
          </cell>
        </row>
        <row r="7873">
          <cell r="B7873">
            <v>0</v>
          </cell>
        </row>
        <row r="7874">
          <cell r="B7874">
            <v>0</v>
          </cell>
        </row>
        <row r="7875">
          <cell r="B7875">
            <v>0</v>
          </cell>
        </row>
        <row r="7876">
          <cell r="B7876">
            <v>0</v>
          </cell>
        </row>
        <row r="7877">
          <cell r="B7877">
            <v>0</v>
          </cell>
        </row>
        <row r="7878">
          <cell r="B7878">
            <v>0</v>
          </cell>
        </row>
        <row r="7879">
          <cell r="B7879">
            <v>0</v>
          </cell>
        </row>
        <row r="7880">
          <cell r="B7880">
            <v>0</v>
          </cell>
        </row>
        <row r="7881">
          <cell r="B7881">
            <v>0</v>
          </cell>
        </row>
        <row r="7882">
          <cell r="B7882">
            <v>0</v>
          </cell>
        </row>
        <row r="7883">
          <cell r="B7883">
            <v>0</v>
          </cell>
        </row>
        <row r="7884">
          <cell r="B7884">
            <v>0</v>
          </cell>
        </row>
        <row r="7885">
          <cell r="B7885">
            <v>0</v>
          </cell>
        </row>
        <row r="7886">
          <cell r="B7886">
            <v>0</v>
          </cell>
        </row>
        <row r="7887">
          <cell r="B7887">
            <v>0</v>
          </cell>
        </row>
        <row r="7888">
          <cell r="B7888">
            <v>0</v>
          </cell>
        </row>
        <row r="7889">
          <cell r="B7889">
            <v>0</v>
          </cell>
        </row>
        <row r="7890">
          <cell r="B7890">
            <v>0</v>
          </cell>
        </row>
        <row r="7891">
          <cell r="B7891">
            <v>0</v>
          </cell>
        </row>
        <row r="7892">
          <cell r="B7892">
            <v>0</v>
          </cell>
        </row>
        <row r="7893">
          <cell r="B7893">
            <v>0</v>
          </cell>
        </row>
        <row r="7894">
          <cell r="B7894">
            <v>0</v>
          </cell>
        </row>
        <row r="7895">
          <cell r="B7895">
            <v>0</v>
          </cell>
        </row>
        <row r="7896">
          <cell r="B7896">
            <v>0</v>
          </cell>
        </row>
        <row r="7897">
          <cell r="B7897">
            <v>0</v>
          </cell>
        </row>
        <row r="7898">
          <cell r="B7898">
            <v>0</v>
          </cell>
        </row>
        <row r="7899">
          <cell r="B7899">
            <v>0</v>
          </cell>
        </row>
        <row r="7900">
          <cell r="B7900">
            <v>0</v>
          </cell>
        </row>
        <row r="7901">
          <cell r="B7901">
            <v>0</v>
          </cell>
        </row>
        <row r="7902">
          <cell r="B7902">
            <v>0</v>
          </cell>
        </row>
        <row r="7903">
          <cell r="B7903">
            <v>0</v>
          </cell>
        </row>
        <row r="7904">
          <cell r="B7904">
            <v>0</v>
          </cell>
        </row>
        <row r="7905">
          <cell r="B7905">
            <v>0</v>
          </cell>
        </row>
        <row r="7906">
          <cell r="B7906">
            <v>0</v>
          </cell>
        </row>
        <row r="7907">
          <cell r="B7907">
            <v>0</v>
          </cell>
        </row>
        <row r="7908">
          <cell r="B7908">
            <v>0</v>
          </cell>
        </row>
        <row r="7909">
          <cell r="B7909">
            <v>0</v>
          </cell>
        </row>
        <row r="7910">
          <cell r="B7910">
            <v>0</v>
          </cell>
        </row>
        <row r="7911">
          <cell r="B7911">
            <v>0</v>
          </cell>
        </row>
        <row r="7912">
          <cell r="B7912">
            <v>0</v>
          </cell>
        </row>
        <row r="7913">
          <cell r="B7913">
            <v>0</v>
          </cell>
        </row>
        <row r="7914">
          <cell r="B7914">
            <v>0</v>
          </cell>
        </row>
        <row r="7915">
          <cell r="B7915">
            <v>0</v>
          </cell>
        </row>
        <row r="7916">
          <cell r="B7916">
            <v>0</v>
          </cell>
        </row>
        <row r="7917">
          <cell r="B7917">
            <v>0</v>
          </cell>
        </row>
        <row r="7918">
          <cell r="B7918">
            <v>0</v>
          </cell>
        </row>
        <row r="7919">
          <cell r="B7919">
            <v>0</v>
          </cell>
        </row>
        <row r="7920">
          <cell r="B7920">
            <v>0</v>
          </cell>
        </row>
        <row r="7921">
          <cell r="B7921">
            <v>0</v>
          </cell>
        </row>
        <row r="7922">
          <cell r="B7922">
            <v>0</v>
          </cell>
        </row>
        <row r="7923">
          <cell r="B7923">
            <v>0</v>
          </cell>
        </row>
        <row r="7924">
          <cell r="B7924">
            <v>0</v>
          </cell>
        </row>
        <row r="7925">
          <cell r="B7925">
            <v>0</v>
          </cell>
        </row>
        <row r="7926">
          <cell r="B7926">
            <v>0</v>
          </cell>
        </row>
        <row r="7927">
          <cell r="B7927">
            <v>0</v>
          </cell>
        </row>
        <row r="7928">
          <cell r="B7928">
            <v>0</v>
          </cell>
        </row>
        <row r="7929">
          <cell r="B7929">
            <v>0</v>
          </cell>
        </row>
        <row r="7930">
          <cell r="B7930">
            <v>0</v>
          </cell>
        </row>
        <row r="7931">
          <cell r="B7931">
            <v>0</v>
          </cell>
        </row>
        <row r="7932">
          <cell r="B7932">
            <v>0</v>
          </cell>
        </row>
        <row r="7933">
          <cell r="B7933">
            <v>0</v>
          </cell>
        </row>
        <row r="7934">
          <cell r="B7934">
            <v>0</v>
          </cell>
        </row>
        <row r="7935">
          <cell r="B7935">
            <v>0</v>
          </cell>
        </row>
        <row r="7936">
          <cell r="B7936">
            <v>0</v>
          </cell>
        </row>
        <row r="7937">
          <cell r="B7937">
            <v>0</v>
          </cell>
        </row>
        <row r="7938">
          <cell r="B7938">
            <v>0</v>
          </cell>
        </row>
        <row r="7939">
          <cell r="B7939">
            <v>0</v>
          </cell>
        </row>
        <row r="7940">
          <cell r="B7940">
            <v>0</v>
          </cell>
        </row>
        <row r="7941">
          <cell r="B7941">
            <v>0</v>
          </cell>
        </row>
        <row r="7942">
          <cell r="B7942">
            <v>0</v>
          </cell>
        </row>
        <row r="7943">
          <cell r="B7943">
            <v>0</v>
          </cell>
        </row>
        <row r="7944">
          <cell r="B7944">
            <v>0</v>
          </cell>
        </row>
        <row r="7945">
          <cell r="B7945">
            <v>0</v>
          </cell>
        </row>
        <row r="7946">
          <cell r="B7946">
            <v>0</v>
          </cell>
        </row>
        <row r="7947">
          <cell r="B7947">
            <v>0</v>
          </cell>
        </row>
        <row r="7948">
          <cell r="B7948">
            <v>0</v>
          </cell>
        </row>
        <row r="7949">
          <cell r="B7949">
            <v>0</v>
          </cell>
        </row>
        <row r="7950">
          <cell r="B7950">
            <v>0</v>
          </cell>
        </row>
        <row r="7951">
          <cell r="B7951">
            <v>0</v>
          </cell>
        </row>
        <row r="7952">
          <cell r="B7952">
            <v>0</v>
          </cell>
        </row>
        <row r="7953">
          <cell r="B7953">
            <v>0</v>
          </cell>
        </row>
        <row r="7954">
          <cell r="B7954">
            <v>0</v>
          </cell>
        </row>
        <row r="7955">
          <cell r="B7955">
            <v>0</v>
          </cell>
        </row>
        <row r="7956">
          <cell r="B7956">
            <v>0</v>
          </cell>
        </row>
        <row r="7957">
          <cell r="B7957">
            <v>0</v>
          </cell>
        </row>
        <row r="7958">
          <cell r="B7958">
            <v>0</v>
          </cell>
        </row>
        <row r="7959">
          <cell r="B7959">
            <v>0</v>
          </cell>
        </row>
        <row r="7960">
          <cell r="B7960">
            <v>0</v>
          </cell>
        </row>
        <row r="7961">
          <cell r="B7961">
            <v>0</v>
          </cell>
        </row>
        <row r="7962">
          <cell r="B7962">
            <v>0</v>
          </cell>
        </row>
        <row r="7963">
          <cell r="B7963">
            <v>0</v>
          </cell>
        </row>
        <row r="7964">
          <cell r="B7964">
            <v>0</v>
          </cell>
        </row>
        <row r="7965">
          <cell r="B7965">
            <v>0</v>
          </cell>
        </row>
        <row r="7966">
          <cell r="B7966">
            <v>0</v>
          </cell>
        </row>
        <row r="7967">
          <cell r="B7967">
            <v>0</v>
          </cell>
        </row>
        <row r="7968">
          <cell r="B7968">
            <v>0</v>
          </cell>
        </row>
        <row r="7969">
          <cell r="B7969">
            <v>0</v>
          </cell>
        </row>
        <row r="7970">
          <cell r="B7970">
            <v>0</v>
          </cell>
        </row>
        <row r="7971">
          <cell r="B7971">
            <v>0</v>
          </cell>
        </row>
        <row r="7972">
          <cell r="B7972">
            <v>0</v>
          </cell>
        </row>
        <row r="7973">
          <cell r="B7973">
            <v>0</v>
          </cell>
        </row>
        <row r="7974">
          <cell r="B7974">
            <v>0</v>
          </cell>
        </row>
        <row r="7975">
          <cell r="B7975">
            <v>0</v>
          </cell>
        </row>
        <row r="7976">
          <cell r="B7976">
            <v>0</v>
          </cell>
        </row>
        <row r="7977">
          <cell r="B7977">
            <v>0</v>
          </cell>
        </row>
        <row r="7978">
          <cell r="B7978">
            <v>0</v>
          </cell>
        </row>
        <row r="7979">
          <cell r="B7979">
            <v>0</v>
          </cell>
        </row>
        <row r="7980">
          <cell r="B7980">
            <v>0</v>
          </cell>
        </row>
        <row r="7981">
          <cell r="B7981">
            <v>0</v>
          </cell>
        </row>
        <row r="7982">
          <cell r="B7982">
            <v>0</v>
          </cell>
        </row>
        <row r="7983">
          <cell r="B7983">
            <v>0</v>
          </cell>
        </row>
        <row r="7984">
          <cell r="B7984">
            <v>0</v>
          </cell>
        </row>
        <row r="7985">
          <cell r="B7985">
            <v>0</v>
          </cell>
        </row>
        <row r="7986">
          <cell r="B7986">
            <v>0</v>
          </cell>
        </row>
        <row r="7987">
          <cell r="B7987">
            <v>0</v>
          </cell>
        </row>
        <row r="7988">
          <cell r="B7988">
            <v>0</v>
          </cell>
        </row>
        <row r="7989">
          <cell r="B7989">
            <v>0</v>
          </cell>
        </row>
        <row r="7990">
          <cell r="B7990">
            <v>0</v>
          </cell>
        </row>
        <row r="7991">
          <cell r="B7991">
            <v>0</v>
          </cell>
        </row>
        <row r="7992">
          <cell r="B7992">
            <v>0</v>
          </cell>
        </row>
        <row r="7993">
          <cell r="B7993">
            <v>0</v>
          </cell>
        </row>
        <row r="7994">
          <cell r="B7994">
            <v>0</v>
          </cell>
        </row>
        <row r="7995">
          <cell r="B7995">
            <v>0</v>
          </cell>
        </row>
        <row r="7996">
          <cell r="B7996">
            <v>0</v>
          </cell>
        </row>
        <row r="7997">
          <cell r="B7997">
            <v>0</v>
          </cell>
        </row>
        <row r="7998">
          <cell r="B7998">
            <v>0</v>
          </cell>
        </row>
        <row r="7999">
          <cell r="B7999">
            <v>0</v>
          </cell>
        </row>
        <row r="8000">
          <cell r="B8000">
            <v>0</v>
          </cell>
        </row>
        <row r="8001">
          <cell r="B8001">
            <v>0</v>
          </cell>
        </row>
        <row r="8002">
          <cell r="B8002">
            <v>0</v>
          </cell>
        </row>
        <row r="8003">
          <cell r="B8003">
            <v>0</v>
          </cell>
        </row>
        <row r="8004">
          <cell r="B8004">
            <v>0</v>
          </cell>
        </row>
        <row r="8005">
          <cell r="B8005">
            <v>0</v>
          </cell>
        </row>
        <row r="8006">
          <cell r="B8006">
            <v>0</v>
          </cell>
        </row>
        <row r="8007">
          <cell r="B8007">
            <v>0</v>
          </cell>
        </row>
        <row r="8008">
          <cell r="B8008">
            <v>0</v>
          </cell>
        </row>
        <row r="8009">
          <cell r="B8009">
            <v>0</v>
          </cell>
        </row>
        <row r="8010">
          <cell r="B8010">
            <v>0</v>
          </cell>
        </row>
        <row r="8011">
          <cell r="B8011">
            <v>0</v>
          </cell>
        </row>
        <row r="8012">
          <cell r="B8012">
            <v>0</v>
          </cell>
        </row>
        <row r="8013">
          <cell r="B8013">
            <v>0</v>
          </cell>
        </row>
        <row r="8014">
          <cell r="B8014">
            <v>0</v>
          </cell>
        </row>
        <row r="8015">
          <cell r="B8015">
            <v>0</v>
          </cell>
        </row>
        <row r="8016">
          <cell r="B8016">
            <v>0</v>
          </cell>
        </row>
        <row r="8017">
          <cell r="B8017">
            <v>0</v>
          </cell>
        </row>
        <row r="8018">
          <cell r="B8018">
            <v>0</v>
          </cell>
        </row>
        <row r="8019">
          <cell r="B8019">
            <v>0</v>
          </cell>
        </row>
        <row r="8020">
          <cell r="B8020">
            <v>0</v>
          </cell>
        </row>
        <row r="8021">
          <cell r="B8021">
            <v>0</v>
          </cell>
        </row>
        <row r="8022">
          <cell r="B8022">
            <v>0</v>
          </cell>
        </row>
        <row r="8023">
          <cell r="B8023">
            <v>0</v>
          </cell>
        </row>
        <row r="8024">
          <cell r="B8024">
            <v>0</v>
          </cell>
        </row>
        <row r="8025">
          <cell r="B8025">
            <v>0</v>
          </cell>
        </row>
        <row r="8026">
          <cell r="B8026">
            <v>0</v>
          </cell>
        </row>
        <row r="8027">
          <cell r="B8027">
            <v>0</v>
          </cell>
        </row>
        <row r="8028">
          <cell r="B8028">
            <v>0</v>
          </cell>
        </row>
        <row r="8029">
          <cell r="B8029">
            <v>0</v>
          </cell>
        </row>
        <row r="8030">
          <cell r="B8030">
            <v>0</v>
          </cell>
        </row>
        <row r="8031">
          <cell r="B8031">
            <v>0</v>
          </cell>
        </row>
        <row r="8032">
          <cell r="B8032">
            <v>0</v>
          </cell>
        </row>
        <row r="8033">
          <cell r="B8033">
            <v>0</v>
          </cell>
        </row>
        <row r="8034">
          <cell r="B8034">
            <v>0</v>
          </cell>
        </row>
        <row r="8035">
          <cell r="B8035">
            <v>0</v>
          </cell>
        </row>
        <row r="8036">
          <cell r="B8036">
            <v>0</v>
          </cell>
        </row>
        <row r="8037">
          <cell r="B8037">
            <v>0</v>
          </cell>
        </row>
        <row r="8038">
          <cell r="B8038">
            <v>0</v>
          </cell>
        </row>
        <row r="8039">
          <cell r="B8039">
            <v>0</v>
          </cell>
        </row>
        <row r="8040">
          <cell r="B8040">
            <v>0</v>
          </cell>
        </row>
        <row r="8041">
          <cell r="B8041">
            <v>0</v>
          </cell>
        </row>
        <row r="8042">
          <cell r="B8042">
            <v>0</v>
          </cell>
        </row>
        <row r="8043">
          <cell r="B8043">
            <v>0</v>
          </cell>
        </row>
        <row r="8044">
          <cell r="B8044">
            <v>0</v>
          </cell>
        </row>
        <row r="8045">
          <cell r="B8045">
            <v>0</v>
          </cell>
        </row>
        <row r="8046">
          <cell r="B8046">
            <v>0</v>
          </cell>
        </row>
        <row r="8047">
          <cell r="B8047">
            <v>0</v>
          </cell>
        </row>
        <row r="8048">
          <cell r="B8048">
            <v>0</v>
          </cell>
        </row>
        <row r="8049">
          <cell r="B8049">
            <v>0</v>
          </cell>
        </row>
        <row r="8050">
          <cell r="B8050">
            <v>0</v>
          </cell>
        </row>
        <row r="8051">
          <cell r="B8051">
            <v>0</v>
          </cell>
        </row>
        <row r="8052">
          <cell r="B8052">
            <v>0</v>
          </cell>
        </row>
        <row r="8053">
          <cell r="B8053">
            <v>0</v>
          </cell>
        </row>
        <row r="8054">
          <cell r="B8054">
            <v>0</v>
          </cell>
        </row>
        <row r="8055">
          <cell r="B8055">
            <v>0</v>
          </cell>
        </row>
        <row r="8056">
          <cell r="B8056">
            <v>0</v>
          </cell>
        </row>
        <row r="8057">
          <cell r="B8057">
            <v>0</v>
          </cell>
        </row>
        <row r="8058">
          <cell r="B8058">
            <v>0</v>
          </cell>
        </row>
        <row r="8059">
          <cell r="B8059">
            <v>0</v>
          </cell>
        </row>
        <row r="8060">
          <cell r="B8060">
            <v>0</v>
          </cell>
        </row>
        <row r="8061">
          <cell r="B8061">
            <v>0</v>
          </cell>
        </row>
        <row r="8062">
          <cell r="B8062">
            <v>0</v>
          </cell>
        </row>
        <row r="8063">
          <cell r="B8063">
            <v>0</v>
          </cell>
        </row>
        <row r="8064">
          <cell r="B8064">
            <v>0</v>
          </cell>
        </row>
        <row r="8065">
          <cell r="B8065">
            <v>0</v>
          </cell>
        </row>
        <row r="8066">
          <cell r="B8066">
            <v>0</v>
          </cell>
        </row>
        <row r="8067">
          <cell r="B8067">
            <v>0</v>
          </cell>
        </row>
        <row r="8068">
          <cell r="B8068">
            <v>0</v>
          </cell>
        </row>
        <row r="8069">
          <cell r="B8069">
            <v>0</v>
          </cell>
        </row>
        <row r="8070">
          <cell r="B8070">
            <v>0</v>
          </cell>
        </row>
        <row r="8071">
          <cell r="B8071">
            <v>0</v>
          </cell>
        </row>
        <row r="8072">
          <cell r="B8072">
            <v>0</v>
          </cell>
        </row>
        <row r="8073">
          <cell r="B8073">
            <v>0</v>
          </cell>
        </row>
        <row r="8074">
          <cell r="B8074">
            <v>0</v>
          </cell>
        </row>
        <row r="8075">
          <cell r="B8075">
            <v>0</v>
          </cell>
        </row>
        <row r="8076">
          <cell r="B8076">
            <v>0</v>
          </cell>
        </row>
        <row r="8077">
          <cell r="B8077">
            <v>0</v>
          </cell>
        </row>
        <row r="8078">
          <cell r="B8078">
            <v>0</v>
          </cell>
        </row>
        <row r="8079">
          <cell r="B8079">
            <v>0</v>
          </cell>
        </row>
        <row r="8080">
          <cell r="B8080">
            <v>0</v>
          </cell>
        </row>
        <row r="8081">
          <cell r="B8081">
            <v>0</v>
          </cell>
        </row>
        <row r="8082">
          <cell r="B8082">
            <v>0</v>
          </cell>
        </row>
        <row r="8083">
          <cell r="B8083">
            <v>0</v>
          </cell>
        </row>
        <row r="8084">
          <cell r="B8084">
            <v>0</v>
          </cell>
        </row>
        <row r="8085">
          <cell r="B8085">
            <v>0</v>
          </cell>
        </row>
        <row r="8086">
          <cell r="B8086">
            <v>0</v>
          </cell>
        </row>
        <row r="8087">
          <cell r="B8087">
            <v>0</v>
          </cell>
        </row>
        <row r="8088">
          <cell r="B8088">
            <v>0</v>
          </cell>
        </row>
        <row r="8089">
          <cell r="B8089">
            <v>0</v>
          </cell>
        </row>
        <row r="8090">
          <cell r="B8090">
            <v>0</v>
          </cell>
        </row>
        <row r="8091">
          <cell r="B8091">
            <v>0</v>
          </cell>
        </row>
        <row r="8092">
          <cell r="B8092">
            <v>0</v>
          </cell>
        </row>
        <row r="8093">
          <cell r="B8093">
            <v>0</v>
          </cell>
        </row>
        <row r="8094">
          <cell r="B8094">
            <v>0</v>
          </cell>
        </row>
        <row r="8095">
          <cell r="B8095">
            <v>0</v>
          </cell>
        </row>
        <row r="8096">
          <cell r="B8096">
            <v>0</v>
          </cell>
        </row>
        <row r="8097">
          <cell r="B8097">
            <v>0</v>
          </cell>
        </row>
        <row r="8098">
          <cell r="B8098">
            <v>0</v>
          </cell>
        </row>
        <row r="8099">
          <cell r="B8099">
            <v>0</v>
          </cell>
        </row>
        <row r="8100">
          <cell r="B8100">
            <v>0</v>
          </cell>
        </row>
        <row r="8101">
          <cell r="B8101">
            <v>0</v>
          </cell>
        </row>
        <row r="8102">
          <cell r="B8102">
            <v>0</v>
          </cell>
        </row>
        <row r="8103">
          <cell r="B8103">
            <v>0</v>
          </cell>
        </row>
        <row r="8104">
          <cell r="B8104">
            <v>0</v>
          </cell>
        </row>
        <row r="8105">
          <cell r="B8105">
            <v>0</v>
          </cell>
        </row>
        <row r="8106">
          <cell r="B8106">
            <v>0</v>
          </cell>
        </row>
        <row r="8107">
          <cell r="B8107">
            <v>0</v>
          </cell>
        </row>
        <row r="8108">
          <cell r="B8108">
            <v>0</v>
          </cell>
        </row>
        <row r="8109">
          <cell r="B8109">
            <v>0</v>
          </cell>
        </row>
        <row r="8110">
          <cell r="B8110">
            <v>0</v>
          </cell>
        </row>
        <row r="8111">
          <cell r="B8111">
            <v>0</v>
          </cell>
        </row>
        <row r="8112">
          <cell r="B8112">
            <v>0</v>
          </cell>
        </row>
        <row r="8113">
          <cell r="B8113">
            <v>0</v>
          </cell>
        </row>
        <row r="8114">
          <cell r="B8114">
            <v>0</v>
          </cell>
        </row>
        <row r="8115">
          <cell r="B8115">
            <v>0</v>
          </cell>
        </row>
        <row r="8116">
          <cell r="B8116">
            <v>0</v>
          </cell>
        </row>
        <row r="8117">
          <cell r="B8117">
            <v>0</v>
          </cell>
        </row>
        <row r="8118">
          <cell r="B8118">
            <v>0</v>
          </cell>
        </row>
        <row r="8119">
          <cell r="B8119">
            <v>0</v>
          </cell>
        </row>
        <row r="8120">
          <cell r="B8120">
            <v>0</v>
          </cell>
        </row>
        <row r="8121">
          <cell r="B8121">
            <v>0</v>
          </cell>
        </row>
        <row r="8122">
          <cell r="B8122">
            <v>0</v>
          </cell>
        </row>
        <row r="8123">
          <cell r="B8123">
            <v>0</v>
          </cell>
        </row>
        <row r="8124">
          <cell r="B8124">
            <v>0</v>
          </cell>
        </row>
        <row r="8125">
          <cell r="B8125">
            <v>0</v>
          </cell>
        </row>
        <row r="8126">
          <cell r="B8126">
            <v>0</v>
          </cell>
        </row>
        <row r="8127">
          <cell r="B8127">
            <v>0</v>
          </cell>
        </row>
        <row r="8128">
          <cell r="B8128">
            <v>0</v>
          </cell>
        </row>
        <row r="8129">
          <cell r="B8129">
            <v>0</v>
          </cell>
        </row>
        <row r="8130">
          <cell r="B8130">
            <v>0</v>
          </cell>
        </row>
        <row r="8131">
          <cell r="B8131">
            <v>0</v>
          </cell>
        </row>
        <row r="8132">
          <cell r="B8132">
            <v>0</v>
          </cell>
        </row>
        <row r="8133">
          <cell r="B8133">
            <v>0</v>
          </cell>
        </row>
        <row r="8134">
          <cell r="B8134">
            <v>0</v>
          </cell>
        </row>
        <row r="8135">
          <cell r="B8135">
            <v>0</v>
          </cell>
        </row>
        <row r="8136">
          <cell r="B8136">
            <v>0</v>
          </cell>
        </row>
        <row r="8137">
          <cell r="B8137">
            <v>0</v>
          </cell>
        </row>
        <row r="8138">
          <cell r="B8138">
            <v>0</v>
          </cell>
        </row>
        <row r="8139">
          <cell r="B8139">
            <v>0</v>
          </cell>
        </row>
        <row r="8140">
          <cell r="B8140">
            <v>0</v>
          </cell>
        </row>
        <row r="8141">
          <cell r="B8141">
            <v>0</v>
          </cell>
        </row>
        <row r="8142">
          <cell r="B8142">
            <v>0</v>
          </cell>
        </row>
        <row r="8143">
          <cell r="B8143">
            <v>0</v>
          </cell>
        </row>
        <row r="8144">
          <cell r="B8144">
            <v>0</v>
          </cell>
        </row>
        <row r="8145">
          <cell r="B8145">
            <v>0</v>
          </cell>
        </row>
        <row r="8146">
          <cell r="B8146">
            <v>0</v>
          </cell>
        </row>
        <row r="8147">
          <cell r="B8147">
            <v>0</v>
          </cell>
        </row>
        <row r="8148">
          <cell r="B8148">
            <v>0</v>
          </cell>
        </row>
        <row r="8149">
          <cell r="B8149">
            <v>0</v>
          </cell>
        </row>
        <row r="8150">
          <cell r="B8150">
            <v>0</v>
          </cell>
        </row>
        <row r="8151">
          <cell r="B8151">
            <v>0</v>
          </cell>
        </row>
        <row r="8152">
          <cell r="B8152">
            <v>0</v>
          </cell>
        </row>
        <row r="8153">
          <cell r="B8153">
            <v>0</v>
          </cell>
        </row>
        <row r="8154">
          <cell r="B8154">
            <v>0</v>
          </cell>
        </row>
        <row r="8155">
          <cell r="B8155">
            <v>0</v>
          </cell>
        </row>
        <row r="8156">
          <cell r="B8156">
            <v>0</v>
          </cell>
        </row>
        <row r="8157">
          <cell r="B8157">
            <v>0</v>
          </cell>
        </row>
        <row r="8158">
          <cell r="B8158">
            <v>0</v>
          </cell>
        </row>
        <row r="8159">
          <cell r="B8159">
            <v>0</v>
          </cell>
        </row>
        <row r="8160">
          <cell r="B8160">
            <v>0</v>
          </cell>
        </row>
        <row r="8161">
          <cell r="B8161">
            <v>0</v>
          </cell>
        </row>
        <row r="8162">
          <cell r="B8162">
            <v>0</v>
          </cell>
        </row>
        <row r="8163">
          <cell r="B8163">
            <v>0</v>
          </cell>
        </row>
        <row r="8164">
          <cell r="B8164">
            <v>0</v>
          </cell>
        </row>
        <row r="8165">
          <cell r="B8165">
            <v>0</v>
          </cell>
        </row>
        <row r="8166">
          <cell r="B8166">
            <v>0</v>
          </cell>
        </row>
        <row r="8167">
          <cell r="B8167">
            <v>0</v>
          </cell>
        </row>
        <row r="8168">
          <cell r="B8168">
            <v>0</v>
          </cell>
        </row>
        <row r="8169">
          <cell r="B8169">
            <v>0</v>
          </cell>
        </row>
        <row r="8170">
          <cell r="B8170">
            <v>0</v>
          </cell>
        </row>
        <row r="8171">
          <cell r="B8171">
            <v>0</v>
          </cell>
        </row>
        <row r="8172">
          <cell r="B8172">
            <v>0</v>
          </cell>
        </row>
        <row r="8173">
          <cell r="B8173">
            <v>0</v>
          </cell>
        </row>
        <row r="8174">
          <cell r="B8174">
            <v>0</v>
          </cell>
        </row>
        <row r="8175">
          <cell r="B8175">
            <v>0</v>
          </cell>
        </row>
        <row r="8176">
          <cell r="B8176">
            <v>0</v>
          </cell>
        </row>
        <row r="8177">
          <cell r="B8177">
            <v>0</v>
          </cell>
        </row>
        <row r="8178">
          <cell r="B8178">
            <v>0</v>
          </cell>
        </row>
        <row r="8179">
          <cell r="B8179">
            <v>0</v>
          </cell>
        </row>
        <row r="8180">
          <cell r="B8180">
            <v>0</v>
          </cell>
        </row>
        <row r="8181">
          <cell r="B8181">
            <v>0</v>
          </cell>
        </row>
        <row r="8182">
          <cell r="B8182">
            <v>0</v>
          </cell>
        </row>
        <row r="8183">
          <cell r="B8183">
            <v>0</v>
          </cell>
        </row>
        <row r="8184">
          <cell r="B8184">
            <v>0</v>
          </cell>
        </row>
        <row r="8185">
          <cell r="B8185">
            <v>0</v>
          </cell>
        </row>
        <row r="8186">
          <cell r="B8186">
            <v>0</v>
          </cell>
        </row>
        <row r="8187">
          <cell r="B8187">
            <v>0</v>
          </cell>
        </row>
        <row r="8188">
          <cell r="B8188">
            <v>0</v>
          </cell>
        </row>
        <row r="8189">
          <cell r="B8189">
            <v>0</v>
          </cell>
        </row>
        <row r="8190">
          <cell r="B8190">
            <v>0</v>
          </cell>
        </row>
        <row r="8191">
          <cell r="B8191">
            <v>0</v>
          </cell>
        </row>
        <row r="8192">
          <cell r="B8192">
            <v>0</v>
          </cell>
        </row>
        <row r="8193">
          <cell r="B8193">
            <v>0</v>
          </cell>
        </row>
        <row r="8194">
          <cell r="B8194">
            <v>0</v>
          </cell>
        </row>
        <row r="8195">
          <cell r="B8195">
            <v>0</v>
          </cell>
        </row>
        <row r="8196">
          <cell r="B8196">
            <v>0</v>
          </cell>
        </row>
        <row r="8197">
          <cell r="B8197">
            <v>0</v>
          </cell>
        </row>
        <row r="8198">
          <cell r="B8198">
            <v>0</v>
          </cell>
        </row>
        <row r="8199">
          <cell r="B8199">
            <v>0</v>
          </cell>
        </row>
        <row r="8200">
          <cell r="B8200">
            <v>0</v>
          </cell>
        </row>
        <row r="8201">
          <cell r="B8201">
            <v>0</v>
          </cell>
        </row>
        <row r="8202">
          <cell r="B8202">
            <v>0</v>
          </cell>
        </row>
        <row r="8203">
          <cell r="B8203">
            <v>0</v>
          </cell>
        </row>
        <row r="8204">
          <cell r="B8204">
            <v>0</v>
          </cell>
        </row>
        <row r="8205">
          <cell r="B8205">
            <v>0</v>
          </cell>
        </row>
        <row r="8206">
          <cell r="B8206">
            <v>0</v>
          </cell>
        </row>
        <row r="8207">
          <cell r="B8207">
            <v>0</v>
          </cell>
        </row>
        <row r="8208">
          <cell r="B8208">
            <v>0</v>
          </cell>
        </row>
        <row r="8209">
          <cell r="B8209">
            <v>0</v>
          </cell>
        </row>
        <row r="8210">
          <cell r="B8210">
            <v>0</v>
          </cell>
        </row>
        <row r="8211">
          <cell r="B8211">
            <v>0</v>
          </cell>
        </row>
        <row r="8212">
          <cell r="B8212">
            <v>0</v>
          </cell>
        </row>
        <row r="8213">
          <cell r="B8213">
            <v>0</v>
          </cell>
        </row>
        <row r="8214">
          <cell r="B8214">
            <v>0</v>
          </cell>
        </row>
        <row r="8215">
          <cell r="B8215">
            <v>0</v>
          </cell>
        </row>
        <row r="8216">
          <cell r="B8216">
            <v>0</v>
          </cell>
        </row>
        <row r="8217">
          <cell r="B8217">
            <v>0</v>
          </cell>
        </row>
        <row r="8218">
          <cell r="B8218">
            <v>0</v>
          </cell>
        </row>
        <row r="8219">
          <cell r="B8219">
            <v>0</v>
          </cell>
        </row>
        <row r="8220">
          <cell r="B8220">
            <v>0</v>
          </cell>
        </row>
        <row r="8221">
          <cell r="B8221">
            <v>0</v>
          </cell>
        </row>
        <row r="8222">
          <cell r="B8222">
            <v>0</v>
          </cell>
        </row>
        <row r="8223">
          <cell r="B8223">
            <v>0</v>
          </cell>
        </row>
        <row r="8224">
          <cell r="B8224">
            <v>0</v>
          </cell>
        </row>
        <row r="8225">
          <cell r="B8225">
            <v>0</v>
          </cell>
        </row>
        <row r="8226">
          <cell r="B8226">
            <v>0</v>
          </cell>
        </row>
        <row r="8227">
          <cell r="B8227">
            <v>0</v>
          </cell>
        </row>
        <row r="8228">
          <cell r="B8228">
            <v>0</v>
          </cell>
        </row>
        <row r="8229">
          <cell r="B8229">
            <v>0</v>
          </cell>
        </row>
        <row r="8230">
          <cell r="B8230">
            <v>0</v>
          </cell>
        </row>
        <row r="8231">
          <cell r="B8231">
            <v>0</v>
          </cell>
        </row>
        <row r="8232">
          <cell r="B8232">
            <v>0</v>
          </cell>
        </row>
        <row r="8233">
          <cell r="B8233">
            <v>0</v>
          </cell>
        </row>
        <row r="8234">
          <cell r="B8234">
            <v>0</v>
          </cell>
        </row>
        <row r="8235">
          <cell r="B8235">
            <v>0</v>
          </cell>
        </row>
        <row r="8236">
          <cell r="B8236">
            <v>0</v>
          </cell>
        </row>
        <row r="8237">
          <cell r="B8237">
            <v>0</v>
          </cell>
        </row>
        <row r="8238">
          <cell r="B8238">
            <v>0</v>
          </cell>
        </row>
        <row r="8239">
          <cell r="B8239">
            <v>0</v>
          </cell>
        </row>
        <row r="8240">
          <cell r="B8240">
            <v>0</v>
          </cell>
        </row>
        <row r="8241">
          <cell r="B8241">
            <v>0</v>
          </cell>
        </row>
        <row r="8242">
          <cell r="B8242">
            <v>0</v>
          </cell>
        </row>
        <row r="8243">
          <cell r="B8243">
            <v>0</v>
          </cell>
        </row>
        <row r="8244">
          <cell r="B8244">
            <v>0</v>
          </cell>
        </row>
        <row r="8245">
          <cell r="B8245">
            <v>0</v>
          </cell>
        </row>
        <row r="8246">
          <cell r="B8246">
            <v>0</v>
          </cell>
        </row>
        <row r="8247">
          <cell r="B8247">
            <v>0</v>
          </cell>
        </row>
        <row r="8248">
          <cell r="B8248">
            <v>0</v>
          </cell>
        </row>
        <row r="8249">
          <cell r="B8249">
            <v>0</v>
          </cell>
        </row>
        <row r="8250">
          <cell r="B8250">
            <v>0</v>
          </cell>
        </row>
        <row r="8251">
          <cell r="B8251">
            <v>0</v>
          </cell>
        </row>
        <row r="8252">
          <cell r="B8252">
            <v>0</v>
          </cell>
        </row>
        <row r="8253">
          <cell r="B8253">
            <v>0</v>
          </cell>
        </row>
        <row r="8254">
          <cell r="B8254">
            <v>0</v>
          </cell>
        </row>
        <row r="8255">
          <cell r="B8255">
            <v>0</v>
          </cell>
        </row>
        <row r="8256">
          <cell r="B8256">
            <v>0</v>
          </cell>
        </row>
        <row r="8257">
          <cell r="B8257">
            <v>0</v>
          </cell>
        </row>
        <row r="8258">
          <cell r="B8258">
            <v>0</v>
          </cell>
        </row>
        <row r="8259">
          <cell r="B8259">
            <v>0</v>
          </cell>
        </row>
        <row r="8260">
          <cell r="B8260">
            <v>0</v>
          </cell>
        </row>
        <row r="8261">
          <cell r="B8261">
            <v>0</v>
          </cell>
        </row>
        <row r="8262">
          <cell r="B8262">
            <v>0</v>
          </cell>
        </row>
        <row r="8263">
          <cell r="B8263">
            <v>0</v>
          </cell>
        </row>
        <row r="8264">
          <cell r="B8264">
            <v>0</v>
          </cell>
        </row>
        <row r="8265">
          <cell r="B8265">
            <v>0</v>
          </cell>
        </row>
        <row r="8266">
          <cell r="B8266">
            <v>0</v>
          </cell>
        </row>
        <row r="8267">
          <cell r="B8267">
            <v>0</v>
          </cell>
        </row>
        <row r="8268">
          <cell r="B8268">
            <v>0</v>
          </cell>
        </row>
        <row r="8269">
          <cell r="B8269">
            <v>0</v>
          </cell>
        </row>
        <row r="8270">
          <cell r="B8270">
            <v>0</v>
          </cell>
        </row>
        <row r="8271">
          <cell r="B8271">
            <v>0</v>
          </cell>
        </row>
        <row r="8272">
          <cell r="B8272">
            <v>0</v>
          </cell>
        </row>
        <row r="8273">
          <cell r="B8273">
            <v>0</v>
          </cell>
        </row>
        <row r="8274">
          <cell r="B8274">
            <v>0</v>
          </cell>
        </row>
        <row r="8275">
          <cell r="B8275">
            <v>0</v>
          </cell>
        </row>
        <row r="8276">
          <cell r="B8276">
            <v>0</v>
          </cell>
        </row>
        <row r="8277">
          <cell r="B8277">
            <v>0</v>
          </cell>
        </row>
        <row r="8278">
          <cell r="B8278">
            <v>0</v>
          </cell>
        </row>
        <row r="8279">
          <cell r="B8279">
            <v>0</v>
          </cell>
        </row>
        <row r="8280">
          <cell r="B8280">
            <v>0</v>
          </cell>
        </row>
        <row r="8281">
          <cell r="B8281">
            <v>0</v>
          </cell>
        </row>
        <row r="8282">
          <cell r="B8282">
            <v>0</v>
          </cell>
        </row>
        <row r="8283">
          <cell r="B8283">
            <v>0</v>
          </cell>
        </row>
        <row r="8284">
          <cell r="B8284">
            <v>0</v>
          </cell>
        </row>
        <row r="8285">
          <cell r="B8285">
            <v>0</v>
          </cell>
        </row>
        <row r="8286">
          <cell r="B8286">
            <v>0</v>
          </cell>
        </row>
        <row r="8287">
          <cell r="B8287">
            <v>0</v>
          </cell>
        </row>
        <row r="8288">
          <cell r="B8288">
            <v>0</v>
          </cell>
        </row>
        <row r="8289">
          <cell r="B8289">
            <v>0</v>
          </cell>
        </row>
        <row r="8290">
          <cell r="B8290">
            <v>0</v>
          </cell>
        </row>
        <row r="8291">
          <cell r="B8291">
            <v>0</v>
          </cell>
        </row>
        <row r="8292">
          <cell r="B8292">
            <v>0</v>
          </cell>
        </row>
        <row r="8293">
          <cell r="B8293">
            <v>0</v>
          </cell>
        </row>
        <row r="8294">
          <cell r="B8294">
            <v>0</v>
          </cell>
        </row>
        <row r="8295">
          <cell r="B8295">
            <v>0</v>
          </cell>
        </row>
        <row r="8296">
          <cell r="B8296">
            <v>0</v>
          </cell>
        </row>
        <row r="8297">
          <cell r="B8297">
            <v>0</v>
          </cell>
        </row>
        <row r="8298">
          <cell r="B8298">
            <v>0</v>
          </cell>
        </row>
        <row r="8299">
          <cell r="B8299">
            <v>0</v>
          </cell>
        </row>
        <row r="8300">
          <cell r="B8300">
            <v>0</v>
          </cell>
        </row>
        <row r="8301">
          <cell r="B8301">
            <v>0</v>
          </cell>
        </row>
        <row r="8302">
          <cell r="B8302">
            <v>0</v>
          </cell>
        </row>
        <row r="8303">
          <cell r="B8303">
            <v>0</v>
          </cell>
        </row>
        <row r="8304">
          <cell r="B8304">
            <v>0</v>
          </cell>
        </row>
        <row r="8305">
          <cell r="B8305">
            <v>0</v>
          </cell>
        </row>
        <row r="8306">
          <cell r="B8306">
            <v>0</v>
          </cell>
        </row>
        <row r="8307">
          <cell r="B8307">
            <v>0</v>
          </cell>
        </row>
        <row r="8308">
          <cell r="B8308">
            <v>0</v>
          </cell>
        </row>
        <row r="8309">
          <cell r="B8309">
            <v>0</v>
          </cell>
        </row>
        <row r="8310">
          <cell r="B8310">
            <v>0</v>
          </cell>
        </row>
        <row r="8311">
          <cell r="B8311">
            <v>0</v>
          </cell>
        </row>
        <row r="8312">
          <cell r="B8312">
            <v>0</v>
          </cell>
        </row>
        <row r="8313">
          <cell r="B8313">
            <v>0</v>
          </cell>
        </row>
        <row r="8314">
          <cell r="B8314">
            <v>0</v>
          </cell>
        </row>
        <row r="8315">
          <cell r="B8315">
            <v>0</v>
          </cell>
        </row>
        <row r="8316">
          <cell r="B8316">
            <v>0</v>
          </cell>
        </row>
        <row r="8317">
          <cell r="B8317">
            <v>0</v>
          </cell>
        </row>
        <row r="8318">
          <cell r="B8318">
            <v>0</v>
          </cell>
        </row>
        <row r="8319">
          <cell r="B8319">
            <v>0</v>
          </cell>
        </row>
        <row r="8320">
          <cell r="B8320">
            <v>0</v>
          </cell>
        </row>
        <row r="8321">
          <cell r="B8321">
            <v>0</v>
          </cell>
        </row>
        <row r="8322">
          <cell r="B8322">
            <v>0</v>
          </cell>
        </row>
        <row r="8323">
          <cell r="B8323">
            <v>0</v>
          </cell>
        </row>
        <row r="8324">
          <cell r="B8324">
            <v>0</v>
          </cell>
        </row>
        <row r="8325">
          <cell r="B8325">
            <v>0</v>
          </cell>
        </row>
        <row r="8326">
          <cell r="B8326">
            <v>0</v>
          </cell>
        </row>
        <row r="8327">
          <cell r="B8327">
            <v>0</v>
          </cell>
        </row>
        <row r="8328">
          <cell r="B8328">
            <v>0</v>
          </cell>
        </row>
        <row r="8329">
          <cell r="B8329">
            <v>0</v>
          </cell>
        </row>
        <row r="8330">
          <cell r="B8330">
            <v>0</v>
          </cell>
        </row>
        <row r="8331">
          <cell r="B8331">
            <v>0</v>
          </cell>
        </row>
        <row r="8332">
          <cell r="B8332">
            <v>0</v>
          </cell>
        </row>
        <row r="8333">
          <cell r="B8333">
            <v>0</v>
          </cell>
        </row>
        <row r="8334">
          <cell r="B8334">
            <v>0</v>
          </cell>
        </row>
        <row r="8335">
          <cell r="B8335">
            <v>0</v>
          </cell>
        </row>
        <row r="8336">
          <cell r="B8336">
            <v>0</v>
          </cell>
        </row>
        <row r="8337">
          <cell r="B8337">
            <v>0</v>
          </cell>
        </row>
        <row r="8338">
          <cell r="B8338">
            <v>0</v>
          </cell>
        </row>
        <row r="8339">
          <cell r="B8339">
            <v>0</v>
          </cell>
        </row>
        <row r="8340">
          <cell r="B8340">
            <v>0</v>
          </cell>
        </row>
        <row r="8341">
          <cell r="B8341">
            <v>0</v>
          </cell>
        </row>
        <row r="8342">
          <cell r="B8342">
            <v>0</v>
          </cell>
        </row>
        <row r="8343">
          <cell r="B8343">
            <v>0</v>
          </cell>
        </row>
        <row r="8344">
          <cell r="B8344">
            <v>0</v>
          </cell>
        </row>
        <row r="8345">
          <cell r="B8345">
            <v>0</v>
          </cell>
        </row>
        <row r="8346">
          <cell r="B8346">
            <v>0</v>
          </cell>
        </row>
        <row r="8347">
          <cell r="B8347">
            <v>0</v>
          </cell>
        </row>
        <row r="8348">
          <cell r="B8348">
            <v>0</v>
          </cell>
        </row>
        <row r="8349">
          <cell r="B8349">
            <v>0</v>
          </cell>
        </row>
        <row r="8350">
          <cell r="B8350">
            <v>0</v>
          </cell>
        </row>
        <row r="8351">
          <cell r="B8351">
            <v>0</v>
          </cell>
        </row>
        <row r="8352">
          <cell r="B8352">
            <v>0</v>
          </cell>
        </row>
        <row r="8353">
          <cell r="B8353">
            <v>0</v>
          </cell>
        </row>
        <row r="8354">
          <cell r="B8354">
            <v>0</v>
          </cell>
        </row>
        <row r="8355">
          <cell r="B8355">
            <v>0</v>
          </cell>
        </row>
        <row r="8356">
          <cell r="B8356">
            <v>0</v>
          </cell>
        </row>
        <row r="8357">
          <cell r="B8357">
            <v>0</v>
          </cell>
        </row>
        <row r="8358">
          <cell r="B8358">
            <v>0</v>
          </cell>
        </row>
        <row r="8359">
          <cell r="B8359">
            <v>0</v>
          </cell>
        </row>
        <row r="8360">
          <cell r="B8360">
            <v>0</v>
          </cell>
        </row>
        <row r="8361">
          <cell r="B8361">
            <v>0</v>
          </cell>
        </row>
        <row r="8362">
          <cell r="B8362">
            <v>0</v>
          </cell>
        </row>
        <row r="8363">
          <cell r="B8363">
            <v>0</v>
          </cell>
        </row>
        <row r="8364">
          <cell r="B8364">
            <v>0</v>
          </cell>
        </row>
        <row r="8365">
          <cell r="B8365">
            <v>0</v>
          </cell>
        </row>
        <row r="8366">
          <cell r="B8366">
            <v>0</v>
          </cell>
        </row>
        <row r="8367">
          <cell r="B8367">
            <v>0</v>
          </cell>
        </row>
        <row r="8368">
          <cell r="B8368">
            <v>0</v>
          </cell>
        </row>
        <row r="8369">
          <cell r="B8369">
            <v>0</v>
          </cell>
        </row>
        <row r="8370">
          <cell r="B8370">
            <v>0</v>
          </cell>
        </row>
        <row r="8371">
          <cell r="B8371">
            <v>0</v>
          </cell>
        </row>
        <row r="8372">
          <cell r="B8372">
            <v>0</v>
          </cell>
        </row>
        <row r="8373">
          <cell r="B8373">
            <v>0</v>
          </cell>
        </row>
        <row r="8374">
          <cell r="B8374">
            <v>0</v>
          </cell>
        </row>
        <row r="8375">
          <cell r="B8375">
            <v>0</v>
          </cell>
        </row>
        <row r="8376">
          <cell r="B8376">
            <v>0</v>
          </cell>
        </row>
        <row r="8377">
          <cell r="B8377">
            <v>0</v>
          </cell>
        </row>
        <row r="8378">
          <cell r="B8378">
            <v>0</v>
          </cell>
        </row>
        <row r="8379">
          <cell r="B8379">
            <v>0</v>
          </cell>
        </row>
        <row r="8380">
          <cell r="B8380">
            <v>0</v>
          </cell>
        </row>
        <row r="8381">
          <cell r="B8381">
            <v>0</v>
          </cell>
        </row>
        <row r="8382">
          <cell r="B8382">
            <v>0</v>
          </cell>
        </row>
        <row r="8383">
          <cell r="B8383">
            <v>0</v>
          </cell>
        </row>
        <row r="8384">
          <cell r="B8384">
            <v>0</v>
          </cell>
        </row>
        <row r="8385">
          <cell r="B8385">
            <v>0</v>
          </cell>
        </row>
        <row r="8386">
          <cell r="B8386">
            <v>0</v>
          </cell>
        </row>
        <row r="8387">
          <cell r="B8387">
            <v>0</v>
          </cell>
        </row>
        <row r="8388">
          <cell r="B8388">
            <v>0</v>
          </cell>
        </row>
        <row r="8389">
          <cell r="B8389">
            <v>0</v>
          </cell>
        </row>
        <row r="8390">
          <cell r="B8390">
            <v>0</v>
          </cell>
        </row>
        <row r="8391">
          <cell r="B8391">
            <v>0</v>
          </cell>
        </row>
        <row r="8392">
          <cell r="B8392">
            <v>0</v>
          </cell>
        </row>
        <row r="8393">
          <cell r="B8393">
            <v>0</v>
          </cell>
        </row>
        <row r="8394">
          <cell r="B8394">
            <v>0</v>
          </cell>
        </row>
        <row r="8395">
          <cell r="B8395">
            <v>0</v>
          </cell>
        </row>
        <row r="8396">
          <cell r="B8396">
            <v>0</v>
          </cell>
        </row>
        <row r="8397">
          <cell r="B8397">
            <v>0</v>
          </cell>
        </row>
        <row r="8398">
          <cell r="B8398">
            <v>0</v>
          </cell>
        </row>
        <row r="8399">
          <cell r="B8399">
            <v>0</v>
          </cell>
        </row>
        <row r="8400">
          <cell r="B8400">
            <v>0</v>
          </cell>
        </row>
        <row r="8401">
          <cell r="B8401">
            <v>0</v>
          </cell>
        </row>
        <row r="8402">
          <cell r="B8402">
            <v>0</v>
          </cell>
        </row>
        <row r="8403">
          <cell r="B8403">
            <v>0</v>
          </cell>
        </row>
        <row r="8404">
          <cell r="B8404">
            <v>0</v>
          </cell>
        </row>
        <row r="8405">
          <cell r="B8405">
            <v>0</v>
          </cell>
        </row>
        <row r="8406">
          <cell r="B8406">
            <v>0</v>
          </cell>
        </row>
        <row r="8407">
          <cell r="B8407">
            <v>0</v>
          </cell>
        </row>
        <row r="8408">
          <cell r="B8408">
            <v>0</v>
          </cell>
        </row>
        <row r="8409">
          <cell r="B8409">
            <v>0</v>
          </cell>
        </row>
        <row r="8410">
          <cell r="B8410">
            <v>0</v>
          </cell>
        </row>
        <row r="8411">
          <cell r="B8411">
            <v>0</v>
          </cell>
        </row>
        <row r="8412">
          <cell r="B8412">
            <v>0</v>
          </cell>
        </row>
        <row r="8413">
          <cell r="B8413">
            <v>0</v>
          </cell>
        </row>
        <row r="8414">
          <cell r="B8414">
            <v>0</v>
          </cell>
        </row>
        <row r="8415">
          <cell r="B8415">
            <v>0</v>
          </cell>
        </row>
        <row r="8416">
          <cell r="B8416">
            <v>0</v>
          </cell>
        </row>
        <row r="8417">
          <cell r="B8417">
            <v>0</v>
          </cell>
        </row>
        <row r="8418">
          <cell r="B8418">
            <v>0</v>
          </cell>
        </row>
        <row r="8419">
          <cell r="B8419">
            <v>0</v>
          </cell>
        </row>
        <row r="8420">
          <cell r="B8420">
            <v>0</v>
          </cell>
        </row>
        <row r="8421">
          <cell r="B8421">
            <v>0</v>
          </cell>
        </row>
        <row r="8422">
          <cell r="B8422">
            <v>0</v>
          </cell>
        </row>
        <row r="8423">
          <cell r="B8423">
            <v>0</v>
          </cell>
        </row>
        <row r="8424">
          <cell r="B8424">
            <v>0</v>
          </cell>
        </row>
        <row r="8425">
          <cell r="B8425">
            <v>0</v>
          </cell>
        </row>
        <row r="8426">
          <cell r="B8426">
            <v>0</v>
          </cell>
        </row>
        <row r="8427">
          <cell r="B8427">
            <v>0</v>
          </cell>
        </row>
        <row r="8428">
          <cell r="B8428">
            <v>0</v>
          </cell>
        </row>
        <row r="8429">
          <cell r="B8429">
            <v>0</v>
          </cell>
        </row>
        <row r="8430">
          <cell r="B8430">
            <v>0</v>
          </cell>
        </row>
        <row r="8431">
          <cell r="B8431">
            <v>0</v>
          </cell>
        </row>
        <row r="8432">
          <cell r="B8432">
            <v>0</v>
          </cell>
        </row>
        <row r="8433">
          <cell r="B8433">
            <v>0</v>
          </cell>
        </row>
        <row r="8434">
          <cell r="B8434">
            <v>0</v>
          </cell>
        </row>
        <row r="8435">
          <cell r="B8435">
            <v>0</v>
          </cell>
        </row>
        <row r="8436">
          <cell r="B8436">
            <v>0</v>
          </cell>
        </row>
        <row r="8437">
          <cell r="B8437">
            <v>0</v>
          </cell>
        </row>
        <row r="8438">
          <cell r="B8438">
            <v>0</v>
          </cell>
        </row>
        <row r="8439">
          <cell r="B8439">
            <v>0</v>
          </cell>
        </row>
        <row r="8440">
          <cell r="B8440">
            <v>0</v>
          </cell>
        </row>
        <row r="8441">
          <cell r="B8441">
            <v>0</v>
          </cell>
        </row>
        <row r="8442">
          <cell r="B8442">
            <v>0</v>
          </cell>
        </row>
        <row r="8443">
          <cell r="B8443">
            <v>0</v>
          </cell>
        </row>
        <row r="8444">
          <cell r="B8444">
            <v>0</v>
          </cell>
        </row>
        <row r="8445">
          <cell r="B8445">
            <v>0</v>
          </cell>
        </row>
        <row r="8446">
          <cell r="B8446">
            <v>0</v>
          </cell>
        </row>
        <row r="8447">
          <cell r="B8447">
            <v>0</v>
          </cell>
        </row>
        <row r="8448">
          <cell r="B8448">
            <v>0</v>
          </cell>
        </row>
        <row r="8449">
          <cell r="B8449">
            <v>0</v>
          </cell>
        </row>
        <row r="8450">
          <cell r="B8450">
            <v>0</v>
          </cell>
        </row>
        <row r="8451">
          <cell r="B8451">
            <v>0</v>
          </cell>
        </row>
        <row r="8452">
          <cell r="B8452">
            <v>0</v>
          </cell>
        </row>
        <row r="8453">
          <cell r="B8453">
            <v>0</v>
          </cell>
        </row>
        <row r="8454">
          <cell r="B8454">
            <v>0</v>
          </cell>
        </row>
        <row r="8455">
          <cell r="B8455">
            <v>0</v>
          </cell>
        </row>
        <row r="8456">
          <cell r="B8456">
            <v>0</v>
          </cell>
        </row>
        <row r="8457">
          <cell r="B8457">
            <v>0</v>
          </cell>
        </row>
        <row r="8458">
          <cell r="B8458">
            <v>0</v>
          </cell>
        </row>
        <row r="8459">
          <cell r="B8459">
            <v>0</v>
          </cell>
        </row>
        <row r="8460">
          <cell r="B8460">
            <v>0</v>
          </cell>
        </row>
        <row r="8461">
          <cell r="B8461">
            <v>0</v>
          </cell>
        </row>
        <row r="8462">
          <cell r="B8462">
            <v>0</v>
          </cell>
        </row>
        <row r="8463">
          <cell r="B8463">
            <v>0</v>
          </cell>
        </row>
        <row r="8464">
          <cell r="B8464">
            <v>0</v>
          </cell>
        </row>
        <row r="8465">
          <cell r="B8465">
            <v>0</v>
          </cell>
        </row>
        <row r="8466">
          <cell r="B8466">
            <v>0</v>
          </cell>
        </row>
        <row r="8467">
          <cell r="B8467">
            <v>0</v>
          </cell>
        </row>
        <row r="8468">
          <cell r="B8468">
            <v>0</v>
          </cell>
        </row>
        <row r="8469">
          <cell r="B8469">
            <v>0</v>
          </cell>
        </row>
        <row r="8470">
          <cell r="B8470">
            <v>0</v>
          </cell>
        </row>
        <row r="8471">
          <cell r="B8471">
            <v>0</v>
          </cell>
        </row>
        <row r="8472">
          <cell r="B8472">
            <v>0</v>
          </cell>
        </row>
        <row r="8473">
          <cell r="B8473">
            <v>0</v>
          </cell>
        </row>
        <row r="8474">
          <cell r="B8474">
            <v>0</v>
          </cell>
        </row>
        <row r="8475">
          <cell r="B8475">
            <v>0</v>
          </cell>
        </row>
        <row r="8476">
          <cell r="B8476">
            <v>0</v>
          </cell>
        </row>
        <row r="8477">
          <cell r="B8477">
            <v>0</v>
          </cell>
        </row>
        <row r="8478">
          <cell r="B8478">
            <v>0</v>
          </cell>
        </row>
        <row r="8479">
          <cell r="B8479">
            <v>0</v>
          </cell>
        </row>
        <row r="8480">
          <cell r="B8480">
            <v>0</v>
          </cell>
        </row>
        <row r="8481">
          <cell r="B8481">
            <v>0</v>
          </cell>
        </row>
        <row r="8482">
          <cell r="B8482">
            <v>0</v>
          </cell>
        </row>
        <row r="8483">
          <cell r="B8483">
            <v>0</v>
          </cell>
        </row>
        <row r="8484">
          <cell r="B8484">
            <v>0</v>
          </cell>
        </row>
        <row r="8485">
          <cell r="B8485">
            <v>0</v>
          </cell>
        </row>
        <row r="8486">
          <cell r="B8486">
            <v>0</v>
          </cell>
        </row>
        <row r="8487">
          <cell r="B8487">
            <v>0</v>
          </cell>
        </row>
        <row r="8488">
          <cell r="B8488">
            <v>0</v>
          </cell>
        </row>
        <row r="8489">
          <cell r="B8489">
            <v>0</v>
          </cell>
        </row>
        <row r="8490">
          <cell r="B8490">
            <v>0</v>
          </cell>
        </row>
        <row r="8491">
          <cell r="B8491">
            <v>0</v>
          </cell>
        </row>
        <row r="8492">
          <cell r="B8492">
            <v>0</v>
          </cell>
        </row>
        <row r="8493">
          <cell r="B8493">
            <v>0</v>
          </cell>
        </row>
        <row r="8494">
          <cell r="B8494">
            <v>0</v>
          </cell>
        </row>
        <row r="8495">
          <cell r="B8495">
            <v>0</v>
          </cell>
        </row>
        <row r="8496">
          <cell r="B8496">
            <v>0</v>
          </cell>
        </row>
        <row r="8497">
          <cell r="B8497">
            <v>0</v>
          </cell>
        </row>
        <row r="8498">
          <cell r="B8498">
            <v>0</v>
          </cell>
        </row>
        <row r="8499">
          <cell r="B8499">
            <v>0</v>
          </cell>
        </row>
        <row r="8500">
          <cell r="B8500">
            <v>0</v>
          </cell>
        </row>
        <row r="8501">
          <cell r="B8501">
            <v>0</v>
          </cell>
        </row>
        <row r="8502">
          <cell r="B8502">
            <v>0</v>
          </cell>
        </row>
        <row r="8503">
          <cell r="B8503">
            <v>0</v>
          </cell>
        </row>
        <row r="8504">
          <cell r="B8504">
            <v>0</v>
          </cell>
        </row>
        <row r="8505">
          <cell r="B8505">
            <v>0</v>
          </cell>
        </row>
        <row r="8506">
          <cell r="B8506">
            <v>0</v>
          </cell>
        </row>
        <row r="8507">
          <cell r="B8507">
            <v>0</v>
          </cell>
        </row>
        <row r="8508">
          <cell r="B8508">
            <v>0</v>
          </cell>
        </row>
        <row r="8509">
          <cell r="B8509">
            <v>0</v>
          </cell>
        </row>
        <row r="8510">
          <cell r="B8510">
            <v>0</v>
          </cell>
        </row>
        <row r="8511">
          <cell r="B8511">
            <v>0</v>
          </cell>
        </row>
        <row r="8512">
          <cell r="B8512">
            <v>0</v>
          </cell>
        </row>
        <row r="8513">
          <cell r="B8513">
            <v>0</v>
          </cell>
        </row>
        <row r="8514">
          <cell r="B8514">
            <v>0</v>
          </cell>
        </row>
        <row r="8515">
          <cell r="B8515">
            <v>0</v>
          </cell>
        </row>
        <row r="8516">
          <cell r="B8516">
            <v>0</v>
          </cell>
        </row>
        <row r="8517">
          <cell r="B8517">
            <v>0</v>
          </cell>
        </row>
        <row r="8518">
          <cell r="B8518">
            <v>0</v>
          </cell>
        </row>
        <row r="8519">
          <cell r="B8519">
            <v>0</v>
          </cell>
        </row>
        <row r="8520">
          <cell r="B8520">
            <v>0</v>
          </cell>
        </row>
        <row r="8521">
          <cell r="B8521">
            <v>0</v>
          </cell>
        </row>
        <row r="8522">
          <cell r="B8522">
            <v>0</v>
          </cell>
        </row>
        <row r="8523">
          <cell r="B8523">
            <v>0</v>
          </cell>
        </row>
        <row r="8524">
          <cell r="B8524">
            <v>0</v>
          </cell>
        </row>
        <row r="8525">
          <cell r="B8525">
            <v>0</v>
          </cell>
        </row>
        <row r="8526">
          <cell r="B8526">
            <v>0</v>
          </cell>
        </row>
        <row r="8527">
          <cell r="B8527">
            <v>0</v>
          </cell>
        </row>
        <row r="8528">
          <cell r="B8528">
            <v>0</v>
          </cell>
        </row>
        <row r="8529">
          <cell r="B8529">
            <v>0</v>
          </cell>
        </row>
        <row r="8530">
          <cell r="B8530">
            <v>0</v>
          </cell>
        </row>
        <row r="8531">
          <cell r="B8531">
            <v>0</v>
          </cell>
        </row>
        <row r="8532">
          <cell r="B8532">
            <v>0</v>
          </cell>
        </row>
        <row r="8533">
          <cell r="B8533">
            <v>0</v>
          </cell>
        </row>
        <row r="8534">
          <cell r="B8534">
            <v>0</v>
          </cell>
        </row>
        <row r="8535">
          <cell r="B8535">
            <v>0</v>
          </cell>
        </row>
        <row r="8536">
          <cell r="B8536">
            <v>0</v>
          </cell>
        </row>
        <row r="8537">
          <cell r="B8537">
            <v>0</v>
          </cell>
        </row>
        <row r="8538">
          <cell r="B8538">
            <v>0</v>
          </cell>
        </row>
        <row r="8539">
          <cell r="B8539">
            <v>0</v>
          </cell>
        </row>
        <row r="8540">
          <cell r="B8540">
            <v>0</v>
          </cell>
        </row>
        <row r="8541">
          <cell r="B8541">
            <v>0</v>
          </cell>
        </row>
        <row r="8542">
          <cell r="B8542">
            <v>0</v>
          </cell>
        </row>
        <row r="8543">
          <cell r="B8543">
            <v>0</v>
          </cell>
        </row>
        <row r="8544">
          <cell r="B8544">
            <v>0</v>
          </cell>
        </row>
        <row r="8545">
          <cell r="B8545">
            <v>0</v>
          </cell>
        </row>
        <row r="8546">
          <cell r="B8546">
            <v>0</v>
          </cell>
        </row>
        <row r="8547">
          <cell r="B8547">
            <v>0</v>
          </cell>
        </row>
        <row r="8548">
          <cell r="B8548">
            <v>0</v>
          </cell>
        </row>
        <row r="8549">
          <cell r="B8549">
            <v>0</v>
          </cell>
        </row>
        <row r="8550">
          <cell r="B8550">
            <v>0</v>
          </cell>
        </row>
        <row r="8551">
          <cell r="B8551">
            <v>0</v>
          </cell>
        </row>
        <row r="8552">
          <cell r="B8552">
            <v>0</v>
          </cell>
        </row>
        <row r="8553">
          <cell r="B8553">
            <v>0</v>
          </cell>
        </row>
        <row r="8554">
          <cell r="B8554">
            <v>0</v>
          </cell>
        </row>
        <row r="8555">
          <cell r="B8555">
            <v>0</v>
          </cell>
        </row>
        <row r="8556">
          <cell r="B8556">
            <v>0</v>
          </cell>
        </row>
        <row r="8557">
          <cell r="B8557">
            <v>0</v>
          </cell>
        </row>
        <row r="8558">
          <cell r="B8558">
            <v>0</v>
          </cell>
        </row>
        <row r="8559">
          <cell r="B8559">
            <v>0</v>
          </cell>
        </row>
        <row r="8560">
          <cell r="B8560">
            <v>0</v>
          </cell>
        </row>
        <row r="8561">
          <cell r="B8561">
            <v>0</v>
          </cell>
        </row>
        <row r="8562">
          <cell r="B8562">
            <v>0</v>
          </cell>
        </row>
        <row r="8563">
          <cell r="B8563">
            <v>0</v>
          </cell>
        </row>
        <row r="8564">
          <cell r="B8564">
            <v>0</v>
          </cell>
        </row>
        <row r="8565">
          <cell r="B8565">
            <v>0</v>
          </cell>
        </row>
        <row r="8566">
          <cell r="B8566">
            <v>0</v>
          </cell>
        </row>
        <row r="8567">
          <cell r="B8567">
            <v>0</v>
          </cell>
        </row>
        <row r="8568">
          <cell r="B8568">
            <v>0</v>
          </cell>
        </row>
        <row r="8569">
          <cell r="B8569">
            <v>0</v>
          </cell>
        </row>
        <row r="8570">
          <cell r="B8570">
            <v>0</v>
          </cell>
        </row>
        <row r="8571">
          <cell r="B8571">
            <v>0</v>
          </cell>
        </row>
        <row r="8572">
          <cell r="B8572">
            <v>0</v>
          </cell>
        </row>
        <row r="8573">
          <cell r="B8573">
            <v>0</v>
          </cell>
        </row>
        <row r="8574">
          <cell r="B8574">
            <v>0</v>
          </cell>
        </row>
        <row r="8575">
          <cell r="B8575">
            <v>0</v>
          </cell>
        </row>
        <row r="8576">
          <cell r="B8576">
            <v>0</v>
          </cell>
        </row>
        <row r="8577">
          <cell r="B8577">
            <v>0</v>
          </cell>
        </row>
        <row r="8578">
          <cell r="B8578">
            <v>0</v>
          </cell>
        </row>
        <row r="8579">
          <cell r="B8579">
            <v>0</v>
          </cell>
        </row>
        <row r="8580">
          <cell r="B8580">
            <v>0</v>
          </cell>
        </row>
        <row r="8581">
          <cell r="B8581">
            <v>0</v>
          </cell>
        </row>
        <row r="8582">
          <cell r="B8582">
            <v>0</v>
          </cell>
        </row>
        <row r="8583">
          <cell r="B8583">
            <v>0</v>
          </cell>
        </row>
        <row r="8584">
          <cell r="B8584">
            <v>0</v>
          </cell>
        </row>
        <row r="8585">
          <cell r="B8585">
            <v>0</v>
          </cell>
        </row>
        <row r="8586">
          <cell r="B8586">
            <v>0</v>
          </cell>
        </row>
        <row r="8587">
          <cell r="B8587">
            <v>0</v>
          </cell>
        </row>
        <row r="8588">
          <cell r="B8588">
            <v>0</v>
          </cell>
        </row>
        <row r="8589">
          <cell r="B8589">
            <v>0</v>
          </cell>
        </row>
        <row r="8590">
          <cell r="B8590">
            <v>0</v>
          </cell>
        </row>
        <row r="8591">
          <cell r="B8591">
            <v>0</v>
          </cell>
        </row>
        <row r="8592">
          <cell r="B8592">
            <v>0</v>
          </cell>
        </row>
        <row r="8593">
          <cell r="B8593">
            <v>0</v>
          </cell>
        </row>
        <row r="8594">
          <cell r="B8594">
            <v>0</v>
          </cell>
        </row>
        <row r="8595">
          <cell r="B8595">
            <v>0</v>
          </cell>
        </row>
        <row r="8596">
          <cell r="B8596">
            <v>0</v>
          </cell>
        </row>
        <row r="8597">
          <cell r="B8597">
            <v>0</v>
          </cell>
        </row>
        <row r="8598">
          <cell r="B8598">
            <v>0</v>
          </cell>
        </row>
        <row r="8599">
          <cell r="B8599">
            <v>0</v>
          </cell>
        </row>
        <row r="8600">
          <cell r="B8600">
            <v>0</v>
          </cell>
        </row>
        <row r="8601">
          <cell r="B8601">
            <v>0</v>
          </cell>
        </row>
        <row r="8602">
          <cell r="B8602">
            <v>0</v>
          </cell>
        </row>
        <row r="8603">
          <cell r="B8603">
            <v>0</v>
          </cell>
        </row>
        <row r="8604">
          <cell r="B8604">
            <v>0</v>
          </cell>
        </row>
        <row r="8605">
          <cell r="B8605">
            <v>0</v>
          </cell>
        </row>
        <row r="8606">
          <cell r="B8606">
            <v>0</v>
          </cell>
        </row>
        <row r="8607">
          <cell r="B8607">
            <v>0</v>
          </cell>
        </row>
        <row r="8608">
          <cell r="B8608">
            <v>0</v>
          </cell>
        </row>
        <row r="8609">
          <cell r="B8609">
            <v>0</v>
          </cell>
        </row>
        <row r="8610">
          <cell r="B8610">
            <v>0</v>
          </cell>
        </row>
        <row r="8611">
          <cell r="B8611">
            <v>0</v>
          </cell>
        </row>
        <row r="8612">
          <cell r="B8612">
            <v>0</v>
          </cell>
        </row>
        <row r="8613">
          <cell r="B8613">
            <v>0</v>
          </cell>
        </row>
        <row r="8614">
          <cell r="B8614">
            <v>0</v>
          </cell>
        </row>
        <row r="8615">
          <cell r="B8615">
            <v>0</v>
          </cell>
        </row>
        <row r="8616">
          <cell r="B8616">
            <v>0</v>
          </cell>
        </row>
        <row r="8617">
          <cell r="B8617">
            <v>0</v>
          </cell>
        </row>
        <row r="8618">
          <cell r="B8618">
            <v>0</v>
          </cell>
        </row>
        <row r="8619">
          <cell r="B8619">
            <v>0</v>
          </cell>
        </row>
        <row r="8620">
          <cell r="B8620">
            <v>0</v>
          </cell>
        </row>
        <row r="8621">
          <cell r="B8621">
            <v>0</v>
          </cell>
        </row>
        <row r="8622">
          <cell r="B8622">
            <v>0</v>
          </cell>
        </row>
        <row r="8623">
          <cell r="B8623">
            <v>0</v>
          </cell>
        </row>
        <row r="8624">
          <cell r="B8624">
            <v>0</v>
          </cell>
        </row>
        <row r="8625">
          <cell r="B8625">
            <v>0</v>
          </cell>
        </row>
        <row r="8626">
          <cell r="B8626">
            <v>0</v>
          </cell>
        </row>
        <row r="8627">
          <cell r="B8627">
            <v>0</v>
          </cell>
        </row>
        <row r="8628">
          <cell r="B8628">
            <v>0</v>
          </cell>
        </row>
        <row r="8629">
          <cell r="B8629">
            <v>0</v>
          </cell>
        </row>
        <row r="8630">
          <cell r="B8630">
            <v>0</v>
          </cell>
        </row>
        <row r="8631">
          <cell r="B8631">
            <v>0</v>
          </cell>
        </row>
        <row r="8632">
          <cell r="B8632">
            <v>0</v>
          </cell>
        </row>
        <row r="8633">
          <cell r="B8633">
            <v>0</v>
          </cell>
        </row>
        <row r="8634">
          <cell r="B8634">
            <v>0</v>
          </cell>
        </row>
        <row r="8635">
          <cell r="B8635">
            <v>0</v>
          </cell>
        </row>
        <row r="8636">
          <cell r="B8636">
            <v>0</v>
          </cell>
        </row>
        <row r="8637">
          <cell r="B8637">
            <v>0</v>
          </cell>
        </row>
        <row r="8638">
          <cell r="B8638">
            <v>0</v>
          </cell>
        </row>
        <row r="8639">
          <cell r="B8639">
            <v>0</v>
          </cell>
        </row>
        <row r="8640">
          <cell r="B8640">
            <v>0</v>
          </cell>
        </row>
        <row r="8641">
          <cell r="B8641">
            <v>0</v>
          </cell>
        </row>
        <row r="8642">
          <cell r="B8642">
            <v>0</v>
          </cell>
        </row>
        <row r="8643">
          <cell r="B8643">
            <v>0</v>
          </cell>
        </row>
        <row r="8644">
          <cell r="B8644">
            <v>0</v>
          </cell>
        </row>
        <row r="8645">
          <cell r="B8645">
            <v>0</v>
          </cell>
        </row>
        <row r="8646">
          <cell r="B8646">
            <v>0</v>
          </cell>
        </row>
        <row r="8647">
          <cell r="B8647">
            <v>0</v>
          </cell>
        </row>
        <row r="8648">
          <cell r="B8648">
            <v>0</v>
          </cell>
        </row>
        <row r="8649">
          <cell r="B8649">
            <v>0</v>
          </cell>
        </row>
        <row r="8650">
          <cell r="B8650">
            <v>0</v>
          </cell>
        </row>
        <row r="8651">
          <cell r="B8651">
            <v>0</v>
          </cell>
        </row>
        <row r="8652">
          <cell r="B8652">
            <v>0</v>
          </cell>
        </row>
        <row r="8653">
          <cell r="B8653">
            <v>0</v>
          </cell>
        </row>
        <row r="8654">
          <cell r="B8654">
            <v>0</v>
          </cell>
        </row>
        <row r="8655">
          <cell r="B8655">
            <v>0</v>
          </cell>
        </row>
        <row r="8656">
          <cell r="B8656">
            <v>0</v>
          </cell>
        </row>
        <row r="8657">
          <cell r="B8657">
            <v>0</v>
          </cell>
        </row>
        <row r="8658">
          <cell r="B8658">
            <v>0</v>
          </cell>
        </row>
        <row r="8659">
          <cell r="B8659">
            <v>0</v>
          </cell>
        </row>
        <row r="8660">
          <cell r="B8660">
            <v>0</v>
          </cell>
        </row>
        <row r="8661">
          <cell r="B8661">
            <v>0</v>
          </cell>
        </row>
        <row r="8662">
          <cell r="B8662">
            <v>0</v>
          </cell>
        </row>
        <row r="8663">
          <cell r="B8663">
            <v>0</v>
          </cell>
        </row>
        <row r="8664">
          <cell r="B8664">
            <v>0</v>
          </cell>
        </row>
        <row r="8665">
          <cell r="B8665">
            <v>0</v>
          </cell>
        </row>
        <row r="8666">
          <cell r="B8666">
            <v>0</v>
          </cell>
        </row>
        <row r="8667">
          <cell r="B8667">
            <v>0</v>
          </cell>
        </row>
        <row r="8668">
          <cell r="B8668">
            <v>0</v>
          </cell>
        </row>
        <row r="8669">
          <cell r="B8669">
            <v>0</v>
          </cell>
        </row>
        <row r="8670">
          <cell r="B8670">
            <v>0</v>
          </cell>
        </row>
        <row r="8671">
          <cell r="B8671">
            <v>0</v>
          </cell>
        </row>
        <row r="8672">
          <cell r="B8672">
            <v>0</v>
          </cell>
        </row>
        <row r="8673">
          <cell r="B8673">
            <v>0</v>
          </cell>
        </row>
        <row r="8674">
          <cell r="B8674">
            <v>0</v>
          </cell>
        </row>
        <row r="8675">
          <cell r="B8675">
            <v>0</v>
          </cell>
        </row>
        <row r="8676">
          <cell r="B8676">
            <v>0</v>
          </cell>
        </row>
        <row r="8677">
          <cell r="B8677">
            <v>0</v>
          </cell>
        </row>
        <row r="8678">
          <cell r="B8678">
            <v>0</v>
          </cell>
        </row>
        <row r="8679">
          <cell r="B8679">
            <v>0</v>
          </cell>
        </row>
        <row r="8680">
          <cell r="B8680">
            <v>0</v>
          </cell>
        </row>
        <row r="8681">
          <cell r="B8681">
            <v>0</v>
          </cell>
        </row>
        <row r="8682">
          <cell r="B8682">
            <v>0</v>
          </cell>
        </row>
        <row r="8683">
          <cell r="B8683">
            <v>0</v>
          </cell>
        </row>
        <row r="8684">
          <cell r="B8684">
            <v>0</v>
          </cell>
        </row>
        <row r="8685">
          <cell r="B8685">
            <v>0</v>
          </cell>
        </row>
        <row r="8686">
          <cell r="B8686">
            <v>0</v>
          </cell>
        </row>
        <row r="8687">
          <cell r="B8687">
            <v>0</v>
          </cell>
        </row>
        <row r="8688">
          <cell r="B8688">
            <v>0</v>
          </cell>
        </row>
        <row r="8689">
          <cell r="B8689">
            <v>0</v>
          </cell>
        </row>
        <row r="8690">
          <cell r="B8690">
            <v>0</v>
          </cell>
        </row>
        <row r="8691">
          <cell r="B8691">
            <v>0</v>
          </cell>
        </row>
        <row r="8692">
          <cell r="B8692">
            <v>0</v>
          </cell>
        </row>
        <row r="8693">
          <cell r="B8693">
            <v>0</v>
          </cell>
        </row>
        <row r="8694">
          <cell r="B8694">
            <v>0</v>
          </cell>
        </row>
        <row r="8695">
          <cell r="B8695">
            <v>0</v>
          </cell>
        </row>
        <row r="8696">
          <cell r="B8696">
            <v>0</v>
          </cell>
        </row>
        <row r="8697">
          <cell r="B8697">
            <v>0</v>
          </cell>
        </row>
        <row r="8698">
          <cell r="B8698">
            <v>0</v>
          </cell>
        </row>
        <row r="8699">
          <cell r="B8699">
            <v>0</v>
          </cell>
        </row>
        <row r="8700">
          <cell r="B8700">
            <v>0</v>
          </cell>
        </row>
        <row r="8701">
          <cell r="B8701">
            <v>0</v>
          </cell>
        </row>
        <row r="8702">
          <cell r="B8702">
            <v>0</v>
          </cell>
        </row>
        <row r="8703">
          <cell r="B8703">
            <v>0</v>
          </cell>
        </row>
        <row r="8704">
          <cell r="B8704">
            <v>0</v>
          </cell>
        </row>
        <row r="8705">
          <cell r="B8705">
            <v>0</v>
          </cell>
        </row>
        <row r="8706">
          <cell r="B8706">
            <v>0</v>
          </cell>
        </row>
        <row r="8707">
          <cell r="B8707">
            <v>0</v>
          </cell>
        </row>
        <row r="8708">
          <cell r="B8708">
            <v>0</v>
          </cell>
        </row>
        <row r="8709">
          <cell r="B8709">
            <v>0</v>
          </cell>
        </row>
        <row r="8710">
          <cell r="B8710">
            <v>0</v>
          </cell>
        </row>
        <row r="8711">
          <cell r="B8711">
            <v>0</v>
          </cell>
        </row>
        <row r="8712">
          <cell r="B8712">
            <v>0</v>
          </cell>
        </row>
        <row r="8713">
          <cell r="B8713">
            <v>0</v>
          </cell>
        </row>
        <row r="8714">
          <cell r="B8714">
            <v>0</v>
          </cell>
        </row>
        <row r="8715">
          <cell r="B8715">
            <v>0</v>
          </cell>
        </row>
        <row r="8716">
          <cell r="B8716">
            <v>0</v>
          </cell>
        </row>
        <row r="8717">
          <cell r="B8717">
            <v>0</v>
          </cell>
        </row>
        <row r="8718">
          <cell r="B8718">
            <v>0</v>
          </cell>
        </row>
        <row r="8719">
          <cell r="B8719">
            <v>0</v>
          </cell>
        </row>
        <row r="8720">
          <cell r="B8720">
            <v>0</v>
          </cell>
        </row>
        <row r="8721">
          <cell r="B8721">
            <v>0</v>
          </cell>
        </row>
        <row r="8722">
          <cell r="B8722">
            <v>0</v>
          </cell>
        </row>
        <row r="8723">
          <cell r="B8723">
            <v>0</v>
          </cell>
        </row>
        <row r="8724">
          <cell r="B8724">
            <v>0</v>
          </cell>
        </row>
        <row r="8725">
          <cell r="B8725">
            <v>0</v>
          </cell>
        </row>
        <row r="8726">
          <cell r="B8726">
            <v>0</v>
          </cell>
        </row>
        <row r="8727">
          <cell r="B8727">
            <v>0</v>
          </cell>
        </row>
        <row r="8728">
          <cell r="B8728">
            <v>0</v>
          </cell>
        </row>
        <row r="8729">
          <cell r="B8729">
            <v>0</v>
          </cell>
        </row>
        <row r="8730">
          <cell r="B8730">
            <v>0</v>
          </cell>
        </row>
        <row r="8731">
          <cell r="B8731">
            <v>0</v>
          </cell>
        </row>
        <row r="8732">
          <cell r="B8732">
            <v>0</v>
          </cell>
        </row>
        <row r="8733">
          <cell r="B8733">
            <v>0</v>
          </cell>
        </row>
        <row r="8734">
          <cell r="B8734">
            <v>0</v>
          </cell>
        </row>
        <row r="8735">
          <cell r="B8735">
            <v>0</v>
          </cell>
        </row>
        <row r="8736">
          <cell r="B8736">
            <v>0</v>
          </cell>
        </row>
        <row r="8737">
          <cell r="B8737">
            <v>0</v>
          </cell>
        </row>
        <row r="8738">
          <cell r="B8738">
            <v>0</v>
          </cell>
        </row>
        <row r="8739">
          <cell r="B8739">
            <v>0</v>
          </cell>
        </row>
        <row r="8740">
          <cell r="B8740">
            <v>0</v>
          </cell>
        </row>
        <row r="8741">
          <cell r="B8741">
            <v>0</v>
          </cell>
        </row>
        <row r="8742">
          <cell r="B8742">
            <v>0</v>
          </cell>
        </row>
        <row r="8743">
          <cell r="B8743">
            <v>0</v>
          </cell>
        </row>
        <row r="8744">
          <cell r="B8744">
            <v>0</v>
          </cell>
        </row>
        <row r="8745">
          <cell r="B8745">
            <v>0</v>
          </cell>
        </row>
        <row r="8746">
          <cell r="B8746">
            <v>0</v>
          </cell>
        </row>
        <row r="8747">
          <cell r="B8747">
            <v>0</v>
          </cell>
        </row>
        <row r="8748">
          <cell r="B8748">
            <v>0</v>
          </cell>
        </row>
        <row r="8749">
          <cell r="B8749">
            <v>0</v>
          </cell>
        </row>
        <row r="8750">
          <cell r="B8750">
            <v>0</v>
          </cell>
        </row>
        <row r="8751">
          <cell r="B8751">
            <v>0</v>
          </cell>
        </row>
        <row r="8752">
          <cell r="B8752">
            <v>0</v>
          </cell>
        </row>
        <row r="8753">
          <cell r="B8753">
            <v>0</v>
          </cell>
        </row>
        <row r="8754">
          <cell r="B8754">
            <v>0</v>
          </cell>
        </row>
        <row r="8755">
          <cell r="B8755">
            <v>0</v>
          </cell>
        </row>
        <row r="8756">
          <cell r="B8756">
            <v>0</v>
          </cell>
        </row>
        <row r="8757">
          <cell r="B8757">
            <v>0</v>
          </cell>
        </row>
        <row r="8758">
          <cell r="B8758">
            <v>0</v>
          </cell>
        </row>
        <row r="8759">
          <cell r="B8759">
            <v>0</v>
          </cell>
        </row>
        <row r="8760">
          <cell r="B8760">
            <v>0</v>
          </cell>
        </row>
        <row r="8761">
          <cell r="B8761">
            <v>0</v>
          </cell>
        </row>
        <row r="8762">
          <cell r="B8762">
            <v>0</v>
          </cell>
        </row>
        <row r="8763">
          <cell r="B8763">
            <v>0</v>
          </cell>
        </row>
        <row r="8764">
          <cell r="B8764">
            <v>0</v>
          </cell>
        </row>
        <row r="8765">
          <cell r="B8765">
            <v>0</v>
          </cell>
        </row>
        <row r="8766">
          <cell r="B8766">
            <v>0</v>
          </cell>
        </row>
        <row r="8767">
          <cell r="B8767">
            <v>0</v>
          </cell>
        </row>
        <row r="8768">
          <cell r="B8768">
            <v>0</v>
          </cell>
        </row>
        <row r="8769">
          <cell r="B8769">
            <v>0</v>
          </cell>
        </row>
        <row r="8770">
          <cell r="B8770">
            <v>0</v>
          </cell>
        </row>
        <row r="8771">
          <cell r="B8771">
            <v>0</v>
          </cell>
        </row>
        <row r="8772">
          <cell r="B8772">
            <v>0</v>
          </cell>
        </row>
        <row r="8773">
          <cell r="B8773">
            <v>0</v>
          </cell>
        </row>
        <row r="8774">
          <cell r="B8774">
            <v>0</v>
          </cell>
        </row>
        <row r="8775">
          <cell r="B8775">
            <v>0</v>
          </cell>
        </row>
        <row r="8776">
          <cell r="B8776">
            <v>0</v>
          </cell>
        </row>
        <row r="8777">
          <cell r="B8777">
            <v>0</v>
          </cell>
        </row>
        <row r="8778">
          <cell r="B8778">
            <v>0</v>
          </cell>
        </row>
        <row r="8779">
          <cell r="B8779">
            <v>0</v>
          </cell>
        </row>
        <row r="8780">
          <cell r="B8780">
            <v>0</v>
          </cell>
        </row>
        <row r="8781">
          <cell r="B8781">
            <v>0</v>
          </cell>
        </row>
        <row r="8782">
          <cell r="B8782">
            <v>0</v>
          </cell>
        </row>
        <row r="8783">
          <cell r="B8783">
            <v>0</v>
          </cell>
        </row>
        <row r="8784">
          <cell r="B8784">
            <v>0</v>
          </cell>
        </row>
        <row r="8785">
          <cell r="B8785">
            <v>0</v>
          </cell>
        </row>
        <row r="8786">
          <cell r="B8786">
            <v>0</v>
          </cell>
        </row>
        <row r="8787">
          <cell r="B8787">
            <v>0</v>
          </cell>
        </row>
        <row r="8788">
          <cell r="B8788">
            <v>0</v>
          </cell>
        </row>
        <row r="8789">
          <cell r="B8789">
            <v>0</v>
          </cell>
        </row>
        <row r="8790">
          <cell r="B8790">
            <v>0</v>
          </cell>
        </row>
        <row r="8791">
          <cell r="B8791">
            <v>0</v>
          </cell>
        </row>
        <row r="8792">
          <cell r="B8792">
            <v>0</v>
          </cell>
        </row>
        <row r="8793">
          <cell r="B8793">
            <v>0</v>
          </cell>
        </row>
        <row r="8794">
          <cell r="B8794">
            <v>0</v>
          </cell>
        </row>
        <row r="8795">
          <cell r="B8795">
            <v>0</v>
          </cell>
        </row>
        <row r="8796">
          <cell r="B8796">
            <v>0</v>
          </cell>
        </row>
        <row r="8797">
          <cell r="B8797">
            <v>0</v>
          </cell>
        </row>
        <row r="8798">
          <cell r="B8798">
            <v>0</v>
          </cell>
        </row>
        <row r="8799">
          <cell r="B8799">
            <v>0</v>
          </cell>
        </row>
        <row r="8800">
          <cell r="B8800">
            <v>0</v>
          </cell>
        </row>
        <row r="8801">
          <cell r="B8801">
            <v>0</v>
          </cell>
        </row>
        <row r="8802">
          <cell r="B8802">
            <v>0</v>
          </cell>
        </row>
        <row r="8803">
          <cell r="B8803">
            <v>0</v>
          </cell>
        </row>
        <row r="8804">
          <cell r="B8804">
            <v>0</v>
          </cell>
        </row>
        <row r="8805">
          <cell r="B8805">
            <v>0</v>
          </cell>
        </row>
        <row r="8806">
          <cell r="B8806">
            <v>0</v>
          </cell>
        </row>
        <row r="8807">
          <cell r="B8807">
            <v>0</v>
          </cell>
        </row>
        <row r="8808">
          <cell r="B8808">
            <v>0</v>
          </cell>
        </row>
        <row r="8809">
          <cell r="B8809">
            <v>0</v>
          </cell>
        </row>
        <row r="8810">
          <cell r="B8810">
            <v>0</v>
          </cell>
        </row>
        <row r="8811">
          <cell r="B8811">
            <v>0</v>
          </cell>
        </row>
        <row r="8812">
          <cell r="B8812">
            <v>0</v>
          </cell>
        </row>
        <row r="8813">
          <cell r="B8813">
            <v>0</v>
          </cell>
        </row>
        <row r="8814">
          <cell r="B8814">
            <v>0</v>
          </cell>
        </row>
        <row r="8815">
          <cell r="B8815">
            <v>0</v>
          </cell>
        </row>
        <row r="8816">
          <cell r="B8816">
            <v>0</v>
          </cell>
        </row>
        <row r="8817">
          <cell r="B8817">
            <v>0</v>
          </cell>
        </row>
        <row r="8818">
          <cell r="B8818">
            <v>0</v>
          </cell>
        </row>
        <row r="8819">
          <cell r="B8819">
            <v>0</v>
          </cell>
        </row>
        <row r="8820">
          <cell r="B8820">
            <v>0</v>
          </cell>
        </row>
        <row r="8821">
          <cell r="B8821">
            <v>0</v>
          </cell>
        </row>
        <row r="8822">
          <cell r="B8822">
            <v>0</v>
          </cell>
        </row>
        <row r="8823">
          <cell r="B8823">
            <v>0</v>
          </cell>
        </row>
        <row r="8824">
          <cell r="B8824">
            <v>0</v>
          </cell>
        </row>
        <row r="8825">
          <cell r="B8825">
            <v>0</v>
          </cell>
        </row>
        <row r="8826">
          <cell r="B8826">
            <v>0</v>
          </cell>
        </row>
        <row r="8827">
          <cell r="B8827">
            <v>0</v>
          </cell>
        </row>
        <row r="8828">
          <cell r="B8828">
            <v>0</v>
          </cell>
        </row>
        <row r="8829">
          <cell r="B8829">
            <v>0</v>
          </cell>
        </row>
        <row r="8830">
          <cell r="B8830">
            <v>0</v>
          </cell>
        </row>
        <row r="8831">
          <cell r="B8831">
            <v>0</v>
          </cell>
        </row>
        <row r="8832">
          <cell r="B8832">
            <v>0</v>
          </cell>
        </row>
        <row r="8833">
          <cell r="B8833">
            <v>0</v>
          </cell>
        </row>
        <row r="8834">
          <cell r="B8834">
            <v>0</v>
          </cell>
        </row>
        <row r="8835">
          <cell r="B8835">
            <v>0</v>
          </cell>
        </row>
        <row r="8836">
          <cell r="B8836">
            <v>0</v>
          </cell>
        </row>
        <row r="8837">
          <cell r="B8837">
            <v>0</v>
          </cell>
        </row>
        <row r="8838">
          <cell r="B8838">
            <v>0</v>
          </cell>
        </row>
        <row r="8839">
          <cell r="B8839">
            <v>0</v>
          </cell>
        </row>
        <row r="8840">
          <cell r="B8840">
            <v>0</v>
          </cell>
        </row>
        <row r="8841">
          <cell r="B8841">
            <v>0</v>
          </cell>
        </row>
        <row r="8842">
          <cell r="B8842">
            <v>0</v>
          </cell>
        </row>
        <row r="8843">
          <cell r="B8843">
            <v>0</v>
          </cell>
        </row>
        <row r="8844">
          <cell r="B8844">
            <v>0</v>
          </cell>
        </row>
        <row r="8845">
          <cell r="B8845">
            <v>0</v>
          </cell>
        </row>
        <row r="8846">
          <cell r="B8846">
            <v>0</v>
          </cell>
        </row>
        <row r="8847">
          <cell r="B8847">
            <v>0</v>
          </cell>
        </row>
        <row r="8848">
          <cell r="B8848">
            <v>0</v>
          </cell>
        </row>
        <row r="8849">
          <cell r="B8849">
            <v>0</v>
          </cell>
        </row>
        <row r="8850">
          <cell r="B8850">
            <v>0</v>
          </cell>
        </row>
        <row r="8851">
          <cell r="B8851">
            <v>0</v>
          </cell>
        </row>
        <row r="8852">
          <cell r="B8852">
            <v>0</v>
          </cell>
        </row>
        <row r="8853">
          <cell r="B8853">
            <v>0</v>
          </cell>
        </row>
        <row r="8854">
          <cell r="B8854">
            <v>0</v>
          </cell>
        </row>
        <row r="8855">
          <cell r="B8855">
            <v>0</v>
          </cell>
        </row>
        <row r="8856">
          <cell r="B8856">
            <v>0</v>
          </cell>
        </row>
        <row r="8857">
          <cell r="B8857">
            <v>0</v>
          </cell>
        </row>
        <row r="8858">
          <cell r="B8858">
            <v>0</v>
          </cell>
        </row>
        <row r="8859">
          <cell r="B8859">
            <v>0</v>
          </cell>
        </row>
        <row r="8860">
          <cell r="B8860">
            <v>0</v>
          </cell>
        </row>
        <row r="8861">
          <cell r="B8861">
            <v>0</v>
          </cell>
        </row>
        <row r="8862">
          <cell r="B8862">
            <v>0</v>
          </cell>
        </row>
        <row r="8863">
          <cell r="B8863">
            <v>0</v>
          </cell>
        </row>
        <row r="8864">
          <cell r="B8864">
            <v>0</v>
          </cell>
        </row>
        <row r="8865">
          <cell r="B8865">
            <v>0</v>
          </cell>
        </row>
        <row r="8866">
          <cell r="B8866">
            <v>0</v>
          </cell>
        </row>
        <row r="8867">
          <cell r="B8867">
            <v>0</v>
          </cell>
        </row>
        <row r="8868">
          <cell r="B8868">
            <v>0</v>
          </cell>
        </row>
        <row r="8869">
          <cell r="B8869">
            <v>0</v>
          </cell>
        </row>
        <row r="8870">
          <cell r="B8870">
            <v>0</v>
          </cell>
        </row>
        <row r="8871">
          <cell r="B8871">
            <v>0</v>
          </cell>
        </row>
        <row r="8872">
          <cell r="B8872">
            <v>0</v>
          </cell>
        </row>
        <row r="8873">
          <cell r="B8873">
            <v>0</v>
          </cell>
        </row>
        <row r="8874">
          <cell r="B8874">
            <v>0</v>
          </cell>
        </row>
        <row r="8875">
          <cell r="B8875">
            <v>0</v>
          </cell>
        </row>
        <row r="8876">
          <cell r="B8876">
            <v>0</v>
          </cell>
        </row>
        <row r="8877">
          <cell r="B8877">
            <v>0</v>
          </cell>
        </row>
        <row r="8878">
          <cell r="B8878">
            <v>0</v>
          </cell>
        </row>
        <row r="8879">
          <cell r="B8879">
            <v>0</v>
          </cell>
        </row>
        <row r="8880">
          <cell r="B8880">
            <v>0</v>
          </cell>
        </row>
        <row r="8881">
          <cell r="B8881">
            <v>0</v>
          </cell>
        </row>
        <row r="8882">
          <cell r="B8882">
            <v>0</v>
          </cell>
        </row>
        <row r="8883">
          <cell r="B8883">
            <v>0</v>
          </cell>
        </row>
        <row r="8884">
          <cell r="B8884">
            <v>0</v>
          </cell>
        </row>
        <row r="8885">
          <cell r="B8885">
            <v>0</v>
          </cell>
        </row>
        <row r="8886">
          <cell r="B8886">
            <v>0</v>
          </cell>
        </row>
        <row r="8887">
          <cell r="B8887">
            <v>0</v>
          </cell>
        </row>
        <row r="8888">
          <cell r="B8888">
            <v>0</v>
          </cell>
        </row>
        <row r="8889">
          <cell r="B8889">
            <v>0</v>
          </cell>
        </row>
        <row r="8890">
          <cell r="B8890">
            <v>0</v>
          </cell>
        </row>
        <row r="8891">
          <cell r="B8891">
            <v>0</v>
          </cell>
        </row>
        <row r="8892">
          <cell r="B8892">
            <v>0</v>
          </cell>
        </row>
        <row r="8893">
          <cell r="B8893">
            <v>0</v>
          </cell>
        </row>
        <row r="8894">
          <cell r="B8894">
            <v>0</v>
          </cell>
        </row>
        <row r="8895">
          <cell r="B8895">
            <v>0</v>
          </cell>
        </row>
        <row r="8896">
          <cell r="B8896">
            <v>0</v>
          </cell>
        </row>
        <row r="8897">
          <cell r="B8897">
            <v>0</v>
          </cell>
        </row>
        <row r="8898">
          <cell r="B8898">
            <v>0</v>
          </cell>
        </row>
        <row r="8899">
          <cell r="B8899">
            <v>0</v>
          </cell>
        </row>
        <row r="8900">
          <cell r="B8900">
            <v>0</v>
          </cell>
        </row>
        <row r="8901">
          <cell r="B8901">
            <v>0</v>
          </cell>
        </row>
        <row r="8902">
          <cell r="B8902">
            <v>0</v>
          </cell>
        </row>
        <row r="8903">
          <cell r="B8903">
            <v>0</v>
          </cell>
        </row>
        <row r="8904">
          <cell r="B8904">
            <v>0</v>
          </cell>
        </row>
        <row r="8905">
          <cell r="B8905">
            <v>0</v>
          </cell>
        </row>
        <row r="8906">
          <cell r="B8906">
            <v>0</v>
          </cell>
        </row>
        <row r="8907">
          <cell r="B8907">
            <v>0</v>
          </cell>
        </row>
        <row r="8908">
          <cell r="B8908">
            <v>0</v>
          </cell>
        </row>
        <row r="8909">
          <cell r="B8909">
            <v>0</v>
          </cell>
        </row>
        <row r="8910">
          <cell r="B8910">
            <v>0</v>
          </cell>
        </row>
        <row r="8911">
          <cell r="B8911">
            <v>0</v>
          </cell>
        </row>
        <row r="8912">
          <cell r="B8912">
            <v>0</v>
          </cell>
        </row>
        <row r="8913">
          <cell r="B8913">
            <v>0</v>
          </cell>
        </row>
        <row r="8914">
          <cell r="B8914">
            <v>0</v>
          </cell>
        </row>
        <row r="8915">
          <cell r="B8915">
            <v>0</v>
          </cell>
        </row>
        <row r="8916">
          <cell r="B8916">
            <v>0</v>
          </cell>
        </row>
        <row r="8917">
          <cell r="B8917">
            <v>0</v>
          </cell>
        </row>
        <row r="8918">
          <cell r="B8918">
            <v>0</v>
          </cell>
        </row>
        <row r="8919">
          <cell r="B8919">
            <v>0</v>
          </cell>
        </row>
        <row r="8920">
          <cell r="B8920">
            <v>0</v>
          </cell>
        </row>
        <row r="8921">
          <cell r="B8921">
            <v>0</v>
          </cell>
        </row>
        <row r="8922">
          <cell r="B8922">
            <v>0</v>
          </cell>
        </row>
        <row r="8923">
          <cell r="B8923">
            <v>0</v>
          </cell>
        </row>
        <row r="8924">
          <cell r="B8924">
            <v>0</v>
          </cell>
        </row>
        <row r="8925">
          <cell r="B8925">
            <v>0</v>
          </cell>
        </row>
        <row r="8926">
          <cell r="B8926">
            <v>0</v>
          </cell>
        </row>
        <row r="8927">
          <cell r="B8927">
            <v>0</v>
          </cell>
        </row>
        <row r="8928">
          <cell r="B8928">
            <v>0</v>
          </cell>
        </row>
        <row r="8929">
          <cell r="B8929">
            <v>0</v>
          </cell>
        </row>
        <row r="8930">
          <cell r="B8930">
            <v>0</v>
          </cell>
        </row>
        <row r="8931">
          <cell r="B8931">
            <v>0</v>
          </cell>
        </row>
        <row r="8932">
          <cell r="B8932">
            <v>0</v>
          </cell>
        </row>
        <row r="8933">
          <cell r="B8933">
            <v>0</v>
          </cell>
        </row>
        <row r="8934">
          <cell r="B8934">
            <v>0</v>
          </cell>
        </row>
        <row r="8935">
          <cell r="B8935">
            <v>0</v>
          </cell>
        </row>
        <row r="8936">
          <cell r="B8936">
            <v>0</v>
          </cell>
        </row>
        <row r="8937">
          <cell r="B8937">
            <v>0</v>
          </cell>
        </row>
        <row r="8938">
          <cell r="B8938">
            <v>0</v>
          </cell>
        </row>
        <row r="8939">
          <cell r="B8939">
            <v>0</v>
          </cell>
        </row>
        <row r="8940">
          <cell r="B8940">
            <v>0</v>
          </cell>
        </row>
        <row r="8941">
          <cell r="B8941">
            <v>0</v>
          </cell>
        </row>
        <row r="8942">
          <cell r="B8942">
            <v>0</v>
          </cell>
        </row>
        <row r="8943">
          <cell r="B8943">
            <v>0</v>
          </cell>
        </row>
        <row r="8944">
          <cell r="B8944">
            <v>0</v>
          </cell>
        </row>
        <row r="8945">
          <cell r="B8945">
            <v>0</v>
          </cell>
        </row>
        <row r="8946">
          <cell r="B8946">
            <v>0</v>
          </cell>
        </row>
        <row r="8947">
          <cell r="B8947">
            <v>0</v>
          </cell>
        </row>
        <row r="8948">
          <cell r="B8948">
            <v>0</v>
          </cell>
        </row>
        <row r="8949">
          <cell r="B8949">
            <v>0</v>
          </cell>
        </row>
        <row r="8950">
          <cell r="B8950">
            <v>0</v>
          </cell>
        </row>
        <row r="8951">
          <cell r="B8951">
            <v>0</v>
          </cell>
        </row>
        <row r="8952">
          <cell r="B8952">
            <v>0</v>
          </cell>
        </row>
        <row r="8953">
          <cell r="B8953">
            <v>0</v>
          </cell>
        </row>
        <row r="8954">
          <cell r="B8954">
            <v>0</v>
          </cell>
        </row>
        <row r="8955">
          <cell r="B8955">
            <v>0</v>
          </cell>
        </row>
        <row r="8956">
          <cell r="B8956">
            <v>0</v>
          </cell>
        </row>
        <row r="8957">
          <cell r="B8957">
            <v>0</v>
          </cell>
        </row>
        <row r="8958">
          <cell r="B8958">
            <v>0</v>
          </cell>
        </row>
        <row r="8959">
          <cell r="B8959">
            <v>0</v>
          </cell>
        </row>
        <row r="8960">
          <cell r="B8960">
            <v>0</v>
          </cell>
        </row>
        <row r="8961">
          <cell r="B8961">
            <v>0</v>
          </cell>
        </row>
        <row r="8962">
          <cell r="B8962">
            <v>0</v>
          </cell>
        </row>
        <row r="8963">
          <cell r="B8963">
            <v>0</v>
          </cell>
        </row>
        <row r="8964">
          <cell r="B8964">
            <v>0</v>
          </cell>
        </row>
        <row r="8965">
          <cell r="B8965">
            <v>0</v>
          </cell>
        </row>
        <row r="8966">
          <cell r="B8966">
            <v>0</v>
          </cell>
        </row>
        <row r="8967">
          <cell r="B8967">
            <v>0</v>
          </cell>
        </row>
        <row r="8968">
          <cell r="B8968">
            <v>0</v>
          </cell>
        </row>
        <row r="8969">
          <cell r="B8969">
            <v>0</v>
          </cell>
        </row>
        <row r="8970">
          <cell r="B8970">
            <v>0</v>
          </cell>
        </row>
        <row r="8971">
          <cell r="B8971">
            <v>0</v>
          </cell>
        </row>
        <row r="8972">
          <cell r="B8972">
            <v>0</v>
          </cell>
        </row>
        <row r="8973">
          <cell r="B8973">
            <v>0</v>
          </cell>
        </row>
        <row r="8974">
          <cell r="B8974">
            <v>0</v>
          </cell>
        </row>
        <row r="8975">
          <cell r="B8975">
            <v>0</v>
          </cell>
        </row>
        <row r="8976">
          <cell r="B8976">
            <v>0</v>
          </cell>
        </row>
        <row r="8977">
          <cell r="B8977">
            <v>0</v>
          </cell>
        </row>
        <row r="8978">
          <cell r="B8978">
            <v>0</v>
          </cell>
        </row>
        <row r="8979">
          <cell r="B8979">
            <v>0</v>
          </cell>
        </row>
        <row r="8980">
          <cell r="B8980">
            <v>0</v>
          </cell>
        </row>
        <row r="8981">
          <cell r="B8981">
            <v>0</v>
          </cell>
        </row>
        <row r="8982">
          <cell r="B8982">
            <v>0</v>
          </cell>
        </row>
        <row r="8983">
          <cell r="B8983">
            <v>0</v>
          </cell>
        </row>
        <row r="8984">
          <cell r="B8984">
            <v>0</v>
          </cell>
        </row>
        <row r="8985">
          <cell r="B8985">
            <v>0</v>
          </cell>
        </row>
        <row r="8986">
          <cell r="B8986">
            <v>0</v>
          </cell>
        </row>
        <row r="8987">
          <cell r="B8987">
            <v>0</v>
          </cell>
        </row>
        <row r="8988">
          <cell r="B8988">
            <v>0</v>
          </cell>
        </row>
        <row r="8989">
          <cell r="B8989">
            <v>0</v>
          </cell>
        </row>
        <row r="8990">
          <cell r="B8990">
            <v>0</v>
          </cell>
        </row>
        <row r="8991">
          <cell r="B8991">
            <v>0</v>
          </cell>
        </row>
        <row r="8992">
          <cell r="B8992">
            <v>0</v>
          </cell>
        </row>
        <row r="8993">
          <cell r="B8993">
            <v>0</v>
          </cell>
        </row>
        <row r="8994">
          <cell r="B8994">
            <v>0</v>
          </cell>
        </row>
        <row r="8995">
          <cell r="B8995">
            <v>0</v>
          </cell>
        </row>
        <row r="8996">
          <cell r="B8996">
            <v>0</v>
          </cell>
        </row>
        <row r="8997">
          <cell r="B8997">
            <v>0</v>
          </cell>
        </row>
        <row r="8998">
          <cell r="B8998">
            <v>0</v>
          </cell>
        </row>
        <row r="8999">
          <cell r="B8999">
            <v>0</v>
          </cell>
        </row>
        <row r="9000">
          <cell r="B9000">
            <v>0</v>
          </cell>
        </row>
        <row r="9001">
          <cell r="B9001">
            <v>0</v>
          </cell>
        </row>
        <row r="9002">
          <cell r="B9002">
            <v>0</v>
          </cell>
        </row>
        <row r="9003">
          <cell r="B9003">
            <v>0</v>
          </cell>
        </row>
        <row r="9004">
          <cell r="B9004">
            <v>0</v>
          </cell>
        </row>
        <row r="9005">
          <cell r="B9005">
            <v>0</v>
          </cell>
        </row>
        <row r="9006">
          <cell r="B9006">
            <v>0</v>
          </cell>
        </row>
        <row r="9007">
          <cell r="B9007">
            <v>0</v>
          </cell>
        </row>
        <row r="9008">
          <cell r="B9008">
            <v>0</v>
          </cell>
        </row>
        <row r="9009">
          <cell r="B9009">
            <v>0</v>
          </cell>
        </row>
        <row r="9010">
          <cell r="B9010">
            <v>0</v>
          </cell>
        </row>
        <row r="9011">
          <cell r="B9011">
            <v>0</v>
          </cell>
        </row>
        <row r="9012">
          <cell r="B9012">
            <v>0</v>
          </cell>
        </row>
        <row r="9013">
          <cell r="B9013">
            <v>0</v>
          </cell>
        </row>
        <row r="9014">
          <cell r="B9014">
            <v>0</v>
          </cell>
        </row>
        <row r="9015">
          <cell r="B9015">
            <v>0</v>
          </cell>
        </row>
        <row r="9016">
          <cell r="B9016">
            <v>0</v>
          </cell>
        </row>
        <row r="9017">
          <cell r="B9017">
            <v>0</v>
          </cell>
        </row>
        <row r="9018">
          <cell r="B9018">
            <v>0</v>
          </cell>
        </row>
        <row r="9019">
          <cell r="B9019">
            <v>0</v>
          </cell>
        </row>
        <row r="9020">
          <cell r="B9020">
            <v>0</v>
          </cell>
        </row>
        <row r="9021">
          <cell r="B9021">
            <v>0</v>
          </cell>
        </row>
        <row r="9022">
          <cell r="B9022">
            <v>0</v>
          </cell>
        </row>
        <row r="9023">
          <cell r="B9023">
            <v>0</v>
          </cell>
        </row>
        <row r="9024">
          <cell r="B9024">
            <v>0</v>
          </cell>
        </row>
        <row r="9025">
          <cell r="B9025">
            <v>0</v>
          </cell>
        </row>
        <row r="9026">
          <cell r="B9026">
            <v>0</v>
          </cell>
        </row>
        <row r="9027">
          <cell r="B9027">
            <v>0</v>
          </cell>
        </row>
        <row r="9028">
          <cell r="B9028">
            <v>0</v>
          </cell>
        </row>
        <row r="9029">
          <cell r="B9029">
            <v>0</v>
          </cell>
        </row>
        <row r="9030">
          <cell r="B9030">
            <v>0</v>
          </cell>
        </row>
        <row r="9031">
          <cell r="B9031">
            <v>0</v>
          </cell>
        </row>
        <row r="9032">
          <cell r="B9032">
            <v>0</v>
          </cell>
        </row>
        <row r="9033">
          <cell r="B9033">
            <v>0</v>
          </cell>
        </row>
        <row r="9034">
          <cell r="B9034">
            <v>0</v>
          </cell>
        </row>
        <row r="9035">
          <cell r="B9035">
            <v>0</v>
          </cell>
        </row>
        <row r="9036">
          <cell r="B9036">
            <v>0</v>
          </cell>
        </row>
        <row r="9037">
          <cell r="B9037">
            <v>0</v>
          </cell>
        </row>
        <row r="9038">
          <cell r="B9038">
            <v>0</v>
          </cell>
        </row>
        <row r="9039">
          <cell r="B9039">
            <v>0</v>
          </cell>
        </row>
        <row r="9040">
          <cell r="B9040">
            <v>0</v>
          </cell>
        </row>
        <row r="9041">
          <cell r="B9041">
            <v>0</v>
          </cell>
        </row>
        <row r="9042">
          <cell r="B9042">
            <v>0</v>
          </cell>
        </row>
        <row r="9043">
          <cell r="B9043">
            <v>0</v>
          </cell>
        </row>
        <row r="9044">
          <cell r="B9044">
            <v>0</v>
          </cell>
        </row>
        <row r="9045">
          <cell r="B9045">
            <v>0</v>
          </cell>
        </row>
        <row r="9046">
          <cell r="B9046">
            <v>0</v>
          </cell>
        </row>
        <row r="9047">
          <cell r="B9047">
            <v>0</v>
          </cell>
        </row>
        <row r="9048">
          <cell r="B9048">
            <v>0</v>
          </cell>
        </row>
        <row r="9049">
          <cell r="B9049">
            <v>0</v>
          </cell>
        </row>
        <row r="9050">
          <cell r="B9050">
            <v>0</v>
          </cell>
        </row>
        <row r="9051">
          <cell r="B9051">
            <v>0</v>
          </cell>
        </row>
        <row r="9052">
          <cell r="B9052">
            <v>0</v>
          </cell>
        </row>
        <row r="9053">
          <cell r="B9053">
            <v>0</v>
          </cell>
        </row>
        <row r="9054">
          <cell r="B9054">
            <v>0</v>
          </cell>
        </row>
        <row r="9055">
          <cell r="B9055">
            <v>0</v>
          </cell>
        </row>
        <row r="9056">
          <cell r="B9056">
            <v>0</v>
          </cell>
        </row>
        <row r="9057">
          <cell r="B9057">
            <v>0</v>
          </cell>
        </row>
        <row r="9058">
          <cell r="B9058">
            <v>0</v>
          </cell>
        </row>
        <row r="9059">
          <cell r="B9059">
            <v>0</v>
          </cell>
        </row>
        <row r="9060">
          <cell r="B9060">
            <v>0</v>
          </cell>
        </row>
        <row r="9061">
          <cell r="B9061">
            <v>0</v>
          </cell>
        </row>
        <row r="9062">
          <cell r="B9062">
            <v>0</v>
          </cell>
        </row>
        <row r="9063">
          <cell r="B9063">
            <v>0</v>
          </cell>
        </row>
        <row r="9064">
          <cell r="B9064">
            <v>0</v>
          </cell>
        </row>
        <row r="9065">
          <cell r="B9065">
            <v>0</v>
          </cell>
        </row>
        <row r="9066">
          <cell r="B9066">
            <v>0</v>
          </cell>
        </row>
        <row r="9067">
          <cell r="B9067">
            <v>0</v>
          </cell>
        </row>
        <row r="9068">
          <cell r="B9068">
            <v>0</v>
          </cell>
        </row>
        <row r="9069">
          <cell r="B9069">
            <v>0</v>
          </cell>
        </row>
        <row r="9070">
          <cell r="B9070">
            <v>0</v>
          </cell>
        </row>
        <row r="9071">
          <cell r="B9071">
            <v>0</v>
          </cell>
        </row>
        <row r="9072">
          <cell r="B9072">
            <v>0</v>
          </cell>
        </row>
        <row r="9073">
          <cell r="B9073">
            <v>0</v>
          </cell>
        </row>
        <row r="9074">
          <cell r="B9074">
            <v>0</v>
          </cell>
        </row>
        <row r="9075">
          <cell r="B9075">
            <v>0</v>
          </cell>
        </row>
        <row r="9076">
          <cell r="B9076">
            <v>0</v>
          </cell>
        </row>
        <row r="9077">
          <cell r="B9077">
            <v>0</v>
          </cell>
        </row>
        <row r="9078">
          <cell r="B9078">
            <v>0</v>
          </cell>
        </row>
        <row r="9079">
          <cell r="B9079">
            <v>0</v>
          </cell>
        </row>
        <row r="9080">
          <cell r="B9080">
            <v>0</v>
          </cell>
        </row>
        <row r="9081">
          <cell r="B9081">
            <v>0</v>
          </cell>
        </row>
        <row r="9082">
          <cell r="B9082">
            <v>0</v>
          </cell>
        </row>
        <row r="9083">
          <cell r="B9083">
            <v>0</v>
          </cell>
        </row>
        <row r="9084">
          <cell r="B9084">
            <v>0</v>
          </cell>
        </row>
        <row r="9085">
          <cell r="B9085">
            <v>0</v>
          </cell>
        </row>
        <row r="9086">
          <cell r="B9086">
            <v>0</v>
          </cell>
        </row>
        <row r="9087">
          <cell r="B9087">
            <v>0</v>
          </cell>
        </row>
        <row r="9088">
          <cell r="B9088">
            <v>0</v>
          </cell>
        </row>
        <row r="9089">
          <cell r="B9089">
            <v>0</v>
          </cell>
        </row>
        <row r="9090">
          <cell r="B9090">
            <v>0</v>
          </cell>
        </row>
        <row r="9091">
          <cell r="B9091">
            <v>0</v>
          </cell>
        </row>
        <row r="9092">
          <cell r="B9092">
            <v>0</v>
          </cell>
        </row>
        <row r="9093">
          <cell r="B9093">
            <v>0</v>
          </cell>
        </row>
        <row r="9094">
          <cell r="B9094">
            <v>0</v>
          </cell>
        </row>
        <row r="9095">
          <cell r="B9095">
            <v>0</v>
          </cell>
        </row>
        <row r="9096">
          <cell r="B9096">
            <v>0</v>
          </cell>
        </row>
        <row r="9097">
          <cell r="B9097">
            <v>0</v>
          </cell>
        </row>
        <row r="9098">
          <cell r="B9098">
            <v>0</v>
          </cell>
        </row>
        <row r="9099">
          <cell r="B9099">
            <v>0</v>
          </cell>
        </row>
        <row r="9100">
          <cell r="B9100">
            <v>0</v>
          </cell>
        </row>
        <row r="9101">
          <cell r="B9101">
            <v>0</v>
          </cell>
        </row>
        <row r="9102">
          <cell r="B9102">
            <v>0</v>
          </cell>
        </row>
        <row r="9103">
          <cell r="B9103">
            <v>0</v>
          </cell>
        </row>
        <row r="9104">
          <cell r="B9104">
            <v>0</v>
          </cell>
        </row>
        <row r="9105">
          <cell r="B9105">
            <v>0</v>
          </cell>
        </row>
        <row r="9106">
          <cell r="B9106">
            <v>0</v>
          </cell>
        </row>
        <row r="9107">
          <cell r="B9107">
            <v>0</v>
          </cell>
        </row>
        <row r="9108">
          <cell r="B9108">
            <v>0</v>
          </cell>
        </row>
        <row r="9109">
          <cell r="B9109">
            <v>0</v>
          </cell>
        </row>
        <row r="9110">
          <cell r="B9110">
            <v>0</v>
          </cell>
        </row>
        <row r="9111">
          <cell r="B9111">
            <v>0</v>
          </cell>
        </row>
        <row r="9112">
          <cell r="B9112">
            <v>0</v>
          </cell>
        </row>
        <row r="9113">
          <cell r="B9113">
            <v>0</v>
          </cell>
        </row>
        <row r="9114">
          <cell r="B9114">
            <v>0</v>
          </cell>
        </row>
        <row r="9115">
          <cell r="B9115">
            <v>0</v>
          </cell>
        </row>
        <row r="9116">
          <cell r="B9116">
            <v>0</v>
          </cell>
        </row>
        <row r="9117">
          <cell r="B9117">
            <v>0</v>
          </cell>
        </row>
        <row r="9118">
          <cell r="B9118">
            <v>0</v>
          </cell>
        </row>
        <row r="9119">
          <cell r="B9119">
            <v>0</v>
          </cell>
        </row>
        <row r="9120">
          <cell r="B9120">
            <v>0</v>
          </cell>
        </row>
        <row r="9121">
          <cell r="B9121">
            <v>0</v>
          </cell>
        </row>
        <row r="9122">
          <cell r="B9122">
            <v>0</v>
          </cell>
        </row>
        <row r="9123">
          <cell r="B9123">
            <v>0</v>
          </cell>
        </row>
        <row r="9124">
          <cell r="B9124">
            <v>0</v>
          </cell>
        </row>
        <row r="9125">
          <cell r="B9125">
            <v>0</v>
          </cell>
        </row>
        <row r="9126">
          <cell r="B9126">
            <v>0</v>
          </cell>
        </row>
        <row r="9127">
          <cell r="B9127">
            <v>0</v>
          </cell>
        </row>
        <row r="9128">
          <cell r="B9128">
            <v>0</v>
          </cell>
        </row>
        <row r="9129">
          <cell r="B9129">
            <v>0</v>
          </cell>
        </row>
        <row r="9130">
          <cell r="B9130">
            <v>0</v>
          </cell>
        </row>
        <row r="9131">
          <cell r="B9131">
            <v>0</v>
          </cell>
        </row>
        <row r="9132">
          <cell r="B9132">
            <v>0</v>
          </cell>
        </row>
        <row r="9133">
          <cell r="B9133">
            <v>0</v>
          </cell>
        </row>
        <row r="9134">
          <cell r="B9134">
            <v>0</v>
          </cell>
        </row>
        <row r="9135">
          <cell r="B9135">
            <v>0</v>
          </cell>
        </row>
        <row r="9136">
          <cell r="B9136">
            <v>0</v>
          </cell>
        </row>
        <row r="9137">
          <cell r="B9137">
            <v>0</v>
          </cell>
        </row>
        <row r="9138">
          <cell r="B9138">
            <v>0</v>
          </cell>
        </row>
        <row r="9139">
          <cell r="B9139">
            <v>0</v>
          </cell>
        </row>
        <row r="9140">
          <cell r="B9140">
            <v>0</v>
          </cell>
        </row>
        <row r="9141">
          <cell r="B9141">
            <v>0</v>
          </cell>
        </row>
        <row r="9142">
          <cell r="B9142">
            <v>0</v>
          </cell>
        </row>
        <row r="9143">
          <cell r="B9143">
            <v>0</v>
          </cell>
        </row>
        <row r="9144">
          <cell r="B9144">
            <v>0</v>
          </cell>
        </row>
        <row r="9145">
          <cell r="B9145">
            <v>0</v>
          </cell>
        </row>
        <row r="9146">
          <cell r="B9146">
            <v>0</v>
          </cell>
        </row>
        <row r="9147">
          <cell r="B9147">
            <v>0</v>
          </cell>
        </row>
        <row r="9148">
          <cell r="B9148">
            <v>0</v>
          </cell>
        </row>
        <row r="9149">
          <cell r="B9149">
            <v>0</v>
          </cell>
        </row>
        <row r="9150">
          <cell r="B9150">
            <v>0</v>
          </cell>
        </row>
        <row r="9151">
          <cell r="B9151">
            <v>0</v>
          </cell>
        </row>
        <row r="9152">
          <cell r="B9152">
            <v>0</v>
          </cell>
        </row>
        <row r="9153">
          <cell r="B9153">
            <v>0</v>
          </cell>
        </row>
        <row r="9154">
          <cell r="B9154">
            <v>0</v>
          </cell>
        </row>
        <row r="9155">
          <cell r="B9155">
            <v>0</v>
          </cell>
        </row>
        <row r="9156">
          <cell r="B9156">
            <v>0</v>
          </cell>
        </row>
        <row r="9157">
          <cell r="B9157">
            <v>0</v>
          </cell>
        </row>
        <row r="9158">
          <cell r="B9158">
            <v>0</v>
          </cell>
        </row>
        <row r="9159">
          <cell r="B9159">
            <v>0</v>
          </cell>
        </row>
        <row r="9160">
          <cell r="B9160">
            <v>0</v>
          </cell>
        </row>
        <row r="9161">
          <cell r="B9161">
            <v>0</v>
          </cell>
        </row>
        <row r="9162">
          <cell r="B9162">
            <v>0</v>
          </cell>
        </row>
        <row r="9163">
          <cell r="B9163">
            <v>0</v>
          </cell>
        </row>
        <row r="9164">
          <cell r="B9164">
            <v>0</v>
          </cell>
        </row>
        <row r="9165">
          <cell r="B9165">
            <v>0</v>
          </cell>
        </row>
        <row r="9166">
          <cell r="B9166">
            <v>0</v>
          </cell>
        </row>
        <row r="9167">
          <cell r="B9167">
            <v>0</v>
          </cell>
        </row>
        <row r="9168">
          <cell r="B9168">
            <v>0</v>
          </cell>
        </row>
        <row r="9169">
          <cell r="B9169">
            <v>0</v>
          </cell>
        </row>
        <row r="9170">
          <cell r="B9170">
            <v>0</v>
          </cell>
        </row>
        <row r="9171">
          <cell r="B9171">
            <v>0</v>
          </cell>
        </row>
        <row r="9172">
          <cell r="B9172">
            <v>0</v>
          </cell>
        </row>
        <row r="9173">
          <cell r="B9173">
            <v>0</v>
          </cell>
        </row>
        <row r="9174">
          <cell r="B9174">
            <v>0</v>
          </cell>
        </row>
        <row r="9175">
          <cell r="B9175">
            <v>0</v>
          </cell>
        </row>
        <row r="9176">
          <cell r="B9176">
            <v>0</v>
          </cell>
        </row>
        <row r="9177">
          <cell r="B9177">
            <v>0</v>
          </cell>
        </row>
        <row r="9178">
          <cell r="B9178">
            <v>0</v>
          </cell>
        </row>
        <row r="9179">
          <cell r="B9179">
            <v>0</v>
          </cell>
        </row>
        <row r="9180">
          <cell r="B9180">
            <v>0</v>
          </cell>
        </row>
        <row r="9181">
          <cell r="B9181">
            <v>0</v>
          </cell>
        </row>
        <row r="9182">
          <cell r="B9182">
            <v>0</v>
          </cell>
        </row>
        <row r="9183">
          <cell r="B9183">
            <v>0</v>
          </cell>
        </row>
        <row r="9184">
          <cell r="B9184">
            <v>0</v>
          </cell>
        </row>
        <row r="9185">
          <cell r="B9185">
            <v>0</v>
          </cell>
        </row>
        <row r="9186">
          <cell r="B9186">
            <v>0</v>
          </cell>
        </row>
        <row r="9187">
          <cell r="B9187">
            <v>0</v>
          </cell>
        </row>
        <row r="9188">
          <cell r="B9188">
            <v>0</v>
          </cell>
        </row>
        <row r="9189">
          <cell r="B9189">
            <v>0</v>
          </cell>
        </row>
        <row r="9190">
          <cell r="B9190">
            <v>0</v>
          </cell>
        </row>
        <row r="9191">
          <cell r="B9191">
            <v>0</v>
          </cell>
        </row>
        <row r="9192">
          <cell r="B9192">
            <v>0</v>
          </cell>
        </row>
        <row r="9193">
          <cell r="B9193">
            <v>0</v>
          </cell>
        </row>
        <row r="9194">
          <cell r="B9194">
            <v>0</v>
          </cell>
        </row>
        <row r="9195">
          <cell r="B9195">
            <v>0</v>
          </cell>
        </row>
        <row r="9196">
          <cell r="B9196">
            <v>0</v>
          </cell>
        </row>
        <row r="9197">
          <cell r="B9197">
            <v>0</v>
          </cell>
        </row>
        <row r="9198">
          <cell r="B9198">
            <v>0</v>
          </cell>
        </row>
        <row r="9199">
          <cell r="B9199">
            <v>0</v>
          </cell>
        </row>
        <row r="9200">
          <cell r="B9200">
            <v>0</v>
          </cell>
        </row>
        <row r="9201">
          <cell r="B9201">
            <v>0</v>
          </cell>
        </row>
        <row r="9202">
          <cell r="B9202">
            <v>0</v>
          </cell>
        </row>
        <row r="9203">
          <cell r="B9203">
            <v>0</v>
          </cell>
        </row>
        <row r="9204">
          <cell r="B9204">
            <v>0</v>
          </cell>
        </row>
        <row r="9205">
          <cell r="B9205">
            <v>0</v>
          </cell>
        </row>
        <row r="9206">
          <cell r="B9206">
            <v>0</v>
          </cell>
        </row>
        <row r="9207">
          <cell r="B9207">
            <v>0</v>
          </cell>
        </row>
        <row r="9208">
          <cell r="B9208">
            <v>0</v>
          </cell>
        </row>
        <row r="9209">
          <cell r="B9209">
            <v>0</v>
          </cell>
        </row>
        <row r="9210">
          <cell r="B9210">
            <v>0</v>
          </cell>
        </row>
        <row r="9211">
          <cell r="B9211">
            <v>0</v>
          </cell>
        </row>
        <row r="9212">
          <cell r="B9212">
            <v>0</v>
          </cell>
        </row>
        <row r="9213">
          <cell r="B9213">
            <v>0</v>
          </cell>
        </row>
        <row r="9214">
          <cell r="B9214">
            <v>0</v>
          </cell>
        </row>
        <row r="9215">
          <cell r="B9215">
            <v>0</v>
          </cell>
        </row>
        <row r="9216">
          <cell r="B9216">
            <v>0</v>
          </cell>
        </row>
        <row r="9217">
          <cell r="B9217">
            <v>0</v>
          </cell>
        </row>
        <row r="9218">
          <cell r="B9218">
            <v>0</v>
          </cell>
        </row>
        <row r="9219">
          <cell r="B9219">
            <v>0</v>
          </cell>
        </row>
        <row r="9220">
          <cell r="B9220">
            <v>0</v>
          </cell>
        </row>
        <row r="9221">
          <cell r="B9221">
            <v>0</v>
          </cell>
        </row>
        <row r="9222">
          <cell r="B9222">
            <v>0</v>
          </cell>
        </row>
        <row r="9223">
          <cell r="B9223">
            <v>0</v>
          </cell>
        </row>
        <row r="9224">
          <cell r="B9224">
            <v>0</v>
          </cell>
        </row>
        <row r="9225">
          <cell r="B9225">
            <v>0</v>
          </cell>
        </row>
        <row r="9226">
          <cell r="B9226">
            <v>0</v>
          </cell>
        </row>
        <row r="9227">
          <cell r="B9227">
            <v>0</v>
          </cell>
        </row>
        <row r="9228">
          <cell r="B9228">
            <v>0</v>
          </cell>
        </row>
        <row r="9229">
          <cell r="B9229">
            <v>0</v>
          </cell>
        </row>
        <row r="9230">
          <cell r="B9230">
            <v>0</v>
          </cell>
        </row>
        <row r="9231">
          <cell r="B9231">
            <v>0</v>
          </cell>
        </row>
        <row r="9232">
          <cell r="B9232">
            <v>0</v>
          </cell>
        </row>
        <row r="9233">
          <cell r="B9233">
            <v>0</v>
          </cell>
        </row>
        <row r="9234">
          <cell r="B9234">
            <v>0</v>
          </cell>
        </row>
        <row r="9235">
          <cell r="B9235">
            <v>0</v>
          </cell>
        </row>
        <row r="9236">
          <cell r="B9236">
            <v>0</v>
          </cell>
        </row>
        <row r="9237">
          <cell r="B9237">
            <v>0</v>
          </cell>
        </row>
        <row r="9238">
          <cell r="B9238">
            <v>0</v>
          </cell>
        </row>
        <row r="9239">
          <cell r="B9239">
            <v>0</v>
          </cell>
        </row>
        <row r="9240">
          <cell r="B9240">
            <v>0</v>
          </cell>
        </row>
        <row r="9241">
          <cell r="B9241">
            <v>0</v>
          </cell>
        </row>
        <row r="9242">
          <cell r="B9242">
            <v>0</v>
          </cell>
        </row>
        <row r="9243">
          <cell r="B9243">
            <v>0</v>
          </cell>
        </row>
        <row r="9244">
          <cell r="B9244">
            <v>0</v>
          </cell>
        </row>
        <row r="9245">
          <cell r="B9245">
            <v>0</v>
          </cell>
        </row>
        <row r="9246">
          <cell r="B9246">
            <v>0</v>
          </cell>
        </row>
        <row r="9247">
          <cell r="B9247">
            <v>0</v>
          </cell>
        </row>
        <row r="9248">
          <cell r="B9248">
            <v>0</v>
          </cell>
        </row>
        <row r="9249">
          <cell r="B9249">
            <v>0</v>
          </cell>
        </row>
        <row r="9250">
          <cell r="B9250">
            <v>0</v>
          </cell>
        </row>
        <row r="9251">
          <cell r="B9251">
            <v>0</v>
          </cell>
        </row>
        <row r="9252">
          <cell r="B9252">
            <v>0</v>
          </cell>
        </row>
        <row r="9253">
          <cell r="B9253">
            <v>0</v>
          </cell>
        </row>
        <row r="9254">
          <cell r="B9254">
            <v>0</v>
          </cell>
        </row>
        <row r="9255">
          <cell r="B9255">
            <v>0</v>
          </cell>
        </row>
        <row r="9256">
          <cell r="B9256">
            <v>0</v>
          </cell>
        </row>
        <row r="9257">
          <cell r="B9257">
            <v>0</v>
          </cell>
        </row>
        <row r="9258">
          <cell r="B9258">
            <v>0</v>
          </cell>
        </row>
        <row r="9259">
          <cell r="B9259">
            <v>0</v>
          </cell>
        </row>
        <row r="9260">
          <cell r="B9260">
            <v>0</v>
          </cell>
        </row>
        <row r="9261">
          <cell r="B9261">
            <v>0</v>
          </cell>
        </row>
        <row r="9262">
          <cell r="B9262">
            <v>0</v>
          </cell>
        </row>
        <row r="9263">
          <cell r="B9263">
            <v>0</v>
          </cell>
        </row>
        <row r="9264">
          <cell r="B9264">
            <v>0</v>
          </cell>
        </row>
        <row r="9265">
          <cell r="B9265">
            <v>0</v>
          </cell>
        </row>
        <row r="9266">
          <cell r="B9266">
            <v>0</v>
          </cell>
        </row>
        <row r="9267">
          <cell r="B9267">
            <v>0</v>
          </cell>
        </row>
        <row r="9268">
          <cell r="B9268">
            <v>0</v>
          </cell>
        </row>
        <row r="9269">
          <cell r="B9269">
            <v>0</v>
          </cell>
        </row>
        <row r="9270">
          <cell r="B9270">
            <v>0</v>
          </cell>
        </row>
        <row r="9271">
          <cell r="B9271">
            <v>0</v>
          </cell>
        </row>
        <row r="9272">
          <cell r="B9272">
            <v>0</v>
          </cell>
        </row>
        <row r="9273">
          <cell r="B9273">
            <v>0</v>
          </cell>
        </row>
        <row r="9274">
          <cell r="B9274">
            <v>0</v>
          </cell>
        </row>
        <row r="9275">
          <cell r="B9275">
            <v>0</v>
          </cell>
        </row>
        <row r="9276">
          <cell r="B9276">
            <v>0</v>
          </cell>
        </row>
        <row r="9277">
          <cell r="B9277">
            <v>0</v>
          </cell>
        </row>
        <row r="9278">
          <cell r="B9278">
            <v>0</v>
          </cell>
        </row>
        <row r="9279">
          <cell r="B9279">
            <v>0</v>
          </cell>
        </row>
        <row r="9280">
          <cell r="B9280">
            <v>0</v>
          </cell>
        </row>
        <row r="9281">
          <cell r="B9281">
            <v>0</v>
          </cell>
        </row>
        <row r="9282">
          <cell r="B9282">
            <v>0</v>
          </cell>
        </row>
        <row r="9283">
          <cell r="B9283">
            <v>0</v>
          </cell>
        </row>
        <row r="9284">
          <cell r="B9284">
            <v>0</v>
          </cell>
        </row>
        <row r="9285">
          <cell r="B9285">
            <v>0</v>
          </cell>
        </row>
        <row r="9286">
          <cell r="B9286">
            <v>0</v>
          </cell>
        </row>
        <row r="9287">
          <cell r="B9287">
            <v>0</v>
          </cell>
        </row>
        <row r="9288">
          <cell r="B9288">
            <v>0</v>
          </cell>
        </row>
        <row r="9289">
          <cell r="B9289">
            <v>0</v>
          </cell>
        </row>
        <row r="9290">
          <cell r="B9290">
            <v>0</v>
          </cell>
        </row>
        <row r="9291">
          <cell r="B9291">
            <v>0</v>
          </cell>
        </row>
        <row r="9292">
          <cell r="B9292">
            <v>0</v>
          </cell>
        </row>
        <row r="9293">
          <cell r="B9293">
            <v>0</v>
          </cell>
        </row>
        <row r="9294">
          <cell r="B9294">
            <v>0</v>
          </cell>
        </row>
        <row r="9295">
          <cell r="B9295">
            <v>0</v>
          </cell>
        </row>
        <row r="9296">
          <cell r="B9296">
            <v>0</v>
          </cell>
        </row>
        <row r="9297">
          <cell r="B9297">
            <v>0</v>
          </cell>
        </row>
        <row r="9298">
          <cell r="B9298">
            <v>0</v>
          </cell>
        </row>
        <row r="9299">
          <cell r="B9299">
            <v>0</v>
          </cell>
        </row>
        <row r="9300">
          <cell r="B9300">
            <v>0</v>
          </cell>
        </row>
        <row r="9301">
          <cell r="B9301">
            <v>0</v>
          </cell>
        </row>
        <row r="9302">
          <cell r="B9302">
            <v>0</v>
          </cell>
        </row>
        <row r="9303">
          <cell r="B9303">
            <v>0</v>
          </cell>
        </row>
        <row r="9304">
          <cell r="B9304">
            <v>0</v>
          </cell>
        </row>
        <row r="9305">
          <cell r="B9305">
            <v>0</v>
          </cell>
        </row>
        <row r="9306">
          <cell r="B9306">
            <v>0</v>
          </cell>
        </row>
        <row r="9307">
          <cell r="B9307">
            <v>0</v>
          </cell>
        </row>
        <row r="9308">
          <cell r="B9308">
            <v>0</v>
          </cell>
        </row>
        <row r="9309">
          <cell r="B9309">
            <v>0</v>
          </cell>
        </row>
        <row r="9310">
          <cell r="B9310">
            <v>0</v>
          </cell>
        </row>
        <row r="9311">
          <cell r="B9311">
            <v>0</v>
          </cell>
        </row>
        <row r="9312">
          <cell r="B9312">
            <v>0</v>
          </cell>
        </row>
        <row r="9313">
          <cell r="B9313">
            <v>0</v>
          </cell>
        </row>
        <row r="9314">
          <cell r="B9314">
            <v>0</v>
          </cell>
        </row>
        <row r="9315">
          <cell r="B9315">
            <v>0</v>
          </cell>
        </row>
        <row r="9316">
          <cell r="B9316">
            <v>0</v>
          </cell>
        </row>
        <row r="9317">
          <cell r="B9317">
            <v>0</v>
          </cell>
        </row>
        <row r="9318">
          <cell r="B9318">
            <v>0</v>
          </cell>
        </row>
        <row r="9319">
          <cell r="B9319">
            <v>0</v>
          </cell>
        </row>
        <row r="9320">
          <cell r="B9320">
            <v>0</v>
          </cell>
        </row>
        <row r="9321">
          <cell r="B9321">
            <v>0</v>
          </cell>
        </row>
        <row r="9322">
          <cell r="B9322">
            <v>0</v>
          </cell>
        </row>
        <row r="9323">
          <cell r="B9323">
            <v>0</v>
          </cell>
        </row>
        <row r="9324">
          <cell r="B9324">
            <v>0</v>
          </cell>
        </row>
        <row r="9325">
          <cell r="B9325">
            <v>0</v>
          </cell>
        </row>
        <row r="9326">
          <cell r="B9326">
            <v>0</v>
          </cell>
        </row>
        <row r="9327">
          <cell r="B9327">
            <v>0</v>
          </cell>
        </row>
        <row r="9328">
          <cell r="B9328">
            <v>0</v>
          </cell>
        </row>
        <row r="9329">
          <cell r="B9329">
            <v>0</v>
          </cell>
        </row>
        <row r="9330">
          <cell r="B9330">
            <v>0</v>
          </cell>
        </row>
        <row r="9331">
          <cell r="B9331">
            <v>0</v>
          </cell>
        </row>
        <row r="9332">
          <cell r="B9332">
            <v>0</v>
          </cell>
        </row>
        <row r="9333">
          <cell r="B9333">
            <v>0</v>
          </cell>
        </row>
        <row r="9334">
          <cell r="B9334">
            <v>0</v>
          </cell>
        </row>
        <row r="9335">
          <cell r="B9335">
            <v>0</v>
          </cell>
        </row>
        <row r="9336">
          <cell r="B9336">
            <v>0</v>
          </cell>
        </row>
        <row r="9337">
          <cell r="B9337">
            <v>0</v>
          </cell>
        </row>
        <row r="9338">
          <cell r="B9338">
            <v>0</v>
          </cell>
        </row>
        <row r="9339">
          <cell r="B9339">
            <v>0</v>
          </cell>
        </row>
        <row r="9340">
          <cell r="B9340">
            <v>0</v>
          </cell>
        </row>
        <row r="9341">
          <cell r="B9341">
            <v>0</v>
          </cell>
        </row>
        <row r="9342">
          <cell r="B9342">
            <v>0</v>
          </cell>
        </row>
        <row r="9343">
          <cell r="B9343">
            <v>0</v>
          </cell>
        </row>
        <row r="9344">
          <cell r="B9344">
            <v>0</v>
          </cell>
        </row>
        <row r="9345">
          <cell r="B9345">
            <v>0</v>
          </cell>
        </row>
        <row r="9346">
          <cell r="B9346">
            <v>0</v>
          </cell>
        </row>
        <row r="9347">
          <cell r="B9347">
            <v>0</v>
          </cell>
        </row>
        <row r="9348">
          <cell r="B9348">
            <v>0</v>
          </cell>
        </row>
        <row r="9349">
          <cell r="B9349">
            <v>0</v>
          </cell>
        </row>
        <row r="9350">
          <cell r="B9350">
            <v>0</v>
          </cell>
        </row>
        <row r="9351">
          <cell r="B9351">
            <v>0</v>
          </cell>
        </row>
        <row r="9352">
          <cell r="B9352">
            <v>0</v>
          </cell>
        </row>
        <row r="9353">
          <cell r="B9353">
            <v>0</v>
          </cell>
        </row>
        <row r="9354">
          <cell r="B9354">
            <v>0</v>
          </cell>
        </row>
        <row r="9355">
          <cell r="B9355">
            <v>0</v>
          </cell>
        </row>
        <row r="9356">
          <cell r="B9356">
            <v>0</v>
          </cell>
        </row>
        <row r="9357">
          <cell r="B9357">
            <v>0</v>
          </cell>
        </row>
        <row r="9358">
          <cell r="B9358">
            <v>0</v>
          </cell>
        </row>
        <row r="9359">
          <cell r="B9359">
            <v>0</v>
          </cell>
        </row>
        <row r="9360">
          <cell r="B9360">
            <v>0</v>
          </cell>
        </row>
        <row r="9361">
          <cell r="B9361">
            <v>0</v>
          </cell>
        </row>
        <row r="9362">
          <cell r="B9362">
            <v>0</v>
          </cell>
        </row>
        <row r="9363">
          <cell r="B9363">
            <v>0</v>
          </cell>
        </row>
        <row r="9364">
          <cell r="B9364">
            <v>0</v>
          </cell>
        </row>
        <row r="9365">
          <cell r="B9365">
            <v>0</v>
          </cell>
        </row>
        <row r="9366">
          <cell r="B9366">
            <v>0</v>
          </cell>
        </row>
        <row r="9367">
          <cell r="B9367">
            <v>0</v>
          </cell>
        </row>
        <row r="9368">
          <cell r="B9368">
            <v>0</v>
          </cell>
        </row>
        <row r="9369">
          <cell r="B9369">
            <v>0</v>
          </cell>
        </row>
        <row r="9370">
          <cell r="B9370">
            <v>0</v>
          </cell>
        </row>
        <row r="9371">
          <cell r="B9371">
            <v>0</v>
          </cell>
        </row>
        <row r="9372">
          <cell r="B9372">
            <v>0</v>
          </cell>
        </row>
        <row r="9373">
          <cell r="B9373">
            <v>0</v>
          </cell>
        </row>
        <row r="9374">
          <cell r="B9374">
            <v>0</v>
          </cell>
        </row>
        <row r="9375">
          <cell r="B9375">
            <v>0</v>
          </cell>
        </row>
        <row r="9376">
          <cell r="B9376">
            <v>0</v>
          </cell>
        </row>
        <row r="9377">
          <cell r="B9377">
            <v>0</v>
          </cell>
        </row>
        <row r="9378">
          <cell r="B9378">
            <v>0</v>
          </cell>
        </row>
        <row r="9379">
          <cell r="B9379">
            <v>0</v>
          </cell>
        </row>
        <row r="9380">
          <cell r="B9380">
            <v>0</v>
          </cell>
        </row>
        <row r="9381">
          <cell r="B9381">
            <v>0</v>
          </cell>
        </row>
        <row r="9382">
          <cell r="B9382">
            <v>0</v>
          </cell>
        </row>
        <row r="9383">
          <cell r="B9383">
            <v>0</v>
          </cell>
        </row>
        <row r="9384">
          <cell r="B9384">
            <v>0</v>
          </cell>
        </row>
        <row r="9385">
          <cell r="B9385">
            <v>0</v>
          </cell>
        </row>
        <row r="9386">
          <cell r="B9386">
            <v>0</v>
          </cell>
        </row>
        <row r="9387">
          <cell r="B9387">
            <v>0</v>
          </cell>
        </row>
        <row r="9388">
          <cell r="B9388">
            <v>0</v>
          </cell>
        </row>
        <row r="9389">
          <cell r="B9389">
            <v>0</v>
          </cell>
        </row>
        <row r="9390">
          <cell r="B9390">
            <v>0</v>
          </cell>
        </row>
        <row r="9391">
          <cell r="B9391">
            <v>0</v>
          </cell>
        </row>
        <row r="9392">
          <cell r="B9392">
            <v>0</v>
          </cell>
        </row>
        <row r="9393">
          <cell r="B9393">
            <v>0</v>
          </cell>
        </row>
        <row r="9394">
          <cell r="B9394">
            <v>0</v>
          </cell>
        </row>
        <row r="9395">
          <cell r="B9395">
            <v>0</v>
          </cell>
        </row>
        <row r="9396">
          <cell r="B9396">
            <v>0</v>
          </cell>
        </row>
        <row r="9397">
          <cell r="B9397">
            <v>0</v>
          </cell>
        </row>
        <row r="9398">
          <cell r="B9398">
            <v>0</v>
          </cell>
        </row>
        <row r="9399">
          <cell r="B9399">
            <v>0</v>
          </cell>
        </row>
        <row r="9400">
          <cell r="B9400">
            <v>0</v>
          </cell>
        </row>
        <row r="9401">
          <cell r="B9401">
            <v>0</v>
          </cell>
        </row>
        <row r="9402">
          <cell r="B9402">
            <v>0</v>
          </cell>
        </row>
        <row r="9403">
          <cell r="B9403">
            <v>0</v>
          </cell>
        </row>
        <row r="9404">
          <cell r="B9404">
            <v>0</v>
          </cell>
        </row>
        <row r="9405">
          <cell r="B9405">
            <v>0</v>
          </cell>
        </row>
        <row r="9406">
          <cell r="B9406">
            <v>0</v>
          </cell>
        </row>
        <row r="9407">
          <cell r="B9407">
            <v>0</v>
          </cell>
        </row>
        <row r="9408">
          <cell r="B9408">
            <v>0</v>
          </cell>
        </row>
        <row r="9409">
          <cell r="B9409">
            <v>0</v>
          </cell>
        </row>
        <row r="9410">
          <cell r="B9410">
            <v>0</v>
          </cell>
        </row>
        <row r="9411">
          <cell r="B9411">
            <v>0</v>
          </cell>
        </row>
        <row r="9412">
          <cell r="B9412">
            <v>0</v>
          </cell>
        </row>
        <row r="9413">
          <cell r="B9413">
            <v>0</v>
          </cell>
        </row>
        <row r="9414">
          <cell r="B9414">
            <v>0</v>
          </cell>
        </row>
        <row r="9415">
          <cell r="B9415">
            <v>0</v>
          </cell>
        </row>
        <row r="9416">
          <cell r="B9416">
            <v>0</v>
          </cell>
        </row>
        <row r="9417">
          <cell r="B9417">
            <v>0</v>
          </cell>
        </row>
        <row r="9418">
          <cell r="B9418">
            <v>0</v>
          </cell>
        </row>
        <row r="9419">
          <cell r="B9419">
            <v>0</v>
          </cell>
        </row>
        <row r="9420">
          <cell r="B9420">
            <v>0</v>
          </cell>
        </row>
        <row r="9421">
          <cell r="B9421">
            <v>0</v>
          </cell>
        </row>
        <row r="9422">
          <cell r="B9422">
            <v>0</v>
          </cell>
        </row>
        <row r="9423">
          <cell r="B9423">
            <v>0</v>
          </cell>
        </row>
        <row r="9424">
          <cell r="B9424">
            <v>0</v>
          </cell>
        </row>
        <row r="9425">
          <cell r="B9425">
            <v>0</v>
          </cell>
        </row>
        <row r="9426">
          <cell r="B9426">
            <v>0</v>
          </cell>
        </row>
        <row r="9427">
          <cell r="B9427">
            <v>0</v>
          </cell>
        </row>
        <row r="9428">
          <cell r="B9428">
            <v>0</v>
          </cell>
        </row>
        <row r="9429">
          <cell r="B9429">
            <v>0</v>
          </cell>
        </row>
        <row r="9430">
          <cell r="B9430">
            <v>0</v>
          </cell>
        </row>
        <row r="9431">
          <cell r="B9431">
            <v>0</v>
          </cell>
        </row>
        <row r="9432">
          <cell r="B9432">
            <v>0</v>
          </cell>
        </row>
        <row r="9433">
          <cell r="B9433">
            <v>0</v>
          </cell>
        </row>
        <row r="9434">
          <cell r="B9434">
            <v>0</v>
          </cell>
        </row>
        <row r="9435">
          <cell r="B9435">
            <v>0</v>
          </cell>
        </row>
        <row r="9436">
          <cell r="B9436">
            <v>0</v>
          </cell>
        </row>
        <row r="9437">
          <cell r="B9437">
            <v>0</v>
          </cell>
        </row>
        <row r="9438">
          <cell r="B9438">
            <v>0</v>
          </cell>
        </row>
        <row r="9439">
          <cell r="B9439">
            <v>0</v>
          </cell>
        </row>
        <row r="9440">
          <cell r="B9440">
            <v>0</v>
          </cell>
        </row>
        <row r="9441">
          <cell r="B9441">
            <v>0</v>
          </cell>
        </row>
        <row r="9442">
          <cell r="B9442">
            <v>0</v>
          </cell>
        </row>
        <row r="9443">
          <cell r="B9443">
            <v>0</v>
          </cell>
        </row>
        <row r="9444">
          <cell r="B9444">
            <v>0</v>
          </cell>
        </row>
        <row r="9445">
          <cell r="B9445">
            <v>0</v>
          </cell>
        </row>
        <row r="9446">
          <cell r="B9446">
            <v>0</v>
          </cell>
        </row>
        <row r="9447">
          <cell r="B9447">
            <v>0</v>
          </cell>
        </row>
        <row r="9448">
          <cell r="B9448">
            <v>0</v>
          </cell>
        </row>
        <row r="9449">
          <cell r="B9449">
            <v>0</v>
          </cell>
        </row>
        <row r="9450">
          <cell r="B9450">
            <v>0</v>
          </cell>
        </row>
        <row r="9451">
          <cell r="B9451">
            <v>0</v>
          </cell>
        </row>
        <row r="9452">
          <cell r="B9452">
            <v>0</v>
          </cell>
        </row>
        <row r="9453">
          <cell r="B9453">
            <v>0</v>
          </cell>
        </row>
        <row r="9454">
          <cell r="B9454">
            <v>0</v>
          </cell>
        </row>
        <row r="9455">
          <cell r="B9455">
            <v>0</v>
          </cell>
        </row>
        <row r="9456">
          <cell r="B9456">
            <v>0</v>
          </cell>
        </row>
        <row r="9457">
          <cell r="B9457">
            <v>0</v>
          </cell>
        </row>
        <row r="9458">
          <cell r="B9458">
            <v>0</v>
          </cell>
        </row>
        <row r="9459">
          <cell r="B9459">
            <v>0</v>
          </cell>
        </row>
        <row r="9460">
          <cell r="B9460">
            <v>0</v>
          </cell>
        </row>
        <row r="9461">
          <cell r="B9461">
            <v>0</v>
          </cell>
        </row>
        <row r="9462">
          <cell r="B9462">
            <v>0</v>
          </cell>
        </row>
        <row r="9463">
          <cell r="B9463">
            <v>0</v>
          </cell>
        </row>
        <row r="9464">
          <cell r="B9464">
            <v>0</v>
          </cell>
        </row>
        <row r="9465">
          <cell r="B9465">
            <v>0</v>
          </cell>
        </row>
        <row r="9466">
          <cell r="B9466">
            <v>0</v>
          </cell>
        </row>
        <row r="9467">
          <cell r="B9467">
            <v>0</v>
          </cell>
        </row>
        <row r="9468">
          <cell r="B9468">
            <v>0</v>
          </cell>
        </row>
        <row r="9469">
          <cell r="B9469">
            <v>0</v>
          </cell>
        </row>
        <row r="9470">
          <cell r="B9470">
            <v>0</v>
          </cell>
        </row>
        <row r="9471">
          <cell r="B9471">
            <v>0</v>
          </cell>
        </row>
        <row r="9472">
          <cell r="B9472">
            <v>0</v>
          </cell>
        </row>
        <row r="9473">
          <cell r="B9473">
            <v>0</v>
          </cell>
        </row>
        <row r="9474">
          <cell r="B9474">
            <v>0</v>
          </cell>
        </row>
        <row r="9475">
          <cell r="B9475">
            <v>0</v>
          </cell>
        </row>
        <row r="9476">
          <cell r="B9476">
            <v>0</v>
          </cell>
        </row>
        <row r="9477">
          <cell r="B9477">
            <v>0</v>
          </cell>
        </row>
        <row r="9478">
          <cell r="B9478">
            <v>0</v>
          </cell>
        </row>
        <row r="9479">
          <cell r="B9479">
            <v>0</v>
          </cell>
        </row>
        <row r="9480">
          <cell r="B9480">
            <v>0</v>
          </cell>
        </row>
        <row r="9481">
          <cell r="B9481">
            <v>0</v>
          </cell>
        </row>
        <row r="9482">
          <cell r="B9482">
            <v>0</v>
          </cell>
        </row>
        <row r="9483">
          <cell r="B9483">
            <v>0</v>
          </cell>
        </row>
        <row r="9484">
          <cell r="B9484">
            <v>0</v>
          </cell>
        </row>
        <row r="9485">
          <cell r="B9485">
            <v>0</v>
          </cell>
        </row>
        <row r="9486">
          <cell r="B9486">
            <v>0</v>
          </cell>
        </row>
        <row r="9487">
          <cell r="B9487">
            <v>0</v>
          </cell>
        </row>
        <row r="9488">
          <cell r="B9488">
            <v>0</v>
          </cell>
        </row>
        <row r="9489">
          <cell r="B9489">
            <v>0</v>
          </cell>
        </row>
        <row r="9490">
          <cell r="B9490">
            <v>0</v>
          </cell>
        </row>
        <row r="9491">
          <cell r="B9491">
            <v>0</v>
          </cell>
        </row>
        <row r="9492">
          <cell r="B9492">
            <v>0</v>
          </cell>
        </row>
        <row r="9493">
          <cell r="B9493">
            <v>0</v>
          </cell>
        </row>
        <row r="9494">
          <cell r="B9494">
            <v>0</v>
          </cell>
        </row>
        <row r="9495">
          <cell r="B9495">
            <v>0</v>
          </cell>
        </row>
        <row r="9496">
          <cell r="B9496">
            <v>0</v>
          </cell>
        </row>
        <row r="9497">
          <cell r="B9497">
            <v>0</v>
          </cell>
        </row>
        <row r="9498">
          <cell r="B9498">
            <v>0</v>
          </cell>
        </row>
        <row r="9499">
          <cell r="B9499">
            <v>0</v>
          </cell>
        </row>
        <row r="9500">
          <cell r="B9500">
            <v>0</v>
          </cell>
        </row>
        <row r="9501">
          <cell r="B9501">
            <v>0</v>
          </cell>
        </row>
        <row r="9502">
          <cell r="B9502">
            <v>0</v>
          </cell>
        </row>
        <row r="9503">
          <cell r="B9503">
            <v>0</v>
          </cell>
        </row>
        <row r="9504">
          <cell r="B9504">
            <v>0</v>
          </cell>
        </row>
        <row r="9505">
          <cell r="B9505">
            <v>0</v>
          </cell>
        </row>
        <row r="9506">
          <cell r="B9506">
            <v>0</v>
          </cell>
        </row>
        <row r="9507">
          <cell r="B9507">
            <v>0</v>
          </cell>
        </row>
        <row r="9508">
          <cell r="B9508">
            <v>0</v>
          </cell>
        </row>
        <row r="9509">
          <cell r="B9509">
            <v>0</v>
          </cell>
        </row>
        <row r="9510">
          <cell r="B9510">
            <v>0</v>
          </cell>
        </row>
        <row r="9511">
          <cell r="B9511">
            <v>0</v>
          </cell>
        </row>
        <row r="9512">
          <cell r="B9512">
            <v>0</v>
          </cell>
        </row>
        <row r="9513">
          <cell r="B9513">
            <v>0</v>
          </cell>
        </row>
        <row r="9514">
          <cell r="B9514">
            <v>0</v>
          </cell>
        </row>
        <row r="9515">
          <cell r="B9515">
            <v>0</v>
          </cell>
        </row>
        <row r="9516">
          <cell r="B9516">
            <v>0</v>
          </cell>
        </row>
        <row r="9517">
          <cell r="B9517">
            <v>0</v>
          </cell>
        </row>
        <row r="9518">
          <cell r="B9518">
            <v>0</v>
          </cell>
        </row>
        <row r="9519">
          <cell r="B9519">
            <v>0</v>
          </cell>
        </row>
        <row r="9520">
          <cell r="B9520">
            <v>0</v>
          </cell>
        </row>
        <row r="9521">
          <cell r="B9521">
            <v>0</v>
          </cell>
        </row>
        <row r="9522">
          <cell r="B9522">
            <v>0</v>
          </cell>
        </row>
        <row r="9523">
          <cell r="B9523">
            <v>0</v>
          </cell>
        </row>
        <row r="9524">
          <cell r="B9524">
            <v>0</v>
          </cell>
        </row>
        <row r="9525">
          <cell r="B9525">
            <v>0</v>
          </cell>
        </row>
        <row r="9526">
          <cell r="B9526">
            <v>0</v>
          </cell>
        </row>
        <row r="9527">
          <cell r="B9527">
            <v>0</v>
          </cell>
        </row>
        <row r="9528">
          <cell r="B9528">
            <v>0</v>
          </cell>
        </row>
        <row r="9529">
          <cell r="B9529">
            <v>0</v>
          </cell>
        </row>
        <row r="9530">
          <cell r="B9530">
            <v>0</v>
          </cell>
        </row>
        <row r="9531">
          <cell r="B9531">
            <v>0</v>
          </cell>
        </row>
        <row r="9532">
          <cell r="B9532">
            <v>0</v>
          </cell>
        </row>
        <row r="9533">
          <cell r="B9533">
            <v>0</v>
          </cell>
        </row>
        <row r="9534">
          <cell r="B9534">
            <v>0</v>
          </cell>
        </row>
        <row r="9535">
          <cell r="B9535">
            <v>0</v>
          </cell>
        </row>
        <row r="9536">
          <cell r="B9536">
            <v>0</v>
          </cell>
        </row>
        <row r="9537">
          <cell r="B9537">
            <v>0</v>
          </cell>
        </row>
        <row r="9538">
          <cell r="B9538">
            <v>0</v>
          </cell>
        </row>
        <row r="9539">
          <cell r="B9539">
            <v>0</v>
          </cell>
        </row>
        <row r="9540">
          <cell r="B9540">
            <v>0</v>
          </cell>
        </row>
        <row r="9541">
          <cell r="B9541">
            <v>0</v>
          </cell>
        </row>
        <row r="9542">
          <cell r="B9542">
            <v>0</v>
          </cell>
        </row>
        <row r="9543">
          <cell r="B9543">
            <v>0</v>
          </cell>
        </row>
        <row r="9544">
          <cell r="B9544">
            <v>0</v>
          </cell>
        </row>
        <row r="9545">
          <cell r="B9545">
            <v>0</v>
          </cell>
        </row>
        <row r="9546">
          <cell r="B9546">
            <v>0</v>
          </cell>
        </row>
        <row r="9547">
          <cell r="B9547">
            <v>0</v>
          </cell>
        </row>
        <row r="9548">
          <cell r="B9548">
            <v>0</v>
          </cell>
        </row>
        <row r="9549">
          <cell r="B9549">
            <v>0</v>
          </cell>
        </row>
        <row r="9550">
          <cell r="B9550">
            <v>0</v>
          </cell>
        </row>
        <row r="9551">
          <cell r="B9551">
            <v>0</v>
          </cell>
        </row>
        <row r="9552">
          <cell r="B9552">
            <v>0</v>
          </cell>
        </row>
        <row r="9553">
          <cell r="B9553">
            <v>0</v>
          </cell>
        </row>
        <row r="9554">
          <cell r="B9554">
            <v>0</v>
          </cell>
        </row>
        <row r="9555">
          <cell r="B9555">
            <v>0</v>
          </cell>
        </row>
        <row r="9556">
          <cell r="B9556">
            <v>0</v>
          </cell>
        </row>
        <row r="9557">
          <cell r="B9557">
            <v>0</v>
          </cell>
        </row>
        <row r="9558">
          <cell r="B9558">
            <v>0</v>
          </cell>
        </row>
        <row r="9559">
          <cell r="B9559">
            <v>0</v>
          </cell>
        </row>
        <row r="9560">
          <cell r="B9560">
            <v>0</v>
          </cell>
        </row>
        <row r="9561">
          <cell r="B9561">
            <v>0</v>
          </cell>
        </row>
        <row r="9562">
          <cell r="B9562">
            <v>0</v>
          </cell>
        </row>
        <row r="9563">
          <cell r="B9563">
            <v>0</v>
          </cell>
        </row>
        <row r="9564">
          <cell r="B9564">
            <v>0</v>
          </cell>
        </row>
        <row r="9565">
          <cell r="B9565">
            <v>0</v>
          </cell>
        </row>
        <row r="9566">
          <cell r="B9566">
            <v>0</v>
          </cell>
        </row>
        <row r="9567">
          <cell r="B9567">
            <v>0</v>
          </cell>
        </row>
        <row r="9568">
          <cell r="B9568">
            <v>0</v>
          </cell>
        </row>
        <row r="9569">
          <cell r="B9569">
            <v>0</v>
          </cell>
        </row>
        <row r="9570">
          <cell r="B9570">
            <v>0</v>
          </cell>
        </row>
        <row r="9571">
          <cell r="B9571">
            <v>0</v>
          </cell>
        </row>
        <row r="9572">
          <cell r="B9572">
            <v>0</v>
          </cell>
        </row>
        <row r="9573">
          <cell r="B9573">
            <v>0</v>
          </cell>
        </row>
        <row r="9574">
          <cell r="B9574">
            <v>0</v>
          </cell>
        </row>
        <row r="9575">
          <cell r="B9575">
            <v>0</v>
          </cell>
        </row>
        <row r="9576">
          <cell r="B9576">
            <v>0</v>
          </cell>
        </row>
        <row r="9577">
          <cell r="B9577">
            <v>0</v>
          </cell>
        </row>
        <row r="9578">
          <cell r="B9578">
            <v>0</v>
          </cell>
        </row>
        <row r="9579">
          <cell r="B9579">
            <v>0</v>
          </cell>
        </row>
        <row r="9580">
          <cell r="B9580">
            <v>0</v>
          </cell>
        </row>
        <row r="9581">
          <cell r="B9581">
            <v>0</v>
          </cell>
        </row>
        <row r="9582">
          <cell r="B9582">
            <v>0</v>
          </cell>
        </row>
        <row r="9583">
          <cell r="B9583">
            <v>0</v>
          </cell>
        </row>
        <row r="9584">
          <cell r="B9584">
            <v>0</v>
          </cell>
        </row>
        <row r="9585">
          <cell r="B9585">
            <v>0</v>
          </cell>
        </row>
        <row r="9586">
          <cell r="B9586">
            <v>0</v>
          </cell>
        </row>
        <row r="9587">
          <cell r="B9587">
            <v>0</v>
          </cell>
        </row>
        <row r="9588">
          <cell r="B9588">
            <v>0</v>
          </cell>
        </row>
        <row r="9589">
          <cell r="B9589">
            <v>0</v>
          </cell>
        </row>
        <row r="9590">
          <cell r="B9590">
            <v>0</v>
          </cell>
        </row>
        <row r="9591">
          <cell r="B9591">
            <v>0</v>
          </cell>
        </row>
        <row r="9592">
          <cell r="B9592">
            <v>0</v>
          </cell>
        </row>
        <row r="9593">
          <cell r="B9593">
            <v>0</v>
          </cell>
        </row>
        <row r="9594">
          <cell r="B9594">
            <v>0</v>
          </cell>
        </row>
        <row r="9595">
          <cell r="B9595">
            <v>0</v>
          </cell>
        </row>
        <row r="9596">
          <cell r="B9596">
            <v>0</v>
          </cell>
        </row>
        <row r="9597">
          <cell r="B9597">
            <v>0</v>
          </cell>
        </row>
        <row r="9598">
          <cell r="B9598">
            <v>0</v>
          </cell>
        </row>
        <row r="9599">
          <cell r="B9599">
            <v>0</v>
          </cell>
        </row>
        <row r="9600">
          <cell r="B9600">
            <v>0</v>
          </cell>
        </row>
        <row r="9601">
          <cell r="B9601">
            <v>0</v>
          </cell>
        </row>
        <row r="9602">
          <cell r="B9602">
            <v>0</v>
          </cell>
        </row>
        <row r="9603">
          <cell r="B9603">
            <v>0</v>
          </cell>
        </row>
        <row r="9604">
          <cell r="B9604">
            <v>0</v>
          </cell>
        </row>
        <row r="9605">
          <cell r="B9605">
            <v>0</v>
          </cell>
        </row>
        <row r="9606">
          <cell r="B9606">
            <v>0</v>
          </cell>
        </row>
        <row r="9607">
          <cell r="B9607">
            <v>0</v>
          </cell>
        </row>
        <row r="9608">
          <cell r="B9608">
            <v>0</v>
          </cell>
        </row>
        <row r="9609">
          <cell r="B9609">
            <v>0</v>
          </cell>
        </row>
        <row r="9610">
          <cell r="B9610">
            <v>0</v>
          </cell>
        </row>
        <row r="9611">
          <cell r="B9611">
            <v>0</v>
          </cell>
        </row>
        <row r="9612">
          <cell r="B9612">
            <v>0</v>
          </cell>
        </row>
        <row r="9613">
          <cell r="B9613">
            <v>0</v>
          </cell>
        </row>
        <row r="9614">
          <cell r="B9614">
            <v>0</v>
          </cell>
        </row>
        <row r="9615">
          <cell r="B9615">
            <v>0</v>
          </cell>
        </row>
        <row r="9616">
          <cell r="B9616">
            <v>0</v>
          </cell>
        </row>
        <row r="9617">
          <cell r="B9617">
            <v>0</v>
          </cell>
        </row>
        <row r="9618">
          <cell r="B9618">
            <v>0</v>
          </cell>
        </row>
        <row r="9619">
          <cell r="B9619">
            <v>0</v>
          </cell>
        </row>
        <row r="9620">
          <cell r="B9620">
            <v>0</v>
          </cell>
        </row>
        <row r="9621">
          <cell r="B9621">
            <v>0</v>
          </cell>
        </row>
        <row r="9622">
          <cell r="B9622">
            <v>0</v>
          </cell>
        </row>
        <row r="9623">
          <cell r="B9623">
            <v>0</v>
          </cell>
        </row>
        <row r="9624">
          <cell r="B9624">
            <v>0</v>
          </cell>
        </row>
        <row r="9625">
          <cell r="B9625">
            <v>0</v>
          </cell>
        </row>
        <row r="9626">
          <cell r="B9626">
            <v>0</v>
          </cell>
        </row>
        <row r="9627">
          <cell r="B9627">
            <v>0</v>
          </cell>
        </row>
        <row r="9628">
          <cell r="B9628">
            <v>0</v>
          </cell>
        </row>
        <row r="9629">
          <cell r="B9629">
            <v>0</v>
          </cell>
        </row>
        <row r="9630">
          <cell r="B9630">
            <v>0</v>
          </cell>
        </row>
        <row r="9631">
          <cell r="B9631">
            <v>0</v>
          </cell>
        </row>
        <row r="9632">
          <cell r="B9632">
            <v>0</v>
          </cell>
        </row>
        <row r="9633">
          <cell r="B9633">
            <v>0</v>
          </cell>
        </row>
        <row r="9634">
          <cell r="B9634">
            <v>0</v>
          </cell>
        </row>
        <row r="9635">
          <cell r="B9635">
            <v>0</v>
          </cell>
        </row>
        <row r="9636">
          <cell r="B9636">
            <v>0</v>
          </cell>
        </row>
        <row r="9637">
          <cell r="B9637">
            <v>0</v>
          </cell>
        </row>
        <row r="9638">
          <cell r="B9638">
            <v>0</v>
          </cell>
        </row>
        <row r="9639">
          <cell r="B9639">
            <v>0</v>
          </cell>
        </row>
        <row r="9640">
          <cell r="B9640">
            <v>0</v>
          </cell>
        </row>
        <row r="9641">
          <cell r="B9641">
            <v>0</v>
          </cell>
        </row>
        <row r="9642">
          <cell r="B9642">
            <v>0</v>
          </cell>
        </row>
        <row r="9643">
          <cell r="B9643">
            <v>0</v>
          </cell>
        </row>
        <row r="9644">
          <cell r="B9644">
            <v>0</v>
          </cell>
        </row>
        <row r="9645">
          <cell r="B9645">
            <v>0</v>
          </cell>
        </row>
        <row r="9646">
          <cell r="B9646">
            <v>0</v>
          </cell>
        </row>
        <row r="9647">
          <cell r="B9647">
            <v>0</v>
          </cell>
        </row>
        <row r="9648">
          <cell r="B9648">
            <v>0</v>
          </cell>
        </row>
        <row r="9649">
          <cell r="B9649">
            <v>0</v>
          </cell>
        </row>
        <row r="9650">
          <cell r="B9650">
            <v>0</v>
          </cell>
        </row>
        <row r="9651">
          <cell r="B9651">
            <v>0</v>
          </cell>
        </row>
        <row r="9652">
          <cell r="B9652">
            <v>0</v>
          </cell>
        </row>
        <row r="9653">
          <cell r="B9653">
            <v>0</v>
          </cell>
        </row>
        <row r="9654">
          <cell r="B9654">
            <v>0</v>
          </cell>
        </row>
        <row r="9655">
          <cell r="B9655">
            <v>0</v>
          </cell>
        </row>
        <row r="9656">
          <cell r="B9656">
            <v>0</v>
          </cell>
        </row>
        <row r="9657">
          <cell r="B9657">
            <v>0</v>
          </cell>
        </row>
        <row r="9658">
          <cell r="B9658">
            <v>0</v>
          </cell>
        </row>
        <row r="9659">
          <cell r="B9659">
            <v>0</v>
          </cell>
        </row>
        <row r="9660">
          <cell r="B9660">
            <v>0</v>
          </cell>
        </row>
        <row r="9661">
          <cell r="B9661">
            <v>0</v>
          </cell>
        </row>
        <row r="9662">
          <cell r="B9662">
            <v>0</v>
          </cell>
        </row>
        <row r="9663">
          <cell r="B9663">
            <v>0</v>
          </cell>
        </row>
        <row r="9664">
          <cell r="B9664">
            <v>0</v>
          </cell>
        </row>
        <row r="9665">
          <cell r="B9665">
            <v>0</v>
          </cell>
        </row>
        <row r="9666">
          <cell r="B9666">
            <v>0</v>
          </cell>
        </row>
        <row r="9667">
          <cell r="B9667">
            <v>0</v>
          </cell>
        </row>
        <row r="9668">
          <cell r="B9668">
            <v>0</v>
          </cell>
        </row>
        <row r="9669">
          <cell r="B9669">
            <v>0</v>
          </cell>
        </row>
        <row r="9670">
          <cell r="B9670">
            <v>0</v>
          </cell>
        </row>
        <row r="9671">
          <cell r="B9671">
            <v>0</v>
          </cell>
        </row>
        <row r="9672">
          <cell r="B9672">
            <v>0</v>
          </cell>
        </row>
        <row r="9673">
          <cell r="B9673">
            <v>0</v>
          </cell>
        </row>
        <row r="9674">
          <cell r="B9674">
            <v>0</v>
          </cell>
        </row>
        <row r="9675">
          <cell r="B9675">
            <v>0</v>
          </cell>
        </row>
        <row r="9676">
          <cell r="B9676">
            <v>0</v>
          </cell>
        </row>
        <row r="9677">
          <cell r="B9677">
            <v>0</v>
          </cell>
        </row>
        <row r="9678">
          <cell r="B9678">
            <v>0</v>
          </cell>
        </row>
        <row r="9679">
          <cell r="B9679">
            <v>0</v>
          </cell>
        </row>
        <row r="9680">
          <cell r="B9680">
            <v>0</v>
          </cell>
        </row>
        <row r="9681">
          <cell r="B9681">
            <v>0</v>
          </cell>
        </row>
        <row r="9682">
          <cell r="B9682">
            <v>0</v>
          </cell>
        </row>
        <row r="9683">
          <cell r="B9683">
            <v>0</v>
          </cell>
        </row>
        <row r="9684">
          <cell r="B9684">
            <v>0</v>
          </cell>
        </row>
        <row r="9685">
          <cell r="B9685">
            <v>0</v>
          </cell>
        </row>
        <row r="9686">
          <cell r="B9686">
            <v>0</v>
          </cell>
        </row>
        <row r="9687">
          <cell r="B9687">
            <v>0</v>
          </cell>
        </row>
        <row r="9688">
          <cell r="B9688">
            <v>0</v>
          </cell>
        </row>
        <row r="9689">
          <cell r="B9689">
            <v>0</v>
          </cell>
        </row>
        <row r="9690">
          <cell r="B9690">
            <v>0</v>
          </cell>
        </row>
        <row r="9691">
          <cell r="B9691">
            <v>0</v>
          </cell>
        </row>
        <row r="9692">
          <cell r="B9692">
            <v>0</v>
          </cell>
        </row>
        <row r="9693">
          <cell r="B9693">
            <v>0</v>
          </cell>
        </row>
        <row r="9694">
          <cell r="B9694">
            <v>0</v>
          </cell>
        </row>
        <row r="9695">
          <cell r="B9695">
            <v>0</v>
          </cell>
        </row>
        <row r="9696">
          <cell r="B9696">
            <v>0</v>
          </cell>
        </row>
        <row r="9697">
          <cell r="B9697">
            <v>0</v>
          </cell>
        </row>
        <row r="9698">
          <cell r="B9698">
            <v>0</v>
          </cell>
        </row>
        <row r="9699">
          <cell r="B9699">
            <v>0</v>
          </cell>
        </row>
        <row r="9700">
          <cell r="B9700">
            <v>0</v>
          </cell>
        </row>
        <row r="9701">
          <cell r="B9701">
            <v>0</v>
          </cell>
        </row>
        <row r="9702">
          <cell r="B9702">
            <v>0</v>
          </cell>
        </row>
        <row r="9703">
          <cell r="B9703">
            <v>0</v>
          </cell>
        </row>
        <row r="9704">
          <cell r="B9704">
            <v>0</v>
          </cell>
        </row>
        <row r="9705">
          <cell r="B9705">
            <v>0</v>
          </cell>
        </row>
        <row r="9706">
          <cell r="B9706">
            <v>0</v>
          </cell>
        </row>
        <row r="9707">
          <cell r="B9707">
            <v>0</v>
          </cell>
        </row>
        <row r="9708">
          <cell r="B9708">
            <v>0</v>
          </cell>
        </row>
        <row r="9709">
          <cell r="B9709">
            <v>0</v>
          </cell>
        </row>
        <row r="9710">
          <cell r="B9710">
            <v>0</v>
          </cell>
        </row>
        <row r="9711">
          <cell r="B9711">
            <v>0</v>
          </cell>
        </row>
        <row r="9712">
          <cell r="B9712">
            <v>0</v>
          </cell>
        </row>
        <row r="9713">
          <cell r="B9713">
            <v>0</v>
          </cell>
        </row>
        <row r="9714">
          <cell r="B9714">
            <v>0</v>
          </cell>
        </row>
        <row r="9715">
          <cell r="B9715">
            <v>0</v>
          </cell>
        </row>
        <row r="9716">
          <cell r="B9716">
            <v>0</v>
          </cell>
        </row>
        <row r="9717">
          <cell r="B9717">
            <v>0</v>
          </cell>
        </row>
        <row r="9718">
          <cell r="B9718">
            <v>0</v>
          </cell>
        </row>
        <row r="9719">
          <cell r="B9719">
            <v>0</v>
          </cell>
        </row>
        <row r="9720">
          <cell r="B9720">
            <v>0</v>
          </cell>
        </row>
        <row r="9721">
          <cell r="B9721">
            <v>0</v>
          </cell>
        </row>
        <row r="9722">
          <cell r="B9722">
            <v>0</v>
          </cell>
        </row>
        <row r="9723">
          <cell r="B9723">
            <v>0</v>
          </cell>
        </row>
        <row r="9724">
          <cell r="B9724">
            <v>0</v>
          </cell>
        </row>
        <row r="9725">
          <cell r="B9725">
            <v>0</v>
          </cell>
        </row>
        <row r="9726">
          <cell r="B9726">
            <v>0</v>
          </cell>
        </row>
        <row r="9727">
          <cell r="B9727">
            <v>0</v>
          </cell>
        </row>
        <row r="9728">
          <cell r="B9728">
            <v>0</v>
          </cell>
        </row>
        <row r="9729">
          <cell r="B9729">
            <v>0</v>
          </cell>
        </row>
        <row r="9730">
          <cell r="B9730">
            <v>0</v>
          </cell>
        </row>
        <row r="9731">
          <cell r="B9731">
            <v>0</v>
          </cell>
        </row>
        <row r="9732">
          <cell r="B9732">
            <v>0</v>
          </cell>
        </row>
        <row r="9733">
          <cell r="B9733">
            <v>0</v>
          </cell>
        </row>
        <row r="9734">
          <cell r="B9734">
            <v>0</v>
          </cell>
        </row>
        <row r="9735">
          <cell r="B9735">
            <v>0</v>
          </cell>
        </row>
        <row r="9736">
          <cell r="B9736">
            <v>0</v>
          </cell>
        </row>
        <row r="9737">
          <cell r="B9737">
            <v>0</v>
          </cell>
        </row>
        <row r="9738">
          <cell r="B9738">
            <v>0</v>
          </cell>
        </row>
        <row r="9739">
          <cell r="B9739">
            <v>0</v>
          </cell>
        </row>
        <row r="9740">
          <cell r="B9740">
            <v>0</v>
          </cell>
        </row>
        <row r="9741">
          <cell r="B9741">
            <v>0</v>
          </cell>
        </row>
        <row r="9742">
          <cell r="B9742">
            <v>0</v>
          </cell>
        </row>
        <row r="9743">
          <cell r="B9743">
            <v>0</v>
          </cell>
        </row>
        <row r="9744">
          <cell r="B9744">
            <v>0</v>
          </cell>
        </row>
        <row r="9745">
          <cell r="B9745">
            <v>0</v>
          </cell>
        </row>
        <row r="9746">
          <cell r="B9746">
            <v>0</v>
          </cell>
        </row>
        <row r="9747">
          <cell r="B9747">
            <v>0</v>
          </cell>
        </row>
        <row r="9748">
          <cell r="B9748">
            <v>0</v>
          </cell>
        </row>
        <row r="9749">
          <cell r="B9749">
            <v>0</v>
          </cell>
        </row>
        <row r="9750">
          <cell r="B9750">
            <v>0</v>
          </cell>
        </row>
        <row r="9751">
          <cell r="B9751">
            <v>0</v>
          </cell>
        </row>
        <row r="9752">
          <cell r="B9752">
            <v>0</v>
          </cell>
        </row>
        <row r="9753">
          <cell r="B9753">
            <v>0</v>
          </cell>
        </row>
        <row r="9754">
          <cell r="B9754">
            <v>0</v>
          </cell>
        </row>
        <row r="9755">
          <cell r="B9755">
            <v>0</v>
          </cell>
        </row>
        <row r="9756">
          <cell r="B9756">
            <v>0</v>
          </cell>
        </row>
        <row r="9757">
          <cell r="B9757">
            <v>0</v>
          </cell>
        </row>
        <row r="9758">
          <cell r="B9758">
            <v>0</v>
          </cell>
        </row>
        <row r="9759">
          <cell r="B9759">
            <v>0</v>
          </cell>
        </row>
        <row r="9760">
          <cell r="B9760">
            <v>0</v>
          </cell>
        </row>
        <row r="9761">
          <cell r="B9761">
            <v>0</v>
          </cell>
        </row>
        <row r="9762">
          <cell r="B9762">
            <v>0</v>
          </cell>
        </row>
        <row r="9763">
          <cell r="B9763">
            <v>0</v>
          </cell>
        </row>
        <row r="9764">
          <cell r="B9764">
            <v>0</v>
          </cell>
        </row>
        <row r="9765">
          <cell r="B9765">
            <v>0</v>
          </cell>
        </row>
        <row r="9766">
          <cell r="B9766">
            <v>0</v>
          </cell>
        </row>
        <row r="9767">
          <cell r="B9767">
            <v>0</v>
          </cell>
        </row>
        <row r="9768">
          <cell r="B9768">
            <v>0</v>
          </cell>
        </row>
        <row r="9769">
          <cell r="B9769">
            <v>0</v>
          </cell>
        </row>
        <row r="9770">
          <cell r="B9770">
            <v>0</v>
          </cell>
        </row>
        <row r="9771">
          <cell r="B9771">
            <v>0</v>
          </cell>
        </row>
        <row r="9772">
          <cell r="B9772">
            <v>0</v>
          </cell>
        </row>
        <row r="9773">
          <cell r="B9773">
            <v>0</v>
          </cell>
        </row>
        <row r="9774">
          <cell r="B9774">
            <v>0</v>
          </cell>
        </row>
        <row r="9775">
          <cell r="B9775">
            <v>0</v>
          </cell>
        </row>
        <row r="9776">
          <cell r="B9776">
            <v>0</v>
          </cell>
        </row>
        <row r="9777">
          <cell r="B9777">
            <v>0</v>
          </cell>
        </row>
        <row r="9778">
          <cell r="B9778">
            <v>0</v>
          </cell>
        </row>
        <row r="9779">
          <cell r="B9779">
            <v>0</v>
          </cell>
        </row>
        <row r="9780">
          <cell r="B9780">
            <v>0</v>
          </cell>
        </row>
        <row r="9781">
          <cell r="B9781">
            <v>0</v>
          </cell>
        </row>
        <row r="9782">
          <cell r="B9782">
            <v>0</v>
          </cell>
        </row>
        <row r="9783">
          <cell r="B9783">
            <v>0</v>
          </cell>
        </row>
        <row r="9784">
          <cell r="B9784">
            <v>0</v>
          </cell>
        </row>
        <row r="9785">
          <cell r="B9785">
            <v>0</v>
          </cell>
        </row>
        <row r="9786">
          <cell r="B9786">
            <v>0</v>
          </cell>
        </row>
        <row r="9787">
          <cell r="B9787">
            <v>0</v>
          </cell>
        </row>
        <row r="9788">
          <cell r="B9788">
            <v>0</v>
          </cell>
        </row>
        <row r="9789">
          <cell r="B9789">
            <v>0</v>
          </cell>
        </row>
        <row r="9790">
          <cell r="B9790">
            <v>0</v>
          </cell>
        </row>
        <row r="9791">
          <cell r="B9791">
            <v>0</v>
          </cell>
        </row>
        <row r="9792">
          <cell r="B9792">
            <v>0</v>
          </cell>
        </row>
        <row r="9793">
          <cell r="B9793">
            <v>0</v>
          </cell>
        </row>
        <row r="9794">
          <cell r="B9794">
            <v>0</v>
          </cell>
        </row>
        <row r="9795">
          <cell r="B9795">
            <v>0</v>
          </cell>
        </row>
        <row r="9796">
          <cell r="B9796">
            <v>0</v>
          </cell>
        </row>
        <row r="9797">
          <cell r="B9797">
            <v>0</v>
          </cell>
        </row>
        <row r="9798">
          <cell r="B9798">
            <v>0</v>
          </cell>
        </row>
        <row r="9799">
          <cell r="B9799">
            <v>0</v>
          </cell>
        </row>
        <row r="9800">
          <cell r="B9800">
            <v>0</v>
          </cell>
        </row>
        <row r="9801">
          <cell r="B9801">
            <v>0</v>
          </cell>
        </row>
        <row r="9802">
          <cell r="B9802">
            <v>0</v>
          </cell>
        </row>
        <row r="9803">
          <cell r="B9803">
            <v>0</v>
          </cell>
        </row>
        <row r="9804">
          <cell r="B9804">
            <v>0</v>
          </cell>
        </row>
        <row r="9805">
          <cell r="B9805">
            <v>0</v>
          </cell>
        </row>
        <row r="9806">
          <cell r="B9806">
            <v>0</v>
          </cell>
        </row>
        <row r="9807">
          <cell r="B9807">
            <v>0</v>
          </cell>
        </row>
        <row r="9808">
          <cell r="B9808">
            <v>0</v>
          </cell>
        </row>
        <row r="9809">
          <cell r="B9809">
            <v>0</v>
          </cell>
        </row>
        <row r="9810">
          <cell r="B9810">
            <v>0</v>
          </cell>
        </row>
        <row r="9811">
          <cell r="B9811">
            <v>0</v>
          </cell>
        </row>
        <row r="9812">
          <cell r="B9812">
            <v>0</v>
          </cell>
        </row>
        <row r="9813">
          <cell r="B9813">
            <v>0</v>
          </cell>
        </row>
        <row r="9814">
          <cell r="B9814">
            <v>0</v>
          </cell>
        </row>
        <row r="9815">
          <cell r="B9815">
            <v>0</v>
          </cell>
        </row>
        <row r="9816">
          <cell r="B9816">
            <v>0</v>
          </cell>
        </row>
        <row r="9817">
          <cell r="B9817">
            <v>0</v>
          </cell>
        </row>
        <row r="9818">
          <cell r="B9818">
            <v>0</v>
          </cell>
        </row>
        <row r="9819">
          <cell r="B9819">
            <v>0</v>
          </cell>
        </row>
        <row r="9820">
          <cell r="B9820">
            <v>0</v>
          </cell>
        </row>
        <row r="9821">
          <cell r="B9821">
            <v>0</v>
          </cell>
        </row>
        <row r="9822">
          <cell r="B9822">
            <v>0</v>
          </cell>
        </row>
        <row r="9823">
          <cell r="B9823">
            <v>0</v>
          </cell>
        </row>
        <row r="9824">
          <cell r="B9824">
            <v>0</v>
          </cell>
        </row>
        <row r="9825">
          <cell r="B9825">
            <v>0</v>
          </cell>
        </row>
        <row r="9826">
          <cell r="B9826">
            <v>0</v>
          </cell>
        </row>
        <row r="9827">
          <cell r="B9827">
            <v>0</v>
          </cell>
        </row>
        <row r="9828">
          <cell r="B9828">
            <v>0</v>
          </cell>
        </row>
        <row r="9829">
          <cell r="B9829">
            <v>0</v>
          </cell>
        </row>
        <row r="9830">
          <cell r="B9830">
            <v>0</v>
          </cell>
        </row>
        <row r="9831">
          <cell r="B9831">
            <v>0</v>
          </cell>
        </row>
        <row r="9832">
          <cell r="B9832">
            <v>0</v>
          </cell>
        </row>
        <row r="9833">
          <cell r="B9833">
            <v>0</v>
          </cell>
        </row>
        <row r="9834">
          <cell r="B9834">
            <v>0</v>
          </cell>
        </row>
        <row r="9835">
          <cell r="B9835">
            <v>0</v>
          </cell>
        </row>
        <row r="9836">
          <cell r="B9836">
            <v>0</v>
          </cell>
        </row>
        <row r="9837">
          <cell r="B9837">
            <v>0</v>
          </cell>
        </row>
        <row r="9838">
          <cell r="B9838">
            <v>0</v>
          </cell>
        </row>
        <row r="9839">
          <cell r="B9839">
            <v>0</v>
          </cell>
        </row>
        <row r="9840">
          <cell r="B9840">
            <v>0</v>
          </cell>
        </row>
        <row r="9841">
          <cell r="B9841">
            <v>0</v>
          </cell>
        </row>
        <row r="9842">
          <cell r="B9842">
            <v>0</v>
          </cell>
        </row>
        <row r="9843">
          <cell r="B9843">
            <v>0</v>
          </cell>
        </row>
        <row r="9844">
          <cell r="B9844">
            <v>0</v>
          </cell>
        </row>
        <row r="9845">
          <cell r="B9845">
            <v>0</v>
          </cell>
        </row>
        <row r="9846">
          <cell r="B9846">
            <v>0</v>
          </cell>
        </row>
        <row r="9847">
          <cell r="B9847">
            <v>0</v>
          </cell>
        </row>
        <row r="9848">
          <cell r="B9848">
            <v>0</v>
          </cell>
        </row>
        <row r="9849">
          <cell r="B9849">
            <v>0</v>
          </cell>
        </row>
        <row r="9850">
          <cell r="B9850">
            <v>0</v>
          </cell>
        </row>
        <row r="9851">
          <cell r="B9851">
            <v>0</v>
          </cell>
        </row>
        <row r="9852">
          <cell r="B9852">
            <v>0</v>
          </cell>
        </row>
        <row r="9853">
          <cell r="B9853">
            <v>0</v>
          </cell>
        </row>
        <row r="9854">
          <cell r="B9854">
            <v>0</v>
          </cell>
        </row>
        <row r="9855">
          <cell r="B9855">
            <v>0</v>
          </cell>
        </row>
        <row r="9856">
          <cell r="B9856">
            <v>0</v>
          </cell>
        </row>
        <row r="9857">
          <cell r="B9857">
            <v>0</v>
          </cell>
        </row>
        <row r="9858">
          <cell r="B9858">
            <v>0</v>
          </cell>
        </row>
        <row r="9859">
          <cell r="B9859">
            <v>0</v>
          </cell>
        </row>
        <row r="9860">
          <cell r="B9860">
            <v>0</v>
          </cell>
        </row>
        <row r="9861">
          <cell r="B9861">
            <v>0</v>
          </cell>
        </row>
        <row r="9862">
          <cell r="B9862">
            <v>0</v>
          </cell>
        </row>
        <row r="9863">
          <cell r="B9863">
            <v>0</v>
          </cell>
        </row>
        <row r="9864">
          <cell r="B9864">
            <v>0</v>
          </cell>
        </row>
        <row r="9865">
          <cell r="B9865">
            <v>0</v>
          </cell>
        </row>
        <row r="9866">
          <cell r="B9866">
            <v>0</v>
          </cell>
        </row>
        <row r="9867">
          <cell r="B9867">
            <v>0</v>
          </cell>
        </row>
        <row r="9868">
          <cell r="B9868">
            <v>0</v>
          </cell>
        </row>
        <row r="9869">
          <cell r="B9869">
            <v>0</v>
          </cell>
        </row>
        <row r="9870">
          <cell r="B9870">
            <v>0</v>
          </cell>
        </row>
        <row r="9871">
          <cell r="B9871">
            <v>0</v>
          </cell>
        </row>
        <row r="9872">
          <cell r="B9872">
            <v>0</v>
          </cell>
        </row>
        <row r="9873">
          <cell r="B9873">
            <v>0</v>
          </cell>
        </row>
        <row r="9874">
          <cell r="B9874">
            <v>0</v>
          </cell>
        </row>
        <row r="9875">
          <cell r="B9875">
            <v>0</v>
          </cell>
        </row>
        <row r="9876">
          <cell r="B9876">
            <v>0</v>
          </cell>
        </row>
        <row r="9877">
          <cell r="B9877">
            <v>0</v>
          </cell>
        </row>
        <row r="9878">
          <cell r="B9878">
            <v>0</v>
          </cell>
        </row>
        <row r="9879">
          <cell r="B9879">
            <v>0</v>
          </cell>
        </row>
        <row r="9880">
          <cell r="B9880">
            <v>0</v>
          </cell>
        </row>
        <row r="9881">
          <cell r="B9881">
            <v>0</v>
          </cell>
        </row>
        <row r="9882">
          <cell r="B9882">
            <v>0</v>
          </cell>
        </row>
        <row r="9883">
          <cell r="B9883">
            <v>0</v>
          </cell>
        </row>
        <row r="9884">
          <cell r="B9884">
            <v>0</v>
          </cell>
        </row>
        <row r="9885">
          <cell r="B9885">
            <v>0</v>
          </cell>
        </row>
        <row r="9886">
          <cell r="B9886">
            <v>0</v>
          </cell>
        </row>
        <row r="9887">
          <cell r="B9887">
            <v>0</v>
          </cell>
        </row>
        <row r="9888">
          <cell r="B9888">
            <v>0</v>
          </cell>
        </row>
        <row r="9889">
          <cell r="B9889">
            <v>0</v>
          </cell>
        </row>
        <row r="9890">
          <cell r="B9890">
            <v>0</v>
          </cell>
        </row>
        <row r="9891">
          <cell r="B9891">
            <v>0</v>
          </cell>
        </row>
        <row r="9892">
          <cell r="B9892">
            <v>0</v>
          </cell>
        </row>
        <row r="9893">
          <cell r="B9893">
            <v>0</v>
          </cell>
        </row>
        <row r="9894">
          <cell r="B9894">
            <v>0</v>
          </cell>
        </row>
        <row r="9895">
          <cell r="B9895">
            <v>0</v>
          </cell>
        </row>
        <row r="9896">
          <cell r="B9896">
            <v>0</v>
          </cell>
        </row>
        <row r="9897">
          <cell r="B9897">
            <v>0</v>
          </cell>
        </row>
        <row r="9898">
          <cell r="B9898">
            <v>0</v>
          </cell>
        </row>
        <row r="9899">
          <cell r="B9899">
            <v>0</v>
          </cell>
        </row>
        <row r="9900">
          <cell r="B9900">
            <v>0</v>
          </cell>
        </row>
        <row r="9901">
          <cell r="B9901">
            <v>0</v>
          </cell>
        </row>
        <row r="9902">
          <cell r="B9902">
            <v>0</v>
          </cell>
        </row>
        <row r="9903">
          <cell r="B9903">
            <v>0</v>
          </cell>
        </row>
        <row r="9904">
          <cell r="B9904">
            <v>0</v>
          </cell>
        </row>
        <row r="9905">
          <cell r="B9905">
            <v>0</v>
          </cell>
        </row>
        <row r="9906">
          <cell r="B9906">
            <v>0</v>
          </cell>
        </row>
        <row r="9907">
          <cell r="B9907">
            <v>0</v>
          </cell>
        </row>
        <row r="9908">
          <cell r="B9908">
            <v>0</v>
          </cell>
        </row>
        <row r="9909">
          <cell r="B9909">
            <v>0</v>
          </cell>
        </row>
        <row r="9910">
          <cell r="B9910">
            <v>0</v>
          </cell>
        </row>
        <row r="9911">
          <cell r="B9911">
            <v>0</v>
          </cell>
        </row>
        <row r="9912">
          <cell r="B9912">
            <v>0</v>
          </cell>
        </row>
        <row r="9913">
          <cell r="B9913">
            <v>0</v>
          </cell>
        </row>
        <row r="9914">
          <cell r="B9914">
            <v>0</v>
          </cell>
        </row>
        <row r="9915">
          <cell r="B9915">
            <v>0</v>
          </cell>
        </row>
        <row r="9916">
          <cell r="B9916">
            <v>0</v>
          </cell>
        </row>
        <row r="9917">
          <cell r="B9917">
            <v>0</v>
          </cell>
        </row>
        <row r="9918">
          <cell r="B9918">
            <v>0</v>
          </cell>
        </row>
        <row r="9919">
          <cell r="B9919">
            <v>0</v>
          </cell>
        </row>
        <row r="9920">
          <cell r="B9920">
            <v>0</v>
          </cell>
        </row>
        <row r="9921">
          <cell r="B9921">
            <v>0</v>
          </cell>
        </row>
        <row r="9922">
          <cell r="B9922">
            <v>0</v>
          </cell>
        </row>
        <row r="9923">
          <cell r="B9923">
            <v>0</v>
          </cell>
        </row>
        <row r="9924">
          <cell r="B9924">
            <v>0</v>
          </cell>
        </row>
        <row r="9925">
          <cell r="B9925">
            <v>0</v>
          </cell>
        </row>
        <row r="9926">
          <cell r="B9926">
            <v>0</v>
          </cell>
        </row>
        <row r="9927">
          <cell r="B9927">
            <v>0</v>
          </cell>
        </row>
        <row r="9928">
          <cell r="B9928">
            <v>0</v>
          </cell>
        </row>
        <row r="9929">
          <cell r="B9929">
            <v>0</v>
          </cell>
        </row>
        <row r="9930">
          <cell r="B9930">
            <v>0</v>
          </cell>
        </row>
        <row r="9931">
          <cell r="B9931">
            <v>0</v>
          </cell>
        </row>
        <row r="9932">
          <cell r="B9932">
            <v>0</v>
          </cell>
        </row>
        <row r="9933">
          <cell r="B9933">
            <v>0</v>
          </cell>
        </row>
        <row r="9934">
          <cell r="B9934">
            <v>0</v>
          </cell>
        </row>
        <row r="9935">
          <cell r="B9935">
            <v>0</v>
          </cell>
        </row>
        <row r="9936">
          <cell r="B9936">
            <v>0</v>
          </cell>
        </row>
        <row r="9937">
          <cell r="B9937">
            <v>0</v>
          </cell>
        </row>
        <row r="9938">
          <cell r="B9938">
            <v>0</v>
          </cell>
        </row>
        <row r="9939">
          <cell r="B9939">
            <v>0</v>
          </cell>
        </row>
        <row r="9940">
          <cell r="B9940">
            <v>0</v>
          </cell>
        </row>
        <row r="9941">
          <cell r="B9941">
            <v>0</v>
          </cell>
        </row>
        <row r="9942">
          <cell r="B9942">
            <v>0</v>
          </cell>
        </row>
        <row r="9943">
          <cell r="B9943">
            <v>0</v>
          </cell>
        </row>
        <row r="9944">
          <cell r="B9944">
            <v>0</v>
          </cell>
        </row>
        <row r="9945">
          <cell r="B9945">
            <v>0</v>
          </cell>
        </row>
        <row r="9946">
          <cell r="B9946">
            <v>0</v>
          </cell>
        </row>
        <row r="9947">
          <cell r="B9947">
            <v>0</v>
          </cell>
        </row>
        <row r="9948">
          <cell r="B9948">
            <v>0</v>
          </cell>
        </row>
        <row r="9949">
          <cell r="B9949">
            <v>0</v>
          </cell>
        </row>
        <row r="9950">
          <cell r="B9950">
            <v>0</v>
          </cell>
        </row>
        <row r="9951">
          <cell r="B9951">
            <v>0</v>
          </cell>
        </row>
        <row r="9952">
          <cell r="B9952">
            <v>0</v>
          </cell>
        </row>
        <row r="9953">
          <cell r="B9953">
            <v>0</v>
          </cell>
        </row>
        <row r="9954">
          <cell r="B9954">
            <v>0</v>
          </cell>
        </row>
        <row r="9955">
          <cell r="B9955">
            <v>0</v>
          </cell>
        </row>
        <row r="9956">
          <cell r="B9956">
            <v>0</v>
          </cell>
        </row>
        <row r="9957">
          <cell r="B9957">
            <v>0</v>
          </cell>
        </row>
        <row r="9958">
          <cell r="B9958">
            <v>0</v>
          </cell>
        </row>
        <row r="9959">
          <cell r="B9959">
            <v>0</v>
          </cell>
        </row>
        <row r="9960">
          <cell r="B9960">
            <v>0</v>
          </cell>
        </row>
        <row r="9961">
          <cell r="B9961">
            <v>0</v>
          </cell>
        </row>
        <row r="9962">
          <cell r="B9962">
            <v>0</v>
          </cell>
        </row>
        <row r="9963">
          <cell r="B9963">
            <v>0</v>
          </cell>
        </row>
        <row r="9964">
          <cell r="B9964">
            <v>0</v>
          </cell>
        </row>
        <row r="9965">
          <cell r="B9965">
            <v>0</v>
          </cell>
        </row>
        <row r="9966">
          <cell r="B9966">
            <v>0</v>
          </cell>
        </row>
        <row r="9967">
          <cell r="B9967">
            <v>0</v>
          </cell>
        </row>
        <row r="9968">
          <cell r="B9968">
            <v>0</v>
          </cell>
        </row>
        <row r="9969">
          <cell r="B9969">
            <v>0</v>
          </cell>
        </row>
        <row r="9970">
          <cell r="B9970">
            <v>0</v>
          </cell>
        </row>
        <row r="9971">
          <cell r="B9971">
            <v>0</v>
          </cell>
        </row>
        <row r="9972">
          <cell r="B9972">
            <v>0</v>
          </cell>
        </row>
        <row r="9973">
          <cell r="B9973">
            <v>0</v>
          </cell>
        </row>
        <row r="9974">
          <cell r="B9974">
            <v>0</v>
          </cell>
        </row>
        <row r="9975">
          <cell r="B9975">
            <v>0</v>
          </cell>
        </row>
        <row r="9976">
          <cell r="B9976">
            <v>0</v>
          </cell>
        </row>
        <row r="9977">
          <cell r="B9977">
            <v>0</v>
          </cell>
        </row>
        <row r="9978">
          <cell r="B9978">
            <v>0</v>
          </cell>
        </row>
        <row r="9979">
          <cell r="B9979">
            <v>0</v>
          </cell>
        </row>
        <row r="9980">
          <cell r="B9980">
            <v>0</v>
          </cell>
        </row>
        <row r="9981">
          <cell r="B9981">
            <v>0</v>
          </cell>
        </row>
        <row r="9982">
          <cell r="B9982">
            <v>0</v>
          </cell>
        </row>
        <row r="9983">
          <cell r="B9983">
            <v>0</v>
          </cell>
        </row>
        <row r="9984">
          <cell r="B9984">
            <v>0</v>
          </cell>
        </row>
        <row r="9985">
          <cell r="B9985">
            <v>0</v>
          </cell>
        </row>
        <row r="9986">
          <cell r="B9986">
            <v>0</v>
          </cell>
        </row>
        <row r="9987">
          <cell r="B9987">
            <v>0</v>
          </cell>
        </row>
        <row r="9988">
          <cell r="B9988">
            <v>0</v>
          </cell>
        </row>
        <row r="9989">
          <cell r="B9989">
            <v>0</v>
          </cell>
        </row>
        <row r="9990">
          <cell r="B9990">
            <v>0</v>
          </cell>
        </row>
        <row r="9991">
          <cell r="B9991">
            <v>0</v>
          </cell>
        </row>
        <row r="9992">
          <cell r="B9992">
            <v>0</v>
          </cell>
        </row>
        <row r="9993">
          <cell r="B9993">
            <v>0</v>
          </cell>
        </row>
        <row r="9994">
          <cell r="B9994">
            <v>0</v>
          </cell>
        </row>
        <row r="9995">
          <cell r="B9995">
            <v>0</v>
          </cell>
        </row>
        <row r="9996">
          <cell r="B9996">
            <v>0</v>
          </cell>
        </row>
        <row r="9997">
          <cell r="B9997">
            <v>0</v>
          </cell>
        </row>
        <row r="9998">
          <cell r="B9998">
            <v>0</v>
          </cell>
        </row>
        <row r="9999">
          <cell r="B9999">
            <v>0</v>
          </cell>
        </row>
        <row r="10000">
          <cell r="B10000">
            <v>0</v>
          </cell>
        </row>
        <row r="10001">
          <cell r="B10001">
            <v>0</v>
          </cell>
        </row>
        <row r="10002">
          <cell r="B10002">
            <v>0</v>
          </cell>
        </row>
        <row r="10003">
          <cell r="B10003">
            <v>0</v>
          </cell>
        </row>
        <row r="10004">
          <cell r="B10004">
            <v>0</v>
          </cell>
        </row>
        <row r="10005">
          <cell r="B10005">
            <v>0</v>
          </cell>
        </row>
        <row r="10006">
          <cell r="B10006">
            <v>0</v>
          </cell>
        </row>
        <row r="10007">
          <cell r="B10007">
            <v>0</v>
          </cell>
        </row>
        <row r="10008">
          <cell r="B10008">
            <v>0</v>
          </cell>
        </row>
        <row r="10009">
          <cell r="B10009">
            <v>0</v>
          </cell>
        </row>
        <row r="10010">
          <cell r="B10010">
            <v>0</v>
          </cell>
        </row>
        <row r="10011">
          <cell r="B10011">
            <v>0</v>
          </cell>
        </row>
        <row r="10012">
          <cell r="B10012">
            <v>0</v>
          </cell>
        </row>
        <row r="10013">
          <cell r="B10013">
            <v>0</v>
          </cell>
        </row>
        <row r="10014">
          <cell r="B10014">
            <v>0</v>
          </cell>
        </row>
        <row r="10015">
          <cell r="B10015">
            <v>0</v>
          </cell>
        </row>
        <row r="10016">
          <cell r="B10016">
            <v>0</v>
          </cell>
        </row>
        <row r="10017">
          <cell r="B10017">
            <v>0</v>
          </cell>
        </row>
        <row r="10018">
          <cell r="B10018">
            <v>0</v>
          </cell>
        </row>
        <row r="10019">
          <cell r="B10019">
            <v>0</v>
          </cell>
        </row>
        <row r="10020">
          <cell r="B10020">
            <v>0</v>
          </cell>
        </row>
        <row r="10021">
          <cell r="B10021">
            <v>0</v>
          </cell>
        </row>
        <row r="10022">
          <cell r="B10022">
            <v>0</v>
          </cell>
        </row>
        <row r="10023">
          <cell r="B10023">
            <v>0</v>
          </cell>
        </row>
        <row r="10024">
          <cell r="B10024">
            <v>0</v>
          </cell>
        </row>
        <row r="10025">
          <cell r="B10025">
            <v>0</v>
          </cell>
        </row>
        <row r="10026">
          <cell r="B10026">
            <v>0</v>
          </cell>
        </row>
        <row r="10027">
          <cell r="B10027">
            <v>0</v>
          </cell>
        </row>
        <row r="10028">
          <cell r="B10028">
            <v>0</v>
          </cell>
        </row>
        <row r="10029">
          <cell r="B10029">
            <v>0</v>
          </cell>
        </row>
        <row r="10030">
          <cell r="B10030">
            <v>0</v>
          </cell>
        </row>
        <row r="10031">
          <cell r="B10031">
            <v>0</v>
          </cell>
        </row>
        <row r="10032">
          <cell r="B10032">
            <v>0</v>
          </cell>
        </row>
        <row r="10033">
          <cell r="B10033">
            <v>0</v>
          </cell>
        </row>
        <row r="10034">
          <cell r="B10034">
            <v>0</v>
          </cell>
        </row>
        <row r="10035">
          <cell r="B10035">
            <v>0</v>
          </cell>
        </row>
        <row r="10036">
          <cell r="B10036">
            <v>0</v>
          </cell>
        </row>
        <row r="10037">
          <cell r="B10037">
            <v>0</v>
          </cell>
        </row>
        <row r="10038">
          <cell r="B10038">
            <v>0</v>
          </cell>
        </row>
        <row r="10039">
          <cell r="B10039">
            <v>0</v>
          </cell>
        </row>
        <row r="10040">
          <cell r="B10040">
            <v>0</v>
          </cell>
        </row>
        <row r="10041">
          <cell r="B10041">
            <v>0</v>
          </cell>
        </row>
        <row r="10042">
          <cell r="B10042">
            <v>0</v>
          </cell>
        </row>
        <row r="10043">
          <cell r="B10043">
            <v>0</v>
          </cell>
        </row>
        <row r="10044">
          <cell r="B10044">
            <v>0</v>
          </cell>
        </row>
        <row r="10045">
          <cell r="B10045">
            <v>0</v>
          </cell>
        </row>
        <row r="10046">
          <cell r="B10046">
            <v>0</v>
          </cell>
        </row>
        <row r="10047">
          <cell r="B10047">
            <v>0</v>
          </cell>
        </row>
        <row r="10048">
          <cell r="B10048">
            <v>0</v>
          </cell>
        </row>
        <row r="10049">
          <cell r="B10049">
            <v>0</v>
          </cell>
        </row>
        <row r="10050">
          <cell r="B10050">
            <v>0</v>
          </cell>
        </row>
        <row r="10051">
          <cell r="B10051">
            <v>0</v>
          </cell>
        </row>
        <row r="10052">
          <cell r="B10052">
            <v>0</v>
          </cell>
        </row>
        <row r="10053">
          <cell r="B10053">
            <v>0</v>
          </cell>
        </row>
        <row r="10054">
          <cell r="B10054">
            <v>0</v>
          </cell>
        </row>
        <row r="10055">
          <cell r="B10055">
            <v>0</v>
          </cell>
        </row>
        <row r="10056">
          <cell r="B10056">
            <v>0</v>
          </cell>
        </row>
        <row r="10057">
          <cell r="B10057">
            <v>0</v>
          </cell>
        </row>
        <row r="10058">
          <cell r="B10058">
            <v>0</v>
          </cell>
        </row>
        <row r="10059">
          <cell r="B10059">
            <v>0</v>
          </cell>
        </row>
        <row r="10060">
          <cell r="B10060">
            <v>0</v>
          </cell>
        </row>
        <row r="10061">
          <cell r="B10061">
            <v>0</v>
          </cell>
        </row>
        <row r="10062">
          <cell r="B10062">
            <v>0</v>
          </cell>
        </row>
        <row r="10063">
          <cell r="B10063">
            <v>0</v>
          </cell>
        </row>
        <row r="10064">
          <cell r="B10064">
            <v>0</v>
          </cell>
        </row>
        <row r="10065">
          <cell r="B10065">
            <v>0</v>
          </cell>
        </row>
        <row r="10066">
          <cell r="B10066">
            <v>0</v>
          </cell>
        </row>
        <row r="10067">
          <cell r="B10067">
            <v>0</v>
          </cell>
        </row>
        <row r="10068">
          <cell r="B10068">
            <v>0</v>
          </cell>
        </row>
        <row r="10069">
          <cell r="B10069">
            <v>0</v>
          </cell>
        </row>
        <row r="10070">
          <cell r="B10070">
            <v>0</v>
          </cell>
        </row>
        <row r="10071">
          <cell r="B10071">
            <v>0</v>
          </cell>
        </row>
        <row r="10072">
          <cell r="B10072">
            <v>0</v>
          </cell>
        </row>
        <row r="10073">
          <cell r="B10073">
            <v>0</v>
          </cell>
        </row>
        <row r="10074">
          <cell r="B10074">
            <v>0</v>
          </cell>
        </row>
        <row r="10075">
          <cell r="B10075">
            <v>0</v>
          </cell>
        </row>
        <row r="10076">
          <cell r="B10076">
            <v>0</v>
          </cell>
        </row>
        <row r="10077">
          <cell r="B10077">
            <v>0</v>
          </cell>
        </row>
        <row r="10078">
          <cell r="B10078">
            <v>0</v>
          </cell>
        </row>
        <row r="10079">
          <cell r="B10079">
            <v>0</v>
          </cell>
        </row>
        <row r="10080">
          <cell r="B10080">
            <v>0</v>
          </cell>
        </row>
        <row r="10081">
          <cell r="B10081">
            <v>0</v>
          </cell>
        </row>
        <row r="10082">
          <cell r="B10082">
            <v>0</v>
          </cell>
        </row>
        <row r="10083">
          <cell r="B10083">
            <v>0</v>
          </cell>
        </row>
        <row r="10084">
          <cell r="B10084">
            <v>0</v>
          </cell>
        </row>
        <row r="10085">
          <cell r="B10085">
            <v>0</v>
          </cell>
        </row>
        <row r="10086">
          <cell r="B10086">
            <v>0</v>
          </cell>
        </row>
        <row r="10087">
          <cell r="B10087">
            <v>0</v>
          </cell>
        </row>
        <row r="10088">
          <cell r="B10088">
            <v>0</v>
          </cell>
        </row>
        <row r="10089">
          <cell r="B10089">
            <v>0</v>
          </cell>
        </row>
        <row r="10090">
          <cell r="B10090">
            <v>0</v>
          </cell>
        </row>
        <row r="10091">
          <cell r="B10091">
            <v>0</v>
          </cell>
        </row>
        <row r="10092">
          <cell r="B10092">
            <v>0</v>
          </cell>
        </row>
        <row r="10093">
          <cell r="B10093">
            <v>0</v>
          </cell>
        </row>
        <row r="10094">
          <cell r="B10094">
            <v>0</v>
          </cell>
        </row>
        <row r="10095">
          <cell r="B10095">
            <v>0</v>
          </cell>
        </row>
        <row r="10096">
          <cell r="B10096">
            <v>0</v>
          </cell>
        </row>
        <row r="10097">
          <cell r="B10097">
            <v>0</v>
          </cell>
        </row>
        <row r="10098">
          <cell r="B10098">
            <v>0</v>
          </cell>
        </row>
        <row r="10099">
          <cell r="B10099">
            <v>0</v>
          </cell>
        </row>
        <row r="10100">
          <cell r="B10100">
            <v>0</v>
          </cell>
        </row>
        <row r="10101">
          <cell r="B10101">
            <v>0</v>
          </cell>
        </row>
        <row r="10102">
          <cell r="B10102">
            <v>0</v>
          </cell>
        </row>
        <row r="10103">
          <cell r="B10103">
            <v>0</v>
          </cell>
        </row>
        <row r="10104">
          <cell r="B10104">
            <v>0</v>
          </cell>
        </row>
        <row r="10105">
          <cell r="B10105">
            <v>0</v>
          </cell>
        </row>
        <row r="10106">
          <cell r="B10106">
            <v>0</v>
          </cell>
        </row>
        <row r="10107">
          <cell r="B10107">
            <v>0</v>
          </cell>
        </row>
        <row r="10108">
          <cell r="B10108">
            <v>0</v>
          </cell>
        </row>
        <row r="10109">
          <cell r="B10109">
            <v>0</v>
          </cell>
        </row>
        <row r="10110">
          <cell r="B10110">
            <v>0</v>
          </cell>
        </row>
        <row r="10111">
          <cell r="B10111">
            <v>0</v>
          </cell>
        </row>
        <row r="10112">
          <cell r="B10112">
            <v>0</v>
          </cell>
        </row>
        <row r="10113">
          <cell r="B10113">
            <v>0</v>
          </cell>
        </row>
        <row r="10114">
          <cell r="B10114">
            <v>0</v>
          </cell>
        </row>
        <row r="10115">
          <cell r="B10115">
            <v>0</v>
          </cell>
        </row>
        <row r="10116">
          <cell r="B10116">
            <v>0</v>
          </cell>
        </row>
        <row r="10117">
          <cell r="B10117">
            <v>0</v>
          </cell>
        </row>
        <row r="10118">
          <cell r="B10118">
            <v>0</v>
          </cell>
        </row>
        <row r="10119">
          <cell r="B10119">
            <v>0</v>
          </cell>
        </row>
        <row r="10120">
          <cell r="B10120">
            <v>0</v>
          </cell>
        </row>
        <row r="10121">
          <cell r="B10121">
            <v>0</v>
          </cell>
        </row>
        <row r="10122">
          <cell r="B10122">
            <v>0</v>
          </cell>
        </row>
        <row r="10123">
          <cell r="B10123">
            <v>0</v>
          </cell>
        </row>
        <row r="10124">
          <cell r="B10124">
            <v>0</v>
          </cell>
        </row>
        <row r="10125">
          <cell r="B10125">
            <v>0</v>
          </cell>
        </row>
        <row r="10126">
          <cell r="B10126">
            <v>0</v>
          </cell>
        </row>
        <row r="10127">
          <cell r="B10127">
            <v>0</v>
          </cell>
        </row>
        <row r="10128">
          <cell r="B10128">
            <v>0</v>
          </cell>
        </row>
        <row r="10129">
          <cell r="B10129">
            <v>0</v>
          </cell>
        </row>
        <row r="10130">
          <cell r="B10130">
            <v>0</v>
          </cell>
        </row>
        <row r="10131">
          <cell r="B10131">
            <v>0</v>
          </cell>
        </row>
        <row r="10132">
          <cell r="B10132">
            <v>0</v>
          </cell>
        </row>
        <row r="10133">
          <cell r="B10133">
            <v>0</v>
          </cell>
        </row>
        <row r="10134">
          <cell r="B10134">
            <v>0</v>
          </cell>
        </row>
        <row r="10135">
          <cell r="B10135">
            <v>0</v>
          </cell>
        </row>
        <row r="10136">
          <cell r="B10136">
            <v>0</v>
          </cell>
        </row>
        <row r="10137">
          <cell r="B10137">
            <v>0</v>
          </cell>
        </row>
        <row r="10138">
          <cell r="B10138">
            <v>0</v>
          </cell>
        </row>
        <row r="10139">
          <cell r="B10139">
            <v>0</v>
          </cell>
        </row>
        <row r="10140">
          <cell r="B10140">
            <v>0</v>
          </cell>
        </row>
        <row r="10141">
          <cell r="B10141">
            <v>0</v>
          </cell>
        </row>
        <row r="10142">
          <cell r="B10142">
            <v>0</v>
          </cell>
        </row>
        <row r="10143">
          <cell r="B10143">
            <v>0</v>
          </cell>
        </row>
        <row r="10144">
          <cell r="B10144">
            <v>0</v>
          </cell>
        </row>
        <row r="10145">
          <cell r="B10145">
            <v>0</v>
          </cell>
        </row>
        <row r="10146">
          <cell r="B10146">
            <v>0</v>
          </cell>
        </row>
        <row r="10147">
          <cell r="B10147">
            <v>0</v>
          </cell>
        </row>
        <row r="10148">
          <cell r="B10148">
            <v>0</v>
          </cell>
        </row>
        <row r="10149">
          <cell r="B10149">
            <v>0</v>
          </cell>
        </row>
        <row r="10150">
          <cell r="B10150">
            <v>0</v>
          </cell>
        </row>
        <row r="10151">
          <cell r="B10151">
            <v>0</v>
          </cell>
        </row>
        <row r="10152">
          <cell r="B10152">
            <v>0</v>
          </cell>
        </row>
        <row r="10153">
          <cell r="B10153">
            <v>0</v>
          </cell>
        </row>
        <row r="10154">
          <cell r="B10154">
            <v>0</v>
          </cell>
        </row>
        <row r="10155">
          <cell r="B10155">
            <v>0</v>
          </cell>
        </row>
        <row r="10156">
          <cell r="B10156">
            <v>0</v>
          </cell>
        </row>
        <row r="10157">
          <cell r="B10157">
            <v>0</v>
          </cell>
        </row>
        <row r="10158">
          <cell r="B10158">
            <v>0</v>
          </cell>
        </row>
        <row r="10159">
          <cell r="B10159">
            <v>0</v>
          </cell>
        </row>
        <row r="10160">
          <cell r="B10160">
            <v>0</v>
          </cell>
        </row>
        <row r="10161">
          <cell r="B10161">
            <v>0</v>
          </cell>
        </row>
        <row r="10162">
          <cell r="B10162">
            <v>0</v>
          </cell>
        </row>
        <row r="10163">
          <cell r="B10163">
            <v>0</v>
          </cell>
        </row>
        <row r="10164">
          <cell r="B10164">
            <v>0</v>
          </cell>
        </row>
        <row r="10165">
          <cell r="B10165">
            <v>0</v>
          </cell>
        </row>
        <row r="10166">
          <cell r="B10166">
            <v>0</v>
          </cell>
        </row>
        <row r="10167">
          <cell r="B10167">
            <v>0</v>
          </cell>
        </row>
        <row r="10168">
          <cell r="B10168">
            <v>0</v>
          </cell>
        </row>
        <row r="10169">
          <cell r="B10169">
            <v>0</v>
          </cell>
        </row>
        <row r="10170">
          <cell r="B10170">
            <v>0</v>
          </cell>
        </row>
        <row r="10171">
          <cell r="B10171">
            <v>0</v>
          </cell>
        </row>
        <row r="10172">
          <cell r="B10172">
            <v>0</v>
          </cell>
        </row>
        <row r="10173">
          <cell r="B10173">
            <v>0</v>
          </cell>
        </row>
        <row r="10174">
          <cell r="B10174">
            <v>0</v>
          </cell>
        </row>
        <row r="10175">
          <cell r="B10175">
            <v>0</v>
          </cell>
        </row>
        <row r="10176">
          <cell r="B10176">
            <v>0</v>
          </cell>
        </row>
        <row r="10177">
          <cell r="B10177">
            <v>0</v>
          </cell>
        </row>
        <row r="10178">
          <cell r="B10178">
            <v>0</v>
          </cell>
        </row>
        <row r="10179">
          <cell r="B10179">
            <v>0</v>
          </cell>
        </row>
        <row r="10180">
          <cell r="B10180">
            <v>0</v>
          </cell>
        </row>
        <row r="10181">
          <cell r="B10181">
            <v>0</v>
          </cell>
        </row>
        <row r="10182">
          <cell r="B10182">
            <v>0</v>
          </cell>
        </row>
        <row r="10183">
          <cell r="B10183">
            <v>0</v>
          </cell>
        </row>
        <row r="10184">
          <cell r="B10184">
            <v>0</v>
          </cell>
        </row>
        <row r="10185">
          <cell r="B10185">
            <v>0</v>
          </cell>
        </row>
        <row r="10186">
          <cell r="B10186">
            <v>0</v>
          </cell>
        </row>
        <row r="10187">
          <cell r="B10187">
            <v>0</v>
          </cell>
        </row>
        <row r="10188">
          <cell r="B10188">
            <v>0</v>
          </cell>
        </row>
        <row r="10189">
          <cell r="B10189">
            <v>0</v>
          </cell>
        </row>
        <row r="10190">
          <cell r="B10190">
            <v>0</v>
          </cell>
        </row>
        <row r="10191">
          <cell r="B10191">
            <v>0</v>
          </cell>
        </row>
        <row r="10192">
          <cell r="B10192">
            <v>0</v>
          </cell>
        </row>
        <row r="10193">
          <cell r="B10193">
            <v>0</v>
          </cell>
        </row>
        <row r="10194">
          <cell r="B10194">
            <v>0</v>
          </cell>
        </row>
        <row r="10195">
          <cell r="B10195">
            <v>0</v>
          </cell>
        </row>
        <row r="10196">
          <cell r="B10196">
            <v>0</v>
          </cell>
        </row>
        <row r="10197">
          <cell r="B10197">
            <v>0</v>
          </cell>
        </row>
        <row r="10198">
          <cell r="B10198">
            <v>0</v>
          </cell>
        </row>
        <row r="10199">
          <cell r="B10199">
            <v>0</v>
          </cell>
        </row>
        <row r="10200">
          <cell r="B10200">
            <v>0</v>
          </cell>
        </row>
        <row r="10201">
          <cell r="B10201">
            <v>0</v>
          </cell>
        </row>
        <row r="10202">
          <cell r="B10202">
            <v>0</v>
          </cell>
        </row>
        <row r="10203">
          <cell r="B10203">
            <v>0</v>
          </cell>
        </row>
        <row r="10204">
          <cell r="B10204">
            <v>0</v>
          </cell>
        </row>
        <row r="10205">
          <cell r="B10205">
            <v>0</v>
          </cell>
        </row>
        <row r="10206">
          <cell r="B10206">
            <v>0</v>
          </cell>
        </row>
        <row r="10207">
          <cell r="B10207">
            <v>0</v>
          </cell>
        </row>
        <row r="10208">
          <cell r="B10208">
            <v>0</v>
          </cell>
        </row>
        <row r="10209">
          <cell r="B10209">
            <v>0</v>
          </cell>
        </row>
        <row r="10210">
          <cell r="B10210">
            <v>0</v>
          </cell>
        </row>
        <row r="10211">
          <cell r="B10211">
            <v>0</v>
          </cell>
        </row>
        <row r="10212">
          <cell r="B10212">
            <v>0</v>
          </cell>
        </row>
        <row r="10213">
          <cell r="B10213">
            <v>0</v>
          </cell>
        </row>
        <row r="10214">
          <cell r="B10214">
            <v>0</v>
          </cell>
        </row>
        <row r="10215">
          <cell r="B10215">
            <v>0</v>
          </cell>
        </row>
        <row r="10216">
          <cell r="B10216">
            <v>0</v>
          </cell>
        </row>
        <row r="10217">
          <cell r="B10217">
            <v>0</v>
          </cell>
        </row>
        <row r="10218">
          <cell r="B10218">
            <v>0</v>
          </cell>
        </row>
        <row r="10219">
          <cell r="B10219">
            <v>0</v>
          </cell>
        </row>
        <row r="10220">
          <cell r="B10220">
            <v>0</v>
          </cell>
        </row>
        <row r="10221">
          <cell r="B10221">
            <v>0</v>
          </cell>
        </row>
        <row r="10222">
          <cell r="B10222">
            <v>0</v>
          </cell>
        </row>
        <row r="10223">
          <cell r="B10223">
            <v>0</v>
          </cell>
        </row>
        <row r="10224">
          <cell r="B10224">
            <v>0</v>
          </cell>
        </row>
        <row r="10225">
          <cell r="B10225">
            <v>0</v>
          </cell>
        </row>
        <row r="10226">
          <cell r="B10226">
            <v>0</v>
          </cell>
        </row>
        <row r="10227">
          <cell r="B10227">
            <v>0</v>
          </cell>
        </row>
        <row r="10228">
          <cell r="B10228">
            <v>0</v>
          </cell>
        </row>
        <row r="10229">
          <cell r="B10229">
            <v>0</v>
          </cell>
        </row>
        <row r="10230">
          <cell r="B10230">
            <v>0</v>
          </cell>
        </row>
        <row r="10231">
          <cell r="B10231">
            <v>0</v>
          </cell>
        </row>
        <row r="10232">
          <cell r="B10232">
            <v>0</v>
          </cell>
        </row>
        <row r="10233">
          <cell r="B10233">
            <v>0</v>
          </cell>
        </row>
        <row r="10234">
          <cell r="B10234">
            <v>0</v>
          </cell>
        </row>
        <row r="10235">
          <cell r="B10235">
            <v>0</v>
          </cell>
        </row>
        <row r="10236">
          <cell r="B10236">
            <v>0</v>
          </cell>
        </row>
        <row r="10237">
          <cell r="B10237">
            <v>0</v>
          </cell>
        </row>
        <row r="10238">
          <cell r="B10238">
            <v>0</v>
          </cell>
        </row>
        <row r="10239">
          <cell r="B10239">
            <v>0</v>
          </cell>
        </row>
        <row r="10240">
          <cell r="B10240">
            <v>0</v>
          </cell>
        </row>
        <row r="10241">
          <cell r="B10241">
            <v>0</v>
          </cell>
        </row>
        <row r="10242">
          <cell r="B10242">
            <v>0</v>
          </cell>
        </row>
        <row r="10243">
          <cell r="B10243">
            <v>0</v>
          </cell>
        </row>
        <row r="10244">
          <cell r="B10244">
            <v>0</v>
          </cell>
        </row>
        <row r="10245">
          <cell r="B10245">
            <v>0</v>
          </cell>
        </row>
        <row r="10246">
          <cell r="B10246">
            <v>0</v>
          </cell>
        </row>
        <row r="10247">
          <cell r="B10247">
            <v>0</v>
          </cell>
        </row>
        <row r="10248">
          <cell r="B10248">
            <v>0</v>
          </cell>
        </row>
        <row r="10249">
          <cell r="B10249">
            <v>0</v>
          </cell>
        </row>
        <row r="10250">
          <cell r="B10250">
            <v>0</v>
          </cell>
        </row>
        <row r="10251">
          <cell r="B10251">
            <v>0</v>
          </cell>
        </row>
        <row r="10252">
          <cell r="B10252">
            <v>0</v>
          </cell>
        </row>
        <row r="10253">
          <cell r="B10253">
            <v>0</v>
          </cell>
        </row>
        <row r="10254">
          <cell r="B10254">
            <v>0</v>
          </cell>
        </row>
        <row r="10255">
          <cell r="B10255">
            <v>0</v>
          </cell>
        </row>
        <row r="10256">
          <cell r="B10256">
            <v>0</v>
          </cell>
        </row>
        <row r="10257">
          <cell r="B10257">
            <v>0</v>
          </cell>
        </row>
        <row r="10258">
          <cell r="B10258">
            <v>0</v>
          </cell>
        </row>
        <row r="10259">
          <cell r="B10259">
            <v>0</v>
          </cell>
        </row>
        <row r="10260">
          <cell r="B10260">
            <v>0</v>
          </cell>
        </row>
        <row r="10261">
          <cell r="B10261">
            <v>0</v>
          </cell>
        </row>
        <row r="10262">
          <cell r="B10262">
            <v>0</v>
          </cell>
        </row>
        <row r="10263">
          <cell r="B10263">
            <v>0</v>
          </cell>
        </row>
        <row r="10264">
          <cell r="B10264">
            <v>0</v>
          </cell>
        </row>
        <row r="10265">
          <cell r="B10265">
            <v>0</v>
          </cell>
        </row>
        <row r="10266">
          <cell r="B10266">
            <v>0</v>
          </cell>
        </row>
        <row r="10267">
          <cell r="B10267">
            <v>0</v>
          </cell>
        </row>
        <row r="10268">
          <cell r="B10268">
            <v>0</v>
          </cell>
        </row>
        <row r="10269">
          <cell r="B10269">
            <v>0</v>
          </cell>
        </row>
        <row r="10270">
          <cell r="B10270">
            <v>0</v>
          </cell>
        </row>
        <row r="10271">
          <cell r="B10271">
            <v>0</v>
          </cell>
        </row>
        <row r="10272">
          <cell r="B10272">
            <v>0</v>
          </cell>
        </row>
        <row r="10273">
          <cell r="B10273">
            <v>0</v>
          </cell>
        </row>
        <row r="10274">
          <cell r="B10274">
            <v>0</v>
          </cell>
        </row>
        <row r="10275">
          <cell r="B10275">
            <v>0</v>
          </cell>
        </row>
        <row r="10276">
          <cell r="B10276">
            <v>0</v>
          </cell>
        </row>
        <row r="10277">
          <cell r="B10277">
            <v>0</v>
          </cell>
        </row>
        <row r="10278">
          <cell r="B10278">
            <v>0</v>
          </cell>
        </row>
        <row r="10279">
          <cell r="B10279">
            <v>0</v>
          </cell>
        </row>
        <row r="10280">
          <cell r="B10280">
            <v>0</v>
          </cell>
        </row>
        <row r="10281">
          <cell r="B10281">
            <v>0</v>
          </cell>
        </row>
        <row r="10282">
          <cell r="B10282">
            <v>0</v>
          </cell>
        </row>
        <row r="10283">
          <cell r="B10283">
            <v>0</v>
          </cell>
        </row>
        <row r="10284">
          <cell r="B10284">
            <v>0</v>
          </cell>
        </row>
        <row r="10285">
          <cell r="B10285">
            <v>0</v>
          </cell>
        </row>
        <row r="10286">
          <cell r="B10286">
            <v>0</v>
          </cell>
        </row>
        <row r="10287">
          <cell r="B10287">
            <v>0</v>
          </cell>
        </row>
        <row r="10288">
          <cell r="B10288">
            <v>0</v>
          </cell>
        </row>
        <row r="10289">
          <cell r="B10289">
            <v>0</v>
          </cell>
        </row>
        <row r="10290">
          <cell r="B10290">
            <v>0</v>
          </cell>
        </row>
        <row r="10291">
          <cell r="B10291">
            <v>0</v>
          </cell>
        </row>
        <row r="10292">
          <cell r="B10292">
            <v>0</v>
          </cell>
        </row>
        <row r="10293">
          <cell r="B10293">
            <v>0</v>
          </cell>
        </row>
        <row r="10294">
          <cell r="B10294">
            <v>0</v>
          </cell>
        </row>
        <row r="10295">
          <cell r="B10295">
            <v>0</v>
          </cell>
        </row>
        <row r="10296">
          <cell r="B10296">
            <v>0</v>
          </cell>
        </row>
        <row r="10297">
          <cell r="B10297">
            <v>0</v>
          </cell>
        </row>
        <row r="10298">
          <cell r="B10298">
            <v>0</v>
          </cell>
        </row>
        <row r="10299">
          <cell r="B10299">
            <v>0</v>
          </cell>
        </row>
        <row r="10300">
          <cell r="B10300">
            <v>0</v>
          </cell>
        </row>
        <row r="10301">
          <cell r="B10301">
            <v>0</v>
          </cell>
        </row>
        <row r="10302">
          <cell r="B10302">
            <v>0</v>
          </cell>
        </row>
        <row r="10303">
          <cell r="B10303">
            <v>0</v>
          </cell>
        </row>
        <row r="10304">
          <cell r="B10304">
            <v>0</v>
          </cell>
        </row>
        <row r="10305">
          <cell r="B10305">
            <v>0</v>
          </cell>
        </row>
        <row r="10306">
          <cell r="B10306">
            <v>0</v>
          </cell>
        </row>
        <row r="10307">
          <cell r="B10307">
            <v>0</v>
          </cell>
        </row>
        <row r="10308">
          <cell r="B10308">
            <v>0</v>
          </cell>
        </row>
        <row r="10309">
          <cell r="B10309">
            <v>0</v>
          </cell>
        </row>
        <row r="10310">
          <cell r="B10310">
            <v>0</v>
          </cell>
        </row>
        <row r="10311">
          <cell r="B10311">
            <v>0</v>
          </cell>
        </row>
        <row r="10312">
          <cell r="B10312">
            <v>0</v>
          </cell>
        </row>
        <row r="10313">
          <cell r="B10313">
            <v>0</v>
          </cell>
        </row>
        <row r="10314">
          <cell r="B10314">
            <v>0</v>
          </cell>
        </row>
        <row r="10315">
          <cell r="B10315">
            <v>0</v>
          </cell>
        </row>
        <row r="10316">
          <cell r="B10316">
            <v>0</v>
          </cell>
        </row>
        <row r="10317">
          <cell r="B10317">
            <v>0</v>
          </cell>
        </row>
        <row r="10318">
          <cell r="B10318">
            <v>0</v>
          </cell>
        </row>
        <row r="10319">
          <cell r="B10319">
            <v>0</v>
          </cell>
        </row>
        <row r="10320">
          <cell r="B10320">
            <v>0</v>
          </cell>
        </row>
        <row r="10321">
          <cell r="B10321">
            <v>0</v>
          </cell>
        </row>
        <row r="10322">
          <cell r="B10322">
            <v>0</v>
          </cell>
        </row>
        <row r="10323">
          <cell r="B10323">
            <v>0</v>
          </cell>
        </row>
        <row r="10324">
          <cell r="B10324">
            <v>0</v>
          </cell>
        </row>
        <row r="10325">
          <cell r="B10325">
            <v>0</v>
          </cell>
        </row>
        <row r="10326">
          <cell r="B10326">
            <v>0</v>
          </cell>
        </row>
        <row r="10327">
          <cell r="B10327">
            <v>0</v>
          </cell>
        </row>
        <row r="10328">
          <cell r="B10328">
            <v>0</v>
          </cell>
        </row>
        <row r="10329">
          <cell r="B10329">
            <v>0</v>
          </cell>
        </row>
        <row r="10330">
          <cell r="B10330">
            <v>0</v>
          </cell>
        </row>
        <row r="10331">
          <cell r="B10331">
            <v>0</v>
          </cell>
        </row>
        <row r="10332">
          <cell r="B10332">
            <v>0</v>
          </cell>
        </row>
        <row r="10333">
          <cell r="B10333">
            <v>0</v>
          </cell>
        </row>
        <row r="10334">
          <cell r="B10334">
            <v>0</v>
          </cell>
        </row>
        <row r="10335">
          <cell r="B10335">
            <v>0</v>
          </cell>
        </row>
        <row r="10336">
          <cell r="B10336">
            <v>0</v>
          </cell>
        </row>
        <row r="10337">
          <cell r="B10337">
            <v>0</v>
          </cell>
        </row>
        <row r="10338">
          <cell r="B10338">
            <v>0</v>
          </cell>
        </row>
        <row r="10339">
          <cell r="B10339">
            <v>0</v>
          </cell>
        </row>
        <row r="10340">
          <cell r="B10340">
            <v>0</v>
          </cell>
        </row>
        <row r="10341">
          <cell r="B10341">
            <v>0</v>
          </cell>
        </row>
        <row r="10342">
          <cell r="B10342">
            <v>0</v>
          </cell>
        </row>
        <row r="10343">
          <cell r="B10343">
            <v>0</v>
          </cell>
        </row>
        <row r="10344">
          <cell r="B10344">
            <v>0</v>
          </cell>
        </row>
        <row r="10345">
          <cell r="B10345">
            <v>0</v>
          </cell>
        </row>
        <row r="10346">
          <cell r="B10346">
            <v>0</v>
          </cell>
        </row>
        <row r="10347">
          <cell r="B10347">
            <v>0</v>
          </cell>
        </row>
        <row r="10348">
          <cell r="B10348">
            <v>0</v>
          </cell>
        </row>
        <row r="10349">
          <cell r="B10349">
            <v>0</v>
          </cell>
        </row>
        <row r="10350">
          <cell r="B10350">
            <v>0</v>
          </cell>
        </row>
        <row r="10351">
          <cell r="B10351">
            <v>0</v>
          </cell>
        </row>
        <row r="10352">
          <cell r="B10352">
            <v>0</v>
          </cell>
        </row>
        <row r="10353">
          <cell r="B10353">
            <v>0</v>
          </cell>
        </row>
        <row r="10354">
          <cell r="B10354">
            <v>0</v>
          </cell>
        </row>
        <row r="10355">
          <cell r="B10355">
            <v>0</v>
          </cell>
        </row>
        <row r="10356">
          <cell r="B10356">
            <v>0</v>
          </cell>
        </row>
        <row r="10357">
          <cell r="B10357">
            <v>0</v>
          </cell>
        </row>
        <row r="10358">
          <cell r="B10358">
            <v>0</v>
          </cell>
        </row>
        <row r="10359">
          <cell r="B10359">
            <v>0</v>
          </cell>
        </row>
        <row r="10360">
          <cell r="B10360">
            <v>0</v>
          </cell>
        </row>
        <row r="10361">
          <cell r="B10361">
            <v>0</v>
          </cell>
        </row>
        <row r="10362">
          <cell r="B10362">
            <v>0</v>
          </cell>
        </row>
        <row r="10363">
          <cell r="B10363">
            <v>0</v>
          </cell>
        </row>
        <row r="10364">
          <cell r="B10364">
            <v>0</v>
          </cell>
        </row>
        <row r="10365">
          <cell r="B10365">
            <v>0</v>
          </cell>
        </row>
        <row r="10366">
          <cell r="B10366">
            <v>0</v>
          </cell>
        </row>
        <row r="10367">
          <cell r="B10367">
            <v>0</v>
          </cell>
        </row>
        <row r="10368">
          <cell r="B10368">
            <v>0</v>
          </cell>
        </row>
        <row r="10369">
          <cell r="B10369">
            <v>0</v>
          </cell>
        </row>
        <row r="10370">
          <cell r="B10370">
            <v>0</v>
          </cell>
        </row>
        <row r="10371">
          <cell r="B10371">
            <v>0</v>
          </cell>
        </row>
        <row r="10372">
          <cell r="B10372">
            <v>0</v>
          </cell>
        </row>
        <row r="10373">
          <cell r="B10373">
            <v>0</v>
          </cell>
        </row>
        <row r="10374">
          <cell r="B10374">
            <v>0</v>
          </cell>
        </row>
        <row r="10375">
          <cell r="B10375">
            <v>0</v>
          </cell>
        </row>
        <row r="10376">
          <cell r="B10376">
            <v>0</v>
          </cell>
        </row>
        <row r="10377">
          <cell r="B10377">
            <v>0</v>
          </cell>
        </row>
        <row r="10378">
          <cell r="B10378">
            <v>0</v>
          </cell>
        </row>
        <row r="10379">
          <cell r="B10379">
            <v>0</v>
          </cell>
        </row>
        <row r="10380">
          <cell r="B10380">
            <v>0</v>
          </cell>
        </row>
        <row r="10381">
          <cell r="B10381">
            <v>0</v>
          </cell>
        </row>
        <row r="10382">
          <cell r="B10382">
            <v>0</v>
          </cell>
        </row>
        <row r="10383">
          <cell r="B10383">
            <v>0</v>
          </cell>
        </row>
        <row r="10384">
          <cell r="B10384">
            <v>0</v>
          </cell>
        </row>
        <row r="10385">
          <cell r="B10385">
            <v>0</v>
          </cell>
        </row>
        <row r="10386">
          <cell r="B10386">
            <v>0</v>
          </cell>
        </row>
        <row r="10387">
          <cell r="B10387">
            <v>0</v>
          </cell>
        </row>
        <row r="10388">
          <cell r="B10388">
            <v>0</v>
          </cell>
        </row>
        <row r="10389">
          <cell r="B10389">
            <v>0</v>
          </cell>
        </row>
        <row r="10390">
          <cell r="B10390">
            <v>0</v>
          </cell>
        </row>
        <row r="10391">
          <cell r="B10391">
            <v>0</v>
          </cell>
        </row>
        <row r="10392">
          <cell r="B10392">
            <v>0</v>
          </cell>
        </row>
        <row r="10393">
          <cell r="B10393">
            <v>0</v>
          </cell>
        </row>
        <row r="10394">
          <cell r="B10394">
            <v>0</v>
          </cell>
        </row>
        <row r="10395">
          <cell r="B10395">
            <v>0</v>
          </cell>
        </row>
        <row r="10396">
          <cell r="B10396">
            <v>0</v>
          </cell>
        </row>
        <row r="10397">
          <cell r="B10397">
            <v>0</v>
          </cell>
        </row>
        <row r="10398">
          <cell r="B10398">
            <v>0</v>
          </cell>
        </row>
        <row r="10399">
          <cell r="B10399">
            <v>0</v>
          </cell>
        </row>
        <row r="10400">
          <cell r="B10400">
            <v>0</v>
          </cell>
        </row>
        <row r="10401">
          <cell r="B10401">
            <v>0</v>
          </cell>
        </row>
        <row r="10402">
          <cell r="B10402">
            <v>0</v>
          </cell>
        </row>
        <row r="10403">
          <cell r="B10403">
            <v>0</v>
          </cell>
        </row>
        <row r="10404">
          <cell r="B10404">
            <v>0</v>
          </cell>
        </row>
        <row r="10405">
          <cell r="B10405">
            <v>0</v>
          </cell>
        </row>
        <row r="10406">
          <cell r="B10406">
            <v>0</v>
          </cell>
        </row>
        <row r="10407">
          <cell r="B10407">
            <v>0</v>
          </cell>
        </row>
        <row r="10408">
          <cell r="B10408">
            <v>0</v>
          </cell>
        </row>
        <row r="10409">
          <cell r="B10409">
            <v>0</v>
          </cell>
        </row>
        <row r="10410">
          <cell r="B10410">
            <v>0</v>
          </cell>
        </row>
        <row r="10411">
          <cell r="B10411">
            <v>0</v>
          </cell>
        </row>
        <row r="10412">
          <cell r="B10412">
            <v>0</v>
          </cell>
        </row>
        <row r="10413">
          <cell r="B10413">
            <v>0</v>
          </cell>
        </row>
        <row r="10414">
          <cell r="B10414">
            <v>0</v>
          </cell>
        </row>
        <row r="10415">
          <cell r="B10415">
            <v>0</v>
          </cell>
        </row>
        <row r="10416">
          <cell r="B10416">
            <v>0</v>
          </cell>
        </row>
        <row r="10417">
          <cell r="B10417">
            <v>0</v>
          </cell>
        </row>
        <row r="10418">
          <cell r="B10418">
            <v>0</v>
          </cell>
        </row>
        <row r="10419">
          <cell r="B10419">
            <v>0</v>
          </cell>
        </row>
        <row r="10420">
          <cell r="B10420">
            <v>0</v>
          </cell>
        </row>
        <row r="10421">
          <cell r="B10421">
            <v>0</v>
          </cell>
        </row>
        <row r="10422">
          <cell r="B10422">
            <v>0</v>
          </cell>
        </row>
        <row r="10423">
          <cell r="B10423">
            <v>0</v>
          </cell>
        </row>
        <row r="10424">
          <cell r="B10424">
            <v>0</v>
          </cell>
        </row>
        <row r="10425">
          <cell r="B10425">
            <v>0</v>
          </cell>
        </row>
        <row r="10426">
          <cell r="B10426">
            <v>0</v>
          </cell>
        </row>
        <row r="10427">
          <cell r="B10427">
            <v>0</v>
          </cell>
        </row>
        <row r="10428">
          <cell r="B10428">
            <v>0</v>
          </cell>
        </row>
        <row r="10429">
          <cell r="B10429">
            <v>0</v>
          </cell>
        </row>
        <row r="10430">
          <cell r="B10430">
            <v>0</v>
          </cell>
        </row>
        <row r="10431">
          <cell r="B10431">
            <v>0</v>
          </cell>
        </row>
        <row r="10432">
          <cell r="B10432">
            <v>0</v>
          </cell>
        </row>
        <row r="10433">
          <cell r="B10433">
            <v>0</v>
          </cell>
        </row>
        <row r="10434">
          <cell r="B10434">
            <v>0</v>
          </cell>
        </row>
        <row r="10435">
          <cell r="B10435">
            <v>0</v>
          </cell>
        </row>
        <row r="10436">
          <cell r="B10436">
            <v>0</v>
          </cell>
        </row>
        <row r="10437">
          <cell r="B10437">
            <v>0</v>
          </cell>
        </row>
        <row r="10438">
          <cell r="B10438">
            <v>0</v>
          </cell>
        </row>
        <row r="10439">
          <cell r="B10439">
            <v>0</v>
          </cell>
        </row>
        <row r="10440">
          <cell r="B10440">
            <v>0</v>
          </cell>
        </row>
        <row r="10441">
          <cell r="B10441">
            <v>0</v>
          </cell>
        </row>
        <row r="10442">
          <cell r="B10442">
            <v>0</v>
          </cell>
        </row>
        <row r="10443">
          <cell r="B10443">
            <v>0</v>
          </cell>
        </row>
        <row r="10444">
          <cell r="B10444">
            <v>0</v>
          </cell>
        </row>
        <row r="10445">
          <cell r="B10445">
            <v>0</v>
          </cell>
        </row>
        <row r="10446">
          <cell r="B10446">
            <v>0</v>
          </cell>
        </row>
        <row r="10447">
          <cell r="B10447">
            <v>0</v>
          </cell>
        </row>
        <row r="10448">
          <cell r="B10448">
            <v>0</v>
          </cell>
        </row>
        <row r="10449">
          <cell r="B10449">
            <v>0</v>
          </cell>
        </row>
        <row r="10450">
          <cell r="B10450">
            <v>0</v>
          </cell>
        </row>
        <row r="10451">
          <cell r="B10451">
            <v>0</v>
          </cell>
        </row>
        <row r="10452">
          <cell r="B10452">
            <v>0</v>
          </cell>
        </row>
        <row r="10453">
          <cell r="B10453">
            <v>0</v>
          </cell>
        </row>
        <row r="10454">
          <cell r="B10454">
            <v>0</v>
          </cell>
        </row>
        <row r="10455">
          <cell r="B10455">
            <v>0</v>
          </cell>
        </row>
        <row r="10456">
          <cell r="B10456">
            <v>0</v>
          </cell>
        </row>
        <row r="10457">
          <cell r="B10457">
            <v>0</v>
          </cell>
        </row>
        <row r="10458">
          <cell r="B10458">
            <v>0</v>
          </cell>
        </row>
        <row r="10459">
          <cell r="B10459">
            <v>0</v>
          </cell>
        </row>
        <row r="10460">
          <cell r="B10460">
            <v>0</v>
          </cell>
        </row>
        <row r="10461">
          <cell r="B10461">
            <v>0</v>
          </cell>
        </row>
        <row r="10462">
          <cell r="B10462">
            <v>0</v>
          </cell>
        </row>
        <row r="10463">
          <cell r="B10463">
            <v>0</v>
          </cell>
        </row>
        <row r="10464">
          <cell r="B10464">
            <v>0</v>
          </cell>
        </row>
        <row r="10465">
          <cell r="B10465">
            <v>0</v>
          </cell>
        </row>
        <row r="10466">
          <cell r="B10466">
            <v>0</v>
          </cell>
        </row>
        <row r="10467">
          <cell r="B10467">
            <v>0</v>
          </cell>
        </row>
        <row r="10468">
          <cell r="B10468">
            <v>0</v>
          </cell>
        </row>
        <row r="10469">
          <cell r="B10469">
            <v>0</v>
          </cell>
        </row>
        <row r="10470">
          <cell r="B10470">
            <v>0</v>
          </cell>
        </row>
        <row r="10471">
          <cell r="B10471">
            <v>0</v>
          </cell>
        </row>
        <row r="10472">
          <cell r="B10472">
            <v>0</v>
          </cell>
        </row>
        <row r="10473">
          <cell r="B10473">
            <v>0</v>
          </cell>
        </row>
        <row r="10474">
          <cell r="B10474">
            <v>0</v>
          </cell>
        </row>
        <row r="10475">
          <cell r="B10475">
            <v>0</v>
          </cell>
        </row>
        <row r="10476">
          <cell r="B10476">
            <v>0</v>
          </cell>
        </row>
        <row r="10477">
          <cell r="B10477">
            <v>0</v>
          </cell>
        </row>
        <row r="10478">
          <cell r="B10478">
            <v>0</v>
          </cell>
        </row>
        <row r="10479">
          <cell r="B10479">
            <v>0</v>
          </cell>
        </row>
        <row r="10480">
          <cell r="B10480">
            <v>0</v>
          </cell>
        </row>
        <row r="10481">
          <cell r="B10481">
            <v>0</v>
          </cell>
        </row>
        <row r="10482">
          <cell r="B10482">
            <v>0</v>
          </cell>
        </row>
        <row r="10483">
          <cell r="B10483">
            <v>0</v>
          </cell>
        </row>
        <row r="10484">
          <cell r="B10484">
            <v>0</v>
          </cell>
        </row>
        <row r="10485">
          <cell r="B10485">
            <v>0</v>
          </cell>
        </row>
        <row r="10486">
          <cell r="B10486">
            <v>0</v>
          </cell>
        </row>
        <row r="10487">
          <cell r="B10487">
            <v>0</v>
          </cell>
        </row>
        <row r="10488">
          <cell r="B10488">
            <v>0</v>
          </cell>
        </row>
        <row r="10489">
          <cell r="B10489">
            <v>0</v>
          </cell>
        </row>
        <row r="10490">
          <cell r="B10490">
            <v>0</v>
          </cell>
        </row>
        <row r="10491">
          <cell r="B10491">
            <v>0</v>
          </cell>
        </row>
        <row r="10492">
          <cell r="B10492">
            <v>0</v>
          </cell>
        </row>
        <row r="10493">
          <cell r="B10493">
            <v>0</v>
          </cell>
        </row>
        <row r="10494">
          <cell r="B10494">
            <v>0</v>
          </cell>
        </row>
        <row r="10495">
          <cell r="B10495">
            <v>0</v>
          </cell>
        </row>
        <row r="10496">
          <cell r="B10496">
            <v>0</v>
          </cell>
        </row>
        <row r="10497">
          <cell r="B10497">
            <v>0</v>
          </cell>
        </row>
        <row r="10498">
          <cell r="B10498">
            <v>0</v>
          </cell>
        </row>
        <row r="10499">
          <cell r="B10499">
            <v>0</v>
          </cell>
        </row>
        <row r="10500">
          <cell r="B10500">
            <v>0</v>
          </cell>
        </row>
        <row r="10501">
          <cell r="B10501">
            <v>0</v>
          </cell>
        </row>
        <row r="10502">
          <cell r="B10502">
            <v>0</v>
          </cell>
        </row>
        <row r="10503">
          <cell r="B10503">
            <v>0</v>
          </cell>
        </row>
        <row r="10504">
          <cell r="B10504">
            <v>0</v>
          </cell>
        </row>
        <row r="10505">
          <cell r="B10505">
            <v>0</v>
          </cell>
        </row>
        <row r="10506">
          <cell r="B10506">
            <v>0</v>
          </cell>
        </row>
        <row r="10507">
          <cell r="B10507">
            <v>0</v>
          </cell>
        </row>
        <row r="10508">
          <cell r="B10508">
            <v>0</v>
          </cell>
        </row>
        <row r="10509">
          <cell r="B10509">
            <v>0</v>
          </cell>
        </row>
        <row r="10510">
          <cell r="B10510">
            <v>0</v>
          </cell>
        </row>
        <row r="10511">
          <cell r="B10511">
            <v>0</v>
          </cell>
        </row>
        <row r="10512">
          <cell r="B10512">
            <v>0</v>
          </cell>
        </row>
        <row r="10513">
          <cell r="B10513">
            <v>0</v>
          </cell>
        </row>
        <row r="10514">
          <cell r="B10514">
            <v>0</v>
          </cell>
        </row>
        <row r="10515">
          <cell r="B10515">
            <v>0</v>
          </cell>
        </row>
        <row r="10516">
          <cell r="B10516">
            <v>0</v>
          </cell>
        </row>
        <row r="10517">
          <cell r="B10517">
            <v>0</v>
          </cell>
        </row>
        <row r="10518">
          <cell r="B10518">
            <v>0</v>
          </cell>
        </row>
        <row r="10519">
          <cell r="B10519">
            <v>0</v>
          </cell>
        </row>
        <row r="10520">
          <cell r="B10520">
            <v>0</v>
          </cell>
        </row>
        <row r="10521">
          <cell r="B10521">
            <v>0</v>
          </cell>
        </row>
        <row r="10522">
          <cell r="B10522">
            <v>0</v>
          </cell>
        </row>
        <row r="10523">
          <cell r="B10523">
            <v>0</v>
          </cell>
        </row>
        <row r="10524">
          <cell r="B10524">
            <v>0</v>
          </cell>
        </row>
        <row r="10525">
          <cell r="B10525">
            <v>0</v>
          </cell>
        </row>
        <row r="10526">
          <cell r="B10526">
            <v>0</v>
          </cell>
        </row>
        <row r="10527">
          <cell r="B10527">
            <v>0</v>
          </cell>
        </row>
        <row r="10528">
          <cell r="B10528">
            <v>0</v>
          </cell>
        </row>
        <row r="10529">
          <cell r="B10529">
            <v>0</v>
          </cell>
        </row>
        <row r="10530">
          <cell r="B10530">
            <v>0</v>
          </cell>
        </row>
        <row r="10531">
          <cell r="B10531">
            <v>0</v>
          </cell>
        </row>
        <row r="10532">
          <cell r="B10532">
            <v>0</v>
          </cell>
        </row>
        <row r="10533">
          <cell r="B10533">
            <v>0</v>
          </cell>
        </row>
        <row r="10534">
          <cell r="B10534">
            <v>0</v>
          </cell>
        </row>
        <row r="10535">
          <cell r="B10535">
            <v>0</v>
          </cell>
        </row>
        <row r="10536">
          <cell r="B10536">
            <v>0</v>
          </cell>
        </row>
        <row r="10537">
          <cell r="B10537">
            <v>0</v>
          </cell>
        </row>
        <row r="10538">
          <cell r="B10538">
            <v>0</v>
          </cell>
        </row>
        <row r="10539">
          <cell r="B10539">
            <v>0</v>
          </cell>
        </row>
        <row r="10540">
          <cell r="B10540">
            <v>0</v>
          </cell>
        </row>
        <row r="10541">
          <cell r="B10541">
            <v>0</v>
          </cell>
        </row>
        <row r="10542">
          <cell r="B10542">
            <v>0</v>
          </cell>
        </row>
        <row r="10543">
          <cell r="B10543">
            <v>0</v>
          </cell>
        </row>
        <row r="10544">
          <cell r="B10544">
            <v>0</v>
          </cell>
        </row>
        <row r="10545">
          <cell r="B10545">
            <v>0</v>
          </cell>
        </row>
        <row r="10546">
          <cell r="B10546">
            <v>0</v>
          </cell>
        </row>
        <row r="10547">
          <cell r="B10547">
            <v>0</v>
          </cell>
        </row>
        <row r="10548">
          <cell r="B10548">
            <v>0</v>
          </cell>
        </row>
        <row r="10549">
          <cell r="B10549">
            <v>0</v>
          </cell>
        </row>
        <row r="10550">
          <cell r="B10550">
            <v>0</v>
          </cell>
        </row>
        <row r="10551">
          <cell r="B10551">
            <v>0</v>
          </cell>
        </row>
        <row r="10552">
          <cell r="B10552">
            <v>0</v>
          </cell>
        </row>
        <row r="10553">
          <cell r="B10553">
            <v>0</v>
          </cell>
        </row>
        <row r="10554">
          <cell r="B10554">
            <v>0</v>
          </cell>
        </row>
        <row r="10555">
          <cell r="B10555">
            <v>0</v>
          </cell>
        </row>
        <row r="10556">
          <cell r="B10556">
            <v>0</v>
          </cell>
        </row>
        <row r="10557">
          <cell r="B10557">
            <v>0</v>
          </cell>
        </row>
        <row r="10558">
          <cell r="B10558">
            <v>0</v>
          </cell>
        </row>
        <row r="10559">
          <cell r="B10559">
            <v>0</v>
          </cell>
        </row>
        <row r="10560">
          <cell r="B10560">
            <v>0</v>
          </cell>
        </row>
        <row r="10561">
          <cell r="B10561">
            <v>0</v>
          </cell>
        </row>
        <row r="10562">
          <cell r="B10562">
            <v>0</v>
          </cell>
        </row>
        <row r="10563">
          <cell r="B10563">
            <v>0</v>
          </cell>
        </row>
        <row r="10564">
          <cell r="B10564">
            <v>0</v>
          </cell>
        </row>
        <row r="10565">
          <cell r="B10565">
            <v>0</v>
          </cell>
        </row>
        <row r="10566">
          <cell r="B10566">
            <v>0</v>
          </cell>
        </row>
        <row r="10567">
          <cell r="B10567">
            <v>0</v>
          </cell>
        </row>
        <row r="10568">
          <cell r="B10568">
            <v>0</v>
          </cell>
        </row>
        <row r="10569">
          <cell r="B10569">
            <v>0</v>
          </cell>
        </row>
        <row r="10570">
          <cell r="B10570">
            <v>0</v>
          </cell>
        </row>
        <row r="10571">
          <cell r="B10571">
            <v>0</v>
          </cell>
        </row>
        <row r="10572">
          <cell r="B10572">
            <v>0</v>
          </cell>
        </row>
        <row r="10573">
          <cell r="B10573">
            <v>0</v>
          </cell>
        </row>
        <row r="10574">
          <cell r="B10574">
            <v>0</v>
          </cell>
        </row>
        <row r="10575">
          <cell r="B10575">
            <v>0</v>
          </cell>
        </row>
        <row r="10576">
          <cell r="B10576">
            <v>0</v>
          </cell>
        </row>
        <row r="10577">
          <cell r="B10577">
            <v>0</v>
          </cell>
        </row>
        <row r="10578">
          <cell r="B10578">
            <v>0</v>
          </cell>
        </row>
        <row r="10579">
          <cell r="B10579">
            <v>0</v>
          </cell>
        </row>
        <row r="10580">
          <cell r="B10580">
            <v>0</v>
          </cell>
        </row>
        <row r="10581">
          <cell r="B10581">
            <v>0</v>
          </cell>
        </row>
        <row r="10582">
          <cell r="B10582">
            <v>0</v>
          </cell>
        </row>
        <row r="10583">
          <cell r="B10583">
            <v>0</v>
          </cell>
        </row>
        <row r="10584">
          <cell r="B10584">
            <v>0</v>
          </cell>
        </row>
        <row r="10585">
          <cell r="B10585">
            <v>0</v>
          </cell>
        </row>
        <row r="10586">
          <cell r="B10586">
            <v>0</v>
          </cell>
        </row>
        <row r="10587">
          <cell r="B10587">
            <v>0</v>
          </cell>
        </row>
        <row r="10588">
          <cell r="B10588">
            <v>0</v>
          </cell>
        </row>
        <row r="10589">
          <cell r="B10589">
            <v>0</v>
          </cell>
        </row>
        <row r="10590">
          <cell r="B10590">
            <v>0</v>
          </cell>
        </row>
        <row r="10591">
          <cell r="B10591">
            <v>0</v>
          </cell>
        </row>
        <row r="10592">
          <cell r="B10592">
            <v>0</v>
          </cell>
        </row>
        <row r="10593">
          <cell r="B10593">
            <v>0</v>
          </cell>
        </row>
        <row r="10594">
          <cell r="B10594">
            <v>0</v>
          </cell>
        </row>
        <row r="10595">
          <cell r="B10595">
            <v>0</v>
          </cell>
        </row>
        <row r="10596">
          <cell r="B10596">
            <v>0</v>
          </cell>
        </row>
        <row r="10597">
          <cell r="B10597">
            <v>0</v>
          </cell>
        </row>
        <row r="10598">
          <cell r="B10598">
            <v>0</v>
          </cell>
        </row>
        <row r="10599">
          <cell r="B10599">
            <v>0</v>
          </cell>
        </row>
        <row r="10600">
          <cell r="B10600">
            <v>0</v>
          </cell>
        </row>
        <row r="10601">
          <cell r="B10601">
            <v>0</v>
          </cell>
        </row>
        <row r="10602">
          <cell r="B10602">
            <v>0</v>
          </cell>
        </row>
        <row r="10603">
          <cell r="B10603">
            <v>0</v>
          </cell>
        </row>
        <row r="10604">
          <cell r="B10604">
            <v>0</v>
          </cell>
        </row>
        <row r="10605">
          <cell r="B10605">
            <v>0</v>
          </cell>
        </row>
        <row r="10606">
          <cell r="B10606">
            <v>0</v>
          </cell>
        </row>
        <row r="10607">
          <cell r="B10607">
            <v>0</v>
          </cell>
        </row>
        <row r="10608">
          <cell r="B10608">
            <v>0</v>
          </cell>
        </row>
        <row r="10609">
          <cell r="B10609">
            <v>0</v>
          </cell>
        </row>
        <row r="10610">
          <cell r="B10610">
            <v>0</v>
          </cell>
        </row>
        <row r="10611">
          <cell r="B10611">
            <v>0</v>
          </cell>
        </row>
        <row r="10612">
          <cell r="B10612">
            <v>0</v>
          </cell>
        </row>
        <row r="10613">
          <cell r="B10613">
            <v>0</v>
          </cell>
        </row>
        <row r="10614">
          <cell r="B10614">
            <v>0</v>
          </cell>
        </row>
        <row r="10615">
          <cell r="B10615">
            <v>0</v>
          </cell>
        </row>
        <row r="10616">
          <cell r="B10616">
            <v>0</v>
          </cell>
        </row>
        <row r="10617">
          <cell r="B10617">
            <v>0</v>
          </cell>
        </row>
        <row r="10618">
          <cell r="B10618">
            <v>0</v>
          </cell>
        </row>
        <row r="10619">
          <cell r="B10619">
            <v>0</v>
          </cell>
        </row>
        <row r="10620">
          <cell r="B10620">
            <v>0</v>
          </cell>
        </row>
        <row r="10621">
          <cell r="B10621">
            <v>0</v>
          </cell>
        </row>
        <row r="10622">
          <cell r="B10622">
            <v>0</v>
          </cell>
        </row>
        <row r="10623">
          <cell r="B10623">
            <v>0</v>
          </cell>
        </row>
        <row r="10624">
          <cell r="B10624">
            <v>0</v>
          </cell>
        </row>
        <row r="10625">
          <cell r="B10625">
            <v>0</v>
          </cell>
        </row>
        <row r="10626">
          <cell r="B10626">
            <v>0</v>
          </cell>
        </row>
        <row r="10627">
          <cell r="B10627">
            <v>0</v>
          </cell>
        </row>
        <row r="10628">
          <cell r="B10628">
            <v>0</v>
          </cell>
        </row>
        <row r="10629">
          <cell r="B10629">
            <v>0</v>
          </cell>
        </row>
        <row r="10630">
          <cell r="B10630">
            <v>0</v>
          </cell>
        </row>
        <row r="10631">
          <cell r="B10631">
            <v>0</v>
          </cell>
        </row>
        <row r="10632">
          <cell r="B10632">
            <v>0</v>
          </cell>
        </row>
        <row r="10633">
          <cell r="B10633">
            <v>0</v>
          </cell>
        </row>
        <row r="10634">
          <cell r="B10634">
            <v>0</v>
          </cell>
        </row>
        <row r="10635">
          <cell r="B10635">
            <v>0</v>
          </cell>
        </row>
        <row r="10636">
          <cell r="B10636">
            <v>0</v>
          </cell>
        </row>
        <row r="10637">
          <cell r="B10637">
            <v>0</v>
          </cell>
        </row>
        <row r="10638">
          <cell r="B10638">
            <v>0</v>
          </cell>
        </row>
        <row r="10639">
          <cell r="B10639">
            <v>0</v>
          </cell>
        </row>
        <row r="10640">
          <cell r="B10640">
            <v>0</v>
          </cell>
        </row>
        <row r="10641">
          <cell r="B10641">
            <v>0</v>
          </cell>
        </row>
        <row r="10642">
          <cell r="B10642">
            <v>0</v>
          </cell>
        </row>
        <row r="10643">
          <cell r="B10643">
            <v>0</v>
          </cell>
        </row>
        <row r="10644">
          <cell r="B10644">
            <v>0</v>
          </cell>
        </row>
        <row r="10645">
          <cell r="B10645">
            <v>0</v>
          </cell>
        </row>
        <row r="10646">
          <cell r="B10646">
            <v>0</v>
          </cell>
        </row>
        <row r="10647">
          <cell r="B10647">
            <v>0</v>
          </cell>
        </row>
        <row r="10648">
          <cell r="B10648">
            <v>0</v>
          </cell>
        </row>
        <row r="10649">
          <cell r="B10649">
            <v>0</v>
          </cell>
        </row>
        <row r="10650">
          <cell r="B10650">
            <v>0</v>
          </cell>
        </row>
        <row r="10651">
          <cell r="B10651">
            <v>0</v>
          </cell>
        </row>
        <row r="10652">
          <cell r="B10652">
            <v>0</v>
          </cell>
        </row>
        <row r="10653">
          <cell r="B10653">
            <v>0</v>
          </cell>
        </row>
        <row r="10654">
          <cell r="B10654">
            <v>0</v>
          </cell>
        </row>
        <row r="10655">
          <cell r="B10655">
            <v>0</v>
          </cell>
        </row>
        <row r="10656">
          <cell r="B10656">
            <v>0</v>
          </cell>
        </row>
        <row r="10657">
          <cell r="B10657">
            <v>0</v>
          </cell>
        </row>
        <row r="10658">
          <cell r="B10658">
            <v>0</v>
          </cell>
        </row>
        <row r="10659">
          <cell r="B10659">
            <v>0</v>
          </cell>
        </row>
        <row r="10660">
          <cell r="B10660">
            <v>0</v>
          </cell>
        </row>
        <row r="10661">
          <cell r="B10661">
            <v>0</v>
          </cell>
        </row>
        <row r="10662">
          <cell r="B10662">
            <v>0</v>
          </cell>
        </row>
        <row r="10663">
          <cell r="B10663">
            <v>0</v>
          </cell>
        </row>
        <row r="10664">
          <cell r="B10664">
            <v>0</v>
          </cell>
        </row>
        <row r="10665">
          <cell r="B10665">
            <v>0</v>
          </cell>
        </row>
        <row r="10666">
          <cell r="B10666">
            <v>0</v>
          </cell>
        </row>
        <row r="10667">
          <cell r="B10667">
            <v>0</v>
          </cell>
        </row>
        <row r="10668">
          <cell r="B10668">
            <v>0</v>
          </cell>
        </row>
        <row r="10669">
          <cell r="B10669">
            <v>0</v>
          </cell>
        </row>
        <row r="10670">
          <cell r="B10670">
            <v>0</v>
          </cell>
        </row>
        <row r="10671">
          <cell r="B10671">
            <v>0</v>
          </cell>
        </row>
        <row r="10672">
          <cell r="B10672">
            <v>0</v>
          </cell>
        </row>
        <row r="10673">
          <cell r="B10673">
            <v>0</v>
          </cell>
        </row>
        <row r="10674">
          <cell r="B10674">
            <v>0</v>
          </cell>
        </row>
        <row r="10675">
          <cell r="B10675">
            <v>0</v>
          </cell>
        </row>
        <row r="10676">
          <cell r="B10676">
            <v>0</v>
          </cell>
        </row>
        <row r="10677">
          <cell r="B10677">
            <v>0</v>
          </cell>
        </row>
        <row r="10678">
          <cell r="B10678">
            <v>0</v>
          </cell>
        </row>
        <row r="10679">
          <cell r="B10679">
            <v>0</v>
          </cell>
        </row>
        <row r="10680">
          <cell r="B10680">
            <v>0</v>
          </cell>
        </row>
        <row r="10681">
          <cell r="B10681">
            <v>0</v>
          </cell>
        </row>
        <row r="10682">
          <cell r="B10682">
            <v>0</v>
          </cell>
        </row>
        <row r="10683">
          <cell r="B10683">
            <v>0</v>
          </cell>
        </row>
        <row r="10684">
          <cell r="B10684">
            <v>0</v>
          </cell>
        </row>
        <row r="10685">
          <cell r="B10685">
            <v>0</v>
          </cell>
        </row>
        <row r="10686">
          <cell r="B10686">
            <v>0</v>
          </cell>
        </row>
        <row r="10687">
          <cell r="B10687">
            <v>0</v>
          </cell>
        </row>
        <row r="10688">
          <cell r="B10688">
            <v>0</v>
          </cell>
        </row>
        <row r="10689">
          <cell r="B10689">
            <v>0</v>
          </cell>
        </row>
        <row r="10690">
          <cell r="B10690">
            <v>0</v>
          </cell>
        </row>
        <row r="10691">
          <cell r="B10691">
            <v>0</v>
          </cell>
        </row>
        <row r="10692">
          <cell r="B10692">
            <v>0</v>
          </cell>
        </row>
        <row r="10693">
          <cell r="B10693">
            <v>0</v>
          </cell>
        </row>
        <row r="10694">
          <cell r="B10694">
            <v>0</v>
          </cell>
        </row>
        <row r="10695">
          <cell r="B10695">
            <v>0</v>
          </cell>
        </row>
        <row r="10696">
          <cell r="B10696">
            <v>0</v>
          </cell>
        </row>
        <row r="10697">
          <cell r="B10697">
            <v>0</v>
          </cell>
        </row>
        <row r="10698">
          <cell r="B10698">
            <v>0</v>
          </cell>
        </row>
        <row r="10699">
          <cell r="B10699">
            <v>0</v>
          </cell>
        </row>
        <row r="10700">
          <cell r="B10700">
            <v>0</v>
          </cell>
        </row>
        <row r="10701">
          <cell r="B10701">
            <v>0</v>
          </cell>
        </row>
        <row r="10702">
          <cell r="B10702">
            <v>0</v>
          </cell>
        </row>
        <row r="10703">
          <cell r="B10703">
            <v>0</v>
          </cell>
        </row>
        <row r="10704">
          <cell r="B10704">
            <v>0</v>
          </cell>
        </row>
        <row r="10705">
          <cell r="B10705">
            <v>0</v>
          </cell>
        </row>
        <row r="10706">
          <cell r="B10706">
            <v>0</v>
          </cell>
        </row>
        <row r="10707">
          <cell r="B10707">
            <v>0</v>
          </cell>
        </row>
        <row r="10708">
          <cell r="B10708">
            <v>0</v>
          </cell>
        </row>
        <row r="10709">
          <cell r="B10709">
            <v>0</v>
          </cell>
        </row>
        <row r="10710">
          <cell r="B10710">
            <v>0</v>
          </cell>
        </row>
        <row r="10711">
          <cell r="B10711">
            <v>0</v>
          </cell>
        </row>
        <row r="10712">
          <cell r="B10712">
            <v>0</v>
          </cell>
        </row>
        <row r="10713">
          <cell r="B10713">
            <v>0</v>
          </cell>
        </row>
        <row r="10714">
          <cell r="B10714">
            <v>0</v>
          </cell>
        </row>
        <row r="10715">
          <cell r="B10715">
            <v>0</v>
          </cell>
        </row>
        <row r="10716">
          <cell r="B10716">
            <v>0</v>
          </cell>
        </row>
        <row r="10717">
          <cell r="B10717">
            <v>0</v>
          </cell>
        </row>
        <row r="10718">
          <cell r="B10718">
            <v>0</v>
          </cell>
        </row>
        <row r="10719">
          <cell r="B10719">
            <v>0</v>
          </cell>
        </row>
        <row r="10720">
          <cell r="B10720">
            <v>0</v>
          </cell>
        </row>
        <row r="10721">
          <cell r="B10721">
            <v>0</v>
          </cell>
        </row>
        <row r="10722">
          <cell r="B10722">
            <v>0</v>
          </cell>
        </row>
        <row r="10723">
          <cell r="B10723">
            <v>0</v>
          </cell>
        </row>
        <row r="10724">
          <cell r="B10724">
            <v>0</v>
          </cell>
        </row>
        <row r="10725">
          <cell r="B10725">
            <v>0</v>
          </cell>
        </row>
        <row r="10726">
          <cell r="B10726">
            <v>0</v>
          </cell>
        </row>
        <row r="10727">
          <cell r="B10727">
            <v>0</v>
          </cell>
        </row>
        <row r="10728">
          <cell r="B10728">
            <v>0</v>
          </cell>
        </row>
        <row r="10729">
          <cell r="B10729">
            <v>0</v>
          </cell>
        </row>
        <row r="10730">
          <cell r="B10730">
            <v>0</v>
          </cell>
        </row>
        <row r="10731">
          <cell r="B10731">
            <v>0</v>
          </cell>
        </row>
        <row r="10732">
          <cell r="B10732">
            <v>0</v>
          </cell>
        </row>
        <row r="10733">
          <cell r="B10733">
            <v>0</v>
          </cell>
        </row>
        <row r="10734">
          <cell r="B10734">
            <v>0</v>
          </cell>
        </row>
        <row r="10735">
          <cell r="B10735">
            <v>0</v>
          </cell>
        </row>
        <row r="10736">
          <cell r="B10736">
            <v>0</v>
          </cell>
        </row>
        <row r="10737">
          <cell r="B10737">
            <v>0</v>
          </cell>
        </row>
        <row r="10738">
          <cell r="B10738">
            <v>0</v>
          </cell>
        </row>
        <row r="10739">
          <cell r="B10739">
            <v>0</v>
          </cell>
        </row>
        <row r="10740">
          <cell r="B10740">
            <v>0</v>
          </cell>
        </row>
        <row r="10741">
          <cell r="B10741">
            <v>0</v>
          </cell>
        </row>
        <row r="10742">
          <cell r="B10742">
            <v>0</v>
          </cell>
        </row>
        <row r="10743">
          <cell r="B10743">
            <v>0</v>
          </cell>
        </row>
        <row r="10744">
          <cell r="B10744">
            <v>0</v>
          </cell>
        </row>
        <row r="10745">
          <cell r="B10745">
            <v>0</v>
          </cell>
        </row>
        <row r="10746">
          <cell r="B10746">
            <v>0</v>
          </cell>
        </row>
        <row r="10747">
          <cell r="B10747">
            <v>0</v>
          </cell>
        </row>
        <row r="10748">
          <cell r="B10748">
            <v>0</v>
          </cell>
        </row>
        <row r="10749">
          <cell r="B10749">
            <v>0</v>
          </cell>
        </row>
        <row r="10750">
          <cell r="B10750">
            <v>0</v>
          </cell>
        </row>
        <row r="10751">
          <cell r="B10751">
            <v>0</v>
          </cell>
        </row>
        <row r="10752">
          <cell r="B10752">
            <v>0</v>
          </cell>
        </row>
        <row r="10753">
          <cell r="B10753">
            <v>0</v>
          </cell>
        </row>
        <row r="10754">
          <cell r="B10754">
            <v>0</v>
          </cell>
        </row>
        <row r="10755">
          <cell r="B10755">
            <v>0</v>
          </cell>
        </row>
        <row r="10756">
          <cell r="B10756">
            <v>0</v>
          </cell>
        </row>
        <row r="10757">
          <cell r="B10757">
            <v>0</v>
          </cell>
        </row>
        <row r="10758">
          <cell r="B10758">
            <v>0</v>
          </cell>
        </row>
        <row r="10759">
          <cell r="B10759">
            <v>0</v>
          </cell>
        </row>
        <row r="10760">
          <cell r="B10760">
            <v>0</v>
          </cell>
        </row>
        <row r="10761">
          <cell r="B10761">
            <v>0</v>
          </cell>
        </row>
        <row r="10762">
          <cell r="B10762">
            <v>0</v>
          </cell>
        </row>
        <row r="10763">
          <cell r="B10763">
            <v>0</v>
          </cell>
        </row>
        <row r="10764">
          <cell r="B10764">
            <v>0</v>
          </cell>
        </row>
        <row r="10765">
          <cell r="B10765">
            <v>0</v>
          </cell>
        </row>
        <row r="10766">
          <cell r="B10766">
            <v>0</v>
          </cell>
        </row>
        <row r="10767">
          <cell r="B10767">
            <v>0</v>
          </cell>
        </row>
        <row r="10768">
          <cell r="B10768">
            <v>0</v>
          </cell>
        </row>
        <row r="10769">
          <cell r="B10769">
            <v>0</v>
          </cell>
        </row>
        <row r="10770">
          <cell r="B10770">
            <v>0</v>
          </cell>
        </row>
        <row r="10771">
          <cell r="B10771">
            <v>0</v>
          </cell>
        </row>
        <row r="10772">
          <cell r="B10772">
            <v>0</v>
          </cell>
        </row>
        <row r="10773">
          <cell r="B10773">
            <v>0</v>
          </cell>
        </row>
        <row r="10774">
          <cell r="B10774">
            <v>0</v>
          </cell>
        </row>
        <row r="10775">
          <cell r="B10775">
            <v>0</v>
          </cell>
        </row>
        <row r="10776">
          <cell r="B10776">
            <v>0</v>
          </cell>
        </row>
        <row r="10777">
          <cell r="B10777">
            <v>0</v>
          </cell>
        </row>
        <row r="10778">
          <cell r="B10778">
            <v>0</v>
          </cell>
        </row>
        <row r="10779">
          <cell r="B10779">
            <v>0</v>
          </cell>
        </row>
        <row r="10780">
          <cell r="B10780">
            <v>0</v>
          </cell>
        </row>
        <row r="10781">
          <cell r="B10781">
            <v>0</v>
          </cell>
        </row>
        <row r="10782">
          <cell r="B10782">
            <v>0</v>
          </cell>
        </row>
        <row r="10783">
          <cell r="B10783">
            <v>0</v>
          </cell>
        </row>
        <row r="10784">
          <cell r="B10784">
            <v>0</v>
          </cell>
        </row>
        <row r="10785">
          <cell r="B10785">
            <v>0</v>
          </cell>
        </row>
        <row r="10786">
          <cell r="B10786">
            <v>0</v>
          </cell>
        </row>
        <row r="10787">
          <cell r="B10787">
            <v>0</v>
          </cell>
        </row>
        <row r="10788">
          <cell r="B10788">
            <v>0</v>
          </cell>
        </row>
        <row r="10789">
          <cell r="B10789">
            <v>0</v>
          </cell>
        </row>
        <row r="10790">
          <cell r="B10790">
            <v>0</v>
          </cell>
        </row>
        <row r="10791">
          <cell r="B10791">
            <v>0</v>
          </cell>
        </row>
        <row r="10792">
          <cell r="B10792">
            <v>0</v>
          </cell>
        </row>
        <row r="10793">
          <cell r="B10793">
            <v>0</v>
          </cell>
        </row>
        <row r="10794">
          <cell r="B10794">
            <v>0</v>
          </cell>
        </row>
        <row r="10795">
          <cell r="B10795">
            <v>0</v>
          </cell>
        </row>
        <row r="10796">
          <cell r="B10796">
            <v>0</v>
          </cell>
        </row>
        <row r="10797">
          <cell r="B10797">
            <v>0</v>
          </cell>
        </row>
        <row r="10798">
          <cell r="B10798">
            <v>0</v>
          </cell>
        </row>
        <row r="10799">
          <cell r="B10799">
            <v>0</v>
          </cell>
        </row>
        <row r="10800">
          <cell r="B10800">
            <v>0</v>
          </cell>
        </row>
        <row r="10801">
          <cell r="B10801">
            <v>0</v>
          </cell>
        </row>
        <row r="10802">
          <cell r="B10802">
            <v>0</v>
          </cell>
        </row>
        <row r="10803">
          <cell r="B10803">
            <v>0</v>
          </cell>
        </row>
        <row r="10804">
          <cell r="B10804">
            <v>0</v>
          </cell>
        </row>
        <row r="10805">
          <cell r="B10805">
            <v>0</v>
          </cell>
        </row>
        <row r="10806">
          <cell r="B10806">
            <v>0</v>
          </cell>
        </row>
        <row r="10807">
          <cell r="B10807">
            <v>0</v>
          </cell>
        </row>
        <row r="10808">
          <cell r="B10808">
            <v>0</v>
          </cell>
        </row>
        <row r="10809">
          <cell r="B10809">
            <v>0</v>
          </cell>
        </row>
        <row r="10810">
          <cell r="B10810">
            <v>0</v>
          </cell>
        </row>
        <row r="10811">
          <cell r="B10811">
            <v>0</v>
          </cell>
        </row>
        <row r="10812">
          <cell r="B10812">
            <v>0</v>
          </cell>
        </row>
        <row r="10813">
          <cell r="B10813">
            <v>0</v>
          </cell>
        </row>
        <row r="10814">
          <cell r="B10814">
            <v>0</v>
          </cell>
        </row>
        <row r="10815">
          <cell r="B10815">
            <v>0</v>
          </cell>
        </row>
        <row r="10816">
          <cell r="B10816">
            <v>0</v>
          </cell>
        </row>
        <row r="10817">
          <cell r="B10817">
            <v>0</v>
          </cell>
        </row>
        <row r="10818">
          <cell r="B10818">
            <v>0</v>
          </cell>
        </row>
        <row r="10819">
          <cell r="B10819">
            <v>0</v>
          </cell>
        </row>
        <row r="10820">
          <cell r="B10820">
            <v>0</v>
          </cell>
        </row>
        <row r="10821">
          <cell r="B10821">
            <v>0</v>
          </cell>
        </row>
        <row r="10822">
          <cell r="B10822">
            <v>0</v>
          </cell>
        </row>
        <row r="10823">
          <cell r="B10823">
            <v>0</v>
          </cell>
        </row>
        <row r="10824">
          <cell r="B10824">
            <v>0</v>
          </cell>
        </row>
        <row r="10825">
          <cell r="B10825">
            <v>0</v>
          </cell>
        </row>
        <row r="10826">
          <cell r="B10826">
            <v>0</v>
          </cell>
        </row>
        <row r="10827">
          <cell r="B10827">
            <v>0</v>
          </cell>
        </row>
        <row r="10828">
          <cell r="B10828">
            <v>0</v>
          </cell>
        </row>
        <row r="10829">
          <cell r="B10829">
            <v>0</v>
          </cell>
        </row>
        <row r="10830">
          <cell r="B10830">
            <v>0</v>
          </cell>
        </row>
        <row r="10831">
          <cell r="B10831">
            <v>0</v>
          </cell>
        </row>
        <row r="10832">
          <cell r="B10832">
            <v>0</v>
          </cell>
        </row>
        <row r="10833">
          <cell r="B10833">
            <v>0</v>
          </cell>
        </row>
        <row r="10834">
          <cell r="B10834">
            <v>0</v>
          </cell>
        </row>
        <row r="10835">
          <cell r="B10835">
            <v>0</v>
          </cell>
        </row>
        <row r="10836">
          <cell r="B10836">
            <v>0</v>
          </cell>
        </row>
        <row r="10837">
          <cell r="B10837">
            <v>0</v>
          </cell>
        </row>
        <row r="10838">
          <cell r="B10838">
            <v>0</v>
          </cell>
        </row>
        <row r="10839">
          <cell r="B10839">
            <v>0</v>
          </cell>
        </row>
        <row r="10840">
          <cell r="B10840">
            <v>0</v>
          </cell>
        </row>
        <row r="10841">
          <cell r="B10841">
            <v>0</v>
          </cell>
        </row>
        <row r="10842">
          <cell r="B10842">
            <v>0</v>
          </cell>
        </row>
        <row r="10843">
          <cell r="B10843">
            <v>0</v>
          </cell>
        </row>
        <row r="10844">
          <cell r="B10844">
            <v>0</v>
          </cell>
        </row>
        <row r="10845">
          <cell r="B10845">
            <v>0</v>
          </cell>
        </row>
        <row r="10846">
          <cell r="B10846">
            <v>0</v>
          </cell>
        </row>
        <row r="10847">
          <cell r="B10847">
            <v>0</v>
          </cell>
        </row>
        <row r="10848">
          <cell r="B10848">
            <v>0</v>
          </cell>
        </row>
        <row r="10849">
          <cell r="B10849">
            <v>0</v>
          </cell>
        </row>
        <row r="10850">
          <cell r="B10850">
            <v>0</v>
          </cell>
        </row>
        <row r="10851">
          <cell r="B10851">
            <v>0</v>
          </cell>
        </row>
        <row r="10852">
          <cell r="B10852">
            <v>0</v>
          </cell>
        </row>
        <row r="10853">
          <cell r="B10853">
            <v>0</v>
          </cell>
        </row>
        <row r="10854">
          <cell r="B10854">
            <v>0</v>
          </cell>
        </row>
        <row r="10855">
          <cell r="B10855">
            <v>0</v>
          </cell>
        </row>
        <row r="10856">
          <cell r="B10856">
            <v>0</v>
          </cell>
        </row>
        <row r="10857">
          <cell r="B10857">
            <v>0</v>
          </cell>
        </row>
        <row r="10858">
          <cell r="B10858">
            <v>0</v>
          </cell>
        </row>
        <row r="10859">
          <cell r="B10859">
            <v>0</v>
          </cell>
        </row>
        <row r="10860">
          <cell r="B10860">
            <v>0</v>
          </cell>
        </row>
        <row r="10861">
          <cell r="B10861">
            <v>0</v>
          </cell>
        </row>
        <row r="10862">
          <cell r="B10862">
            <v>0</v>
          </cell>
        </row>
        <row r="10863">
          <cell r="B10863">
            <v>0</v>
          </cell>
        </row>
        <row r="10864">
          <cell r="B10864">
            <v>0</v>
          </cell>
        </row>
        <row r="10865">
          <cell r="B10865">
            <v>0</v>
          </cell>
        </row>
        <row r="10866">
          <cell r="B10866">
            <v>0</v>
          </cell>
        </row>
        <row r="10867">
          <cell r="B10867">
            <v>0</v>
          </cell>
        </row>
        <row r="10868">
          <cell r="B10868">
            <v>0</v>
          </cell>
        </row>
        <row r="10869">
          <cell r="B10869">
            <v>0</v>
          </cell>
        </row>
        <row r="10870">
          <cell r="B10870">
            <v>0</v>
          </cell>
        </row>
        <row r="10871">
          <cell r="B10871">
            <v>0</v>
          </cell>
        </row>
        <row r="10872">
          <cell r="B10872">
            <v>0</v>
          </cell>
        </row>
        <row r="10873">
          <cell r="B10873">
            <v>0</v>
          </cell>
        </row>
        <row r="10874">
          <cell r="B10874">
            <v>0</v>
          </cell>
        </row>
        <row r="10875">
          <cell r="B10875">
            <v>0</v>
          </cell>
        </row>
        <row r="10876">
          <cell r="B10876">
            <v>0</v>
          </cell>
        </row>
        <row r="10877">
          <cell r="B10877">
            <v>0</v>
          </cell>
        </row>
        <row r="10878">
          <cell r="B10878">
            <v>0</v>
          </cell>
        </row>
        <row r="10879">
          <cell r="B10879">
            <v>0</v>
          </cell>
        </row>
        <row r="10880">
          <cell r="B10880">
            <v>0</v>
          </cell>
        </row>
        <row r="10881">
          <cell r="B10881">
            <v>0</v>
          </cell>
        </row>
        <row r="10882">
          <cell r="B10882">
            <v>0</v>
          </cell>
        </row>
        <row r="10883">
          <cell r="B10883">
            <v>0</v>
          </cell>
        </row>
        <row r="10884">
          <cell r="B10884">
            <v>0</v>
          </cell>
        </row>
        <row r="10885">
          <cell r="B10885">
            <v>0</v>
          </cell>
        </row>
        <row r="10886">
          <cell r="B10886">
            <v>0</v>
          </cell>
        </row>
        <row r="10887">
          <cell r="B10887">
            <v>0</v>
          </cell>
        </row>
        <row r="10888">
          <cell r="B10888">
            <v>0</v>
          </cell>
        </row>
        <row r="10889">
          <cell r="B10889">
            <v>0</v>
          </cell>
        </row>
        <row r="10890">
          <cell r="B10890">
            <v>0</v>
          </cell>
        </row>
        <row r="10891">
          <cell r="B10891">
            <v>0</v>
          </cell>
        </row>
        <row r="10892">
          <cell r="B10892">
            <v>0</v>
          </cell>
        </row>
        <row r="10893">
          <cell r="B10893">
            <v>0</v>
          </cell>
        </row>
        <row r="10894">
          <cell r="B10894">
            <v>0</v>
          </cell>
        </row>
        <row r="10895">
          <cell r="B10895">
            <v>0</v>
          </cell>
        </row>
        <row r="10896">
          <cell r="B10896">
            <v>0</v>
          </cell>
        </row>
        <row r="10897">
          <cell r="B10897">
            <v>0</v>
          </cell>
        </row>
        <row r="10898">
          <cell r="B10898">
            <v>0</v>
          </cell>
        </row>
        <row r="10899">
          <cell r="B10899">
            <v>0</v>
          </cell>
        </row>
        <row r="10900">
          <cell r="B10900">
            <v>0</v>
          </cell>
        </row>
        <row r="10901">
          <cell r="B10901">
            <v>0</v>
          </cell>
        </row>
        <row r="10902">
          <cell r="B10902">
            <v>0</v>
          </cell>
        </row>
        <row r="10903">
          <cell r="B10903">
            <v>0</v>
          </cell>
        </row>
        <row r="10904">
          <cell r="B10904">
            <v>0</v>
          </cell>
        </row>
        <row r="10905">
          <cell r="B10905">
            <v>0</v>
          </cell>
        </row>
        <row r="10906">
          <cell r="B10906">
            <v>0</v>
          </cell>
        </row>
        <row r="10907">
          <cell r="B10907">
            <v>0</v>
          </cell>
        </row>
        <row r="10908">
          <cell r="B10908">
            <v>0</v>
          </cell>
        </row>
        <row r="10909">
          <cell r="B10909">
            <v>0</v>
          </cell>
        </row>
        <row r="10910">
          <cell r="B10910">
            <v>0</v>
          </cell>
        </row>
        <row r="10911">
          <cell r="B10911">
            <v>0</v>
          </cell>
        </row>
        <row r="10912">
          <cell r="B10912">
            <v>0</v>
          </cell>
        </row>
        <row r="10913">
          <cell r="B10913">
            <v>0</v>
          </cell>
        </row>
        <row r="10914">
          <cell r="B10914">
            <v>0</v>
          </cell>
        </row>
        <row r="10915">
          <cell r="B10915">
            <v>0</v>
          </cell>
        </row>
        <row r="10916">
          <cell r="B10916">
            <v>0</v>
          </cell>
        </row>
        <row r="10917">
          <cell r="B10917">
            <v>0</v>
          </cell>
        </row>
        <row r="10918">
          <cell r="B10918">
            <v>0</v>
          </cell>
        </row>
        <row r="10919">
          <cell r="B10919">
            <v>0</v>
          </cell>
        </row>
        <row r="10920">
          <cell r="B10920">
            <v>0</v>
          </cell>
        </row>
        <row r="10921">
          <cell r="B10921">
            <v>0</v>
          </cell>
        </row>
        <row r="10922">
          <cell r="B10922">
            <v>0</v>
          </cell>
        </row>
        <row r="10923">
          <cell r="B10923">
            <v>0</v>
          </cell>
        </row>
        <row r="10924">
          <cell r="B10924">
            <v>0</v>
          </cell>
        </row>
        <row r="10925">
          <cell r="B10925">
            <v>0</v>
          </cell>
        </row>
        <row r="10926">
          <cell r="B10926">
            <v>0</v>
          </cell>
        </row>
        <row r="10927">
          <cell r="B10927">
            <v>0</v>
          </cell>
        </row>
        <row r="10928">
          <cell r="B10928">
            <v>0</v>
          </cell>
        </row>
        <row r="10929">
          <cell r="B10929">
            <v>0</v>
          </cell>
        </row>
        <row r="10930">
          <cell r="B10930">
            <v>0</v>
          </cell>
        </row>
        <row r="10931">
          <cell r="B10931">
            <v>0</v>
          </cell>
        </row>
        <row r="10932">
          <cell r="B10932">
            <v>0</v>
          </cell>
        </row>
        <row r="10933">
          <cell r="B10933">
            <v>0</v>
          </cell>
        </row>
        <row r="10934">
          <cell r="B10934">
            <v>0</v>
          </cell>
        </row>
        <row r="10935">
          <cell r="B10935">
            <v>0</v>
          </cell>
        </row>
        <row r="10936">
          <cell r="B10936">
            <v>0</v>
          </cell>
        </row>
        <row r="10937">
          <cell r="B10937">
            <v>0</v>
          </cell>
        </row>
        <row r="10938">
          <cell r="B10938">
            <v>0</v>
          </cell>
        </row>
        <row r="10939">
          <cell r="B10939">
            <v>0</v>
          </cell>
        </row>
        <row r="10940">
          <cell r="B10940">
            <v>0</v>
          </cell>
        </row>
        <row r="10941">
          <cell r="B10941">
            <v>0</v>
          </cell>
        </row>
        <row r="10942">
          <cell r="B10942">
            <v>0</v>
          </cell>
        </row>
        <row r="10943">
          <cell r="B10943">
            <v>0</v>
          </cell>
        </row>
        <row r="10944">
          <cell r="B10944">
            <v>0</v>
          </cell>
        </row>
        <row r="10945">
          <cell r="B10945">
            <v>0</v>
          </cell>
        </row>
        <row r="10946">
          <cell r="B10946">
            <v>0</v>
          </cell>
        </row>
        <row r="10947">
          <cell r="B10947">
            <v>0</v>
          </cell>
        </row>
        <row r="10948">
          <cell r="B10948">
            <v>0</v>
          </cell>
        </row>
        <row r="10949">
          <cell r="B10949">
            <v>0</v>
          </cell>
        </row>
        <row r="10950">
          <cell r="B10950">
            <v>0</v>
          </cell>
        </row>
        <row r="10951">
          <cell r="B10951">
            <v>0</v>
          </cell>
        </row>
        <row r="10952">
          <cell r="B10952">
            <v>0</v>
          </cell>
        </row>
        <row r="10953">
          <cell r="B10953">
            <v>0</v>
          </cell>
        </row>
        <row r="10954">
          <cell r="B10954">
            <v>0</v>
          </cell>
        </row>
        <row r="10955">
          <cell r="B10955">
            <v>0</v>
          </cell>
        </row>
        <row r="10956">
          <cell r="B10956">
            <v>0</v>
          </cell>
        </row>
        <row r="10957">
          <cell r="B10957">
            <v>0</v>
          </cell>
        </row>
        <row r="10958">
          <cell r="B10958">
            <v>0</v>
          </cell>
        </row>
        <row r="10959">
          <cell r="B10959">
            <v>0</v>
          </cell>
        </row>
        <row r="10960">
          <cell r="B10960">
            <v>0</v>
          </cell>
        </row>
        <row r="10961">
          <cell r="B10961">
            <v>0</v>
          </cell>
        </row>
        <row r="10962">
          <cell r="B10962">
            <v>0</v>
          </cell>
        </row>
        <row r="10963">
          <cell r="B10963">
            <v>0</v>
          </cell>
        </row>
        <row r="10964">
          <cell r="B10964">
            <v>0</v>
          </cell>
        </row>
        <row r="10965">
          <cell r="B10965">
            <v>0</v>
          </cell>
        </row>
        <row r="10966">
          <cell r="B10966">
            <v>0</v>
          </cell>
        </row>
        <row r="10967">
          <cell r="B10967">
            <v>0</v>
          </cell>
        </row>
        <row r="10968">
          <cell r="B10968">
            <v>0</v>
          </cell>
        </row>
        <row r="10969">
          <cell r="B10969">
            <v>0</v>
          </cell>
        </row>
        <row r="10970">
          <cell r="B10970">
            <v>0</v>
          </cell>
        </row>
        <row r="10971">
          <cell r="B10971">
            <v>0</v>
          </cell>
        </row>
        <row r="10972">
          <cell r="B10972">
            <v>0</v>
          </cell>
        </row>
        <row r="10973">
          <cell r="B10973">
            <v>0</v>
          </cell>
        </row>
        <row r="10974">
          <cell r="B10974">
            <v>0</v>
          </cell>
        </row>
        <row r="10975">
          <cell r="B10975">
            <v>0</v>
          </cell>
        </row>
        <row r="10976">
          <cell r="B10976">
            <v>0</v>
          </cell>
        </row>
        <row r="10977">
          <cell r="B10977">
            <v>0</v>
          </cell>
        </row>
        <row r="10978">
          <cell r="B10978">
            <v>0</v>
          </cell>
        </row>
        <row r="10979">
          <cell r="B10979">
            <v>0</v>
          </cell>
        </row>
        <row r="10980">
          <cell r="B10980">
            <v>0</v>
          </cell>
        </row>
        <row r="10981">
          <cell r="B10981">
            <v>0</v>
          </cell>
        </row>
        <row r="10982">
          <cell r="B10982">
            <v>0</v>
          </cell>
        </row>
        <row r="10983">
          <cell r="B10983">
            <v>0</v>
          </cell>
        </row>
        <row r="10984">
          <cell r="B10984">
            <v>0</v>
          </cell>
        </row>
        <row r="10985">
          <cell r="B10985">
            <v>0</v>
          </cell>
        </row>
        <row r="10986">
          <cell r="B10986">
            <v>0</v>
          </cell>
        </row>
        <row r="10987">
          <cell r="B10987">
            <v>0</v>
          </cell>
        </row>
        <row r="10988">
          <cell r="B10988">
            <v>0</v>
          </cell>
        </row>
        <row r="10989">
          <cell r="B10989">
            <v>0</v>
          </cell>
        </row>
        <row r="10990">
          <cell r="B10990">
            <v>0</v>
          </cell>
        </row>
        <row r="10991">
          <cell r="B10991">
            <v>0</v>
          </cell>
        </row>
        <row r="10992">
          <cell r="B10992">
            <v>0</v>
          </cell>
        </row>
        <row r="10993">
          <cell r="B10993">
            <v>0</v>
          </cell>
        </row>
        <row r="10994">
          <cell r="B10994">
            <v>0</v>
          </cell>
        </row>
        <row r="10995">
          <cell r="B10995">
            <v>0</v>
          </cell>
        </row>
        <row r="10996">
          <cell r="B10996">
            <v>0</v>
          </cell>
        </row>
        <row r="10997">
          <cell r="B10997">
            <v>0</v>
          </cell>
        </row>
        <row r="10998">
          <cell r="B10998">
            <v>0</v>
          </cell>
        </row>
        <row r="10999">
          <cell r="B10999">
            <v>0</v>
          </cell>
        </row>
        <row r="11000">
          <cell r="B11000">
            <v>0</v>
          </cell>
        </row>
        <row r="11001">
          <cell r="B11001">
            <v>0</v>
          </cell>
        </row>
        <row r="11002">
          <cell r="B11002">
            <v>0</v>
          </cell>
        </row>
        <row r="11003">
          <cell r="B11003">
            <v>0</v>
          </cell>
        </row>
        <row r="11004">
          <cell r="B11004">
            <v>0</v>
          </cell>
        </row>
        <row r="11005">
          <cell r="B11005">
            <v>0</v>
          </cell>
        </row>
        <row r="11006">
          <cell r="B11006">
            <v>0</v>
          </cell>
        </row>
        <row r="11007">
          <cell r="B11007">
            <v>0</v>
          </cell>
        </row>
        <row r="11008">
          <cell r="B11008">
            <v>0</v>
          </cell>
        </row>
        <row r="11009">
          <cell r="B11009">
            <v>0</v>
          </cell>
        </row>
        <row r="11010">
          <cell r="B11010">
            <v>0</v>
          </cell>
        </row>
        <row r="11011">
          <cell r="B11011">
            <v>0</v>
          </cell>
        </row>
        <row r="11012">
          <cell r="B11012">
            <v>0</v>
          </cell>
        </row>
        <row r="11013">
          <cell r="B11013">
            <v>0</v>
          </cell>
        </row>
        <row r="11014">
          <cell r="B11014">
            <v>0</v>
          </cell>
        </row>
        <row r="11015">
          <cell r="B11015">
            <v>0</v>
          </cell>
        </row>
        <row r="11016">
          <cell r="B11016">
            <v>0</v>
          </cell>
        </row>
        <row r="11017">
          <cell r="B11017">
            <v>0</v>
          </cell>
        </row>
        <row r="11018">
          <cell r="B11018">
            <v>0</v>
          </cell>
        </row>
        <row r="11019">
          <cell r="B11019">
            <v>0</v>
          </cell>
        </row>
        <row r="11020">
          <cell r="B11020">
            <v>0</v>
          </cell>
        </row>
        <row r="11021">
          <cell r="B11021">
            <v>0</v>
          </cell>
        </row>
        <row r="11022">
          <cell r="B11022">
            <v>0</v>
          </cell>
        </row>
        <row r="11023">
          <cell r="B11023">
            <v>0</v>
          </cell>
        </row>
        <row r="11024">
          <cell r="B11024">
            <v>0</v>
          </cell>
        </row>
        <row r="11025">
          <cell r="B11025">
            <v>0</v>
          </cell>
        </row>
        <row r="11026">
          <cell r="B11026">
            <v>0</v>
          </cell>
        </row>
        <row r="11027">
          <cell r="B11027">
            <v>0</v>
          </cell>
        </row>
        <row r="11028">
          <cell r="B11028">
            <v>0</v>
          </cell>
        </row>
        <row r="11029">
          <cell r="B11029">
            <v>0</v>
          </cell>
        </row>
        <row r="11030">
          <cell r="B11030">
            <v>0</v>
          </cell>
        </row>
        <row r="11031">
          <cell r="B11031">
            <v>0</v>
          </cell>
        </row>
        <row r="11032">
          <cell r="B11032">
            <v>0</v>
          </cell>
        </row>
        <row r="11033">
          <cell r="B11033">
            <v>0</v>
          </cell>
        </row>
        <row r="11034">
          <cell r="B11034">
            <v>0</v>
          </cell>
        </row>
        <row r="11035">
          <cell r="B11035">
            <v>0</v>
          </cell>
        </row>
        <row r="11036">
          <cell r="B11036">
            <v>0</v>
          </cell>
        </row>
        <row r="11037">
          <cell r="B11037">
            <v>0</v>
          </cell>
        </row>
        <row r="11038">
          <cell r="B11038">
            <v>0</v>
          </cell>
        </row>
        <row r="11039">
          <cell r="B11039">
            <v>0</v>
          </cell>
        </row>
        <row r="11040">
          <cell r="B11040">
            <v>0</v>
          </cell>
        </row>
        <row r="11041">
          <cell r="B11041">
            <v>0</v>
          </cell>
        </row>
        <row r="11042">
          <cell r="B11042">
            <v>0</v>
          </cell>
        </row>
        <row r="11043">
          <cell r="B11043">
            <v>0</v>
          </cell>
        </row>
        <row r="11044">
          <cell r="B11044">
            <v>0</v>
          </cell>
        </row>
        <row r="11045">
          <cell r="B11045">
            <v>0</v>
          </cell>
        </row>
        <row r="11046">
          <cell r="B11046">
            <v>0</v>
          </cell>
        </row>
        <row r="11047">
          <cell r="B11047">
            <v>0</v>
          </cell>
        </row>
        <row r="11048">
          <cell r="B11048">
            <v>0</v>
          </cell>
        </row>
        <row r="11049">
          <cell r="B11049">
            <v>0</v>
          </cell>
        </row>
        <row r="11050">
          <cell r="B11050">
            <v>0</v>
          </cell>
        </row>
        <row r="11051">
          <cell r="B11051">
            <v>0</v>
          </cell>
        </row>
        <row r="11052">
          <cell r="B11052">
            <v>0</v>
          </cell>
        </row>
        <row r="11053">
          <cell r="B11053">
            <v>0</v>
          </cell>
        </row>
        <row r="11054">
          <cell r="B11054">
            <v>0</v>
          </cell>
        </row>
        <row r="11055">
          <cell r="B11055">
            <v>0</v>
          </cell>
        </row>
        <row r="11056">
          <cell r="B11056">
            <v>0</v>
          </cell>
        </row>
        <row r="11057">
          <cell r="B11057">
            <v>0</v>
          </cell>
        </row>
        <row r="11058">
          <cell r="B11058">
            <v>0</v>
          </cell>
        </row>
        <row r="11059">
          <cell r="B11059">
            <v>0</v>
          </cell>
        </row>
        <row r="11060">
          <cell r="B11060">
            <v>0</v>
          </cell>
        </row>
        <row r="11061">
          <cell r="B11061">
            <v>0</v>
          </cell>
        </row>
        <row r="11062">
          <cell r="B11062">
            <v>0</v>
          </cell>
        </row>
        <row r="11063">
          <cell r="B11063">
            <v>0</v>
          </cell>
        </row>
        <row r="11064">
          <cell r="B11064">
            <v>0</v>
          </cell>
        </row>
        <row r="11065">
          <cell r="B11065">
            <v>0</v>
          </cell>
        </row>
        <row r="11066">
          <cell r="B11066">
            <v>0</v>
          </cell>
        </row>
        <row r="11067">
          <cell r="B11067">
            <v>0</v>
          </cell>
        </row>
        <row r="11068">
          <cell r="B11068">
            <v>0</v>
          </cell>
        </row>
        <row r="11069">
          <cell r="B11069">
            <v>0</v>
          </cell>
        </row>
        <row r="11070">
          <cell r="B11070">
            <v>0</v>
          </cell>
        </row>
        <row r="11071">
          <cell r="B11071">
            <v>0</v>
          </cell>
        </row>
        <row r="11072">
          <cell r="B11072">
            <v>0</v>
          </cell>
        </row>
        <row r="11073">
          <cell r="B11073">
            <v>0</v>
          </cell>
        </row>
        <row r="11074">
          <cell r="B11074">
            <v>0</v>
          </cell>
        </row>
        <row r="11075">
          <cell r="B11075">
            <v>0</v>
          </cell>
        </row>
        <row r="11076">
          <cell r="B11076">
            <v>0</v>
          </cell>
        </row>
        <row r="11077">
          <cell r="B11077">
            <v>0</v>
          </cell>
        </row>
        <row r="11078">
          <cell r="B11078">
            <v>0</v>
          </cell>
        </row>
        <row r="11079">
          <cell r="B11079">
            <v>0</v>
          </cell>
        </row>
        <row r="11080">
          <cell r="B11080">
            <v>0</v>
          </cell>
        </row>
        <row r="11081">
          <cell r="B11081">
            <v>0</v>
          </cell>
        </row>
        <row r="11082">
          <cell r="B11082">
            <v>0</v>
          </cell>
        </row>
        <row r="11083">
          <cell r="B11083">
            <v>0</v>
          </cell>
        </row>
        <row r="11084">
          <cell r="B11084">
            <v>0</v>
          </cell>
        </row>
        <row r="11085">
          <cell r="B11085">
            <v>0</v>
          </cell>
        </row>
        <row r="11086">
          <cell r="B11086">
            <v>0</v>
          </cell>
        </row>
        <row r="11087">
          <cell r="B11087">
            <v>0</v>
          </cell>
        </row>
        <row r="11088">
          <cell r="B11088">
            <v>0</v>
          </cell>
        </row>
        <row r="11089">
          <cell r="B11089">
            <v>0</v>
          </cell>
        </row>
        <row r="11090">
          <cell r="B11090">
            <v>0</v>
          </cell>
        </row>
        <row r="11091">
          <cell r="B11091">
            <v>0</v>
          </cell>
        </row>
        <row r="11092">
          <cell r="B11092">
            <v>0</v>
          </cell>
        </row>
        <row r="11093">
          <cell r="B11093">
            <v>0</v>
          </cell>
        </row>
        <row r="11094">
          <cell r="B11094">
            <v>0</v>
          </cell>
        </row>
        <row r="11095">
          <cell r="B11095">
            <v>0</v>
          </cell>
        </row>
        <row r="11096">
          <cell r="B11096">
            <v>0</v>
          </cell>
        </row>
        <row r="11097">
          <cell r="B11097">
            <v>0</v>
          </cell>
        </row>
        <row r="11098">
          <cell r="B11098">
            <v>0</v>
          </cell>
        </row>
        <row r="11099">
          <cell r="B11099">
            <v>0</v>
          </cell>
        </row>
        <row r="11100">
          <cell r="B11100">
            <v>0</v>
          </cell>
        </row>
        <row r="11101">
          <cell r="B11101">
            <v>0</v>
          </cell>
        </row>
        <row r="11102">
          <cell r="B11102">
            <v>0</v>
          </cell>
        </row>
        <row r="11103">
          <cell r="B11103">
            <v>0</v>
          </cell>
        </row>
        <row r="11104">
          <cell r="B11104">
            <v>0</v>
          </cell>
        </row>
        <row r="11105">
          <cell r="B11105">
            <v>0</v>
          </cell>
        </row>
        <row r="11106">
          <cell r="B11106">
            <v>0</v>
          </cell>
        </row>
        <row r="11107">
          <cell r="B11107">
            <v>0</v>
          </cell>
        </row>
        <row r="11108">
          <cell r="B11108">
            <v>0</v>
          </cell>
        </row>
        <row r="11109">
          <cell r="B11109">
            <v>0</v>
          </cell>
        </row>
        <row r="11110">
          <cell r="B11110">
            <v>0</v>
          </cell>
        </row>
        <row r="11111">
          <cell r="B11111">
            <v>0</v>
          </cell>
        </row>
        <row r="11112">
          <cell r="B11112">
            <v>0</v>
          </cell>
        </row>
        <row r="11113">
          <cell r="B11113">
            <v>0</v>
          </cell>
        </row>
        <row r="11114">
          <cell r="B11114">
            <v>0</v>
          </cell>
        </row>
        <row r="11115">
          <cell r="B11115">
            <v>0</v>
          </cell>
        </row>
        <row r="11116">
          <cell r="B11116">
            <v>0</v>
          </cell>
        </row>
        <row r="11117">
          <cell r="B11117">
            <v>0</v>
          </cell>
        </row>
        <row r="11118">
          <cell r="B11118">
            <v>0</v>
          </cell>
        </row>
        <row r="11119">
          <cell r="B11119">
            <v>0</v>
          </cell>
        </row>
        <row r="11120">
          <cell r="B11120">
            <v>0</v>
          </cell>
        </row>
        <row r="11121">
          <cell r="B11121">
            <v>0</v>
          </cell>
        </row>
        <row r="11122">
          <cell r="B11122">
            <v>0</v>
          </cell>
        </row>
        <row r="11123">
          <cell r="B11123">
            <v>0</v>
          </cell>
        </row>
        <row r="11124">
          <cell r="B11124">
            <v>0</v>
          </cell>
        </row>
        <row r="11125">
          <cell r="B11125">
            <v>0</v>
          </cell>
        </row>
        <row r="11126">
          <cell r="B11126">
            <v>0</v>
          </cell>
        </row>
        <row r="11127">
          <cell r="B11127">
            <v>0</v>
          </cell>
        </row>
        <row r="11128">
          <cell r="B11128">
            <v>0</v>
          </cell>
        </row>
        <row r="11129">
          <cell r="B11129">
            <v>0</v>
          </cell>
        </row>
        <row r="11130">
          <cell r="B11130">
            <v>0</v>
          </cell>
        </row>
        <row r="11131">
          <cell r="B11131">
            <v>0</v>
          </cell>
        </row>
        <row r="11132">
          <cell r="B11132">
            <v>0</v>
          </cell>
        </row>
        <row r="11133">
          <cell r="B11133">
            <v>0</v>
          </cell>
        </row>
        <row r="11134">
          <cell r="B11134">
            <v>0</v>
          </cell>
        </row>
        <row r="11135">
          <cell r="B11135">
            <v>0</v>
          </cell>
        </row>
        <row r="11136">
          <cell r="B11136">
            <v>0</v>
          </cell>
        </row>
        <row r="11137">
          <cell r="B11137">
            <v>0</v>
          </cell>
        </row>
        <row r="11138">
          <cell r="B11138">
            <v>0</v>
          </cell>
        </row>
        <row r="11139">
          <cell r="B11139">
            <v>0</v>
          </cell>
        </row>
        <row r="11140">
          <cell r="B11140">
            <v>0</v>
          </cell>
        </row>
        <row r="11141">
          <cell r="B11141">
            <v>0</v>
          </cell>
        </row>
        <row r="11142">
          <cell r="B11142">
            <v>0</v>
          </cell>
        </row>
        <row r="11143">
          <cell r="B11143">
            <v>0</v>
          </cell>
        </row>
        <row r="11144">
          <cell r="B11144">
            <v>0</v>
          </cell>
        </row>
        <row r="11145">
          <cell r="B11145">
            <v>0</v>
          </cell>
        </row>
        <row r="11146">
          <cell r="B11146">
            <v>0</v>
          </cell>
        </row>
        <row r="11147">
          <cell r="B11147">
            <v>0</v>
          </cell>
        </row>
        <row r="11148">
          <cell r="B11148">
            <v>0</v>
          </cell>
        </row>
        <row r="11149">
          <cell r="B11149">
            <v>0</v>
          </cell>
        </row>
        <row r="11150">
          <cell r="B11150">
            <v>0</v>
          </cell>
        </row>
        <row r="11151">
          <cell r="B11151">
            <v>0</v>
          </cell>
        </row>
        <row r="11152">
          <cell r="B11152">
            <v>0</v>
          </cell>
        </row>
        <row r="11153">
          <cell r="B11153">
            <v>0</v>
          </cell>
        </row>
        <row r="11154">
          <cell r="B11154">
            <v>0</v>
          </cell>
        </row>
        <row r="11155">
          <cell r="B11155">
            <v>0</v>
          </cell>
        </row>
        <row r="11156">
          <cell r="B11156">
            <v>0</v>
          </cell>
        </row>
        <row r="11157">
          <cell r="B11157">
            <v>0</v>
          </cell>
        </row>
        <row r="11158">
          <cell r="B11158">
            <v>0</v>
          </cell>
        </row>
        <row r="11159">
          <cell r="B11159">
            <v>0</v>
          </cell>
        </row>
        <row r="11160">
          <cell r="B11160">
            <v>0</v>
          </cell>
        </row>
        <row r="11161">
          <cell r="B11161">
            <v>0</v>
          </cell>
        </row>
        <row r="11162">
          <cell r="B11162">
            <v>0</v>
          </cell>
        </row>
        <row r="11163">
          <cell r="B11163">
            <v>0</v>
          </cell>
        </row>
        <row r="11164">
          <cell r="B11164">
            <v>0</v>
          </cell>
        </row>
        <row r="11165">
          <cell r="B11165">
            <v>0</v>
          </cell>
        </row>
        <row r="11166">
          <cell r="B11166">
            <v>0</v>
          </cell>
        </row>
        <row r="11167">
          <cell r="B11167">
            <v>0</v>
          </cell>
        </row>
        <row r="11168">
          <cell r="B11168">
            <v>0</v>
          </cell>
        </row>
        <row r="11169">
          <cell r="B11169">
            <v>0</v>
          </cell>
        </row>
        <row r="11170">
          <cell r="B11170">
            <v>0</v>
          </cell>
        </row>
        <row r="11171">
          <cell r="B11171">
            <v>0</v>
          </cell>
        </row>
        <row r="11172">
          <cell r="B11172">
            <v>0</v>
          </cell>
        </row>
        <row r="11173">
          <cell r="B11173">
            <v>0</v>
          </cell>
        </row>
        <row r="11174">
          <cell r="B11174">
            <v>0</v>
          </cell>
        </row>
        <row r="11175">
          <cell r="B11175">
            <v>0</v>
          </cell>
        </row>
        <row r="11176">
          <cell r="B11176">
            <v>0</v>
          </cell>
        </row>
        <row r="11177">
          <cell r="B11177">
            <v>0</v>
          </cell>
        </row>
        <row r="11178">
          <cell r="B11178">
            <v>0</v>
          </cell>
        </row>
        <row r="11179">
          <cell r="B11179">
            <v>0</v>
          </cell>
        </row>
        <row r="11180">
          <cell r="B11180">
            <v>0</v>
          </cell>
        </row>
        <row r="11181">
          <cell r="B11181">
            <v>0</v>
          </cell>
        </row>
        <row r="11182">
          <cell r="B11182">
            <v>0</v>
          </cell>
        </row>
        <row r="11183">
          <cell r="B11183">
            <v>0</v>
          </cell>
        </row>
        <row r="11184">
          <cell r="B11184">
            <v>0</v>
          </cell>
        </row>
        <row r="11185">
          <cell r="B11185">
            <v>0</v>
          </cell>
        </row>
        <row r="11186">
          <cell r="B11186">
            <v>0</v>
          </cell>
        </row>
        <row r="11187">
          <cell r="B11187">
            <v>0</v>
          </cell>
        </row>
        <row r="11188">
          <cell r="B11188">
            <v>0</v>
          </cell>
        </row>
        <row r="11189">
          <cell r="B11189">
            <v>0</v>
          </cell>
        </row>
        <row r="11190">
          <cell r="B11190">
            <v>0</v>
          </cell>
        </row>
        <row r="11191">
          <cell r="B11191">
            <v>0</v>
          </cell>
        </row>
        <row r="11192">
          <cell r="B11192">
            <v>0</v>
          </cell>
        </row>
        <row r="11193">
          <cell r="B11193">
            <v>0</v>
          </cell>
        </row>
        <row r="11194">
          <cell r="B11194">
            <v>0</v>
          </cell>
        </row>
        <row r="11195">
          <cell r="B11195">
            <v>0</v>
          </cell>
        </row>
        <row r="11196">
          <cell r="B11196">
            <v>0</v>
          </cell>
        </row>
        <row r="11197">
          <cell r="B11197">
            <v>0</v>
          </cell>
        </row>
        <row r="11198">
          <cell r="B11198">
            <v>0</v>
          </cell>
        </row>
        <row r="11199">
          <cell r="B11199">
            <v>0</v>
          </cell>
        </row>
        <row r="11200">
          <cell r="B11200">
            <v>0</v>
          </cell>
        </row>
        <row r="11201">
          <cell r="B11201">
            <v>0</v>
          </cell>
        </row>
        <row r="11202">
          <cell r="B11202">
            <v>0</v>
          </cell>
        </row>
        <row r="11203">
          <cell r="B11203">
            <v>0</v>
          </cell>
        </row>
        <row r="11204">
          <cell r="B11204">
            <v>0</v>
          </cell>
        </row>
        <row r="11205">
          <cell r="B11205">
            <v>0</v>
          </cell>
        </row>
        <row r="11206">
          <cell r="B11206">
            <v>0</v>
          </cell>
        </row>
        <row r="11207">
          <cell r="B11207">
            <v>0</v>
          </cell>
        </row>
        <row r="11208">
          <cell r="B11208">
            <v>0</v>
          </cell>
        </row>
        <row r="11209">
          <cell r="B11209">
            <v>0</v>
          </cell>
        </row>
        <row r="11210">
          <cell r="B11210">
            <v>0</v>
          </cell>
        </row>
        <row r="11211">
          <cell r="B11211">
            <v>0</v>
          </cell>
        </row>
        <row r="11212">
          <cell r="B11212">
            <v>0</v>
          </cell>
        </row>
        <row r="11213">
          <cell r="B11213">
            <v>0</v>
          </cell>
        </row>
        <row r="11214">
          <cell r="B11214">
            <v>0</v>
          </cell>
        </row>
        <row r="11215">
          <cell r="B11215">
            <v>0</v>
          </cell>
        </row>
        <row r="11216">
          <cell r="B11216">
            <v>0</v>
          </cell>
        </row>
        <row r="11217">
          <cell r="B11217">
            <v>0</v>
          </cell>
        </row>
        <row r="11218">
          <cell r="B11218">
            <v>0</v>
          </cell>
        </row>
        <row r="11219">
          <cell r="B11219">
            <v>0</v>
          </cell>
        </row>
        <row r="11220">
          <cell r="B11220">
            <v>0</v>
          </cell>
        </row>
        <row r="11221">
          <cell r="B11221">
            <v>0</v>
          </cell>
        </row>
        <row r="11222">
          <cell r="B11222">
            <v>0</v>
          </cell>
        </row>
        <row r="11223">
          <cell r="B11223">
            <v>0</v>
          </cell>
        </row>
        <row r="11224">
          <cell r="B11224">
            <v>0</v>
          </cell>
        </row>
        <row r="11225">
          <cell r="B11225">
            <v>0</v>
          </cell>
        </row>
        <row r="11226">
          <cell r="B11226">
            <v>0</v>
          </cell>
        </row>
        <row r="11227">
          <cell r="B11227">
            <v>0</v>
          </cell>
        </row>
        <row r="11228">
          <cell r="B11228">
            <v>0</v>
          </cell>
        </row>
        <row r="11229">
          <cell r="B11229">
            <v>0</v>
          </cell>
        </row>
        <row r="11230">
          <cell r="B11230">
            <v>0</v>
          </cell>
        </row>
        <row r="11231">
          <cell r="B11231">
            <v>0</v>
          </cell>
        </row>
        <row r="11232">
          <cell r="B11232">
            <v>0</v>
          </cell>
        </row>
        <row r="11233">
          <cell r="B11233">
            <v>0</v>
          </cell>
        </row>
        <row r="11234">
          <cell r="B11234">
            <v>0</v>
          </cell>
        </row>
        <row r="11235">
          <cell r="B11235">
            <v>0</v>
          </cell>
        </row>
        <row r="11236">
          <cell r="B11236">
            <v>0</v>
          </cell>
        </row>
        <row r="11237">
          <cell r="B11237">
            <v>0</v>
          </cell>
        </row>
        <row r="11238">
          <cell r="B11238">
            <v>0</v>
          </cell>
        </row>
        <row r="11239">
          <cell r="B11239">
            <v>0</v>
          </cell>
        </row>
        <row r="11240">
          <cell r="B11240">
            <v>0</v>
          </cell>
        </row>
        <row r="11241">
          <cell r="B11241">
            <v>0</v>
          </cell>
        </row>
        <row r="11242">
          <cell r="B11242">
            <v>0</v>
          </cell>
        </row>
        <row r="11243">
          <cell r="B11243">
            <v>0</v>
          </cell>
        </row>
        <row r="11244">
          <cell r="B11244">
            <v>0</v>
          </cell>
        </row>
        <row r="11245">
          <cell r="B11245">
            <v>0</v>
          </cell>
        </row>
        <row r="11246">
          <cell r="B11246">
            <v>0</v>
          </cell>
        </row>
        <row r="11247">
          <cell r="B11247">
            <v>0</v>
          </cell>
        </row>
        <row r="11248">
          <cell r="B11248">
            <v>0</v>
          </cell>
        </row>
        <row r="11249">
          <cell r="B11249">
            <v>0</v>
          </cell>
        </row>
        <row r="11250">
          <cell r="B11250">
            <v>0</v>
          </cell>
        </row>
        <row r="11251">
          <cell r="B11251">
            <v>0</v>
          </cell>
        </row>
        <row r="11252">
          <cell r="B11252">
            <v>0</v>
          </cell>
        </row>
        <row r="11253">
          <cell r="B11253">
            <v>0</v>
          </cell>
        </row>
        <row r="11254">
          <cell r="B11254">
            <v>0</v>
          </cell>
        </row>
        <row r="11255">
          <cell r="B11255">
            <v>0</v>
          </cell>
        </row>
        <row r="11256">
          <cell r="B11256">
            <v>0</v>
          </cell>
        </row>
        <row r="11257">
          <cell r="B11257">
            <v>0</v>
          </cell>
        </row>
        <row r="11258">
          <cell r="B11258">
            <v>0</v>
          </cell>
        </row>
        <row r="11259">
          <cell r="B11259">
            <v>0</v>
          </cell>
        </row>
        <row r="11260">
          <cell r="B11260">
            <v>0</v>
          </cell>
        </row>
        <row r="11261">
          <cell r="B11261">
            <v>0</v>
          </cell>
        </row>
        <row r="11262">
          <cell r="B11262">
            <v>0</v>
          </cell>
        </row>
        <row r="11263">
          <cell r="B11263">
            <v>0</v>
          </cell>
        </row>
        <row r="11264">
          <cell r="B11264">
            <v>0</v>
          </cell>
        </row>
        <row r="11265">
          <cell r="B11265">
            <v>0</v>
          </cell>
        </row>
        <row r="11266">
          <cell r="B11266">
            <v>0</v>
          </cell>
        </row>
        <row r="11267">
          <cell r="B11267">
            <v>0</v>
          </cell>
        </row>
        <row r="11268">
          <cell r="B11268">
            <v>0</v>
          </cell>
        </row>
        <row r="11269">
          <cell r="B11269">
            <v>0</v>
          </cell>
        </row>
        <row r="11270">
          <cell r="B11270">
            <v>0</v>
          </cell>
        </row>
        <row r="11271">
          <cell r="B11271">
            <v>0</v>
          </cell>
        </row>
        <row r="11272">
          <cell r="B11272">
            <v>0</v>
          </cell>
        </row>
        <row r="11273">
          <cell r="B11273">
            <v>0</v>
          </cell>
        </row>
        <row r="11274">
          <cell r="B11274">
            <v>0</v>
          </cell>
        </row>
        <row r="11275">
          <cell r="B11275">
            <v>0</v>
          </cell>
        </row>
        <row r="11276">
          <cell r="B11276">
            <v>0</v>
          </cell>
        </row>
        <row r="11277">
          <cell r="B11277">
            <v>0</v>
          </cell>
        </row>
        <row r="11278">
          <cell r="B11278">
            <v>0</v>
          </cell>
        </row>
        <row r="11279">
          <cell r="B11279">
            <v>0</v>
          </cell>
        </row>
        <row r="11280">
          <cell r="B11280">
            <v>0</v>
          </cell>
        </row>
        <row r="11281">
          <cell r="B11281">
            <v>0</v>
          </cell>
        </row>
        <row r="11282">
          <cell r="B11282">
            <v>0</v>
          </cell>
        </row>
        <row r="11283">
          <cell r="B11283">
            <v>0</v>
          </cell>
        </row>
        <row r="11284">
          <cell r="B11284">
            <v>0</v>
          </cell>
        </row>
        <row r="11285">
          <cell r="B11285">
            <v>0</v>
          </cell>
        </row>
        <row r="11286">
          <cell r="B11286">
            <v>0</v>
          </cell>
        </row>
        <row r="11287">
          <cell r="B11287">
            <v>0</v>
          </cell>
        </row>
        <row r="11288">
          <cell r="B11288">
            <v>0</v>
          </cell>
        </row>
        <row r="11289">
          <cell r="B11289">
            <v>0</v>
          </cell>
        </row>
        <row r="11290">
          <cell r="B11290">
            <v>0</v>
          </cell>
        </row>
        <row r="11291">
          <cell r="B11291">
            <v>0</v>
          </cell>
        </row>
        <row r="11292">
          <cell r="B11292">
            <v>0</v>
          </cell>
        </row>
        <row r="11293">
          <cell r="B11293">
            <v>0</v>
          </cell>
        </row>
        <row r="11294">
          <cell r="B11294">
            <v>0</v>
          </cell>
        </row>
        <row r="11295">
          <cell r="B11295">
            <v>0</v>
          </cell>
        </row>
        <row r="11296">
          <cell r="B11296">
            <v>0</v>
          </cell>
        </row>
        <row r="11297">
          <cell r="B11297">
            <v>0</v>
          </cell>
        </row>
        <row r="11298">
          <cell r="B11298">
            <v>0</v>
          </cell>
        </row>
        <row r="11299">
          <cell r="B11299">
            <v>0</v>
          </cell>
        </row>
        <row r="11300">
          <cell r="B11300">
            <v>0</v>
          </cell>
        </row>
        <row r="11301">
          <cell r="B11301">
            <v>0</v>
          </cell>
        </row>
        <row r="11302">
          <cell r="B11302">
            <v>0</v>
          </cell>
        </row>
        <row r="11303">
          <cell r="B11303">
            <v>0</v>
          </cell>
        </row>
        <row r="11304">
          <cell r="B11304">
            <v>0</v>
          </cell>
        </row>
        <row r="11305">
          <cell r="B11305">
            <v>0</v>
          </cell>
        </row>
        <row r="11306">
          <cell r="B11306">
            <v>0</v>
          </cell>
        </row>
        <row r="11307">
          <cell r="B11307">
            <v>0</v>
          </cell>
        </row>
        <row r="11308">
          <cell r="B11308">
            <v>0</v>
          </cell>
        </row>
        <row r="11309">
          <cell r="B11309">
            <v>0</v>
          </cell>
        </row>
        <row r="11310">
          <cell r="B11310">
            <v>0</v>
          </cell>
        </row>
        <row r="11311">
          <cell r="B11311">
            <v>0</v>
          </cell>
        </row>
        <row r="11312">
          <cell r="B11312">
            <v>0</v>
          </cell>
        </row>
        <row r="11313">
          <cell r="B11313">
            <v>0</v>
          </cell>
        </row>
        <row r="11314">
          <cell r="B11314">
            <v>0</v>
          </cell>
        </row>
        <row r="11315">
          <cell r="B11315">
            <v>0</v>
          </cell>
        </row>
        <row r="11316">
          <cell r="B11316">
            <v>0</v>
          </cell>
        </row>
        <row r="11317">
          <cell r="B11317">
            <v>0</v>
          </cell>
        </row>
        <row r="11318">
          <cell r="B11318">
            <v>0</v>
          </cell>
        </row>
        <row r="11319">
          <cell r="B11319">
            <v>0</v>
          </cell>
        </row>
        <row r="11320">
          <cell r="B11320">
            <v>0</v>
          </cell>
        </row>
        <row r="11321">
          <cell r="B11321">
            <v>0</v>
          </cell>
        </row>
        <row r="11322">
          <cell r="B11322">
            <v>0</v>
          </cell>
        </row>
        <row r="11323">
          <cell r="B11323">
            <v>0</v>
          </cell>
        </row>
        <row r="11324">
          <cell r="B11324">
            <v>0</v>
          </cell>
        </row>
        <row r="11325">
          <cell r="B11325">
            <v>0</v>
          </cell>
        </row>
        <row r="11326">
          <cell r="B11326">
            <v>0</v>
          </cell>
        </row>
        <row r="11327">
          <cell r="B11327">
            <v>0</v>
          </cell>
        </row>
        <row r="11328">
          <cell r="B11328">
            <v>0</v>
          </cell>
        </row>
        <row r="11329">
          <cell r="B11329">
            <v>0</v>
          </cell>
        </row>
        <row r="11330">
          <cell r="B11330">
            <v>0</v>
          </cell>
        </row>
        <row r="11331">
          <cell r="B11331">
            <v>0</v>
          </cell>
        </row>
        <row r="11332">
          <cell r="B11332">
            <v>0</v>
          </cell>
        </row>
        <row r="11333">
          <cell r="B11333">
            <v>0</v>
          </cell>
        </row>
        <row r="11334">
          <cell r="B11334">
            <v>0</v>
          </cell>
        </row>
        <row r="11335">
          <cell r="B11335">
            <v>0</v>
          </cell>
        </row>
        <row r="11336">
          <cell r="B11336">
            <v>0</v>
          </cell>
        </row>
        <row r="11337">
          <cell r="B11337">
            <v>0</v>
          </cell>
        </row>
        <row r="11338">
          <cell r="B11338">
            <v>0</v>
          </cell>
        </row>
        <row r="11339">
          <cell r="B11339">
            <v>0</v>
          </cell>
        </row>
        <row r="11340">
          <cell r="B11340">
            <v>0</v>
          </cell>
        </row>
        <row r="11341">
          <cell r="B11341">
            <v>0</v>
          </cell>
        </row>
        <row r="11342">
          <cell r="B11342">
            <v>0</v>
          </cell>
        </row>
        <row r="11343">
          <cell r="B11343">
            <v>0</v>
          </cell>
        </row>
        <row r="11344">
          <cell r="B11344">
            <v>0</v>
          </cell>
        </row>
        <row r="11345">
          <cell r="B11345">
            <v>0</v>
          </cell>
        </row>
        <row r="11346">
          <cell r="B11346">
            <v>0</v>
          </cell>
        </row>
        <row r="11347">
          <cell r="B11347">
            <v>0</v>
          </cell>
        </row>
        <row r="11348">
          <cell r="B11348">
            <v>0</v>
          </cell>
        </row>
        <row r="11349">
          <cell r="B11349">
            <v>0</v>
          </cell>
        </row>
        <row r="11350">
          <cell r="B11350">
            <v>0</v>
          </cell>
        </row>
        <row r="11351">
          <cell r="B11351">
            <v>0</v>
          </cell>
        </row>
        <row r="11352">
          <cell r="B11352">
            <v>0</v>
          </cell>
        </row>
        <row r="11353">
          <cell r="B11353">
            <v>0</v>
          </cell>
        </row>
        <row r="11354">
          <cell r="B11354">
            <v>0</v>
          </cell>
        </row>
        <row r="11355">
          <cell r="B11355">
            <v>0</v>
          </cell>
        </row>
        <row r="11356">
          <cell r="B11356">
            <v>0</v>
          </cell>
        </row>
        <row r="11357">
          <cell r="B11357">
            <v>0</v>
          </cell>
        </row>
        <row r="11358">
          <cell r="B11358">
            <v>0</v>
          </cell>
        </row>
        <row r="11359">
          <cell r="B11359">
            <v>0</v>
          </cell>
        </row>
        <row r="11360">
          <cell r="B11360">
            <v>0</v>
          </cell>
        </row>
        <row r="11361">
          <cell r="B11361">
            <v>0</v>
          </cell>
        </row>
        <row r="11362">
          <cell r="B11362">
            <v>0</v>
          </cell>
        </row>
        <row r="11363">
          <cell r="B11363">
            <v>0</v>
          </cell>
        </row>
        <row r="11364">
          <cell r="B11364">
            <v>0</v>
          </cell>
        </row>
        <row r="11365">
          <cell r="B11365">
            <v>0</v>
          </cell>
        </row>
        <row r="11366">
          <cell r="B11366">
            <v>0</v>
          </cell>
        </row>
        <row r="11367">
          <cell r="B11367">
            <v>0</v>
          </cell>
        </row>
        <row r="11368">
          <cell r="B11368">
            <v>0</v>
          </cell>
        </row>
        <row r="11369">
          <cell r="B11369">
            <v>0</v>
          </cell>
        </row>
        <row r="11370">
          <cell r="B11370">
            <v>0</v>
          </cell>
        </row>
        <row r="11371">
          <cell r="B11371">
            <v>0</v>
          </cell>
        </row>
        <row r="11372">
          <cell r="B11372">
            <v>0</v>
          </cell>
        </row>
        <row r="11373">
          <cell r="B11373">
            <v>0</v>
          </cell>
        </row>
        <row r="11374">
          <cell r="B11374">
            <v>0</v>
          </cell>
        </row>
        <row r="11375">
          <cell r="B11375">
            <v>0</v>
          </cell>
        </row>
        <row r="11376">
          <cell r="B11376">
            <v>0</v>
          </cell>
        </row>
        <row r="11377">
          <cell r="B11377">
            <v>0</v>
          </cell>
        </row>
        <row r="11378">
          <cell r="B11378">
            <v>0</v>
          </cell>
        </row>
        <row r="11379">
          <cell r="B11379">
            <v>0</v>
          </cell>
        </row>
        <row r="11380">
          <cell r="B11380">
            <v>0</v>
          </cell>
        </row>
        <row r="11381">
          <cell r="B11381">
            <v>0</v>
          </cell>
        </row>
        <row r="11382">
          <cell r="B11382">
            <v>0</v>
          </cell>
        </row>
        <row r="11383">
          <cell r="B11383">
            <v>0</v>
          </cell>
        </row>
        <row r="11384">
          <cell r="B11384">
            <v>0</v>
          </cell>
        </row>
        <row r="11385">
          <cell r="B11385">
            <v>0</v>
          </cell>
        </row>
        <row r="11386">
          <cell r="B11386">
            <v>0</v>
          </cell>
        </row>
        <row r="11387">
          <cell r="B11387">
            <v>0</v>
          </cell>
        </row>
        <row r="11388">
          <cell r="B11388">
            <v>0</v>
          </cell>
        </row>
        <row r="11389">
          <cell r="B11389">
            <v>0</v>
          </cell>
        </row>
        <row r="11390">
          <cell r="B11390">
            <v>0</v>
          </cell>
        </row>
        <row r="11391">
          <cell r="B11391">
            <v>0</v>
          </cell>
        </row>
        <row r="11392">
          <cell r="B11392">
            <v>0</v>
          </cell>
        </row>
        <row r="11393">
          <cell r="B11393">
            <v>0</v>
          </cell>
        </row>
        <row r="11394">
          <cell r="B11394">
            <v>0</v>
          </cell>
        </row>
        <row r="11395">
          <cell r="B11395">
            <v>0</v>
          </cell>
        </row>
        <row r="11396">
          <cell r="B11396">
            <v>0</v>
          </cell>
        </row>
        <row r="11397">
          <cell r="B11397">
            <v>0</v>
          </cell>
        </row>
        <row r="11398">
          <cell r="B11398">
            <v>0</v>
          </cell>
        </row>
        <row r="11399">
          <cell r="B11399">
            <v>0</v>
          </cell>
        </row>
        <row r="11400">
          <cell r="B11400">
            <v>0</v>
          </cell>
        </row>
        <row r="11401">
          <cell r="B11401">
            <v>0</v>
          </cell>
        </row>
        <row r="11402">
          <cell r="B11402">
            <v>0</v>
          </cell>
        </row>
        <row r="11403">
          <cell r="B11403">
            <v>0</v>
          </cell>
        </row>
        <row r="11404">
          <cell r="B11404">
            <v>0</v>
          </cell>
        </row>
        <row r="11405">
          <cell r="B11405">
            <v>0</v>
          </cell>
        </row>
        <row r="11406">
          <cell r="B11406">
            <v>0</v>
          </cell>
        </row>
        <row r="11407">
          <cell r="B11407">
            <v>0</v>
          </cell>
        </row>
        <row r="11408">
          <cell r="B11408">
            <v>0</v>
          </cell>
        </row>
        <row r="11409">
          <cell r="B11409">
            <v>0</v>
          </cell>
        </row>
        <row r="11410">
          <cell r="B11410">
            <v>0</v>
          </cell>
        </row>
        <row r="11411">
          <cell r="B11411">
            <v>0</v>
          </cell>
        </row>
        <row r="11412">
          <cell r="B11412">
            <v>0</v>
          </cell>
        </row>
        <row r="11413">
          <cell r="B11413">
            <v>0</v>
          </cell>
        </row>
        <row r="11414">
          <cell r="B11414">
            <v>0</v>
          </cell>
        </row>
        <row r="11415">
          <cell r="B11415">
            <v>0</v>
          </cell>
        </row>
        <row r="11416">
          <cell r="B11416">
            <v>0</v>
          </cell>
        </row>
        <row r="11417">
          <cell r="B11417">
            <v>0</v>
          </cell>
        </row>
        <row r="11418">
          <cell r="B11418">
            <v>0</v>
          </cell>
        </row>
        <row r="11419">
          <cell r="B11419">
            <v>0</v>
          </cell>
        </row>
        <row r="11420">
          <cell r="B11420">
            <v>0</v>
          </cell>
        </row>
        <row r="11421">
          <cell r="B11421">
            <v>0</v>
          </cell>
        </row>
        <row r="11422">
          <cell r="B11422">
            <v>0</v>
          </cell>
        </row>
        <row r="11423">
          <cell r="B11423">
            <v>0</v>
          </cell>
        </row>
        <row r="11424">
          <cell r="B11424">
            <v>0</v>
          </cell>
        </row>
        <row r="11425">
          <cell r="B11425">
            <v>0</v>
          </cell>
        </row>
        <row r="11426">
          <cell r="B11426">
            <v>0</v>
          </cell>
        </row>
        <row r="11427">
          <cell r="B11427">
            <v>0</v>
          </cell>
        </row>
        <row r="11428">
          <cell r="B11428">
            <v>0</v>
          </cell>
        </row>
        <row r="11429">
          <cell r="B11429">
            <v>0</v>
          </cell>
        </row>
        <row r="11430">
          <cell r="B11430">
            <v>0</v>
          </cell>
        </row>
        <row r="11431">
          <cell r="B11431">
            <v>0</v>
          </cell>
        </row>
        <row r="11432">
          <cell r="B11432">
            <v>0</v>
          </cell>
        </row>
        <row r="11433">
          <cell r="B11433">
            <v>0</v>
          </cell>
        </row>
        <row r="11434">
          <cell r="B11434">
            <v>0</v>
          </cell>
        </row>
        <row r="11435">
          <cell r="B11435">
            <v>0</v>
          </cell>
        </row>
        <row r="11436">
          <cell r="B11436">
            <v>0</v>
          </cell>
        </row>
        <row r="11437">
          <cell r="B11437">
            <v>0</v>
          </cell>
        </row>
        <row r="11438">
          <cell r="B11438">
            <v>0</v>
          </cell>
        </row>
        <row r="11439">
          <cell r="B11439">
            <v>0</v>
          </cell>
        </row>
        <row r="11440">
          <cell r="B11440">
            <v>0</v>
          </cell>
        </row>
        <row r="11441">
          <cell r="B11441">
            <v>0</v>
          </cell>
        </row>
        <row r="11442">
          <cell r="B11442">
            <v>0</v>
          </cell>
        </row>
        <row r="11443">
          <cell r="B11443">
            <v>0</v>
          </cell>
        </row>
        <row r="11444">
          <cell r="B11444">
            <v>0</v>
          </cell>
        </row>
        <row r="11445">
          <cell r="B11445">
            <v>0</v>
          </cell>
        </row>
        <row r="11446">
          <cell r="B11446">
            <v>0</v>
          </cell>
        </row>
        <row r="11447">
          <cell r="B11447">
            <v>0</v>
          </cell>
        </row>
        <row r="11448">
          <cell r="B11448">
            <v>0</v>
          </cell>
        </row>
        <row r="11449">
          <cell r="B11449">
            <v>0</v>
          </cell>
        </row>
        <row r="11450">
          <cell r="B11450">
            <v>0</v>
          </cell>
        </row>
        <row r="11451">
          <cell r="B11451">
            <v>0</v>
          </cell>
        </row>
        <row r="11452">
          <cell r="B11452">
            <v>0</v>
          </cell>
        </row>
        <row r="11453">
          <cell r="B11453">
            <v>0</v>
          </cell>
        </row>
        <row r="11454">
          <cell r="B11454">
            <v>0</v>
          </cell>
        </row>
        <row r="11455">
          <cell r="B11455">
            <v>0</v>
          </cell>
        </row>
        <row r="11456">
          <cell r="B11456">
            <v>0</v>
          </cell>
        </row>
        <row r="11457">
          <cell r="B11457">
            <v>0</v>
          </cell>
        </row>
        <row r="11458">
          <cell r="B11458">
            <v>0</v>
          </cell>
        </row>
        <row r="11459">
          <cell r="B11459">
            <v>0</v>
          </cell>
        </row>
        <row r="11460">
          <cell r="B11460">
            <v>0</v>
          </cell>
        </row>
        <row r="11461">
          <cell r="B11461">
            <v>0</v>
          </cell>
        </row>
        <row r="11462">
          <cell r="B11462">
            <v>0</v>
          </cell>
        </row>
        <row r="11463">
          <cell r="B11463">
            <v>0</v>
          </cell>
        </row>
        <row r="11464">
          <cell r="B11464">
            <v>0</v>
          </cell>
        </row>
        <row r="11465">
          <cell r="B11465">
            <v>0</v>
          </cell>
        </row>
        <row r="11466">
          <cell r="B11466">
            <v>0</v>
          </cell>
        </row>
        <row r="11467">
          <cell r="B11467">
            <v>0</v>
          </cell>
        </row>
        <row r="11468">
          <cell r="B11468">
            <v>0</v>
          </cell>
        </row>
        <row r="11469">
          <cell r="B11469">
            <v>0</v>
          </cell>
        </row>
        <row r="11470">
          <cell r="B11470">
            <v>0</v>
          </cell>
        </row>
        <row r="11471">
          <cell r="B11471">
            <v>0</v>
          </cell>
        </row>
        <row r="11472">
          <cell r="B11472">
            <v>0</v>
          </cell>
        </row>
        <row r="11473">
          <cell r="B11473">
            <v>0</v>
          </cell>
        </row>
        <row r="11474">
          <cell r="B11474">
            <v>0</v>
          </cell>
        </row>
        <row r="11475">
          <cell r="B11475">
            <v>0</v>
          </cell>
        </row>
        <row r="11476">
          <cell r="B11476">
            <v>0</v>
          </cell>
        </row>
        <row r="11477">
          <cell r="B11477">
            <v>0</v>
          </cell>
        </row>
        <row r="11478">
          <cell r="B11478">
            <v>0</v>
          </cell>
        </row>
        <row r="11479">
          <cell r="B11479">
            <v>0</v>
          </cell>
        </row>
        <row r="11480">
          <cell r="B11480">
            <v>0</v>
          </cell>
        </row>
        <row r="11481">
          <cell r="B11481">
            <v>0</v>
          </cell>
        </row>
        <row r="11482">
          <cell r="B11482">
            <v>0</v>
          </cell>
        </row>
        <row r="11483">
          <cell r="B11483">
            <v>0</v>
          </cell>
        </row>
        <row r="11484">
          <cell r="B11484">
            <v>0</v>
          </cell>
        </row>
        <row r="11485">
          <cell r="B11485">
            <v>0</v>
          </cell>
        </row>
        <row r="11486">
          <cell r="B11486">
            <v>0</v>
          </cell>
        </row>
        <row r="11487">
          <cell r="B11487">
            <v>0</v>
          </cell>
        </row>
        <row r="11488">
          <cell r="B11488">
            <v>0</v>
          </cell>
        </row>
        <row r="11489">
          <cell r="B11489">
            <v>0</v>
          </cell>
        </row>
        <row r="11490">
          <cell r="B11490">
            <v>0</v>
          </cell>
        </row>
        <row r="11491">
          <cell r="B11491">
            <v>0</v>
          </cell>
        </row>
        <row r="11492">
          <cell r="B11492">
            <v>0</v>
          </cell>
        </row>
        <row r="11493">
          <cell r="B11493">
            <v>0</v>
          </cell>
        </row>
        <row r="11494">
          <cell r="B11494">
            <v>0</v>
          </cell>
        </row>
        <row r="11495">
          <cell r="B11495">
            <v>0</v>
          </cell>
        </row>
        <row r="11496">
          <cell r="B11496">
            <v>0</v>
          </cell>
        </row>
        <row r="11497">
          <cell r="B11497">
            <v>0</v>
          </cell>
        </row>
        <row r="11498">
          <cell r="B11498">
            <v>0</v>
          </cell>
        </row>
        <row r="11499">
          <cell r="B11499">
            <v>0</v>
          </cell>
        </row>
        <row r="11500">
          <cell r="B11500">
            <v>0</v>
          </cell>
        </row>
        <row r="11501">
          <cell r="B11501">
            <v>0</v>
          </cell>
        </row>
        <row r="11502">
          <cell r="B11502">
            <v>0</v>
          </cell>
        </row>
        <row r="11503">
          <cell r="B11503">
            <v>0</v>
          </cell>
        </row>
        <row r="11504">
          <cell r="B11504">
            <v>0</v>
          </cell>
        </row>
        <row r="11505">
          <cell r="B11505">
            <v>0</v>
          </cell>
        </row>
        <row r="11506">
          <cell r="B11506">
            <v>0</v>
          </cell>
        </row>
        <row r="11507">
          <cell r="B11507">
            <v>0</v>
          </cell>
        </row>
        <row r="11508">
          <cell r="B11508">
            <v>0</v>
          </cell>
        </row>
        <row r="11509">
          <cell r="B11509">
            <v>0</v>
          </cell>
        </row>
        <row r="11510">
          <cell r="B11510">
            <v>0</v>
          </cell>
        </row>
        <row r="11511">
          <cell r="B11511">
            <v>0</v>
          </cell>
        </row>
        <row r="11512">
          <cell r="B11512">
            <v>0</v>
          </cell>
        </row>
        <row r="11513">
          <cell r="B11513">
            <v>0</v>
          </cell>
        </row>
        <row r="11514">
          <cell r="B11514">
            <v>0</v>
          </cell>
        </row>
        <row r="11515">
          <cell r="B11515">
            <v>0</v>
          </cell>
        </row>
        <row r="11516">
          <cell r="B11516">
            <v>0</v>
          </cell>
        </row>
        <row r="11517">
          <cell r="B11517">
            <v>0</v>
          </cell>
        </row>
        <row r="11518">
          <cell r="B11518">
            <v>0</v>
          </cell>
        </row>
        <row r="11519">
          <cell r="B11519">
            <v>0</v>
          </cell>
        </row>
        <row r="11520">
          <cell r="B11520">
            <v>0</v>
          </cell>
        </row>
        <row r="11521">
          <cell r="B11521">
            <v>0</v>
          </cell>
        </row>
        <row r="11522">
          <cell r="B11522">
            <v>0</v>
          </cell>
        </row>
        <row r="11523">
          <cell r="B11523">
            <v>0</v>
          </cell>
        </row>
        <row r="11524">
          <cell r="B11524">
            <v>0</v>
          </cell>
        </row>
        <row r="11525">
          <cell r="B11525">
            <v>0</v>
          </cell>
        </row>
        <row r="11526">
          <cell r="B11526">
            <v>0</v>
          </cell>
        </row>
        <row r="11527">
          <cell r="B11527">
            <v>0</v>
          </cell>
        </row>
        <row r="11528">
          <cell r="B11528">
            <v>0</v>
          </cell>
        </row>
        <row r="11529">
          <cell r="B11529">
            <v>0</v>
          </cell>
        </row>
        <row r="11530">
          <cell r="B11530">
            <v>0</v>
          </cell>
        </row>
        <row r="11531">
          <cell r="B11531">
            <v>0</v>
          </cell>
        </row>
        <row r="11532">
          <cell r="B11532">
            <v>0</v>
          </cell>
        </row>
        <row r="11533">
          <cell r="B11533">
            <v>0</v>
          </cell>
        </row>
        <row r="11534">
          <cell r="B11534">
            <v>0</v>
          </cell>
        </row>
        <row r="11535">
          <cell r="B11535">
            <v>0</v>
          </cell>
        </row>
        <row r="11536">
          <cell r="B11536">
            <v>0</v>
          </cell>
        </row>
        <row r="11537">
          <cell r="B11537">
            <v>0</v>
          </cell>
        </row>
        <row r="11538">
          <cell r="B11538">
            <v>0</v>
          </cell>
        </row>
        <row r="11539">
          <cell r="B11539">
            <v>0</v>
          </cell>
        </row>
        <row r="11540">
          <cell r="B11540">
            <v>0</v>
          </cell>
        </row>
        <row r="11541">
          <cell r="B11541">
            <v>0</v>
          </cell>
        </row>
        <row r="11542">
          <cell r="B11542">
            <v>0</v>
          </cell>
        </row>
        <row r="11543">
          <cell r="B11543">
            <v>0</v>
          </cell>
        </row>
        <row r="11544">
          <cell r="B11544">
            <v>0</v>
          </cell>
        </row>
        <row r="11545">
          <cell r="B11545">
            <v>0</v>
          </cell>
        </row>
        <row r="11546">
          <cell r="B11546">
            <v>0</v>
          </cell>
        </row>
        <row r="11547">
          <cell r="B11547">
            <v>0</v>
          </cell>
        </row>
        <row r="11548">
          <cell r="B11548">
            <v>0</v>
          </cell>
        </row>
        <row r="11549">
          <cell r="B11549">
            <v>0</v>
          </cell>
        </row>
        <row r="11550">
          <cell r="B11550">
            <v>0</v>
          </cell>
        </row>
        <row r="11551">
          <cell r="B11551">
            <v>0</v>
          </cell>
        </row>
        <row r="11552">
          <cell r="B11552">
            <v>0</v>
          </cell>
        </row>
        <row r="11553">
          <cell r="B11553">
            <v>0</v>
          </cell>
        </row>
        <row r="11554">
          <cell r="B11554">
            <v>0</v>
          </cell>
        </row>
        <row r="11555">
          <cell r="B11555">
            <v>0</v>
          </cell>
        </row>
        <row r="11556">
          <cell r="B11556">
            <v>0</v>
          </cell>
        </row>
        <row r="11557">
          <cell r="B11557">
            <v>0</v>
          </cell>
        </row>
        <row r="11558">
          <cell r="B11558">
            <v>0</v>
          </cell>
        </row>
        <row r="11559">
          <cell r="B11559">
            <v>0</v>
          </cell>
        </row>
        <row r="11560">
          <cell r="B11560">
            <v>0</v>
          </cell>
        </row>
        <row r="11561">
          <cell r="B11561">
            <v>0</v>
          </cell>
        </row>
        <row r="11562">
          <cell r="B11562">
            <v>0</v>
          </cell>
        </row>
        <row r="11563">
          <cell r="B11563">
            <v>0</v>
          </cell>
        </row>
        <row r="11564">
          <cell r="B11564">
            <v>0</v>
          </cell>
        </row>
        <row r="11565">
          <cell r="B11565">
            <v>0</v>
          </cell>
        </row>
        <row r="11566">
          <cell r="B11566">
            <v>0</v>
          </cell>
        </row>
        <row r="11567">
          <cell r="B11567">
            <v>0</v>
          </cell>
        </row>
        <row r="11568">
          <cell r="B11568">
            <v>0</v>
          </cell>
        </row>
        <row r="11569">
          <cell r="B11569">
            <v>0</v>
          </cell>
        </row>
        <row r="11570">
          <cell r="B11570">
            <v>0</v>
          </cell>
        </row>
        <row r="11571">
          <cell r="B11571">
            <v>0</v>
          </cell>
        </row>
        <row r="11572">
          <cell r="B11572">
            <v>0</v>
          </cell>
        </row>
        <row r="11573">
          <cell r="B11573">
            <v>0</v>
          </cell>
        </row>
        <row r="11574">
          <cell r="B11574">
            <v>0</v>
          </cell>
        </row>
        <row r="11575">
          <cell r="B11575">
            <v>0</v>
          </cell>
        </row>
        <row r="11576">
          <cell r="B11576">
            <v>0</v>
          </cell>
        </row>
        <row r="11577">
          <cell r="B11577">
            <v>0</v>
          </cell>
        </row>
        <row r="11578">
          <cell r="B11578">
            <v>0</v>
          </cell>
        </row>
        <row r="11579">
          <cell r="B11579">
            <v>0</v>
          </cell>
        </row>
        <row r="11580">
          <cell r="B11580">
            <v>0</v>
          </cell>
        </row>
        <row r="11581">
          <cell r="B11581">
            <v>0</v>
          </cell>
        </row>
        <row r="11582">
          <cell r="B11582">
            <v>0</v>
          </cell>
        </row>
        <row r="11583">
          <cell r="B11583">
            <v>0</v>
          </cell>
        </row>
        <row r="11584">
          <cell r="B11584">
            <v>0</v>
          </cell>
        </row>
        <row r="11585">
          <cell r="B11585">
            <v>0</v>
          </cell>
        </row>
        <row r="11586">
          <cell r="B11586">
            <v>0</v>
          </cell>
        </row>
        <row r="11587">
          <cell r="B11587">
            <v>0</v>
          </cell>
        </row>
        <row r="11588">
          <cell r="B11588">
            <v>0</v>
          </cell>
        </row>
        <row r="11589">
          <cell r="B11589">
            <v>0</v>
          </cell>
        </row>
        <row r="11590">
          <cell r="B11590">
            <v>0</v>
          </cell>
        </row>
        <row r="11591">
          <cell r="B11591">
            <v>0</v>
          </cell>
        </row>
        <row r="11592">
          <cell r="B11592">
            <v>0</v>
          </cell>
        </row>
        <row r="11593">
          <cell r="B11593">
            <v>0</v>
          </cell>
        </row>
        <row r="11594">
          <cell r="B11594">
            <v>0</v>
          </cell>
        </row>
        <row r="11595">
          <cell r="B11595">
            <v>0</v>
          </cell>
        </row>
        <row r="11596">
          <cell r="B11596">
            <v>0</v>
          </cell>
        </row>
        <row r="11597">
          <cell r="B11597">
            <v>0</v>
          </cell>
        </row>
        <row r="11598">
          <cell r="B11598">
            <v>0</v>
          </cell>
        </row>
        <row r="11599">
          <cell r="B11599">
            <v>0</v>
          </cell>
        </row>
        <row r="11600">
          <cell r="B11600">
            <v>0</v>
          </cell>
        </row>
        <row r="11601">
          <cell r="B11601">
            <v>0</v>
          </cell>
        </row>
        <row r="11602">
          <cell r="B11602">
            <v>0</v>
          </cell>
        </row>
        <row r="11603">
          <cell r="B11603">
            <v>0</v>
          </cell>
        </row>
        <row r="11604">
          <cell r="B11604">
            <v>0</v>
          </cell>
        </row>
        <row r="11605">
          <cell r="B11605">
            <v>0</v>
          </cell>
        </row>
        <row r="11606">
          <cell r="B11606">
            <v>0</v>
          </cell>
        </row>
        <row r="11607">
          <cell r="B11607">
            <v>0</v>
          </cell>
        </row>
        <row r="11608">
          <cell r="B11608">
            <v>0</v>
          </cell>
        </row>
        <row r="11609">
          <cell r="B11609">
            <v>0</v>
          </cell>
        </row>
        <row r="11610">
          <cell r="B11610">
            <v>0</v>
          </cell>
        </row>
        <row r="11611">
          <cell r="B11611">
            <v>0</v>
          </cell>
        </row>
        <row r="11612">
          <cell r="B11612">
            <v>0</v>
          </cell>
        </row>
        <row r="11613">
          <cell r="B11613">
            <v>0</v>
          </cell>
        </row>
        <row r="11614">
          <cell r="B11614">
            <v>0</v>
          </cell>
        </row>
        <row r="11615">
          <cell r="B11615">
            <v>0</v>
          </cell>
        </row>
        <row r="11616">
          <cell r="B11616">
            <v>0</v>
          </cell>
        </row>
        <row r="11617">
          <cell r="B11617">
            <v>0</v>
          </cell>
        </row>
        <row r="11618">
          <cell r="B11618">
            <v>0</v>
          </cell>
        </row>
        <row r="11619">
          <cell r="B11619">
            <v>0</v>
          </cell>
        </row>
        <row r="11620">
          <cell r="B11620">
            <v>0</v>
          </cell>
        </row>
        <row r="11621">
          <cell r="B11621">
            <v>0</v>
          </cell>
        </row>
        <row r="11622">
          <cell r="B11622">
            <v>0</v>
          </cell>
        </row>
        <row r="11623">
          <cell r="B11623">
            <v>0</v>
          </cell>
        </row>
        <row r="11624">
          <cell r="B11624">
            <v>0</v>
          </cell>
        </row>
        <row r="11625">
          <cell r="B11625">
            <v>0</v>
          </cell>
        </row>
        <row r="11626">
          <cell r="B11626">
            <v>0</v>
          </cell>
        </row>
        <row r="11627">
          <cell r="B11627">
            <v>0</v>
          </cell>
        </row>
        <row r="11628">
          <cell r="B11628">
            <v>0</v>
          </cell>
        </row>
        <row r="11629">
          <cell r="B11629">
            <v>0</v>
          </cell>
        </row>
        <row r="11630">
          <cell r="B11630">
            <v>0</v>
          </cell>
        </row>
        <row r="11631">
          <cell r="B11631">
            <v>0</v>
          </cell>
        </row>
        <row r="11632">
          <cell r="B11632">
            <v>0</v>
          </cell>
        </row>
        <row r="11633">
          <cell r="B11633">
            <v>0</v>
          </cell>
        </row>
        <row r="11634">
          <cell r="B11634">
            <v>0</v>
          </cell>
        </row>
        <row r="11635">
          <cell r="B11635">
            <v>0</v>
          </cell>
        </row>
        <row r="11636">
          <cell r="B11636">
            <v>0</v>
          </cell>
        </row>
        <row r="11637">
          <cell r="B11637">
            <v>0</v>
          </cell>
        </row>
        <row r="11638">
          <cell r="B11638">
            <v>0</v>
          </cell>
        </row>
        <row r="11639">
          <cell r="B11639">
            <v>0</v>
          </cell>
        </row>
        <row r="11640">
          <cell r="B11640">
            <v>0</v>
          </cell>
        </row>
        <row r="11641">
          <cell r="B11641">
            <v>0</v>
          </cell>
        </row>
        <row r="11642">
          <cell r="B11642">
            <v>0</v>
          </cell>
        </row>
        <row r="11643">
          <cell r="B11643">
            <v>0</v>
          </cell>
        </row>
        <row r="11644">
          <cell r="B11644">
            <v>0</v>
          </cell>
        </row>
        <row r="11645">
          <cell r="B11645">
            <v>0</v>
          </cell>
        </row>
        <row r="11646">
          <cell r="B11646">
            <v>0</v>
          </cell>
        </row>
        <row r="11647">
          <cell r="B11647">
            <v>0</v>
          </cell>
        </row>
        <row r="11648">
          <cell r="B11648">
            <v>0</v>
          </cell>
        </row>
        <row r="11649">
          <cell r="B11649">
            <v>0</v>
          </cell>
        </row>
        <row r="11650">
          <cell r="B11650">
            <v>0</v>
          </cell>
        </row>
        <row r="11651">
          <cell r="B11651">
            <v>0</v>
          </cell>
        </row>
        <row r="11652">
          <cell r="B11652">
            <v>0</v>
          </cell>
        </row>
        <row r="11653">
          <cell r="B11653">
            <v>0</v>
          </cell>
        </row>
        <row r="11654">
          <cell r="B11654">
            <v>0</v>
          </cell>
        </row>
        <row r="11655">
          <cell r="B11655">
            <v>0</v>
          </cell>
        </row>
        <row r="11656">
          <cell r="B11656">
            <v>0</v>
          </cell>
        </row>
        <row r="11657">
          <cell r="B11657">
            <v>0</v>
          </cell>
        </row>
        <row r="11658">
          <cell r="B11658">
            <v>0</v>
          </cell>
        </row>
        <row r="11659">
          <cell r="B11659">
            <v>0</v>
          </cell>
        </row>
        <row r="11660">
          <cell r="B11660">
            <v>0</v>
          </cell>
        </row>
        <row r="11661">
          <cell r="B11661">
            <v>0</v>
          </cell>
        </row>
        <row r="11662">
          <cell r="B11662">
            <v>0</v>
          </cell>
        </row>
        <row r="11663">
          <cell r="B11663">
            <v>0</v>
          </cell>
        </row>
        <row r="11664">
          <cell r="B11664">
            <v>0</v>
          </cell>
        </row>
        <row r="11665">
          <cell r="B11665">
            <v>0</v>
          </cell>
        </row>
        <row r="11666">
          <cell r="B11666">
            <v>0</v>
          </cell>
        </row>
        <row r="11667">
          <cell r="B11667">
            <v>0</v>
          </cell>
        </row>
        <row r="11668">
          <cell r="B11668">
            <v>0</v>
          </cell>
        </row>
        <row r="11669">
          <cell r="B11669">
            <v>0</v>
          </cell>
        </row>
        <row r="11670">
          <cell r="B11670">
            <v>0</v>
          </cell>
        </row>
        <row r="11671">
          <cell r="B11671">
            <v>0</v>
          </cell>
        </row>
        <row r="11672">
          <cell r="B11672">
            <v>0</v>
          </cell>
        </row>
        <row r="11673">
          <cell r="B11673">
            <v>0</v>
          </cell>
        </row>
        <row r="11674">
          <cell r="B11674">
            <v>0</v>
          </cell>
        </row>
        <row r="11675">
          <cell r="B11675">
            <v>0</v>
          </cell>
        </row>
        <row r="11676">
          <cell r="B11676">
            <v>0</v>
          </cell>
        </row>
        <row r="11677">
          <cell r="B11677">
            <v>0</v>
          </cell>
        </row>
        <row r="11678">
          <cell r="B11678">
            <v>0</v>
          </cell>
        </row>
        <row r="11679">
          <cell r="B11679">
            <v>0</v>
          </cell>
        </row>
        <row r="11680">
          <cell r="B11680">
            <v>0</v>
          </cell>
        </row>
        <row r="11681">
          <cell r="B11681">
            <v>0</v>
          </cell>
        </row>
        <row r="11682">
          <cell r="B11682">
            <v>0</v>
          </cell>
        </row>
        <row r="11683">
          <cell r="B11683">
            <v>0</v>
          </cell>
        </row>
        <row r="11684">
          <cell r="B11684">
            <v>0</v>
          </cell>
        </row>
        <row r="11685">
          <cell r="B11685">
            <v>0</v>
          </cell>
        </row>
        <row r="11686">
          <cell r="B11686">
            <v>0</v>
          </cell>
        </row>
        <row r="11687">
          <cell r="B11687">
            <v>0</v>
          </cell>
        </row>
        <row r="11688">
          <cell r="B11688">
            <v>0</v>
          </cell>
        </row>
        <row r="11689">
          <cell r="B11689">
            <v>0</v>
          </cell>
        </row>
        <row r="11690">
          <cell r="B11690">
            <v>0</v>
          </cell>
        </row>
        <row r="11691">
          <cell r="B11691">
            <v>0</v>
          </cell>
        </row>
        <row r="11692">
          <cell r="B11692">
            <v>0</v>
          </cell>
        </row>
        <row r="11693">
          <cell r="B11693">
            <v>0</v>
          </cell>
        </row>
        <row r="11694">
          <cell r="B11694">
            <v>0</v>
          </cell>
        </row>
        <row r="11695">
          <cell r="B11695">
            <v>0</v>
          </cell>
        </row>
        <row r="11696">
          <cell r="B11696">
            <v>0</v>
          </cell>
        </row>
        <row r="11697">
          <cell r="B11697">
            <v>0</v>
          </cell>
        </row>
        <row r="11698">
          <cell r="B11698">
            <v>0</v>
          </cell>
        </row>
        <row r="11699">
          <cell r="B11699">
            <v>0</v>
          </cell>
        </row>
        <row r="11700">
          <cell r="B11700">
            <v>0</v>
          </cell>
        </row>
        <row r="11701">
          <cell r="B11701">
            <v>0</v>
          </cell>
        </row>
        <row r="11702">
          <cell r="B11702">
            <v>0</v>
          </cell>
        </row>
        <row r="11703">
          <cell r="B11703">
            <v>0</v>
          </cell>
        </row>
        <row r="11704">
          <cell r="B11704">
            <v>0</v>
          </cell>
        </row>
        <row r="11705">
          <cell r="B11705">
            <v>0</v>
          </cell>
        </row>
        <row r="11706">
          <cell r="B11706">
            <v>0</v>
          </cell>
        </row>
        <row r="11707">
          <cell r="B11707">
            <v>0</v>
          </cell>
        </row>
        <row r="11708">
          <cell r="B11708">
            <v>0</v>
          </cell>
        </row>
        <row r="11709">
          <cell r="B11709">
            <v>0</v>
          </cell>
        </row>
        <row r="11710">
          <cell r="B11710">
            <v>0</v>
          </cell>
        </row>
        <row r="11711">
          <cell r="B11711">
            <v>0</v>
          </cell>
        </row>
        <row r="11712">
          <cell r="B11712">
            <v>0</v>
          </cell>
        </row>
        <row r="11713">
          <cell r="B11713">
            <v>0</v>
          </cell>
        </row>
        <row r="11714">
          <cell r="B11714">
            <v>0</v>
          </cell>
        </row>
        <row r="11715">
          <cell r="B11715">
            <v>0</v>
          </cell>
        </row>
        <row r="11716">
          <cell r="B11716">
            <v>0</v>
          </cell>
        </row>
        <row r="11717">
          <cell r="B11717">
            <v>0</v>
          </cell>
        </row>
        <row r="11718">
          <cell r="B11718">
            <v>0</v>
          </cell>
        </row>
        <row r="11719">
          <cell r="B11719">
            <v>0</v>
          </cell>
        </row>
        <row r="11720">
          <cell r="B11720">
            <v>0</v>
          </cell>
        </row>
        <row r="11721">
          <cell r="B11721">
            <v>0</v>
          </cell>
        </row>
        <row r="11722">
          <cell r="B11722">
            <v>0</v>
          </cell>
        </row>
        <row r="11723">
          <cell r="B11723">
            <v>0</v>
          </cell>
        </row>
        <row r="11724">
          <cell r="B11724">
            <v>0</v>
          </cell>
        </row>
        <row r="11725">
          <cell r="B11725">
            <v>0</v>
          </cell>
        </row>
        <row r="11726">
          <cell r="B11726">
            <v>0</v>
          </cell>
        </row>
        <row r="11727">
          <cell r="B11727">
            <v>0</v>
          </cell>
        </row>
        <row r="11728">
          <cell r="B11728">
            <v>0</v>
          </cell>
        </row>
        <row r="11729">
          <cell r="B11729">
            <v>0</v>
          </cell>
        </row>
        <row r="11730">
          <cell r="B11730">
            <v>0</v>
          </cell>
        </row>
        <row r="11731">
          <cell r="B11731">
            <v>0</v>
          </cell>
        </row>
        <row r="11732">
          <cell r="B11732">
            <v>0</v>
          </cell>
        </row>
        <row r="11733">
          <cell r="B11733">
            <v>0</v>
          </cell>
        </row>
        <row r="11734">
          <cell r="B11734">
            <v>0</v>
          </cell>
        </row>
        <row r="11735">
          <cell r="B11735">
            <v>0</v>
          </cell>
        </row>
        <row r="11736">
          <cell r="B11736">
            <v>0</v>
          </cell>
        </row>
        <row r="11737">
          <cell r="B11737">
            <v>0</v>
          </cell>
        </row>
        <row r="11738">
          <cell r="B11738">
            <v>0</v>
          </cell>
        </row>
        <row r="11739">
          <cell r="B11739">
            <v>0</v>
          </cell>
        </row>
        <row r="11740">
          <cell r="B11740">
            <v>0</v>
          </cell>
        </row>
        <row r="11741">
          <cell r="B11741">
            <v>0</v>
          </cell>
        </row>
        <row r="11742">
          <cell r="B11742">
            <v>0</v>
          </cell>
        </row>
        <row r="11743">
          <cell r="B11743">
            <v>0</v>
          </cell>
        </row>
        <row r="11744">
          <cell r="B11744">
            <v>0</v>
          </cell>
        </row>
        <row r="11745">
          <cell r="B11745">
            <v>0</v>
          </cell>
        </row>
        <row r="11746">
          <cell r="B11746">
            <v>0</v>
          </cell>
        </row>
        <row r="11747">
          <cell r="B11747">
            <v>0</v>
          </cell>
        </row>
        <row r="11748">
          <cell r="B11748">
            <v>0</v>
          </cell>
        </row>
        <row r="11749">
          <cell r="B11749">
            <v>0</v>
          </cell>
        </row>
        <row r="11750">
          <cell r="B11750">
            <v>0</v>
          </cell>
        </row>
        <row r="11751">
          <cell r="B11751">
            <v>0</v>
          </cell>
        </row>
        <row r="11752">
          <cell r="B11752">
            <v>0</v>
          </cell>
        </row>
        <row r="11753">
          <cell r="B11753">
            <v>0</v>
          </cell>
        </row>
        <row r="11754">
          <cell r="B11754">
            <v>0</v>
          </cell>
        </row>
        <row r="11755">
          <cell r="B11755">
            <v>0</v>
          </cell>
        </row>
        <row r="11756">
          <cell r="B11756">
            <v>0</v>
          </cell>
        </row>
        <row r="11757">
          <cell r="B11757">
            <v>0</v>
          </cell>
        </row>
        <row r="11758">
          <cell r="B11758">
            <v>0</v>
          </cell>
        </row>
        <row r="11759">
          <cell r="B11759">
            <v>0</v>
          </cell>
        </row>
        <row r="11760">
          <cell r="B11760">
            <v>0</v>
          </cell>
        </row>
        <row r="11761">
          <cell r="B11761">
            <v>0</v>
          </cell>
        </row>
        <row r="11762">
          <cell r="B11762">
            <v>0</v>
          </cell>
        </row>
        <row r="11763">
          <cell r="B11763">
            <v>0</v>
          </cell>
        </row>
        <row r="11764">
          <cell r="B11764">
            <v>0</v>
          </cell>
        </row>
        <row r="11765">
          <cell r="B11765">
            <v>0</v>
          </cell>
        </row>
        <row r="11766">
          <cell r="B11766">
            <v>0</v>
          </cell>
        </row>
        <row r="11767">
          <cell r="B11767">
            <v>0</v>
          </cell>
        </row>
        <row r="11768">
          <cell r="B11768">
            <v>0</v>
          </cell>
        </row>
        <row r="11769">
          <cell r="B11769">
            <v>0</v>
          </cell>
        </row>
        <row r="11770">
          <cell r="B11770">
            <v>0</v>
          </cell>
        </row>
        <row r="11771">
          <cell r="B11771">
            <v>0</v>
          </cell>
        </row>
        <row r="11772">
          <cell r="B11772">
            <v>0</v>
          </cell>
        </row>
        <row r="11773">
          <cell r="B11773">
            <v>0</v>
          </cell>
        </row>
        <row r="11774">
          <cell r="B11774">
            <v>0</v>
          </cell>
        </row>
        <row r="11775">
          <cell r="B11775">
            <v>0</v>
          </cell>
        </row>
        <row r="11776">
          <cell r="B11776">
            <v>0</v>
          </cell>
        </row>
        <row r="11777">
          <cell r="B11777">
            <v>0</v>
          </cell>
        </row>
        <row r="11778">
          <cell r="B11778">
            <v>0</v>
          </cell>
        </row>
        <row r="11779">
          <cell r="B11779">
            <v>0</v>
          </cell>
        </row>
        <row r="11780">
          <cell r="B11780">
            <v>0</v>
          </cell>
        </row>
        <row r="11781">
          <cell r="B11781">
            <v>0</v>
          </cell>
        </row>
        <row r="11782">
          <cell r="B11782">
            <v>0</v>
          </cell>
        </row>
        <row r="11783">
          <cell r="B11783">
            <v>0</v>
          </cell>
        </row>
        <row r="11784">
          <cell r="B11784">
            <v>0</v>
          </cell>
        </row>
        <row r="11785">
          <cell r="B11785">
            <v>0</v>
          </cell>
        </row>
        <row r="11786">
          <cell r="B11786">
            <v>0</v>
          </cell>
        </row>
        <row r="11787">
          <cell r="B11787">
            <v>0</v>
          </cell>
        </row>
        <row r="11788">
          <cell r="B11788">
            <v>0</v>
          </cell>
        </row>
        <row r="11789">
          <cell r="B11789">
            <v>0</v>
          </cell>
        </row>
        <row r="11790">
          <cell r="B11790">
            <v>0</v>
          </cell>
        </row>
        <row r="11791">
          <cell r="B11791">
            <v>0</v>
          </cell>
        </row>
        <row r="11792">
          <cell r="B11792">
            <v>0</v>
          </cell>
        </row>
        <row r="11793">
          <cell r="B11793">
            <v>0</v>
          </cell>
        </row>
        <row r="11794">
          <cell r="B11794">
            <v>0</v>
          </cell>
        </row>
        <row r="11795">
          <cell r="B11795">
            <v>0</v>
          </cell>
        </row>
        <row r="11796">
          <cell r="B11796">
            <v>0</v>
          </cell>
        </row>
        <row r="11797">
          <cell r="B11797">
            <v>0</v>
          </cell>
        </row>
        <row r="11798">
          <cell r="B11798">
            <v>0</v>
          </cell>
        </row>
        <row r="11799">
          <cell r="B11799">
            <v>0</v>
          </cell>
        </row>
        <row r="11800">
          <cell r="B11800">
            <v>0</v>
          </cell>
        </row>
        <row r="11801">
          <cell r="B11801">
            <v>0</v>
          </cell>
        </row>
        <row r="11802">
          <cell r="B11802">
            <v>0</v>
          </cell>
        </row>
        <row r="11803">
          <cell r="B11803">
            <v>0</v>
          </cell>
        </row>
        <row r="11804">
          <cell r="B11804">
            <v>0</v>
          </cell>
        </row>
        <row r="11805">
          <cell r="B11805">
            <v>0</v>
          </cell>
        </row>
        <row r="11806">
          <cell r="B11806">
            <v>0</v>
          </cell>
        </row>
        <row r="11807">
          <cell r="B11807">
            <v>0</v>
          </cell>
        </row>
        <row r="11808">
          <cell r="B11808">
            <v>0</v>
          </cell>
        </row>
        <row r="11809">
          <cell r="B11809">
            <v>0</v>
          </cell>
        </row>
        <row r="11810">
          <cell r="B11810">
            <v>0</v>
          </cell>
        </row>
        <row r="11811">
          <cell r="B11811">
            <v>0</v>
          </cell>
        </row>
        <row r="11812">
          <cell r="B11812">
            <v>0</v>
          </cell>
        </row>
        <row r="11813">
          <cell r="B11813">
            <v>0</v>
          </cell>
        </row>
        <row r="11814">
          <cell r="B11814">
            <v>0</v>
          </cell>
        </row>
        <row r="11815">
          <cell r="B11815">
            <v>0</v>
          </cell>
        </row>
        <row r="11816">
          <cell r="B11816">
            <v>0</v>
          </cell>
        </row>
        <row r="11817">
          <cell r="B11817">
            <v>0</v>
          </cell>
        </row>
        <row r="11818">
          <cell r="B11818">
            <v>0</v>
          </cell>
        </row>
        <row r="11819">
          <cell r="B11819">
            <v>0</v>
          </cell>
        </row>
        <row r="11820">
          <cell r="B11820">
            <v>0</v>
          </cell>
        </row>
        <row r="11821">
          <cell r="B11821">
            <v>0</v>
          </cell>
        </row>
        <row r="11822">
          <cell r="B11822">
            <v>0</v>
          </cell>
        </row>
        <row r="11823">
          <cell r="B11823">
            <v>0</v>
          </cell>
        </row>
        <row r="11824">
          <cell r="B11824">
            <v>0</v>
          </cell>
        </row>
        <row r="11825">
          <cell r="B11825">
            <v>0</v>
          </cell>
        </row>
        <row r="11826">
          <cell r="B11826">
            <v>0</v>
          </cell>
        </row>
        <row r="11827">
          <cell r="B11827">
            <v>0</v>
          </cell>
        </row>
        <row r="11828">
          <cell r="B11828">
            <v>0</v>
          </cell>
        </row>
        <row r="11829">
          <cell r="B11829">
            <v>0</v>
          </cell>
        </row>
        <row r="11830">
          <cell r="B11830">
            <v>0</v>
          </cell>
        </row>
        <row r="11831">
          <cell r="B11831">
            <v>0</v>
          </cell>
        </row>
        <row r="11832">
          <cell r="B11832">
            <v>0</v>
          </cell>
        </row>
        <row r="11833">
          <cell r="B11833">
            <v>0</v>
          </cell>
        </row>
        <row r="11834">
          <cell r="B11834">
            <v>0</v>
          </cell>
        </row>
        <row r="11835">
          <cell r="B11835">
            <v>0</v>
          </cell>
        </row>
        <row r="11836">
          <cell r="B11836">
            <v>0</v>
          </cell>
        </row>
        <row r="11837">
          <cell r="B11837">
            <v>0</v>
          </cell>
        </row>
        <row r="11838">
          <cell r="B11838">
            <v>0</v>
          </cell>
        </row>
        <row r="11839">
          <cell r="B11839">
            <v>0</v>
          </cell>
        </row>
        <row r="11840">
          <cell r="B11840">
            <v>0</v>
          </cell>
        </row>
        <row r="11841">
          <cell r="B11841">
            <v>0</v>
          </cell>
        </row>
        <row r="11842">
          <cell r="B11842">
            <v>0</v>
          </cell>
        </row>
        <row r="11843">
          <cell r="B11843">
            <v>0</v>
          </cell>
        </row>
        <row r="11844">
          <cell r="B11844">
            <v>0</v>
          </cell>
        </row>
        <row r="11845">
          <cell r="B11845">
            <v>0</v>
          </cell>
        </row>
        <row r="11846">
          <cell r="B11846">
            <v>0</v>
          </cell>
        </row>
        <row r="11847">
          <cell r="B11847">
            <v>0</v>
          </cell>
        </row>
        <row r="11848">
          <cell r="B11848">
            <v>0</v>
          </cell>
        </row>
        <row r="11849">
          <cell r="B11849">
            <v>0</v>
          </cell>
        </row>
        <row r="11850">
          <cell r="B11850">
            <v>0</v>
          </cell>
        </row>
        <row r="11851">
          <cell r="B11851">
            <v>0</v>
          </cell>
        </row>
        <row r="11852">
          <cell r="B11852">
            <v>0</v>
          </cell>
        </row>
        <row r="11853">
          <cell r="B11853">
            <v>0</v>
          </cell>
        </row>
        <row r="11854">
          <cell r="B11854">
            <v>0</v>
          </cell>
        </row>
        <row r="11855">
          <cell r="B11855">
            <v>0</v>
          </cell>
        </row>
        <row r="11856">
          <cell r="B11856">
            <v>0</v>
          </cell>
        </row>
        <row r="11857">
          <cell r="B11857">
            <v>0</v>
          </cell>
        </row>
        <row r="11858">
          <cell r="B11858">
            <v>0</v>
          </cell>
        </row>
        <row r="11859">
          <cell r="B11859">
            <v>0</v>
          </cell>
        </row>
        <row r="11860">
          <cell r="B11860">
            <v>0</v>
          </cell>
        </row>
        <row r="11861">
          <cell r="B11861">
            <v>0</v>
          </cell>
        </row>
        <row r="11862">
          <cell r="B11862">
            <v>0</v>
          </cell>
        </row>
        <row r="11863">
          <cell r="B11863">
            <v>0</v>
          </cell>
        </row>
        <row r="11864">
          <cell r="B11864">
            <v>0</v>
          </cell>
        </row>
        <row r="11865">
          <cell r="B11865">
            <v>0</v>
          </cell>
        </row>
        <row r="11866">
          <cell r="B11866">
            <v>0</v>
          </cell>
        </row>
        <row r="11867">
          <cell r="B11867">
            <v>0</v>
          </cell>
        </row>
        <row r="11868">
          <cell r="B11868">
            <v>0</v>
          </cell>
        </row>
        <row r="11869">
          <cell r="B11869">
            <v>0</v>
          </cell>
        </row>
        <row r="11870">
          <cell r="B11870">
            <v>0</v>
          </cell>
        </row>
        <row r="11871">
          <cell r="B11871">
            <v>0</v>
          </cell>
        </row>
        <row r="11872">
          <cell r="B11872">
            <v>0</v>
          </cell>
        </row>
        <row r="11873">
          <cell r="B11873">
            <v>0</v>
          </cell>
        </row>
        <row r="11874">
          <cell r="B11874">
            <v>0</v>
          </cell>
        </row>
        <row r="11875">
          <cell r="B11875">
            <v>0</v>
          </cell>
        </row>
        <row r="11876">
          <cell r="B11876">
            <v>0</v>
          </cell>
        </row>
        <row r="11877">
          <cell r="B11877">
            <v>0</v>
          </cell>
        </row>
        <row r="11878">
          <cell r="B11878">
            <v>0</v>
          </cell>
        </row>
        <row r="11879">
          <cell r="B11879">
            <v>0</v>
          </cell>
        </row>
        <row r="11880">
          <cell r="B11880">
            <v>0</v>
          </cell>
        </row>
        <row r="11881">
          <cell r="B11881">
            <v>0</v>
          </cell>
        </row>
        <row r="11882">
          <cell r="B11882">
            <v>0</v>
          </cell>
        </row>
        <row r="11883">
          <cell r="B11883">
            <v>0</v>
          </cell>
        </row>
        <row r="11884">
          <cell r="B11884">
            <v>0</v>
          </cell>
        </row>
        <row r="11885">
          <cell r="B11885">
            <v>0</v>
          </cell>
        </row>
        <row r="11886">
          <cell r="B11886">
            <v>0</v>
          </cell>
        </row>
        <row r="11887">
          <cell r="B11887">
            <v>0</v>
          </cell>
        </row>
        <row r="11888">
          <cell r="B11888">
            <v>0</v>
          </cell>
        </row>
        <row r="11889">
          <cell r="B11889">
            <v>0</v>
          </cell>
        </row>
        <row r="11890">
          <cell r="B11890">
            <v>0</v>
          </cell>
        </row>
        <row r="11891">
          <cell r="B11891">
            <v>0</v>
          </cell>
        </row>
        <row r="11892">
          <cell r="B11892">
            <v>0</v>
          </cell>
        </row>
        <row r="11893">
          <cell r="B11893">
            <v>0</v>
          </cell>
        </row>
        <row r="11894">
          <cell r="B11894">
            <v>0</v>
          </cell>
        </row>
        <row r="11895">
          <cell r="B11895">
            <v>0</v>
          </cell>
        </row>
        <row r="11896">
          <cell r="B11896">
            <v>0</v>
          </cell>
        </row>
        <row r="11897">
          <cell r="B11897">
            <v>0</v>
          </cell>
        </row>
        <row r="11898">
          <cell r="B11898">
            <v>0</v>
          </cell>
        </row>
        <row r="11899">
          <cell r="B11899">
            <v>0</v>
          </cell>
        </row>
        <row r="11900">
          <cell r="B11900">
            <v>0</v>
          </cell>
        </row>
        <row r="11901">
          <cell r="B11901">
            <v>0</v>
          </cell>
        </row>
        <row r="11902">
          <cell r="B11902">
            <v>0</v>
          </cell>
        </row>
        <row r="11903">
          <cell r="B11903">
            <v>0</v>
          </cell>
        </row>
        <row r="11904">
          <cell r="B11904">
            <v>0</v>
          </cell>
        </row>
        <row r="11905">
          <cell r="B11905">
            <v>0</v>
          </cell>
        </row>
        <row r="11906">
          <cell r="B11906">
            <v>0</v>
          </cell>
        </row>
        <row r="11907">
          <cell r="B11907">
            <v>0</v>
          </cell>
        </row>
        <row r="11908">
          <cell r="B11908">
            <v>0</v>
          </cell>
        </row>
        <row r="11909">
          <cell r="B11909">
            <v>0</v>
          </cell>
        </row>
        <row r="11910">
          <cell r="B11910">
            <v>0</v>
          </cell>
        </row>
        <row r="11911">
          <cell r="B11911">
            <v>0</v>
          </cell>
        </row>
        <row r="11912">
          <cell r="B11912">
            <v>0</v>
          </cell>
        </row>
        <row r="11913">
          <cell r="B11913">
            <v>0</v>
          </cell>
        </row>
        <row r="11914">
          <cell r="B11914">
            <v>0</v>
          </cell>
        </row>
        <row r="11915">
          <cell r="B11915">
            <v>0</v>
          </cell>
        </row>
        <row r="11916">
          <cell r="B11916">
            <v>0</v>
          </cell>
        </row>
        <row r="11917">
          <cell r="B11917">
            <v>0</v>
          </cell>
        </row>
        <row r="11918">
          <cell r="B11918">
            <v>0</v>
          </cell>
        </row>
        <row r="11919">
          <cell r="B11919">
            <v>0</v>
          </cell>
        </row>
        <row r="11920">
          <cell r="B11920">
            <v>0</v>
          </cell>
        </row>
        <row r="11921">
          <cell r="B11921">
            <v>0</v>
          </cell>
        </row>
        <row r="11922">
          <cell r="B11922">
            <v>0</v>
          </cell>
        </row>
        <row r="11923">
          <cell r="B11923">
            <v>0</v>
          </cell>
        </row>
        <row r="11924">
          <cell r="B11924">
            <v>0</v>
          </cell>
        </row>
        <row r="11925">
          <cell r="B11925">
            <v>0</v>
          </cell>
        </row>
        <row r="11926">
          <cell r="B11926">
            <v>0</v>
          </cell>
        </row>
        <row r="11927">
          <cell r="B11927">
            <v>0</v>
          </cell>
        </row>
        <row r="11928">
          <cell r="B11928">
            <v>0</v>
          </cell>
        </row>
        <row r="11929">
          <cell r="B11929">
            <v>0</v>
          </cell>
        </row>
        <row r="11930">
          <cell r="B11930">
            <v>0</v>
          </cell>
        </row>
        <row r="11931">
          <cell r="B11931">
            <v>0</v>
          </cell>
        </row>
        <row r="11932">
          <cell r="B11932">
            <v>0</v>
          </cell>
        </row>
        <row r="11933">
          <cell r="B11933">
            <v>0</v>
          </cell>
        </row>
        <row r="11934">
          <cell r="B11934">
            <v>0</v>
          </cell>
        </row>
        <row r="11935">
          <cell r="B11935">
            <v>0</v>
          </cell>
        </row>
        <row r="11936">
          <cell r="B11936">
            <v>0</v>
          </cell>
        </row>
        <row r="11937">
          <cell r="B11937">
            <v>0</v>
          </cell>
        </row>
        <row r="11938">
          <cell r="B11938">
            <v>0</v>
          </cell>
        </row>
        <row r="11939">
          <cell r="B11939">
            <v>0</v>
          </cell>
        </row>
        <row r="11940">
          <cell r="B11940">
            <v>0</v>
          </cell>
        </row>
        <row r="11941">
          <cell r="B11941">
            <v>0</v>
          </cell>
        </row>
        <row r="11942">
          <cell r="B11942">
            <v>0</v>
          </cell>
        </row>
        <row r="11943">
          <cell r="B11943">
            <v>0</v>
          </cell>
        </row>
        <row r="11944">
          <cell r="B11944">
            <v>0</v>
          </cell>
        </row>
        <row r="11945">
          <cell r="B11945">
            <v>0</v>
          </cell>
        </row>
        <row r="11946">
          <cell r="B11946">
            <v>0</v>
          </cell>
        </row>
        <row r="11947">
          <cell r="B11947">
            <v>0</v>
          </cell>
        </row>
        <row r="11948">
          <cell r="B11948">
            <v>0</v>
          </cell>
        </row>
        <row r="11949">
          <cell r="B11949">
            <v>0</v>
          </cell>
        </row>
        <row r="11950">
          <cell r="B11950">
            <v>0</v>
          </cell>
        </row>
        <row r="11951">
          <cell r="B11951">
            <v>0</v>
          </cell>
        </row>
        <row r="11952">
          <cell r="B11952">
            <v>0</v>
          </cell>
        </row>
        <row r="11953">
          <cell r="B11953">
            <v>0</v>
          </cell>
        </row>
        <row r="11954">
          <cell r="B11954">
            <v>0</v>
          </cell>
        </row>
        <row r="11955">
          <cell r="B11955">
            <v>0</v>
          </cell>
        </row>
        <row r="11956">
          <cell r="B11956">
            <v>0</v>
          </cell>
        </row>
        <row r="11957">
          <cell r="B11957">
            <v>0</v>
          </cell>
        </row>
        <row r="11958">
          <cell r="B11958">
            <v>0</v>
          </cell>
        </row>
        <row r="11959">
          <cell r="B11959">
            <v>0</v>
          </cell>
        </row>
        <row r="11960">
          <cell r="B11960">
            <v>0</v>
          </cell>
        </row>
        <row r="11961">
          <cell r="B11961">
            <v>0</v>
          </cell>
        </row>
        <row r="11962">
          <cell r="B11962">
            <v>0</v>
          </cell>
        </row>
        <row r="11963">
          <cell r="B11963">
            <v>0</v>
          </cell>
        </row>
        <row r="11964">
          <cell r="B11964">
            <v>0</v>
          </cell>
        </row>
        <row r="11965">
          <cell r="B11965">
            <v>0</v>
          </cell>
        </row>
        <row r="11966">
          <cell r="B11966">
            <v>0</v>
          </cell>
        </row>
        <row r="11967">
          <cell r="B11967">
            <v>0</v>
          </cell>
        </row>
        <row r="11968">
          <cell r="B11968">
            <v>0</v>
          </cell>
        </row>
        <row r="11969">
          <cell r="B11969">
            <v>0</v>
          </cell>
        </row>
        <row r="11970">
          <cell r="B11970">
            <v>0</v>
          </cell>
        </row>
        <row r="11971">
          <cell r="B11971">
            <v>0</v>
          </cell>
        </row>
        <row r="11972">
          <cell r="B11972">
            <v>0</v>
          </cell>
        </row>
        <row r="11973">
          <cell r="B11973">
            <v>0</v>
          </cell>
        </row>
        <row r="11974">
          <cell r="B11974">
            <v>0</v>
          </cell>
        </row>
        <row r="11975">
          <cell r="B11975">
            <v>0</v>
          </cell>
        </row>
        <row r="11976">
          <cell r="B11976">
            <v>0</v>
          </cell>
        </row>
        <row r="11977">
          <cell r="B11977">
            <v>0</v>
          </cell>
        </row>
        <row r="11978">
          <cell r="B11978">
            <v>0</v>
          </cell>
        </row>
        <row r="11979">
          <cell r="B11979">
            <v>0</v>
          </cell>
        </row>
        <row r="11980">
          <cell r="B11980">
            <v>0</v>
          </cell>
        </row>
        <row r="11981">
          <cell r="B11981">
            <v>0</v>
          </cell>
        </row>
        <row r="11982">
          <cell r="B11982">
            <v>0</v>
          </cell>
        </row>
        <row r="11983">
          <cell r="B11983">
            <v>0</v>
          </cell>
        </row>
        <row r="11984">
          <cell r="B11984">
            <v>0</v>
          </cell>
        </row>
        <row r="11985">
          <cell r="B11985">
            <v>0</v>
          </cell>
        </row>
        <row r="11986">
          <cell r="B11986">
            <v>0</v>
          </cell>
        </row>
        <row r="11987">
          <cell r="B11987">
            <v>0</v>
          </cell>
        </row>
        <row r="11988">
          <cell r="B11988">
            <v>0</v>
          </cell>
        </row>
        <row r="11989">
          <cell r="B11989">
            <v>0</v>
          </cell>
        </row>
        <row r="11990">
          <cell r="B11990">
            <v>0</v>
          </cell>
        </row>
        <row r="11991">
          <cell r="B11991">
            <v>0</v>
          </cell>
        </row>
        <row r="11992">
          <cell r="B11992">
            <v>0</v>
          </cell>
        </row>
        <row r="11993">
          <cell r="B11993">
            <v>0</v>
          </cell>
        </row>
        <row r="11994">
          <cell r="B11994">
            <v>0</v>
          </cell>
        </row>
        <row r="11995">
          <cell r="B11995">
            <v>0</v>
          </cell>
        </row>
        <row r="11996">
          <cell r="B11996">
            <v>0</v>
          </cell>
        </row>
        <row r="11997">
          <cell r="B11997">
            <v>0</v>
          </cell>
        </row>
        <row r="11998">
          <cell r="B11998">
            <v>0</v>
          </cell>
        </row>
        <row r="11999">
          <cell r="B11999">
            <v>0</v>
          </cell>
        </row>
        <row r="12000">
          <cell r="B12000">
            <v>0</v>
          </cell>
        </row>
        <row r="12001">
          <cell r="B12001">
            <v>0</v>
          </cell>
        </row>
        <row r="12002">
          <cell r="B12002">
            <v>0</v>
          </cell>
        </row>
        <row r="12003">
          <cell r="B12003">
            <v>0</v>
          </cell>
        </row>
        <row r="12004">
          <cell r="B12004">
            <v>0</v>
          </cell>
        </row>
        <row r="12005">
          <cell r="B12005">
            <v>0</v>
          </cell>
        </row>
        <row r="12006">
          <cell r="B12006">
            <v>0</v>
          </cell>
        </row>
        <row r="12007">
          <cell r="B12007">
            <v>0</v>
          </cell>
        </row>
        <row r="12008">
          <cell r="B12008">
            <v>0</v>
          </cell>
        </row>
        <row r="12009">
          <cell r="B12009">
            <v>0</v>
          </cell>
        </row>
        <row r="12010">
          <cell r="B12010">
            <v>0</v>
          </cell>
        </row>
        <row r="12011">
          <cell r="B12011">
            <v>0</v>
          </cell>
        </row>
        <row r="12012">
          <cell r="B12012">
            <v>0</v>
          </cell>
        </row>
        <row r="12013">
          <cell r="B12013">
            <v>0</v>
          </cell>
        </row>
        <row r="12014">
          <cell r="B12014">
            <v>0</v>
          </cell>
        </row>
        <row r="12015">
          <cell r="B12015">
            <v>0</v>
          </cell>
        </row>
        <row r="12016">
          <cell r="B12016">
            <v>0</v>
          </cell>
        </row>
        <row r="12017">
          <cell r="B12017">
            <v>0</v>
          </cell>
        </row>
        <row r="12018">
          <cell r="B12018">
            <v>0</v>
          </cell>
        </row>
        <row r="12019">
          <cell r="B12019">
            <v>0</v>
          </cell>
        </row>
        <row r="12020">
          <cell r="B12020">
            <v>0</v>
          </cell>
        </row>
        <row r="12021">
          <cell r="B12021">
            <v>0</v>
          </cell>
        </row>
        <row r="12022">
          <cell r="B12022">
            <v>0</v>
          </cell>
        </row>
        <row r="12023">
          <cell r="B12023">
            <v>0</v>
          </cell>
        </row>
        <row r="12024">
          <cell r="B12024">
            <v>0</v>
          </cell>
        </row>
        <row r="12025">
          <cell r="B12025">
            <v>0</v>
          </cell>
        </row>
        <row r="12026">
          <cell r="B12026">
            <v>0</v>
          </cell>
        </row>
        <row r="12027">
          <cell r="B12027">
            <v>0</v>
          </cell>
        </row>
        <row r="12028">
          <cell r="B12028">
            <v>0</v>
          </cell>
        </row>
        <row r="12029">
          <cell r="B12029">
            <v>0</v>
          </cell>
        </row>
        <row r="12030">
          <cell r="B12030">
            <v>0</v>
          </cell>
        </row>
        <row r="12031">
          <cell r="B12031">
            <v>0</v>
          </cell>
        </row>
        <row r="12032">
          <cell r="B12032">
            <v>0</v>
          </cell>
        </row>
        <row r="12033">
          <cell r="B12033">
            <v>0</v>
          </cell>
        </row>
        <row r="12034">
          <cell r="B12034">
            <v>0</v>
          </cell>
        </row>
        <row r="12035">
          <cell r="B12035">
            <v>0</v>
          </cell>
        </row>
        <row r="12036">
          <cell r="B12036">
            <v>0</v>
          </cell>
        </row>
        <row r="12037">
          <cell r="B12037">
            <v>0</v>
          </cell>
        </row>
        <row r="12038">
          <cell r="B12038">
            <v>0</v>
          </cell>
        </row>
        <row r="12039">
          <cell r="B12039">
            <v>0</v>
          </cell>
        </row>
        <row r="12040">
          <cell r="B12040">
            <v>0</v>
          </cell>
        </row>
        <row r="12041">
          <cell r="B12041">
            <v>0</v>
          </cell>
        </row>
        <row r="12042">
          <cell r="B12042">
            <v>0</v>
          </cell>
        </row>
        <row r="12043">
          <cell r="B12043">
            <v>0</v>
          </cell>
        </row>
        <row r="12044">
          <cell r="B12044">
            <v>0</v>
          </cell>
        </row>
        <row r="12045">
          <cell r="B12045">
            <v>0</v>
          </cell>
        </row>
        <row r="12046">
          <cell r="B12046">
            <v>0</v>
          </cell>
        </row>
        <row r="12047">
          <cell r="B12047">
            <v>0</v>
          </cell>
        </row>
        <row r="12048">
          <cell r="B12048">
            <v>0</v>
          </cell>
        </row>
        <row r="12049">
          <cell r="B12049">
            <v>0</v>
          </cell>
        </row>
        <row r="12050">
          <cell r="B12050">
            <v>0</v>
          </cell>
        </row>
        <row r="12051">
          <cell r="B12051">
            <v>0</v>
          </cell>
        </row>
        <row r="12052">
          <cell r="B12052">
            <v>0</v>
          </cell>
        </row>
        <row r="12053">
          <cell r="B12053">
            <v>0</v>
          </cell>
        </row>
        <row r="12054">
          <cell r="B12054">
            <v>0</v>
          </cell>
        </row>
        <row r="12055">
          <cell r="B12055">
            <v>0</v>
          </cell>
        </row>
        <row r="12056">
          <cell r="B12056">
            <v>0</v>
          </cell>
        </row>
        <row r="12057">
          <cell r="B12057">
            <v>0</v>
          </cell>
        </row>
        <row r="12058">
          <cell r="B12058">
            <v>0</v>
          </cell>
        </row>
        <row r="12059">
          <cell r="B12059">
            <v>0</v>
          </cell>
        </row>
        <row r="12060">
          <cell r="B12060">
            <v>0</v>
          </cell>
        </row>
        <row r="12061">
          <cell r="B12061">
            <v>0</v>
          </cell>
        </row>
        <row r="12062">
          <cell r="B12062">
            <v>0</v>
          </cell>
        </row>
        <row r="12063">
          <cell r="B12063">
            <v>0</v>
          </cell>
        </row>
        <row r="12064">
          <cell r="B12064">
            <v>0</v>
          </cell>
        </row>
        <row r="12065">
          <cell r="B12065">
            <v>0</v>
          </cell>
        </row>
        <row r="12066">
          <cell r="B12066">
            <v>0</v>
          </cell>
        </row>
        <row r="12067">
          <cell r="B12067">
            <v>0</v>
          </cell>
        </row>
        <row r="12068">
          <cell r="B12068">
            <v>0</v>
          </cell>
        </row>
        <row r="12069">
          <cell r="B12069">
            <v>0</v>
          </cell>
        </row>
        <row r="12070">
          <cell r="B12070">
            <v>0</v>
          </cell>
        </row>
        <row r="12071">
          <cell r="B12071">
            <v>0</v>
          </cell>
        </row>
        <row r="12072">
          <cell r="B12072">
            <v>0</v>
          </cell>
        </row>
        <row r="12073">
          <cell r="B12073">
            <v>0</v>
          </cell>
        </row>
        <row r="12074">
          <cell r="B12074">
            <v>0</v>
          </cell>
        </row>
        <row r="12075">
          <cell r="B12075">
            <v>0</v>
          </cell>
        </row>
        <row r="12076">
          <cell r="B12076">
            <v>0</v>
          </cell>
        </row>
        <row r="12077">
          <cell r="B12077">
            <v>0</v>
          </cell>
        </row>
        <row r="12078">
          <cell r="B12078">
            <v>0</v>
          </cell>
        </row>
        <row r="12079">
          <cell r="B12079">
            <v>0</v>
          </cell>
        </row>
        <row r="12080">
          <cell r="B12080">
            <v>0</v>
          </cell>
        </row>
        <row r="12081">
          <cell r="B12081">
            <v>0</v>
          </cell>
        </row>
        <row r="12082">
          <cell r="B12082">
            <v>0</v>
          </cell>
        </row>
        <row r="12083">
          <cell r="B12083">
            <v>0</v>
          </cell>
        </row>
        <row r="12084">
          <cell r="B12084">
            <v>0</v>
          </cell>
        </row>
        <row r="12085">
          <cell r="B12085">
            <v>0</v>
          </cell>
        </row>
        <row r="12086">
          <cell r="B12086">
            <v>0</v>
          </cell>
        </row>
        <row r="12087">
          <cell r="B12087">
            <v>0</v>
          </cell>
        </row>
        <row r="12088">
          <cell r="B12088">
            <v>0</v>
          </cell>
        </row>
        <row r="12089">
          <cell r="B12089">
            <v>0</v>
          </cell>
        </row>
        <row r="12090">
          <cell r="B12090">
            <v>0</v>
          </cell>
        </row>
        <row r="12091">
          <cell r="B12091">
            <v>0</v>
          </cell>
        </row>
        <row r="12092">
          <cell r="B12092">
            <v>0</v>
          </cell>
        </row>
        <row r="12093">
          <cell r="B12093">
            <v>0</v>
          </cell>
        </row>
        <row r="12094">
          <cell r="B12094">
            <v>0</v>
          </cell>
        </row>
        <row r="12095">
          <cell r="B12095">
            <v>0</v>
          </cell>
        </row>
        <row r="12096">
          <cell r="B12096">
            <v>0</v>
          </cell>
        </row>
        <row r="12097">
          <cell r="B12097">
            <v>0</v>
          </cell>
        </row>
        <row r="12098">
          <cell r="B12098">
            <v>0</v>
          </cell>
        </row>
        <row r="12099">
          <cell r="B12099">
            <v>0</v>
          </cell>
        </row>
        <row r="12100">
          <cell r="B12100">
            <v>0</v>
          </cell>
        </row>
        <row r="12101">
          <cell r="B12101">
            <v>0</v>
          </cell>
        </row>
        <row r="12102">
          <cell r="B12102">
            <v>0</v>
          </cell>
        </row>
        <row r="12103">
          <cell r="B12103">
            <v>0</v>
          </cell>
        </row>
        <row r="12104">
          <cell r="B12104">
            <v>0</v>
          </cell>
        </row>
        <row r="12105">
          <cell r="B12105">
            <v>0</v>
          </cell>
        </row>
        <row r="12106">
          <cell r="B12106">
            <v>0</v>
          </cell>
        </row>
        <row r="12107">
          <cell r="B12107">
            <v>0</v>
          </cell>
        </row>
        <row r="12108">
          <cell r="B12108">
            <v>0</v>
          </cell>
        </row>
        <row r="12109">
          <cell r="B12109">
            <v>0</v>
          </cell>
        </row>
        <row r="12110">
          <cell r="B12110">
            <v>0</v>
          </cell>
        </row>
        <row r="12111">
          <cell r="B12111">
            <v>0</v>
          </cell>
        </row>
        <row r="12112">
          <cell r="B12112">
            <v>0</v>
          </cell>
        </row>
        <row r="12113">
          <cell r="B12113">
            <v>0</v>
          </cell>
        </row>
        <row r="12114">
          <cell r="B12114">
            <v>0</v>
          </cell>
        </row>
        <row r="12115">
          <cell r="B12115">
            <v>0</v>
          </cell>
        </row>
        <row r="12116">
          <cell r="B12116">
            <v>0</v>
          </cell>
        </row>
        <row r="12117">
          <cell r="B12117">
            <v>0</v>
          </cell>
        </row>
        <row r="12118">
          <cell r="B12118">
            <v>0</v>
          </cell>
        </row>
        <row r="12119">
          <cell r="B12119">
            <v>0</v>
          </cell>
        </row>
        <row r="12120">
          <cell r="B12120">
            <v>0</v>
          </cell>
        </row>
        <row r="12121">
          <cell r="B12121">
            <v>0</v>
          </cell>
        </row>
        <row r="12122">
          <cell r="B12122">
            <v>0</v>
          </cell>
        </row>
        <row r="12123">
          <cell r="B12123">
            <v>0</v>
          </cell>
        </row>
        <row r="12124">
          <cell r="B12124">
            <v>0</v>
          </cell>
        </row>
        <row r="12125">
          <cell r="B12125">
            <v>0</v>
          </cell>
        </row>
        <row r="12126">
          <cell r="B12126">
            <v>0</v>
          </cell>
        </row>
        <row r="12127">
          <cell r="B12127">
            <v>0</v>
          </cell>
        </row>
        <row r="12128">
          <cell r="B12128">
            <v>0</v>
          </cell>
        </row>
        <row r="12129">
          <cell r="B12129">
            <v>0</v>
          </cell>
        </row>
        <row r="12130">
          <cell r="B12130">
            <v>0</v>
          </cell>
        </row>
        <row r="12131">
          <cell r="B12131">
            <v>0</v>
          </cell>
        </row>
        <row r="12132">
          <cell r="B12132">
            <v>0</v>
          </cell>
        </row>
        <row r="12133">
          <cell r="B12133">
            <v>0</v>
          </cell>
        </row>
        <row r="12134">
          <cell r="B12134">
            <v>0</v>
          </cell>
        </row>
        <row r="12135">
          <cell r="B12135">
            <v>0</v>
          </cell>
        </row>
        <row r="12136">
          <cell r="B12136">
            <v>0</v>
          </cell>
        </row>
        <row r="12137">
          <cell r="B12137">
            <v>0</v>
          </cell>
        </row>
        <row r="12138">
          <cell r="B12138">
            <v>0</v>
          </cell>
        </row>
        <row r="12139">
          <cell r="B12139">
            <v>0</v>
          </cell>
        </row>
        <row r="12140">
          <cell r="B12140">
            <v>0</v>
          </cell>
        </row>
        <row r="12141">
          <cell r="B12141">
            <v>0</v>
          </cell>
        </row>
        <row r="12142">
          <cell r="B12142">
            <v>0</v>
          </cell>
        </row>
        <row r="12143">
          <cell r="B12143">
            <v>0</v>
          </cell>
        </row>
        <row r="12144">
          <cell r="B12144">
            <v>0</v>
          </cell>
        </row>
        <row r="12145">
          <cell r="B12145">
            <v>0</v>
          </cell>
        </row>
        <row r="12146">
          <cell r="B12146">
            <v>0</v>
          </cell>
        </row>
        <row r="12147">
          <cell r="B12147">
            <v>0</v>
          </cell>
        </row>
        <row r="12148">
          <cell r="B12148">
            <v>0</v>
          </cell>
        </row>
        <row r="12149">
          <cell r="B12149">
            <v>0</v>
          </cell>
        </row>
        <row r="12150">
          <cell r="B12150">
            <v>0</v>
          </cell>
        </row>
        <row r="12151">
          <cell r="B12151">
            <v>0</v>
          </cell>
        </row>
        <row r="12152">
          <cell r="B12152">
            <v>0</v>
          </cell>
        </row>
        <row r="12153">
          <cell r="B12153">
            <v>0</v>
          </cell>
        </row>
        <row r="12154">
          <cell r="B12154">
            <v>0</v>
          </cell>
        </row>
        <row r="12155">
          <cell r="B12155">
            <v>0</v>
          </cell>
        </row>
        <row r="12156">
          <cell r="B12156">
            <v>0</v>
          </cell>
        </row>
        <row r="12157">
          <cell r="B12157">
            <v>0</v>
          </cell>
        </row>
        <row r="12158">
          <cell r="B12158">
            <v>0</v>
          </cell>
        </row>
        <row r="12159">
          <cell r="B12159">
            <v>0</v>
          </cell>
        </row>
        <row r="12160">
          <cell r="B12160">
            <v>0</v>
          </cell>
        </row>
        <row r="12161">
          <cell r="B12161">
            <v>0</v>
          </cell>
        </row>
        <row r="12162">
          <cell r="B12162">
            <v>0</v>
          </cell>
        </row>
        <row r="12163">
          <cell r="B12163">
            <v>0</v>
          </cell>
        </row>
        <row r="12164">
          <cell r="B12164">
            <v>0</v>
          </cell>
        </row>
        <row r="12165">
          <cell r="B12165">
            <v>0</v>
          </cell>
        </row>
        <row r="12166">
          <cell r="B12166">
            <v>0</v>
          </cell>
        </row>
        <row r="12167">
          <cell r="B12167">
            <v>0</v>
          </cell>
        </row>
        <row r="12168">
          <cell r="B12168">
            <v>0</v>
          </cell>
        </row>
        <row r="12169">
          <cell r="B12169">
            <v>0</v>
          </cell>
        </row>
        <row r="12170">
          <cell r="B12170">
            <v>0</v>
          </cell>
        </row>
        <row r="12171">
          <cell r="B12171">
            <v>0</v>
          </cell>
        </row>
        <row r="12172">
          <cell r="B12172">
            <v>0</v>
          </cell>
        </row>
        <row r="12173">
          <cell r="B12173">
            <v>0</v>
          </cell>
        </row>
        <row r="12174">
          <cell r="B12174">
            <v>0</v>
          </cell>
        </row>
        <row r="12175">
          <cell r="B12175">
            <v>0</v>
          </cell>
        </row>
        <row r="12176">
          <cell r="B12176">
            <v>0</v>
          </cell>
        </row>
        <row r="12177">
          <cell r="B12177">
            <v>0</v>
          </cell>
        </row>
        <row r="12178">
          <cell r="B12178">
            <v>0</v>
          </cell>
        </row>
        <row r="12179">
          <cell r="B12179">
            <v>0</v>
          </cell>
        </row>
        <row r="12180">
          <cell r="B12180">
            <v>0</v>
          </cell>
        </row>
        <row r="12181">
          <cell r="B12181">
            <v>0</v>
          </cell>
        </row>
        <row r="12182">
          <cell r="B12182">
            <v>0</v>
          </cell>
        </row>
        <row r="12183">
          <cell r="B12183">
            <v>0</v>
          </cell>
        </row>
        <row r="12184">
          <cell r="B12184">
            <v>0</v>
          </cell>
        </row>
        <row r="12185">
          <cell r="B12185">
            <v>0</v>
          </cell>
        </row>
        <row r="12186">
          <cell r="B12186">
            <v>0</v>
          </cell>
        </row>
        <row r="12187">
          <cell r="B12187">
            <v>0</v>
          </cell>
        </row>
        <row r="12188">
          <cell r="B12188">
            <v>0</v>
          </cell>
        </row>
        <row r="12189">
          <cell r="B12189">
            <v>0</v>
          </cell>
        </row>
        <row r="12190">
          <cell r="B12190">
            <v>0</v>
          </cell>
        </row>
        <row r="12191">
          <cell r="B12191">
            <v>0</v>
          </cell>
        </row>
        <row r="12192">
          <cell r="B12192">
            <v>0</v>
          </cell>
        </row>
        <row r="12193">
          <cell r="B12193">
            <v>0</v>
          </cell>
        </row>
        <row r="12194">
          <cell r="B12194">
            <v>0</v>
          </cell>
        </row>
        <row r="12195">
          <cell r="B12195">
            <v>0</v>
          </cell>
        </row>
        <row r="12196">
          <cell r="B12196">
            <v>0</v>
          </cell>
        </row>
        <row r="12197">
          <cell r="B12197">
            <v>0</v>
          </cell>
        </row>
        <row r="12198">
          <cell r="B12198">
            <v>0</v>
          </cell>
        </row>
        <row r="12199">
          <cell r="B12199">
            <v>0</v>
          </cell>
        </row>
        <row r="12200">
          <cell r="B12200">
            <v>0</v>
          </cell>
        </row>
        <row r="12201">
          <cell r="B12201">
            <v>0</v>
          </cell>
        </row>
        <row r="12202">
          <cell r="B12202">
            <v>0</v>
          </cell>
        </row>
        <row r="12203">
          <cell r="B12203">
            <v>0</v>
          </cell>
        </row>
        <row r="12204">
          <cell r="B12204">
            <v>0</v>
          </cell>
        </row>
        <row r="12205">
          <cell r="B12205">
            <v>0</v>
          </cell>
        </row>
        <row r="12206">
          <cell r="B12206">
            <v>0</v>
          </cell>
        </row>
        <row r="12207">
          <cell r="B12207">
            <v>0</v>
          </cell>
        </row>
        <row r="12208">
          <cell r="B12208">
            <v>0</v>
          </cell>
        </row>
        <row r="12209">
          <cell r="B12209">
            <v>0</v>
          </cell>
        </row>
        <row r="12210">
          <cell r="B12210">
            <v>0</v>
          </cell>
        </row>
        <row r="12211">
          <cell r="B12211">
            <v>0</v>
          </cell>
        </row>
        <row r="12212">
          <cell r="B12212">
            <v>0</v>
          </cell>
        </row>
        <row r="12213">
          <cell r="B12213">
            <v>0</v>
          </cell>
        </row>
        <row r="12214">
          <cell r="B12214">
            <v>0</v>
          </cell>
        </row>
        <row r="12215">
          <cell r="B12215">
            <v>0</v>
          </cell>
        </row>
        <row r="12216">
          <cell r="B12216">
            <v>0</v>
          </cell>
        </row>
        <row r="12217">
          <cell r="B12217">
            <v>0</v>
          </cell>
        </row>
        <row r="12218">
          <cell r="B12218">
            <v>0</v>
          </cell>
        </row>
        <row r="12219">
          <cell r="B12219">
            <v>0</v>
          </cell>
        </row>
        <row r="12220">
          <cell r="B12220">
            <v>0</v>
          </cell>
        </row>
        <row r="12221">
          <cell r="B12221">
            <v>0</v>
          </cell>
        </row>
        <row r="12222">
          <cell r="B12222">
            <v>0</v>
          </cell>
        </row>
        <row r="12223">
          <cell r="B12223">
            <v>0</v>
          </cell>
        </row>
        <row r="12224">
          <cell r="B12224">
            <v>0</v>
          </cell>
        </row>
        <row r="12225">
          <cell r="B12225">
            <v>0</v>
          </cell>
        </row>
        <row r="12226">
          <cell r="B12226">
            <v>0</v>
          </cell>
        </row>
        <row r="12227">
          <cell r="B12227">
            <v>0</v>
          </cell>
        </row>
        <row r="12228">
          <cell r="B12228">
            <v>0</v>
          </cell>
        </row>
        <row r="12229">
          <cell r="B12229">
            <v>0</v>
          </cell>
        </row>
        <row r="12230">
          <cell r="B12230">
            <v>0</v>
          </cell>
        </row>
        <row r="12231">
          <cell r="B12231">
            <v>0</v>
          </cell>
        </row>
        <row r="12232">
          <cell r="B12232">
            <v>0</v>
          </cell>
        </row>
        <row r="12233">
          <cell r="B12233">
            <v>0</v>
          </cell>
        </row>
        <row r="12234">
          <cell r="B12234">
            <v>0</v>
          </cell>
        </row>
        <row r="12235">
          <cell r="B12235">
            <v>0</v>
          </cell>
        </row>
        <row r="12236">
          <cell r="B12236">
            <v>0</v>
          </cell>
        </row>
        <row r="12237">
          <cell r="B12237">
            <v>0</v>
          </cell>
        </row>
        <row r="12238">
          <cell r="B12238">
            <v>0</v>
          </cell>
        </row>
        <row r="12239">
          <cell r="B12239">
            <v>0</v>
          </cell>
        </row>
        <row r="12240">
          <cell r="B12240">
            <v>0</v>
          </cell>
        </row>
        <row r="12241">
          <cell r="B12241">
            <v>0</v>
          </cell>
        </row>
        <row r="12242">
          <cell r="B12242">
            <v>0</v>
          </cell>
        </row>
        <row r="12243">
          <cell r="B12243">
            <v>0</v>
          </cell>
        </row>
        <row r="12244">
          <cell r="B12244">
            <v>0</v>
          </cell>
        </row>
        <row r="12245">
          <cell r="B12245">
            <v>0</v>
          </cell>
        </row>
        <row r="12246">
          <cell r="B12246">
            <v>0</v>
          </cell>
        </row>
        <row r="12247">
          <cell r="B12247">
            <v>0</v>
          </cell>
        </row>
        <row r="12248">
          <cell r="B12248">
            <v>0</v>
          </cell>
        </row>
        <row r="12249">
          <cell r="B12249">
            <v>0</v>
          </cell>
        </row>
        <row r="12250">
          <cell r="B12250">
            <v>0</v>
          </cell>
        </row>
        <row r="12251">
          <cell r="B12251">
            <v>0</v>
          </cell>
        </row>
        <row r="12252">
          <cell r="B12252">
            <v>0</v>
          </cell>
        </row>
        <row r="12253">
          <cell r="B12253">
            <v>0</v>
          </cell>
        </row>
        <row r="12254">
          <cell r="B12254">
            <v>0</v>
          </cell>
        </row>
        <row r="12255">
          <cell r="B12255">
            <v>0</v>
          </cell>
        </row>
        <row r="12256">
          <cell r="B12256">
            <v>0</v>
          </cell>
        </row>
        <row r="12257">
          <cell r="B12257">
            <v>0</v>
          </cell>
        </row>
        <row r="12258">
          <cell r="B12258">
            <v>0</v>
          </cell>
        </row>
        <row r="12259">
          <cell r="B12259">
            <v>0</v>
          </cell>
        </row>
        <row r="12260">
          <cell r="B12260">
            <v>0</v>
          </cell>
        </row>
        <row r="12261">
          <cell r="B12261">
            <v>0</v>
          </cell>
        </row>
        <row r="12262">
          <cell r="B12262">
            <v>0</v>
          </cell>
        </row>
        <row r="12263">
          <cell r="B12263">
            <v>0</v>
          </cell>
        </row>
        <row r="12264">
          <cell r="B12264">
            <v>0</v>
          </cell>
        </row>
        <row r="12265">
          <cell r="B12265">
            <v>0</v>
          </cell>
        </row>
        <row r="12266">
          <cell r="B12266">
            <v>0</v>
          </cell>
        </row>
        <row r="12267">
          <cell r="B12267">
            <v>0</v>
          </cell>
        </row>
        <row r="12268">
          <cell r="B12268">
            <v>0</v>
          </cell>
        </row>
        <row r="12269">
          <cell r="B12269">
            <v>0</v>
          </cell>
        </row>
        <row r="12270">
          <cell r="B12270">
            <v>0</v>
          </cell>
        </row>
        <row r="12271">
          <cell r="B12271">
            <v>0</v>
          </cell>
        </row>
        <row r="12272">
          <cell r="B12272">
            <v>0</v>
          </cell>
        </row>
        <row r="12273">
          <cell r="B12273">
            <v>0</v>
          </cell>
        </row>
        <row r="12274">
          <cell r="B12274">
            <v>0</v>
          </cell>
        </row>
        <row r="12275">
          <cell r="B12275">
            <v>0</v>
          </cell>
        </row>
        <row r="12276">
          <cell r="B12276">
            <v>0</v>
          </cell>
        </row>
        <row r="12277">
          <cell r="B12277">
            <v>0</v>
          </cell>
        </row>
        <row r="12278">
          <cell r="B12278">
            <v>0</v>
          </cell>
        </row>
        <row r="12279">
          <cell r="B12279">
            <v>0</v>
          </cell>
        </row>
        <row r="12280">
          <cell r="B12280">
            <v>0</v>
          </cell>
        </row>
        <row r="12281">
          <cell r="B12281">
            <v>0</v>
          </cell>
        </row>
        <row r="12282">
          <cell r="B12282">
            <v>0</v>
          </cell>
        </row>
        <row r="12283">
          <cell r="B12283">
            <v>0</v>
          </cell>
        </row>
        <row r="12284">
          <cell r="B12284">
            <v>0</v>
          </cell>
        </row>
        <row r="12285">
          <cell r="B12285">
            <v>0</v>
          </cell>
        </row>
        <row r="12286">
          <cell r="B12286">
            <v>0</v>
          </cell>
        </row>
        <row r="12287">
          <cell r="B12287">
            <v>0</v>
          </cell>
        </row>
        <row r="12288">
          <cell r="B12288">
            <v>0</v>
          </cell>
        </row>
        <row r="12289">
          <cell r="B12289">
            <v>0</v>
          </cell>
        </row>
        <row r="12290">
          <cell r="B12290">
            <v>0</v>
          </cell>
        </row>
        <row r="12291">
          <cell r="B12291">
            <v>0</v>
          </cell>
        </row>
        <row r="12292">
          <cell r="B12292">
            <v>0</v>
          </cell>
        </row>
        <row r="12293">
          <cell r="B12293">
            <v>0</v>
          </cell>
        </row>
        <row r="12294">
          <cell r="B12294">
            <v>0</v>
          </cell>
        </row>
        <row r="12295">
          <cell r="B12295">
            <v>0</v>
          </cell>
        </row>
        <row r="12296">
          <cell r="B12296">
            <v>0</v>
          </cell>
        </row>
        <row r="12297">
          <cell r="B12297">
            <v>0</v>
          </cell>
        </row>
        <row r="12298">
          <cell r="B12298">
            <v>0</v>
          </cell>
        </row>
        <row r="12299">
          <cell r="B12299">
            <v>0</v>
          </cell>
        </row>
        <row r="12300">
          <cell r="B12300">
            <v>0</v>
          </cell>
        </row>
        <row r="12301">
          <cell r="B12301">
            <v>0</v>
          </cell>
        </row>
        <row r="12302">
          <cell r="B12302">
            <v>0</v>
          </cell>
        </row>
        <row r="12303">
          <cell r="B12303">
            <v>0</v>
          </cell>
        </row>
        <row r="12304">
          <cell r="B12304">
            <v>0</v>
          </cell>
        </row>
        <row r="12305">
          <cell r="B12305">
            <v>0</v>
          </cell>
        </row>
        <row r="12306">
          <cell r="B12306">
            <v>0</v>
          </cell>
        </row>
        <row r="12307">
          <cell r="B12307">
            <v>0</v>
          </cell>
        </row>
        <row r="12308">
          <cell r="B12308">
            <v>0</v>
          </cell>
        </row>
        <row r="12309">
          <cell r="B12309">
            <v>0</v>
          </cell>
        </row>
        <row r="12310">
          <cell r="B12310">
            <v>0</v>
          </cell>
        </row>
        <row r="12311">
          <cell r="B12311">
            <v>0</v>
          </cell>
        </row>
        <row r="12312">
          <cell r="B12312">
            <v>0</v>
          </cell>
        </row>
        <row r="12313">
          <cell r="B12313">
            <v>0</v>
          </cell>
        </row>
        <row r="12314">
          <cell r="B12314">
            <v>0</v>
          </cell>
        </row>
        <row r="12315">
          <cell r="B12315">
            <v>0</v>
          </cell>
        </row>
        <row r="12316">
          <cell r="B12316">
            <v>0</v>
          </cell>
        </row>
        <row r="12317">
          <cell r="B12317">
            <v>0</v>
          </cell>
        </row>
        <row r="12318">
          <cell r="B12318">
            <v>0</v>
          </cell>
        </row>
        <row r="12319">
          <cell r="B12319">
            <v>0</v>
          </cell>
        </row>
        <row r="12320">
          <cell r="B12320">
            <v>0</v>
          </cell>
        </row>
        <row r="12321">
          <cell r="B12321">
            <v>0</v>
          </cell>
        </row>
        <row r="12322">
          <cell r="B12322">
            <v>0</v>
          </cell>
        </row>
        <row r="12323">
          <cell r="B12323">
            <v>0</v>
          </cell>
        </row>
        <row r="12324">
          <cell r="B12324">
            <v>0</v>
          </cell>
        </row>
        <row r="12325">
          <cell r="B12325">
            <v>0</v>
          </cell>
        </row>
        <row r="12326">
          <cell r="B12326">
            <v>0</v>
          </cell>
        </row>
        <row r="12327">
          <cell r="B12327">
            <v>0</v>
          </cell>
        </row>
        <row r="12328">
          <cell r="B12328">
            <v>0</v>
          </cell>
        </row>
        <row r="12329">
          <cell r="B12329">
            <v>0</v>
          </cell>
        </row>
        <row r="12330">
          <cell r="B12330">
            <v>0</v>
          </cell>
        </row>
        <row r="12331">
          <cell r="B12331">
            <v>0</v>
          </cell>
        </row>
        <row r="12332">
          <cell r="B12332">
            <v>0</v>
          </cell>
        </row>
        <row r="12333">
          <cell r="B12333">
            <v>0</v>
          </cell>
        </row>
        <row r="12334">
          <cell r="B12334">
            <v>0</v>
          </cell>
        </row>
        <row r="12335">
          <cell r="B12335">
            <v>0</v>
          </cell>
        </row>
        <row r="12336">
          <cell r="B12336">
            <v>0</v>
          </cell>
        </row>
        <row r="12337">
          <cell r="B12337">
            <v>0</v>
          </cell>
        </row>
        <row r="12338">
          <cell r="B12338">
            <v>0</v>
          </cell>
        </row>
        <row r="12339">
          <cell r="B12339">
            <v>0</v>
          </cell>
        </row>
        <row r="12340">
          <cell r="B12340">
            <v>0</v>
          </cell>
        </row>
        <row r="12341">
          <cell r="B12341">
            <v>0</v>
          </cell>
        </row>
        <row r="12342">
          <cell r="B12342">
            <v>0</v>
          </cell>
        </row>
        <row r="12343">
          <cell r="B12343">
            <v>0</v>
          </cell>
        </row>
        <row r="12344">
          <cell r="B12344">
            <v>0</v>
          </cell>
        </row>
        <row r="12345">
          <cell r="B12345">
            <v>0</v>
          </cell>
        </row>
        <row r="12346">
          <cell r="B12346">
            <v>0</v>
          </cell>
        </row>
        <row r="12347">
          <cell r="B12347">
            <v>0</v>
          </cell>
        </row>
        <row r="12348">
          <cell r="B12348">
            <v>0</v>
          </cell>
        </row>
        <row r="12349">
          <cell r="B12349">
            <v>0</v>
          </cell>
        </row>
        <row r="12350">
          <cell r="B12350">
            <v>0</v>
          </cell>
        </row>
        <row r="12351">
          <cell r="B12351">
            <v>0</v>
          </cell>
        </row>
        <row r="12352">
          <cell r="B12352">
            <v>0</v>
          </cell>
        </row>
        <row r="12353">
          <cell r="B12353">
            <v>0</v>
          </cell>
        </row>
        <row r="12354">
          <cell r="B12354">
            <v>0</v>
          </cell>
        </row>
        <row r="12355">
          <cell r="B12355">
            <v>0</v>
          </cell>
        </row>
        <row r="12356">
          <cell r="B12356">
            <v>0</v>
          </cell>
        </row>
        <row r="12357">
          <cell r="B12357">
            <v>0</v>
          </cell>
        </row>
        <row r="12358">
          <cell r="B12358">
            <v>0</v>
          </cell>
        </row>
        <row r="12359">
          <cell r="B12359">
            <v>0</v>
          </cell>
        </row>
        <row r="12360">
          <cell r="B12360">
            <v>0</v>
          </cell>
        </row>
        <row r="12361">
          <cell r="B12361">
            <v>0</v>
          </cell>
        </row>
        <row r="12362">
          <cell r="B12362">
            <v>0</v>
          </cell>
        </row>
        <row r="12363">
          <cell r="B12363">
            <v>0</v>
          </cell>
        </row>
        <row r="12364">
          <cell r="B12364">
            <v>0</v>
          </cell>
        </row>
        <row r="12365">
          <cell r="B12365">
            <v>0</v>
          </cell>
        </row>
        <row r="12366">
          <cell r="B12366">
            <v>0</v>
          </cell>
        </row>
        <row r="12367">
          <cell r="B12367">
            <v>0</v>
          </cell>
        </row>
        <row r="12368">
          <cell r="B12368">
            <v>0</v>
          </cell>
        </row>
        <row r="12369">
          <cell r="B12369">
            <v>0</v>
          </cell>
        </row>
        <row r="12370">
          <cell r="B12370">
            <v>0</v>
          </cell>
        </row>
        <row r="12371">
          <cell r="B12371">
            <v>0</v>
          </cell>
        </row>
        <row r="12372">
          <cell r="B12372">
            <v>0</v>
          </cell>
        </row>
        <row r="12373">
          <cell r="B12373">
            <v>0</v>
          </cell>
        </row>
        <row r="12374">
          <cell r="B12374">
            <v>0</v>
          </cell>
        </row>
        <row r="12375">
          <cell r="B12375">
            <v>0</v>
          </cell>
        </row>
        <row r="12376">
          <cell r="B12376">
            <v>0</v>
          </cell>
        </row>
        <row r="12377">
          <cell r="B12377">
            <v>0</v>
          </cell>
        </row>
        <row r="12378">
          <cell r="B12378">
            <v>0</v>
          </cell>
        </row>
        <row r="12379">
          <cell r="B12379">
            <v>0</v>
          </cell>
        </row>
        <row r="12380">
          <cell r="B12380">
            <v>0</v>
          </cell>
        </row>
        <row r="12381">
          <cell r="B12381">
            <v>0</v>
          </cell>
        </row>
        <row r="12382">
          <cell r="B12382">
            <v>0</v>
          </cell>
        </row>
        <row r="12383">
          <cell r="B12383">
            <v>0</v>
          </cell>
        </row>
        <row r="12384">
          <cell r="B12384">
            <v>0</v>
          </cell>
        </row>
        <row r="12385">
          <cell r="B12385">
            <v>0</v>
          </cell>
        </row>
        <row r="12386">
          <cell r="B12386">
            <v>0</v>
          </cell>
        </row>
        <row r="12387">
          <cell r="B12387">
            <v>0</v>
          </cell>
        </row>
        <row r="12388">
          <cell r="B12388">
            <v>0</v>
          </cell>
        </row>
        <row r="12389">
          <cell r="B12389">
            <v>0</v>
          </cell>
        </row>
        <row r="12390">
          <cell r="B12390">
            <v>0</v>
          </cell>
        </row>
        <row r="12391">
          <cell r="B12391">
            <v>0</v>
          </cell>
        </row>
        <row r="12392">
          <cell r="B12392">
            <v>0</v>
          </cell>
        </row>
        <row r="12393">
          <cell r="B12393">
            <v>0</v>
          </cell>
        </row>
        <row r="12394">
          <cell r="B12394">
            <v>0</v>
          </cell>
        </row>
        <row r="12395">
          <cell r="B12395">
            <v>0</v>
          </cell>
        </row>
        <row r="12396">
          <cell r="B12396">
            <v>0</v>
          </cell>
        </row>
        <row r="12397">
          <cell r="B12397">
            <v>0</v>
          </cell>
        </row>
        <row r="12398">
          <cell r="B12398">
            <v>0</v>
          </cell>
        </row>
        <row r="12399">
          <cell r="B12399">
            <v>0</v>
          </cell>
        </row>
        <row r="12400">
          <cell r="B12400">
            <v>0</v>
          </cell>
        </row>
        <row r="12401">
          <cell r="B12401">
            <v>0</v>
          </cell>
        </row>
        <row r="12402">
          <cell r="B12402">
            <v>0</v>
          </cell>
        </row>
        <row r="12403">
          <cell r="B12403">
            <v>0</v>
          </cell>
        </row>
        <row r="12404">
          <cell r="B12404">
            <v>0</v>
          </cell>
        </row>
        <row r="12405">
          <cell r="B12405">
            <v>0</v>
          </cell>
        </row>
        <row r="12406">
          <cell r="B12406">
            <v>0</v>
          </cell>
        </row>
        <row r="12407">
          <cell r="B12407">
            <v>0</v>
          </cell>
        </row>
        <row r="12408">
          <cell r="B12408">
            <v>0</v>
          </cell>
        </row>
        <row r="12409">
          <cell r="B12409">
            <v>0</v>
          </cell>
        </row>
        <row r="12410">
          <cell r="B12410">
            <v>0</v>
          </cell>
        </row>
        <row r="12411">
          <cell r="B12411">
            <v>0</v>
          </cell>
        </row>
        <row r="12412">
          <cell r="B12412">
            <v>0</v>
          </cell>
        </row>
        <row r="12413">
          <cell r="B12413">
            <v>0</v>
          </cell>
        </row>
        <row r="12414">
          <cell r="B12414">
            <v>0</v>
          </cell>
        </row>
        <row r="12415">
          <cell r="B12415">
            <v>0</v>
          </cell>
        </row>
        <row r="12416">
          <cell r="B12416">
            <v>0</v>
          </cell>
        </row>
        <row r="12417">
          <cell r="B12417">
            <v>0</v>
          </cell>
        </row>
        <row r="12418">
          <cell r="B12418">
            <v>0</v>
          </cell>
        </row>
        <row r="12419">
          <cell r="B12419">
            <v>0</v>
          </cell>
        </row>
        <row r="12420">
          <cell r="B12420">
            <v>0</v>
          </cell>
        </row>
        <row r="12421">
          <cell r="B12421">
            <v>0</v>
          </cell>
        </row>
        <row r="12422">
          <cell r="B12422">
            <v>0</v>
          </cell>
        </row>
        <row r="12423">
          <cell r="B12423">
            <v>0</v>
          </cell>
        </row>
        <row r="12424">
          <cell r="B12424">
            <v>0</v>
          </cell>
        </row>
        <row r="12425">
          <cell r="B12425">
            <v>0</v>
          </cell>
        </row>
        <row r="12426">
          <cell r="B12426">
            <v>0</v>
          </cell>
        </row>
        <row r="12427">
          <cell r="B12427">
            <v>0</v>
          </cell>
        </row>
        <row r="12428">
          <cell r="B12428">
            <v>0</v>
          </cell>
        </row>
        <row r="12429">
          <cell r="B12429">
            <v>0</v>
          </cell>
        </row>
        <row r="12430">
          <cell r="B12430">
            <v>0</v>
          </cell>
        </row>
        <row r="12431">
          <cell r="B12431">
            <v>0</v>
          </cell>
        </row>
        <row r="12432">
          <cell r="B12432">
            <v>0</v>
          </cell>
        </row>
        <row r="12433">
          <cell r="B12433">
            <v>0</v>
          </cell>
        </row>
        <row r="12434">
          <cell r="B12434">
            <v>0</v>
          </cell>
        </row>
        <row r="12435">
          <cell r="B12435">
            <v>0</v>
          </cell>
        </row>
        <row r="12436">
          <cell r="B12436">
            <v>0</v>
          </cell>
        </row>
        <row r="12437">
          <cell r="B12437">
            <v>0</v>
          </cell>
        </row>
        <row r="12438">
          <cell r="B12438">
            <v>0</v>
          </cell>
        </row>
        <row r="12439">
          <cell r="B12439">
            <v>0</v>
          </cell>
        </row>
        <row r="12440">
          <cell r="B12440">
            <v>0</v>
          </cell>
        </row>
        <row r="12441">
          <cell r="B12441">
            <v>0</v>
          </cell>
        </row>
        <row r="12442">
          <cell r="B12442">
            <v>0</v>
          </cell>
        </row>
        <row r="12443">
          <cell r="B12443">
            <v>0</v>
          </cell>
        </row>
        <row r="12444">
          <cell r="B12444">
            <v>0</v>
          </cell>
        </row>
        <row r="12445">
          <cell r="B12445">
            <v>0</v>
          </cell>
        </row>
        <row r="12446">
          <cell r="B12446">
            <v>0</v>
          </cell>
        </row>
        <row r="12447">
          <cell r="B12447">
            <v>0</v>
          </cell>
        </row>
        <row r="12448">
          <cell r="B12448">
            <v>0</v>
          </cell>
        </row>
        <row r="12449">
          <cell r="B12449">
            <v>0</v>
          </cell>
        </row>
        <row r="12450">
          <cell r="B12450">
            <v>0</v>
          </cell>
        </row>
        <row r="12451">
          <cell r="B12451">
            <v>0</v>
          </cell>
        </row>
        <row r="12452">
          <cell r="B12452">
            <v>0</v>
          </cell>
        </row>
        <row r="12453">
          <cell r="B12453">
            <v>0</v>
          </cell>
        </row>
        <row r="12454">
          <cell r="B12454">
            <v>0</v>
          </cell>
        </row>
        <row r="12455">
          <cell r="B12455">
            <v>0</v>
          </cell>
        </row>
        <row r="12456">
          <cell r="B12456">
            <v>0</v>
          </cell>
        </row>
        <row r="12457">
          <cell r="B12457">
            <v>0</v>
          </cell>
        </row>
        <row r="12458">
          <cell r="B12458">
            <v>0</v>
          </cell>
        </row>
        <row r="12459">
          <cell r="B12459">
            <v>0</v>
          </cell>
        </row>
        <row r="12460">
          <cell r="B12460">
            <v>0</v>
          </cell>
        </row>
        <row r="12461">
          <cell r="B12461">
            <v>0</v>
          </cell>
        </row>
        <row r="12462">
          <cell r="B12462">
            <v>0</v>
          </cell>
        </row>
        <row r="12463">
          <cell r="B12463">
            <v>0</v>
          </cell>
        </row>
        <row r="12464">
          <cell r="B12464">
            <v>0</v>
          </cell>
        </row>
        <row r="12465">
          <cell r="B12465">
            <v>0</v>
          </cell>
        </row>
        <row r="12466">
          <cell r="B12466">
            <v>0</v>
          </cell>
        </row>
        <row r="12467">
          <cell r="B12467">
            <v>0</v>
          </cell>
        </row>
        <row r="12468">
          <cell r="B12468">
            <v>0</v>
          </cell>
        </row>
        <row r="12469">
          <cell r="B12469">
            <v>0</v>
          </cell>
        </row>
        <row r="12470">
          <cell r="B12470">
            <v>0</v>
          </cell>
        </row>
        <row r="12471">
          <cell r="B12471">
            <v>0</v>
          </cell>
        </row>
        <row r="12472">
          <cell r="B12472">
            <v>0</v>
          </cell>
        </row>
        <row r="12473">
          <cell r="B12473">
            <v>0</v>
          </cell>
        </row>
        <row r="12474">
          <cell r="B12474">
            <v>0</v>
          </cell>
        </row>
        <row r="12475">
          <cell r="B12475">
            <v>0</v>
          </cell>
        </row>
        <row r="12476">
          <cell r="B12476">
            <v>0</v>
          </cell>
        </row>
        <row r="12477">
          <cell r="B12477">
            <v>0</v>
          </cell>
        </row>
        <row r="12478">
          <cell r="B12478">
            <v>0</v>
          </cell>
        </row>
        <row r="12479">
          <cell r="B12479">
            <v>0</v>
          </cell>
        </row>
        <row r="12480">
          <cell r="B12480">
            <v>0</v>
          </cell>
        </row>
        <row r="12481">
          <cell r="B12481">
            <v>0</v>
          </cell>
        </row>
        <row r="12482">
          <cell r="B12482">
            <v>0</v>
          </cell>
        </row>
        <row r="12483">
          <cell r="B12483">
            <v>0</v>
          </cell>
        </row>
        <row r="12484">
          <cell r="B12484">
            <v>0</v>
          </cell>
        </row>
        <row r="12485">
          <cell r="B12485">
            <v>0</v>
          </cell>
        </row>
        <row r="12486">
          <cell r="B12486">
            <v>0</v>
          </cell>
        </row>
        <row r="12487">
          <cell r="B12487">
            <v>0</v>
          </cell>
        </row>
        <row r="12488">
          <cell r="B12488">
            <v>0</v>
          </cell>
        </row>
        <row r="12489">
          <cell r="B12489">
            <v>0</v>
          </cell>
        </row>
        <row r="12490">
          <cell r="B12490">
            <v>0</v>
          </cell>
        </row>
        <row r="12491">
          <cell r="B12491">
            <v>0</v>
          </cell>
        </row>
        <row r="12492">
          <cell r="B12492">
            <v>0</v>
          </cell>
        </row>
        <row r="12493">
          <cell r="B12493">
            <v>0</v>
          </cell>
        </row>
        <row r="12494">
          <cell r="B12494">
            <v>0</v>
          </cell>
        </row>
        <row r="12495">
          <cell r="B12495">
            <v>0</v>
          </cell>
        </row>
        <row r="12496">
          <cell r="B12496">
            <v>0</v>
          </cell>
        </row>
        <row r="12497">
          <cell r="B12497">
            <v>0</v>
          </cell>
        </row>
        <row r="12498">
          <cell r="B12498">
            <v>0</v>
          </cell>
        </row>
        <row r="12499">
          <cell r="B12499">
            <v>0</v>
          </cell>
        </row>
        <row r="12500">
          <cell r="B12500">
            <v>0</v>
          </cell>
        </row>
        <row r="12501">
          <cell r="B12501">
            <v>0</v>
          </cell>
        </row>
        <row r="12502">
          <cell r="B12502">
            <v>0</v>
          </cell>
        </row>
        <row r="12503">
          <cell r="B12503">
            <v>0</v>
          </cell>
        </row>
        <row r="12504">
          <cell r="B12504">
            <v>0</v>
          </cell>
        </row>
        <row r="12505">
          <cell r="B12505">
            <v>0</v>
          </cell>
        </row>
        <row r="12506">
          <cell r="B12506">
            <v>0</v>
          </cell>
        </row>
        <row r="12507">
          <cell r="B12507">
            <v>0</v>
          </cell>
        </row>
        <row r="12508">
          <cell r="B12508">
            <v>0</v>
          </cell>
        </row>
        <row r="12509">
          <cell r="B12509">
            <v>0</v>
          </cell>
        </row>
        <row r="12510">
          <cell r="B12510">
            <v>0</v>
          </cell>
        </row>
        <row r="12511">
          <cell r="B12511">
            <v>0</v>
          </cell>
        </row>
        <row r="12512">
          <cell r="B12512">
            <v>0</v>
          </cell>
        </row>
        <row r="12513">
          <cell r="B12513">
            <v>0</v>
          </cell>
        </row>
        <row r="12514">
          <cell r="B12514">
            <v>0</v>
          </cell>
        </row>
        <row r="12515">
          <cell r="B12515">
            <v>0</v>
          </cell>
        </row>
        <row r="12516">
          <cell r="B12516">
            <v>0</v>
          </cell>
        </row>
        <row r="12517">
          <cell r="B12517">
            <v>0</v>
          </cell>
        </row>
        <row r="12518">
          <cell r="B12518">
            <v>0</v>
          </cell>
        </row>
        <row r="12519">
          <cell r="B12519">
            <v>0</v>
          </cell>
        </row>
        <row r="12520">
          <cell r="B12520">
            <v>0</v>
          </cell>
        </row>
        <row r="12521">
          <cell r="B12521">
            <v>0</v>
          </cell>
        </row>
        <row r="12522">
          <cell r="B12522">
            <v>0</v>
          </cell>
        </row>
        <row r="12523">
          <cell r="B12523">
            <v>0</v>
          </cell>
        </row>
        <row r="12524">
          <cell r="B12524">
            <v>0</v>
          </cell>
        </row>
        <row r="12525">
          <cell r="B12525">
            <v>0</v>
          </cell>
        </row>
        <row r="12526">
          <cell r="B12526">
            <v>0</v>
          </cell>
        </row>
        <row r="12527">
          <cell r="B12527">
            <v>0</v>
          </cell>
        </row>
        <row r="12528">
          <cell r="B12528">
            <v>0</v>
          </cell>
        </row>
        <row r="12529">
          <cell r="B12529">
            <v>0</v>
          </cell>
        </row>
        <row r="12530">
          <cell r="B12530">
            <v>0</v>
          </cell>
        </row>
        <row r="12531">
          <cell r="B12531">
            <v>0</v>
          </cell>
        </row>
        <row r="12532">
          <cell r="B12532">
            <v>0</v>
          </cell>
        </row>
        <row r="12533">
          <cell r="B12533">
            <v>0</v>
          </cell>
        </row>
        <row r="12534">
          <cell r="B12534">
            <v>0</v>
          </cell>
        </row>
        <row r="12535">
          <cell r="B12535">
            <v>0</v>
          </cell>
        </row>
        <row r="12536">
          <cell r="B12536">
            <v>0</v>
          </cell>
        </row>
        <row r="12537">
          <cell r="B12537">
            <v>0</v>
          </cell>
        </row>
        <row r="12538">
          <cell r="B12538">
            <v>0</v>
          </cell>
        </row>
        <row r="12539">
          <cell r="B12539">
            <v>0</v>
          </cell>
        </row>
        <row r="12540">
          <cell r="B12540">
            <v>0</v>
          </cell>
        </row>
        <row r="12541">
          <cell r="B12541">
            <v>0</v>
          </cell>
        </row>
        <row r="12542">
          <cell r="B12542">
            <v>0</v>
          </cell>
        </row>
        <row r="12543">
          <cell r="B12543">
            <v>0</v>
          </cell>
        </row>
        <row r="12544">
          <cell r="B12544">
            <v>0</v>
          </cell>
        </row>
        <row r="12545">
          <cell r="B12545">
            <v>0</v>
          </cell>
        </row>
        <row r="12546">
          <cell r="B12546">
            <v>0</v>
          </cell>
        </row>
        <row r="12547">
          <cell r="B12547">
            <v>0</v>
          </cell>
        </row>
        <row r="12548">
          <cell r="B12548">
            <v>0</v>
          </cell>
        </row>
        <row r="12549">
          <cell r="B12549">
            <v>0</v>
          </cell>
        </row>
        <row r="12550">
          <cell r="B12550">
            <v>0</v>
          </cell>
        </row>
        <row r="12551">
          <cell r="B12551">
            <v>0</v>
          </cell>
        </row>
        <row r="12552">
          <cell r="B12552">
            <v>0</v>
          </cell>
        </row>
        <row r="12553">
          <cell r="B12553">
            <v>0</v>
          </cell>
        </row>
        <row r="12554">
          <cell r="B12554">
            <v>0</v>
          </cell>
        </row>
        <row r="12555">
          <cell r="B12555">
            <v>0</v>
          </cell>
        </row>
        <row r="12556">
          <cell r="B12556">
            <v>0</v>
          </cell>
        </row>
        <row r="12557">
          <cell r="B12557">
            <v>0</v>
          </cell>
        </row>
        <row r="12558">
          <cell r="B12558">
            <v>0</v>
          </cell>
        </row>
        <row r="12559">
          <cell r="B12559">
            <v>0</v>
          </cell>
        </row>
        <row r="12560">
          <cell r="B12560">
            <v>0</v>
          </cell>
        </row>
        <row r="12561">
          <cell r="B12561">
            <v>0</v>
          </cell>
        </row>
        <row r="12562">
          <cell r="B12562">
            <v>0</v>
          </cell>
        </row>
        <row r="12563">
          <cell r="B12563">
            <v>0</v>
          </cell>
        </row>
        <row r="12564">
          <cell r="B12564">
            <v>0</v>
          </cell>
        </row>
        <row r="12565">
          <cell r="B12565">
            <v>0</v>
          </cell>
        </row>
        <row r="12566">
          <cell r="B12566">
            <v>0</v>
          </cell>
        </row>
        <row r="12567">
          <cell r="B12567">
            <v>0</v>
          </cell>
        </row>
        <row r="12568">
          <cell r="B12568">
            <v>0</v>
          </cell>
        </row>
        <row r="12569">
          <cell r="B12569">
            <v>0</v>
          </cell>
        </row>
        <row r="12570">
          <cell r="B12570">
            <v>0</v>
          </cell>
        </row>
        <row r="12571">
          <cell r="B12571">
            <v>0</v>
          </cell>
        </row>
        <row r="12572">
          <cell r="B12572">
            <v>0</v>
          </cell>
        </row>
        <row r="12573">
          <cell r="B12573">
            <v>0</v>
          </cell>
        </row>
        <row r="12574">
          <cell r="B12574">
            <v>0</v>
          </cell>
        </row>
        <row r="12575">
          <cell r="B12575">
            <v>0</v>
          </cell>
        </row>
        <row r="12576">
          <cell r="B12576">
            <v>0</v>
          </cell>
        </row>
        <row r="12577">
          <cell r="B12577">
            <v>0</v>
          </cell>
        </row>
        <row r="12578">
          <cell r="B12578">
            <v>0</v>
          </cell>
        </row>
        <row r="12579">
          <cell r="B12579">
            <v>0</v>
          </cell>
        </row>
        <row r="12580">
          <cell r="B12580">
            <v>0</v>
          </cell>
        </row>
        <row r="12581">
          <cell r="B12581">
            <v>0</v>
          </cell>
        </row>
        <row r="12582">
          <cell r="B12582">
            <v>0</v>
          </cell>
        </row>
        <row r="12583">
          <cell r="B12583">
            <v>0</v>
          </cell>
        </row>
        <row r="12584">
          <cell r="B12584">
            <v>0</v>
          </cell>
        </row>
        <row r="12585">
          <cell r="B12585">
            <v>0</v>
          </cell>
        </row>
        <row r="12586">
          <cell r="B12586">
            <v>0</v>
          </cell>
        </row>
        <row r="12587">
          <cell r="B12587">
            <v>0</v>
          </cell>
        </row>
        <row r="12588">
          <cell r="B12588">
            <v>0</v>
          </cell>
        </row>
        <row r="12589">
          <cell r="B12589">
            <v>0</v>
          </cell>
        </row>
        <row r="12590">
          <cell r="B12590">
            <v>0</v>
          </cell>
        </row>
        <row r="12591">
          <cell r="B12591">
            <v>0</v>
          </cell>
        </row>
        <row r="12592">
          <cell r="B12592">
            <v>0</v>
          </cell>
        </row>
        <row r="12593">
          <cell r="B12593">
            <v>0</v>
          </cell>
        </row>
        <row r="12594">
          <cell r="B12594">
            <v>0</v>
          </cell>
        </row>
        <row r="12595">
          <cell r="B12595">
            <v>0</v>
          </cell>
        </row>
        <row r="12596">
          <cell r="B12596">
            <v>0</v>
          </cell>
        </row>
        <row r="12597">
          <cell r="B12597">
            <v>0</v>
          </cell>
        </row>
        <row r="12598">
          <cell r="B12598">
            <v>0</v>
          </cell>
        </row>
        <row r="12599">
          <cell r="B12599">
            <v>0</v>
          </cell>
        </row>
        <row r="12600">
          <cell r="B12600">
            <v>0</v>
          </cell>
        </row>
        <row r="12601">
          <cell r="B12601">
            <v>0</v>
          </cell>
        </row>
        <row r="12602">
          <cell r="B12602">
            <v>0</v>
          </cell>
        </row>
        <row r="12603">
          <cell r="B12603">
            <v>0</v>
          </cell>
        </row>
        <row r="12604">
          <cell r="B12604">
            <v>0</v>
          </cell>
        </row>
        <row r="12605">
          <cell r="B12605">
            <v>0</v>
          </cell>
        </row>
        <row r="12606">
          <cell r="B12606">
            <v>0</v>
          </cell>
        </row>
        <row r="12607">
          <cell r="B12607">
            <v>0</v>
          </cell>
        </row>
        <row r="12608">
          <cell r="B12608">
            <v>0</v>
          </cell>
        </row>
        <row r="12609">
          <cell r="B12609">
            <v>0</v>
          </cell>
        </row>
        <row r="12610">
          <cell r="B12610">
            <v>0</v>
          </cell>
        </row>
        <row r="12611">
          <cell r="B12611">
            <v>0</v>
          </cell>
        </row>
        <row r="12612">
          <cell r="B12612">
            <v>0</v>
          </cell>
        </row>
        <row r="12613">
          <cell r="B12613">
            <v>0</v>
          </cell>
        </row>
        <row r="12614">
          <cell r="B12614">
            <v>0</v>
          </cell>
        </row>
        <row r="12615">
          <cell r="B12615">
            <v>0</v>
          </cell>
        </row>
        <row r="12616">
          <cell r="B12616">
            <v>0</v>
          </cell>
        </row>
        <row r="12617">
          <cell r="B12617">
            <v>0</v>
          </cell>
        </row>
        <row r="12618">
          <cell r="B12618">
            <v>0</v>
          </cell>
        </row>
        <row r="12619">
          <cell r="B12619">
            <v>0</v>
          </cell>
        </row>
        <row r="12620">
          <cell r="B12620">
            <v>0</v>
          </cell>
        </row>
        <row r="12621">
          <cell r="B12621">
            <v>0</v>
          </cell>
        </row>
        <row r="12622">
          <cell r="B12622">
            <v>0</v>
          </cell>
        </row>
        <row r="12623">
          <cell r="B12623">
            <v>0</v>
          </cell>
        </row>
        <row r="12624">
          <cell r="B12624">
            <v>0</v>
          </cell>
        </row>
        <row r="12625">
          <cell r="B12625">
            <v>0</v>
          </cell>
        </row>
        <row r="12626">
          <cell r="B12626">
            <v>0</v>
          </cell>
        </row>
        <row r="12627">
          <cell r="B12627">
            <v>0</v>
          </cell>
        </row>
        <row r="12628">
          <cell r="B12628">
            <v>0</v>
          </cell>
        </row>
        <row r="12629">
          <cell r="B12629">
            <v>0</v>
          </cell>
        </row>
        <row r="12630">
          <cell r="B12630">
            <v>0</v>
          </cell>
        </row>
        <row r="12631">
          <cell r="B12631">
            <v>0</v>
          </cell>
        </row>
        <row r="12632">
          <cell r="B12632">
            <v>0</v>
          </cell>
        </row>
        <row r="12633">
          <cell r="B12633">
            <v>0</v>
          </cell>
        </row>
        <row r="12634">
          <cell r="B12634">
            <v>0</v>
          </cell>
        </row>
        <row r="12635">
          <cell r="B12635">
            <v>0</v>
          </cell>
        </row>
        <row r="12636">
          <cell r="B12636">
            <v>0</v>
          </cell>
        </row>
        <row r="12637">
          <cell r="B12637">
            <v>0</v>
          </cell>
        </row>
        <row r="12638">
          <cell r="B12638">
            <v>0</v>
          </cell>
        </row>
        <row r="12639">
          <cell r="B12639">
            <v>0</v>
          </cell>
        </row>
        <row r="12640">
          <cell r="B12640">
            <v>0</v>
          </cell>
        </row>
        <row r="12641">
          <cell r="B12641">
            <v>0</v>
          </cell>
        </row>
        <row r="12642">
          <cell r="B12642">
            <v>0</v>
          </cell>
        </row>
        <row r="12643">
          <cell r="B12643">
            <v>0</v>
          </cell>
        </row>
        <row r="12644">
          <cell r="B12644">
            <v>0</v>
          </cell>
        </row>
        <row r="12645">
          <cell r="B12645">
            <v>0</v>
          </cell>
        </row>
        <row r="12646">
          <cell r="B12646">
            <v>0</v>
          </cell>
        </row>
        <row r="12647">
          <cell r="B12647">
            <v>0</v>
          </cell>
        </row>
        <row r="12648">
          <cell r="B12648">
            <v>0</v>
          </cell>
        </row>
        <row r="12649">
          <cell r="B12649">
            <v>0</v>
          </cell>
        </row>
        <row r="12650">
          <cell r="B12650">
            <v>0</v>
          </cell>
        </row>
        <row r="12651">
          <cell r="B12651">
            <v>0</v>
          </cell>
        </row>
        <row r="12652">
          <cell r="B12652">
            <v>0</v>
          </cell>
        </row>
        <row r="12653">
          <cell r="B12653">
            <v>0</v>
          </cell>
        </row>
        <row r="12654">
          <cell r="B12654">
            <v>0</v>
          </cell>
        </row>
        <row r="12655">
          <cell r="B12655">
            <v>0</v>
          </cell>
        </row>
        <row r="12656">
          <cell r="B12656">
            <v>0</v>
          </cell>
        </row>
        <row r="12657">
          <cell r="B12657">
            <v>0</v>
          </cell>
        </row>
        <row r="12658">
          <cell r="B12658">
            <v>0</v>
          </cell>
        </row>
        <row r="12659">
          <cell r="B12659">
            <v>0</v>
          </cell>
        </row>
        <row r="12660">
          <cell r="B12660">
            <v>0</v>
          </cell>
        </row>
        <row r="12661">
          <cell r="B12661">
            <v>0</v>
          </cell>
        </row>
        <row r="12662">
          <cell r="B12662">
            <v>0</v>
          </cell>
        </row>
        <row r="12663">
          <cell r="B12663">
            <v>0</v>
          </cell>
        </row>
        <row r="12664">
          <cell r="B12664">
            <v>0</v>
          </cell>
        </row>
        <row r="12665">
          <cell r="B12665">
            <v>0</v>
          </cell>
        </row>
        <row r="12666">
          <cell r="B12666">
            <v>0</v>
          </cell>
        </row>
        <row r="12667">
          <cell r="B12667">
            <v>0</v>
          </cell>
        </row>
        <row r="12668">
          <cell r="B12668">
            <v>0</v>
          </cell>
        </row>
        <row r="12669">
          <cell r="B12669">
            <v>0</v>
          </cell>
        </row>
        <row r="12670">
          <cell r="B12670">
            <v>0</v>
          </cell>
        </row>
        <row r="12671">
          <cell r="B12671">
            <v>0</v>
          </cell>
        </row>
        <row r="12672">
          <cell r="B12672">
            <v>0</v>
          </cell>
        </row>
        <row r="12673">
          <cell r="B12673">
            <v>0</v>
          </cell>
        </row>
        <row r="12674">
          <cell r="B12674">
            <v>0</v>
          </cell>
        </row>
        <row r="12675">
          <cell r="B12675">
            <v>0</v>
          </cell>
        </row>
        <row r="12676">
          <cell r="B12676">
            <v>0</v>
          </cell>
        </row>
        <row r="12677">
          <cell r="B12677">
            <v>0</v>
          </cell>
        </row>
        <row r="12678">
          <cell r="B12678">
            <v>0</v>
          </cell>
        </row>
        <row r="12679">
          <cell r="B12679">
            <v>0</v>
          </cell>
        </row>
        <row r="12680">
          <cell r="B12680">
            <v>0</v>
          </cell>
        </row>
        <row r="12681">
          <cell r="B12681">
            <v>0</v>
          </cell>
        </row>
        <row r="12682">
          <cell r="B12682">
            <v>0</v>
          </cell>
        </row>
        <row r="12683">
          <cell r="B12683">
            <v>0</v>
          </cell>
        </row>
        <row r="12684">
          <cell r="B12684">
            <v>0</v>
          </cell>
        </row>
        <row r="12685">
          <cell r="B12685">
            <v>0</v>
          </cell>
        </row>
        <row r="12686">
          <cell r="B12686">
            <v>0</v>
          </cell>
        </row>
        <row r="12687">
          <cell r="B12687">
            <v>0</v>
          </cell>
        </row>
        <row r="12688">
          <cell r="B12688">
            <v>0</v>
          </cell>
        </row>
        <row r="12689">
          <cell r="B12689">
            <v>0</v>
          </cell>
        </row>
        <row r="12690">
          <cell r="B12690">
            <v>0</v>
          </cell>
        </row>
        <row r="12691">
          <cell r="B12691">
            <v>0</v>
          </cell>
        </row>
        <row r="12692">
          <cell r="B12692">
            <v>0</v>
          </cell>
        </row>
        <row r="12693">
          <cell r="B12693">
            <v>0</v>
          </cell>
        </row>
        <row r="12694">
          <cell r="B12694">
            <v>0</v>
          </cell>
        </row>
        <row r="12695">
          <cell r="B12695">
            <v>0</v>
          </cell>
        </row>
        <row r="12696">
          <cell r="B12696">
            <v>0</v>
          </cell>
        </row>
        <row r="12697">
          <cell r="B12697">
            <v>0</v>
          </cell>
        </row>
        <row r="12698">
          <cell r="B12698">
            <v>0</v>
          </cell>
        </row>
        <row r="12699">
          <cell r="B12699">
            <v>0</v>
          </cell>
        </row>
        <row r="12700">
          <cell r="B12700">
            <v>0</v>
          </cell>
        </row>
        <row r="12701">
          <cell r="B12701">
            <v>0</v>
          </cell>
        </row>
        <row r="12702">
          <cell r="B12702">
            <v>0</v>
          </cell>
        </row>
        <row r="12703">
          <cell r="B12703">
            <v>0</v>
          </cell>
        </row>
        <row r="12704">
          <cell r="B12704">
            <v>0</v>
          </cell>
        </row>
        <row r="12705">
          <cell r="B12705">
            <v>0</v>
          </cell>
        </row>
        <row r="12706">
          <cell r="B12706">
            <v>0</v>
          </cell>
        </row>
        <row r="12707">
          <cell r="B12707">
            <v>0</v>
          </cell>
        </row>
        <row r="12708">
          <cell r="B12708">
            <v>0</v>
          </cell>
        </row>
        <row r="12709">
          <cell r="B12709">
            <v>0</v>
          </cell>
        </row>
        <row r="12710">
          <cell r="B12710">
            <v>0</v>
          </cell>
        </row>
        <row r="12711">
          <cell r="B12711">
            <v>0</v>
          </cell>
        </row>
        <row r="12712">
          <cell r="B12712">
            <v>0</v>
          </cell>
        </row>
        <row r="12713">
          <cell r="B12713">
            <v>0</v>
          </cell>
        </row>
        <row r="12714">
          <cell r="B12714">
            <v>0</v>
          </cell>
        </row>
        <row r="12715">
          <cell r="B12715">
            <v>0</v>
          </cell>
        </row>
        <row r="12716">
          <cell r="B12716">
            <v>0</v>
          </cell>
        </row>
        <row r="12717">
          <cell r="B12717">
            <v>0</v>
          </cell>
        </row>
        <row r="12718">
          <cell r="B12718">
            <v>0</v>
          </cell>
        </row>
        <row r="12719">
          <cell r="B12719">
            <v>0</v>
          </cell>
        </row>
        <row r="12720">
          <cell r="B12720">
            <v>0</v>
          </cell>
        </row>
        <row r="12721">
          <cell r="B12721">
            <v>0</v>
          </cell>
        </row>
        <row r="12722">
          <cell r="B12722">
            <v>0</v>
          </cell>
        </row>
        <row r="12723">
          <cell r="B12723">
            <v>0</v>
          </cell>
        </row>
        <row r="12724">
          <cell r="B12724">
            <v>0</v>
          </cell>
        </row>
        <row r="12725">
          <cell r="B12725">
            <v>0</v>
          </cell>
        </row>
        <row r="12726">
          <cell r="B12726">
            <v>0</v>
          </cell>
        </row>
        <row r="12727">
          <cell r="B12727">
            <v>0</v>
          </cell>
        </row>
        <row r="12728">
          <cell r="B12728">
            <v>0</v>
          </cell>
        </row>
        <row r="12729">
          <cell r="B12729">
            <v>0</v>
          </cell>
        </row>
        <row r="12730">
          <cell r="B12730">
            <v>0</v>
          </cell>
        </row>
        <row r="12731">
          <cell r="B12731">
            <v>0</v>
          </cell>
        </row>
        <row r="12732">
          <cell r="B12732">
            <v>0</v>
          </cell>
        </row>
        <row r="12733">
          <cell r="B12733">
            <v>0</v>
          </cell>
        </row>
        <row r="12734">
          <cell r="B12734">
            <v>0</v>
          </cell>
        </row>
        <row r="12735">
          <cell r="B12735">
            <v>0</v>
          </cell>
        </row>
        <row r="12736">
          <cell r="B12736">
            <v>0</v>
          </cell>
        </row>
        <row r="12737">
          <cell r="B12737">
            <v>0</v>
          </cell>
        </row>
        <row r="12738">
          <cell r="B12738">
            <v>0</v>
          </cell>
        </row>
        <row r="12739">
          <cell r="B12739">
            <v>0</v>
          </cell>
        </row>
        <row r="12740">
          <cell r="B12740">
            <v>0</v>
          </cell>
        </row>
        <row r="12741">
          <cell r="B12741">
            <v>0</v>
          </cell>
        </row>
        <row r="12742">
          <cell r="B12742">
            <v>0</v>
          </cell>
        </row>
        <row r="12743">
          <cell r="B12743">
            <v>0</v>
          </cell>
        </row>
        <row r="12744">
          <cell r="B12744">
            <v>0</v>
          </cell>
        </row>
        <row r="12745">
          <cell r="B12745">
            <v>0</v>
          </cell>
        </row>
        <row r="12746">
          <cell r="B12746">
            <v>0</v>
          </cell>
        </row>
        <row r="12747">
          <cell r="B12747">
            <v>0</v>
          </cell>
        </row>
        <row r="12748">
          <cell r="B12748">
            <v>0</v>
          </cell>
        </row>
        <row r="12749">
          <cell r="B12749">
            <v>0</v>
          </cell>
        </row>
        <row r="12750">
          <cell r="B12750">
            <v>0</v>
          </cell>
        </row>
        <row r="12751">
          <cell r="B12751">
            <v>0</v>
          </cell>
        </row>
        <row r="12752">
          <cell r="B12752">
            <v>0</v>
          </cell>
        </row>
        <row r="12753">
          <cell r="B12753">
            <v>0</v>
          </cell>
        </row>
        <row r="12754">
          <cell r="B12754">
            <v>0</v>
          </cell>
        </row>
        <row r="12755">
          <cell r="B12755">
            <v>0</v>
          </cell>
        </row>
        <row r="12756">
          <cell r="B12756">
            <v>0</v>
          </cell>
        </row>
        <row r="12757">
          <cell r="B12757">
            <v>0</v>
          </cell>
        </row>
        <row r="12758">
          <cell r="B12758">
            <v>0</v>
          </cell>
        </row>
        <row r="12759">
          <cell r="B12759">
            <v>0</v>
          </cell>
        </row>
        <row r="12760">
          <cell r="B12760">
            <v>0</v>
          </cell>
        </row>
        <row r="12761">
          <cell r="B12761">
            <v>0</v>
          </cell>
        </row>
        <row r="12762">
          <cell r="B12762">
            <v>0</v>
          </cell>
        </row>
        <row r="12763">
          <cell r="B12763">
            <v>0</v>
          </cell>
        </row>
        <row r="12764">
          <cell r="B12764">
            <v>0</v>
          </cell>
        </row>
        <row r="12765">
          <cell r="B12765">
            <v>0</v>
          </cell>
        </row>
        <row r="12766">
          <cell r="B12766">
            <v>0</v>
          </cell>
        </row>
        <row r="12767">
          <cell r="B12767">
            <v>0</v>
          </cell>
        </row>
        <row r="12768">
          <cell r="B12768">
            <v>0</v>
          </cell>
        </row>
        <row r="12769">
          <cell r="B12769">
            <v>0</v>
          </cell>
        </row>
        <row r="12770">
          <cell r="B12770">
            <v>0</v>
          </cell>
        </row>
        <row r="12771">
          <cell r="B12771">
            <v>0</v>
          </cell>
        </row>
        <row r="12772">
          <cell r="B12772">
            <v>0</v>
          </cell>
        </row>
        <row r="12773">
          <cell r="B12773">
            <v>0</v>
          </cell>
        </row>
        <row r="12774">
          <cell r="B12774">
            <v>0</v>
          </cell>
        </row>
        <row r="12775">
          <cell r="B12775">
            <v>0</v>
          </cell>
        </row>
        <row r="12776">
          <cell r="B12776">
            <v>0</v>
          </cell>
        </row>
        <row r="12777">
          <cell r="B12777">
            <v>0</v>
          </cell>
        </row>
        <row r="12778">
          <cell r="B12778">
            <v>0</v>
          </cell>
        </row>
        <row r="12779">
          <cell r="B12779">
            <v>0</v>
          </cell>
        </row>
        <row r="12780">
          <cell r="B12780">
            <v>0</v>
          </cell>
        </row>
        <row r="12781">
          <cell r="B12781">
            <v>0</v>
          </cell>
        </row>
        <row r="12782">
          <cell r="B12782">
            <v>0</v>
          </cell>
        </row>
        <row r="12783">
          <cell r="B12783">
            <v>0</v>
          </cell>
        </row>
        <row r="12784">
          <cell r="B12784">
            <v>0</v>
          </cell>
        </row>
        <row r="12785">
          <cell r="B12785">
            <v>0</v>
          </cell>
        </row>
        <row r="12786">
          <cell r="B12786">
            <v>0</v>
          </cell>
        </row>
        <row r="12787">
          <cell r="B12787">
            <v>0</v>
          </cell>
        </row>
        <row r="12788">
          <cell r="B12788">
            <v>0</v>
          </cell>
        </row>
        <row r="12789">
          <cell r="B12789">
            <v>0</v>
          </cell>
        </row>
        <row r="12790">
          <cell r="B12790">
            <v>0</v>
          </cell>
        </row>
        <row r="12791">
          <cell r="B12791">
            <v>0</v>
          </cell>
        </row>
        <row r="12792">
          <cell r="B12792">
            <v>0</v>
          </cell>
        </row>
        <row r="12793">
          <cell r="B12793">
            <v>0</v>
          </cell>
        </row>
        <row r="12794">
          <cell r="B12794">
            <v>0</v>
          </cell>
        </row>
        <row r="12795">
          <cell r="B12795">
            <v>0</v>
          </cell>
        </row>
        <row r="12796">
          <cell r="B12796">
            <v>0</v>
          </cell>
        </row>
        <row r="12797">
          <cell r="B12797">
            <v>0</v>
          </cell>
        </row>
        <row r="12798">
          <cell r="B12798">
            <v>0</v>
          </cell>
        </row>
        <row r="12799">
          <cell r="B12799">
            <v>0</v>
          </cell>
        </row>
        <row r="12800">
          <cell r="B12800">
            <v>0</v>
          </cell>
        </row>
        <row r="12801">
          <cell r="B12801">
            <v>0</v>
          </cell>
        </row>
        <row r="12802">
          <cell r="B12802">
            <v>0</v>
          </cell>
        </row>
        <row r="12803">
          <cell r="B12803">
            <v>0</v>
          </cell>
        </row>
        <row r="12804">
          <cell r="B12804">
            <v>0</v>
          </cell>
        </row>
        <row r="12805">
          <cell r="B12805">
            <v>0</v>
          </cell>
        </row>
        <row r="12806">
          <cell r="B12806">
            <v>0</v>
          </cell>
        </row>
        <row r="12807">
          <cell r="B12807">
            <v>0</v>
          </cell>
        </row>
        <row r="12808">
          <cell r="B12808">
            <v>0</v>
          </cell>
        </row>
        <row r="12809">
          <cell r="B12809">
            <v>0</v>
          </cell>
        </row>
        <row r="12810">
          <cell r="B12810">
            <v>0</v>
          </cell>
        </row>
        <row r="12811">
          <cell r="B12811">
            <v>0</v>
          </cell>
        </row>
        <row r="12812">
          <cell r="B12812">
            <v>0</v>
          </cell>
        </row>
        <row r="12813">
          <cell r="B12813">
            <v>0</v>
          </cell>
        </row>
        <row r="12814">
          <cell r="B12814">
            <v>0</v>
          </cell>
        </row>
        <row r="12815">
          <cell r="B12815">
            <v>0</v>
          </cell>
        </row>
        <row r="12816">
          <cell r="B12816">
            <v>0</v>
          </cell>
        </row>
        <row r="12817">
          <cell r="B12817">
            <v>0</v>
          </cell>
        </row>
        <row r="12818">
          <cell r="B12818">
            <v>0</v>
          </cell>
        </row>
        <row r="12819">
          <cell r="B12819">
            <v>0</v>
          </cell>
        </row>
        <row r="12820">
          <cell r="B12820">
            <v>0</v>
          </cell>
        </row>
        <row r="12821">
          <cell r="B12821">
            <v>0</v>
          </cell>
        </row>
        <row r="12822">
          <cell r="B12822">
            <v>0</v>
          </cell>
        </row>
        <row r="12823">
          <cell r="B12823">
            <v>0</v>
          </cell>
        </row>
        <row r="12824">
          <cell r="B12824">
            <v>0</v>
          </cell>
        </row>
        <row r="12825">
          <cell r="B12825">
            <v>0</v>
          </cell>
        </row>
        <row r="12826">
          <cell r="B12826">
            <v>0</v>
          </cell>
        </row>
        <row r="12827">
          <cell r="B12827">
            <v>0</v>
          </cell>
        </row>
        <row r="12828">
          <cell r="B12828">
            <v>0</v>
          </cell>
        </row>
        <row r="12829">
          <cell r="B12829">
            <v>0</v>
          </cell>
        </row>
        <row r="12830">
          <cell r="B12830">
            <v>0</v>
          </cell>
        </row>
        <row r="12831">
          <cell r="B12831">
            <v>0</v>
          </cell>
        </row>
        <row r="12832">
          <cell r="B12832">
            <v>0</v>
          </cell>
        </row>
        <row r="12833">
          <cell r="B12833">
            <v>0</v>
          </cell>
        </row>
        <row r="12834">
          <cell r="B12834">
            <v>0</v>
          </cell>
        </row>
        <row r="12835">
          <cell r="B12835">
            <v>0</v>
          </cell>
        </row>
        <row r="12836">
          <cell r="B12836">
            <v>0</v>
          </cell>
        </row>
        <row r="12837">
          <cell r="B12837">
            <v>0</v>
          </cell>
        </row>
        <row r="12838">
          <cell r="B12838">
            <v>0</v>
          </cell>
        </row>
        <row r="12839">
          <cell r="B12839">
            <v>0</v>
          </cell>
        </row>
        <row r="12840">
          <cell r="B12840">
            <v>0</v>
          </cell>
        </row>
        <row r="12841">
          <cell r="B12841">
            <v>0</v>
          </cell>
        </row>
        <row r="12842">
          <cell r="B12842">
            <v>0</v>
          </cell>
        </row>
        <row r="12843">
          <cell r="B12843">
            <v>0</v>
          </cell>
        </row>
        <row r="12844">
          <cell r="B12844">
            <v>0</v>
          </cell>
        </row>
        <row r="12845">
          <cell r="B12845">
            <v>0</v>
          </cell>
        </row>
        <row r="12846">
          <cell r="B12846">
            <v>0</v>
          </cell>
        </row>
        <row r="12847">
          <cell r="B12847">
            <v>0</v>
          </cell>
        </row>
        <row r="12848">
          <cell r="B12848">
            <v>0</v>
          </cell>
        </row>
        <row r="12849">
          <cell r="B12849">
            <v>0</v>
          </cell>
        </row>
        <row r="12850">
          <cell r="B12850">
            <v>0</v>
          </cell>
        </row>
        <row r="12851">
          <cell r="B12851">
            <v>0</v>
          </cell>
        </row>
        <row r="12852">
          <cell r="B12852">
            <v>0</v>
          </cell>
        </row>
        <row r="12853">
          <cell r="B12853">
            <v>0</v>
          </cell>
        </row>
        <row r="12854">
          <cell r="B12854">
            <v>0</v>
          </cell>
        </row>
        <row r="12855">
          <cell r="B12855">
            <v>0</v>
          </cell>
        </row>
        <row r="12856">
          <cell r="B12856">
            <v>0</v>
          </cell>
        </row>
        <row r="12857">
          <cell r="B12857">
            <v>0</v>
          </cell>
        </row>
        <row r="12858">
          <cell r="B12858">
            <v>0</v>
          </cell>
        </row>
        <row r="12859">
          <cell r="B12859">
            <v>0</v>
          </cell>
        </row>
        <row r="12860">
          <cell r="B12860">
            <v>0</v>
          </cell>
        </row>
        <row r="12861">
          <cell r="B12861">
            <v>0</v>
          </cell>
        </row>
        <row r="12862">
          <cell r="B12862">
            <v>0</v>
          </cell>
        </row>
        <row r="12863">
          <cell r="B12863">
            <v>0</v>
          </cell>
        </row>
        <row r="12864">
          <cell r="B12864">
            <v>0</v>
          </cell>
        </row>
        <row r="12865">
          <cell r="B12865">
            <v>0</v>
          </cell>
        </row>
        <row r="12866">
          <cell r="B12866">
            <v>0</v>
          </cell>
        </row>
        <row r="12867">
          <cell r="B12867">
            <v>0</v>
          </cell>
        </row>
        <row r="12868">
          <cell r="B12868">
            <v>0</v>
          </cell>
        </row>
        <row r="12869">
          <cell r="B12869">
            <v>0</v>
          </cell>
        </row>
        <row r="12870">
          <cell r="B12870">
            <v>0</v>
          </cell>
        </row>
        <row r="12871">
          <cell r="B12871">
            <v>0</v>
          </cell>
        </row>
        <row r="12872">
          <cell r="B12872">
            <v>0</v>
          </cell>
        </row>
        <row r="12873">
          <cell r="B12873">
            <v>0</v>
          </cell>
        </row>
        <row r="12874">
          <cell r="B12874">
            <v>0</v>
          </cell>
        </row>
        <row r="12875">
          <cell r="B12875">
            <v>0</v>
          </cell>
        </row>
        <row r="12876">
          <cell r="B12876">
            <v>0</v>
          </cell>
        </row>
        <row r="12877">
          <cell r="B12877">
            <v>0</v>
          </cell>
        </row>
        <row r="12878">
          <cell r="B12878">
            <v>0</v>
          </cell>
        </row>
        <row r="12879">
          <cell r="B12879">
            <v>0</v>
          </cell>
        </row>
        <row r="12880">
          <cell r="B12880">
            <v>0</v>
          </cell>
        </row>
        <row r="12881">
          <cell r="B12881">
            <v>0</v>
          </cell>
        </row>
        <row r="12882">
          <cell r="B12882">
            <v>0</v>
          </cell>
        </row>
        <row r="12883">
          <cell r="B12883">
            <v>0</v>
          </cell>
        </row>
        <row r="12884">
          <cell r="B12884">
            <v>0</v>
          </cell>
        </row>
        <row r="12885">
          <cell r="B12885">
            <v>0</v>
          </cell>
        </row>
        <row r="12886">
          <cell r="B12886">
            <v>0</v>
          </cell>
        </row>
        <row r="12887">
          <cell r="B12887">
            <v>0</v>
          </cell>
        </row>
        <row r="12888">
          <cell r="B12888">
            <v>0</v>
          </cell>
        </row>
        <row r="12889">
          <cell r="B12889">
            <v>0</v>
          </cell>
        </row>
        <row r="12890">
          <cell r="B12890">
            <v>0</v>
          </cell>
        </row>
        <row r="12891">
          <cell r="B12891">
            <v>0</v>
          </cell>
        </row>
        <row r="12892">
          <cell r="B12892">
            <v>0</v>
          </cell>
        </row>
        <row r="12893">
          <cell r="B12893">
            <v>0</v>
          </cell>
        </row>
        <row r="12894">
          <cell r="B12894">
            <v>0</v>
          </cell>
        </row>
        <row r="12895">
          <cell r="B12895">
            <v>0</v>
          </cell>
        </row>
        <row r="12896">
          <cell r="B12896">
            <v>0</v>
          </cell>
        </row>
        <row r="12897">
          <cell r="B12897">
            <v>0</v>
          </cell>
        </row>
        <row r="12898">
          <cell r="B12898">
            <v>0</v>
          </cell>
        </row>
        <row r="12899">
          <cell r="B12899">
            <v>0</v>
          </cell>
        </row>
        <row r="12900">
          <cell r="B12900">
            <v>0</v>
          </cell>
        </row>
        <row r="12901">
          <cell r="B12901">
            <v>0</v>
          </cell>
        </row>
        <row r="12902">
          <cell r="B12902">
            <v>0</v>
          </cell>
        </row>
        <row r="12903">
          <cell r="B12903">
            <v>0</v>
          </cell>
        </row>
        <row r="12904">
          <cell r="B12904">
            <v>0</v>
          </cell>
        </row>
        <row r="12905">
          <cell r="B12905">
            <v>0</v>
          </cell>
        </row>
        <row r="12906">
          <cell r="B12906">
            <v>0</v>
          </cell>
        </row>
        <row r="12907">
          <cell r="B12907">
            <v>0</v>
          </cell>
        </row>
        <row r="12908">
          <cell r="B12908">
            <v>0</v>
          </cell>
        </row>
        <row r="12909">
          <cell r="B12909">
            <v>0</v>
          </cell>
        </row>
        <row r="12910">
          <cell r="B12910">
            <v>0</v>
          </cell>
        </row>
        <row r="12911">
          <cell r="B12911">
            <v>0</v>
          </cell>
        </row>
        <row r="12912">
          <cell r="B12912">
            <v>0</v>
          </cell>
        </row>
        <row r="12913">
          <cell r="B12913">
            <v>0</v>
          </cell>
        </row>
        <row r="12914">
          <cell r="B12914">
            <v>0</v>
          </cell>
        </row>
        <row r="12915">
          <cell r="B12915">
            <v>0</v>
          </cell>
        </row>
        <row r="12916">
          <cell r="B12916">
            <v>0</v>
          </cell>
        </row>
        <row r="12917">
          <cell r="B12917">
            <v>0</v>
          </cell>
        </row>
        <row r="12918">
          <cell r="B12918">
            <v>0</v>
          </cell>
        </row>
        <row r="12919">
          <cell r="B12919">
            <v>0</v>
          </cell>
        </row>
        <row r="12920">
          <cell r="B12920">
            <v>0</v>
          </cell>
        </row>
        <row r="12921">
          <cell r="B12921">
            <v>0</v>
          </cell>
        </row>
        <row r="12922">
          <cell r="B12922">
            <v>0</v>
          </cell>
        </row>
        <row r="12923">
          <cell r="B12923">
            <v>0</v>
          </cell>
        </row>
        <row r="12924">
          <cell r="B12924">
            <v>0</v>
          </cell>
        </row>
        <row r="12925">
          <cell r="B12925">
            <v>0</v>
          </cell>
        </row>
        <row r="12926">
          <cell r="B12926">
            <v>0</v>
          </cell>
        </row>
        <row r="12927">
          <cell r="B12927">
            <v>0</v>
          </cell>
        </row>
        <row r="12928">
          <cell r="B12928">
            <v>0</v>
          </cell>
        </row>
        <row r="12929">
          <cell r="B12929">
            <v>0</v>
          </cell>
        </row>
        <row r="12930">
          <cell r="B12930">
            <v>0</v>
          </cell>
        </row>
        <row r="12931">
          <cell r="B12931">
            <v>0</v>
          </cell>
        </row>
        <row r="12932">
          <cell r="B12932">
            <v>0</v>
          </cell>
        </row>
        <row r="12933">
          <cell r="B12933">
            <v>0</v>
          </cell>
        </row>
        <row r="12934">
          <cell r="B12934">
            <v>0</v>
          </cell>
        </row>
        <row r="12935">
          <cell r="B12935">
            <v>0</v>
          </cell>
        </row>
        <row r="12936">
          <cell r="B12936">
            <v>0</v>
          </cell>
        </row>
        <row r="12937">
          <cell r="B12937">
            <v>0</v>
          </cell>
        </row>
        <row r="12938">
          <cell r="B12938">
            <v>0</v>
          </cell>
        </row>
        <row r="12939">
          <cell r="B12939">
            <v>0</v>
          </cell>
        </row>
        <row r="12940">
          <cell r="B12940">
            <v>0</v>
          </cell>
        </row>
        <row r="12941">
          <cell r="B12941">
            <v>0</v>
          </cell>
        </row>
        <row r="12942">
          <cell r="B12942">
            <v>0</v>
          </cell>
        </row>
        <row r="12943">
          <cell r="B12943">
            <v>0</v>
          </cell>
        </row>
        <row r="12944">
          <cell r="B12944">
            <v>0</v>
          </cell>
        </row>
        <row r="12945">
          <cell r="B12945">
            <v>0</v>
          </cell>
        </row>
        <row r="12946">
          <cell r="B12946">
            <v>0</v>
          </cell>
        </row>
        <row r="12947">
          <cell r="B12947">
            <v>0</v>
          </cell>
        </row>
        <row r="12948">
          <cell r="B12948">
            <v>0</v>
          </cell>
        </row>
        <row r="12949">
          <cell r="B12949">
            <v>0</v>
          </cell>
        </row>
        <row r="12950">
          <cell r="B12950">
            <v>0</v>
          </cell>
        </row>
        <row r="12951">
          <cell r="B12951">
            <v>0</v>
          </cell>
        </row>
        <row r="12952">
          <cell r="B12952">
            <v>0</v>
          </cell>
        </row>
        <row r="12953">
          <cell r="B12953">
            <v>0</v>
          </cell>
        </row>
        <row r="12954">
          <cell r="B12954">
            <v>0</v>
          </cell>
        </row>
        <row r="12955">
          <cell r="B12955">
            <v>0</v>
          </cell>
        </row>
        <row r="12956">
          <cell r="B12956">
            <v>0</v>
          </cell>
        </row>
        <row r="12957">
          <cell r="B12957">
            <v>0</v>
          </cell>
        </row>
        <row r="12958">
          <cell r="B12958">
            <v>0</v>
          </cell>
        </row>
        <row r="12959">
          <cell r="B12959">
            <v>0</v>
          </cell>
        </row>
        <row r="12960">
          <cell r="B12960">
            <v>0</v>
          </cell>
        </row>
        <row r="12961">
          <cell r="B12961">
            <v>0</v>
          </cell>
        </row>
        <row r="12962">
          <cell r="B12962">
            <v>0</v>
          </cell>
        </row>
        <row r="12963">
          <cell r="B12963">
            <v>0</v>
          </cell>
        </row>
        <row r="12964">
          <cell r="B12964">
            <v>0</v>
          </cell>
        </row>
        <row r="12965">
          <cell r="B12965">
            <v>0</v>
          </cell>
        </row>
        <row r="12966">
          <cell r="B12966">
            <v>0</v>
          </cell>
        </row>
        <row r="12967">
          <cell r="B12967">
            <v>0</v>
          </cell>
        </row>
        <row r="12968">
          <cell r="B12968">
            <v>0</v>
          </cell>
        </row>
        <row r="12969">
          <cell r="B12969">
            <v>0</v>
          </cell>
        </row>
        <row r="12970">
          <cell r="B12970">
            <v>0</v>
          </cell>
        </row>
        <row r="12971">
          <cell r="B12971">
            <v>0</v>
          </cell>
        </row>
        <row r="12972">
          <cell r="B12972">
            <v>0</v>
          </cell>
        </row>
        <row r="12973">
          <cell r="B12973">
            <v>0</v>
          </cell>
        </row>
        <row r="12974">
          <cell r="B12974">
            <v>0</v>
          </cell>
        </row>
        <row r="12975">
          <cell r="B12975">
            <v>0</v>
          </cell>
        </row>
        <row r="12976">
          <cell r="B12976">
            <v>0</v>
          </cell>
        </row>
        <row r="12977">
          <cell r="B12977">
            <v>0</v>
          </cell>
        </row>
        <row r="12978">
          <cell r="B12978">
            <v>0</v>
          </cell>
        </row>
        <row r="12979">
          <cell r="B12979">
            <v>0</v>
          </cell>
        </row>
        <row r="12980">
          <cell r="B12980">
            <v>0</v>
          </cell>
        </row>
        <row r="12981">
          <cell r="B12981">
            <v>0</v>
          </cell>
        </row>
        <row r="12982">
          <cell r="B12982">
            <v>0</v>
          </cell>
        </row>
        <row r="12983">
          <cell r="B12983">
            <v>0</v>
          </cell>
        </row>
        <row r="12984">
          <cell r="B12984">
            <v>0</v>
          </cell>
        </row>
        <row r="12985">
          <cell r="B12985">
            <v>0</v>
          </cell>
        </row>
        <row r="12986">
          <cell r="B12986">
            <v>0</v>
          </cell>
        </row>
        <row r="12987">
          <cell r="B12987">
            <v>0</v>
          </cell>
        </row>
        <row r="12988">
          <cell r="B12988">
            <v>0</v>
          </cell>
        </row>
        <row r="12989">
          <cell r="B12989">
            <v>0</v>
          </cell>
        </row>
        <row r="12990">
          <cell r="B12990">
            <v>0</v>
          </cell>
        </row>
        <row r="12991">
          <cell r="B12991">
            <v>0</v>
          </cell>
        </row>
        <row r="12992">
          <cell r="B12992">
            <v>0</v>
          </cell>
        </row>
        <row r="12993">
          <cell r="B12993">
            <v>0</v>
          </cell>
        </row>
        <row r="12994">
          <cell r="B12994">
            <v>0</v>
          </cell>
        </row>
        <row r="12995">
          <cell r="B12995">
            <v>0</v>
          </cell>
        </row>
        <row r="12996">
          <cell r="B12996">
            <v>0</v>
          </cell>
        </row>
        <row r="12997">
          <cell r="B12997">
            <v>0</v>
          </cell>
        </row>
        <row r="12998">
          <cell r="B12998">
            <v>0</v>
          </cell>
        </row>
        <row r="12999">
          <cell r="B12999">
            <v>0</v>
          </cell>
        </row>
        <row r="13000">
          <cell r="B13000">
            <v>0</v>
          </cell>
        </row>
        <row r="13001">
          <cell r="B13001">
            <v>0</v>
          </cell>
        </row>
        <row r="13002">
          <cell r="B13002">
            <v>0</v>
          </cell>
        </row>
        <row r="13003">
          <cell r="B13003">
            <v>0</v>
          </cell>
        </row>
        <row r="13004">
          <cell r="B13004">
            <v>0</v>
          </cell>
        </row>
        <row r="13005">
          <cell r="B13005">
            <v>0</v>
          </cell>
        </row>
        <row r="13006">
          <cell r="B13006">
            <v>0</v>
          </cell>
        </row>
        <row r="13007">
          <cell r="B13007">
            <v>0</v>
          </cell>
        </row>
        <row r="13008">
          <cell r="B13008">
            <v>0</v>
          </cell>
        </row>
        <row r="13009">
          <cell r="B13009">
            <v>0</v>
          </cell>
        </row>
        <row r="13010">
          <cell r="B13010">
            <v>0</v>
          </cell>
        </row>
        <row r="13011">
          <cell r="B13011">
            <v>0</v>
          </cell>
        </row>
        <row r="13012">
          <cell r="B13012">
            <v>0</v>
          </cell>
        </row>
        <row r="13013">
          <cell r="B13013">
            <v>0</v>
          </cell>
        </row>
        <row r="13014">
          <cell r="B13014">
            <v>0</v>
          </cell>
        </row>
        <row r="13015">
          <cell r="B13015">
            <v>0</v>
          </cell>
        </row>
        <row r="13016">
          <cell r="B13016">
            <v>0</v>
          </cell>
        </row>
        <row r="13017">
          <cell r="B13017">
            <v>0</v>
          </cell>
        </row>
        <row r="13018">
          <cell r="B13018">
            <v>0</v>
          </cell>
        </row>
        <row r="13019">
          <cell r="B13019">
            <v>0</v>
          </cell>
        </row>
        <row r="13020">
          <cell r="B13020">
            <v>0</v>
          </cell>
        </row>
        <row r="13021">
          <cell r="B13021">
            <v>0</v>
          </cell>
        </row>
        <row r="13022">
          <cell r="B13022">
            <v>0</v>
          </cell>
        </row>
        <row r="13023">
          <cell r="B13023">
            <v>0</v>
          </cell>
        </row>
        <row r="13024">
          <cell r="B13024">
            <v>0</v>
          </cell>
        </row>
        <row r="13025">
          <cell r="B13025">
            <v>0</v>
          </cell>
        </row>
        <row r="13026">
          <cell r="B13026">
            <v>0</v>
          </cell>
        </row>
        <row r="13027">
          <cell r="B13027">
            <v>0</v>
          </cell>
        </row>
        <row r="13028">
          <cell r="B13028">
            <v>0</v>
          </cell>
        </row>
        <row r="13029">
          <cell r="B13029">
            <v>0</v>
          </cell>
        </row>
        <row r="13030">
          <cell r="B13030">
            <v>0</v>
          </cell>
        </row>
        <row r="13031">
          <cell r="B13031">
            <v>0</v>
          </cell>
        </row>
        <row r="13032">
          <cell r="B13032">
            <v>0</v>
          </cell>
        </row>
        <row r="13033">
          <cell r="B13033">
            <v>0</v>
          </cell>
        </row>
        <row r="13034">
          <cell r="B13034">
            <v>0</v>
          </cell>
        </row>
        <row r="13035">
          <cell r="B13035">
            <v>0</v>
          </cell>
        </row>
        <row r="13036">
          <cell r="B13036">
            <v>0</v>
          </cell>
        </row>
        <row r="13037">
          <cell r="B13037">
            <v>0</v>
          </cell>
        </row>
        <row r="13038">
          <cell r="B13038">
            <v>0</v>
          </cell>
        </row>
        <row r="13039">
          <cell r="B13039">
            <v>0</v>
          </cell>
        </row>
        <row r="13040">
          <cell r="B13040">
            <v>0</v>
          </cell>
        </row>
        <row r="13041">
          <cell r="B13041">
            <v>0</v>
          </cell>
        </row>
        <row r="13042">
          <cell r="B13042">
            <v>0</v>
          </cell>
        </row>
        <row r="13043">
          <cell r="B13043">
            <v>0</v>
          </cell>
        </row>
        <row r="13044">
          <cell r="B13044">
            <v>0</v>
          </cell>
        </row>
        <row r="13045">
          <cell r="B13045">
            <v>0</v>
          </cell>
        </row>
        <row r="13046">
          <cell r="B13046">
            <v>0</v>
          </cell>
        </row>
        <row r="13047">
          <cell r="B13047">
            <v>0</v>
          </cell>
        </row>
        <row r="13048">
          <cell r="B13048">
            <v>0</v>
          </cell>
        </row>
        <row r="13049">
          <cell r="B13049">
            <v>0</v>
          </cell>
        </row>
        <row r="13050">
          <cell r="B13050">
            <v>0</v>
          </cell>
        </row>
        <row r="13051">
          <cell r="B13051">
            <v>0</v>
          </cell>
        </row>
        <row r="13052">
          <cell r="B13052">
            <v>0</v>
          </cell>
        </row>
        <row r="13053">
          <cell r="B13053">
            <v>0</v>
          </cell>
        </row>
        <row r="13054">
          <cell r="B13054">
            <v>0</v>
          </cell>
        </row>
        <row r="13055">
          <cell r="B13055">
            <v>0</v>
          </cell>
        </row>
        <row r="13056">
          <cell r="B13056">
            <v>0</v>
          </cell>
        </row>
        <row r="13057">
          <cell r="B13057">
            <v>0</v>
          </cell>
        </row>
        <row r="13058">
          <cell r="B13058">
            <v>0</v>
          </cell>
        </row>
        <row r="13059">
          <cell r="B13059">
            <v>0</v>
          </cell>
        </row>
        <row r="13060">
          <cell r="B13060">
            <v>0</v>
          </cell>
        </row>
        <row r="13061">
          <cell r="B13061">
            <v>0</v>
          </cell>
        </row>
        <row r="13062">
          <cell r="B13062">
            <v>0</v>
          </cell>
        </row>
        <row r="13063">
          <cell r="B13063">
            <v>0</v>
          </cell>
        </row>
        <row r="13064">
          <cell r="B13064">
            <v>0</v>
          </cell>
        </row>
        <row r="13065">
          <cell r="B13065">
            <v>0</v>
          </cell>
        </row>
        <row r="13066">
          <cell r="B13066">
            <v>0</v>
          </cell>
        </row>
        <row r="13067">
          <cell r="B13067">
            <v>0</v>
          </cell>
        </row>
        <row r="13068">
          <cell r="B13068">
            <v>0</v>
          </cell>
        </row>
        <row r="13069">
          <cell r="B13069">
            <v>0</v>
          </cell>
        </row>
        <row r="13070">
          <cell r="B13070">
            <v>0</v>
          </cell>
        </row>
        <row r="13071">
          <cell r="B13071">
            <v>0</v>
          </cell>
        </row>
        <row r="13072">
          <cell r="B13072">
            <v>0</v>
          </cell>
        </row>
        <row r="13073">
          <cell r="B13073">
            <v>0</v>
          </cell>
        </row>
        <row r="13074">
          <cell r="B13074">
            <v>0</v>
          </cell>
        </row>
        <row r="13075">
          <cell r="B13075">
            <v>0</v>
          </cell>
        </row>
        <row r="13076">
          <cell r="B13076">
            <v>0</v>
          </cell>
        </row>
        <row r="13077">
          <cell r="B13077">
            <v>0</v>
          </cell>
        </row>
        <row r="13078">
          <cell r="B13078">
            <v>0</v>
          </cell>
        </row>
        <row r="13079">
          <cell r="B13079">
            <v>0</v>
          </cell>
        </row>
        <row r="13080">
          <cell r="B13080">
            <v>0</v>
          </cell>
        </row>
        <row r="13081">
          <cell r="B13081">
            <v>0</v>
          </cell>
        </row>
        <row r="13082">
          <cell r="B13082">
            <v>0</v>
          </cell>
        </row>
        <row r="13083">
          <cell r="B13083">
            <v>0</v>
          </cell>
        </row>
        <row r="13084">
          <cell r="B13084">
            <v>0</v>
          </cell>
        </row>
        <row r="13085">
          <cell r="B13085">
            <v>0</v>
          </cell>
        </row>
        <row r="13086">
          <cell r="B13086">
            <v>0</v>
          </cell>
        </row>
        <row r="13087">
          <cell r="B13087">
            <v>0</v>
          </cell>
        </row>
        <row r="13088">
          <cell r="B13088">
            <v>0</v>
          </cell>
        </row>
        <row r="13089">
          <cell r="B13089">
            <v>0</v>
          </cell>
        </row>
        <row r="13090">
          <cell r="B13090">
            <v>0</v>
          </cell>
        </row>
        <row r="13091">
          <cell r="B13091">
            <v>0</v>
          </cell>
        </row>
        <row r="13092">
          <cell r="B13092">
            <v>0</v>
          </cell>
        </row>
        <row r="13093">
          <cell r="B13093">
            <v>0</v>
          </cell>
        </row>
        <row r="13094">
          <cell r="B13094">
            <v>0</v>
          </cell>
        </row>
        <row r="13095">
          <cell r="B13095">
            <v>0</v>
          </cell>
        </row>
        <row r="13096">
          <cell r="B13096">
            <v>0</v>
          </cell>
        </row>
        <row r="13097">
          <cell r="B13097">
            <v>0</v>
          </cell>
        </row>
        <row r="13098">
          <cell r="B13098">
            <v>0</v>
          </cell>
        </row>
        <row r="13099">
          <cell r="B13099">
            <v>0</v>
          </cell>
        </row>
        <row r="13100">
          <cell r="B13100">
            <v>0</v>
          </cell>
        </row>
        <row r="13101">
          <cell r="B13101">
            <v>0</v>
          </cell>
        </row>
        <row r="13102">
          <cell r="B13102">
            <v>0</v>
          </cell>
        </row>
        <row r="13103">
          <cell r="B13103">
            <v>0</v>
          </cell>
        </row>
        <row r="13104">
          <cell r="B13104">
            <v>0</v>
          </cell>
        </row>
        <row r="13105">
          <cell r="B13105">
            <v>0</v>
          </cell>
        </row>
        <row r="13106">
          <cell r="B13106">
            <v>0</v>
          </cell>
        </row>
        <row r="13107">
          <cell r="B13107">
            <v>0</v>
          </cell>
        </row>
        <row r="13108">
          <cell r="B13108">
            <v>0</v>
          </cell>
        </row>
        <row r="13109">
          <cell r="B13109">
            <v>0</v>
          </cell>
        </row>
        <row r="13110">
          <cell r="B13110">
            <v>0</v>
          </cell>
        </row>
        <row r="13111">
          <cell r="B13111">
            <v>0</v>
          </cell>
        </row>
        <row r="13112">
          <cell r="B13112">
            <v>0</v>
          </cell>
        </row>
        <row r="13113">
          <cell r="B13113">
            <v>0</v>
          </cell>
        </row>
        <row r="13114">
          <cell r="B13114">
            <v>0</v>
          </cell>
        </row>
        <row r="13115">
          <cell r="B13115">
            <v>0</v>
          </cell>
        </row>
        <row r="13116">
          <cell r="B13116">
            <v>0</v>
          </cell>
        </row>
        <row r="13117">
          <cell r="B13117">
            <v>0</v>
          </cell>
        </row>
        <row r="13118">
          <cell r="B13118">
            <v>0</v>
          </cell>
        </row>
        <row r="13119">
          <cell r="B13119">
            <v>0</v>
          </cell>
        </row>
        <row r="13120">
          <cell r="B13120">
            <v>0</v>
          </cell>
        </row>
        <row r="13121">
          <cell r="B13121">
            <v>0</v>
          </cell>
        </row>
        <row r="13122">
          <cell r="B13122">
            <v>0</v>
          </cell>
        </row>
        <row r="13123">
          <cell r="B13123">
            <v>0</v>
          </cell>
        </row>
        <row r="13124">
          <cell r="B13124">
            <v>0</v>
          </cell>
        </row>
        <row r="13125">
          <cell r="B13125">
            <v>0</v>
          </cell>
        </row>
        <row r="13126">
          <cell r="B13126">
            <v>0</v>
          </cell>
        </row>
        <row r="13127">
          <cell r="B13127">
            <v>0</v>
          </cell>
        </row>
        <row r="13128">
          <cell r="B13128">
            <v>0</v>
          </cell>
        </row>
        <row r="13129">
          <cell r="B13129">
            <v>0</v>
          </cell>
        </row>
        <row r="13130">
          <cell r="B13130">
            <v>0</v>
          </cell>
        </row>
        <row r="13131">
          <cell r="B13131">
            <v>0</v>
          </cell>
        </row>
        <row r="13132">
          <cell r="B13132">
            <v>0</v>
          </cell>
        </row>
        <row r="13133">
          <cell r="B13133">
            <v>0</v>
          </cell>
        </row>
        <row r="13134">
          <cell r="B13134">
            <v>0</v>
          </cell>
        </row>
        <row r="13135">
          <cell r="B13135">
            <v>0</v>
          </cell>
        </row>
        <row r="13136">
          <cell r="B13136">
            <v>0</v>
          </cell>
        </row>
        <row r="13137">
          <cell r="B13137">
            <v>0</v>
          </cell>
        </row>
        <row r="13138">
          <cell r="B13138">
            <v>0</v>
          </cell>
        </row>
        <row r="13139">
          <cell r="B13139">
            <v>0</v>
          </cell>
        </row>
        <row r="13140">
          <cell r="B13140">
            <v>0</v>
          </cell>
        </row>
        <row r="13141">
          <cell r="B13141">
            <v>0</v>
          </cell>
        </row>
        <row r="13142">
          <cell r="B13142">
            <v>0</v>
          </cell>
        </row>
        <row r="13143">
          <cell r="B13143">
            <v>0</v>
          </cell>
        </row>
        <row r="13144">
          <cell r="B13144">
            <v>0</v>
          </cell>
        </row>
        <row r="13145">
          <cell r="B13145">
            <v>0</v>
          </cell>
        </row>
        <row r="13146">
          <cell r="B13146">
            <v>0</v>
          </cell>
        </row>
        <row r="13147">
          <cell r="B13147">
            <v>0</v>
          </cell>
        </row>
        <row r="13148">
          <cell r="B13148">
            <v>0</v>
          </cell>
        </row>
        <row r="13149">
          <cell r="B13149">
            <v>0</v>
          </cell>
        </row>
        <row r="13150">
          <cell r="B13150">
            <v>0</v>
          </cell>
        </row>
        <row r="13151">
          <cell r="B13151">
            <v>0</v>
          </cell>
        </row>
        <row r="13152">
          <cell r="B13152">
            <v>0</v>
          </cell>
        </row>
        <row r="13153">
          <cell r="B13153">
            <v>0</v>
          </cell>
        </row>
        <row r="13154">
          <cell r="B13154">
            <v>0</v>
          </cell>
        </row>
        <row r="13155">
          <cell r="B13155">
            <v>0</v>
          </cell>
        </row>
        <row r="13156">
          <cell r="B13156">
            <v>0</v>
          </cell>
        </row>
        <row r="13157">
          <cell r="B13157">
            <v>0</v>
          </cell>
        </row>
        <row r="13158">
          <cell r="B13158">
            <v>0</v>
          </cell>
        </row>
        <row r="13159">
          <cell r="B13159">
            <v>0</v>
          </cell>
        </row>
        <row r="13160">
          <cell r="B13160">
            <v>0</v>
          </cell>
        </row>
        <row r="13161">
          <cell r="B13161">
            <v>0</v>
          </cell>
        </row>
        <row r="13162">
          <cell r="B13162">
            <v>0</v>
          </cell>
        </row>
        <row r="13163">
          <cell r="B13163">
            <v>0</v>
          </cell>
        </row>
        <row r="13164">
          <cell r="B13164">
            <v>0</v>
          </cell>
        </row>
        <row r="13165">
          <cell r="B13165">
            <v>0</v>
          </cell>
        </row>
        <row r="13166">
          <cell r="B13166">
            <v>0</v>
          </cell>
        </row>
        <row r="13167">
          <cell r="B13167">
            <v>0</v>
          </cell>
        </row>
        <row r="13168">
          <cell r="B13168">
            <v>0</v>
          </cell>
        </row>
        <row r="13169">
          <cell r="B13169">
            <v>0</v>
          </cell>
        </row>
        <row r="13170">
          <cell r="B13170">
            <v>0</v>
          </cell>
        </row>
        <row r="13171">
          <cell r="B13171">
            <v>0</v>
          </cell>
        </row>
        <row r="13172">
          <cell r="B13172">
            <v>0</v>
          </cell>
        </row>
        <row r="13173">
          <cell r="B13173">
            <v>0</v>
          </cell>
        </row>
        <row r="13174">
          <cell r="B13174">
            <v>0</v>
          </cell>
        </row>
        <row r="13175">
          <cell r="B13175">
            <v>0</v>
          </cell>
        </row>
        <row r="13176">
          <cell r="B13176">
            <v>0</v>
          </cell>
        </row>
        <row r="13177">
          <cell r="B13177">
            <v>0</v>
          </cell>
        </row>
        <row r="13178">
          <cell r="B13178">
            <v>0</v>
          </cell>
        </row>
        <row r="13179">
          <cell r="B13179">
            <v>0</v>
          </cell>
        </row>
        <row r="13180">
          <cell r="B13180">
            <v>0</v>
          </cell>
        </row>
        <row r="13181">
          <cell r="B13181">
            <v>0</v>
          </cell>
        </row>
        <row r="13182">
          <cell r="B13182">
            <v>0</v>
          </cell>
        </row>
        <row r="13183">
          <cell r="B13183">
            <v>0</v>
          </cell>
        </row>
        <row r="13184">
          <cell r="B13184">
            <v>0</v>
          </cell>
        </row>
        <row r="13185">
          <cell r="B13185">
            <v>0</v>
          </cell>
        </row>
        <row r="13186">
          <cell r="B13186">
            <v>0</v>
          </cell>
        </row>
        <row r="13187">
          <cell r="B13187">
            <v>0</v>
          </cell>
        </row>
        <row r="13188">
          <cell r="B13188">
            <v>0</v>
          </cell>
        </row>
        <row r="13189">
          <cell r="B13189">
            <v>0</v>
          </cell>
        </row>
        <row r="13190">
          <cell r="B13190">
            <v>0</v>
          </cell>
        </row>
        <row r="13191">
          <cell r="B13191">
            <v>0</v>
          </cell>
        </row>
        <row r="13192">
          <cell r="B13192">
            <v>0</v>
          </cell>
        </row>
        <row r="13193">
          <cell r="B13193">
            <v>0</v>
          </cell>
        </row>
        <row r="13194">
          <cell r="B13194">
            <v>0</v>
          </cell>
        </row>
        <row r="13195">
          <cell r="B13195">
            <v>0</v>
          </cell>
        </row>
        <row r="13196">
          <cell r="B13196">
            <v>0</v>
          </cell>
        </row>
        <row r="13197">
          <cell r="B13197">
            <v>0</v>
          </cell>
        </row>
        <row r="13198">
          <cell r="B13198">
            <v>0</v>
          </cell>
        </row>
        <row r="13199">
          <cell r="B13199">
            <v>0</v>
          </cell>
        </row>
        <row r="13200">
          <cell r="B13200">
            <v>0</v>
          </cell>
        </row>
        <row r="13201">
          <cell r="B13201">
            <v>0</v>
          </cell>
        </row>
        <row r="13202">
          <cell r="B13202">
            <v>0</v>
          </cell>
        </row>
        <row r="13203">
          <cell r="B13203">
            <v>0</v>
          </cell>
        </row>
        <row r="13204">
          <cell r="B13204">
            <v>0</v>
          </cell>
        </row>
        <row r="13205">
          <cell r="B13205">
            <v>0</v>
          </cell>
        </row>
        <row r="13206">
          <cell r="B13206">
            <v>0</v>
          </cell>
        </row>
        <row r="13207">
          <cell r="B13207">
            <v>0</v>
          </cell>
        </row>
        <row r="13208">
          <cell r="B13208">
            <v>0</v>
          </cell>
        </row>
        <row r="13209">
          <cell r="B13209">
            <v>0</v>
          </cell>
        </row>
        <row r="13210">
          <cell r="B13210">
            <v>0</v>
          </cell>
        </row>
        <row r="13211">
          <cell r="B13211">
            <v>0</v>
          </cell>
        </row>
        <row r="13212">
          <cell r="B13212">
            <v>0</v>
          </cell>
        </row>
        <row r="13213">
          <cell r="B13213">
            <v>0</v>
          </cell>
        </row>
        <row r="13214">
          <cell r="B13214">
            <v>0</v>
          </cell>
        </row>
        <row r="13215">
          <cell r="B13215">
            <v>0</v>
          </cell>
        </row>
        <row r="13216">
          <cell r="B13216">
            <v>0</v>
          </cell>
        </row>
        <row r="13217">
          <cell r="B13217">
            <v>0</v>
          </cell>
        </row>
        <row r="13218">
          <cell r="B13218">
            <v>0</v>
          </cell>
        </row>
        <row r="13219">
          <cell r="B13219">
            <v>0</v>
          </cell>
        </row>
        <row r="13220">
          <cell r="B13220">
            <v>0</v>
          </cell>
        </row>
        <row r="13221">
          <cell r="B13221">
            <v>0</v>
          </cell>
        </row>
        <row r="13222">
          <cell r="B13222">
            <v>0</v>
          </cell>
        </row>
        <row r="13223">
          <cell r="B13223">
            <v>0</v>
          </cell>
        </row>
        <row r="13224">
          <cell r="B13224">
            <v>0</v>
          </cell>
        </row>
        <row r="13225">
          <cell r="B13225">
            <v>0</v>
          </cell>
        </row>
        <row r="13226">
          <cell r="B13226">
            <v>0</v>
          </cell>
        </row>
        <row r="13227">
          <cell r="B13227">
            <v>0</v>
          </cell>
        </row>
        <row r="13228">
          <cell r="B13228">
            <v>0</v>
          </cell>
        </row>
        <row r="13229">
          <cell r="B13229">
            <v>0</v>
          </cell>
        </row>
        <row r="13230">
          <cell r="B13230">
            <v>0</v>
          </cell>
        </row>
        <row r="13231">
          <cell r="B13231">
            <v>0</v>
          </cell>
        </row>
        <row r="13232">
          <cell r="B13232">
            <v>0</v>
          </cell>
        </row>
        <row r="13233">
          <cell r="B13233">
            <v>0</v>
          </cell>
        </row>
        <row r="13234">
          <cell r="B13234">
            <v>0</v>
          </cell>
        </row>
        <row r="13235">
          <cell r="B13235">
            <v>0</v>
          </cell>
        </row>
        <row r="13236">
          <cell r="B13236">
            <v>0</v>
          </cell>
        </row>
        <row r="13237">
          <cell r="B13237">
            <v>0</v>
          </cell>
        </row>
        <row r="13238">
          <cell r="B13238">
            <v>0</v>
          </cell>
        </row>
        <row r="13239">
          <cell r="B13239">
            <v>0</v>
          </cell>
        </row>
        <row r="13240">
          <cell r="B13240">
            <v>0</v>
          </cell>
        </row>
        <row r="13241">
          <cell r="B13241">
            <v>0</v>
          </cell>
        </row>
        <row r="13242">
          <cell r="B13242">
            <v>0</v>
          </cell>
        </row>
        <row r="13243">
          <cell r="B13243">
            <v>0</v>
          </cell>
        </row>
        <row r="13244">
          <cell r="B13244">
            <v>0</v>
          </cell>
        </row>
        <row r="13245">
          <cell r="B13245">
            <v>0</v>
          </cell>
        </row>
        <row r="13246">
          <cell r="B13246">
            <v>0</v>
          </cell>
        </row>
        <row r="13247">
          <cell r="B13247">
            <v>0</v>
          </cell>
        </row>
        <row r="13248">
          <cell r="B13248">
            <v>0</v>
          </cell>
        </row>
        <row r="13249">
          <cell r="B13249">
            <v>0</v>
          </cell>
        </row>
        <row r="13250">
          <cell r="B13250">
            <v>0</v>
          </cell>
        </row>
        <row r="13251">
          <cell r="B13251">
            <v>0</v>
          </cell>
        </row>
        <row r="13252">
          <cell r="B13252">
            <v>0</v>
          </cell>
        </row>
        <row r="13253">
          <cell r="B13253">
            <v>0</v>
          </cell>
        </row>
        <row r="13254">
          <cell r="B13254">
            <v>0</v>
          </cell>
        </row>
        <row r="13255">
          <cell r="B13255">
            <v>0</v>
          </cell>
        </row>
        <row r="13256">
          <cell r="B13256">
            <v>0</v>
          </cell>
        </row>
        <row r="13257">
          <cell r="B13257">
            <v>0</v>
          </cell>
        </row>
        <row r="13258">
          <cell r="B13258">
            <v>0</v>
          </cell>
        </row>
        <row r="13259">
          <cell r="B13259">
            <v>0</v>
          </cell>
        </row>
        <row r="13260">
          <cell r="B13260">
            <v>0</v>
          </cell>
        </row>
        <row r="13261">
          <cell r="B13261">
            <v>0</v>
          </cell>
        </row>
        <row r="13262">
          <cell r="B13262">
            <v>0</v>
          </cell>
        </row>
        <row r="13263">
          <cell r="B13263">
            <v>0</v>
          </cell>
        </row>
        <row r="13264">
          <cell r="B13264">
            <v>0</v>
          </cell>
        </row>
        <row r="13265">
          <cell r="B13265">
            <v>0</v>
          </cell>
        </row>
        <row r="13266">
          <cell r="B13266">
            <v>0</v>
          </cell>
        </row>
        <row r="13267">
          <cell r="B13267">
            <v>0</v>
          </cell>
        </row>
        <row r="13268">
          <cell r="B13268">
            <v>0</v>
          </cell>
        </row>
        <row r="13269">
          <cell r="B13269">
            <v>0</v>
          </cell>
        </row>
        <row r="13270">
          <cell r="B13270">
            <v>0</v>
          </cell>
        </row>
        <row r="13271">
          <cell r="B13271">
            <v>0</v>
          </cell>
        </row>
        <row r="13272">
          <cell r="B13272">
            <v>0</v>
          </cell>
        </row>
        <row r="13273">
          <cell r="B13273">
            <v>0</v>
          </cell>
        </row>
        <row r="13274">
          <cell r="B13274">
            <v>0</v>
          </cell>
        </row>
        <row r="13275">
          <cell r="B13275">
            <v>0</v>
          </cell>
        </row>
        <row r="13276">
          <cell r="B13276">
            <v>0</v>
          </cell>
        </row>
        <row r="13277">
          <cell r="B13277">
            <v>0</v>
          </cell>
        </row>
        <row r="13278">
          <cell r="B13278">
            <v>0</v>
          </cell>
        </row>
        <row r="13279">
          <cell r="B13279">
            <v>0</v>
          </cell>
        </row>
        <row r="13280">
          <cell r="B13280">
            <v>0</v>
          </cell>
        </row>
        <row r="13281">
          <cell r="B13281">
            <v>0</v>
          </cell>
        </row>
        <row r="13282">
          <cell r="B13282">
            <v>0</v>
          </cell>
        </row>
        <row r="13283">
          <cell r="B13283">
            <v>0</v>
          </cell>
        </row>
        <row r="13284">
          <cell r="B13284">
            <v>0</v>
          </cell>
        </row>
        <row r="13285">
          <cell r="B13285">
            <v>0</v>
          </cell>
        </row>
        <row r="13286">
          <cell r="B13286">
            <v>0</v>
          </cell>
        </row>
        <row r="13287">
          <cell r="B13287">
            <v>0</v>
          </cell>
        </row>
        <row r="13288">
          <cell r="B13288">
            <v>0</v>
          </cell>
        </row>
        <row r="13289">
          <cell r="B13289">
            <v>0</v>
          </cell>
        </row>
        <row r="13290">
          <cell r="B13290">
            <v>0</v>
          </cell>
        </row>
        <row r="13291">
          <cell r="B13291">
            <v>0</v>
          </cell>
        </row>
        <row r="13292">
          <cell r="B13292">
            <v>0</v>
          </cell>
        </row>
        <row r="13293">
          <cell r="B13293">
            <v>0</v>
          </cell>
        </row>
        <row r="13294">
          <cell r="B13294">
            <v>0</v>
          </cell>
        </row>
        <row r="13295">
          <cell r="B13295">
            <v>0</v>
          </cell>
        </row>
        <row r="13296">
          <cell r="B13296">
            <v>0</v>
          </cell>
        </row>
        <row r="13297">
          <cell r="B13297">
            <v>0</v>
          </cell>
        </row>
        <row r="13298">
          <cell r="B13298">
            <v>0</v>
          </cell>
        </row>
        <row r="13299">
          <cell r="B13299">
            <v>0</v>
          </cell>
        </row>
        <row r="13300">
          <cell r="B13300">
            <v>0</v>
          </cell>
        </row>
        <row r="13301">
          <cell r="B13301">
            <v>0</v>
          </cell>
        </row>
        <row r="13302">
          <cell r="B13302">
            <v>0</v>
          </cell>
        </row>
        <row r="13303">
          <cell r="B13303">
            <v>0</v>
          </cell>
        </row>
        <row r="13304">
          <cell r="B13304">
            <v>0</v>
          </cell>
        </row>
        <row r="13305">
          <cell r="B13305">
            <v>0</v>
          </cell>
        </row>
        <row r="13306">
          <cell r="B13306">
            <v>0</v>
          </cell>
        </row>
        <row r="13307">
          <cell r="B13307">
            <v>0</v>
          </cell>
        </row>
        <row r="13308">
          <cell r="B13308">
            <v>0</v>
          </cell>
        </row>
        <row r="13309">
          <cell r="B13309">
            <v>0</v>
          </cell>
        </row>
        <row r="13310">
          <cell r="B13310">
            <v>0</v>
          </cell>
        </row>
        <row r="13311">
          <cell r="B13311">
            <v>0</v>
          </cell>
        </row>
        <row r="13312">
          <cell r="B13312">
            <v>0</v>
          </cell>
        </row>
        <row r="13313">
          <cell r="B13313">
            <v>0</v>
          </cell>
        </row>
        <row r="13314">
          <cell r="B13314">
            <v>0</v>
          </cell>
        </row>
        <row r="13315">
          <cell r="B13315">
            <v>0</v>
          </cell>
        </row>
        <row r="13316">
          <cell r="B13316">
            <v>0</v>
          </cell>
        </row>
        <row r="13317">
          <cell r="B13317">
            <v>0</v>
          </cell>
        </row>
        <row r="13318">
          <cell r="B13318">
            <v>0</v>
          </cell>
        </row>
        <row r="13319">
          <cell r="B13319">
            <v>0</v>
          </cell>
        </row>
        <row r="13320">
          <cell r="B13320">
            <v>0</v>
          </cell>
        </row>
        <row r="13321">
          <cell r="B13321">
            <v>0</v>
          </cell>
        </row>
        <row r="13322">
          <cell r="B13322">
            <v>0</v>
          </cell>
        </row>
        <row r="13323">
          <cell r="B13323">
            <v>0</v>
          </cell>
        </row>
        <row r="13324">
          <cell r="B13324">
            <v>0</v>
          </cell>
        </row>
        <row r="13325">
          <cell r="B13325">
            <v>0</v>
          </cell>
        </row>
        <row r="13326">
          <cell r="B13326">
            <v>0</v>
          </cell>
        </row>
        <row r="13327">
          <cell r="B13327">
            <v>0</v>
          </cell>
        </row>
        <row r="13328">
          <cell r="B13328">
            <v>0</v>
          </cell>
        </row>
        <row r="13329">
          <cell r="B13329">
            <v>0</v>
          </cell>
        </row>
        <row r="13330">
          <cell r="B13330">
            <v>0</v>
          </cell>
        </row>
        <row r="13331">
          <cell r="B13331">
            <v>0</v>
          </cell>
        </row>
        <row r="13332">
          <cell r="B13332">
            <v>0</v>
          </cell>
        </row>
        <row r="13333">
          <cell r="B13333">
            <v>0</v>
          </cell>
        </row>
        <row r="13334">
          <cell r="B13334">
            <v>0</v>
          </cell>
        </row>
        <row r="13335">
          <cell r="B13335">
            <v>0</v>
          </cell>
        </row>
        <row r="13336">
          <cell r="B13336">
            <v>0</v>
          </cell>
        </row>
        <row r="13337">
          <cell r="B13337">
            <v>0</v>
          </cell>
        </row>
        <row r="13338">
          <cell r="B13338">
            <v>0</v>
          </cell>
        </row>
        <row r="13339">
          <cell r="B13339">
            <v>0</v>
          </cell>
        </row>
        <row r="13340">
          <cell r="B13340">
            <v>0</v>
          </cell>
        </row>
        <row r="13341">
          <cell r="B13341">
            <v>0</v>
          </cell>
        </row>
        <row r="13342">
          <cell r="B13342">
            <v>0</v>
          </cell>
        </row>
        <row r="13343">
          <cell r="B13343">
            <v>0</v>
          </cell>
        </row>
        <row r="13344">
          <cell r="B13344">
            <v>0</v>
          </cell>
        </row>
        <row r="13345">
          <cell r="B13345">
            <v>0</v>
          </cell>
        </row>
        <row r="13346">
          <cell r="B13346">
            <v>0</v>
          </cell>
        </row>
        <row r="13347">
          <cell r="B13347">
            <v>0</v>
          </cell>
        </row>
        <row r="13348">
          <cell r="B13348">
            <v>0</v>
          </cell>
        </row>
        <row r="13349">
          <cell r="B13349">
            <v>0</v>
          </cell>
        </row>
        <row r="13350">
          <cell r="B13350">
            <v>0</v>
          </cell>
        </row>
        <row r="13351">
          <cell r="B13351">
            <v>0</v>
          </cell>
        </row>
        <row r="13352">
          <cell r="B13352">
            <v>0</v>
          </cell>
        </row>
        <row r="13353">
          <cell r="B13353">
            <v>0</v>
          </cell>
        </row>
        <row r="13354">
          <cell r="B13354">
            <v>0</v>
          </cell>
        </row>
        <row r="13355">
          <cell r="B13355">
            <v>0</v>
          </cell>
        </row>
        <row r="13356">
          <cell r="B13356">
            <v>0</v>
          </cell>
        </row>
        <row r="13357">
          <cell r="B13357">
            <v>0</v>
          </cell>
        </row>
        <row r="13358">
          <cell r="B13358">
            <v>0</v>
          </cell>
        </row>
        <row r="13359">
          <cell r="B13359">
            <v>0</v>
          </cell>
        </row>
        <row r="13360">
          <cell r="B13360">
            <v>0</v>
          </cell>
        </row>
        <row r="13361">
          <cell r="B13361">
            <v>0</v>
          </cell>
        </row>
        <row r="13362">
          <cell r="B13362">
            <v>0</v>
          </cell>
        </row>
        <row r="13363">
          <cell r="B13363">
            <v>0</v>
          </cell>
        </row>
        <row r="13364">
          <cell r="B13364">
            <v>0</v>
          </cell>
        </row>
        <row r="13365">
          <cell r="B13365">
            <v>0</v>
          </cell>
        </row>
        <row r="13366">
          <cell r="B13366">
            <v>0</v>
          </cell>
        </row>
        <row r="13367">
          <cell r="B13367">
            <v>0</v>
          </cell>
        </row>
        <row r="13368">
          <cell r="B13368">
            <v>0</v>
          </cell>
        </row>
        <row r="13369">
          <cell r="B13369">
            <v>0</v>
          </cell>
        </row>
        <row r="13370">
          <cell r="B13370">
            <v>0</v>
          </cell>
        </row>
        <row r="13371">
          <cell r="B13371">
            <v>0</v>
          </cell>
        </row>
        <row r="13372">
          <cell r="B13372">
            <v>0</v>
          </cell>
        </row>
        <row r="13373">
          <cell r="B13373">
            <v>0</v>
          </cell>
        </row>
        <row r="13374">
          <cell r="B13374">
            <v>0</v>
          </cell>
        </row>
        <row r="13375">
          <cell r="B13375">
            <v>0</v>
          </cell>
        </row>
        <row r="13376">
          <cell r="B13376">
            <v>0</v>
          </cell>
        </row>
        <row r="13377">
          <cell r="B13377">
            <v>0</v>
          </cell>
        </row>
        <row r="13378">
          <cell r="B13378">
            <v>0</v>
          </cell>
        </row>
        <row r="13379">
          <cell r="B13379">
            <v>0</v>
          </cell>
        </row>
        <row r="13380">
          <cell r="B13380">
            <v>0</v>
          </cell>
        </row>
        <row r="13381">
          <cell r="B13381">
            <v>0</v>
          </cell>
        </row>
        <row r="13382">
          <cell r="B13382">
            <v>0</v>
          </cell>
        </row>
        <row r="13383">
          <cell r="B13383">
            <v>0</v>
          </cell>
        </row>
        <row r="13384">
          <cell r="B13384">
            <v>0</v>
          </cell>
        </row>
        <row r="13385">
          <cell r="B13385">
            <v>0</v>
          </cell>
        </row>
        <row r="13386">
          <cell r="B13386">
            <v>0</v>
          </cell>
        </row>
        <row r="13387">
          <cell r="B13387">
            <v>0</v>
          </cell>
        </row>
        <row r="13388">
          <cell r="B13388">
            <v>0</v>
          </cell>
        </row>
        <row r="13389">
          <cell r="B13389">
            <v>0</v>
          </cell>
        </row>
        <row r="13390">
          <cell r="B13390">
            <v>0</v>
          </cell>
        </row>
        <row r="13391">
          <cell r="B13391">
            <v>0</v>
          </cell>
        </row>
        <row r="13392">
          <cell r="B13392">
            <v>0</v>
          </cell>
        </row>
        <row r="13393">
          <cell r="B13393">
            <v>0</v>
          </cell>
        </row>
        <row r="13394">
          <cell r="B13394">
            <v>0</v>
          </cell>
        </row>
        <row r="13395">
          <cell r="B13395">
            <v>0</v>
          </cell>
        </row>
        <row r="13396">
          <cell r="B13396">
            <v>0</v>
          </cell>
        </row>
        <row r="13397">
          <cell r="B13397">
            <v>0</v>
          </cell>
        </row>
        <row r="13398">
          <cell r="B13398">
            <v>0</v>
          </cell>
        </row>
        <row r="13399">
          <cell r="B13399">
            <v>0</v>
          </cell>
        </row>
        <row r="13400">
          <cell r="B13400">
            <v>0</v>
          </cell>
        </row>
        <row r="13401">
          <cell r="B13401">
            <v>0</v>
          </cell>
        </row>
        <row r="13402">
          <cell r="B13402">
            <v>0</v>
          </cell>
        </row>
        <row r="13403">
          <cell r="B13403">
            <v>0</v>
          </cell>
        </row>
        <row r="13404">
          <cell r="B13404">
            <v>0</v>
          </cell>
        </row>
        <row r="13405">
          <cell r="B13405">
            <v>0</v>
          </cell>
        </row>
        <row r="13406">
          <cell r="B13406">
            <v>0</v>
          </cell>
        </row>
        <row r="13407">
          <cell r="B13407">
            <v>0</v>
          </cell>
        </row>
        <row r="13408">
          <cell r="B13408">
            <v>0</v>
          </cell>
        </row>
        <row r="13409">
          <cell r="B13409">
            <v>0</v>
          </cell>
        </row>
        <row r="13410">
          <cell r="B13410">
            <v>0</v>
          </cell>
        </row>
        <row r="13411">
          <cell r="B13411">
            <v>0</v>
          </cell>
        </row>
        <row r="13412">
          <cell r="B13412">
            <v>0</v>
          </cell>
        </row>
        <row r="13413">
          <cell r="B13413">
            <v>0</v>
          </cell>
        </row>
        <row r="13414">
          <cell r="B13414">
            <v>0</v>
          </cell>
        </row>
        <row r="13415">
          <cell r="B13415">
            <v>0</v>
          </cell>
        </row>
        <row r="13416">
          <cell r="B13416">
            <v>0</v>
          </cell>
        </row>
        <row r="13417">
          <cell r="B13417">
            <v>0</v>
          </cell>
        </row>
        <row r="13418">
          <cell r="B13418">
            <v>0</v>
          </cell>
        </row>
        <row r="13419">
          <cell r="B13419">
            <v>0</v>
          </cell>
        </row>
        <row r="13420">
          <cell r="B13420">
            <v>0</v>
          </cell>
        </row>
        <row r="13421">
          <cell r="B13421">
            <v>0</v>
          </cell>
        </row>
        <row r="13422">
          <cell r="B13422">
            <v>0</v>
          </cell>
        </row>
        <row r="13423">
          <cell r="B13423">
            <v>0</v>
          </cell>
        </row>
        <row r="13424">
          <cell r="B13424">
            <v>0</v>
          </cell>
        </row>
        <row r="13425">
          <cell r="B13425">
            <v>0</v>
          </cell>
        </row>
        <row r="13426">
          <cell r="B13426">
            <v>0</v>
          </cell>
        </row>
        <row r="13427">
          <cell r="B13427">
            <v>0</v>
          </cell>
        </row>
        <row r="13428">
          <cell r="B13428">
            <v>0</v>
          </cell>
        </row>
        <row r="13429">
          <cell r="B13429">
            <v>0</v>
          </cell>
        </row>
        <row r="13430">
          <cell r="B13430">
            <v>0</v>
          </cell>
        </row>
        <row r="13431">
          <cell r="B13431">
            <v>0</v>
          </cell>
        </row>
        <row r="13432">
          <cell r="B13432">
            <v>0</v>
          </cell>
        </row>
        <row r="13433">
          <cell r="B13433">
            <v>0</v>
          </cell>
        </row>
        <row r="13434">
          <cell r="B13434">
            <v>0</v>
          </cell>
        </row>
        <row r="13435">
          <cell r="B13435">
            <v>0</v>
          </cell>
        </row>
        <row r="13436">
          <cell r="B13436">
            <v>0</v>
          </cell>
        </row>
        <row r="13437">
          <cell r="B13437">
            <v>0</v>
          </cell>
        </row>
        <row r="13438">
          <cell r="B13438">
            <v>0</v>
          </cell>
        </row>
        <row r="13439">
          <cell r="B13439">
            <v>0</v>
          </cell>
        </row>
        <row r="13440">
          <cell r="B13440">
            <v>0</v>
          </cell>
        </row>
        <row r="13441">
          <cell r="B13441">
            <v>0</v>
          </cell>
        </row>
        <row r="13442">
          <cell r="B13442">
            <v>0</v>
          </cell>
        </row>
        <row r="13443">
          <cell r="B13443">
            <v>0</v>
          </cell>
        </row>
        <row r="13444">
          <cell r="B13444">
            <v>0</v>
          </cell>
        </row>
        <row r="13445">
          <cell r="B13445">
            <v>0</v>
          </cell>
        </row>
        <row r="13446">
          <cell r="B13446">
            <v>0</v>
          </cell>
        </row>
        <row r="13447">
          <cell r="B13447">
            <v>0</v>
          </cell>
        </row>
        <row r="13448">
          <cell r="B13448">
            <v>0</v>
          </cell>
        </row>
        <row r="13449">
          <cell r="B13449">
            <v>0</v>
          </cell>
        </row>
        <row r="13450">
          <cell r="B13450">
            <v>0</v>
          </cell>
        </row>
        <row r="13451">
          <cell r="B13451">
            <v>0</v>
          </cell>
        </row>
        <row r="13452">
          <cell r="B13452">
            <v>0</v>
          </cell>
        </row>
        <row r="13453">
          <cell r="B13453">
            <v>0</v>
          </cell>
        </row>
        <row r="13454">
          <cell r="B13454">
            <v>0</v>
          </cell>
        </row>
        <row r="13455">
          <cell r="B13455">
            <v>0</v>
          </cell>
        </row>
        <row r="13456">
          <cell r="B13456">
            <v>0</v>
          </cell>
        </row>
        <row r="13457">
          <cell r="B13457">
            <v>0</v>
          </cell>
        </row>
        <row r="13458">
          <cell r="B13458">
            <v>0</v>
          </cell>
        </row>
        <row r="13459">
          <cell r="B13459">
            <v>0</v>
          </cell>
        </row>
        <row r="13460">
          <cell r="B13460">
            <v>0</v>
          </cell>
        </row>
        <row r="13461">
          <cell r="B13461">
            <v>0</v>
          </cell>
        </row>
        <row r="13462">
          <cell r="B13462">
            <v>0</v>
          </cell>
        </row>
        <row r="13463">
          <cell r="B13463">
            <v>0</v>
          </cell>
        </row>
        <row r="13464">
          <cell r="B13464">
            <v>0</v>
          </cell>
        </row>
        <row r="13465">
          <cell r="B13465">
            <v>0</v>
          </cell>
        </row>
        <row r="13466">
          <cell r="B13466">
            <v>0</v>
          </cell>
        </row>
        <row r="13467">
          <cell r="B13467">
            <v>0</v>
          </cell>
        </row>
        <row r="13468">
          <cell r="B13468">
            <v>0</v>
          </cell>
        </row>
        <row r="13469">
          <cell r="B13469">
            <v>0</v>
          </cell>
        </row>
        <row r="13470">
          <cell r="B13470">
            <v>0</v>
          </cell>
        </row>
        <row r="13471">
          <cell r="B13471">
            <v>0</v>
          </cell>
        </row>
        <row r="13472">
          <cell r="B13472">
            <v>0</v>
          </cell>
        </row>
        <row r="13473">
          <cell r="B13473">
            <v>0</v>
          </cell>
        </row>
        <row r="13474">
          <cell r="B13474">
            <v>0</v>
          </cell>
        </row>
        <row r="13475">
          <cell r="B13475">
            <v>0</v>
          </cell>
        </row>
        <row r="13476">
          <cell r="B13476">
            <v>0</v>
          </cell>
        </row>
        <row r="13477">
          <cell r="B13477">
            <v>0</v>
          </cell>
        </row>
        <row r="13478">
          <cell r="B13478">
            <v>0</v>
          </cell>
        </row>
        <row r="13479">
          <cell r="B13479">
            <v>0</v>
          </cell>
        </row>
        <row r="13480">
          <cell r="B13480">
            <v>0</v>
          </cell>
        </row>
        <row r="13481">
          <cell r="B13481">
            <v>0</v>
          </cell>
        </row>
        <row r="13482">
          <cell r="B13482">
            <v>0</v>
          </cell>
        </row>
        <row r="13483">
          <cell r="B13483">
            <v>0</v>
          </cell>
        </row>
        <row r="13484">
          <cell r="B13484">
            <v>0</v>
          </cell>
        </row>
        <row r="13485">
          <cell r="B13485">
            <v>0</v>
          </cell>
        </row>
        <row r="13486">
          <cell r="B13486">
            <v>0</v>
          </cell>
        </row>
        <row r="13487">
          <cell r="B13487">
            <v>0</v>
          </cell>
        </row>
        <row r="13488">
          <cell r="B13488">
            <v>0</v>
          </cell>
        </row>
        <row r="13489">
          <cell r="B13489">
            <v>0</v>
          </cell>
        </row>
        <row r="13490">
          <cell r="B13490">
            <v>0</v>
          </cell>
        </row>
        <row r="13491">
          <cell r="B13491">
            <v>0</v>
          </cell>
        </row>
        <row r="13492">
          <cell r="B13492">
            <v>0</v>
          </cell>
        </row>
        <row r="13493">
          <cell r="B13493">
            <v>0</v>
          </cell>
        </row>
        <row r="13494">
          <cell r="B13494">
            <v>0</v>
          </cell>
        </row>
        <row r="13495">
          <cell r="B13495">
            <v>0</v>
          </cell>
        </row>
        <row r="13496">
          <cell r="B13496">
            <v>0</v>
          </cell>
        </row>
        <row r="13497">
          <cell r="B13497">
            <v>0</v>
          </cell>
        </row>
        <row r="13498">
          <cell r="B13498">
            <v>0</v>
          </cell>
        </row>
        <row r="13499">
          <cell r="B13499">
            <v>0</v>
          </cell>
        </row>
        <row r="13500">
          <cell r="B13500">
            <v>0</v>
          </cell>
        </row>
        <row r="13501">
          <cell r="B13501">
            <v>0</v>
          </cell>
        </row>
        <row r="13502">
          <cell r="B13502">
            <v>0</v>
          </cell>
        </row>
        <row r="13503">
          <cell r="B13503">
            <v>0</v>
          </cell>
        </row>
        <row r="13504">
          <cell r="B13504">
            <v>0</v>
          </cell>
        </row>
        <row r="13505">
          <cell r="B13505">
            <v>0</v>
          </cell>
        </row>
        <row r="13506">
          <cell r="B13506">
            <v>0</v>
          </cell>
        </row>
        <row r="13507">
          <cell r="B13507">
            <v>0</v>
          </cell>
        </row>
        <row r="13508">
          <cell r="B13508">
            <v>0</v>
          </cell>
        </row>
        <row r="13509">
          <cell r="B13509">
            <v>0</v>
          </cell>
        </row>
        <row r="13510">
          <cell r="B13510">
            <v>0</v>
          </cell>
        </row>
        <row r="13511">
          <cell r="B13511">
            <v>0</v>
          </cell>
        </row>
        <row r="13512">
          <cell r="B13512">
            <v>0</v>
          </cell>
        </row>
        <row r="13513">
          <cell r="B13513">
            <v>0</v>
          </cell>
        </row>
        <row r="13514">
          <cell r="B13514">
            <v>0</v>
          </cell>
        </row>
        <row r="13515">
          <cell r="B13515">
            <v>0</v>
          </cell>
        </row>
        <row r="13516">
          <cell r="B13516">
            <v>0</v>
          </cell>
        </row>
        <row r="13517">
          <cell r="B13517">
            <v>0</v>
          </cell>
        </row>
        <row r="13518">
          <cell r="B13518">
            <v>0</v>
          </cell>
        </row>
        <row r="13519">
          <cell r="B13519">
            <v>0</v>
          </cell>
        </row>
        <row r="13520">
          <cell r="B13520">
            <v>0</v>
          </cell>
        </row>
        <row r="13521">
          <cell r="B13521">
            <v>0</v>
          </cell>
        </row>
        <row r="13522">
          <cell r="B13522">
            <v>0</v>
          </cell>
        </row>
        <row r="13523">
          <cell r="B13523">
            <v>0</v>
          </cell>
        </row>
        <row r="13524">
          <cell r="B13524">
            <v>0</v>
          </cell>
        </row>
        <row r="13525">
          <cell r="B13525">
            <v>0</v>
          </cell>
        </row>
        <row r="13526">
          <cell r="B13526">
            <v>0</v>
          </cell>
        </row>
        <row r="13527">
          <cell r="B13527">
            <v>0</v>
          </cell>
        </row>
        <row r="13528">
          <cell r="B13528">
            <v>0</v>
          </cell>
        </row>
        <row r="13529">
          <cell r="B13529">
            <v>0</v>
          </cell>
        </row>
        <row r="13530">
          <cell r="B13530">
            <v>0</v>
          </cell>
        </row>
        <row r="13531">
          <cell r="B13531">
            <v>0</v>
          </cell>
        </row>
        <row r="13532">
          <cell r="B13532">
            <v>0</v>
          </cell>
        </row>
        <row r="13533">
          <cell r="B13533">
            <v>0</v>
          </cell>
        </row>
        <row r="13534">
          <cell r="B13534">
            <v>0</v>
          </cell>
        </row>
        <row r="13535">
          <cell r="B13535">
            <v>0</v>
          </cell>
        </row>
        <row r="13536">
          <cell r="B13536">
            <v>0</v>
          </cell>
        </row>
        <row r="13537">
          <cell r="B13537">
            <v>0</v>
          </cell>
        </row>
        <row r="13538">
          <cell r="B13538">
            <v>0</v>
          </cell>
        </row>
        <row r="13539">
          <cell r="B13539">
            <v>0</v>
          </cell>
        </row>
        <row r="13540">
          <cell r="B13540">
            <v>0</v>
          </cell>
        </row>
        <row r="13541">
          <cell r="B13541">
            <v>0</v>
          </cell>
        </row>
        <row r="13542">
          <cell r="B13542">
            <v>0</v>
          </cell>
        </row>
        <row r="13543">
          <cell r="B13543">
            <v>0</v>
          </cell>
        </row>
        <row r="13544">
          <cell r="B13544">
            <v>0</v>
          </cell>
        </row>
        <row r="13545">
          <cell r="B13545">
            <v>0</v>
          </cell>
        </row>
        <row r="13546">
          <cell r="B13546">
            <v>0</v>
          </cell>
        </row>
        <row r="13547">
          <cell r="B13547">
            <v>0</v>
          </cell>
        </row>
        <row r="13548">
          <cell r="B13548">
            <v>0</v>
          </cell>
        </row>
        <row r="13549">
          <cell r="B13549">
            <v>0</v>
          </cell>
        </row>
        <row r="13550">
          <cell r="B13550">
            <v>0</v>
          </cell>
        </row>
        <row r="13551">
          <cell r="B13551">
            <v>0</v>
          </cell>
        </row>
        <row r="13552">
          <cell r="B13552">
            <v>0</v>
          </cell>
        </row>
        <row r="13553">
          <cell r="B13553">
            <v>0</v>
          </cell>
        </row>
        <row r="13554">
          <cell r="B13554">
            <v>0</v>
          </cell>
        </row>
        <row r="13555">
          <cell r="B13555">
            <v>0</v>
          </cell>
        </row>
        <row r="13556">
          <cell r="B13556">
            <v>0</v>
          </cell>
        </row>
        <row r="13557">
          <cell r="B13557">
            <v>0</v>
          </cell>
        </row>
        <row r="13558">
          <cell r="B13558">
            <v>0</v>
          </cell>
        </row>
        <row r="13559">
          <cell r="B13559">
            <v>0</v>
          </cell>
        </row>
        <row r="13560">
          <cell r="B13560">
            <v>0</v>
          </cell>
        </row>
        <row r="13561">
          <cell r="B13561">
            <v>0</v>
          </cell>
        </row>
        <row r="13562">
          <cell r="B13562">
            <v>0</v>
          </cell>
        </row>
        <row r="13563">
          <cell r="B13563">
            <v>0</v>
          </cell>
        </row>
        <row r="13564">
          <cell r="B13564">
            <v>0</v>
          </cell>
        </row>
        <row r="13565">
          <cell r="B13565">
            <v>0</v>
          </cell>
        </row>
        <row r="13566">
          <cell r="B13566">
            <v>0</v>
          </cell>
        </row>
        <row r="13567">
          <cell r="B13567">
            <v>0</v>
          </cell>
        </row>
        <row r="13568">
          <cell r="B13568">
            <v>0</v>
          </cell>
        </row>
        <row r="13569">
          <cell r="B13569">
            <v>0</v>
          </cell>
        </row>
        <row r="13570">
          <cell r="B13570">
            <v>0</v>
          </cell>
        </row>
        <row r="13571">
          <cell r="B13571">
            <v>0</v>
          </cell>
        </row>
        <row r="13572">
          <cell r="B13572">
            <v>0</v>
          </cell>
        </row>
        <row r="13573">
          <cell r="B13573">
            <v>0</v>
          </cell>
        </row>
        <row r="13574">
          <cell r="B13574">
            <v>0</v>
          </cell>
        </row>
        <row r="13575">
          <cell r="B13575">
            <v>0</v>
          </cell>
        </row>
        <row r="13576">
          <cell r="B13576">
            <v>0</v>
          </cell>
        </row>
        <row r="13577">
          <cell r="B13577">
            <v>0</v>
          </cell>
        </row>
        <row r="13578">
          <cell r="B13578">
            <v>0</v>
          </cell>
        </row>
        <row r="13579">
          <cell r="B13579">
            <v>0</v>
          </cell>
        </row>
        <row r="13580">
          <cell r="B13580">
            <v>0</v>
          </cell>
        </row>
        <row r="13581">
          <cell r="B13581">
            <v>0</v>
          </cell>
        </row>
        <row r="13582">
          <cell r="B13582">
            <v>0</v>
          </cell>
        </row>
        <row r="13583">
          <cell r="B13583">
            <v>0</v>
          </cell>
        </row>
        <row r="13584">
          <cell r="B13584">
            <v>0</v>
          </cell>
        </row>
        <row r="13585">
          <cell r="B13585">
            <v>0</v>
          </cell>
        </row>
        <row r="13586">
          <cell r="B13586">
            <v>0</v>
          </cell>
        </row>
        <row r="13587">
          <cell r="B13587">
            <v>0</v>
          </cell>
        </row>
        <row r="13588">
          <cell r="B13588">
            <v>0</v>
          </cell>
        </row>
        <row r="13589">
          <cell r="B13589">
            <v>0</v>
          </cell>
        </row>
        <row r="13590">
          <cell r="B13590">
            <v>0</v>
          </cell>
        </row>
        <row r="13591">
          <cell r="B13591">
            <v>0</v>
          </cell>
        </row>
        <row r="13592">
          <cell r="B13592">
            <v>0</v>
          </cell>
        </row>
        <row r="13593">
          <cell r="B13593">
            <v>0</v>
          </cell>
        </row>
        <row r="13594">
          <cell r="B13594">
            <v>0</v>
          </cell>
        </row>
        <row r="13595">
          <cell r="B13595">
            <v>0</v>
          </cell>
        </row>
        <row r="13596">
          <cell r="B13596">
            <v>0</v>
          </cell>
        </row>
        <row r="13597">
          <cell r="B13597">
            <v>0</v>
          </cell>
        </row>
        <row r="13598">
          <cell r="B13598">
            <v>0</v>
          </cell>
        </row>
        <row r="13599">
          <cell r="B13599">
            <v>0</v>
          </cell>
        </row>
        <row r="13600">
          <cell r="B13600">
            <v>0</v>
          </cell>
        </row>
        <row r="13601">
          <cell r="B13601">
            <v>0</v>
          </cell>
        </row>
        <row r="13602">
          <cell r="B13602">
            <v>0</v>
          </cell>
        </row>
        <row r="13603">
          <cell r="B13603">
            <v>0</v>
          </cell>
        </row>
        <row r="13604">
          <cell r="B13604">
            <v>0</v>
          </cell>
        </row>
        <row r="13605">
          <cell r="B13605">
            <v>0</v>
          </cell>
        </row>
        <row r="13606">
          <cell r="B13606">
            <v>0</v>
          </cell>
        </row>
        <row r="13607">
          <cell r="B13607">
            <v>0</v>
          </cell>
        </row>
        <row r="13608">
          <cell r="B13608">
            <v>0</v>
          </cell>
        </row>
        <row r="13609">
          <cell r="B13609">
            <v>0</v>
          </cell>
        </row>
        <row r="13610">
          <cell r="B13610">
            <v>0</v>
          </cell>
        </row>
        <row r="13611">
          <cell r="B13611">
            <v>0</v>
          </cell>
        </row>
        <row r="13612">
          <cell r="B13612">
            <v>0</v>
          </cell>
        </row>
        <row r="13613">
          <cell r="B13613">
            <v>0</v>
          </cell>
        </row>
        <row r="13614">
          <cell r="B13614">
            <v>0</v>
          </cell>
        </row>
        <row r="13615">
          <cell r="B13615">
            <v>0</v>
          </cell>
        </row>
        <row r="13616">
          <cell r="B13616">
            <v>0</v>
          </cell>
        </row>
        <row r="13617">
          <cell r="B13617">
            <v>0</v>
          </cell>
        </row>
        <row r="13618">
          <cell r="B13618">
            <v>0</v>
          </cell>
        </row>
        <row r="13619">
          <cell r="B13619">
            <v>0</v>
          </cell>
        </row>
        <row r="13620">
          <cell r="B13620">
            <v>0</v>
          </cell>
        </row>
        <row r="13621">
          <cell r="B13621">
            <v>0</v>
          </cell>
        </row>
        <row r="13622">
          <cell r="B13622">
            <v>0</v>
          </cell>
        </row>
        <row r="13623">
          <cell r="B13623">
            <v>0</v>
          </cell>
        </row>
        <row r="13624">
          <cell r="B13624">
            <v>0</v>
          </cell>
        </row>
        <row r="13625">
          <cell r="B13625">
            <v>0</v>
          </cell>
        </row>
        <row r="13626">
          <cell r="B13626">
            <v>0</v>
          </cell>
        </row>
        <row r="13627">
          <cell r="B13627">
            <v>0</v>
          </cell>
        </row>
        <row r="13628">
          <cell r="B13628">
            <v>0</v>
          </cell>
        </row>
        <row r="13629">
          <cell r="B13629">
            <v>0</v>
          </cell>
        </row>
        <row r="13630">
          <cell r="B13630">
            <v>0</v>
          </cell>
        </row>
        <row r="13631">
          <cell r="B13631">
            <v>0</v>
          </cell>
        </row>
        <row r="13632">
          <cell r="B13632">
            <v>0</v>
          </cell>
        </row>
        <row r="13633">
          <cell r="B13633">
            <v>0</v>
          </cell>
        </row>
        <row r="13634">
          <cell r="B13634">
            <v>0</v>
          </cell>
        </row>
        <row r="13635">
          <cell r="B13635">
            <v>0</v>
          </cell>
        </row>
        <row r="13636">
          <cell r="B13636">
            <v>0</v>
          </cell>
        </row>
        <row r="13637">
          <cell r="B13637">
            <v>0</v>
          </cell>
        </row>
        <row r="13638">
          <cell r="B13638">
            <v>0</v>
          </cell>
        </row>
        <row r="13639">
          <cell r="B13639">
            <v>0</v>
          </cell>
        </row>
        <row r="13640">
          <cell r="B13640">
            <v>0</v>
          </cell>
        </row>
        <row r="13641">
          <cell r="B13641">
            <v>0</v>
          </cell>
        </row>
        <row r="13642">
          <cell r="B13642">
            <v>0</v>
          </cell>
        </row>
        <row r="13643">
          <cell r="B13643">
            <v>0</v>
          </cell>
        </row>
        <row r="13644">
          <cell r="B13644">
            <v>0</v>
          </cell>
        </row>
        <row r="13645">
          <cell r="B13645">
            <v>0</v>
          </cell>
        </row>
        <row r="13646">
          <cell r="B13646">
            <v>0</v>
          </cell>
        </row>
        <row r="13647">
          <cell r="B13647">
            <v>0</v>
          </cell>
        </row>
        <row r="13648">
          <cell r="B13648">
            <v>0</v>
          </cell>
        </row>
        <row r="13649">
          <cell r="B13649">
            <v>0</v>
          </cell>
        </row>
        <row r="13650">
          <cell r="B13650">
            <v>0</v>
          </cell>
        </row>
        <row r="13651">
          <cell r="B13651">
            <v>0</v>
          </cell>
        </row>
        <row r="13652">
          <cell r="B13652">
            <v>0</v>
          </cell>
        </row>
        <row r="13653">
          <cell r="B13653">
            <v>0</v>
          </cell>
        </row>
        <row r="13654">
          <cell r="B13654">
            <v>0</v>
          </cell>
        </row>
        <row r="13655">
          <cell r="B13655">
            <v>0</v>
          </cell>
        </row>
        <row r="13656">
          <cell r="B13656">
            <v>0</v>
          </cell>
        </row>
        <row r="13657">
          <cell r="B13657">
            <v>0</v>
          </cell>
        </row>
        <row r="13658">
          <cell r="B13658">
            <v>0</v>
          </cell>
        </row>
        <row r="13659">
          <cell r="B13659">
            <v>0</v>
          </cell>
        </row>
        <row r="13660">
          <cell r="B13660">
            <v>0</v>
          </cell>
        </row>
        <row r="13661">
          <cell r="B13661">
            <v>0</v>
          </cell>
        </row>
        <row r="13662">
          <cell r="B13662">
            <v>0</v>
          </cell>
        </row>
        <row r="13663">
          <cell r="B13663">
            <v>0</v>
          </cell>
        </row>
        <row r="13664">
          <cell r="B13664">
            <v>0</v>
          </cell>
        </row>
        <row r="13665">
          <cell r="B13665">
            <v>0</v>
          </cell>
        </row>
        <row r="13666">
          <cell r="B13666">
            <v>0</v>
          </cell>
        </row>
        <row r="13667">
          <cell r="B13667">
            <v>0</v>
          </cell>
        </row>
        <row r="13668">
          <cell r="B13668">
            <v>0</v>
          </cell>
        </row>
        <row r="13669">
          <cell r="B13669">
            <v>0</v>
          </cell>
        </row>
        <row r="13670">
          <cell r="B13670">
            <v>0</v>
          </cell>
        </row>
        <row r="13671">
          <cell r="B13671">
            <v>0</v>
          </cell>
        </row>
        <row r="13672">
          <cell r="B13672">
            <v>0</v>
          </cell>
        </row>
        <row r="13673">
          <cell r="B13673">
            <v>0</v>
          </cell>
        </row>
        <row r="13674">
          <cell r="B13674">
            <v>0</v>
          </cell>
        </row>
        <row r="13675">
          <cell r="B13675">
            <v>0</v>
          </cell>
        </row>
        <row r="13676">
          <cell r="B13676">
            <v>0</v>
          </cell>
        </row>
        <row r="13677">
          <cell r="B13677">
            <v>0</v>
          </cell>
        </row>
        <row r="13678">
          <cell r="B13678">
            <v>0</v>
          </cell>
        </row>
        <row r="13679">
          <cell r="B13679">
            <v>0</v>
          </cell>
        </row>
        <row r="13680">
          <cell r="B13680">
            <v>0</v>
          </cell>
        </row>
        <row r="13681">
          <cell r="B13681">
            <v>0</v>
          </cell>
        </row>
        <row r="13682">
          <cell r="B13682">
            <v>0</v>
          </cell>
        </row>
        <row r="13683">
          <cell r="B13683">
            <v>0</v>
          </cell>
        </row>
        <row r="13684">
          <cell r="B13684">
            <v>0</v>
          </cell>
        </row>
        <row r="13685">
          <cell r="B13685">
            <v>0</v>
          </cell>
        </row>
        <row r="13686">
          <cell r="B13686">
            <v>0</v>
          </cell>
        </row>
        <row r="13687">
          <cell r="B13687">
            <v>0</v>
          </cell>
        </row>
        <row r="13688">
          <cell r="B13688">
            <v>0</v>
          </cell>
        </row>
        <row r="13689">
          <cell r="B13689">
            <v>0</v>
          </cell>
        </row>
        <row r="13690">
          <cell r="B13690">
            <v>0</v>
          </cell>
        </row>
        <row r="13691">
          <cell r="B13691">
            <v>0</v>
          </cell>
        </row>
        <row r="13692">
          <cell r="B13692">
            <v>0</v>
          </cell>
        </row>
        <row r="13693">
          <cell r="B13693">
            <v>0</v>
          </cell>
        </row>
        <row r="13694">
          <cell r="B13694">
            <v>0</v>
          </cell>
        </row>
        <row r="13695">
          <cell r="B13695">
            <v>0</v>
          </cell>
        </row>
        <row r="13696">
          <cell r="B13696">
            <v>0</v>
          </cell>
        </row>
        <row r="13697">
          <cell r="B13697">
            <v>0</v>
          </cell>
        </row>
        <row r="13698">
          <cell r="B13698">
            <v>0</v>
          </cell>
        </row>
        <row r="13699">
          <cell r="B13699">
            <v>0</v>
          </cell>
        </row>
        <row r="13700">
          <cell r="B13700">
            <v>0</v>
          </cell>
        </row>
        <row r="13701">
          <cell r="B13701">
            <v>0</v>
          </cell>
        </row>
        <row r="13702">
          <cell r="B13702">
            <v>0</v>
          </cell>
        </row>
        <row r="13703">
          <cell r="B13703">
            <v>0</v>
          </cell>
        </row>
        <row r="13704">
          <cell r="B13704">
            <v>0</v>
          </cell>
        </row>
        <row r="13705">
          <cell r="B13705">
            <v>0</v>
          </cell>
        </row>
        <row r="13706">
          <cell r="B13706">
            <v>0</v>
          </cell>
        </row>
        <row r="13707">
          <cell r="B13707">
            <v>0</v>
          </cell>
        </row>
        <row r="13708">
          <cell r="B13708">
            <v>0</v>
          </cell>
        </row>
        <row r="13709">
          <cell r="B13709">
            <v>0</v>
          </cell>
        </row>
        <row r="13710">
          <cell r="B13710">
            <v>0</v>
          </cell>
        </row>
        <row r="13711">
          <cell r="B13711">
            <v>0</v>
          </cell>
        </row>
        <row r="13712">
          <cell r="B13712">
            <v>0</v>
          </cell>
        </row>
        <row r="13713">
          <cell r="B13713">
            <v>0</v>
          </cell>
        </row>
        <row r="13714">
          <cell r="B13714">
            <v>0</v>
          </cell>
        </row>
        <row r="13715">
          <cell r="B13715">
            <v>0</v>
          </cell>
        </row>
        <row r="13716">
          <cell r="B13716">
            <v>0</v>
          </cell>
        </row>
        <row r="13717">
          <cell r="B13717">
            <v>0</v>
          </cell>
        </row>
        <row r="13718">
          <cell r="B13718">
            <v>0</v>
          </cell>
        </row>
        <row r="13719">
          <cell r="B13719">
            <v>0</v>
          </cell>
        </row>
        <row r="13720">
          <cell r="B13720">
            <v>0</v>
          </cell>
        </row>
        <row r="13721">
          <cell r="B13721">
            <v>0</v>
          </cell>
        </row>
        <row r="13722">
          <cell r="B13722">
            <v>0</v>
          </cell>
        </row>
        <row r="13723">
          <cell r="B13723">
            <v>0</v>
          </cell>
        </row>
        <row r="13724">
          <cell r="B13724">
            <v>0</v>
          </cell>
        </row>
        <row r="13725">
          <cell r="B13725">
            <v>0</v>
          </cell>
        </row>
        <row r="13726">
          <cell r="B13726">
            <v>0</v>
          </cell>
        </row>
        <row r="13727">
          <cell r="B13727">
            <v>0</v>
          </cell>
        </row>
        <row r="13728">
          <cell r="B13728">
            <v>0</v>
          </cell>
        </row>
        <row r="13729">
          <cell r="B13729">
            <v>0</v>
          </cell>
        </row>
        <row r="13730">
          <cell r="B13730">
            <v>0</v>
          </cell>
        </row>
        <row r="13731">
          <cell r="B13731">
            <v>0</v>
          </cell>
        </row>
        <row r="13732">
          <cell r="B13732">
            <v>0</v>
          </cell>
        </row>
        <row r="13733">
          <cell r="B13733">
            <v>0</v>
          </cell>
        </row>
        <row r="13734">
          <cell r="B13734">
            <v>0</v>
          </cell>
        </row>
        <row r="13735">
          <cell r="B13735">
            <v>0</v>
          </cell>
        </row>
        <row r="13736">
          <cell r="B13736">
            <v>0</v>
          </cell>
        </row>
        <row r="13737">
          <cell r="B13737">
            <v>0</v>
          </cell>
        </row>
        <row r="13738">
          <cell r="B13738">
            <v>0</v>
          </cell>
        </row>
        <row r="13739">
          <cell r="B13739">
            <v>0</v>
          </cell>
        </row>
        <row r="13740">
          <cell r="B13740">
            <v>0</v>
          </cell>
        </row>
        <row r="13741">
          <cell r="B13741">
            <v>0</v>
          </cell>
        </row>
        <row r="13742">
          <cell r="B13742">
            <v>0</v>
          </cell>
        </row>
        <row r="13743">
          <cell r="B13743">
            <v>0</v>
          </cell>
        </row>
        <row r="13744">
          <cell r="B13744">
            <v>0</v>
          </cell>
        </row>
        <row r="13745">
          <cell r="B13745">
            <v>0</v>
          </cell>
        </row>
        <row r="13746">
          <cell r="B13746">
            <v>0</v>
          </cell>
        </row>
        <row r="13747">
          <cell r="B13747">
            <v>0</v>
          </cell>
        </row>
        <row r="13748">
          <cell r="B13748">
            <v>0</v>
          </cell>
        </row>
        <row r="13749">
          <cell r="B13749">
            <v>0</v>
          </cell>
        </row>
        <row r="13750">
          <cell r="B13750">
            <v>0</v>
          </cell>
        </row>
        <row r="13751">
          <cell r="B13751">
            <v>0</v>
          </cell>
        </row>
        <row r="13752">
          <cell r="B13752">
            <v>0</v>
          </cell>
        </row>
        <row r="13753">
          <cell r="B13753">
            <v>0</v>
          </cell>
        </row>
        <row r="13754">
          <cell r="B13754">
            <v>0</v>
          </cell>
        </row>
        <row r="13755">
          <cell r="B13755">
            <v>0</v>
          </cell>
        </row>
        <row r="13756">
          <cell r="B13756">
            <v>0</v>
          </cell>
        </row>
        <row r="13757">
          <cell r="B13757">
            <v>0</v>
          </cell>
        </row>
        <row r="13758">
          <cell r="B13758">
            <v>0</v>
          </cell>
        </row>
        <row r="13759">
          <cell r="B13759">
            <v>0</v>
          </cell>
        </row>
        <row r="13760">
          <cell r="B13760">
            <v>0</v>
          </cell>
        </row>
        <row r="13761">
          <cell r="B13761">
            <v>0</v>
          </cell>
        </row>
        <row r="13762">
          <cell r="B13762">
            <v>0</v>
          </cell>
        </row>
        <row r="13763">
          <cell r="B13763">
            <v>0</v>
          </cell>
        </row>
        <row r="13764">
          <cell r="B13764">
            <v>0</v>
          </cell>
        </row>
        <row r="13765">
          <cell r="B13765">
            <v>0</v>
          </cell>
        </row>
        <row r="13766">
          <cell r="B13766">
            <v>0</v>
          </cell>
        </row>
        <row r="13767">
          <cell r="B13767">
            <v>0</v>
          </cell>
        </row>
        <row r="13768">
          <cell r="B13768">
            <v>0</v>
          </cell>
        </row>
        <row r="13769">
          <cell r="B13769">
            <v>0</v>
          </cell>
        </row>
        <row r="13770">
          <cell r="B13770">
            <v>0</v>
          </cell>
        </row>
        <row r="13771">
          <cell r="B13771">
            <v>0</v>
          </cell>
        </row>
        <row r="13772">
          <cell r="B13772">
            <v>0</v>
          </cell>
        </row>
        <row r="13773">
          <cell r="B13773">
            <v>0</v>
          </cell>
        </row>
        <row r="13774">
          <cell r="B13774">
            <v>0</v>
          </cell>
        </row>
        <row r="13775">
          <cell r="B13775">
            <v>0</v>
          </cell>
        </row>
        <row r="13776">
          <cell r="B13776">
            <v>0</v>
          </cell>
        </row>
        <row r="13777">
          <cell r="B13777">
            <v>0</v>
          </cell>
        </row>
        <row r="13778">
          <cell r="B13778">
            <v>0</v>
          </cell>
        </row>
        <row r="13779">
          <cell r="B13779">
            <v>0</v>
          </cell>
        </row>
        <row r="13780">
          <cell r="B13780">
            <v>0</v>
          </cell>
        </row>
        <row r="13781">
          <cell r="B13781">
            <v>0</v>
          </cell>
        </row>
        <row r="13782">
          <cell r="B13782">
            <v>0</v>
          </cell>
        </row>
        <row r="13783">
          <cell r="B13783">
            <v>0</v>
          </cell>
        </row>
        <row r="13784">
          <cell r="B13784">
            <v>0</v>
          </cell>
        </row>
        <row r="13785">
          <cell r="B13785">
            <v>0</v>
          </cell>
        </row>
        <row r="13786">
          <cell r="B13786">
            <v>0</v>
          </cell>
        </row>
        <row r="13787">
          <cell r="B13787">
            <v>0</v>
          </cell>
        </row>
        <row r="13788">
          <cell r="B13788">
            <v>0</v>
          </cell>
        </row>
        <row r="13789">
          <cell r="B13789">
            <v>0</v>
          </cell>
        </row>
        <row r="13790">
          <cell r="B13790">
            <v>0</v>
          </cell>
        </row>
        <row r="13791">
          <cell r="B13791">
            <v>0</v>
          </cell>
        </row>
        <row r="13792">
          <cell r="B13792">
            <v>0</v>
          </cell>
        </row>
        <row r="13793">
          <cell r="B13793">
            <v>0</v>
          </cell>
        </row>
        <row r="13794">
          <cell r="B13794">
            <v>0</v>
          </cell>
        </row>
        <row r="13795">
          <cell r="B13795">
            <v>0</v>
          </cell>
        </row>
        <row r="13796">
          <cell r="B13796">
            <v>0</v>
          </cell>
        </row>
        <row r="13797">
          <cell r="B13797">
            <v>0</v>
          </cell>
        </row>
        <row r="13798">
          <cell r="B13798">
            <v>0</v>
          </cell>
        </row>
        <row r="13799">
          <cell r="B13799">
            <v>0</v>
          </cell>
        </row>
        <row r="13800">
          <cell r="B13800">
            <v>0</v>
          </cell>
        </row>
        <row r="13801">
          <cell r="B13801">
            <v>0</v>
          </cell>
        </row>
        <row r="13802">
          <cell r="B13802">
            <v>0</v>
          </cell>
        </row>
        <row r="13803">
          <cell r="B13803">
            <v>0</v>
          </cell>
        </row>
        <row r="13804">
          <cell r="B13804">
            <v>0</v>
          </cell>
        </row>
        <row r="13805">
          <cell r="B13805">
            <v>0</v>
          </cell>
        </row>
        <row r="13806">
          <cell r="B13806">
            <v>0</v>
          </cell>
        </row>
        <row r="13807">
          <cell r="B13807">
            <v>0</v>
          </cell>
        </row>
        <row r="13808">
          <cell r="B13808">
            <v>0</v>
          </cell>
        </row>
        <row r="13809">
          <cell r="B13809">
            <v>0</v>
          </cell>
        </row>
        <row r="13810">
          <cell r="B13810">
            <v>0</v>
          </cell>
        </row>
        <row r="13811">
          <cell r="B13811">
            <v>0</v>
          </cell>
        </row>
        <row r="13812">
          <cell r="B13812">
            <v>0</v>
          </cell>
        </row>
        <row r="13813">
          <cell r="B13813">
            <v>0</v>
          </cell>
        </row>
        <row r="13814">
          <cell r="B13814">
            <v>0</v>
          </cell>
        </row>
        <row r="13815">
          <cell r="B13815">
            <v>0</v>
          </cell>
        </row>
        <row r="13816">
          <cell r="B13816">
            <v>0</v>
          </cell>
        </row>
        <row r="13817">
          <cell r="B13817">
            <v>0</v>
          </cell>
        </row>
        <row r="13818">
          <cell r="B13818">
            <v>0</v>
          </cell>
        </row>
        <row r="13819">
          <cell r="B13819">
            <v>0</v>
          </cell>
        </row>
        <row r="13820">
          <cell r="B13820">
            <v>0</v>
          </cell>
        </row>
        <row r="13821">
          <cell r="B13821">
            <v>0</v>
          </cell>
        </row>
        <row r="13822">
          <cell r="B13822">
            <v>0</v>
          </cell>
        </row>
        <row r="13823">
          <cell r="B13823">
            <v>0</v>
          </cell>
        </row>
        <row r="13824">
          <cell r="B13824">
            <v>0</v>
          </cell>
        </row>
        <row r="13825">
          <cell r="B13825">
            <v>0</v>
          </cell>
        </row>
        <row r="13826">
          <cell r="B13826">
            <v>0</v>
          </cell>
        </row>
        <row r="13827">
          <cell r="B13827">
            <v>0</v>
          </cell>
        </row>
        <row r="13828">
          <cell r="B13828">
            <v>0</v>
          </cell>
        </row>
        <row r="13829">
          <cell r="B13829">
            <v>0</v>
          </cell>
        </row>
        <row r="13830">
          <cell r="B13830">
            <v>0</v>
          </cell>
        </row>
        <row r="13831">
          <cell r="B13831">
            <v>0</v>
          </cell>
        </row>
        <row r="13832">
          <cell r="B13832">
            <v>0</v>
          </cell>
        </row>
        <row r="13833">
          <cell r="B13833">
            <v>0</v>
          </cell>
        </row>
        <row r="13834">
          <cell r="B13834">
            <v>0</v>
          </cell>
        </row>
        <row r="13835">
          <cell r="B13835">
            <v>0</v>
          </cell>
        </row>
        <row r="13836">
          <cell r="B13836">
            <v>0</v>
          </cell>
        </row>
        <row r="13837">
          <cell r="B13837">
            <v>0</v>
          </cell>
        </row>
        <row r="13838">
          <cell r="B13838">
            <v>0</v>
          </cell>
        </row>
        <row r="13839">
          <cell r="B13839">
            <v>0</v>
          </cell>
        </row>
        <row r="13840">
          <cell r="B13840">
            <v>0</v>
          </cell>
        </row>
        <row r="13841">
          <cell r="B13841">
            <v>0</v>
          </cell>
        </row>
        <row r="13842">
          <cell r="B13842">
            <v>0</v>
          </cell>
        </row>
        <row r="13843">
          <cell r="B13843">
            <v>0</v>
          </cell>
        </row>
        <row r="13844">
          <cell r="B13844">
            <v>0</v>
          </cell>
        </row>
        <row r="13845">
          <cell r="B13845">
            <v>0</v>
          </cell>
        </row>
        <row r="13846">
          <cell r="B13846">
            <v>0</v>
          </cell>
        </row>
        <row r="13847">
          <cell r="B13847">
            <v>0</v>
          </cell>
        </row>
        <row r="13848">
          <cell r="B13848">
            <v>0</v>
          </cell>
        </row>
        <row r="13849">
          <cell r="B13849">
            <v>0</v>
          </cell>
        </row>
        <row r="13850">
          <cell r="B13850">
            <v>0</v>
          </cell>
        </row>
        <row r="13851">
          <cell r="B13851">
            <v>0</v>
          </cell>
        </row>
        <row r="13852">
          <cell r="B13852">
            <v>0</v>
          </cell>
        </row>
        <row r="13853">
          <cell r="B13853">
            <v>0</v>
          </cell>
        </row>
        <row r="13854">
          <cell r="B13854">
            <v>0</v>
          </cell>
        </row>
        <row r="13855">
          <cell r="B13855">
            <v>0</v>
          </cell>
        </row>
        <row r="13856">
          <cell r="B13856">
            <v>0</v>
          </cell>
        </row>
        <row r="13857">
          <cell r="B13857">
            <v>0</v>
          </cell>
        </row>
        <row r="13858">
          <cell r="B13858">
            <v>0</v>
          </cell>
        </row>
        <row r="13859">
          <cell r="B13859">
            <v>0</v>
          </cell>
        </row>
        <row r="13860">
          <cell r="B13860">
            <v>0</v>
          </cell>
        </row>
        <row r="13861">
          <cell r="B13861">
            <v>0</v>
          </cell>
        </row>
        <row r="13862">
          <cell r="B13862">
            <v>0</v>
          </cell>
        </row>
        <row r="13863">
          <cell r="B13863">
            <v>0</v>
          </cell>
        </row>
        <row r="13864">
          <cell r="B13864">
            <v>0</v>
          </cell>
        </row>
        <row r="13865">
          <cell r="B13865">
            <v>0</v>
          </cell>
        </row>
        <row r="13866">
          <cell r="B13866">
            <v>0</v>
          </cell>
        </row>
        <row r="13867">
          <cell r="B13867">
            <v>0</v>
          </cell>
        </row>
        <row r="13868">
          <cell r="B13868">
            <v>0</v>
          </cell>
        </row>
        <row r="13869">
          <cell r="B13869">
            <v>0</v>
          </cell>
        </row>
        <row r="13870">
          <cell r="B13870">
            <v>0</v>
          </cell>
        </row>
        <row r="13871">
          <cell r="B13871">
            <v>0</v>
          </cell>
        </row>
        <row r="13872">
          <cell r="B13872">
            <v>0</v>
          </cell>
        </row>
        <row r="13873">
          <cell r="B13873">
            <v>0</v>
          </cell>
        </row>
        <row r="13874">
          <cell r="B13874">
            <v>0</v>
          </cell>
        </row>
        <row r="13875">
          <cell r="B13875">
            <v>0</v>
          </cell>
        </row>
        <row r="13876">
          <cell r="B13876">
            <v>0</v>
          </cell>
        </row>
        <row r="13877">
          <cell r="B13877">
            <v>0</v>
          </cell>
        </row>
        <row r="13878">
          <cell r="B13878">
            <v>0</v>
          </cell>
        </row>
        <row r="13879">
          <cell r="B13879">
            <v>0</v>
          </cell>
        </row>
        <row r="13880">
          <cell r="B13880">
            <v>0</v>
          </cell>
        </row>
        <row r="13881">
          <cell r="B13881">
            <v>0</v>
          </cell>
        </row>
        <row r="13882">
          <cell r="B13882">
            <v>0</v>
          </cell>
        </row>
        <row r="13883">
          <cell r="B13883">
            <v>0</v>
          </cell>
        </row>
        <row r="13884">
          <cell r="B13884">
            <v>0</v>
          </cell>
        </row>
        <row r="13885">
          <cell r="B13885">
            <v>0</v>
          </cell>
        </row>
        <row r="13886">
          <cell r="B13886">
            <v>0</v>
          </cell>
        </row>
        <row r="13887">
          <cell r="B13887">
            <v>0</v>
          </cell>
        </row>
        <row r="13888">
          <cell r="B13888">
            <v>0</v>
          </cell>
        </row>
        <row r="13889">
          <cell r="B13889">
            <v>0</v>
          </cell>
        </row>
        <row r="13890">
          <cell r="B13890">
            <v>0</v>
          </cell>
        </row>
        <row r="13891">
          <cell r="B13891">
            <v>0</v>
          </cell>
        </row>
        <row r="13892">
          <cell r="B13892">
            <v>0</v>
          </cell>
        </row>
        <row r="13893">
          <cell r="B13893">
            <v>0</v>
          </cell>
        </row>
        <row r="13894">
          <cell r="B13894">
            <v>0</v>
          </cell>
        </row>
        <row r="13895">
          <cell r="B13895">
            <v>0</v>
          </cell>
        </row>
        <row r="13896">
          <cell r="B13896">
            <v>0</v>
          </cell>
        </row>
        <row r="13897">
          <cell r="B13897">
            <v>0</v>
          </cell>
        </row>
        <row r="13898">
          <cell r="B13898">
            <v>0</v>
          </cell>
        </row>
        <row r="13899">
          <cell r="B13899">
            <v>0</v>
          </cell>
        </row>
        <row r="13900">
          <cell r="B13900">
            <v>0</v>
          </cell>
        </row>
        <row r="13901">
          <cell r="B13901">
            <v>0</v>
          </cell>
        </row>
        <row r="13902">
          <cell r="B13902">
            <v>0</v>
          </cell>
        </row>
        <row r="13903">
          <cell r="B13903">
            <v>0</v>
          </cell>
        </row>
        <row r="13904">
          <cell r="B13904">
            <v>0</v>
          </cell>
        </row>
        <row r="13905">
          <cell r="B13905">
            <v>0</v>
          </cell>
        </row>
        <row r="13906">
          <cell r="B13906">
            <v>0</v>
          </cell>
        </row>
        <row r="13907">
          <cell r="B13907">
            <v>0</v>
          </cell>
        </row>
        <row r="13908">
          <cell r="B13908">
            <v>0</v>
          </cell>
        </row>
        <row r="13909">
          <cell r="B13909">
            <v>0</v>
          </cell>
        </row>
        <row r="13910">
          <cell r="B13910">
            <v>0</v>
          </cell>
        </row>
        <row r="13911">
          <cell r="B13911">
            <v>0</v>
          </cell>
        </row>
        <row r="13912">
          <cell r="B13912">
            <v>0</v>
          </cell>
        </row>
        <row r="13913">
          <cell r="B13913">
            <v>0</v>
          </cell>
        </row>
        <row r="13914">
          <cell r="B13914">
            <v>0</v>
          </cell>
        </row>
        <row r="13915">
          <cell r="B13915">
            <v>0</v>
          </cell>
        </row>
        <row r="13916">
          <cell r="B13916">
            <v>0</v>
          </cell>
        </row>
        <row r="13917">
          <cell r="B13917">
            <v>0</v>
          </cell>
        </row>
        <row r="13918">
          <cell r="B13918">
            <v>0</v>
          </cell>
        </row>
        <row r="13919">
          <cell r="B13919">
            <v>0</v>
          </cell>
        </row>
        <row r="13920">
          <cell r="B13920">
            <v>0</v>
          </cell>
        </row>
        <row r="13921">
          <cell r="B13921">
            <v>0</v>
          </cell>
        </row>
        <row r="13922">
          <cell r="B13922">
            <v>0</v>
          </cell>
        </row>
        <row r="13923">
          <cell r="B13923">
            <v>0</v>
          </cell>
        </row>
        <row r="13924">
          <cell r="B13924">
            <v>0</v>
          </cell>
        </row>
        <row r="13925">
          <cell r="B13925">
            <v>0</v>
          </cell>
        </row>
        <row r="13926">
          <cell r="B13926">
            <v>0</v>
          </cell>
        </row>
        <row r="13927">
          <cell r="B13927">
            <v>0</v>
          </cell>
        </row>
        <row r="13928">
          <cell r="B13928">
            <v>0</v>
          </cell>
        </row>
        <row r="13929">
          <cell r="B13929">
            <v>0</v>
          </cell>
        </row>
        <row r="13930">
          <cell r="B13930">
            <v>0</v>
          </cell>
        </row>
        <row r="13931">
          <cell r="B13931">
            <v>0</v>
          </cell>
        </row>
        <row r="13932">
          <cell r="B13932">
            <v>0</v>
          </cell>
        </row>
        <row r="13933">
          <cell r="B13933">
            <v>0</v>
          </cell>
        </row>
        <row r="13934">
          <cell r="B13934">
            <v>0</v>
          </cell>
        </row>
        <row r="13935">
          <cell r="B13935">
            <v>0</v>
          </cell>
        </row>
        <row r="13936">
          <cell r="B13936">
            <v>0</v>
          </cell>
        </row>
        <row r="13937">
          <cell r="B13937">
            <v>0</v>
          </cell>
        </row>
        <row r="13938">
          <cell r="B13938">
            <v>0</v>
          </cell>
        </row>
        <row r="13939">
          <cell r="B13939">
            <v>0</v>
          </cell>
        </row>
        <row r="13940">
          <cell r="B13940">
            <v>0</v>
          </cell>
        </row>
        <row r="13941">
          <cell r="B13941">
            <v>0</v>
          </cell>
        </row>
        <row r="13942">
          <cell r="B13942">
            <v>0</v>
          </cell>
        </row>
        <row r="13943">
          <cell r="B13943">
            <v>0</v>
          </cell>
        </row>
        <row r="13944">
          <cell r="B13944">
            <v>0</v>
          </cell>
        </row>
        <row r="13945">
          <cell r="B13945">
            <v>0</v>
          </cell>
        </row>
        <row r="13946">
          <cell r="B13946">
            <v>0</v>
          </cell>
        </row>
        <row r="13947">
          <cell r="B13947">
            <v>0</v>
          </cell>
        </row>
        <row r="13948">
          <cell r="B13948">
            <v>0</v>
          </cell>
        </row>
        <row r="13949">
          <cell r="B13949">
            <v>0</v>
          </cell>
        </row>
        <row r="13950">
          <cell r="B13950">
            <v>0</v>
          </cell>
        </row>
        <row r="13951">
          <cell r="B13951">
            <v>0</v>
          </cell>
        </row>
        <row r="13952">
          <cell r="B13952">
            <v>0</v>
          </cell>
        </row>
        <row r="13953">
          <cell r="B13953">
            <v>0</v>
          </cell>
        </row>
        <row r="13954">
          <cell r="B13954">
            <v>0</v>
          </cell>
        </row>
        <row r="13955">
          <cell r="B13955">
            <v>0</v>
          </cell>
        </row>
        <row r="13956">
          <cell r="B13956">
            <v>0</v>
          </cell>
        </row>
        <row r="13957">
          <cell r="B13957">
            <v>0</v>
          </cell>
        </row>
        <row r="13958">
          <cell r="B13958">
            <v>0</v>
          </cell>
        </row>
        <row r="13959">
          <cell r="B13959">
            <v>0</v>
          </cell>
        </row>
        <row r="13960">
          <cell r="B13960">
            <v>0</v>
          </cell>
        </row>
        <row r="13961">
          <cell r="B13961">
            <v>0</v>
          </cell>
        </row>
        <row r="13962">
          <cell r="B13962">
            <v>0</v>
          </cell>
        </row>
        <row r="13963">
          <cell r="B13963">
            <v>0</v>
          </cell>
        </row>
        <row r="13964">
          <cell r="B13964">
            <v>0</v>
          </cell>
        </row>
        <row r="13965">
          <cell r="B13965">
            <v>0</v>
          </cell>
        </row>
        <row r="13966">
          <cell r="B13966">
            <v>0</v>
          </cell>
        </row>
        <row r="13967">
          <cell r="B13967">
            <v>0</v>
          </cell>
        </row>
        <row r="13968">
          <cell r="B13968">
            <v>0</v>
          </cell>
        </row>
        <row r="13969">
          <cell r="B13969">
            <v>0</v>
          </cell>
        </row>
        <row r="13970">
          <cell r="B13970">
            <v>0</v>
          </cell>
        </row>
        <row r="13971">
          <cell r="B13971">
            <v>0</v>
          </cell>
        </row>
        <row r="13972">
          <cell r="B13972">
            <v>0</v>
          </cell>
        </row>
        <row r="13973">
          <cell r="B13973">
            <v>0</v>
          </cell>
        </row>
        <row r="13974">
          <cell r="B13974">
            <v>0</v>
          </cell>
        </row>
        <row r="13975">
          <cell r="B13975">
            <v>0</v>
          </cell>
        </row>
        <row r="13976">
          <cell r="B13976">
            <v>0</v>
          </cell>
        </row>
        <row r="13977">
          <cell r="B13977">
            <v>0</v>
          </cell>
        </row>
        <row r="13978">
          <cell r="B13978">
            <v>0</v>
          </cell>
        </row>
        <row r="13979">
          <cell r="B13979">
            <v>0</v>
          </cell>
        </row>
        <row r="13980">
          <cell r="B13980">
            <v>0</v>
          </cell>
        </row>
        <row r="13981">
          <cell r="B13981">
            <v>0</v>
          </cell>
        </row>
        <row r="13982">
          <cell r="B13982">
            <v>0</v>
          </cell>
        </row>
        <row r="13983">
          <cell r="B13983">
            <v>0</v>
          </cell>
        </row>
        <row r="13984">
          <cell r="B13984">
            <v>0</v>
          </cell>
        </row>
        <row r="13985">
          <cell r="B13985">
            <v>0</v>
          </cell>
        </row>
        <row r="13986">
          <cell r="B13986">
            <v>0</v>
          </cell>
        </row>
        <row r="13987">
          <cell r="B13987">
            <v>0</v>
          </cell>
        </row>
        <row r="13988">
          <cell r="B13988">
            <v>0</v>
          </cell>
        </row>
        <row r="13989">
          <cell r="B13989">
            <v>0</v>
          </cell>
        </row>
        <row r="13990">
          <cell r="B13990">
            <v>0</v>
          </cell>
        </row>
        <row r="13991">
          <cell r="B13991">
            <v>0</v>
          </cell>
        </row>
        <row r="13992">
          <cell r="B13992">
            <v>0</v>
          </cell>
        </row>
        <row r="13993">
          <cell r="B13993">
            <v>0</v>
          </cell>
        </row>
        <row r="13994">
          <cell r="B13994">
            <v>0</v>
          </cell>
        </row>
        <row r="13995">
          <cell r="B13995">
            <v>0</v>
          </cell>
        </row>
        <row r="13996">
          <cell r="B13996">
            <v>0</v>
          </cell>
        </row>
        <row r="13997">
          <cell r="B13997">
            <v>0</v>
          </cell>
        </row>
        <row r="13998">
          <cell r="B13998">
            <v>0</v>
          </cell>
        </row>
        <row r="13999">
          <cell r="B13999">
            <v>0</v>
          </cell>
        </row>
        <row r="14000">
          <cell r="B14000">
            <v>0</v>
          </cell>
        </row>
        <row r="14001">
          <cell r="B14001">
            <v>0</v>
          </cell>
        </row>
        <row r="14002">
          <cell r="B14002">
            <v>0</v>
          </cell>
        </row>
        <row r="14003">
          <cell r="B14003">
            <v>0</v>
          </cell>
        </row>
        <row r="14004">
          <cell r="B14004">
            <v>0</v>
          </cell>
        </row>
        <row r="14005">
          <cell r="B14005">
            <v>0</v>
          </cell>
        </row>
        <row r="14006">
          <cell r="B14006">
            <v>0</v>
          </cell>
        </row>
        <row r="14007">
          <cell r="B14007">
            <v>0</v>
          </cell>
        </row>
        <row r="14008">
          <cell r="B14008">
            <v>0</v>
          </cell>
        </row>
        <row r="14009">
          <cell r="B14009">
            <v>0</v>
          </cell>
        </row>
        <row r="14010">
          <cell r="B14010">
            <v>0</v>
          </cell>
        </row>
        <row r="14011">
          <cell r="B14011">
            <v>0</v>
          </cell>
        </row>
        <row r="14012">
          <cell r="B14012">
            <v>0</v>
          </cell>
        </row>
        <row r="14013">
          <cell r="B14013">
            <v>0</v>
          </cell>
        </row>
        <row r="14014">
          <cell r="B14014">
            <v>0</v>
          </cell>
        </row>
        <row r="14015">
          <cell r="B14015">
            <v>0</v>
          </cell>
        </row>
        <row r="14016">
          <cell r="B14016">
            <v>0</v>
          </cell>
        </row>
        <row r="14017">
          <cell r="B14017">
            <v>0</v>
          </cell>
        </row>
        <row r="14018">
          <cell r="B14018">
            <v>0</v>
          </cell>
        </row>
        <row r="14019">
          <cell r="B14019">
            <v>0</v>
          </cell>
        </row>
        <row r="14020">
          <cell r="B14020">
            <v>0</v>
          </cell>
        </row>
        <row r="14021">
          <cell r="B14021">
            <v>0</v>
          </cell>
        </row>
        <row r="14022">
          <cell r="B14022">
            <v>0</v>
          </cell>
        </row>
        <row r="14023">
          <cell r="B14023">
            <v>0</v>
          </cell>
        </row>
        <row r="14024">
          <cell r="B14024">
            <v>0</v>
          </cell>
        </row>
        <row r="14025">
          <cell r="B14025">
            <v>0</v>
          </cell>
        </row>
        <row r="14026">
          <cell r="B14026">
            <v>0</v>
          </cell>
        </row>
        <row r="14027">
          <cell r="B14027">
            <v>0</v>
          </cell>
        </row>
        <row r="14028">
          <cell r="B14028">
            <v>0</v>
          </cell>
        </row>
        <row r="14029">
          <cell r="B14029">
            <v>0</v>
          </cell>
        </row>
        <row r="14030">
          <cell r="B14030">
            <v>0</v>
          </cell>
        </row>
        <row r="14031">
          <cell r="B14031">
            <v>0</v>
          </cell>
        </row>
        <row r="14032">
          <cell r="B14032">
            <v>0</v>
          </cell>
        </row>
        <row r="14033">
          <cell r="B14033">
            <v>0</v>
          </cell>
        </row>
        <row r="14034">
          <cell r="B14034">
            <v>0</v>
          </cell>
        </row>
        <row r="14035">
          <cell r="B14035">
            <v>0</v>
          </cell>
        </row>
        <row r="14036">
          <cell r="B14036">
            <v>0</v>
          </cell>
        </row>
        <row r="14037">
          <cell r="B14037">
            <v>0</v>
          </cell>
        </row>
        <row r="14038">
          <cell r="B14038">
            <v>0</v>
          </cell>
        </row>
        <row r="14039">
          <cell r="B14039">
            <v>0</v>
          </cell>
        </row>
        <row r="14040">
          <cell r="B14040">
            <v>0</v>
          </cell>
        </row>
        <row r="14041">
          <cell r="B14041">
            <v>0</v>
          </cell>
        </row>
        <row r="14042">
          <cell r="B14042">
            <v>0</v>
          </cell>
        </row>
        <row r="14043">
          <cell r="B14043">
            <v>0</v>
          </cell>
        </row>
        <row r="14044">
          <cell r="B14044">
            <v>0</v>
          </cell>
        </row>
        <row r="14045">
          <cell r="B14045">
            <v>0</v>
          </cell>
        </row>
        <row r="14046">
          <cell r="B14046">
            <v>0</v>
          </cell>
        </row>
        <row r="14047">
          <cell r="B14047">
            <v>0</v>
          </cell>
        </row>
        <row r="14048">
          <cell r="B14048">
            <v>0</v>
          </cell>
        </row>
        <row r="14049">
          <cell r="B14049">
            <v>0</v>
          </cell>
        </row>
        <row r="14050">
          <cell r="B14050">
            <v>0</v>
          </cell>
        </row>
        <row r="14051">
          <cell r="B14051">
            <v>0</v>
          </cell>
        </row>
        <row r="14052">
          <cell r="B14052">
            <v>0</v>
          </cell>
        </row>
        <row r="14053">
          <cell r="B14053">
            <v>0</v>
          </cell>
        </row>
        <row r="14054">
          <cell r="B14054">
            <v>0</v>
          </cell>
        </row>
        <row r="14055">
          <cell r="B14055">
            <v>0</v>
          </cell>
        </row>
        <row r="14056">
          <cell r="B14056">
            <v>0</v>
          </cell>
        </row>
        <row r="14057">
          <cell r="B14057">
            <v>0</v>
          </cell>
        </row>
        <row r="14058">
          <cell r="B14058">
            <v>0</v>
          </cell>
        </row>
        <row r="14059">
          <cell r="B14059">
            <v>0</v>
          </cell>
        </row>
        <row r="14060">
          <cell r="B14060">
            <v>0</v>
          </cell>
        </row>
        <row r="14061">
          <cell r="B14061">
            <v>0</v>
          </cell>
        </row>
        <row r="14062">
          <cell r="B14062">
            <v>0</v>
          </cell>
        </row>
        <row r="14063">
          <cell r="B14063">
            <v>0</v>
          </cell>
        </row>
        <row r="14064">
          <cell r="B14064">
            <v>0</v>
          </cell>
        </row>
        <row r="14065">
          <cell r="B14065">
            <v>0</v>
          </cell>
        </row>
        <row r="14066">
          <cell r="B14066">
            <v>0</v>
          </cell>
        </row>
        <row r="14067">
          <cell r="B14067">
            <v>0</v>
          </cell>
        </row>
        <row r="14068">
          <cell r="B14068">
            <v>0</v>
          </cell>
        </row>
        <row r="14069">
          <cell r="B14069">
            <v>0</v>
          </cell>
        </row>
        <row r="14070">
          <cell r="B14070">
            <v>0</v>
          </cell>
        </row>
        <row r="14071">
          <cell r="B14071">
            <v>0</v>
          </cell>
        </row>
        <row r="14072">
          <cell r="B14072">
            <v>0</v>
          </cell>
        </row>
        <row r="14073">
          <cell r="B14073">
            <v>0</v>
          </cell>
        </row>
        <row r="14074">
          <cell r="B14074">
            <v>0</v>
          </cell>
        </row>
        <row r="14075">
          <cell r="B14075">
            <v>0</v>
          </cell>
        </row>
        <row r="14076">
          <cell r="B14076">
            <v>0</v>
          </cell>
        </row>
        <row r="14077">
          <cell r="B14077">
            <v>0</v>
          </cell>
        </row>
        <row r="14078">
          <cell r="B14078">
            <v>0</v>
          </cell>
        </row>
        <row r="14079">
          <cell r="B14079">
            <v>0</v>
          </cell>
        </row>
        <row r="14080">
          <cell r="B14080">
            <v>0</v>
          </cell>
        </row>
        <row r="14081">
          <cell r="B14081">
            <v>0</v>
          </cell>
        </row>
        <row r="14082">
          <cell r="B14082">
            <v>0</v>
          </cell>
        </row>
        <row r="14083">
          <cell r="B14083">
            <v>0</v>
          </cell>
        </row>
        <row r="14084">
          <cell r="B14084">
            <v>0</v>
          </cell>
        </row>
        <row r="14085">
          <cell r="B14085">
            <v>0</v>
          </cell>
        </row>
        <row r="14086">
          <cell r="B14086">
            <v>0</v>
          </cell>
        </row>
        <row r="14087">
          <cell r="B14087">
            <v>0</v>
          </cell>
        </row>
        <row r="14088">
          <cell r="B14088">
            <v>0</v>
          </cell>
        </row>
        <row r="14089">
          <cell r="B14089">
            <v>0</v>
          </cell>
        </row>
        <row r="14090">
          <cell r="B14090">
            <v>0</v>
          </cell>
        </row>
        <row r="14091">
          <cell r="B14091">
            <v>0</v>
          </cell>
        </row>
        <row r="14092">
          <cell r="B14092">
            <v>0</v>
          </cell>
        </row>
        <row r="14093">
          <cell r="B14093">
            <v>0</v>
          </cell>
        </row>
        <row r="14094">
          <cell r="B14094">
            <v>0</v>
          </cell>
        </row>
        <row r="14095">
          <cell r="B14095">
            <v>0</v>
          </cell>
        </row>
        <row r="14096">
          <cell r="B14096">
            <v>0</v>
          </cell>
        </row>
        <row r="14097">
          <cell r="B14097">
            <v>0</v>
          </cell>
        </row>
        <row r="14098">
          <cell r="B14098">
            <v>0</v>
          </cell>
        </row>
        <row r="14099">
          <cell r="B14099">
            <v>0</v>
          </cell>
        </row>
        <row r="14100">
          <cell r="B14100">
            <v>0</v>
          </cell>
        </row>
        <row r="14101">
          <cell r="B14101">
            <v>0</v>
          </cell>
        </row>
        <row r="14102">
          <cell r="B14102">
            <v>0</v>
          </cell>
        </row>
        <row r="14103">
          <cell r="B14103">
            <v>0</v>
          </cell>
        </row>
        <row r="14104">
          <cell r="B14104">
            <v>0</v>
          </cell>
        </row>
        <row r="14105">
          <cell r="B14105">
            <v>0</v>
          </cell>
        </row>
        <row r="14106">
          <cell r="B14106">
            <v>0</v>
          </cell>
        </row>
        <row r="14107">
          <cell r="B14107">
            <v>0</v>
          </cell>
        </row>
        <row r="14108">
          <cell r="B14108">
            <v>0</v>
          </cell>
        </row>
        <row r="14109">
          <cell r="B14109">
            <v>0</v>
          </cell>
        </row>
        <row r="14110">
          <cell r="B14110">
            <v>0</v>
          </cell>
        </row>
        <row r="14111">
          <cell r="B14111">
            <v>0</v>
          </cell>
        </row>
        <row r="14112">
          <cell r="B14112">
            <v>0</v>
          </cell>
        </row>
        <row r="14113">
          <cell r="B14113">
            <v>0</v>
          </cell>
        </row>
        <row r="14114">
          <cell r="B14114">
            <v>0</v>
          </cell>
        </row>
        <row r="14115">
          <cell r="B14115">
            <v>0</v>
          </cell>
        </row>
        <row r="14116">
          <cell r="B14116">
            <v>0</v>
          </cell>
        </row>
        <row r="14117">
          <cell r="B14117">
            <v>0</v>
          </cell>
        </row>
        <row r="14118">
          <cell r="B14118">
            <v>0</v>
          </cell>
        </row>
        <row r="14119">
          <cell r="B14119">
            <v>0</v>
          </cell>
        </row>
        <row r="14120">
          <cell r="B14120">
            <v>0</v>
          </cell>
        </row>
        <row r="14121">
          <cell r="B14121">
            <v>0</v>
          </cell>
        </row>
        <row r="14122">
          <cell r="B14122">
            <v>0</v>
          </cell>
        </row>
        <row r="14123">
          <cell r="B14123">
            <v>0</v>
          </cell>
        </row>
        <row r="14124">
          <cell r="B14124">
            <v>0</v>
          </cell>
        </row>
        <row r="14125">
          <cell r="B14125">
            <v>0</v>
          </cell>
        </row>
        <row r="14126">
          <cell r="B14126">
            <v>0</v>
          </cell>
        </row>
        <row r="14127">
          <cell r="B14127">
            <v>0</v>
          </cell>
        </row>
        <row r="14128">
          <cell r="B14128">
            <v>0</v>
          </cell>
        </row>
        <row r="14129">
          <cell r="B14129">
            <v>0</v>
          </cell>
        </row>
        <row r="14130">
          <cell r="B14130">
            <v>0</v>
          </cell>
        </row>
        <row r="14131">
          <cell r="B14131">
            <v>0</v>
          </cell>
        </row>
        <row r="14132">
          <cell r="B14132">
            <v>0</v>
          </cell>
        </row>
        <row r="14133">
          <cell r="B14133">
            <v>0</v>
          </cell>
        </row>
        <row r="14134">
          <cell r="B14134">
            <v>0</v>
          </cell>
        </row>
        <row r="14135">
          <cell r="B14135">
            <v>0</v>
          </cell>
        </row>
        <row r="14136">
          <cell r="B14136">
            <v>0</v>
          </cell>
        </row>
        <row r="14137">
          <cell r="B14137">
            <v>0</v>
          </cell>
        </row>
        <row r="14138">
          <cell r="B14138">
            <v>0</v>
          </cell>
        </row>
        <row r="14139">
          <cell r="B14139">
            <v>0</v>
          </cell>
        </row>
        <row r="14140">
          <cell r="B14140">
            <v>0</v>
          </cell>
        </row>
        <row r="14141">
          <cell r="B14141">
            <v>0</v>
          </cell>
        </row>
        <row r="14142">
          <cell r="B14142">
            <v>0</v>
          </cell>
        </row>
        <row r="14143">
          <cell r="B14143">
            <v>0</v>
          </cell>
        </row>
        <row r="14144">
          <cell r="B14144">
            <v>0</v>
          </cell>
        </row>
        <row r="14145">
          <cell r="B14145">
            <v>0</v>
          </cell>
        </row>
        <row r="14146">
          <cell r="B14146">
            <v>0</v>
          </cell>
        </row>
        <row r="14147">
          <cell r="B14147">
            <v>0</v>
          </cell>
        </row>
        <row r="14148">
          <cell r="B14148">
            <v>0</v>
          </cell>
        </row>
        <row r="14149">
          <cell r="B14149">
            <v>0</v>
          </cell>
        </row>
        <row r="14150">
          <cell r="B14150">
            <v>0</v>
          </cell>
        </row>
        <row r="14151">
          <cell r="B14151">
            <v>0</v>
          </cell>
        </row>
        <row r="14152">
          <cell r="B14152">
            <v>0</v>
          </cell>
        </row>
        <row r="14153">
          <cell r="B14153">
            <v>0</v>
          </cell>
        </row>
        <row r="14154">
          <cell r="B14154">
            <v>0</v>
          </cell>
        </row>
        <row r="14155">
          <cell r="B14155">
            <v>0</v>
          </cell>
        </row>
        <row r="14156">
          <cell r="B14156">
            <v>0</v>
          </cell>
        </row>
        <row r="14157">
          <cell r="B14157">
            <v>0</v>
          </cell>
        </row>
        <row r="14158">
          <cell r="B14158">
            <v>0</v>
          </cell>
        </row>
        <row r="14159">
          <cell r="B14159">
            <v>0</v>
          </cell>
        </row>
        <row r="14160">
          <cell r="B14160">
            <v>0</v>
          </cell>
        </row>
        <row r="14161">
          <cell r="B14161">
            <v>0</v>
          </cell>
        </row>
        <row r="14162">
          <cell r="B14162">
            <v>0</v>
          </cell>
        </row>
        <row r="14163">
          <cell r="B14163">
            <v>0</v>
          </cell>
        </row>
        <row r="14164">
          <cell r="B14164">
            <v>0</v>
          </cell>
        </row>
        <row r="14165">
          <cell r="B14165">
            <v>0</v>
          </cell>
        </row>
        <row r="14166">
          <cell r="B14166">
            <v>0</v>
          </cell>
        </row>
        <row r="14167">
          <cell r="B14167">
            <v>0</v>
          </cell>
        </row>
        <row r="14168">
          <cell r="B14168">
            <v>0</v>
          </cell>
        </row>
        <row r="14169">
          <cell r="B14169">
            <v>0</v>
          </cell>
        </row>
        <row r="14170">
          <cell r="B14170">
            <v>0</v>
          </cell>
        </row>
        <row r="14171">
          <cell r="B14171">
            <v>0</v>
          </cell>
        </row>
        <row r="14172">
          <cell r="B14172">
            <v>0</v>
          </cell>
        </row>
        <row r="14173">
          <cell r="B14173">
            <v>0</v>
          </cell>
        </row>
        <row r="14174">
          <cell r="B14174">
            <v>0</v>
          </cell>
        </row>
        <row r="14175">
          <cell r="B14175">
            <v>0</v>
          </cell>
        </row>
        <row r="14176">
          <cell r="B14176">
            <v>0</v>
          </cell>
        </row>
        <row r="14177">
          <cell r="B14177">
            <v>0</v>
          </cell>
        </row>
        <row r="14178">
          <cell r="B14178">
            <v>0</v>
          </cell>
        </row>
        <row r="14179">
          <cell r="B14179">
            <v>0</v>
          </cell>
        </row>
        <row r="14180">
          <cell r="B14180">
            <v>0</v>
          </cell>
        </row>
        <row r="14181">
          <cell r="B14181">
            <v>0</v>
          </cell>
        </row>
        <row r="14182">
          <cell r="B14182">
            <v>0</v>
          </cell>
        </row>
        <row r="14183">
          <cell r="B14183">
            <v>0</v>
          </cell>
        </row>
        <row r="14184">
          <cell r="B14184">
            <v>0</v>
          </cell>
        </row>
        <row r="14185">
          <cell r="B14185">
            <v>0</v>
          </cell>
        </row>
        <row r="14186">
          <cell r="B14186">
            <v>0</v>
          </cell>
        </row>
        <row r="14187">
          <cell r="B14187">
            <v>0</v>
          </cell>
        </row>
        <row r="14188">
          <cell r="B14188">
            <v>0</v>
          </cell>
        </row>
        <row r="14189">
          <cell r="B14189">
            <v>0</v>
          </cell>
        </row>
        <row r="14190">
          <cell r="B14190">
            <v>0</v>
          </cell>
        </row>
        <row r="14191">
          <cell r="B14191">
            <v>0</v>
          </cell>
        </row>
        <row r="14192">
          <cell r="B14192">
            <v>0</v>
          </cell>
        </row>
        <row r="14193">
          <cell r="B14193">
            <v>0</v>
          </cell>
        </row>
        <row r="14194">
          <cell r="B14194">
            <v>0</v>
          </cell>
        </row>
        <row r="14195">
          <cell r="B14195">
            <v>0</v>
          </cell>
        </row>
        <row r="14196">
          <cell r="B14196">
            <v>0</v>
          </cell>
        </row>
        <row r="14197">
          <cell r="B14197">
            <v>0</v>
          </cell>
        </row>
        <row r="14198">
          <cell r="B14198">
            <v>0</v>
          </cell>
        </row>
        <row r="14199">
          <cell r="B14199">
            <v>0</v>
          </cell>
        </row>
        <row r="14200">
          <cell r="B14200">
            <v>0</v>
          </cell>
        </row>
        <row r="14201">
          <cell r="B14201">
            <v>0</v>
          </cell>
        </row>
        <row r="14202">
          <cell r="B14202">
            <v>0</v>
          </cell>
        </row>
        <row r="14203">
          <cell r="B14203">
            <v>0</v>
          </cell>
        </row>
        <row r="14204">
          <cell r="B14204">
            <v>0</v>
          </cell>
        </row>
        <row r="14205">
          <cell r="B14205">
            <v>0</v>
          </cell>
        </row>
        <row r="14206">
          <cell r="B14206">
            <v>0</v>
          </cell>
        </row>
        <row r="14207">
          <cell r="B14207">
            <v>0</v>
          </cell>
        </row>
        <row r="14208">
          <cell r="B14208">
            <v>0</v>
          </cell>
        </row>
        <row r="14209">
          <cell r="B14209">
            <v>0</v>
          </cell>
        </row>
        <row r="14210">
          <cell r="B14210">
            <v>0</v>
          </cell>
        </row>
        <row r="14211">
          <cell r="B14211">
            <v>0</v>
          </cell>
        </row>
        <row r="14212">
          <cell r="B14212">
            <v>0</v>
          </cell>
        </row>
        <row r="14213">
          <cell r="B14213">
            <v>0</v>
          </cell>
        </row>
        <row r="14214">
          <cell r="B14214">
            <v>0</v>
          </cell>
        </row>
        <row r="14215">
          <cell r="B14215">
            <v>0</v>
          </cell>
        </row>
        <row r="14216">
          <cell r="B14216">
            <v>0</v>
          </cell>
        </row>
        <row r="14217">
          <cell r="B14217">
            <v>0</v>
          </cell>
        </row>
        <row r="14218">
          <cell r="B14218">
            <v>0</v>
          </cell>
        </row>
        <row r="14219">
          <cell r="B14219">
            <v>0</v>
          </cell>
        </row>
        <row r="14220">
          <cell r="B14220">
            <v>0</v>
          </cell>
        </row>
        <row r="14221">
          <cell r="B14221">
            <v>0</v>
          </cell>
        </row>
        <row r="14222">
          <cell r="B14222">
            <v>0</v>
          </cell>
        </row>
        <row r="14223">
          <cell r="B14223">
            <v>0</v>
          </cell>
        </row>
        <row r="14224">
          <cell r="B14224">
            <v>0</v>
          </cell>
        </row>
        <row r="14225">
          <cell r="B14225">
            <v>0</v>
          </cell>
        </row>
        <row r="14226">
          <cell r="B14226">
            <v>0</v>
          </cell>
        </row>
        <row r="14227">
          <cell r="B14227">
            <v>0</v>
          </cell>
        </row>
        <row r="14228">
          <cell r="B14228">
            <v>0</v>
          </cell>
        </row>
        <row r="14229">
          <cell r="B14229">
            <v>0</v>
          </cell>
        </row>
        <row r="14230">
          <cell r="B14230">
            <v>0</v>
          </cell>
        </row>
        <row r="14231">
          <cell r="B14231">
            <v>0</v>
          </cell>
        </row>
        <row r="14232">
          <cell r="B14232">
            <v>0</v>
          </cell>
        </row>
        <row r="14233">
          <cell r="B14233">
            <v>0</v>
          </cell>
        </row>
        <row r="14234">
          <cell r="B14234">
            <v>0</v>
          </cell>
        </row>
        <row r="14235">
          <cell r="B14235">
            <v>0</v>
          </cell>
        </row>
        <row r="14236">
          <cell r="B14236">
            <v>0</v>
          </cell>
        </row>
        <row r="14237">
          <cell r="B14237">
            <v>0</v>
          </cell>
        </row>
        <row r="14238">
          <cell r="B14238">
            <v>0</v>
          </cell>
        </row>
        <row r="14239">
          <cell r="B14239">
            <v>0</v>
          </cell>
        </row>
        <row r="14240">
          <cell r="B14240">
            <v>0</v>
          </cell>
        </row>
        <row r="14241">
          <cell r="B14241">
            <v>0</v>
          </cell>
        </row>
        <row r="14242">
          <cell r="B14242">
            <v>0</v>
          </cell>
        </row>
        <row r="14243">
          <cell r="B14243">
            <v>0</v>
          </cell>
        </row>
        <row r="14244">
          <cell r="B14244">
            <v>0</v>
          </cell>
        </row>
        <row r="14245">
          <cell r="B14245">
            <v>0</v>
          </cell>
        </row>
        <row r="14246">
          <cell r="B14246">
            <v>0</v>
          </cell>
        </row>
        <row r="14247">
          <cell r="B14247">
            <v>0</v>
          </cell>
        </row>
        <row r="14248">
          <cell r="B14248">
            <v>0</v>
          </cell>
        </row>
        <row r="14249">
          <cell r="B14249">
            <v>0</v>
          </cell>
        </row>
        <row r="14250">
          <cell r="B14250">
            <v>0</v>
          </cell>
        </row>
        <row r="14251">
          <cell r="B14251">
            <v>0</v>
          </cell>
        </row>
        <row r="14252">
          <cell r="B14252">
            <v>0</v>
          </cell>
        </row>
        <row r="14253">
          <cell r="B14253">
            <v>0</v>
          </cell>
        </row>
        <row r="14254">
          <cell r="B14254">
            <v>0</v>
          </cell>
        </row>
        <row r="14255">
          <cell r="B14255">
            <v>0</v>
          </cell>
        </row>
        <row r="14256">
          <cell r="B14256">
            <v>0</v>
          </cell>
        </row>
        <row r="14257">
          <cell r="B14257">
            <v>0</v>
          </cell>
        </row>
        <row r="14258">
          <cell r="B14258">
            <v>0</v>
          </cell>
        </row>
        <row r="14259">
          <cell r="B14259">
            <v>0</v>
          </cell>
        </row>
        <row r="14260">
          <cell r="B14260">
            <v>0</v>
          </cell>
        </row>
        <row r="14261">
          <cell r="B14261">
            <v>0</v>
          </cell>
        </row>
        <row r="14262">
          <cell r="B14262">
            <v>0</v>
          </cell>
        </row>
        <row r="14263">
          <cell r="B14263">
            <v>0</v>
          </cell>
        </row>
        <row r="14264">
          <cell r="B14264">
            <v>0</v>
          </cell>
        </row>
        <row r="14265">
          <cell r="B14265">
            <v>0</v>
          </cell>
        </row>
        <row r="14266">
          <cell r="B14266">
            <v>0</v>
          </cell>
        </row>
        <row r="14267">
          <cell r="B14267">
            <v>0</v>
          </cell>
        </row>
        <row r="14268">
          <cell r="B14268">
            <v>0</v>
          </cell>
        </row>
        <row r="14269">
          <cell r="B14269">
            <v>0</v>
          </cell>
        </row>
        <row r="14270">
          <cell r="B14270">
            <v>0</v>
          </cell>
        </row>
        <row r="14271">
          <cell r="B14271">
            <v>0</v>
          </cell>
        </row>
        <row r="14272">
          <cell r="B14272">
            <v>0</v>
          </cell>
        </row>
        <row r="14273">
          <cell r="B14273">
            <v>0</v>
          </cell>
        </row>
        <row r="14274">
          <cell r="B14274">
            <v>0</v>
          </cell>
        </row>
        <row r="14275">
          <cell r="B14275">
            <v>0</v>
          </cell>
        </row>
        <row r="14276">
          <cell r="B14276">
            <v>0</v>
          </cell>
        </row>
        <row r="14277">
          <cell r="B14277">
            <v>0</v>
          </cell>
        </row>
        <row r="14278">
          <cell r="B14278">
            <v>0</v>
          </cell>
        </row>
        <row r="14279">
          <cell r="B14279">
            <v>0</v>
          </cell>
        </row>
        <row r="14280">
          <cell r="B14280">
            <v>0</v>
          </cell>
        </row>
        <row r="14281">
          <cell r="B14281">
            <v>0</v>
          </cell>
        </row>
        <row r="14282">
          <cell r="B14282">
            <v>0</v>
          </cell>
        </row>
        <row r="14283">
          <cell r="B14283">
            <v>0</v>
          </cell>
        </row>
        <row r="14284">
          <cell r="B14284">
            <v>0</v>
          </cell>
        </row>
        <row r="14285">
          <cell r="B14285">
            <v>0</v>
          </cell>
        </row>
        <row r="14286">
          <cell r="B14286">
            <v>0</v>
          </cell>
        </row>
        <row r="14287">
          <cell r="B14287">
            <v>0</v>
          </cell>
        </row>
        <row r="14288">
          <cell r="B14288">
            <v>0</v>
          </cell>
        </row>
        <row r="14289">
          <cell r="B14289">
            <v>0</v>
          </cell>
        </row>
        <row r="14290">
          <cell r="B14290">
            <v>0</v>
          </cell>
        </row>
        <row r="14291">
          <cell r="B14291">
            <v>0</v>
          </cell>
        </row>
        <row r="14292">
          <cell r="B14292">
            <v>0</v>
          </cell>
        </row>
        <row r="14293">
          <cell r="B14293">
            <v>0</v>
          </cell>
        </row>
        <row r="14294">
          <cell r="B14294">
            <v>0</v>
          </cell>
        </row>
        <row r="14295">
          <cell r="B14295">
            <v>0</v>
          </cell>
        </row>
        <row r="14296">
          <cell r="B14296">
            <v>0</v>
          </cell>
        </row>
        <row r="14297">
          <cell r="B14297">
            <v>0</v>
          </cell>
        </row>
        <row r="14298">
          <cell r="B14298">
            <v>0</v>
          </cell>
        </row>
        <row r="14299">
          <cell r="B14299">
            <v>0</v>
          </cell>
        </row>
        <row r="14300">
          <cell r="B14300">
            <v>0</v>
          </cell>
        </row>
        <row r="14301">
          <cell r="B14301">
            <v>0</v>
          </cell>
        </row>
        <row r="14302">
          <cell r="B14302">
            <v>0</v>
          </cell>
        </row>
        <row r="14303">
          <cell r="B14303">
            <v>0</v>
          </cell>
        </row>
        <row r="14304">
          <cell r="B14304">
            <v>0</v>
          </cell>
        </row>
        <row r="14305">
          <cell r="B14305">
            <v>0</v>
          </cell>
        </row>
        <row r="14306">
          <cell r="B14306">
            <v>0</v>
          </cell>
        </row>
        <row r="14307">
          <cell r="B14307">
            <v>0</v>
          </cell>
        </row>
        <row r="14308">
          <cell r="B14308">
            <v>0</v>
          </cell>
        </row>
        <row r="14309">
          <cell r="B14309">
            <v>0</v>
          </cell>
        </row>
        <row r="14310">
          <cell r="B14310">
            <v>0</v>
          </cell>
        </row>
        <row r="14311">
          <cell r="B14311">
            <v>0</v>
          </cell>
        </row>
        <row r="14312">
          <cell r="B14312">
            <v>0</v>
          </cell>
        </row>
        <row r="14313">
          <cell r="B14313">
            <v>0</v>
          </cell>
        </row>
        <row r="14314">
          <cell r="B14314">
            <v>0</v>
          </cell>
        </row>
        <row r="14315">
          <cell r="B14315">
            <v>0</v>
          </cell>
        </row>
        <row r="14316">
          <cell r="B14316">
            <v>0</v>
          </cell>
        </row>
        <row r="14317">
          <cell r="B14317">
            <v>0</v>
          </cell>
        </row>
        <row r="14318">
          <cell r="B14318">
            <v>0</v>
          </cell>
        </row>
        <row r="14319">
          <cell r="B14319">
            <v>0</v>
          </cell>
        </row>
        <row r="14320">
          <cell r="B14320">
            <v>0</v>
          </cell>
        </row>
        <row r="14321">
          <cell r="B14321">
            <v>0</v>
          </cell>
        </row>
        <row r="14322">
          <cell r="B14322">
            <v>0</v>
          </cell>
        </row>
        <row r="14323">
          <cell r="B14323">
            <v>0</v>
          </cell>
        </row>
        <row r="14324">
          <cell r="B14324">
            <v>0</v>
          </cell>
        </row>
        <row r="14325">
          <cell r="B14325">
            <v>0</v>
          </cell>
        </row>
        <row r="14326">
          <cell r="B14326">
            <v>0</v>
          </cell>
        </row>
        <row r="14327">
          <cell r="B14327">
            <v>0</v>
          </cell>
        </row>
        <row r="14328">
          <cell r="B14328">
            <v>0</v>
          </cell>
        </row>
        <row r="14329">
          <cell r="B14329">
            <v>0</v>
          </cell>
        </row>
        <row r="14330">
          <cell r="B14330">
            <v>0</v>
          </cell>
        </row>
        <row r="14331">
          <cell r="B14331">
            <v>0</v>
          </cell>
        </row>
        <row r="14332">
          <cell r="B14332">
            <v>0</v>
          </cell>
        </row>
        <row r="14333">
          <cell r="B14333">
            <v>0</v>
          </cell>
        </row>
        <row r="14334">
          <cell r="B14334">
            <v>0</v>
          </cell>
        </row>
        <row r="14335">
          <cell r="B14335">
            <v>0</v>
          </cell>
        </row>
        <row r="14336">
          <cell r="B14336">
            <v>0</v>
          </cell>
        </row>
        <row r="14337">
          <cell r="B14337">
            <v>0</v>
          </cell>
        </row>
        <row r="14338">
          <cell r="B14338">
            <v>0</v>
          </cell>
        </row>
        <row r="14339">
          <cell r="B14339">
            <v>0</v>
          </cell>
        </row>
        <row r="14340">
          <cell r="B14340">
            <v>0</v>
          </cell>
        </row>
        <row r="14341">
          <cell r="B14341">
            <v>0</v>
          </cell>
        </row>
        <row r="14342">
          <cell r="B14342">
            <v>0</v>
          </cell>
        </row>
        <row r="14343">
          <cell r="B14343">
            <v>0</v>
          </cell>
        </row>
        <row r="14344">
          <cell r="B14344">
            <v>0</v>
          </cell>
        </row>
        <row r="14345">
          <cell r="B14345">
            <v>0</v>
          </cell>
        </row>
        <row r="14346">
          <cell r="B14346">
            <v>0</v>
          </cell>
        </row>
        <row r="14347">
          <cell r="B14347">
            <v>0</v>
          </cell>
        </row>
        <row r="14348">
          <cell r="B14348">
            <v>0</v>
          </cell>
        </row>
        <row r="14349">
          <cell r="B14349">
            <v>0</v>
          </cell>
        </row>
        <row r="14350">
          <cell r="B14350">
            <v>0</v>
          </cell>
        </row>
        <row r="14351">
          <cell r="B14351">
            <v>0</v>
          </cell>
        </row>
        <row r="14352">
          <cell r="B14352">
            <v>0</v>
          </cell>
        </row>
        <row r="14353">
          <cell r="B14353">
            <v>0</v>
          </cell>
        </row>
        <row r="14354">
          <cell r="B14354">
            <v>0</v>
          </cell>
        </row>
        <row r="14355">
          <cell r="B14355">
            <v>0</v>
          </cell>
        </row>
        <row r="14356">
          <cell r="B14356">
            <v>0</v>
          </cell>
        </row>
        <row r="14357">
          <cell r="B14357">
            <v>0</v>
          </cell>
        </row>
        <row r="14358">
          <cell r="B14358">
            <v>0</v>
          </cell>
        </row>
        <row r="14359">
          <cell r="B14359">
            <v>0</v>
          </cell>
        </row>
        <row r="14360">
          <cell r="B14360">
            <v>0</v>
          </cell>
        </row>
        <row r="14361">
          <cell r="B14361">
            <v>0</v>
          </cell>
        </row>
        <row r="14362">
          <cell r="B14362">
            <v>0</v>
          </cell>
        </row>
        <row r="14363">
          <cell r="B14363">
            <v>0</v>
          </cell>
        </row>
        <row r="14364">
          <cell r="B14364">
            <v>0</v>
          </cell>
        </row>
        <row r="14365">
          <cell r="B14365">
            <v>0</v>
          </cell>
        </row>
        <row r="14366">
          <cell r="B14366">
            <v>0</v>
          </cell>
        </row>
        <row r="14367">
          <cell r="B14367">
            <v>0</v>
          </cell>
        </row>
        <row r="14368">
          <cell r="B14368">
            <v>0</v>
          </cell>
        </row>
        <row r="14369">
          <cell r="B14369">
            <v>0</v>
          </cell>
        </row>
        <row r="14370">
          <cell r="B14370">
            <v>0</v>
          </cell>
        </row>
        <row r="14371">
          <cell r="B14371">
            <v>0</v>
          </cell>
        </row>
        <row r="14372">
          <cell r="B14372">
            <v>0</v>
          </cell>
        </row>
        <row r="14373">
          <cell r="B14373">
            <v>0</v>
          </cell>
        </row>
        <row r="14374">
          <cell r="B14374">
            <v>0</v>
          </cell>
        </row>
        <row r="14375">
          <cell r="B14375">
            <v>0</v>
          </cell>
        </row>
        <row r="14376">
          <cell r="B14376">
            <v>0</v>
          </cell>
        </row>
        <row r="14377">
          <cell r="B14377">
            <v>0</v>
          </cell>
        </row>
        <row r="14378">
          <cell r="B14378">
            <v>0</v>
          </cell>
        </row>
        <row r="14379">
          <cell r="B14379">
            <v>0</v>
          </cell>
        </row>
        <row r="14380">
          <cell r="B14380">
            <v>0</v>
          </cell>
        </row>
        <row r="14381">
          <cell r="B14381">
            <v>0</v>
          </cell>
        </row>
        <row r="14382">
          <cell r="B14382">
            <v>0</v>
          </cell>
        </row>
        <row r="14383">
          <cell r="B14383">
            <v>0</v>
          </cell>
        </row>
        <row r="14384">
          <cell r="B14384">
            <v>0</v>
          </cell>
        </row>
        <row r="14385">
          <cell r="B14385">
            <v>0</v>
          </cell>
        </row>
        <row r="14386">
          <cell r="B14386">
            <v>0</v>
          </cell>
        </row>
        <row r="14387">
          <cell r="B14387">
            <v>0</v>
          </cell>
        </row>
        <row r="14388">
          <cell r="B14388">
            <v>0</v>
          </cell>
        </row>
        <row r="14389">
          <cell r="B14389">
            <v>0</v>
          </cell>
        </row>
        <row r="14390">
          <cell r="B14390">
            <v>0</v>
          </cell>
        </row>
        <row r="14391">
          <cell r="B14391">
            <v>0</v>
          </cell>
        </row>
        <row r="14392">
          <cell r="B14392">
            <v>0</v>
          </cell>
        </row>
        <row r="14393">
          <cell r="B14393">
            <v>0</v>
          </cell>
        </row>
        <row r="14394">
          <cell r="B14394">
            <v>0</v>
          </cell>
        </row>
        <row r="14395">
          <cell r="B14395">
            <v>0</v>
          </cell>
        </row>
        <row r="14396">
          <cell r="B14396">
            <v>0</v>
          </cell>
        </row>
        <row r="14397">
          <cell r="B14397">
            <v>0</v>
          </cell>
        </row>
        <row r="14398">
          <cell r="B14398">
            <v>0</v>
          </cell>
        </row>
        <row r="14399">
          <cell r="B14399">
            <v>0</v>
          </cell>
        </row>
        <row r="14400">
          <cell r="B14400">
            <v>0</v>
          </cell>
        </row>
        <row r="14401">
          <cell r="B14401">
            <v>0</v>
          </cell>
        </row>
        <row r="14402">
          <cell r="B14402">
            <v>0</v>
          </cell>
        </row>
        <row r="14403">
          <cell r="B14403">
            <v>0</v>
          </cell>
        </row>
        <row r="14404">
          <cell r="B14404">
            <v>0</v>
          </cell>
        </row>
        <row r="14405">
          <cell r="B14405">
            <v>0</v>
          </cell>
        </row>
        <row r="14406">
          <cell r="B14406">
            <v>0</v>
          </cell>
        </row>
        <row r="14407">
          <cell r="B14407">
            <v>0</v>
          </cell>
        </row>
        <row r="14408">
          <cell r="B14408">
            <v>0</v>
          </cell>
        </row>
        <row r="14409">
          <cell r="B14409">
            <v>0</v>
          </cell>
        </row>
        <row r="14410">
          <cell r="B14410">
            <v>0</v>
          </cell>
        </row>
        <row r="14411">
          <cell r="B14411">
            <v>0</v>
          </cell>
        </row>
        <row r="14412">
          <cell r="B14412">
            <v>0</v>
          </cell>
        </row>
        <row r="14413">
          <cell r="B14413">
            <v>0</v>
          </cell>
        </row>
        <row r="14414">
          <cell r="B14414">
            <v>0</v>
          </cell>
        </row>
        <row r="14415">
          <cell r="B14415">
            <v>0</v>
          </cell>
        </row>
        <row r="14416">
          <cell r="B14416">
            <v>0</v>
          </cell>
        </row>
        <row r="14417">
          <cell r="B14417">
            <v>0</v>
          </cell>
        </row>
        <row r="14418">
          <cell r="B14418">
            <v>0</v>
          </cell>
        </row>
        <row r="14419">
          <cell r="B14419">
            <v>0</v>
          </cell>
        </row>
        <row r="14420">
          <cell r="B14420">
            <v>0</v>
          </cell>
        </row>
        <row r="14421">
          <cell r="B14421">
            <v>0</v>
          </cell>
        </row>
        <row r="14422">
          <cell r="B14422">
            <v>0</v>
          </cell>
        </row>
        <row r="14423">
          <cell r="B14423">
            <v>0</v>
          </cell>
        </row>
        <row r="14424">
          <cell r="B14424">
            <v>0</v>
          </cell>
        </row>
        <row r="14425">
          <cell r="B14425">
            <v>0</v>
          </cell>
        </row>
        <row r="14426">
          <cell r="B14426">
            <v>0</v>
          </cell>
        </row>
        <row r="14427">
          <cell r="B14427">
            <v>0</v>
          </cell>
        </row>
        <row r="14428">
          <cell r="B14428">
            <v>0</v>
          </cell>
        </row>
        <row r="14429">
          <cell r="B14429">
            <v>0</v>
          </cell>
        </row>
        <row r="14430">
          <cell r="B14430">
            <v>0</v>
          </cell>
        </row>
        <row r="14431">
          <cell r="B14431">
            <v>0</v>
          </cell>
        </row>
        <row r="14432">
          <cell r="B14432">
            <v>0</v>
          </cell>
        </row>
        <row r="14433">
          <cell r="B14433">
            <v>0</v>
          </cell>
        </row>
        <row r="14434">
          <cell r="B14434">
            <v>0</v>
          </cell>
        </row>
        <row r="14435">
          <cell r="B14435">
            <v>0</v>
          </cell>
        </row>
        <row r="14436">
          <cell r="B14436">
            <v>0</v>
          </cell>
        </row>
        <row r="14437">
          <cell r="B14437">
            <v>0</v>
          </cell>
        </row>
        <row r="14438">
          <cell r="B14438">
            <v>0</v>
          </cell>
        </row>
        <row r="14439">
          <cell r="B14439">
            <v>0</v>
          </cell>
        </row>
        <row r="14440">
          <cell r="B14440">
            <v>0</v>
          </cell>
        </row>
        <row r="14441">
          <cell r="B14441">
            <v>0</v>
          </cell>
        </row>
        <row r="14442">
          <cell r="B14442">
            <v>0</v>
          </cell>
        </row>
        <row r="14443">
          <cell r="B14443">
            <v>0</v>
          </cell>
        </row>
        <row r="14444">
          <cell r="B14444">
            <v>0</v>
          </cell>
        </row>
        <row r="14445">
          <cell r="B14445">
            <v>0</v>
          </cell>
        </row>
        <row r="14446">
          <cell r="B14446">
            <v>0</v>
          </cell>
        </row>
        <row r="14447">
          <cell r="B14447">
            <v>0</v>
          </cell>
        </row>
        <row r="14448">
          <cell r="B14448">
            <v>0</v>
          </cell>
        </row>
        <row r="14449">
          <cell r="B14449">
            <v>0</v>
          </cell>
        </row>
        <row r="14450">
          <cell r="B14450">
            <v>0</v>
          </cell>
        </row>
        <row r="14451">
          <cell r="B14451">
            <v>0</v>
          </cell>
        </row>
        <row r="14452">
          <cell r="B14452">
            <v>0</v>
          </cell>
        </row>
        <row r="14453">
          <cell r="B14453">
            <v>0</v>
          </cell>
        </row>
        <row r="14454">
          <cell r="B14454">
            <v>0</v>
          </cell>
        </row>
        <row r="14455">
          <cell r="B14455">
            <v>0</v>
          </cell>
        </row>
        <row r="14456">
          <cell r="B14456">
            <v>0</v>
          </cell>
        </row>
        <row r="14457">
          <cell r="B14457">
            <v>0</v>
          </cell>
        </row>
        <row r="14458">
          <cell r="B14458">
            <v>0</v>
          </cell>
        </row>
        <row r="14459">
          <cell r="B14459">
            <v>0</v>
          </cell>
        </row>
        <row r="14460">
          <cell r="B14460">
            <v>0</v>
          </cell>
        </row>
        <row r="14461">
          <cell r="B14461">
            <v>0</v>
          </cell>
        </row>
        <row r="14462">
          <cell r="B14462">
            <v>0</v>
          </cell>
        </row>
        <row r="14463">
          <cell r="B14463">
            <v>0</v>
          </cell>
        </row>
        <row r="14464">
          <cell r="B14464">
            <v>0</v>
          </cell>
        </row>
        <row r="14465">
          <cell r="B14465">
            <v>0</v>
          </cell>
        </row>
        <row r="14466">
          <cell r="B14466">
            <v>0</v>
          </cell>
        </row>
        <row r="14467">
          <cell r="B14467">
            <v>0</v>
          </cell>
        </row>
        <row r="14468">
          <cell r="B14468">
            <v>0</v>
          </cell>
        </row>
        <row r="14469">
          <cell r="B14469">
            <v>0</v>
          </cell>
        </row>
        <row r="14470">
          <cell r="B14470">
            <v>0</v>
          </cell>
        </row>
        <row r="14471">
          <cell r="B14471">
            <v>0</v>
          </cell>
        </row>
        <row r="14472">
          <cell r="B14472">
            <v>0</v>
          </cell>
        </row>
        <row r="14473">
          <cell r="B14473">
            <v>0</v>
          </cell>
        </row>
        <row r="14474">
          <cell r="B14474">
            <v>0</v>
          </cell>
        </row>
        <row r="14475">
          <cell r="B14475">
            <v>0</v>
          </cell>
        </row>
        <row r="14476">
          <cell r="B14476">
            <v>0</v>
          </cell>
        </row>
        <row r="14477">
          <cell r="B14477">
            <v>0</v>
          </cell>
        </row>
        <row r="14478">
          <cell r="B14478">
            <v>0</v>
          </cell>
        </row>
        <row r="14479">
          <cell r="B14479">
            <v>0</v>
          </cell>
        </row>
        <row r="14480">
          <cell r="B14480">
            <v>0</v>
          </cell>
        </row>
        <row r="14481">
          <cell r="B14481">
            <v>0</v>
          </cell>
        </row>
        <row r="14482">
          <cell r="B14482">
            <v>0</v>
          </cell>
        </row>
        <row r="14483">
          <cell r="B14483">
            <v>0</v>
          </cell>
        </row>
        <row r="14484">
          <cell r="B14484">
            <v>0</v>
          </cell>
        </row>
        <row r="14485">
          <cell r="B14485">
            <v>0</v>
          </cell>
        </row>
        <row r="14486">
          <cell r="B14486">
            <v>0</v>
          </cell>
        </row>
        <row r="14487">
          <cell r="B14487">
            <v>0</v>
          </cell>
        </row>
        <row r="14488">
          <cell r="B14488">
            <v>0</v>
          </cell>
        </row>
        <row r="14489">
          <cell r="B14489">
            <v>0</v>
          </cell>
        </row>
        <row r="14490">
          <cell r="B14490">
            <v>0</v>
          </cell>
        </row>
        <row r="14491">
          <cell r="B14491">
            <v>0</v>
          </cell>
        </row>
        <row r="14492">
          <cell r="B14492">
            <v>0</v>
          </cell>
        </row>
        <row r="14493">
          <cell r="B14493">
            <v>0</v>
          </cell>
        </row>
        <row r="14494">
          <cell r="B14494">
            <v>0</v>
          </cell>
        </row>
        <row r="14495">
          <cell r="B14495">
            <v>0</v>
          </cell>
        </row>
        <row r="14496">
          <cell r="B14496">
            <v>0</v>
          </cell>
        </row>
        <row r="14497">
          <cell r="B14497">
            <v>0</v>
          </cell>
        </row>
        <row r="14498">
          <cell r="B14498">
            <v>0</v>
          </cell>
        </row>
        <row r="14499">
          <cell r="B14499">
            <v>0</v>
          </cell>
        </row>
        <row r="14500">
          <cell r="B14500">
            <v>0</v>
          </cell>
        </row>
        <row r="14501">
          <cell r="B14501">
            <v>0</v>
          </cell>
        </row>
        <row r="14502">
          <cell r="B14502">
            <v>0</v>
          </cell>
        </row>
        <row r="14503">
          <cell r="B14503">
            <v>0</v>
          </cell>
        </row>
        <row r="14504">
          <cell r="B14504">
            <v>0</v>
          </cell>
        </row>
        <row r="14505">
          <cell r="B14505">
            <v>0</v>
          </cell>
        </row>
        <row r="14506">
          <cell r="B14506">
            <v>0</v>
          </cell>
        </row>
        <row r="14507">
          <cell r="B14507">
            <v>0</v>
          </cell>
        </row>
        <row r="14508">
          <cell r="B14508">
            <v>0</v>
          </cell>
        </row>
        <row r="14509">
          <cell r="B14509">
            <v>0</v>
          </cell>
        </row>
        <row r="14510">
          <cell r="B14510">
            <v>0</v>
          </cell>
        </row>
        <row r="14511">
          <cell r="B14511">
            <v>0</v>
          </cell>
        </row>
        <row r="14512">
          <cell r="B14512">
            <v>0</v>
          </cell>
        </row>
        <row r="14513">
          <cell r="B14513">
            <v>0</v>
          </cell>
        </row>
        <row r="14514">
          <cell r="B14514">
            <v>0</v>
          </cell>
        </row>
        <row r="14515">
          <cell r="B14515">
            <v>0</v>
          </cell>
        </row>
        <row r="14516">
          <cell r="B14516">
            <v>0</v>
          </cell>
        </row>
        <row r="14517">
          <cell r="B14517">
            <v>0</v>
          </cell>
        </row>
        <row r="14518">
          <cell r="B14518">
            <v>0</v>
          </cell>
        </row>
        <row r="14519">
          <cell r="B14519">
            <v>0</v>
          </cell>
        </row>
        <row r="14520">
          <cell r="B14520">
            <v>0</v>
          </cell>
        </row>
        <row r="14521">
          <cell r="B14521">
            <v>0</v>
          </cell>
        </row>
        <row r="14522">
          <cell r="B14522">
            <v>0</v>
          </cell>
        </row>
        <row r="14523">
          <cell r="B14523">
            <v>0</v>
          </cell>
        </row>
        <row r="14524">
          <cell r="B14524">
            <v>0</v>
          </cell>
        </row>
        <row r="14525">
          <cell r="B14525">
            <v>0</v>
          </cell>
        </row>
        <row r="14526">
          <cell r="B14526">
            <v>0</v>
          </cell>
        </row>
        <row r="14527">
          <cell r="B14527">
            <v>0</v>
          </cell>
        </row>
        <row r="14528">
          <cell r="B14528">
            <v>0</v>
          </cell>
        </row>
        <row r="14529">
          <cell r="B14529">
            <v>0</v>
          </cell>
        </row>
        <row r="14530">
          <cell r="B14530">
            <v>0</v>
          </cell>
        </row>
        <row r="14531">
          <cell r="B14531">
            <v>0</v>
          </cell>
        </row>
        <row r="14532">
          <cell r="B14532">
            <v>0</v>
          </cell>
        </row>
        <row r="14533">
          <cell r="B14533">
            <v>0</v>
          </cell>
        </row>
        <row r="14534">
          <cell r="B14534">
            <v>0</v>
          </cell>
        </row>
        <row r="14535">
          <cell r="B14535">
            <v>0</v>
          </cell>
        </row>
        <row r="14536">
          <cell r="B14536">
            <v>0</v>
          </cell>
        </row>
        <row r="14537">
          <cell r="B14537">
            <v>0</v>
          </cell>
        </row>
        <row r="14538">
          <cell r="B14538">
            <v>0</v>
          </cell>
        </row>
        <row r="14539">
          <cell r="B14539">
            <v>0</v>
          </cell>
        </row>
        <row r="14540">
          <cell r="B14540">
            <v>0</v>
          </cell>
        </row>
        <row r="14541">
          <cell r="B14541">
            <v>0</v>
          </cell>
        </row>
        <row r="14542">
          <cell r="B14542">
            <v>0</v>
          </cell>
        </row>
        <row r="14543">
          <cell r="B14543">
            <v>0</v>
          </cell>
        </row>
        <row r="14544">
          <cell r="B14544">
            <v>0</v>
          </cell>
        </row>
        <row r="14545">
          <cell r="B14545">
            <v>0</v>
          </cell>
        </row>
        <row r="14546">
          <cell r="B14546">
            <v>0</v>
          </cell>
        </row>
        <row r="14547">
          <cell r="B14547">
            <v>0</v>
          </cell>
        </row>
        <row r="14548">
          <cell r="B14548">
            <v>0</v>
          </cell>
        </row>
        <row r="14549">
          <cell r="B14549">
            <v>0</v>
          </cell>
        </row>
        <row r="14550">
          <cell r="B14550">
            <v>0</v>
          </cell>
        </row>
        <row r="14551">
          <cell r="B14551">
            <v>0</v>
          </cell>
        </row>
        <row r="14552">
          <cell r="B14552">
            <v>0</v>
          </cell>
        </row>
        <row r="14553">
          <cell r="B14553">
            <v>0</v>
          </cell>
        </row>
        <row r="14554">
          <cell r="B14554">
            <v>0</v>
          </cell>
        </row>
        <row r="14555">
          <cell r="B14555">
            <v>0</v>
          </cell>
        </row>
        <row r="14556">
          <cell r="B14556">
            <v>0</v>
          </cell>
        </row>
        <row r="14557">
          <cell r="B14557">
            <v>0</v>
          </cell>
        </row>
        <row r="14558">
          <cell r="B14558">
            <v>0</v>
          </cell>
        </row>
        <row r="14559">
          <cell r="B14559">
            <v>0</v>
          </cell>
        </row>
        <row r="14560">
          <cell r="B14560">
            <v>0</v>
          </cell>
        </row>
        <row r="14561">
          <cell r="B14561">
            <v>0</v>
          </cell>
        </row>
        <row r="14562">
          <cell r="B14562">
            <v>0</v>
          </cell>
        </row>
        <row r="14563">
          <cell r="B14563">
            <v>0</v>
          </cell>
        </row>
        <row r="14564">
          <cell r="B14564">
            <v>0</v>
          </cell>
        </row>
        <row r="14565">
          <cell r="B14565">
            <v>0</v>
          </cell>
        </row>
        <row r="14566">
          <cell r="B14566">
            <v>0</v>
          </cell>
        </row>
        <row r="14567">
          <cell r="B14567">
            <v>0</v>
          </cell>
        </row>
        <row r="14568">
          <cell r="B14568">
            <v>0</v>
          </cell>
        </row>
        <row r="14569">
          <cell r="B14569">
            <v>0</v>
          </cell>
        </row>
        <row r="14570">
          <cell r="B14570">
            <v>0</v>
          </cell>
        </row>
        <row r="14571">
          <cell r="B14571">
            <v>0</v>
          </cell>
        </row>
        <row r="14572">
          <cell r="B14572">
            <v>0</v>
          </cell>
        </row>
        <row r="14573">
          <cell r="B14573">
            <v>0</v>
          </cell>
        </row>
        <row r="14574">
          <cell r="B14574">
            <v>0</v>
          </cell>
        </row>
        <row r="14575">
          <cell r="B14575">
            <v>0</v>
          </cell>
        </row>
        <row r="14576">
          <cell r="B14576">
            <v>0</v>
          </cell>
        </row>
        <row r="14577">
          <cell r="B14577">
            <v>0</v>
          </cell>
        </row>
        <row r="14578">
          <cell r="B14578">
            <v>0</v>
          </cell>
        </row>
        <row r="14579">
          <cell r="B14579">
            <v>0</v>
          </cell>
        </row>
        <row r="14580">
          <cell r="B14580">
            <v>0</v>
          </cell>
        </row>
        <row r="14581">
          <cell r="B14581">
            <v>0</v>
          </cell>
        </row>
        <row r="14582">
          <cell r="B14582">
            <v>0</v>
          </cell>
        </row>
        <row r="14583">
          <cell r="B14583">
            <v>0</v>
          </cell>
        </row>
        <row r="14584">
          <cell r="B14584">
            <v>0</v>
          </cell>
        </row>
        <row r="14585">
          <cell r="B14585">
            <v>0</v>
          </cell>
        </row>
        <row r="14586">
          <cell r="B14586">
            <v>0</v>
          </cell>
        </row>
        <row r="14587">
          <cell r="B14587">
            <v>0</v>
          </cell>
        </row>
        <row r="14588">
          <cell r="B14588">
            <v>0</v>
          </cell>
        </row>
        <row r="14589">
          <cell r="B14589">
            <v>0</v>
          </cell>
        </row>
        <row r="14590">
          <cell r="B14590">
            <v>0</v>
          </cell>
        </row>
        <row r="14591">
          <cell r="B14591">
            <v>0</v>
          </cell>
        </row>
        <row r="14592">
          <cell r="B14592">
            <v>0</v>
          </cell>
        </row>
        <row r="14593">
          <cell r="B14593">
            <v>0</v>
          </cell>
        </row>
        <row r="14594">
          <cell r="B14594">
            <v>0</v>
          </cell>
        </row>
        <row r="14595">
          <cell r="B14595">
            <v>0</v>
          </cell>
        </row>
        <row r="14596">
          <cell r="B14596">
            <v>0</v>
          </cell>
        </row>
        <row r="14597">
          <cell r="B14597">
            <v>0</v>
          </cell>
        </row>
        <row r="14598">
          <cell r="B14598">
            <v>0</v>
          </cell>
        </row>
        <row r="14599">
          <cell r="B14599">
            <v>0</v>
          </cell>
        </row>
        <row r="14600">
          <cell r="B14600">
            <v>0</v>
          </cell>
        </row>
        <row r="14601">
          <cell r="B14601">
            <v>0</v>
          </cell>
        </row>
        <row r="14602">
          <cell r="B14602">
            <v>0</v>
          </cell>
        </row>
        <row r="14603">
          <cell r="B14603">
            <v>0</v>
          </cell>
        </row>
        <row r="14604">
          <cell r="B14604">
            <v>0</v>
          </cell>
        </row>
        <row r="14605">
          <cell r="B14605">
            <v>0</v>
          </cell>
        </row>
        <row r="14606">
          <cell r="B14606">
            <v>0</v>
          </cell>
        </row>
        <row r="14607">
          <cell r="B14607">
            <v>0</v>
          </cell>
        </row>
        <row r="14608">
          <cell r="B14608">
            <v>0</v>
          </cell>
        </row>
        <row r="14609">
          <cell r="B14609">
            <v>0</v>
          </cell>
        </row>
        <row r="14610">
          <cell r="B14610">
            <v>0</v>
          </cell>
        </row>
        <row r="14611">
          <cell r="B14611">
            <v>0</v>
          </cell>
        </row>
        <row r="14612">
          <cell r="B14612">
            <v>0</v>
          </cell>
        </row>
        <row r="14613">
          <cell r="B14613">
            <v>0</v>
          </cell>
        </row>
        <row r="14614">
          <cell r="B14614">
            <v>0</v>
          </cell>
        </row>
        <row r="14615">
          <cell r="B14615">
            <v>0</v>
          </cell>
        </row>
        <row r="14616">
          <cell r="B14616">
            <v>0</v>
          </cell>
        </row>
        <row r="14617">
          <cell r="B14617">
            <v>0</v>
          </cell>
        </row>
        <row r="14618">
          <cell r="B14618">
            <v>0</v>
          </cell>
        </row>
        <row r="14619">
          <cell r="B14619">
            <v>0</v>
          </cell>
        </row>
        <row r="14620">
          <cell r="B14620">
            <v>0</v>
          </cell>
        </row>
        <row r="14621">
          <cell r="B14621">
            <v>0</v>
          </cell>
        </row>
        <row r="14622">
          <cell r="B14622">
            <v>0</v>
          </cell>
        </row>
        <row r="14623">
          <cell r="B14623">
            <v>0</v>
          </cell>
        </row>
        <row r="14624">
          <cell r="B14624">
            <v>0</v>
          </cell>
        </row>
        <row r="14625">
          <cell r="B14625">
            <v>0</v>
          </cell>
        </row>
        <row r="14626">
          <cell r="B14626">
            <v>0</v>
          </cell>
        </row>
        <row r="14627">
          <cell r="B14627">
            <v>0</v>
          </cell>
        </row>
        <row r="14628">
          <cell r="B14628">
            <v>0</v>
          </cell>
        </row>
        <row r="14629">
          <cell r="B14629">
            <v>0</v>
          </cell>
        </row>
        <row r="14630">
          <cell r="B14630">
            <v>0</v>
          </cell>
        </row>
        <row r="14631">
          <cell r="B14631">
            <v>0</v>
          </cell>
        </row>
        <row r="14632">
          <cell r="B14632">
            <v>0</v>
          </cell>
        </row>
        <row r="14633">
          <cell r="B14633">
            <v>0</v>
          </cell>
        </row>
        <row r="14634">
          <cell r="B14634">
            <v>0</v>
          </cell>
        </row>
        <row r="14635">
          <cell r="B14635">
            <v>0</v>
          </cell>
        </row>
        <row r="14636">
          <cell r="B14636">
            <v>0</v>
          </cell>
        </row>
        <row r="14637">
          <cell r="B14637">
            <v>0</v>
          </cell>
        </row>
        <row r="14638">
          <cell r="B14638">
            <v>0</v>
          </cell>
        </row>
        <row r="14639">
          <cell r="B14639">
            <v>0</v>
          </cell>
        </row>
        <row r="14640">
          <cell r="B14640">
            <v>0</v>
          </cell>
        </row>
        <row r="14641">
          <cell r="B14641">
            <v>0</v>
          </cell>
        </row>
        <row r="14642">
          <cell r="B14642">
            <v>0</v>
          </cell>
        </row>
        <row r="14643">
          <cell r="B14643">
            <v>0</v>
          </cell>
        </row>
        <row r="14644">
          <cell r="B14644">
            <v>0</v>
          </cell>
        </row>
        <row r="14645">
          <cell r="B14645">
            <v>0</v>
          </cell>
        </row>
        <row r="14646">
          <cell r="B14646">
            <v>0</v>
          </cell>
        </row>
        <row r="14647">
          <cell r="B14647">
            <v>0</v>
          </cell>
        </row>
        <row r="14648">
          <cell r="B14648">
            <v>0</v>
          </cell>
        </row>
        <row r="14649">
          <cell r="B14649">
            <v>0</v>
          </cell>
        </row>
        <row r="14650">
          <cell r="B14650">
            <v>0</v>
          </cell>
        </row>
        <row r="14651">
          <cell r="B14651">
            <v>0</v>
          </cell>
        </row>
        <row r="14652">
          <cell r="B14652">
            <v>0</v>
          </cell>
        </row>
        <row r="14653">
          <cell r="B14653">
            <v>0</v>
          </cell>
        </row>
        <row r="14654">
          <cell r="B14654">
            <v>0</v>
          </cell>
        </row>
        <row r="14655">
          <cell r="B14655">
            <v>0</v>
          </cell>
        </row>
        <row r="14656">
          <cell r="B14656">
            <v>0</v>
          </cell>
        </row>
        <row r="14657">
          <cell r="B14657">
            <v>0</v>
          </cell>
        </row>
        <row r="14658">
          <cell r="B14658">
            <v>0</v>
          </cell>
        </row>
        <row r="14659">
          <cell r="B14659">
            <v>0</v>
          </cell>
        </row>
        <row r="14660">
          <cell r="B14660">
            <v>0</v>
          </cell>
        </row>
        <row r="14661">
          <cell r="B14661">
            <v>0</v>
          </cell>
        </row>
        <row r="14662">
          <cell r="B14662">
            <v>0</v>
          </cell>
        </row>
        <row r="14663">
          <cell r="B14663">
            <v>0</v>
          </cell>
        </row>
        <row r="14664">
          <cell r="B14664">
            <v>0</v>
          </cell>
        </row>
        <row r="14665">
          <cell r="B14665">
            <v>0</v>
          </cell>
        </row>
        <row r="14666">
          <cell r="B14666">
            <v>0</v>
          </cell>
        </row>
        <row r="14667">
          <cell r="B14667">
            <v>0</v>
          </cell>
        </row>
        <row r="14668">
          <cell r="B14668">
            <v>0</v>
          </cell>
        </row>
        <row r="14669">
          <cell r="B14669">
            <v>0</v>
          </cell>
        </row>
        <row r="14670">
          <cell r="B14670">
            <v>0</v>
          </cell>
        </row>
        <row r="14671">
          <cell r="B14671">
            <v>0</v>
          </cell>
        </row>
        <row r="14672">
          <cell r="B14672">
            <v>0</v>
          </cell>
        </row>
        <row r="14673">
          <cell r="B14673">
            <v>0</v>
          </cell>
        </row>
        <row r="14674">
          <cell r="B14674">
            <v>0</v>
          </cell>
        </row>
        <row r="14675">
          <cell r="B14675">
            <v>0</v>
          </cell>
        </row>
        <row r="14676">
          <cell r="B14676">
            <v>0</v>
          </cell>
        </row>
        <row r="14677">
          <cell r="B14677">
            <v>0</v>
          </cell>
        </row>
        <row r="14678">
          <cell r="B14678">
            <v>0</v>
          </cell>
        </row>
        <row r="14679">
          <cell r="B14679">
            <v>0</v>
          </cell>
        </row>
        <row r="14680">
          <cell r="B14680">
            <v>0</v>
          </cell>
        </row>
        <row r="14681">
          <cell r="B14681">
            <v>0</v>
          </cell>
        </row>
        <row r="14682">
          <cell r="B14682">
            <v>0</v>
          </cell>
        </row>
        <row r="14683">
          <cell r="B14683">
            <v>0</v>
          </cell>
        </row>
        <row r="14684">
          <cell r="B14684">
            <v>0</v>
          </cell>
        </row>
        <row r="14685">
          <cell r="B14685">
            <v>0</v>
          </cell>
        </row>
        <row r="14686">
          <cell r="B14686">
            <v>0</v>
          </cell>
        </row>
        <row r="14687">
          <cell r="B14687">
            <v>0</v>
          </cell>
        </row>
        <row r="14688">
          <cell r="B14688">
            <v>0</v>
          </cell>
        </row>
        <row r="14689">
          <cell r="B14689">
            <v>0</v>
          </cell>
        </row>
        <row r="14690">
          <cell r="B14690">
            <v>0</v>
          </cell>
        </row>
        <row r="14691">
          <cell r="B14691">
            <v>0</v>
          </cell>
        </row>
        <row r="14692">
          <cell r="B14692">
            <v>0</v>
          </cell>
        </row>
        <row r="14693">
          <cell r="B14693">
            <v>0</v>
          </cell>
        </row>
        <row r="14694">
          <cell r="B14694">
            <v>0</v>
          </cell>
        </row>
        <row r="14695">
          <cell r="B14695">
            <v>0</v>
          </cell>
        </row>
        <row r="14696">
          <cell r="B14696">
            <v>0</v>
          </cell>
        </row>
        <row r="14697">
          <cell r="B14697">
            <v>0</v>
          </cell>
        </row>
        <row r="14698">
          <cell r="B14698">
            <v>0</v>
          </cell>
        </row>
        <row r="14699">
          <cell r="B14699">
            <v>0</v>
          </cell>
        </row>
        <row r="14700">
          <cell r="B14700">
            <v>0</v>
          </cell>
        </row>
        <row r="14701">
          <cell r="B14701">
            <v>0</v>
          </cell>
        </row>
        <row r="14702">
          <cell r="B14702">
            <v>0</v>
          </cell>
        </row>
        <row r="14703">
          <cell r="B14703">
            <v>0</v>
          </cell>
        </row>
        <row r="14704">
          <cell r="B14704">
            <v>0</v>
          </cell>
        </row>
        <row r="14705">
          <cell r="B14705">
            <v>0</v>
          </cell>
        </row>
        <row r="14706">
          <cell r="B14706">
            <v>0</v>
          </cell>
        </row>
        <row r="14707">
          <cell r="B14707">
            <v>0</v>
          </cell>
        </row>
        <row r="14708">
          <cell r="B14708">
            <v>0</v>
          </cell>
        </row>
        <row r="14709">
          <cell r="B14709">
            <v>0</v>
          </cell>
        </row>
        <row r="14710">
          <cell r="B14710">
            <v>0</v>
          </cell>
        </row>
        <row r="14711">
          <cell r="B14711">
            <v>0</v>
          </cell>
        </row>
        <row r="14712">
          <cell r="B14712">
            <v>0</v>
          </cell>
        </row>
        <row r="14713">
          <cell r="B14713">
            <v>0</v>
          </cell>
        </row>
        <row r="14714">
          <cell r="B14714">
            <v>0</v>
          </cell>
        </row>
        <row r="14715">
          <cell r="B14715">
            <v>0</v>
          </cell>
        </row>
        <row r="14716">
          <cell r="B14716">
            <v>0</v>
          </cell>
        </row>
        <row r="14717">
          <cell r="B14717">
            <v>0</v>
          </cell>
        </row>
        <row r="14718">
          <cell r="B14718">
            <v>0</v>
          </cell>
        </row>
        <row r="14719">
          <cell r="B14719">
            <v>0</v>
          </cell>
        </row>
        <row r="14720">
          <cell r="B14720">
            <v>0</v>
          </cell>
        </row>
        <row r="14721">
          <cell r="B14721">
            <v>0</v>
          </cell>
        </row>
        <row r="14722">
          <cell r="B14722">
            <v>0</v>
          </cell>
        </row>
        <row r="14723">
          <cell r="B14723">
            <v>0</v>
          </cell>
        </row>
        <row r="14724">
          <cell r="B14724">
            <v>0</v>
          </cell>
        </row>
        <row r="14725">
          <cell r="B14725">
            <v>0</v>
          </cell>
        </row>
        <row r="14726">
          <cell r="B14726">
            <v>0</v>
          </cell>
        </row>
        <row r="14727">
          <cell r="B14727">
            <v>0</v>
          </cell>
        </row>
        <row r="14728">
          <cell r="B14728">
            <v>0</v>
          </cell>
        </row>
        <row r="14729">
          <cell r="B14729">
            <v>0</v>
          </cell>
        </row>
        <row r="14730">
          <cell r="B14730">
            <v>0</v>
          </cell>
        </row>
        <row r="14731">
          <cell r="B14731">
            <v>0</v>
          </cell>
        </row>
        <row r="14732">
          <cell r="B14732">
            <v>0</v>
          </cell>
        </row>
        <row r="14733">
          <cell r="B14733">
            <v>0</v>
          </cell>
        </row>
        <row r="14734">
          <cell r="B14734">
            <v>0</v>
          </cell>
        </row>
        <row r="14735">
          <cell r="B14735">
            <v>0</v>
          </cell>
        </row>
        <row r="14736">
          <cell r="B14736">
            <v>0</v>
          </cell>
        </row>
        <row r="14737">
          <cell r="B14737">
            <v>0</v>
          </cell>
        </row>
        <row r="14738">
          <cell r="B14738">
            <v>0</v>
          </cell>
        </row>
        <row r="14739">
          <cell r="B14739">
            <v>0</v>
          </cell>
        </row>
        <row r="14740">
          <cell r="B14740">
            <v>0</v>
          </cell>
        </row>
        <row r="14741">
          <cell r="B14741">
            <v>0</v>
          </cell>
        </row>
        <row r="14742">
          <cell r="B14742">
            <v>0</v>
          </cell>
        </row>
        <row r="14743">
          <cell r="B14743">
            <v>0</v>
          </cell>
        </row>
        <row r="14744">
          <cell r="B14744">
            <v>0</v>
          </cell>
        </row>
        <row r="14745">
          <cell r="B14745">
            <v>0</v>
          </cell>
        </row>
        <row r="14746">
          <cell r="B14746">
            <v>0</v>
          </cell>
        </row>
        <row r="14747">
          <cell r="B14747">
            <v>0</v>
          </cell>
        </row>
        <row r="14748">
          <cell r="B14748">
            <v>0</v>
          </cell>
        </row>
        <row r="14749">
          <cell r="B14749">
            <v>0</v>
          </cell>
        </row>
        <row r="14750">
          <cell r="B14750">
            <v>0</v>
          </cell>
        </row>
        <row r="14751">
          <cell r="B14751">
            <v>0</v>
          </cell>
        </row>
        <row r="14752">
          <cell r="B14752">
            <v>0</v>
          </cell>
        </row>
        <row r="14753">
          <cell r="B14753">
            <v>0</v>
          </cell>
        </row>
        <row r="14754">
          <cell r="B14754">
            <v>0</v>
          </cell>
        </row>
        <row r="14755">
          <cell r="B14755">
            <v>0</v>
          </cell>
        </row>
        <row r="14756">
          <cell r="B14756">
            <v>0</v>
          </cell>
        </row>
        <row r="14757">
          <cell r="B14757">
            <v>0</v>
          </cell>
        </row>
        <row r="14758">
          <cell r="B14758">
            <v>0</v>
          </cell>
        </row>
        <row r="14759">
          <cell r="B14759">
            <v>0</v>
          </cell>
        </row>
        <row r="14760">
          <cell r="B14760">
            <v>0</v>
          </cell>
        </row>
        <row r="14761">
          <cell r="B14761">
            <v>0</v>
          </cell>
        </row>
        <row r="14762">
          <cell r="B14762">
            <v>0</v>
          </cell>
        </row>
        <row r="14763">
          <cell r="B14763">
            <v>0</v>
          </cell>
        </row>
        <row r="14764">
          <cell r="B14764">
            <v>0</v>
          </cell>
        </row>
        <row r="14765">
          <cell r="B14765">
            <v>0</v>
          </cell>
        </row>
        <row r="14766">
          <cell r="B14766">
            <v>0</v>
          </cell>
        </row>
        <row r="14767">
          <cell r="B14767">
            <v>0</v>
          </cell>
        </row>
        <row r="14768">
          <cell r="B14768">
            <v>0</v>
          </cell>
        </row>
        <row r="14769">
          <cell r="B14769">
            <v>0</v>
          </cell>
        </row>
        <row r="14770">
          <cell r="B14770">
            <v>0</v>
          </cell>
        </row>
        <row r="14771">
          <cell r="B14771">
            <v>0</v>
          </cell>
        </row>
        <row r="14772">
          <cell r="B14772">
            <v>0</v>
          </cell>
        </row>
        <row r="14773">
          <cell r="B14773">
            <v>0</v>
          </cell>
        </row>
        <row r="14774">
          <cell r="B14774">
            <v>0</v>
          </cell>
        </row>
        <row r="14775">
          <cell r="B14775">
            <v>0</v>
          </cell>
        </row>
        <row r="14776">
          <cell r="B14776">
            <v>0</v>
          </cell>
        </row>
        <row r="14777">
          <cell r="B14777">
            <v>0</v>
          </cell>
        </row>
        <row r="14778">
          <cell r="B14778">
            <v>0</v>
          </cell>
        </row>
        <row r="14779">
          <cell r="B14779">
            <v>0</v>
          </cell>
        </row>
        <row r="14780">
          <cell r="B14780">
            <v>0</v>
          </cell>
        </row>
        <row r="14781">
          <cell r="B14781">
            <v>0</v>
          </cell>
        </row>
        <row r="14782">
          <cell r="B14782">
            <v>0</v>
          </cell>
        </row>
        <row r="14783">
          <cell r="B14783">
            <v>0</v>
          </cell>
        </row>
        <row r="14784">
          <cell r="B14784">
            <v>0</v>
          </cell>
        </row>
        <row r="14785">
          <cell r="B14785">
            <v>0</v>
          </cell>
        </row>
        <row r="14786">
          <cell r="B14786">
            <v>0</v>
          </cell>
        </row>
        <row r="14787">
          <cell r="B14787">
            <v>0</v>
          </cell>
        </row>
        <row r="14788">
          <cell r="B14788">
            <v>0</v>
          </cell>
        </row>
        <row r="14789">
          <cell r="B14789">
            <v>0</v>
          </cell>
        </row>
        <row r="14790">
          <cell r="B14790">
            <v>0</v>
          </cell>
        </row>
        <row r="14791">
          <cell r="B14791">
            <v>0</v>
          </cell>
        </row>
        <row r="14792">
          <cell r="B14792">
            <v>0</v>
          </cell>
        </row>
        <row r="14793">
          <cell r="B14793">
            <v>0</v>
          </cell>
        </row>
        <row r="14794">
          <cell r="B14794">
            <v>0</v>
          </cell>
        </row>
        <row r="14795">
          <cell r="B14795">
            <v>0</v>
          </cell>
        </row>
        <row r="14796">
          <cell r="B14796">
            <v>0</v>
          </cell>
        </row>
        <row r="14797">
          <cell r="B14797">
            <v>0</v>
          </cell>
        </row>
        <row r="14798">
          <cell r="B14798">
            <v>0</v>
          </cell>
        </row>
        <row r="14799">
          <cell r="B14799">
            <v>0</v>
          </cell>
        </row>
        <row r="14800">
          <cell r="B14800">
            <v>0</v>
          </cell>
        </row>
        <row r="14801">
          <cell r="B14801">
            <v>0</v>
          </cell>
        </row>
        <row r="14802">
          <cell r="B14802">
            <v>0</v>
          </cell>
        </row>
        <row r="14803">
          <cell r="B14803">
            <v>0</v>
          </cell>
        </row>
        <row r="14804">
          <cell r="B14804">
            <v>0</v>
          </cell>
        </row>
        <row r="14805">
          <cell r="B14805">
            <v>0</v>
          </cell>
        </row>
        <row r="14806">
          <cell r="B14806">
            <v>0</v>
          </cell>
        </row>
        <row r="14807">
          <cell r="B14807">
            <v>0</v>
          </cell>
        </row>
        <row r="14808">
          <cell r="B14808">
            <v>0</v>
          </cell>
        </row>
        <row r="14809">
          <cell r="B14809">
            <v>0</v>
          </cell>
        </row>
        <row r="14810">
          <cell r="B14810">
            <v>0</v>
          </cell>
        </row>
        <row r="14811">
          <cell r="B14811">
            <v>0</v>
          </cell>
        </row>
        <row r="14812">
          <cell r="B14812">
            <v>0</v>
          </cell>
        </row>
        <row r="14813">
          <cell r="B14813">
            <v>0</v>
          </cell>
        </row>
        <row r="14814">
          <cell r="B14814">
            <v>0</v>
          </cell>
        </row>
        <row r="14815">
          <cell r="B14815">
            <v>0</v>
          </cell>
        </row>
        <row r="14816">
          <cell r="B14816">
            <v>0</v>
          </cell>
        </row>
        <row r="14817">
          <cell r="B14817">
            <v>0</v>
          </cell>
        </row>
        <row r="14818">
          <cell r="B14818">
            <v>0</v>
          </cell>
        </row>
        <row r="14819">
          <cell r="B14819">
            <v>0</v>
          </cell>
        </row>
        <row r="14820">
          <cell r="B14820">
            <v>0</v>
          </cell>
        </row>
        <row r="14821">
          <cell r="B14821">
            <v>0</v>
          </cell>
        </row>
        <row r="14822">
          <cell r="B14822">
            <v>0</v>
          </cell>
        </row>
        <row r="14823">
          <cell r="B14823">
            <v>0</v>
          </cell>
        </row>
        <row r="14824">
          <cell r="B14824">
            <v>0</v>
          </cell>
        </row>
        <row r="14825">
          <cell r="B14825">
            <v>0</v>
          </cell>
        </row>
        <row r="14826">
          <cell r="B14826">
            <v>0</v>
          </cell>
        </row>
        <row r="14827">
          <cell r="B14827">
            <v>0</v>
          </cell>
        </row>
        <row r="14828">
          <cell r="B14828">
            <v>0</v>
          </cell>
        </row>
        <row r="14829">
          <cell r="B14829">
            <v>0</v>
          </cell>
        </row>
        <row r="14830">
          <cell r="B14830">
            <v>0</v>
          </cell>
        </row>
        <row r="14831">
          <cell r="B14831">
            <v>0</v>
          </cell>
        </row>
        <row r="14832">
          <cell r="B14832">
            <v>0</v>
          </cell>
        </row>
        <row r="14833">
          <cell r="B14833">
            <v>0</v>
          </cell>
        </row>
        <row r="14834">
          <cell r="B14834">
            <v>0</v>
          </cell>
        </row>
        <row r="14835">
          <cell r="B14835">
            <v>0</v>
          </cell>
        </row>
        <row r="14836">
          <cell r="B14836">
            <v>0</v>
          </cell>
        </row>
        <row r="14837">
          <cell r="B14837">
            <v>0</v>
          </cell>
        </row>
        <row r="14838">
          <cell r="B14838">
            <v>0</v>
          </cell>
        </row>
        <row r="14839">
          <cell r="B14839">
            <v>0</v>
          </cell>
        </row>
        <row r="14840">
          <cell r="B14840">
            <v>0</v>
          </cell>
        </row>
        <row r="14841">
          <cell r="B14841">
            <v>0</v>
          </cell>
        </row>
        <row r="14842">
          <cell r="B14842">
            <v>0</v>
          </cell>
        </row>
        <row r="14843">
          <cell r="B14843">
            <v>0</v>
          </cell>
        </row>
        <row r="14844">
          <cell r="B14844">
            <v>0</v>
          </cell>
        </row>
        <row r="14845">
          <cell r="B14845">
            <v>0</v>
          </cell>
        </row>
        <row r="14846">
          <cell r="B14846">
            <v>0</v>
          </cell>
        </row>
        <row r="14847">
          <cell r="B14847">
            <v>0</v>
          </cell>
        </row>
        <row r="14848">
          <cell r="B14848">
            <v>0</v>
          </cell>
        </row>
        <row r="14849">
          <cell r="B14849">
            <v>0</v>
          </cell>
        </row>
        <row r="14850">
          <cell r="B14850">
            <v>0</v>
          </cell>
        </row>
        <row r="14851">
          <cell r="B14851">
            <v>0</v>
          </cell>
        </row>
        <row r="14852">
          <cell r="B14852">
            <v>0</v>
          </cell>
        </row>
        <row r="14853">
          <cell r="B14853">
            <v>0</v>
          </cell>
        </row>
        <row r="14854">
          <cell r="B14854">
            <v>0</v>
          </cell>
        </row>
        <row r="14855">
          <cell r="B14855">
            <v>0</v>
          </cell>
        </row>
        <row r="14856">
          <cell r="B14856">
            <v>0</v>
          </cell>
        </row>
        <row r="14857">
          <cell r="B14857">
            <v>0</v>
          </cell>
        </row>
        <row r="14858">
          <cell r="B14858">
            <v>0</v>
          </cell>
        </row>
        <row r="14859">
          <cell r="B14859">
            <v>0</v>
          </cell>
        </row>
        <row r="14860">
          <cell r="B14860">
            <v>0</v>
          </cell>
        </row>
        <row r="14861">
          <cell r="B14861">
            <v>0</v>
          </cell>
        </row>
        <row r="14862">
          <cell r="B14862">
            <v>0</v>
          </cell>
        </row>
        <row r="14863">
          <cell r="B14863">
            <v>0</v>
          </cell>
        </row>
        <row r="14864">
          <cell r="B14864">
            <v>0</v>
          </cell>
        </row>
        <row r="14865">
          <cell r="B14865">
            <v>0</v>
          </cell>
        </row>
        <row r="14866">
          <cell r="B14866">
            <v>0</v>
          </cell>
        </row>
        <row r="14867">
          <cell r="B14867">
            <v>0</v>
          </cell>
        </row>
        <row r="14868">
          <cell r="B14868">
            <v>0</v>
          </cell>
        </row>
        <row r="14869">
          <cell r="B14869">
            <v>0</v>
          </cell>
        </row>
        <row r="14870">
          <cell r="B14870">
            <v>0</v>
          </cell>
        </row>
        <row r="14871">
          <cell r="B14871">
            <v>0</v>
          </cell>
        </row>
        <row r="14872">
          <cell r="B14872">
            <v>0</v>
          </cell>
        </row>
        <row r="14873">
          <cell r="B14873">
            <v>0</v>
          </cell>
        </row>
        <row r="14874">
          <cell r="B14874">
            <v>0</v>
          </cell>
        </row>
        <row r="14875">
          <cell r="B14875">
            <v>0</v>
          </cell>
        </row>
        <row r="14876">
          <cell r="B14876">
            <v>0</v>
          </cell>
        </row>
        <row r="14877">
          <cell r="B14877">
            <v>0</v>
          </cell>
        </row>
        <row r="14878">
          <cell r="B14878">
            <v>0</v>
          </cell>
        </row>
        <row r="14879">
          <cell r="B14879">
            <v>0</v>
          </cell>
        </row>
        <row r="14880">
          <cell r="B14880">
            <v>0</v>
          </cell>
        </row>
        <row r="14881">
          <cell r="B14881">
            <v>0</v>
          </cell>
        </row>
        <row r="14882">
          <cell r="B14882">
            <v>0</v>
          </cell>
        </row>
        <row r="14883">
          <cell r="B14883">
            <v>0</v>
          </cell>
        </row>
        <row r="14884">
          <cell r="B14884">
            <v>0</v>
          </cell>
        </row>
        <row r="14885">
          <cell r="B14885">
            <v>0</v>
          </cell>
        </row>
        <row r="14886">
          <cell r="B14886">
            <v>0</v>
          </cell>
        </row>
        <row r="14887">
          <cell r="B14887">
            <v>0</v>
          </cell>
        </row>
        <row r="14888">
          <cell r="B14888">
            <v>0</v>
          </cell>
        </row>
        <row r="14889">
          <cell r="B14889">
            <v>0</v>
          </cell>
        </row>
        <row r="14890">
          <cell r="B14890">
            <v>0</v>
          </cell>
        </row>
        <row r="14891">
          <cell r="B14891">
            <v>0</v>
          </cell>
        </row>
        <row r="14892">
          <cell r="B14892">
            <v>0</v>
          </cell>
        </row>
        <row r="14893">
          <cell r="B14893">
            <v>0</v>
          </cell>
        </row>
        <row r="14894">
          <cell r="B14894">
            <v>0</v>
          </cell>
        </row>
        <row r="14895">
          <cell r="B14895">
            <v>0</v>
          </cell>
        </row>
        <row r="14896">
          <cell r="B14896">
            <v>0</v>
          </cell>
        </row>
        <row r="14897">
          <cell r="B14897">
            <v>0</v>
          </cell>
        </row>
        <row r="14898">
          <cell r="B14898">
            <v>0</v>
          </cell>
        </row>
        <row r="14899">
          <cell r="B14899">
            <v>0</v>
          </cell>
        </row>
        <row r="14900">
          <cell r="B14900">
            <v>0</v>
          </cell>
        </row>
        <row r="14901">
          <cell r="B14901">
            <v>0</v>
          </cell>
        </row>
        <row r="14902">
          <cell r="B14902">
            <v>0</v>
          </cell>
        </row>
        <row r="14903">
          <cell r="B14903">
            <v>0</v>
          </cell>
        </row>
        <row r="14904">
          <cell r="B14904">
            <v>0</v>
          </cell>
        </row>
        <row r="14905">
          <cell r="B14905">
            <v>0</v>
          </cell>
        </row>
        <row r="14906">
          <cell r="B14906">
            <v>0</v>
          </cell>
        </row>
        <row r="14907">
          <cell r="B14907">
            <v>0</v>
          </cell>
        </row>
        <row r="14908">
          <cell r="B14908">
            <v>0</v>
          </cell>
        </row>
        <row r="14909">
          <cell r="B14909">
            <v>0</v>
          </cell>
        </row>
        <row r="14910">
          <cell r="B14910">
            <v>0</v>
          </cell>
        </row>
        <row r="14911">
          <cell r="B14911">
            <v>0</v>
          </cell>
        </row>
        <row r="14912">
          <cell r="B14912">
            <v>0</v>
          </cell>
        </row>
        <row r="14913">
          <cell r="B14913">
            <v>0</v>
          </cell>
        </row>
        <row r="14914">
          <cell r="B14914">
            <v>0</v>
          </cell>
        </row>
        <row r="14915">
          <cell r="B14915">
            <v>0</v>
          </cell>
        </row>
        <row r="14916">
          <cell r="B14916">
            <v>0</v>
          </cell>
        </row>
        <row r="14917">
          <cell r="B14917">
            <v>0</v>
          </cell>
        </row>
        <row r="14918">
          <cell r="B14918">
            <v>0</v>
          </cell>
        </row>
        <row r="14919">
          <cell r="B14919">
            <v>0</v>
          </cell>
        </row>
        <row r="14920">
          <cell r="B14920">
            <v>0</v>
          </cell>
        </row>
        <row r="14921">
          <cell r="B14921">
            <v>0</v>
          </cell>
        </row>
        <row r="14922">
          <cell r="B14922">
            <v>0</v>
          </cell>
        </row>
        <row r="14923">
          <cell r="B14923">
            <v>0</v>
          </cell>
        </row>
        <row r="14924">
          <cell r="B14924">
            <v>0</v>
          </cell>
        </row>
        <row r="14925">
          <cell r="B14925">
            <v>0</v>
          </cell>
        </row>
        <row r="14926">
          <cell r="B14926">
            <v>0</v>
          </cell>
        </row>
        <row r="14927">
          <cell r="B14927">
            <v>0</v>
          </cell>
        </row>
        <row r="14928">
          <cell r="B14928">
            <v>0</v>
          </cell>
        </row>
        <row r="14929">
          <cell r="B14929">
            <v>0</v>
          </cell>
        </row>
        <row r="14930">
          <cell r="B14930">
            <v>0</v>
          </cell>
        </row>
        <row r="14931">
          <cell r="B14931">
            <v>0</v>
          </cell>
        </row>
        <row r="14932">
          <cell r="B14932">
            <v>0</v>
          </cell>
        </row>
        <row r="14933">
          <cell r="B14933">
            <v>0</v>
          </cell>
        </row>
        <row r="14934">
          <cell r="B14934">
            <v>0</v>
          </cell>
        </row>
        <row r="14935">
          <cell r="B14935">
            <v>0</v>
          </cell>
        </row>
        <row r="14936">
          <cell r="B14936">
            <v>0</v>
          </cell>
        </row>
        <row r="14937">
          <cell r="B14937">
            <v>0</v>
          </cell>
        </row>
        <row r="14938">
          <cell r="B14938">
            <v>0</v>
          </cell>
        </row>
        <row r="14939">
          <cell r="B14939">
            <v>0</v>
          </cell>
        </row>
        <row r="14940">
          <cell r="B14940">
            <v>0</v>
          </cell>
        </row>
        <row r="14941">
          <cell r="B14941">
            <v>0</v>
          </cell>
        </row>
        <row r="14942">
          <cell r="B14942">
            <v>0</v>
          </cell>
        </row>
        <row r="14943">
          <cell r="B14943">
            <v>0</v>
          </cell>
        </row>
        <row r="14944">
          <cell r="B14944">
            <v>0</v>
          </cell>
        </row>
        <row r="14945">
          <cell r="B14945">
            <v>0</v>
          </cell>
        </row>
        <row r="14946">
          <cell r="B14946">
            <v>0</v>
          </cell>
        </row>
        <row r="14947">
          <cell r="B14947">
            <v>0</v>
          </cell>
        </row>
        <row r="14948">
          <cell r="B14948">
            <v>0</v>
          </cell>
        </row>
        <row r="14949">
          <cell r="B14949">
            <v>0</v>
          </cell>
        </row>
        <row r="14950">
          <cell r="B14950">
            <v>0</v>
          </cell>
        </row>
        <row r="14951">
          <cell r="B14951">
            <v>0</v>
          </cell>
        </row>
        <row r="14952">
          <cell r="B14952">
            <v>0</v>
          </cell>
        </row>
        <row r="14953">
          <cell r="B14953">
            <v>0</v>
          </cell>
        </row>
        <row r="14954">
          <cell r="B14954">
            <v>0</v>
          </cell>
        </row>
        <row r="14955">
          <cell r="B14955">
            <v>0</v>
          </cell>
        </row>
        <row r="14956">
          <cell r="B14956">
            <v>0</v>
          </cell>
        </row>
        <row r="14957">
          <cell r="B14957">
            <v>0</v>
          </cell>
        </row>
        <row r="14958">
          <cell r="B14958">
            <v>0</v>
          </cell>
        </row>
        <row r="14959">
          <cell r="B14959">
            <v>0</v>
          </cell>
        </row>
        <row r="14960">
          <cell r="B14960">
            <v>0</v>
          </cell>
        </row>
        <row r="14961">
          <cell r="B14961">
            <v>0</v>
          </cell>
        </row>
        <row r="14962">
          <cell r="B14962">
            <v>0</v>
          </cell>
        </row>
        <row r="14963">
          <cell r="B14963">
            <v>0</v>
          </cell>
        </row>
        <row r="14964">
          <cell r="B14964">
            <v>0</v>
          </cell>
        </row>
        <row r="14965">
          <cell r="B14965">
            <v>0</v>
          </cell>
        </row>
        <row r="14966">
          <cell r="B14966">
            <v>0</v>
          </cell>
        </row>
        <row r="14967">
          <cell r="B14967">
            <v>0</v>
          </cell>
        </row>
        <row r="14968">
          <cell r="B14968">
            <v>0</v>
          </cell>
        </row>
        <row r="14969">
          <cell r="B14969">
            <v>0</v>
          </cell>
        </row>
        <row r="14970">
          <cell r="B14970">
            <v>0</v>
          </cell>
        </row>
        <row r="14971">
          <cell r="B14971">
            <v>0</v>
          </cell>
        </row>
        <row r="14972">
          <cell r="B14972">
            <v>0</v>
          </cell>
        </row>
        <row r="14973">
          <cell r="B14973">
            <v>0</v>
          </cell>
        </row>
        <row r="14974">
          <cell r="B14974">
            <v>0</v>
          </cell>
        </row>
        <row r="14975">
          <cell r="B14975">
            <v>0</v>
          </cell>
        </row>
        <row r="14976">
          <cell r="B14976">
            <v>0</v>
          </cell>
        </row>
        <row r="14977">
          <cell r="B14977">
            <v>0</v>
          </cell>
        </row>
        <row r="14978">
          <cell r="B14978">
            <v>0</v>
          </cell>
        </row>
        <row r="14979">
          <cell r="B14979">
            <v>0</v>
          </cell>
        </row>
        <row r="14980">
          <cell r="B14980">
            <v>0</v>
          </cell>
        </row>
        <row r="14981">
          <cell r="B14981">
            <v>0</v>
          </cell>
        </row>
        <row r="14982">
          <cell r="B14982">
            <v>0</v>
          </cell>
        </row>
        <row r="14983">
          <cell r="B14983">
            <v>0</v>
          </cell>
        </row>
        <row r="14984">
          <cell r="B14984">
            <v>0</v>
          </cell>
        </row>
        <row r="14985">
          <cell r="B14985">
            <v>0</v>
          </cell>
        </row>
        <row r="14986">
          <cell r="B14986">
            <v>0</v>
          </cell>
        </row>
        <row r="14987">
          <cell r="B14987">
            <v>0</v>
          </cell>
        </row>
        <row r="14988">
          <cell r="B14988">
            <v>0</v>
          </cell>
        </row>
        <row r="14989">
          <cell r="B14989">
            <v>0</v>
          </cell>
        </row>
        <row r="14990">
          <cell r="B14990">
            <v>0</v>
          </cell>
        </row>
        <row r="14991">
          <cell r="B14991">
            <v>0</v>
          </cell>
        </row>
        <row r="14992">
          <cell r="B14992">
            <v>0</v>
          </cell>
        </row>
        <row r="14993">
          <cell r="B14993">
            <v>0</v>
          </cell>
        </row>
        <row r="14994">
          <cell r="B14994">
            <v>0</v>
          </cell>
        </row>
        <row r="14995">
          <cell r="B14995">
            <v>0</v>
          </cell>
        </row>
        <row r="14996">
          <cell r="B14996">
            <v>0</v>
          </cell>
        </row>
        <row r="14997">
          <cell r="B14997">
            <v>0</v>
          </cell>
        </row>
        <row r="14998">
          <cell r="B14998">
            <v>0</v>
          </cell>
        </row>
        <row r="14999">
          <cell r="B14999">
            <v>0</v>
          </cell>
        </row>
        <row r="15000">
          <cell r="B15000">
            <v>0</v>
          </cell>
        </row>
        <row r="15001">
          <cell r="B15001">
            <v>0</v>
          </cell>
        </row>
        <row r="15002">
          <cell r="B15002">
            <v>0</v>
          </cell>
        </row>
        <row r="15003">
          <cell r="B15003">
            <v>0</v>
          </cell>
        </row>
        <row r="15004">
          <cell r="B15004">
            <v>0</v>
          </cell>
        </row>
        <row r="15005">
          <cell r="B15005">
            <v>0</v>
          </cell>
        </row>
        <row r="15006">
          <cell r="B15006">
            <v>0</v>
          </cell>
        </row>
        <row r="15007">
          <cell r="B15007">
            <v>0</v>
          </cell>
        </row>
        <row r="15008">
          <cell r="B15008">
            <v>0</v>
          </cell>
        </row>
        <row r="15009">
          <cell r="B15009">
            <v>0</v>
          </cell>
        </row>
        <row r="15010">
          <cell r="B15010">
            <v>0</v>
          </cell>
        </row>
        <row r="15011">
          <cell r="B15011">
            <v>0</v>
          </cell>
        </row>
        <row r="15012">
          <cell r="B15012">
            <v>0</v>
          </cell>
        </row>
        <row r="15013">
          <cell r="B15013">
            <v>0</v>
          </cell>
        </row>
        <row r="15014">
          <cell r="B15014">
            <v>0</v>
          </cell>
        </row>
        <row r="15015">
          <cell r="B15015">
            <v>0</v>
          </cell>
        </row>
        <row r="15016">
          <cell r="B15016">
            <v>0</v>
          </cell>
        </row>
        <row r="15017">
          <cell r="B15017">
            <v>0</v>
          </cell>
        </row>
        <row r="15018">
          <cell r="B15018">
            <v>0</v>
          </cell>
        </row>
        <row r="15019">
          <cell r="B15019">
            <v>0</v>
          </cell>
        </row>
        <row r="15020">
          <cell r="B15020">
            <v>0</v>
          </cell>
        </row>
        <row r="15021">
          <cell r="B15021">
            <v>0</v>
          </cell>
        </row>
        <row r="15022">
          <cell r="B15022">
            <v>0</v>
          </cell>
        </row>
        <row r="15023">
          <cell r="B15023">
            <v>0</v>
          </cell>
        </row>
        <row r="15024">
          <cell r="B15024">
            <v>0</v>
          </cell>
        </row>
        <row r="15025">
          <cell r="B15025">
            <v>0</v>
          </cell>
        </row>
        <row r="15026">
          <cell r="B15026">
            <v>0</v>
          </cell>
        </row>
        <row r="15027">
          <cell r="B15027">
            <v>0</v>
          </cell>
        </row>
        <row r="15028">
          <cell r="B15028">
            <v>0</v>
          </cell>
        </row>
        <row r="15029">
          <cell r="B15029">
            <v>0</v>
          </cell>
        </row>
        <row r="15030">
          <cell r="B15030">
            <v>0</v>
          </cell>
        </row>
        <row r="15031">
          <cell r="B15031">
            <v>0</v>
          </cell>
        </row>
        <row r="15032">
          <cell r="B15032">
            <v>0</v>
          </cell>
        </row>
        <row r="15033">
          <cell r="B15033">
            <v>0</v>
          </cell>
        </row>
        <row r="15034">
          <cell r="B15034">
            <v>0</v>
          </cell>
        </row>
        <row r="15035">
          <cell r="B15035">
            <v>0</v>
          </cell>
        </row>
        <row r="15036">
          <cell r="B15036">
            <v>0</v>
          </cell>
        </row>
        <row r="15037">
          <cell r="B15037">
            <v>0</v>
          </cell>
        </row>
        <row r="15038">
          <cell r="B15038">
            <v>0</v>
          </cell>
        </row>
        <row r="15039">
          <cell r="B15039">
            <v>0</v>
          </cell>
        </row>
        <row r="15040">
          <cell r="B15040">
            <v>0</v>
          </cell>
        </row>
        <row r="15041">
          <cell r="B15041">
            <v>0</v>
          </cell>
        </row>
        <row r="15042">
          <cell r="B15042">
            <v>0</v>
          </cell>
        </row>
        <row r="15043">
          <cell r="B15043">
            <v>0</v>
          </cell>
        </row>
        <row r="15044">
          <cell r="B15044">
            <v>0</v>
          </cell>
        </row>
        <row r="15045">
          <cell r="B15045">
            <v>0</v>
          </cell>
        </row>
        <row r="15046">
          <cell r="B15046">
            <v>0</v>
          </cell>
        </row>
        <row r="15047">
          <cell r="B15047">
            <v>0</v>
          </cell>
        </row>
        <row r="15048">
          <cell r="B15048">
            <v>0</v>
          </cell>
        </row>
        <row r="15049">
          <cell r="B15049">
            <v>0</v>
          </cell>
        </row>
        <row r="15050">
          <cell r="B15050">
            <v>0</v>
          </cell>
        </row>
        <row r="15051">
          <cell r="B15051">
            <v>0</v>
          </cell>
        </row>
        <row r="15052">
          <cell r="B15052">
            <v>0</v>
          </cell>
        </row>
        <row r="15053">
          <cell r="B15053">
            <v>0</v>
          </cell>
        </row>
        <row r="15054">
          <cell r="B15054">
            <v>0</v>
          </cell>
        </row>
        <row r="15055">
          <cell r="B15055">
            <v>0</v>
          </cell>
        </row>
        <row r="15056">
          <cell r="B15056">
            <v>0</v>
          </cell>
        </row>
        <row r="15057">
          <cell r="B15057">
            <v>0</v>
          </cell>
        </row>
        <row r="15058">
          <cell r="B15058">
            <v>0</v>
          </cell>
        </row>
        <row r="15059">
          <cell r="B15059">
            <v>0</v>
          </cell>
        </row>
        <row r="15060">
          <cell r="B15060">
            <v>0</v>
          </cell>
        </row>
        <row r="15061">
          <cell r="B15061">
            <v>0</v>
          </cell>
        </row>
        <row r="15062">
          <cell r="B15062">
            <v>0</v>
          </cell>
        </row>
        <row r="15063">
          <cell r="B15063">
            <v>0</v>
          </cell>
        </row>
        <row r="15064">
          <cell r="B15064">
            <v>0</v>
          </cell>
        </row>
        <row r="15065">
          <cell r="B15065">
            <v>0</v>
          </cell>
        </row>
        <row r="15066">
          <cell r="B15066">
            <v>0</v>
          </cell>
        </row>
        <row r="15067">
          <cell r="B15067">
            <v>0</v>
          </cell>
        </row>
        <row r="15068">
          <cell r="B15068">
            <v>0</v>
          </cell>
        </row>
        <row r="15069">
          <cell r="B15069">
            <v>0</v>
          </cell>
        </row>
        <row r="15070">
          <cell r="B15070">
            <v>0</v>
          </cell>
        </row>
        <row r="15071">
          <cell r="B15071">
            <v>0</v>
          </cell>
        </row>
        <row r="15072">
          <cell r="B15072">
            <v>0</v>
          </cell>
        </row>
        <row r="15073">
          <cell r="B15073">
            <v>0</v>
          </cell>
        </row>
        <row r="15074">
          <cell r="B15074">
            <v>0</v>
          </cell>
        </row>
        <row r="15075">
          <cell r="B15075">
            <v>0</v>
          </cell>
        </row>
        <row r="15076">
          <cell r="B15076">
            <v>0</v>
          </cell>
        </row>
        <row r="15077">
          <cell r="B15077">
            <v>0</v>
          </cell>
        </row>
        <row r="15078">
          <cell r="B15078">
            <v>0</v>
          </cell>
        </row>
        <row r="15079">
          <cell r="B15079">
            <v>0</v>
          </cell>
        </row>
        <row r="15080">
          <cell r="B15080">
            <v>0</v>
          </cell>
        </row>
        <row r="15081">
          <cell r="B15081">
            <v>0</v>
          </cell>
        </row>
        <row r="15082">
          <cell r="B15082">
            <v>0</v>
          </cell>
        </row>
        <row r="15083">
          <cell r="B15083">
            <v>0</v>
          </cell>
        </row>
        <row r="15084">
          <cell r="B15084">
            <v>0</v>
          </cell>
        </row>
        <row r="15085">
          <cell r="B15085">
            <v>0</v>
          </cell>
        </row>
        <row r="15086">
          <cell r="B15086">
            <v>0</v>
          </cell>
        </row>
        <row r="15087">
          <cell r="B15087">
            <v>0</v>
          </cell>
        </row>
        <row r="15088">
          <cell r="B15088">
            <v>0</v>
          </cell>
        </row>
        <row r="15089">
          <cell r="B15089">
            <v>0</v>
          </cell>
        </row>
        <row r="15090">
          <cell r="B15090">
            <v>0</v>
          </cell>
        </row>
        <row r="15091">
          <cell r="B15091">
            <v>0</v>
          </cell>
        </row>
        <row r="15092">
          <cell r="B15092">
            <v>0</v>
          </cell>
        </row>
        <row r="15093">
          <cell r="B15093">
            <v>0</v>
          </cell>
        </row>
        <row r="15094">
          <cell r="B15094">
            <v>0</v>
          </cell>
        </row>
        <row r="15095">
          <cell r="B15095">
            <v>0</v>
          </cell>
        </row>
        <row r="15096">
          <cell r="B15096">
            <v>0</v>
          </cell>
        </row>
        <row r="15097">
          <cell r="B15097">
            <v>0</v>
          </cell>
        </row>
        <row r="15098">
          <cell r="B15098">
            <v>0</v>
          </cell>
        </row>
        <row r="15099">
          <cell r="B15099">
            <v>0</v>
          </cell>
        </row>
        <row r="15100">
          <cell r="B15100">
            <v>0</v>
          </cell>
        </row>
        <row r="15101">
          <cell r="B15101">
            <v>0</v>
          </cell>
        </row>
        <row r="15102">
          <cell r="B15102">
            <v>0</v>
          </cell>
        </row>
        <row r="15103">
          <cell r="B15103">
            <v>0</v>
          </cell>
        </row>
        <row r="15104">
          <cell r="B15104">
            <v>0</v>
          </cell>
        </row>
        <row r="15105">
          <cell r="B15105">
            <v>0</v>
          </cell>
        </row>
        <row r="15106">
          <cell r="B15106">
            <v>0</v>
          </cell>
        </row>
        <row r="15107">
          <cell r="B15107">
            <v>0</v>
          </cell>
        </row>
        <row r="15108">
          <cell r="B15108">
            <v>0</v>
          </cell>
        </row>
        <row r="15109">
          <cell r="B15109">
            <v>0</v>
          </cell>
        </row>
        <row r="15110">
          <cell r="B15110">
            <v>0</v>
          </cell>
        </row>
        <row r="15111">
          <cell r="B15111">
            <v>0</v>
          </cell>
        </row>
        <row r="15112">
          <cell r="B15112">
            <v>0</v>
          </cell>
        </row>
        <row r="15113">
          <cell r="B15113">
            <v>0</v>
          </cell>
        </row>
        <row r="15114">
          <cell r="B15114">
            <v>0</v>
          </cell>
        </row>
        <row r="15115">
          <cell r="B15115">
            <v>0</v>
          </cell>
        </row>
        <row r="15116">
          <cell r="B15116">
            <v>0</v>
          </cell>
        </row>
        <row r="15117">
          <cell r="B15117">
            <v>0</v>
          </cell>
        </row>
        <row r="15118">
          <cell r="B15118">
            <v>0</v>
          </cell>
        </row>
        <row r="15119">
          <cell r="B15119">
            <v>0</v>
          </cell>
        </row>
        <row r="15120">
          <cell r="B15120">
            <v>0</v>
          </cell>
        </row>
        <row r="15121">
          <cell r="B15121">
            <v>0</v>
          </cell>
        </row>
        <row r="15122">
          <cell r="B15122">
            <v>0</v>
          </cell>
        </row>
        <row r="15123">
          <cell r="B15123">
            <v>0</v>
          </cell>
        </row>
        <row r="15124">
          <cell r="B15124">
            <v>0</v>
          </cell>
        </row>
        <row r="15125">
          <cell r="B15125">
            <v>0</v>
          </cell>
        </row>
        <row r="15126">
          <cell r="B15126">
            <v>0</v>
          </cell>
        </row>
        <row r="15127">
          <cell r="B15127">
            <v>0</v>
          </cell>
        </row>
        <row r="15128">
          <cell r="B15128">
            <v>0</v>
          </cell>
        </row>
        <row r="15129">
          <cell r="B15129">
            <v>0</v>
          </cell>
        </row>
        <row r="15130">
          <cell r="B15130">
            <v>0</v>
          </cell>
        </row>
        <row r="15131">
          <cell r="B15131">
            <v>0</v>
          </cell>
        </row>
        <row r="15132">
          <cell r="B15132">
            <v>0</v>
          </cell>
        </row>
        <row r="15133">
          <cell r="B15133">
            <v>0</v>
          </cell>
        </row>
        <row r="15134">
          <cell r="B15134">
            <v>0</v>
          </cell>
        </row>
        <row r="15135">
          <cell r="B15135">
            <v>0</v>
          </cell>
        </row>
        <row r="15136">
          <cell r="B15136">
            <v>0</v>
          </cell>
        </row>
        <row r="15137">
          <cell r="B15137">
            <v>0</v>
          </cell>
        </row>
        <row r="15138">
          <cell r="B15138">
            <v>0</v>
          </cell>
        </row>
        <row r="15139">
          <cell r="B15139">
            <v>0</v>
          </cell>
        </row>
        <row r="15140">
          <cell r="B15140">
            <v>0</v>
          </cell>
        </row>
        <row r="15141">
          <cell r="B15141">
            <v>0</v>
          </cell>
        </row>
        <row r="15142">
          <cell r="B15142">
            <v>0</v>
          </cell>
        </row>
        <row r="15143">
          <cell r="B15143">
            <v>0</v>
          </cell>
        </row>
        <row r="15144">
          <cell r="B15144">
            <v>0</v>
          </cell>
        </row>
        <row r="15145">
          <cell r="B15145">
            <v>0</v>
          </cell>
        </row>
        <row r="15146">
          <cell r="B15146">
            <v>0</v>
          </cell>
        </row>
        <row r="15147">
          <cell r="B15147">
            <v>0</v>
          </cell>
        </row>
        <row r="15148">
          <cell r="B15148">
            <v>0</v>
          </cell>
        </row>
        <row r="15149">
          <cell r="B15149">
            <v>0</v>
          </cell>
        </row>
        <row r="15150">
          <cell r="B15150">
            <v>0</v>
          </cell>
        </row>
        <row r="15151">
          <cell r="B15151">
            <v>0</v>
          </cell>
        </row>
        <row r="15152">
          <cell r="B15152">
            <v>0</v>
          </cell>
        </row>
        <row r="15153">
          <cell r="B15153">
            <v>0</v>
          </cell>
        </row>
        <row r="15154">
          <cell r="B15154">
            <v>0</v>
          </cell>
        </row>
        <row r="15155">
          <cell r="B15155">
            <v>0</v>
          </cell>
        </row>
        <row r="15156">
          <cell r="B15156">
            <v>0</v>
          </cell>
        </row>
        <row r="15157">
          <cell r="B15157">
            <v>0</v>
          </cell>
        </row>
        <row r="15158">
          <cell r="B15158">
            <v>0</v>
          </cell>
        </row>
        <row r="15159">
          <cell r="B15159">
            <v>0</v>
          </cell>
        </row>
        <row r="15160">
          <cell r="B15160">
            <v>0</v>
          </cell>
        </row>
        <row r="15161">
          <cell r="B15161">
            <v>0</v>
          </cell>
        </row>
        <row r="15162">
          <cell r="B15162">
            <v>0</v>
          </cell>
        </row>
        <row r="15163">
          <cell r="B15163">
            <v>0</v>
          </cell>
        </row>
        <row r="15164">
          <cell r="B15164">
            <v>0</v>
          </cell>
        </row>
        <row r="15165">
          <cell r="B15165">
            <v>0</v>
          </cell>
        </row>
        <row r="15166">
          <cell r="B15166">
            <v>0</v>
          </cell>
        </row>
        <row r="15167">
          <cell r="B15167">
            <v>0</v>
          </cell>
        </row>
        <row r="15168">
          <cell r="B15168">
            <v>0</v>
          </cell>
        </row>
        <row r="15169">
          <cell r="B15169">
            <v>0</v>
          </cell>
        </row>
        <row r="15170">
          <cell r="B15170">
            <v>0</v>
          </cell>
        </row>
        <row r="15171">
          <cell r="B15171">
            <v>0</v>
          </cell>
        </row>
        <row r="15172">
          <cell r="B15172">
            <v>0</v>
          </cell>
        </row>
        <row r="15173">
          <cell r="B15173">
            <v>0</v>
          </cell>
        </row>
        <row r="15174">
          <cell r="B15174">
            <v>0</v>
          </cell>
        </row>
        <row r="15175">
          <cell r="B15175">
            <v>0</v>
          </cell>
        </row>
        <row r="15176">
          <cell r="B15176">
            <v>0</v>
          </cell>
        </row>
        <row r="15177">
          <cell r="B15177">
            <v>0</v>
          </cell>
        </row>
        <row r="15178">
          <cell r="B15178">
            <v>0</v>
          </cell>
        </row>
        <row r="15179">
          <cell r="B15179">
            <v>0</v>
          </cell>
        </row>
        <row r="15180">
          <cell r="B15180">
            <v>0</v>
          </cell>
        </row>
        <row r="15181">
          <cell r="B15181">
            <v>0</v>
          </cell>
        </row>
        <row r="15182">
          <cell r="B15182">
            <v>0</v>
          </cell>
        </row>
        <row r="15183">
          <cell r="B15183">
            <v>0</v>
          </cell>
        </row>
        <row r="15184">
          <cell r="B15184">
            <v>0</v>
          </cell>
        </row>
        <row r="15185">
          <cell r="B15185">
            <v>0</v>
          </cell>
        </row>
        <row r="15186">
          <cell r="B15186">
            <v>0</v>
          </cell>
        </row>
        <row r="15187">
          <cell r="B15187">
            <v>0</v>
          </cell>
        </row>
        <row r="15188">
          <cell r="B15188">
            <v>0</v>
          </cell>
        </row>
        <row r="15189">
          <cell r="B15189">
            <v>0</v>
          </cell>
        </row>
        <row r="15190">
          <cell r="B15190">
            <v>0</v>
          </cell>
        </row>
        <row r="15191">
          <cell r="B15191">
            <v>0</v>
          </cell>
        </row>
        <row r="15192">
          <cell r="B15192">
            <v>0</v>
          </cell>
        </row>
        <row r="15193">
          <cell r="B15193">
            <v>0</v>
          </cell>
        </row>
        <row r="15194">
          <cell r="B15194">
            <v>0</v>
          </cell>
        </row>
        <row r="15195">
          <cell r="B15195">
            <v>0</v>
          </cell>
        </row>
        <row r="15196">
          <cell r="B15196">
            <v>0</v>
          </cell>
        </row>
        <row r="15197">
          <cell r="B15197">
            <v>0</v>
          </cell>
        </row>
        <row r="15198">
          <cell r="B15198">
            <v>0</v>
          </cell>
        </row>
        <row r="15199">
          <cell r="B15199">
            <v>0</v>
          </cell>
        </row>
        <row r="15200">
          <cell r="B15200">
            <v>0</v>
          </cell>
        </row>
        <row r="15201">
          <cell r="B15201">
            <v>0</v>
          </cell>
        </row>
        <row r="15202">
          <cell r="B15202">
            <v>0</v>
          </cell>
        </row>
        <row r="15203">
          <cell r="B15203">
            <v>0</v>
          </cell>
        </row>
        <row r="15204">
          <cell r="B15204">
            <v>0</v>
          </cell>
        </row>
        <row r="15205">
          <cell r="B15205">
            <v>0</v>
          </cell>
        </row>
        <row r="15206">
          <cell r="B15206">
            <v>0</v>
          </cell>
        </row>
        <row r="15207">
          <cell r="B15207">
            <v>0</v>
          </cell>
        </row>
        <row r="15208">
          <cell r="B15208">
            <v>0</v>
          </cell>
        </row>
        <row r="15209">
          <cell r="B15209">
            <v>0</v>
          </cell>
        </row>
        <row r="15210">
          <cell r="B15210">
            <v>0</v>
          </cell>
        </row>
        <row r="15211">
          <cell r="B15211">
            <v>0</v>
          </cell>
        </row>
        <row r="15212">
          <cell r="B15212">
            <v>0</v>
          </cell>
        </row>
        <row r="15213">
          <cell r="B15213">
            <v>0</v>
          </cell>
        </row>
        <row r="15214">
          <cell r="B15214">
            <v>0</v>
          </cell>
        </row>
        <row r="15215">
          <cell r="B15215">
            <v>0</v>
          </cell>
        </row>
        <row r="15216">
          <cell r="B15216">
            <v>0</v>
          </cell>
        </row>
        <row r="15217">
          <cell r="B15217">
            <v>0</v>
          </cell>
        </row>
        <row r="15218">
          <cell r="B15218">
            <v>0</v>
          </cell>
        </row>
        <row r="15219">
          <cell r="B15219">
            <v>0</v>
          </cell>
        </row>
        <row r="15220">
          <cell r="B15220">
            <v>0</v>
          </cell>
        </row>
        <row r="15221">
          <cell r="B15221">
            <v>0</v>
          </cell>
        </row>
        <row r="15222">
          <cell r="B15222">
            <v>0</v>
          </cell>
        </row>
        <row r="15223">
          <cell r="B15223">
            <v>0</v>
          </cell>
        </row>
        <row r="15224">
          <cell r="B15224">
            <v>0</v>
          </cell>
        </row>
        <row r="15225">
          <cell r="B15225">
            <v>0</v>
          </cell>
        </row>
        <row r="15226">
          <cell r="B15226">
            <v>0</v>
          </cell>
        </row>
        <row r="15227">
          <cell r="B15227">
            <v>0</v>
          </cell>
        </row>
        <row r="15228">
          <cell r="B15228">
            <v>0</v>
          </cell>
        </row>
        <row r="15229">
          <cell r="B15229">
            <v>0</v>
          </cell>
        </row>
        <row r="15230">
          <cell r="B15230">
            <v>0</v>
          </cell>
        </row>
        <row r="15231">
          <cell r="B15231">
            <v>0</v>
          </cell>
        </row>
        <row r="15232">
          <cell r="B15232">
            <v>0</v>
          </cell>
        </row>
        <row r="15233">
          <cell r="B15233">
            <v>0</v>
          </cell>
        </row>
        <row r="15234">
          <cell r="B15234">
            <v>0</v>
          </cell>
        </row>
        <row r="15235">
          <cell r="B15235">
            <v>0</v>
          </cell>
        </row>
        <row r="15236">
          <cell r="B15236">
            <v>0</v>
          </cell>
        </row>
        <row r="15237">
          <cell r="B15237">
            <v>0</v>
          </cell>
        </row>
        <row r="15238">
          <cell r="B15238">
            <v>0</v>
          </cell>
        </row>
        <row r="15239">
          <cell r="B15239">
            <v>0</v>
          </cell>
        </row>
        <row r="15240">
          <cell r="B15240">
            <v>0</v>
          </cell>
        </row>
        <row r="15241">
          <cell r="B15241">
            <v>0</v>
          </cell>
        </row>
        <row r="15242">
          <cell r="B15242">
            <v>0</v>
          </cell>
        </row>
        <row r="15243">
          <cell r="B15243">
            <v>0</v>
          </cell>
        </row>
        <row r="15244">
          <cell r="B15244">
            <v>0</v>
          </cell>
        </row>
        <row r="15245">
          <cell r="B15245">
            <v>0</v>
          </cell>
        </row>
        <row r="15246">
          <cell r="B15246">
            <v>0</v>
          </cell>
        </row>
        <row r="15247">
          <cell r="B15247">
            <v>0</v>
          </cell>
        </row>
        <row r="15248">
          <cell r="B15248">
            <v>0</v>
          </cell>
        </row>
        <row r="15249">
          <cell r="B15249">
            <v>0</v>
          </cell>
        </row>
        <row r="15250">
          <cell r="B15250">
            <v>0</v>
          </cell>
        </row>
        <row r="15251">
          <cell r="B15251">
            <v>0</v>
          </cell>
        </row>
        <row r="15252">
          <cell r="B15252">
            <v>0</v>
          </cell>
        </row>
        <row r="15253">
          <cell r="B15253">
            <v>0</v>
          </cell>
        </row>
        <row r="15254">
          <cell r="B15254">
            <v>0</v>
          </cell>
        </row>
        <row r="15255">
          <cell r="B15255">
            <v>0</v>
          </cell>
        </row>
        <row r="15256">
          <cell r="B15256">
            <v>0</v>
          </cell>
        </row>
        <row r="15257">
          <cell r="B15257">
            <v>0</v>
          </cell>
        </row>
        <row r="15258">
          <cell r="B15258">
            <v>0</v>
          </cell>
        </row>
        <row r="15259">
          <cell r="B15259">
            <v>0</v>
          </cell>
        </row>
        <row r="15260">
          <cell r="B15260">
            <v>0</v>
          </cell>
        </row>
        <row r="15261">
          <cell r="B15261">
            <v>0</v>
          </cell>
        </row>
        <row r="15262">
          <cell r="B15262">
            <v>0</v>
          </cell>
        </row>
        <row r="15263">
          <cell r="B15263">
            <v>0</v>
          </cell>
        </row>
        <row r="15264">
          <cell r="B15264">
            <v>0</v>
          </cell>
        </row>
        <row r="15265">
          <cell r="B15265">
            <v>0</v>
          </cell>
        </row>
        <row r="15266">
          <cell r="B15266">
            <v>0</v>
          </cell>
        </row>
        <row r="15267">
          <cell r="B15267">
            <v>0</v>
          </cell>
        </row>
        <row r="15268">
          <cell r="B15268">
            <v>0</v>
          </cell>
        </row>
        <row r="15269">
          <cell r="B15269">
            <v>0</v>
          </cell>
        </row>
        <row r="15270">
          <cell r="B15270">
            <v>0</v>
          </cell>
        </row>
        <row r="15271">
          <cell r="B15271">
            <v>0</v>
          </cell>
        </row>
        <row r="15272">
          <cell r="B15272">
            <v>0</v>
          </cell>
        </row>
        <row r="15273">
          <cell r="B15273">
            <v>0</v>
          </cell>
        </row>
        <row r="15274">
          <cell r="B15274">
            <v>0</v>
          </cell>
        </row>
        <row r="15275">
          <cell r="B15275">
            <v>0</v>
          </cell>
        </row>
        <row r="15276">
          <cell r="B15276">
            <v>0</v>
          </cell>
        </row>
        <row r="15277">
          <cell r="B15277">
            <v>0</v>
          </cell>
        </row>
        <row r="15278">
          <cell r="B15278">
            <v>0</v>
          </cell>
        </row>
        <row r="15279">
          <cell r="B15279">
            <v>0</v>
          </cell>
        </row>
        <row r="15280">
          <cell r="B15280">
            <v>0</v>
          </cell>
        </row>
        <row r="15281">
          <cell r="B15281">
            <v>0</v>
          </cell>
        </row>
        <row r="15282">
          <cell r="B15282">
            <v>0</v>
          </cell>
        </row>
        <row r="15283">
          <cell r="B15283">
            <v>0</v>
          </cell>
        </row>
        <row r="15284">
          <cell r="B15284">
            <v>0</v>
          </cell>
        </row>
        <row r="15285">
          <cell r="B15285">
            <v>0</v>
          </cell>
        </row>
        <row r="15286">
          <cell r="B15286">
            <v>0</v>
          </cell>
        </row>
        <row r="15287">
          <cell r="B15287">
            <v>0</v>
          </cell>
        </row>
        <row r="15288">
          <cell r="B15288">
            <v>0</v>
          </cell>
        </row>
        <row r="15289">
          <cell r="B15289">
            <v>0</v>
          </cell>
        </row>
        <row r="15290">
          <cell r="B15290">
            <v>0</v>
          </cell>
        </row>
        <row r="15291">
          <cell r="B15291">
            <v>0</v>
          </cell>
        </row>
        <row r="15292">
          <cell r="B15292">
            <v>0</v>
          </cell>
        </row>
        <row r="15293">
          <cell r="B15293">
            <v>0</v>
          </cell>
        </row>
        <row r="15294">
          <cell r="B15294">
            <v>0</v>
          </cell>
        </row>
        <row r="15295">
          <cell r="B15295">
            <v>0</v>
          </cell>
        </row>
        <row r="15296">
          <cell r="B15296">
            <v>0</v>
          </cell>
        </row>
        <row r="15297">
          <cell r="B15297">
            <v>0</v>
          </cell>
        </row>
        <row r="15298">
          <cell r="B15298">
            <v>0</v>
          </cell>
        </row>
        <row r="15299">
          <cell r="B15299">
            <v>0</v>
          </cell>
        </row>
        <row r="15300">
          <cell r="B15300">
            <v>0</v>
          </cell>
        </row>
        <row r="15301">
          <cell r="B15301">
            <v>0</v>
          </cell>
        </row>
        <row r="15302">
          <cell r="B15302">
            <v>0</v>
          </cell>
        </row>
        <row r="15303">
          <cell r="B15303">
            <v>0</v>
          </cell>
        </row>
        <row r="15304">
          <cell r="B15304">
            <v>0</v>
          </cell>
        </row>
        <row r="15305">
          <cell r="B15305">
            <v>0</v>
          </cell>
        </row>
        <row r="15306">
          <cell r="B15306">
            <v>0</v>
          </cell>
        </row>
        <row r="15307">
          <cell r="B15307">
            <v>0</v>
          </cell>
        </row>
        <row r="15308">
          <cell r="B15308">
            <v>0</v>
          </cell>
        </row>
        <row r="15309">
          <cell r="B15309">
            <v>0</v>
          </cell>
        </row>
        <row r="15310">
          <cell r="B15310">
            <v>0</v>
          </cell>
        </row>
        <row r="15311">
          <cell r="B15311">
            <v>0</v>
          </cell>
        </row>
        <row r="15312">
          <cell r="B15312">
            <v>0</v>
          </cell>
        </row>
        <row r="15313">
          <cell r="B15313">
            <v>0</v>
          </cell>
        </row>
        <row r="15314">
          <cell r="B15314">
            <v>0</v>
          </cell>
        </row>
        <row r="15315">
          <cell r="B15315">
            <v>0</v>
          </cell>
        </row>
        <row r="15316">
          <cell r="B15316">
            <v>0</v>
          </cell>
        </row>
        <row r="15317">
          <cell r="B15317">
            <v>0</v>
          </cell>
        </row>
        <row r="15318">
          <cell r="B15318">
            <v>0</v>
          </cell>
        </row>
        <row r="15319">
          <cell r="B15319">
            <v>0</v>
          </cell>
        </row>
        <row r="15320">
          <cell r="B15320">
            <v>0</v>
          </cell>
        </row>
        <row r="15321">
          <cell r="B15321">
            <v>0</v>
          </cell>
        </row>
        <row r="15322">
          <cell r="B15322">
            <v>0</v>
          </cell>
        </row>
        <row r="15323">
          <cell r="B15323">
            <v>0</v>
          </cell>
        </row>
        <row r="15324">
          <cell r="B15324">
            <v>0</v>
          </cell>
        </row>
        <row r="15325">
          <cell r="B15325">
            <v>0</v>
          </cell>
        </row>
        <row r="15326">
          <cell r="B15326">
            <v>0</v>
          </cell>
        </row>
        <row r="15327">
          <cell r="B15327">
            <v>0</v>
          </cell>
        </row>
        <row r="15328">
          <cell r="B15328">
            <v>0</v>
          </cell>
        </row>
        <row r="15329">
          <cell r="B15329">
            <v>0</v>
          </cell>
        </row>
        <row r="15330">
          <cell r="B15330">
            <v>0</v>
          </cell>
        </row>
        <row r="15331">
          <cell r="B15331">
            <v>0</v>
          </cell>
        </row>
        <row r="15332">
          <cell r="B15332">
            <v>0</v>
          </cell>
        </row>
        <row r="15333">
          <cell r="B15333">
            <v>0</v>
          </cell>
        </row>
        <row r="15334">
          <cell r="B15334">
            <v>0</v>
          </cell>
        </row>
        <row r="15335">
          <cell r="B15335">
            <v>0</v>
          </cell>
        </row>
        <row r="15336">
          <cell r="B15336">
            <v>0</v>
          </cell>
        </row>
        <row r="15337">
          <cell r="B15337">
            <v>0</v>
          </cell>
        </row>
        <row r="15338">
          <cell r="B15338">
            <v>0</v>
          </cell>
        </row>
        <row r="15339">
          <cell r="B15339">
            <v>0</v>
          </cell>
        </row>
        <row r="15340">
          <cell r="B15340">
            <v>0</v>
          </cell>
        </row>
        <row r="15341">
          <cell r="B15341">
            <v>0</v>
          </cell>
        </row>
        <row r="15342">
          <cell r="B15342">
            <v>0</v>
          </cell>
        </row>
        <row r="15343">
          <cell r="B15343">
            <v>0</v>
          </cell>
        </row>
        <row r="15344">
          <cell r="B15344">
            <v>0</v>
          </cell>
        </row>
        <row r="15345">
          <cell r="B15345">
            <v>0</v>
          </cell>
        </row>
        <row r="15346">
          <cell r="B15346">
            <v>0</v>
          </cell>
        </row>
        <row r="15347">
          <cell r="B15347">
            <v>0</v>
          </cell>
        </row>
        <row r="15348">
          <cell r="B15348">
            <v>0</v>
          </cell>
        </row>
        <row r="15349">
          <cell r="B15349">
            <v>0</v>
          </cell>
        </row>
        <row r="15350">
          <cell r="B15350">
            <v>0</v>
          </cell>
        </row>
        <row r="15351">
          <cell r="B15351">
            <v>0</v>
          </cell>
        </row>
        <row r="15352">
          <cell r="B15352">
            <v>0</v>
          </cell>
        </row>
        <row r="15353">
          <cell r="B15353">
            <v>0</v>
          </cell>
        </row>
        <row r="15354">
          <cell r="B15354">
            <v>0</v>
          </cell>
        </row>
        <row r="15355">
          <cell r="B15355">
            <v>0</v>
          </cell>
        </row>
        <row r="15356">
          <cell r="B15356">
            <v>0</v>
          </cell>
        </row>
        <row r="15357">
          <cell r="B15357">
            <v>0</v>
          </cell>
        </row>
        <row r="15358">
          <cell r="B15358">
            <v>0</v>
          </cell>
        </row>
        <row r="15359">
          <cell r="B15359">
            <v>0</v>
          </cell>
        </row>
        <row r="15360">
          <cell r="B15360">
            <v>0</v>
          </cell>
        </row>
        <row r="15361">
          <cell r="B15361">
            <v>0</v>
          </cell>
        </row>
        <row r="15362">
          <cell r="B15362">
            <v>0</v>
          </cell>
        </row>
        <row r="15363">
          <cell r="B15363">
            <v>0</v>
          </cell>
        </row>
        <row r="15364">
          <cell r="B15364">
            <v>0</v>
          </cell>
        </row>
        <row r="15365">
          <cell r="B15365">
            <v>0</v>
          </cell>
        </row>
        <row r="15366">
          <cell r="B15366">
            <v>0</v>
          </cell>
        </row>
        <row r="15367">
          <cell r="B15367">
            <v>0</v>
          </cell>
        </row>
        <row r="15368">
          <cell r="B15368">
            <v>0</v>
          </cell>
        </row>
        <row r="15369">
          <cell r="B15369">
            <v>0</v>
          </cell>
        </row>
        <row r="15370">
          <cell r="B15370">
            <v>0</v>
          </cell>
        </row>
        <row r="15371">
          <cell r="B15371">
            <v>0</v>
          </cell>
        </row>
        <row r="15372">
          <cell r="B15372">
            <v>0</v>
          </cell>
        </row>
        <row r="15373">
          <cell r="B15373">
            <v>0</v>
          </cell>
        </row>
        <row r="15374">
          <cell r="B15374">
            <v>0</v>
          </cell>
        </row>
        <row r="15375">
          <cell r="B15375">
            <v>0</v>
          </cell>
        </row>
        <row r="15376">
          <cell r="B15376">
            <v>0</v>
          </cell>
        </row>
        <row r="15377">
          <cell r="B15377">
            <v>0</v>
          </cell>
        </row>
        <row r="15378">
          <cell r="B15378">
            <v>0</v>
          </cell>
        </row>
        <row r="15379">
          <cell r="B15379">
            <v>0</v>
          </cell>
        </row>
        <row r="15380">
          <cell r="B15380">
            <v>0</v>
          </cell>
        </row>
        <row r="15381">
          <cell r="B15381">
            <v>0</v>
          </cell>
        </row>
        <row r="15382">
          <cell r="B15382">
            <v>0</v>
          </cell>
        </row>
        <row r="15383">
          <cell r="B15383">
            <v>0</v>
          </cell>
        </row>
        <row r="15384">
          <cell r="B15384">
            <v>0</v>
          </cell>
        </row>
        <row r="15385">
          <cell r="B15385">
            <v>0</v>
          </cell>
        </row>
        <row r="15386">
          <cell r="B15386">
            <v>0</v>
          </cell>
        </row>
        <row r="15387">
          <cell r="B15387">
            <v>0</v>
          </cell>
        </row>
        <row r="15388">
          <cell r="B15388">
            <v>0</v>
          </cell>
        </row>
        <row r="15389">
          <cell r="B15389">
            <v>0</v>
          </cell>
        </row>
        <row r="15390">
          <cell r="B15390">
            <v>0</v>
          </cell>
        </row>
        <row r="15391">
          <cell r="B15391">
            <v>0</v>
          </cell>
        </row>
        <row r="15392">
          <cell r="B15392">
            <v>0</v>
          </cell>
        </row>
        <row r="15393">
          <cell r="B15393">
            <v>0</v>
          </cell>
        </row>
        <row r="15394">
          <cell r="B15394">
            <v>0</v>
          </cell>
        </row>
        <row r="15395">
          <cell r="B15395">
            <v>0</v>
          </cell>
        </row>
        <row r="15396">
          <cell r="B15396">
            <v>0</v>
          </cell>
        </row>
        <row r="15397">
          <cell r="B15397">
            <v>0</v>
          </cell>
        </row>
        <row r="15398">
          <cell r="B15398">
            <v>0</v>
          </cell>
        </row>
        <row r="15399">
          <cell r="B15399">
            <v>0</v>
          </cell>
        </row>
        <row r="15400">
          <cell r="B15400">
            <v>0</v>
          </cell>
        </row>
        <row r="15401">
          <cell r="B15401">
            <v>0</v>
          </cell>
        </row>
        <row r="15402">
          <cell r="B15402">
            <v>0</v>
          </cell>
        </row>
        <row r="15403">
          <cell r="B15403">
            <v>0</v>
          </cell>
        </row>
        <row r="15404">
          <cell r="B15404">
            <v>0</v>
          </cell>
        </row>
        <row r="15405">
          <cell r="B15405">
            <v>0</v>
          </cell>
        </row>
        <row r="15406">
          <cell r="B15406">
            <v>0</v>
          </cell>
        </row>
        <row r="15407">
          <cell r="B15407">
            <v>0</v>
          </cell>
        </row>
        <row r="15408">
          <cell r="B15408">
            <v>0</v>
          </cell>
        </row>
        <row r="15409">
          <cell r="B15409">
            <v>0</v>
          </cell>
        </row>
        <row r="15410">
          <cell r="B15410">
            <v>0</v>
          </cell>
        </row>
        <row r="15411">
          <cell r="B15411">
            <v>0</v>
          </cell>
        </row>
        <row r="15412">
          <cell r="B15412">
            <v>0</v>
          </cell>
        </row>
        <row r="15413">
          <cell r="B15413">
            <v>0</v>
          </cell>
        </row>
        <row r="15414">
          <cell r="B15414">
            <v>0</v>
          </cell>
        </row>
        <row r="15415">
          <cell r="B15415">
            <v>0</v>
          </cell>
        </row>
        <row r="15416">
          <cell r="B15416">
            <v>0</v>
          </cell>
        </row>
        <row r="15417">
          <cell r="B15417">
            <v>0</v>
          </cell>
        </row>
        <row r="15418">
          <cell r="B15418">
            <v>0</v>
          </cell>
        </row>
        <row r="15419">
          <cell r="B15419">
            <v>0</v>
          </cell>
        </row>
        <row r="15420">
          <cell r="B15420">
            <v>0</v>
          </cell>
        </row>
        <row r="15421">
          <cell r="B15421">
            <v>0</v>
          </cell>
        </row>
        <row r="15422">
          <cell r="B15422">
            <v>0</v>
          </cell>
        </row>
        <row r="15423">
          <cell r="B15423">
            <v>0</v>
          </cell>
        </row>
        <row r="15424">
          <cell r="B15424">
            <v>0</v>
          </cell>
        </row>
        <row r="15425">
          <cell r="B15425">
            <v>0</v>
          </cell>
        </row>
        <row r="15426">
          <cell r="B15426">
            <v>0</v>
          </cell>
        </row>
        <row r="15427">
          <cell r="B15427">
            <v>0</v>
          </cell>
        </row>
        <row r="15428">
          <cell r="B15428">
            <v>0</v>
          </cell>
        </row>
        <row r="15429">
          <cell r="B15429">
            <v>0</v>
          </cell>
        </row>
        <row r="15430">
          <cell r="B15430">
            <v>0</v>
          </cell>
        </row>
        <row r="15431">
          <cell r="B15431">
            <v>0</v>
          </cell>
        </row>
        <row r="15432">
          <cell r="B15432">
            <v>0</v>
          </cell>
        </row>
        <row r="15433">
          <cell r="B15433">
            <v>0</v>
          </cell>
        </row>
        <row r="15434">
          <cell r="B15434">
            <v>0</v>
          </cell>
        </row>
        <row r="15435">
          <cell r="B15435">
            <v>0</v>
          </cell>
        </row>
        <row r="15436">
          <cell r="B15436">
            <v>0</v>
          </cell>
        </row>
        <row r="15437">
          <cell r="B15437">
            <v>0</v>
          </cell>
        </row>
        <row r="15438">
          <cell r="B15438">
            <v>0</v>
          </cell>
        </row>
        <row r="15439">
          <cell r="B15439">
            <v>0</v>
          </cell>
        </row>
        <row r="15440">
          <cell r="B15440">
            <v>0</v>
          </cell>
        </row>
        <row r="15441">
          <cell r="B15441">
            <v>0</v>
          </cell>
        </row>
        <row r="15442">
          <cell r="B15442">
            <v>0</v>
          </cell>
        </row>
        <row r="15443">
          <cell r="B15443">
            <v>0</v>
          </cell>
        </row>
        <row r="15444">
          <cell r="B15444">
            <v>0</v>
          </cell>
        </row>
        <row r="15445">
          <cell r="B15445">
            <v>0</v>
          </cell>
        </row>
        <row r="15446">
          <cell r="B15446">
            <v>0</v>
          </cell>
        </row>
        <row r="15447">
          <cell r="B15447">
            <v>0</v>
          </cell>
        </row>
        <row r="15448">
          <cell r="B15448">
            <v>0</v>
          </cell>
        </row>
        <row r="15449">
          <cell r="B15449">
            <v>0</v>
          </cell>
        </row>
        <row r="15450">
          <cell r="B15450">
            <v>0</v>
          </cell>
        </row>
        <row r="15451">
          <cell r="B15451">
            <v>0</v>
          </cell>
        </row>
        <row r="15452">
          <cell r="B15452">
            <v>0</v>
          </cell>
        </row>
        <row r="15453">
          <cell r="B15453">
            <v>0</v>
          </cell>
        </row>
        <row r="15454">
          <cell r="B15454">
            <v>0</v>
          </cell>
        </row>
        <row r="15455">
          <cell r="B15455">
            <v>0</v>
          </cell>
        </row>
        <row r="15456">
          <cell r="B15456">
            <v>0</v>
          </cell>
        </row>
        <row r="15457">
          <cell r="B15457">
            <v>0</v>
          </cell>
        </row>
        <row r="15458">
          <cell r="B15458">
            <v>0</v>
          </cell>
        </row>
        <row r="15459">
          <cell r="B15459">
            <v>0</v>
          </cell>
        </row>
        <row r="15460">
          <cell r="B15460">
            <v>0</v>
          </cell>
        </row>
        <row r="15461">
          <cell r="B15461">
            <v>0</v>
          </cell>
        </row>
        <row r="15462">
          <cell r="B15462">
            <v>0</v>
          </cell>
        </row>
        <row r="15463">
          <cell r="B15463">
            <v>0</v>
          </cell>
        </row>
        <row r="15464">
          <cell r="B15464">
            <v>0</v>
          </cell>
        </row>
        <row r="15465">
          <cell r="B15465">
            <v>0</v>
          </cell>
        </row>
        <row r="15466">
          <cell r="B15466">
            <v>0</v>
          </cell>
        </row>
        <row r="15467">
          <cell r="B15467">
            <v>0</v>
          </cell>
        </row>
        <row r="15468">
          <cell r="B15468">
            <v>0</v>
          </cell>
        </row>
        <row r="15469">
          <cell r="B15469">
            <v>0</v>
          </cell>
        </row>
        <row r="15470">
          <cell r="B15470">
            <v>0</v>
          </cell>
        </row>
        <row r="15471">
          <cell r="B15471">
            <v>0</v>
          </cell>
        </row>
        <row r="15472">
          <cell r="B15472">
            <v>0</v>
          </cell>
        </row>
        <row r="15473">
          <cell r="B15473">
            <v>0</v>
          </cell>
        </row>
        <row r="15474">
          <cell r="B15474">
            <v>0</v>
          </cell>
        </row>
        <row r="15475">
          <cell r="B15475">
            <v>0</v>
          </cell>
        </row>
        <row r="15476">
          <cell r="B15476">
            <v>0</v>
          </cell>
        </row>
        <row r="15477">
          <cell r="B15477">
            <v>0</v>
          </cell>
        </row>
        <row r="15478">
          <cell r="B15478">
            <v>0</v>
          </cell>
        </row>
        <row r="15479">
          <cell r="B15479">
            <v>0</v>
          </cell>
        </row>
        <row r="15480">
          <cell r="B15480">
            <v>0</v>
          </cell>
        </row>
        <row r="15481">
          <cell r="B15481">
            <v>0</v>
          </cell>
        </row>
        <row r="15482">
          <cell r="B15482">
            <v>0</v>
          </cell>
        </row>
        <row r="15483">
          <cell r="B15483">
            <v>0</v>
          </cell>
        </row>
        <row r="15484">
          <cell r="B15484">
            <v>0</v>
          </cell>
        </row>
        <row r="15485">
          <cell r="B15485">
            <v>0</v>
          </cell>
        </row>
        <row r="15486">
          <cell r="B15486">
            <v>0</v>
          </cell>
        </row>
        <row r="15487">
          <cell r="B15487">
            <v>0</v>
          </cell>
        </row>
        <row r="15488">
          <cell r="B15488">
            <v>0</v>
          </cell>
        </row>
        <row r="15489">
          <cell r="B15489">
            <v>0</v>
          </cell>
        </row>
        <row r="15490">
          <cell r="B15490">
            <v>0</v>
          </cell>
        </row>
        <row r="15491">
          <cell r="B15491">
            <v>0</v>
          </cell>
        </row>
        <row r="15492">
          <cell r="B15492">
            <v>0</v>
          </cell>
        </row>
        <row r="15493">
          <cell r="B15493">
            <v>0</v>
          </cell>
        </row>
        <row r="15494">
          <cell r="B15494">
            <v>0</v>
          </cell>
        </row>
        <row r="15495">
          <cell r="B15495">
            <v>0</v>
          </cell>
        </row>
        <row r="15496">
          <cell r="B15496">
            <v>0</v>
          </cell>
        </row>
        <row r="15497">
          <cell r="B15497">
            <v>0</v>
          </cell>
        </row>
        <row r="15498">
          <cell r="B15498">
            <v>0</v>
          </cell>
        </row>
        <row r="15499">
          <cell r="B15499">
            <v>0</v>
          </cell>
        </row>
        <row r="15500">
          <cell r="B15500">
            <v>0</v>
          </cell>
        </row>
        <row r="15501">
          <cell r="B15501">
            <v>0</v>
          </cell>
        </row>
        <row r="15502">
          <cell r="B15502">
            <v>0</v>
          </cell>
        </row>
        <row r="15503">
          <cell r="B15503">
            <v>0</v>
          </cell>
        </row>
        <row r="15504">
          <cell r="B15504">
            <v>0</v>
          </cell>
        </row>
        <row r="15505">
          <cell r="B15505">
            <v>0</v>
          </cell>
        </row>
        <row r="15506">
          <cell r="B15506">
            <v>0</v>
          </cell>
        </row>
        <row r="15507">
          <cell r="B15507">
            <v>0</v>
          </cell>
        </row>
        <row r="15508">
          <cell r="B15508">
            <v>0</v>
          </cell>
        </row>
        <row r="15509">
          <cell r="B15509">
            <v>0</v>
          </cell>
        </row>
        <row r="15510">
          <cell r="B15510">
            <v>0</v>
          </cell>
        </row>
        <row r="15511">
          <cell r="B15511">
            <v>0</v>
          </cell>
        </row>
        <row r="15512">
          <cell r="B15512">
            <v>0</v>
          </cell>
        </row>
        <row r="15513">
          <cell r="B15513">
            <v>0</v>
          </cell>
        </row>
        <row r="15514">
          <cell r="B15514">
            <v>0</v>
          </cell>
        </row>
        <row r="15515">
          <cell r="B15515">
            <v>0</v>
          </cell>
        </row>
        <row r="15516">
          <cell r="B15516">
            <v>0</v>
          </cell>
        </row>
        <row r="15517">
          <cell r="B15517">
            <v>0</v>
          </cell>
        </row>
        <row r="15518">
          <cell r="B15518">
            <v>0</v>
          </cell>
        </row>
        <row r="15519">
          <cell r="B15519">
            <v>0</v>
          </cell>
        </row>
        <row r="15520">
          <cell r="B15520">
            <v>0</v>
          </cell>
        </row>
        <row r="15521">
          <cell r="B15521">
            <v>0</v>
          </cell>
        </row>
        <row r="15522">
          <cell r="B15522">
            <v>0</v>
          </cell>
        </row>
        <row r="15523">
          <cell r="B15523">
            <v>0</v>
          </cell>
        </row>
        <row r="15524">
          <cell r="B15524">
            <v>0</v>
          </cell>
        </row>
        <row r="15525">
          <cell r="B15525">
            <v>0</v>
          </cell>
        </row>
        <row r="15526">
          <cell r="B15526">
            <v>0</v>
          </cell>
        </row>
        <row r="15527">
          <cell r="B15527">
            <v>0</v>
          </cell>
        </row>
        <row r="15528">
          <cell r="B15528">
            <v>0</v>
          </cell>
        </row>
        <row r="15529">
          <cell r="B15529">
            <v>0</v>
          </cell>
        </row>
        <row r="15530">
          <cell r="B15530">
            <v>0</v>
          </cell>
        </row>
        <row r="15531">
          <cell r="B15531">
            <v>0</v>
          </cell>
        </row>
        <row r="15532">
          <cell r="B15532">
            <v>0</v>
          </cell>
        </row>
        <row r="15533">
          <cell r="B15533">
            <v>0</v>
          </cell>
        </row>
        <row r="15534">
          <cell r="B15534">
            <v>0</v>
          </cell>
        </row>
        <row r="15535">
          <cell r="B15535">
            <v>0</v>
          </cell>
        </row>
        <row r="15536">
          <cell r="B15536">
            <v>0</v>
          </cell>
        </row>
        <row r="15537">
          <cell r="B15537">
            <v>0</v>
          </cell>
        </row>
        <row r="15538">
          <cell r="B15538">
            <v>0</v>
          </cell>
        </row>
        <row r="15539">
          <cell r="B15539">
            <v>0</v>
          </cell>
        </row>
        <row r="15540">
          <cell r="B15540">
            <v>0</v>
          </cell>
        </row>
        <row r="15541">
          <cell r="B15541">
            <v>0</v>
          </cell>
        </row>
        <row r="15542">
          <cell r="B15542">
            <v>0</v>
          </cell>
        </row>
        <row r="15543">
          <cell r="B15543">
            <v>0</v>
          </cell>
        </row>
        <row r="15544">
          <cell r="B15544">
            <v>0</v>
          </cell>
        </row>
        <row r="15545">
          <cell r="B15545">
            <v>0</v>
          </cell>
        </row>
        <row r="15546">
          <cell r="B15546">
            <v>0</v>
          </cell>
        </row>
        <row r="15547">
          <cell r="B15547">
            <v>0</v>
          </cell>
        </row>
        <row r="15548">
          <cell r="B15548">
            <v>0</v>
          </cell>
        </row>
        <row r="15549">
          <cell r="B15549">
            <v>0</v>
          </cell>
        </row>
        <row r="15550">
          <cell r="B15550">
            <v>0</v>
          </cell>
        </row>
        <row r="15551">
          <cell r="B15551">
            <v>0</v>
          </cell>
        </row>
        <row r="15552">
          <cell r="B15552">
            <v>0</v>
          </cell>
        </row>
        <row r="15553">
          <cell r="B15553">
            <v>0</v>
          </cell>
        </row>
        <row r="15554">
          <cell r="B15554">
            <v>0</v>
          </cell>
        </row>
        <row r="15555">
          <cell r="B15555">
            <v>0</v>
          </cell>
        </row>
        <row r="15556">
          <cell r="B15556">
            <v>0</v>
          </cell>
        </row>
        <row r="15557">
          <cell r="B15557">
            <v>0</v>
          </cell>
        </row>
        <row r="15558">
          <cell r="B15558">
            <v>0</v>
          </cell>
        </row>
        <row r="15559">
          <cell r="B15559">
            <v>0</v>
          </cell>
        </row>
        <row r="15560">
          <cell r="B15560">
            <v>0</v>
          </cell>
        </row>
        <row r="15561">
          <cell r="B15561">
            <v>0</v>
          </cell>
        </row>
        <row r="15562">
          <cell r="B15562">
            <v>0</v>
          </cell>
        </row>
        <row r="15563">
          <cell r="B15563">
            <v>0</v>
          </cell>
        </row>
        <row r="15564">
          <cell r="B15564">
            <v>0</v>
          </cell>
        </row>
        <row r="15565">
          <cell r="B15565">
            <v>0</v>
          </cell>
        </row>
        <row r="15566">
          <cell r="B15566">
            <v>0</v>
          </cell>
        </row>
        <row r="15567">
          <cell r="B15567">
            <v>0</v>
          </cell>
        </row>
        <row r="15568">
          <cell r="B15568">
            <v>0</v>
          </cell>
        </row>
        <row r="15569">
          <cell r="B15569">
            <v>0</v>
          </cell>
        </row>
        <row r="15570">
          <cell r="B15570">
            <v>0</v>
          </cell>
        </row>
        <row r="15571">
          <cell r="B15571">
            <v>0</v>
          </cell>
        </row>
        <row r="15572">
          <cell r="B15572">
            <v>0</v>
          </cell>
        </row>
        <row r="15573">
          <cell r="B15573">
            <v>0</v>
          </cell>
        </row>
        <row r="15574">
          <cell r="B15574">
            <v>0</v>
          </cell>
        </row>
        <row r="15575">
          <cell r="B15575">
            <v>0</v>
          </cell>
        </row>
        <row r="15576">
          <cell r="B15576">
            <v>0</v>
          </cell>
        </row>
        <row r="15577">
          <cell r="B15577">
            <v>0</v>
          </cell>
        </row>
        <row r="15578">
          <cell r="B15578">
            <v>0</v>
          </cell>
        </row>
        <row r="15579">
          <cell r="B15579">
            <v>0</v>
          </cell>
        </row>
        <row r="15580">
          <cell r="B15580">
            <v>0</v>
          </cell>
        </row>
        <row r="15581">
          <cell r="B15581">
            <v>0</v>
          </cell>
        </row>
        <row r="15582">
          <cell r="B15582">
            <v>0</v>
          </cell>
        </row>
        <row r="15583">
          <cell r="B15583">
            <v>0</v>
          </cell>
        </row>
        <row r="15584">
          <cell r="B15584">
            <v>0</v>
          </cell>
        </row>
        <row r="15585">
          <cell r="B15585">
            <v>0</v>
          </cell>
        </row>
        <row r="15586">
          <cell r="B15586">
            <v>0</v>
          </cell>
        </row>
        <row r="15587">
          <cell r="B15587">
            <v>0</v>
          </cell>
        </row>
        <row r="15588">
          <cell r="B15588">
            <v>0</v>
          </cell>
        </row>
        <row r="15589">
          <cell r="B15589">
            <v>0</v>
          </cell>
        </row>
        <row r="15590">
          <cell r="B15590">
            <v>0</v>
          </cell>
        </row>
        <row r="15591">
          <cell r="B15591">
            <v>0</v>
          </cell>
        </row>
        <row r="15592">
          <cell r="B15592">
            <v>0</v>
          </cell>
        </row>
        <row r="15593">
          <cell r="B15593">
            <v>0</v>
          </cell>
        </row>
        <row r="15594">
          <cell r="B15594">
            <v>0</v>
          </cell>
        </row>
        <row r="15595">
          <cell r="B15595">
            <v>0</v>
          </cell>
        </row>
        <row r="15596">
          <cell r="B15596">
            <v>0</v>
          </cell>
        </row>
        <row r="15597">
          <cell r="B15597">
            <v>0</v>
          </cell>
        </row>
        <row r="15598">
          <cell r="B15598">
            <v>0</v>
          </cell>
        </row>
        <row r="15599">
          <cell r="B15599">
            <v>0</v>
          </cell>
        </row>
        <row r="15600">
          <cell r="B15600">
            <v>0</v>
          </cell>
        </row>
        <row r="15601">
          <cell r="B15601">
            <v>0</v>
          </cell>
        </row>
        <row r="15602">
          <cell r="B15602">
            <v>0</v>
          </cell>
        </row>
        <row r="15603">
          <cell r="B15603">
            <v>0</v>
          </cell>
        </row>
        <row r="15604">
          <cell r="B15604">
            <v>0</v>
          </cell>
        </row>
        <row r="15605">
          <cell r="B15605">
            <v>0</v>
          </cell>
        </row>
        <row r="15606">
          <cell r="B15606">
            <v>0</v>
          </cell>
        </row>
        <row r="15607">
          <cell r="B15607">
            <v>0</v>
          </cell>
        </row>
        <row r="15608">
          <cell r="B15608">
            <v>0</v>
          </cell>
        </row>
        <row r="15609">
          <cell r="B15609">
            <v>0</v>
          </cell>
        </row>
        <row r="15610">
          <cell r="B15610">
            <v>0</v>
          </cell>
        </row>
        <row r="15611">
          <cell r="B15611">
            <v>0</v>
          </cell>
        </row>
        <row r="15612">
          <cell r="B15612">
            <v>0</v>
          </cell>
        </row>
        <row r="15613">
          <cell r="B15613">
            <v>0</v>
          </cell>
        </row>
        <row r="15614">
          <cell r="B15614">
            <v>0</v>
          </cell>
        </row>
        <row r="15615">
          <cell r="B15615">
            <v>0</v>
          </cell>
        </row>
        <row r="15616">
          <cell r="B15616">
            <v>0</v>
          </cell>
        </row>
        <row r="15617">
          <cell r="B15617">
            <v>0</v>
          </cell>
        </row>
        <row r="15618">
          <cell r="B15618">
            <v>0</v>
          </cell>
        </row>
        <row r="15619">
          <cell r="B15619">
            <v>0</v>
          </cell>
        </row>
        <row r="15620">
          <cell r="B15620">
            <v>0</v>
          </cell>
        </row>
        <row r="15621">
          <cell r="B15621">
            <v>0</v>
          </cell>
        </row>
        <row r="15622">
          <cell r="B15622">
            <v>0</v>
          </cell>
        </row>
        <row r="15623">
          <cell r="B15623">
            <v>0</v>
          </cell>
        </row>
        <row r="15624">
          <cell r="B15624">
            <v>0</v>
          </cell>
        </row>
        <row r="15625">
          <cell r="B15625">
            <v>0</v>
          </cell>
        </row>
        <row r="15626">
          <cell r="B15626">
            <v>0</v>
          </cell>
        </row>
        <row r="15627">
          <cell r="B15627">
            <v>0</v>
          </cell>
        </row>
        <row r="15628">
          <cell r="B15628">
            <v>0</v>
          </cell>
        </row>
        <row r="15629">
          <cell r="B15629">
            <v>0</v>
          </cell>
        </row>
        <row r="15630">
          <cell r="B15630">
            <v>0</v>
          </cell>
        </row>
        <row r="15631">
          <cell r="B15631">
            <v>0</v>
          </cell>
        </row>
        <row r="15632">
          <cell r="B15632">
            <v>0</v>
          </cell>
        </row>
        <row r="15633">
          <cell r="B15633">
            <v>0</v>
          </cell>
        </row>
        <row r="15634">
          <cell r="B15634">
            <v>0</v>
          </cell>
        </row>
        <row r="15635">
          <cell r="B15635">
            <v>0</v>
          </cell>
        </row>
        <row r="15636">
          <cell r="B15636">
            <v>0</v>
          </cell>
        </row>
        <row r="15637">
          <cell r="B15637">
            <v>0</v>
          </cell>
        </row>
        <row r="15638">
          <cell r="B15638">
            <v>0</v>
          </cell>
        </row>
        <row r="15639">
          <cell r="B15639">
            <v>0</v>
          </cell>
        </row>
        <row r="15640">
          <cell r="B15640">
            <v>0</v>
          </cell>
        </row>
        <row r="15641">
          <cell r="B15641">
            <v>0</v>
          </cell>
        </row>
        <row r="15642">
          <cell r="B15642">
            <v>0</v>
          </cell>
        </row>
        <row r="15643">
          <cell r="B15643">
            <v>0</v>
          </cell>
        </row>
        <row r="15644">
          <cell r="B15644">
            <v>0</v>
          </cell>
        </row>
        <row r="15645">
          <cell r="B15645">
            <v>0</v>
          </cell>
        </row>
        <row r="15646">
          <cell r="B15646">
            <v>0</v>
          </cell>
        </row>
        <row r="15647">
          <cell r="B15647">
            <v>0</v>
          </cell>
        </row>
        <row r="15648">
          <cell r="B15648">
            <v>0</v>
          </cell>
        </row>
        <row r="15649">
          <cell r="B15649">
            <v>0</v>
          </cell>
        </row>
        <row r="15650">
          <cell r="B15650">
            <v>0</v>
          </cell>
        </row>
        <row r="15651">
          <cell r="B15651">
            <v>0</v>
          </cell>
        </row>
        <row r="15652">
          <cell r="B15652">
            <v>0</v>
          </cell>
        </row>
        <row r="15653">
          <cell r="B15653">
            <v>0</v>
          </cell>
        </row>
        <row r="15654">
          <cell r="B15654">
            <v>0</v>
          </cell>
        </row>
        <row r="15655">
          <cell r="B15655">
            <v>0</v>
          </cell>
        </row>
        <row r="15656">
          <cell r="B15656">
            <v>0</v>
          </cell>
        </row>
        <row r="15657">
          <cell r="B15657">
            <v>0</v>
          </cell>
        </row>
        <row r="15658">
          <cell r="B15658">
            <v>0</v>
          </cell>
        </row>
        <row r="15659">
          <cell r="B15659">
            <v>0</v>
          </cell>
        </row>
        <row r="15660">
          <cell r="B15660">
            <v>0</v>
          </cell>
        </row>
        <row r="15661">
          <cell r="B15661">
            <v>0</v>
          </cell>
        </row>
        <row r="15662">
          <cell r="B15662">
            <v>0</v>
          </cell>
        </row>
        <row r="15663">
          <cell r="B15663">
            <v>0</v>
          </cell>
        </row>
        <row r="15664">
          <cell r="B15664">
            <v>0</v>
          </cell>
        </row>
        <row r="15665">
          <cell r="B15665">
            <v>0</v>
          </cell>
        </row>
        <row r="15666">
          <cell r="B15666">
            <v>0</v>
          </cell>
        </row>
        <row r="15667">
          <cell r="B15667">
            <v>0</v>
          </cell>
        </row>
        <row r="15668">
          <cell r="B15668">
            <v>0</v>
          </cell>
        </row>
        <row r="15669">
          <cell r="B15669">
            <v>0</v>
          </cell>
        </row>
        <row r="15670">
          <cell r="B15670">
            <v>0</v>
          </cell>
        </row>
        <row r="15671">
          <cell r="B15671">
            <v>0</v>
          </cell>
        </row>
        <row r="15672">
          <cell r="B15672">
            <v>0</v>
          </cell>
        </row>
        <row r="15673">
          <cell r="B15673">
            <v>0</v>
          </cell>
        </row>
        <row r="15674">
          <cell r="B15674">
            <v>0</v>
          </cell>
        </row>
        <row r="15675">
          <cell r="B15675">
            <v>0</v>
          </cell>
        </row>
        <row r="15676">
          <cell r="B15676">
            <v>0</v>
          </cell>
        </row>
        <row r="15677">
          <cell r="B15677">
            <v>0</v>
          </cell>
        </row>
        <row r="15678">
          <cell r="B15678">
            <v>0</v>
          </cell>
        </row>
        <row r="15679">
          <cell r="B15679">
            <v>0</v>
          </cell>
        </row>
        <row r="15680">
          <cell r="B15680">
            <v>0</v>
          </cell>
        </row>
        <row r="15681">
          <cell r="B15681">
            <v>0</v>
          </cell>
        </row>
        <row r="15682">
          <cell r="B15682">
            <v>0</v>
          </cell>
        </row>
        <row r="15683">
          <cell r="B15683">
            <v>0</v>
          </cell>
        </row>
        <row r="15684">
          <cell r="B15684">
            <v>0</v>
          </cell>
        </row>
        <row r="15685">
          <cell r="B15685">
            <v>0</v>
          </cell>
        </row>
        <row r="15686">
          <cell r="B15686">
            <v>0</v>
          </cell>
        </row>
        <row r="15687">
          <cell r="B15687">
            <v>0</v>
          </cell>
        </row>
        <row r="15688">
          <cell r="B15688">
            <v>0</v>
          </cell>
        </row>
        <row r="15689">
          <cell r="B15689">
            <v>0</v>
          </cell>
        </row>
        <row r="15690">
          <cell r="B15690">
            <v>0</v>
          </cell>
        </row>
        <row r="15691">
          <cell r="B15691">
            <v>0</v>
          </cell>
        </row>
        <row r="15692">
          <cell r="B15692">
            <v>0</v>
          </cell>
        </row>
        <row r="15693">
          <cell r="B15693">
            <v>0</v>
          </cell>
        </row>
        <row r="15694">
          <cell r="B15694">
            <v>0</v>
          </cell>
        </row>
        <row r="15695">
          <cell r="B15695">
            <v>0</v>
          </cell>
        </row>
        <row r="15696">
          <cell r="B15696">
            <v>0</v>
          </cell>
        </row>
        <row r="15697">
          <cell r="B15697">
            <v>0</v>
          </cell>
        </row>
        <row r="15698">
          <cell r="B15698">
            <v>0</v>
          </cell>
        </row>
        <row r="15699">
          <cell r="B15699">
            <v>0</v>
          </cell>
        </row>
        <row r="15700">
          <cell r="B15700">
            <v>0</v>
          </cell>
        </row>
        <row r="15701">
          <cell r="B15701">
            <v>0</v>
          </cell>
        </row>
        <row r="15702">
          <cell r="B15702">
            <v>0</v>
          </cell>
        </row>
        <row r="15703">
          <cell r="B15703">
            <v>0</v>
          </cell>
        </row>
        <row r="15704">
          <cell r="B15704">
            <v>0</v>
          </cell>
        </row>
        <row r="15705">
          <cell r="B15705">
            <v>0</v>
          </cell>
        </row>
        <row r="15706">
          <cell r="B15706">
            <v>0</v>
          </cell>
        </row>
        <row r="15707">
          <cell r="B15707">
            <v>0</v>
          </cell>
        </row>
        <row r="15708">
          <cell r="B15708">
            <v>0</v>
          </cell>
        </row>
        <row r="15709">
          <cell r="B15709">
            <v>0</v>
          </cell>
        </row>
        <row r="15710">
          <cell r="B15710">
            <v>0</v>
          </cell>
        </row>
        <row r="15711">
          <cell r="B15711">
            <v>0</v>
          </cell>
        </row>
        <row r="15712">
          <cell r="B15712">
            <v>0</v>
          </cell>
        </row>
        <row r="15713">
          <cell r="B15713">
            <v>0</v>
          </cell>
        </row>
        <row r="15714">
          <cell r="B15714">
            <v>0</v>
          </cell>
        </row>
        <row r="15715">
          <cell r="B15715">
            <v>0</v>
          </cell>
        </row>
        <row r="15716">
          <cell r="B15716">
            <v>0</v>
          </cell>
        </row>
        <row r="15717">
          <cell r="B15717">
            <v>0</v>
          </cell>
        </row>
        <row r="15718">
          <cell r="B15718">
            <v>0</v>
          </cell>
        </row>
        <row r="15719">
          <cell r="B15719">
            <v>0</v>
          </cell>
        </row>
        <row r="15720">
          <cell r="B15720">
            <v>0</v>
          </cell>
        </row>
        <row r="15721">
          <cell r="B15721">
            <v>0</v>
          </cell>
        </row>
        <row r="15722">
          <cell r="B15722">
            <v>0</v>
          </cell>
        </row>
        <row r="15723">
          <cell r="B15723">
            <v>0</v>
          </cell>
        </row>
        <row r="15724">
          <cell r="B15724">
            <v>0</v>
          </cell>
        </row>
        <row r="15725">
          <cell r="B15725">
            <v>0</v>
          </cell>
        </row>
        <row r="15726">
          <cell r="B15726">
            <v>0</v>
          </cell>
        </row>
        <row r="15727">
          <cell r="B15727">
            <v>0</v>
          </cell>
        </row>
        <row r="15728">
          <cell r="B15728">
            <v>0</v>
          </cell>
        </row>
        <row r="15729">
          <cell r="B15729">
            <v>0</v>
          </cell>
        </row>
        <row r="15730">
          <cell r="B15730">
            <v>0</v>
          </cell>
        </row>
        <row r="15731">
          <cell r="B15731">
            <v>0</v>
          </cell>
        </row>
        <row r="15732">
          <cell r="B15732">
            <v>0</v>
          </cell>
        </row>
        <row r="15733">
          <cell r="B15733">
            <v>0</v>
          </cell>
        </row>
        <row r="15734">
          <cell r="B15734">
            <v>0</v>
          </cell>
        </row>
        <row r="15735">
          <cell r="B15735">
            <v>0</v>
          </cell>
        </row>
        <row r="15736">
          <cell r="B15736">
            <v>0</v>
          </cell>
        </row>
        <row r="15737">
          <cell r="B15737">
            <v>0</v>
          </cell>
        </row>
        <row r="15738">
          <cell r="B15738">
            <v>0</v>
          </cell>
        </row>
        <row r="15739">
          <cell r="B15739">
            <v>0</v>
          </cell>
        </row>
        <row r="15740">
          <cell r="B15740">
            <v>0</v>
          </cell>
        </row>
        <row r="15741">
          <cell r="B15741">
            <v>0</v>
          </cell>
        </row>
        <row r="15742">
          <cell r="B15742">
            <v>0</v>
          </cell>
        </row>
        <row r="15743">
          <cell r="B15743">
            <v>0</v>
          </cell>
        </row>
        <row r="15744">
          <cell r="B15744">
            <v>0</v>
          </cell>
        </row>
        <row r="15745">
          <cell r="B15745">
            <v>0</v>
          </cell>
        </row>
        <row r="15746">
          <cell r="B15746">
            <v>0</v>
          </cell>
        </row>
        <row r="15747">
          <cell r="B15747">
            <v>0</v>
          </cell>
        </row>
        <row r="15748">
          <cell r="B15748">
            <v>0</v>
          </cell>
        </row>
        <row r="15749">
          <cell r="B15749">
            <v>0</v>
          </cell>
        </row>
        <row r="15750">
          <cell r="B15750">
            <v>0</v>
          </cell>
        </row>
        <row r="15751">
          <cell r="B15751">
            <v>0</v>
          </cell>
        </row>
        <row r="15752">
          <cell r="B15752">
            <v>0</v>
          </cell>
        </row>
        <row r="15753">
          <cell r="B15753">
            <v>0</v>
          </cell>
        </row>
        <row r="15754">
          <cell r="B15754">
            <v>0</v>
          </cell>
        </row>
        <row r="15755">
          <cell r="B15755">
            <v>0</v>
          </cell>
        </row>
        <row r="15756">
          <cell r="B15756">
            <v>0</v>
          </cell>
        </row>
        <row r="15757">
          <cell r="B15757">
            <v>0</v>
          </cell>
        </row>
        <row r="15758">
          <cell r="B15758">
            <v>0</v>
          </cell>
        </row>
        <row r="15759">
          <cell r="B15759">
            <v>0</v>
          </cell>
        </row>
        <row r="15760">
          <cell r="B15760">
            <v>0</v>
          </cell>
        </row>
        <row r="15761">
          <cell r="B15761">
            <v>0</v>
          </cell>
        </row>
        <row r="15762">
          <cell r="B15762">
            <v>0</v>
          </cell>
        </row>
        <row r="15763">
          <cell r="B15763">
            <v>0</v>
          </cell>
        </row>
        <row r="15764">
          <cell r="B15764">
            <v>0</v>
          </cell>
        </row>
        <row r="15765">
          <cell r="B15765">
            <v>0</v>
          </cell>
        </row>
        <row r="15766">
          <cell r="B15766">
            <v>0</v>
          </cell>
        </row>
        <row r="15767">
          <cell r="B15767">
            <v>0</v>
          </cell>
        </row>
        <row r="15768">
          <cell r="B15768">
            <v>0</v>
          </cell>
        </row>
        <row r="15769">
          <cell r="B15769">
            <v>0</v>
          </cell>
        </row>
        <row r="15770">
          <cell r="B15770">
            <v>0</v>
          </cell>
        </row>
        <row r="15771">
          <cell r="B15771">
            <v>0</v>
          </cell>
        </row>
        <row r="15772">
          <cell r="B15772">
            <v>0</v>
          </cell>
        </row>
        <row r="15773">
          <cell r="B15773">
            <v>0</v>
          </cell>
        </row>
        <row r="15774">
          <cell r="B15774">
            <v>0</v>
          </cell>
        </row>
        <row r="15775">
          <cell r="B15775">
            <v>0</v>
          </cell>
        </row>
        <row r="15776">
          <cell r="B15776">
            <v>0</v>
          </cell>
        </row>
        <row r="15777">
          <cell r="B15777">
            <v>0</v>
          </cell>
        </row>
        <row r="15778">
          <cell r="B15778">
            <v>0</v>
          </cell>
        </row>
        <row r="15779">
          <cell r="B15779">
            <v>0</v>
          </cell>
        </row>
        <row r="15780">
          <cell r="B15780">
            <v>0</v>
          </cell>
        </row>
        <row r="15781">
          <cell r="B15781">
            <v>0</v>
          </cell>
        </row>
        <row r="15782">
          <cell r="B15782">
            <v>0</v>
          </cell>
        </row>
        <row r="15783">
          <cell r="B15783">
            <v>0</v>
          </cell>
        </row>
        <row r="15784">
          <cell r="B15784">
            <v>0</v>
          </cell>
        </row>
        <row r="15785">
          <cell r="B15785">
            <v>0</v>
          </cell>
        </row>
        <row r="15786">
          <cell r="B15786">
            <v>0</v>
          </cell>
        </row>
        <row r="15787">
          <cell r="B15787">
            <v>0</v>
          </cell>
        </row>
        <row r="15788">
          <cell r="B15788">
            <v>0</v>
          </cell>
        </row>
        <row r="15789">
          <cell r="B15789">
            <v>0</v>
          </cell>
        </row>
        <row r="15790">
          <cell r="B15790">
            <v>0</v>
          </cell>
        </row>
        <row r="15791">
          <cell r="B15791">
            <v>0</v>
          </cell>
        </row>
        <row r="15792">
          <cell r="B15792">
            <v>0</v>
          </cell>
        </row>
        <row r="15793">
          <cell r="B15793">
            <v>0</v>
          </cell>
        </row>
        <row r="15794">
          <cell r="B15794">
            <v>0</v>
          </cell>
        </row>
        <row r="15795">
          <cell r="B15795">
            <v>0</v>
          </cell>
        </row>
        <row r="15796">
          <cell r="B15796">
            <v>0</v>
          </cell>
        </row>
        <row r="15797">
          <cell r="B15797">
            <v>0</v>
          </cell>
        </row>
        <row r="15798">
          <cell r="B15798">
            <v>0</v>
          </cell>
        </row>
        <row r="15799">
          <cell r="B15799">
            <v>0</v>
          </cell>
        </row>
        <row r="15800">
          <cell r="B15800">
            <v>0</v>
          </cell>
        </row>
        <row r="15801">
          <cell r="B15801">
            <v>0</v>
          </cell>
        </row>
        <row r="15802">
          <cell r="B15802">
            <v>0</v>
          </cell>
        </row>
        <row r="15803">
          <cell r="B15803">
            <v>0</v>
          </cell>
        </row>
        <row r="15804">
          <cell r="B15804">
            <v>0</v>
          </cell>
        </row>
        <row r="15805">
          <cell r="B15805">
            <v>0</v>
          </cell>
        </row>
        <row r="15806">
          <cell r="B15806">
            <v>0</v>
          </cell>
        </row>
        <row r="15807">
          <cell r="B15807">
            <v>0</v>
          </cell>
        </row>
        <row r="15808">
          <cell r="B15808">
            <v>0</v>
          </cell>
        </row>
        <row r="15809">
          <cell r="B15809">
            <v>0</v>
          </cell>
        </row>
        <row r="15810">
          <cell r="B15810">
            <v>0</v>
          </cell>
        </row>
        <row r="15811">
          <cell r="B15811">
            <v>0</v>
          </cell>
        </row>
        <row r="15812">
          <cell r="B15812">
            <v>0</v>
          </cell>
        </row>
        <row r="15813">
          <cell r="B15813">
            <v>0</v>
          </cell>
        </row>
        <row r="15814">
          <cell r="B15814">
            <v>0</v>
          </cell>
        </row>
        <row r="15815">
          <cell r="B15815">
            <v>0</v>
          </cell>
        </row>
        <row r="15816">
          <cell r="B15816">
            <v>0</v>
          </cell>
        </row>
        <row r="15817">
          <cell r="B15817">
            <v>0</v>
          </cell>
        </row>
        <row r="15818">
          <cell r="B15818">
            <v>0</v>
          </cell>
        </row>
        <row r="15819">
          <cell r="B15819">
            <v>0</v>
          </cell>
        </row>
        <row r="15820">
          <cell r="B15820">
            <v>0</v>
          </cell>
        </row>
        <row r="15821">
          <cell r="B15821">
            <v>0</v>
          </cell>
        </row>
        <row r="15822">
          <cell r="B15822">
            <v>0</v>
          </cell>
        </row>
        <row r="15823">
          <cell r="B15823">
            <v>0</v>
          </cell>
        </row>
        <row r="15824">
          <cell r="B15824">
            <v>0</v>
          </cell>
        </row>
        <row r="15825">
          <cell r="B15825">
            <v>0</v>
          </cell>
        </row>
        <row r="15826">
          <cell r="B15826">
            <v>0</v>
          </cell>
        </row>
        <row r="15827">
          <cell r="B15827">
            <v>0</v>
          </cell>
        </row>
        <row r="15828">
          <cell r="B15828">
            <v>0</v>
          </cell>
        </row>
        <row r="15829">
          <cell r="B15829">
            <v>0</v>
          </cell>
        </row>
        <row r="15830">
          <cell r="B15830">
            <v>0</v>
          </cell>
        </row>
        <row r="15831">
          <cell r="B15831">
            <v>0</v>
          </cell>
        </row>
        <row r="15832">
          <cell r="B15832">
            <v>0</v>
          </cell>
        </row>
        <row r="15833">
          <cell r="B15833">
            <v>0</v>
          </cell>
        </row>
        <row r="15834">
          <cell r="B15834">
            <v>0</v>
          </cell>
        </row>
        <row r="15835">
          <cell r="B15835">
            <v>0</v>
          </cell>
        </row>
        <row r="15836">
          <cell r="B15836">
            <v>0</v>
          </cell>
        </row>
        <row r="15837">
          <cell r="B15837">
            <v>0</v>
          </cell>
        </row>
        <row r="15838">
          <cell r="B15838">
            <v>0</v>
          </cell>
        </row>
        <row r="15839">
          <cell r="B15839">
            <v>0</v>
          </cell>
        </row>
        <row r="15840">
          <cell r="B15840">
            <v>0</v>
          </cell>
        </row>
        <row r="15841">
          <cell r="B15841">
            <v>0</v>
          </cell>
        </row>
        <row r="15842">
          <cell r="B15842">
            <v>0</v>
          </cell>
        </row>
        <row r="15843">
          <cell r="B15843">
            <v>0</v>
          </cell>
        </row>
        <row r="15844">
          <cell r="B15844">
            <v>0</v>
          </cell>
        </row>
        <row r="15845">
          <cell r="B15845">
            <v>0</v>
          </cell>
        </row>
        <row r="15846">
          <cell r="B15846">
            <v>0</v>
          </cell>
        </row>
        <row r="15847">
          <cell r="B15847">
            <v>0</v>
          </cell>
        </row>
        <row r="15848">
          <cell r="B15848">
            <v>0</v>
          </cell>
        </row>
        <row r="15849">
          <cell r="B15849">
            <v>0</v>
          </cell>
        </row>
        <row r="15850">
          <cell r="B15850">
            <v>0</v>
          </cell>
        </row>
        <row r="15851">
          <cell r="B15851">
            <v>0</v>
          </cell>
        </row>
        <row r="15852">
          <cell r="B15852">
            <v>0</v>
          </cell>
        </row>
        <row r="15853">
          <cell r="B15853">
            <v>0</v>
          </cell>
        </row>
        <row r="15854">
          <cell r="B15854">
            <v>0</v>
          </cell>
        </row>
        <row r="15855">
          <cell r="B15855">
            <v>0</v>
          </cell>
        </row>
        <row r="15856">
          <cell r="B15856">
            <v>0</v>
          </cell>
        </row>
        <row r="15857">
          <cell r="B15857">
            <v>0</v>
          </cell>
        </row>
        <row r="15858">
          <cell r="B15858">
            <v>0</v>
          </cell>
        </row>
        <row r="15859">
          <cell r="B15859">
            <v>0</v>
          </cell>
        </row>
        <row r="15860">
          <cell r="B15860">
            <v>0</v>
          </cell>
        </row>
        <row r="15861">
          <cell r="B15861">
            <v>0</v>
          </cell>
        </row>
        <row r="15862">
          <cell r="B15862">
            <v>0</v>
          </cell>
        </row>
        <row r="15863">
          <cell r="B15863">
            <v>0</v>
          </cell>
        </row>
        <row r="15864">
          <cell r="B15864">
            <v>0</v>
          </cell>
        </row>
        <row r="15865">
          <cell r="B15865">
            <v>0</v>
          </cell>
        </row>
        <row r="15866">
          <cell r="B15866">
            <v>0</v>
          </cell>
        </row>
        <row r="15867">
          <cell r="B15867">
            <v>0</v>
          </cell>
        </row>
        <row r="15868">
          <cell r="B15868">
            <v>0</v>
          </cell>
        </row>
        <row r="15869">
          <cell r="B15869">
            <v>0</v>
          </cell>
        </row>
        <row r="15870">
          <cell r="B15870">
            <v>0</v>
          </cell>
        </row>
        <row r="15871">
          <cell r="B15871">
            <v>0</v>
          </cell>
        </row>
        <row r="15872">
          <cell r="B15872">
            <v>0</v>
          </cell>
        </row>
        <row r="15873">
          <cell r="B15873">
            <v>0</v>
          </cell>
        </row>
        <row r="15874">
          <cell r="B15874">
            <v>0</v>
          </cell>
        </row>
        <row r="15875">
          <cell r="B15875">
            <v>0</v>
          </cell>
        </row>
        <row r="15876">
          <cell r="B15876">
            <v>0</v>
          </cell>
        </row>
        <row r="15877">
          <cell r="B15877">
            <v>0</v>
          </cell>
        </row>
        <row r="15878">
          <cell r="B15878">
            <v>0</v>
          </cell>
        </row>
        <row r="15879">
          <cell r="B15879">
            <v>0</v>
          </cell>
        </row>
        <row r="15880">
          <cell r="B15880">
            <v>0</v>
          </cell>
        </row>
        <row r="15881">
          <cell r="B15881">
            <v>0</v>
          </cell>
        </row>
        <row r="15882">
          <cell r="B15882">
            <v>0</v>
          </cell>
        </row>
        <row r="15883">
          <cell r="B15883">
            <v>0</v>
          </cell>
        </row>
        <row r="15884">
          <cell r="B15884">
            <v>0</v>
          </cell>
        </row>
        <row r="15885">
          <cell r="B15885">
            <v>0</v>
          </cell>
        </row>
        <row r="15886">
          <cell r="B15886">
            <v>0</v>
          </cell>
        </row>
        <row r="15887">
          <cell r="B15887">
            <v>0</v>
          </cell>
        </row>
        <row r="15888">
          <cell r="B15888">
            <v>0</v>
          </cell>
        </row>
        <row r="15889">
          <cell r="B15889">
            <v>0</v>
          </cell>
        </row>
        <row r="15890">
          <cell r="B15890">
            <v>0</v>
          </cell>
        </row>
        <row r="15891">
          <cell r="B15891">
            <v>0</v>
          </cell>
        </row>
        <row r="15892">
          <cell r="B15892">
            <v>0</v>
          </cell>
        </row>
        <row r="15893">
          <cell r="B15893">
            <v>0</v>
          </cell>
        </row>
        <row r="15894">
          <cell r="B15894">
            <v>0</v>
          </cell>
        </row>
        <row r="15895">
          <cell r="B15895">
            <v>0</v>
          </cell>
        </row>
        <row r="15896">
          <cell r="B15896">
            <v>0</v>
          </cell>
        </row>
        <row r="15897">
          <cell r="B15897">
            <v>0</v>
          </cell>
        </row>
        <row r="15898">
          <cell r="B15898">
            <v>0</v>
          </cell>
        </row>
        <row r="15899">
          <cell r="B15899">
            <v>0</v>
          </cell>
        </row>
        <row r="15900">
          <cell r="B15900">
            <v>0</v>
          </cell>
        </row>
        <row r="15901">
          <cell r="B15901">
            <v>0</v>
          </cell>
        </row>
        <row r="15902">
          <cell r="B15902">
            <v>0</v>
          </cell>
        </row>
        <row r="15903">
          <cell r="B15903">
            <v>0</v>
          </cell>
        </row>
        <row r="15904">
          <cell r="B15904">
            <v>0</v>
          </cell>
        </row>
        <row r="15905">
          <cell r="B15905">
            <v>0</v>
          </cell>
        </row>
        <row r="15906">
          <cell r="B15906">
            <v>0</v>
          </cell>
        </row>
        <row r="15907">
          <cell r="B15907">
            <v>0</v>
          </cell>
        </row>
        <row r="15908">
          <cell r="B15908">
            <v>0</v>
          </cell>
        </row>
        <row r="15909">
          <cell r="B15909">
            <v>0</v>
          </cell>
        </row>
        <row r="15910">
          <cell r="B15910">
            <v>0</v>
          </cell>
        </row>
        <row r="15911">
          <cell r="B15911">
            <v>0</v>
          </cell>
        </row>
        <row r="15912">
          <cell r="B15912">
            <v>0</v>
          </cell>
        </row>
        <row r="15913">
          <cell r="B15913">
            <v>0</v>
          </cell>
        </row>
        <row r="15914">
          <cell r="B15914">
            <v>0</v>
          </cell>
        </row>
        <row r="15915">
          <cell r="B15915">
            <v>0</v>
          </cell>
        </row>
        <row r="15916">
          <cell r="B15916">
            <v>0</v>
          </cell>
        </row>
        <row r="15917">
          <cell r="B15917">
            <v>0</v>
          </cell>
        </row>
        <row r="15918">
          <cell r="B15918">
            <v>0</v>
          </cell>
        </row>
        <row r="15919">
          <cell r="B15919">
            <v>0</v>
          </cell>
        </row>
        <row r="15920">
          <cell r="B15920">
            <v>0</v>
          </cell>
        </row>
        <row r="15921">
          <cell r="B15921">
            <v>0</v>
          </cell>
        </row>
        <row r="15922">
          <cell r="B15922">
            <v>0</v>
          </cell>
        </row>
        <row r="15923">
          <cell r="B15923">
            <v>0</v>
          </cell>
        </row>
        <row r="15924">
          <cell r="B15924">
            <v>0</v>
          </cell>
        </row>
        <row r="15925">
          <cell r="B15925">
            <v>0</v>
          </cell>
        </row>
        <row r="15926">
          <cell r="B15926">
            <v>0</v>
          </cell>
        </row>
        <row r="15927">
          <cell r="B15927">
            <v>0</v>
          </cell>
        </row>
        <row r="15928">
          <cell r="B15928">
            <v>0</v>
          </cell>
        </row>
        <row r="15929">
          <cell r="B15929">
            <v>0</v>
          </cell>
        </row>
        <row r="15930">
          <cell r="B15930">
            <v>0</v>
          </cell>
        </row>
        <row r="15931">
          <cell r="B15931">
            <v>0</v>
          </cell>
        </row>
        <row r="15932">
          <cell r="B15932">
            <v>0</v>
          </cell>
        </row>
        <row r="15933">
          <cell r="B15933">
            <v>0</v>
          </cell>
        </row>
        <row r="15934">
          <cell r="B15934">
            <v>0</v>
          </cell>
        </row>
        <row r="15935">
          <cell r="B15935">
            <v>0</v>
          </cell>
        </row>
        <row r="15936">
          <cell r="B15936">
            <v>0</v>
          </cell>
        </row>
        <row r="15937">
          <cell r="B15937">
            <v>0</v>
          </cell>
        </row>
        <row r="15938">
          <cell r="B15938">
            <v>0</v>
          </cell>
        </row>
        <row r="15939">
          <cell r="B15939">
            <v>0</v>
          </cell>
        </row>
        <row r="15940">
          <cell r="B15940">
            <v>0</v>
          </cell>
        </row>
        <row r="15941">
          <cell r="B15941">
            <v>0</v>
          </cell>
        </row>
        <row r="15942">
          <cell r="B15942">
            <v>0</v>
          </cell>
        </row>
        <row r="15943">
          <cell r="B15943">
            <v>0</v>
          </cell>
        </row>
        <row r="15944">
          <cell r="B15944">
            <v>0</v>
          </cell>
        </row>
        <row r="15945">
          <cell r="B15945">
            <v>0</v>
          </cell>
        </row>
        <row r="15946">
          <cell r="B15946">
            <v>0</v>
          </cell>
        </row>
        <row r="15947">
          <cell r="B15947">
            <v>0</v>
          </cell>
        </row>
        <row r="15948">
          <cell r="B15948">
            <v>0</v>
          </cell>
        </row>
        <row r="15949">
          <cell r="B15949">
            <v>0</v>
          </cell>
        </row>
        <row r="15950">
          <cell r="B15950">
            <v>0</v>
          </cell>
        </row>
        <row r="15951">
          <cell r="B15951">
            <v>0</v>
          </cell>
        </row>
        <row r="15952">
          <cell r="B15952">
            <v>0</v>
          </cell>
        </row>
        <row r="15953">
          <cell r="B15953">
            <v>0</v>
          </cell>
        </row>
        <row r="15954">
          <cell r="B15954">
            <v>0</v>
          </cell>
        </row>
        <row r="15955">
          <cell r="B15955">
            <v>0</v>
          </cell>
        </row>
        <row r="15956">
          <cell r="B15956">
            <v>0</v>
          </cell>
        </row>
        <row r="15957">
          <cell r="B15957">
            <v>0</v>
          </cell>
        </row>
        <row r="15958">
          <cell r="B15958">
            <v>0</v>
          </cell>
        </row>
        <row r="15959">
          <cell r="B15959">
            <v>0</v>
          </cell>
        </row>
        <row r="15960">
          <cell r="B15960">
            <v>0</v>
          </cell>
        </row>
        <row r="15961">
          <cell r="B15961">
            <v>0</v>
          </cell>
        </row>
        <row r="15962">
          <cell r="B15962">
            <v>0</v>
          </cell>
        </row>
        <row r="15963">
          <cell r="B15963">
            <v>0</v>
          </cell>
        </row>
        <row r="15964">
          <cell r="B15964">
            <v>0</v>
          </cell>
        </row>
        <row r="15965">
          <cell r="B15965">
            <v>0</v>
          </cell>
        </row>
        <row r="15966">
          <cell r="B15966">
            <v>0</v>
          </cell>
        </row>
        <row r="15967">
          <cell r="B15967">
            <v>0</v>
          </cell>
        </row>
        <row r="15968">
          <cell r="B15968">
            <v>0</v>
          </cell>
        </row>
        <row r="15969">
          <cell r="B15969">
            <v>0</v>
          </cell>
        </row>
        <row r="15970">
          <cell r="B15970">
            <v>0</v>
          </cell>
        </row>
        <row r="15971">
          <cell r="B15971">
            <v>0</v>
          </cell>
        </row>
        <row r="15972">
          <cell r="B15972">
            <v>0</v>
          </cell>
        </row>
        <row r="15973">
          <cell r="B15973">
            <v>0</v>
          </cell>
        </row>
        <row r="15974">
          <cell r="B15974">
            <v>0</v>
          </cell>
        </row>
        <row r="15975">
          <cell r="B15975">
            <v>0</v>
          </cell>
        </row>
        <row r="15976">
          <cell r="B15976">
            <v>0</v>
          </cell>
        </row>
        <row r="15977">
          <cell r="B15977">
            <v>0</v>
          </cell>
        </row>
        <row r="15978">
          <cell r="B15978">
            <v>0</v>
          </cell>
        </row>
        <row r="15979">
          <cell r="B15979">
            <v>0</v>
          </cell>
        </row>
        <row r="15980">
          <cell r="B15980">
            <v>0</v>
          </cell>
        </row>
        <row r="15981">
          <cell r="B15981">
            <v>0</v>
          </cell>
        </row>
        <row r="15982">
          <cell r="B15982">
            <v>0</v>
          </cell>
        </row>
        <row r="15983">
          <cell r="B15983">
            <v>0</v>
          </cell>
        </row>
        <row r="15984">
          <cell r="B15984">
            <v>0</v>
          </cell>
        </row>
        <row r="15985">
          <cell r="B15985">
            <v>0</v>
          </cell>
        </row>
        <row r="15986">
          <cell r="B15986">
            <v>0</v>
          </cell>
        </row>
        <row r="15987">
          <cell r="B15987">
            <v>0</v>
          </cell>
        </row>
        <row r="15988">
          <cell r="B15988">
            <v>0</v>
          </cell>
        </row>
        <row r="15989">
          <cell r="B15989">
            <v>0</v>
          </cell>
        </row>
        <row r="15990">
          <cell r="B15990">
            <v>0</v>
          </cell>
        </row>
        <row r="15991">
          <cell r="B15991">
            <v>0</v>
          </cell>
        </row>
        <row r="15992">
          <cell r="B15992">
            <v>0</v>
          </cell>
        </row>
        <row r="15993">
          <cell r="B15993">
            <v>0</v>
          </cell>
        </row>
        <row r="15994">
          <cell r="B15994">
            <v>0</v>
          </cell>
        </row>
        <row r="15995">
          <cell r="B15995">
            <v>0</v>
          </cell>
        </row>
        <row r="15996">
          <cell r="B15996">
            <v>0</v>
          </cell>
        </row>
        <row r="15997">
          <cell r="B15997">
            <v>0</v>
          </cell>
        </row>
        <row r="15998">
          <cell r="B15998">
            <v>0</v>
          </cell>
        </row>
        <row r="15999">
          <cell r="B15999">
            <v>0</v>
          </cell>
        </row>
        <row r="16000">
          <cell r="B16000">
            <v>0</v>
          </cell>
        </row>
        <row r="16001">
          <cell r="B16001">
            <v>0</v>
          </cell>
        </row>
        <row r="16002">
          <cell r="B16002">
            <v>0</v>
          </cell>
        </row>
        <row r="16003">
          <cell r="B16003">
            <v>0</v>
          </cell>
        </row>
        <row r="16004">
          <cell r="B16004">
            <v>0</v>
          </cell>
        </row>
        <row r="16005">
          <cell r="B16005">
            <v>0</v>
          </cell>
        </row>
        <row r="16006">
          <cell r="B16006">
            <v>0</v>
          </cell>
        </row>
        <row r="16007">
          <cell r="B16007">
            <v>0</v>
          </cell>
        </row>
        <row r="16008">
          <cell r="B16008">
            <v>0</v>
          </cell>
        </row>
        <row r="16009">
          <cell r="B16009">
            <v>0</v>
          </cell>
        </row>
        <row r="16010">
          <cell r="B16010">
            <v>0</v>
          </cell>
        </row>
        <row r="16011">
          <cell r="B16011">
            <v>0</v>
          </cell>
        </row>
        <row r="16012">
          <cell r="B16012">
            <v>0</v>
          </cell>
        </row>
        <row r="16013">
          <cell r="B16013">
            <v>0</v>
          </cell>
        </row>
        <row r="16014">
          <cell r="B16014">
            <v>0</v>
          </cell>
        </row>
        <row r="16015">
          <cell r="B16015">
            <v>0</v>
          </cell>
        </row>
        <row r="16016">
          <cell r="B16016">
            <v>0</v>
          </cell>
        </row>
        <row r="16017">
          <cell r="B16017">
            <v>0</v>
          </cell>
        </row>
        <row r="16018">
          <cell r="B16018">
            <v>0</v>
          </cell>
        </row>
        <row r="16019">
          <cell r="B16019">
            <v>0</v>
          </cell>
        </row>
        <row r="16020">
          <cell r="B16020">
            <v>0</v>
          </cell>
        </row>
        <row r="16021">
          <cell r="B16021">
            <v>0</v>
          </cell>
        </row>
        <row r="16022">
          <cell r="B16022">
            <v>0</v>
          </cell>
        </row>
        <row r="16023">
          <cell r="B16023">
            <v>0</v>
          </cell>
        </row>
        <row r="16024">
          <cell r="B16024">
            <v>0</v>
          </cell>
        </row>
        <row r="16025">
          <cell r="B16025">
            <v>0</v>
          </cell>
        </row>
        <row r="16026">
          <cell r="B16026">
            <v>0</v>
          </cell>
        </row>
        <row r="16027">
          <cell r="B16027">
            <v>0</v>
          </cell>
        </row>
        <row r="16028">
          <cell r="B16028">
            <v>0</v>
          </cell>
        </row>
        <row r="16029">
          <cell r="B16029">
            <v>0</v>
          </cell>
        </row>
        <row r="16030">
          <cell r="B16030">
            <v>0</v>
          </cell>
        </row>
        <row r="16031">
          <cell r="B16031">
            <v>0</v>
          </cell>
        </row>
        <row r="16032">
          <cell r="B16032">
            <v>0</v>
          </cell>
        </row>
        <row r="16033">
          <cell r="B16033">
            <v>0</v>
          </cell>
        </row>
        <row r="16034">
          <cell r="B16034">
            <v>0</v>
          </cell>
        </row>
        <row r="16035">
          <cell r="B16035">
            <v>0</v>
          </cell>
        </row>
        <row r="16036">
          <cell r="B16036">
            <v>0</v>
          </cell>
        </row>
        <row r="16037">
          <cell r="B16037">
            <v>0</v>
          </cell>
        </row>
        <row r="16038">
          <cell r="B16038">
            <v>0</v>
          </cell>
        </row>
        <row r="16039">
          <cell r="B16039">
            <v>0</v>
          </cell>
        </row>
        <row r="16040">
          <cell r="B16040">
            <v>0</v>
          </cell>
        </row>
        <row r="16041">
          <cell r="B16041">
            <v>0</v>
          </cell>
        </row>
        <row r="16042">
          <cell r="B16042">
            <v>0</v>
          </cell>
        </row>
        <row r="16043">
          <cell r="B16043">
            <v>0</v>
          </cell>
        </row>
        <row r="16044">
          <cell r="B16044">
            <v>0</v>
          </cell>
        </row>
        <row r="16045">
          <cell r="B16045">
            <v>0</v>
          </cell>
        </row>
        <row r="16046">
          <cell r="B16046">
            <v>0</v>
          </cell>
        </row>
        <row r="16047">
          <cell r="B16047">
            <v>0</v>
          </cell>
        </row>
        <row r="16048">
          <cell r="B16048">
            <v>0</v>
          </cell>
        </row>
        <row r="16049">
          <cell r="B16049">
            <v>0</v>
          </cell>
        </row>
        <row r="16050">
          <cell r="B16050">
            <v>0</v>
          </cell>
        </row>
        <row r="16051">
          <cell r="B16051">
            <v>0</v>
          </cell>
        </row>
        <row r="16052">
          <cell r="B16052">
            <v>0</v>
          </cell>
        </row>
        <row r="16053">
          <cell r="B16053">
            <v>0</v>
          </cell>
        </row>
        <row r="16054">
          <cell r="B16054">
            <v>0</v>
          </cell>
        </row>
        <row r="16055">
          <cell r="B16055">
            <v>0</v>
          </cell>
        </row>
        <row r="16056">
          <cell r="B16056">
            <v>0</v>
          </cell>
        </row>
        <row r="16057">
          <cell r="B16057">
            <v>0</v>
          </cell>
        </row>
        <row r="16058">
          <cell r="B16058">
            <v>0</v>
          </cell>
        </row>
        <row r="16059">
          <cell r="B16059">
            <v>0</v>
          </cell>
        </row>
        <row r="16060">
          <cell r="B16060">
            <v>0</v>
          </cell>
        </row>
        <row r="16061">
          <cell r="B16061">
            <v>0</v>
          </cell>
        </row>
        <row r="16062">
          <cell r="B16062">
            <v>0</v>
          </cell>
        </row>
        <row r="16063">
          <cell r="B16063">
            <v>0</v>
          </cell>
        </row>
        <row r="16064">
          <cell r="B16064">
            <v>0</v>
          </cell>
        </row>
        <row r="16065">
          <cell r="B16065">
            <v>0</v>
          </cell>
        </row>
        <row r="16066">
          <cell r="B16066">
            <v>0</v>
          </cell>
        </row>
        <row r="16067">
          <cell r="B16067">
            <v>0</v>
          </cell>
        </row>
        <row r="16068">
          <cell r="B16068">
            <v>0</v>
          </cell>
        </row>
        <row r="16069">
          <cell r="B16069">
            <v>0</v>
          </cell>
        </row>
        <row r="16070">
          <cell r="B16070">
            <v>0</v>
          </cell>
        </row>
        <row r="16071">
          <cell r="B16071">
            <v>0</v>
          </cell>
        </row>
        <row r="16072">
          <cell r="B16072">
            <v>0</v>
          </cell>
        </row>
        <row r="16073">
          <cell r="B16073">
            <v>0</v>
          </cell>
        </row>
        <row r="16074">
          <cell r="B16074">
            <v>0</v>
          </cell>
        </row>
        <row r="16075">
          <cell r="B16075">
            <v>0</v>
          </cell>
        </row>
        <row r="16076">
          <cell r="B16076">
            <v>0</v>
          </cell>
        </row>
        <row r="16077">
          <cell r="B16077">
            <v>0</v>
          </cell>
        </row>
        <row r="16078">
          <cell r="B16078">
            <v>0</v>
          </cell>
        </row>
        <row r="16079">
          <cell r="B16079">
            <v>0</v>
          </cell>
        </row>
        <row r="16080">
          <cell r="B16080">
            <v>0</v>
          </cell>
        </row>
        <row r="16081">
          <cell r="B16081">
            <v>0</v>
          </cell>
        </row>
        <row r="16082">
          <cell r="B16082">
            <v>0</v>
          </cell>
        </row>
        <row r="16083">
          <cell r="B16083">
            <v>0</v>
          </cell>
        </row>
        <row r="16084">
          <cell r="B16084">
            <v>0</v>
          </cell>
        </row>
        <row r="16085">
          <cell r="B16085">
            <v>0</v>
          </cell>
        </row>
        <row r="16086">
          <cell r="B16086">
            <v>0</v>
          </cell>
        </row>
        <row r="16087">
          <cell r="B16087">
            <v>0</v>
          </cell>
        </row>
        <row r="16088">
          <cell r="B16088">
            <v>0</v>
          </cell>
        </row>
        <row r="16089">
          <cell r="B16089">
            <v>0</v>
          </cell>
        </row>
        <row r="16090">
          <cell r="B16090">
            <v>0</v>
          </cell>
        </row>
        <row r="16091">
          <cell r="B16091">
            <v>0</v>
          </cell>
        </row>
        <row r="16092">
          <cell r="B16092">
            <v>0</v>
          </cell>
        </row>
        <row r="16093">
          <cell r="B16093">
            <v>0</v>
          </cell>
        </row>
        <row r="16094">
          <cell r="B16094">
            <v>0</v>
          </cell>
        </row>
        <row r="16095">
          <cell r="B16095">
            <v>0</v>
          </cell>
        </row>
        <row r="16096">
          <cell r="B16096">
            <v>0</v>
          </cell>
        </row>
        <row r="16097">
          <cell r="B16097">
            <v>0</v>
          </cell>
        </row>
        <row r="16098">
          <cell r="B16098">
            <v>0</v>
          </cell>
        </row>
        <row r="16099">
          <cell r="B16099">
            <v>0</v>
          </cell>
        </row>
        <row r="16100">
          <cell r="B16100">
            <v>0</v>
          </cell>
        </row>
        <row r="16101">
          <cell r="B16101">
            <v>0</v>
          </cell>
        </row>
        <row r="16102">
          <cell r="B16102">
            <v>0</v>
          </cell>
        </row>
        <row r="16103">
          <cell r="B16103">
            <v>0</v>
          </cell>
        </row>
        <row r="16104">
          <cell r="B16104">
            <v>0</v>
          </cell>
        </row>
        <row r="16105">
          <cell r="B16105">
            <v>0</v>
          </cell>
        </row>
        <row r="16106">
          <cell r="B16106">
            <v>0</v>
          </cell>
        </row>
        <row r="16107">
          <cell r="B16107">
            <v>0</v>
          </cell>
        </row>
        <row r="16108">
          <cell r="B16108">
            <v>0</v>
          </cell>
        </row>
        <row r="16109">
          <cell r="B16109">
            <v>0</v>
          </cell>
        </row>
        <row r="16110">
          <cell r="B16110">
            <v>0</v>
          </cell>
        </row>
        <row r="16111">
          <cell r="B16111">
            <v>0</v>
          </cell>
        </row>
        <row r="16112">
          <cell r="B16112">
            <v>0</v>
          </cell>
        </row>
        <row r="16113">
          <cell r="B16113">
            <v>0</v>
          </cell>
        </row>
        <row r="16114">
          <cell r="B16114">
            <v>0</v>
          </cell>
        </row>
        <row r="16115">
          <cell r="B16115">
            <v>0</v>
          </cell>
        </row>
        <row r="16116">
          <cell r="B16116">
            <v>0</v>
          </cell>
        </row>
        <row r="16117">
          <cell r="B16117">
            <v>0</v>
          </cell>
        </row>
        <row r="16118">
          <cell r="B16118">
            <v>0</v>
          </cell>
        </row>
        <row r="16119">
          <cell r="B16119">
            <v>0</v>
          </cell>
        </row>
        <row r="16120">
          <cell r="B16120">
            <v>0</v>
          </cell>
        </row>
        <row r="16121">
          <cell r="B16121">
            <v>0</v>
          </cell>
        </row>
        <row r="16122">
          <cell r="B16122">
            <v>0</v>
          </cell>
        </row>
        <row r="16123">
          <cell r="B16123">
            <v>0</v>
          </cell>
        </row>
        <row r="16124">
          <cell r="B16124">
            <v>0</v>
          </cell>
        </row>
        <row r="16125">
          <cell r="B16125">
            <v>0</v>
          </cell>
        </row>
        <row r="16126">
          <cell r="B16126">
            <v>0</v>
          </cell>
        </row>
        <row r="16127">
          <cell r="B16127">
            <v>0</v>
          </cell>
        </row>
        <row r="16128">
          <cell r="B16128">
            <v>0</v>
          </cell>
        </row>
        <row r="16129">
          <cell r="B16129">
            <v>0</v>
          </cell>
        </row>
        <row r="16130">
          <cell r="B16130">
            <v>0</v>
          </cell>
        </row>
        <row r="16131">
          <cell r="B16131">
            <v>0</v>
          </cell>
        </row>
        <row r="16132">
          <cell r="B16132">
            <v>0</v>
          </cell>
        </row>
        <row r="16133">
          <cell r="B16133">
            <v>0</v>
          </cell>
        </row>
        <row r="16134">
          <cell r="B16134">
            <v>0</v>
          </cell>
        </row>
        <row r="16135">
          <cell r="B16135">
            <v>0</v>
          </cell>
        </row>
        <row r="16136">
          <cell r="B16136">
            <v>0</v>
          </cell>
        </row>
        <row r="16137">
          <cell r="B16137">
            <v>0</v>
          </cell>
        </row>
        <row r="16138">
          <cell r="B16138">
            <v>0</v>
          </cell>
        </row>
        <row r="16139">
          <cell r="B16139">
            <v>0</v>
          </cell>
        </row>
        <row r="16140">
          <cell r="B16140">
            <v>0</v>
          </cell>
        </row>
        <row r="16141">
          <cell r="B16141">
            <v>0</v>
          </cell>
        </row>
        <row r="16142">
          <cell r="B16142">
            <v>0</v>
          </cell>
        </row>
        <row r="16143">
          <cell r="B16143">
            <v>0</v>
          </cell>
        </row>
        <row r="16144">
          <cell r="B16144">
            <v>0</v>
          </cell>
        </row>
        <row r="16145">
          <cell r="B16145">
            <v>0</v>
          </cell>
        </row>
        <row r="16146">
          <cell r="B16146">
            <v>0</v>
          </cell>
        </row>
        <row r="16147">
          <cell r="B16147">
            <v>0</v>
          </cell>
        </row>
        <row r="16148">
          <cell r="B16148">
            <v>0</v>
          </cell>
        </row>
        <row r="16149">
          <cell r="B16149">
            <v>0</v>
          </cell>
        </row>
        <row r="16150">
          <cell r="B16150">
            <v>0</v>
          </cell>
        </row>
        <row r="16151">
          <cell r="B16151">
            <v>0</v>
          </cell>
        </row>
        <row r="16152">
          <cell r="B16152">
            <v>0</v>
          </cell>
        </row>
        <row r="16153">
          <cell r="B16153">
            <v>0</v>
          </cell>
        </row>
        <row r="16154">
          <cell r="B16154">
            <v>0</v>
          </cell>
        </row>
        <row r="16155">
          <cell r="B16155">
            <v>0</v>
          </cell>
        </row>
        <row r="16156">
          <cell r="B16156">
            <v>0</v>
          </cell>
        </row>
        <row r="16157">
          <cell r="B16157">
            <v>0</v>
          </cell>
        </row>
        <row r="16158">
          <cell r="B16158">
            <v>0</v>
          </cell>
        </row>
        <row r="16159">
          <cell r="B16159">
            <v>0</v>
          </cell>
        </row>
        <row r="16160">
          <cell r="B16160">
            <v>0</v>
          </cell>
        </row>
        <row r="16161">
          <cell r="B16161">
            <v>0</v>
          </cell>
        </row>
        <row r="16162">
          <cell r="B16162">
            <v>0</v>
          </cell>
        </row>
        <row r="16163">
          <cell r="B16163">
            <v>0</v>
          </cell>
        </row>
        <row r="16164">
          <cell r="B16164">
            <v>0</v>
          </cell>
        </row>
        <row r="16165">
          <cell r="B16165">
            <v>0</v>
          </cell>
        </row>
        <row r="16166">
          <cell r="B16166">
            <v>0</v>
          </cell>
        </row>
        <row r="16167">
          <cell r="B16167">
            <v>0</v>
          </cell>
        </row>
        <row r="16168">
          <cell r="B16168">
            <v>0</v>
          </cell>
        </row>
        <row r="16169">
          <cell r="B16169">
            <v>0</v>
          </cell>
        </row>
        <row r="16170">
          <cell r="B16170">
            <v>0</v>
          </cell>
        </row>
        <row r="16171">
          <cell r="B16171">
            <v>0</v>
          </cell>
        </row>
        <row r="16172">
          <cell r="B16172">
            <v>0</v>
          </cell>
        </row>
        <row r="16173">
          <cell r="B16173">
            <v>0</v>
          </cell>
        </row>
        <row r="16174">
          <cell r="B16174">
            <v>0</v>
          </cell>
        </row>
        <row r="16175">
          <cell r="B16175">
            <v>0</v>
          </cell>
        </row>
        <row r="16176">
          <cell r="B16176">
            <v>0</v>
          </cell>
        </row>
        <row r="16177">
          <cell r="B16177">
            <v>0</v>
          </cell>
        </row>
        <row r="16178">
          <cell r="B16178">
            <v>0</v>
          </cell>
        </row>
        <row r="16179">
          <cell r="B16179">
            <v>0</v>
          </cell>
        </row>
        <row r="16180">
          <cell r="B16180">
            <v>0</v>
          </cell>
        </row>
        <row r="16181">
          <cell r="B16181">
            <v>0</v>
          </cell>
        </row>
        <row r="16182">
          <cell r="B16182">
            <v>0</v>
          </cell>
        </row>
        <row r="16183">
          <cell r="B16183">
            <v>0</v>
          </cell>
        </row>
        <row r="16184">
          <cell r="B16184">
            <v>0</v>
          </cell>
        </row>
        <row r="16185">
          <cell r="B16185">
            <v>0</v>
          </cell>
        </row>
        <row r="16186">
          <cell r="B16186">
            <v>0</v>
          </cell>
        </row>
        <row r="16187">
          <cell r="B16187">
            <v>0</v>
          </cell>
        </row>
        <row r="16188">
          <cell r="B16188">
            <v>0</v>
          </cell>
        </row>
        <row r="16189">
          <cell r="B16189">
            <v>0</v>
          </cell>
        </row>
        <row r="16190">
          <cell r="B16190">
            <v>0</v>
          </cell>
        </row>
        <row r="16191">
          <cell r="B16191">
            <v>0</v>
          </cell>
        </row>
        <row r="16192">
          <cell r="B16192">
            <v>0</v>
          </cell>
        </row>
        <row r="16193">
          <cell r="B16193">
            <v>0</v>
          </cell>
        </row>
        <row r="16194">
          <cell r="B16194">
            <v>0</v>
          </cell>
        </row>
        <row r="16195">
          <cell r="B16195">
            <v>0</v>
          </cell>
        </row>
        <row r="16196">
          <cell r="B16196">
            <v>0</v>
          </cell>
        </row>
        <row r="16197">
          <cell r="B16197">
            <v>0</v>
          </cell>
        </row>
        <row r="16198">
          <cell r="B16198">
            <v>0</v>
          </cell>
        </row>
        <row r="16199">
          <cell r="B16199">
            <v>0</v>
          </cell>
        </row>
        <row r="16200">
          <cell r="B16200">
            <v>0</v>
          </cell>
        </row>
        <row r="16201">
          <cell r="B16201">
            <v>0</v>
          </cell>
        </row>
        <row r="16202">
          <cell r="B16202">
            <v>0</v>
          </cell>
        </row>
        <row r="16203">
          <cell r="B16203">
            <v>0</v>
          </cell>
        </row>
        <row r="16204">
          <cell r="B16204">
            <v>0</v>
          </cell>
        </row>
        <row r="16205">
          <cell r="B16205">
            <v>0</v>
          </cell>
        </row>
        <row r="16206">
          <cell r="B16206">
            <v>0</v>
          </cell>
        </row>
        <row r="16207">
          <cell r="B16207">
            <v>0</v>
          </cell>
        </row>
        <row r="16208">
          <cell r="B16208">
            <v>0</v>
          </cell>
        </row>
        <row r="16209">
          <cell r="B16209">
            <v>0</v>
          </cell>
        </row>
        <row r="16210">
          <cell r="B16210">
            <v>0</v>
          </cell>
        </row>
        <row r="16211">
          <cell r="B16211">
            <v>0</v>
          </cell>
        </row>
        <row r="16212">
          <cell r="B16212">
            <v>0</v>
          </cell>
        </row>
        <row r="16213">
          <cell r="B16213">
            <v>0</v>
          </cell>
        </row>
        <row r="16214">
          <cell r="B16214">
            <v>0</v>
          </cell>
        </row>
        <row r="16215">
          <cell r="B16215">
            <v>0</v>
          </cell>
        </row>
        <row r="16216">
          <cell r="B16216">
            <v>0</v>
          </cell>
        </row>
        <row r="16217">
          <cell r="B16217">
            <v>0</v>
          </cell>
        </row>
        <row r="16218">
          <cell r="B16218">
            <v>0</v>
          </cell>
        </row>
        <row r="16219">
          <cell r="B16219">
            <v>0</v>
          </cell>
        </row>
        <row r="16220">
          <cell r="B16220">
            <v>0</v>
          </cell>
        </row>
        <row r="16221">
          <cell r="B16221">
            <v>0</v>
          </cell>
        </row>
        <row r="16222">
          <cell r="B16222">
            <v>0</v>
          </cell>
        </row>
        <row r="16223">
          <cell r="B16223">
            <v>0</v>
          </cell>
        </row>
        <row r="16224">
          <cell r="B16224">
            <v>0</v>
          </cell>
        </row>
        <row r="16225">
          <cell r="B16225">
            <v>0</v>
          </cell>
        </row>
        <row r="16226">
          <cell r="B16226">
            <v>0</v>
          </cell>
        </row>
        <row r="16227">
          <cell r="B16227">
            <v>0</v>
          </cell>
        </row>
        <row r="16228">
          <cell r="B16228">
            <v>0</v>
          </cell>
        </row>
        <row r="16229">
          <cell r="B16229">
            <v>0</v>
          </cell>
        </row>
        <row r="16230">
          <cell r="B16230">
            <v>0</v>
          </cell>
        </row>
        <row r="16231">
          <cell r="B16231">
            <v>0</v>
          </cell>
        </row>
        <row r="16232">
          <cell r="B16232">
            <v>0</v>
          </cell>
        </row>
        <row r="16233">
          <cell r="B16233">
            <v>0</v>
          </cell>
        </row>
        <row r="16234">
          <cell r="B16234">
            <v>0</v>
          </cell>
        </row>
        <row r="16235">
          <cell r="B16235">
            <v>0</v>
          </cell>
        </row>
        <row r="16236">
          <cell r="B16236">
            <v>0</v>
          </cell>
        </row>
        <row r="16237">
          <cell r="B16237">
            <v>0</v>
          </cell>
        </row>
        <row r="16238">
          <cell r="B16238">
            <v>0</v>
          </cell>
        </row>
        <row r="16239">
          <cell r="B16239">
            <v>0</v>
          </cell>
        </row>
        <row r="16240">
          <cell r="B16240">
            <v>0</v>
          </cell>
        </row>
        <row r="16241">
          <cell r="B16241">
            <v>0</v>
          </cell>
        </row>
        <row r="16242">
          <cell r="B16242">
            <v>0</v>
          </cell>
        </row>
        <row r="16243">
          <cell r="B16243">
            <v>0</v>
          </cell>
        </row>
        <row r="16244">
          <cell r="B16244">
            <v>0</v>
          </cell>
        </row>
        <row r="16245">
          <cell r="B16245">
            <v>0</v>
          </cell>
        </row>
        <row r="16246">
          <cell r="B16246">
            <v>0</v>
          </cell>
        </row>
        <row r="16247">
          <cell r="B16247">
            <v>0</v>
          </cell>
        </row>
        <row r="16248">
          <cell r="B16248">
            <v>0</v>
          </cell>
        </row>
        <row r="16249">
          <cell r="B16249">
            <v>0</v>
          </cell>
        </row>
        <row r="16250">
          <cell r="B16250">
            <v>0</v>
          </cell>
        </row>
        <row r="16251">
          <cell r="B16251">
            <v>0</v>
          </cell>
        </row>
        <row r="16252">
          <cell r="B16252">
            <v>0</v>
          </cell>
        </row>
        <row r="16253">
          <cell r="B16253">
            <v>0</v>
          </cell>
        </row>
        <row r="16254">
          <cell r="B16254">
            <v>0</v>
          </cell>
        </row>
        <row r="16255">
          <cell r="B16255">
            <v>0</v>
          </cell>
        </row>
        <row r="16256">
          <cell r="B16256">
            <v>0</v>
          </cell>
        </row>
        <row r="16257">
          <cell r="B16257">
            <v>0</v>
          </cell>
        </row>
        <row r="16258">
          <cell r="B16258">
            <v>0</v>
          </cell>
        </row>
        <row r="16259">
          <cell r="B16259">
            <v>0</v>
          </cell>
        </row>
        <row r="16260">
          <cell r="B16260">
            <v>0</v>
          </cell>
        </row>
        <row r="16261">
          <cell r="B16261">
            <v>0</v>
          </cell>
        </row>
        <row r="16262">
          <cell r="B16262">
            <v>0</v>
          </cell>
        </row>
        <row r="16263">
          <cell r="B16263">
            <v>0</v>
          </cell>
        </row>
        <row r="16264">
          <cell r="B16264">
            <v>0</v>
          </cell>
        </row>
        <row r="16265">
          <cell r="B16265">
            <v>0</v>
          </cell>
        </row>
        <row r="16266">
          <cell r="B16266">
            <v>0</v>
          </cell>
        </row>
        <row r="16267">
          <cell r="B16267">
            <v>0</v>
          </cell>
        </row>
        <row r="16268">
          <cell r="B16268">
            <v>0</v>
          </cell>
        </row>
        <row r="16269">
          <cell r="B16269">
            <v>0</v>
          </cell>
        </row>
        <row r="16270">
          <cell r="B16270">
            <v>0</v>
          </cell>
        </row>
        <row r="16271">
          <cell r="B16271">
            <v>0</v>
          </cell>
        </row>
        <row r="16272">
          <cell r="B16272">
            <v>0</v>
          </cell>
        </row>
        <row r="16273">
          <cell r="B16273">
            <v>0</v>
          </cell>
        </row>
        <row r="16274">
          <cell r="B16274">
            <v>0</v>
          </cell>
        </row>
        <row r="16275">
          <cell r="B16275">
            <v>0</v>
          </cell>
        </row>
        <row r="16276">
          <cell r="B16276">
            <v>0</v>
          </cell>
        </row>
        <row r="16277">
          <cell r="B16277">
            <v>0</v>
          </cell>
        </row>
        <row r="16278">
          <cell r="B16278">
            <v>0</v>
          </cell>
        </row>
        <row r="16279">
          <cell r="B16279">
            <v>0</v>
          </cell>
        </row>
        <row r="16280">
          <cell r="B16280">
            <v>0</v>
          </cell>
        </row>
        <row r="16281">
          <cell r="B16281">
            <v>0</v>
          </cell>
        </row>
        <row r="16282">
          <cell r="B16282">
            <v>0</v>
          </cell>
        </row>
        <row r="16283">
          <cell r="B16283">
            <v>0</v>
          </cell>
        </row>
        <row r="16284">
          <cell r="B16284">
            <v>0</v>
          </cell>
        </row>
        <row r="16285">
          <cell r="B16285">
            <v>0</v>
          </cell>
        </row>
        <row r="16286">
          <cell r="B16286">
            <v>0</v>
          </cell>
        </row>
        <row r="16287">
          <cell r="B16287">
            <v>0</v>
          </cell>
        </row>
        <row r="16288">
          <cell r="B16288">
            <v>0</v>
          </cell>
        </row>
        <row r="16289">
          <cell r="B16289">
            <v>0</v>
          </cell>
        </row>
        <row r="16290">
          <cell r="B16290">
            <v>0</v>
          </cell>
        </row>
        <row r="16291">
          <cell r="B16291">
            <v>0</v>
          </cell>
        </row>
        <row r="16292">
          <cell r="B16292">
            <v>0</v>
          </cell>
        </row>
        <row r="16293">
          <cell r="B16293">
            <v>0</v>
          </cell>
        </row>
        <row r="16294">
          <cell r="B16294">
            <v>0</v>
          </cell>
        </row>
        <row r="16295">
          <cell r="B16295">
            <v>0</v>
          </cell>
        </row>
        <row r="16296">
          <cell r="B16296">
            <v>0</v>
          </cell>
        </row>
        <row r="16297">
          <cell r="B16297">
            <v>0</v>
          </cell>
        </row>
        <row r="16298">
          <cell r="B16298">
            <v>0</v>
          </cell>
        </row>
        <row r="16299">
          <cell r="B16299">
            <v>0</v>
          </cell>
        </row>
        <row r="16300">
          <cell r="B16300">
            <v>0</v>
          </cell>
        </row>
        <row r="16301">
          <cell r="B16301">
            <v>0</v>
          </cell>
        </row>
        <row r="16302">
          <cell r="B16302">
            <v>0</v>
          </cell>
        </row>
        <row r="16303">
          <cell r="B16303">
            <v>0</v>
          </cell>
        </row>
        <row r="16304">
          <cell r="B16304">
            <v>0</v>
          </cell>
        </row>
        <row r="16305">
          <cell r="B16305">
            <v>0</v>
          </cell>
        </row>
        <row r="16306">
          <cell r="B16306">
            <v>0</v>
          </cell>
        </row>
        <row r="16307">
          <cell r="B16307">
            <v>0</v>
          </cell>
        </row>
        <row r="16308">
          <cell r="B16308">
            <v>0</v>
          </cell>
        </row>
        <row r="16309">
          <cell r="B16309">
            <v>0</v>
          </cell>
        </row>
        <row r="16310">
          <cell r="B16310">
            <v>0</v>
          </cell>
        </row>
        <row r="16311">
          <cell r="B16311">
            <v>0</v>
          </cell>
        </row>
        <row r="16312">
          <cell r="B16312">
            <v>0</v>
          </cell>
        </row>
        <row r="16313">
          <cell r="B16313">
            <v>0</v>
          </cell>
        </row>
        <row r="16314">
          <cell r="B16314">
            <v>0</v>
          </cell>
        </row>
        <row r="16315">
          <cell r="B16315">
            <v>0</v>
          </cell>
        </row>
        <row r="16316">
          <cell r="B16316">
            <v>0</v>
          </cell>
        </row>
        <row r="16317">
          <cell r="B16317">
            <v>0</v>
          </cell>
        </row>
        <row r="16318">
          <cell r="B16318">
            <v>0</v>
          </cell>
        </row>
        <row r="16319">
          <cell r="B16319">
            <v>0</v>
          </cell>
        </row>
        <row r="16320">
          <cell r="B16320">
            <v>0</v>
          </cell>
        </row>
        <row r="16321">
          <cell r="B16321">
            <v>0</v>
          </cell>
        </row>
        <row r="16322">
          <cell r="B16322">
            <v>0</v>
          </cell>
        </row>
        <row r="16323">
          <cell r="B16323">
            <v>0</v>
          </cell>
        </row>
        <row r="16324">
          <cell r="B16324">
            <v>0</v>
          </cell>
        </row>
        <row r="16325">
          <cell r="B16325">
            <v>0</v>
          </cell>
        </row>
        <row r="16326">
          <cell r="B16326">
            <v>0</v>
          </cell>
        </row>
        <row r="16327">
          <cell r="B16327">
            <v>0</v>
          </cell>
        </row>
        <row r="16328">
          <cell r="B16328">
            <v>0</v>
          </cell>
        </row>
        <row r="16329">
          <cell r="B16329">
            <v>0</v>
          </cell>
        </row>
        <row r="16330">
          <cell r="B16330">
            <v>0</v>
          </cell>
        </row>
        <row r="16331">
          <cell r="B16331">
            <v>0</v>
          </cell>
        </row>
        <row r="16332">
          <cell r="B16332">
            <v>0</v>
          </cell>
        </row>
        <row r="16333">
          <cell r="B16333">
            <v>0</v>
          </cell>
        </row>
        <row r="16334">
          <cell r="B16334">
            <v>0</v>
          </cell>
        </row>
        <row r="16335">
          <cell r="B16335">
            <v>0</v>
          </cell>
        </row>
        <row r="16336">
          <cell r="B16336">
            <v>0</v>
          </cell>
        </row>
        <row r="16337">
          <cell r="B16337">
            <v>0</v>
          </cell>
        </row>
        <row r="16338">
          <cell r="B16338">
            <v>0</v>
          </cell>
        </row>
        <row r="16339">
          <cell r="B16339">
            <v>0</v>
          </cell>
        </row>
        <row r="16340">
          <cell r="B16340">
            <v>0</v>
          </cell>
        </row>
        <row r="16341">
          <cell r="B16341">
            <v>0</v>
          </cell>
        </row>
        <row r="16342">
          <cell r="B16342">
            <v>0</v>
          </cell>
        </row>
        <row r="16343">
          <cell r="B16343">
            <v>0</v>
          </cell>
        </row>
        <row r="16344">
          <cell r="B16344">
            <v>0</v>
          </cell>
        </row>
        <row r="16345">
          <cell r="B16345">
            <v>0</v>
          </cell>
        </row>
        <row r="16346">
          <cell r="B16346">
            <v>0</v>
          </cell>
        </row>
        <row r="16347">
          <cell r="B16347">
            <v>0</v>
          </cell>
        </row>
        <row r="16348">
          <cell r="B16348">
            <v>0</v>
          </cell>
        </row>
        <row r="16349">
          <cell r="B16349">
            <v>0</v>
          </cell>
        </row>
        <row r="16350">
          <cell r="B16350">
            <v>0</v>
          </cell>
        </row>
        <row r="16351">
          <cell r="B16351">
            <v>0</v>
          </cell>
        </row>
        <row r="16352">
          <cell r="B16352">
            <v>0</v>
          </cell>
        </row>
        <row r="16353">
          <cell r="B16353">
            <v>0</v>
          </cell>
        </row>
        <row r="16354">
          <cell r="B16354">
            <v>0</v>
          </cell>
        </row>
        <row r="16355">
          <cell r="B16355">
            <v>0</v>
          </cell>
        </row>
        <row r="16356">
          <cell r="B16356">
            <v>0</v>
          </cell>
        </row>
        <row r="16357">
          <cell r="B16357">
            <v>0</v>
          </cell>
        </row>
        <row r="16358">
          <cell r="B16358">
            <v>0</v>
          </cell>
        </row>
        <row r="16359">
          <cell r="B16359">
            <v>0</v>
          </cell>
        </row>
        <row r="16360">
          <cell r="B16360">
            <v>0</v>
          </cell>
        </row>
        <row r="16361">
          <cell r="B16361">
            <v>0</v>
          </cell>
        </row>
        <row r="16362">
          <cell r="B16362">
            <v>0</v>
          </cell>
        </row>
        <row r="16363">
          <cell r="B16363">
            <v>0</v>
          </cell>
        </row>
        <row r="16364">
          <cell r="B16364">
            <v>0</v>
          </cell>
        </row>
        <row r="16365">
          <cell r="B16365">
            <v>0</v>
          </cell>
        </row>
        <row r="16366">
          <cell r="B16366">
            <v>0</v>
          </cell>
        </row>
        <row r="16367">
          <cell r="B16367">
            <v>0</v>
          </cell>
        </row>
        <row r="16368">
          <cell r="B16368">
            <v>0</v>
          </cell>
        </row>
        <row r="16369">
          <cell r="B16369">
            <v>0</v>
          </cell>
        </row>
        <row r="16370">
          <cell r="B16370">
            <v>0</v>
          </cell>
        </row>
        <row r="16371">
          <cell r="B16371">
            <v>0</v>
          </cell>
        </row>
        <row r="16372">
          <cell r="B16372">
            <v>0</v>
          </cell>
        </row>
        <row r="16373">
          <cell r="B16373">
            <v>0</v>
          </cell>
        </row>
        <row r="16374">
          <cell r="B16374">
            <v>0</v>
          </cell>
        </row>
        <row r="16375">
          <cell r="B16375">
            <v>0</v>
          </cell>
        </row>
        <row r="16376">
          <cell r="B16376">
            <v>0</v>
          </cell>
        </row>
        <row r="16377">
          <cell r="B16377">
            <v>0</v>
          </cell>
        </row>
        <row r="16378">
          <cell r="B16378">
            <v>0</v>
          </cell>
        </row>
        <row r="16379">
          <cell r="B16379">
            <v>0</v>
          </cell>
        </row>
        <row r="16380">
          <cell r="B16380">
            <v>0</v>
          </cell>
        </row>
        <row r="16381">
          <cell r="B16381">
            <v>0</v>
          </cell>
        </row>
        <row r="16382">
          <cell r="B16382">
            <v>0</v>
          </cell>
        </row>
        <row r="16383">
          <cell r="B16383">
            <v>0</v>
          </cell>
        </row>
        <row r="16384">
          <cell r="B16384">
            <v>0</v>
          </cell>
        </row>
        <row r="16385">
          <cell r="B16385">
            <v>0</v>
          </cell>
        </row>
        <row r="16386">
          <cell r="B16386">
            <v>0</v>
          </cell>
        </row>
        <row r="16387">
          <cell r="B16387">
            <v>0</v>
          </cell>
        </row>
        <row r="16388">
          <cell r="B16388">
            <v>0</v>
          </cell>
        </row>
        <row r="16389">
          <cell r="B16389">
            <v>0</v>
          </cell>
        </row>
        <row r="16390">
          <cell r="B16390">
            <v>0</v>
          </cell>
        </row>
        <row r="16391">
          <cell r="B16391">
            <v>0</v>
          </cell>
        </row>
        <row r="16392">
          <cell r="B16392">
            <v>0</v>
          </cell>
        </row>
        <row r="16393">
          <cell r="B16393">
            <v>0</v>
          </cell>
        </row>
        <row r="16394">
          <cell r="B16394">
            <v>0</v>
          </cell>
        </row>
        <row r="16395">
          <cell r="B16395">
            <v>0</v>
          </cell>
        </row>
        <row r="16396">
          <cell r="B16396">
            <v>0</v>
          </cell>
        </row>
        <row r="16397">
          <cell r="B16397">
            <v>0</v>
          </cell>
        </row>
        <row r="16398">
          <cell r="B16398">
            <v>0</v>
          </cell>
        </row>
        <row r="16399">
          <cell r="B16399">
            <v>0</v>
          </cell>
        </row>
        <row r="16400">
          <cell r="B16400">
            <v>0</v>
          </cell>
        </row>
        <row r="16401">
          <cell r="B16401">
            <v>0</v>
          </cell>
        </row>
        <row r="16402">
          <cell r="B16402">
            <v>0</v>
          </cell>
        </row>
        <row r="16403">
          <cell r="B16403">
            <v>0</v>
          </cell>
        </row>
        <row r="16404">
          <cell r="B16404">
            <v>0</v>
          </cell>
        </row>
        <row r="16405">
          <cell r="B16405">
            <v>0</v>
          </cell>
        </row>
        <row r="16406">
          <cell r="B16406">
            <v>0</v>
          </cell>
        </row>
        <row r="16407">
          <cell r="B16407">
            <v>0</v>
          </cell>
        </row>
        <row r="16408">
          <cell r="B16408">
            <v>0</v>
          </cell>
        </row>
        <row r="16409">
          <cell r="B16409">
            <v>0</v>
          </cell>
        </row>
        <row r="16410">
          <cell r="B16410">
            <v>0</v>
          </cell>
        </row>
        <row r="16411">
          <cell r="B16411">
            <v>0</v>
          </cell>
        </row>
        <row r="16412">
          <cell r="B16412">
            <v>0</v>
          </cell>
        </row>
        <row r="16413">
          <cell r="B16413">
            <v>0</v>
          </cell>
        </row>
        <row r="16414">
          <cell r="B16414">
            <v>0</v>
          </cell>
        </row>
        <row r="16415">
          <cell r="B16415">
            <v>0</v>
          </cell>
        </row>
        <row r="16416">
          <cell r="B16416">
            <v>0</v>
          </cell>
        </row>
        <row r="16417">
          <cell r="B16417">
            <v>0</v>
          </cell>
        </row>
        <row r="16418">
          <cell r="B16418">
            <v>0</v>
          </cell>
        </row>
        <row r="16419">
          <cell r="B16419">
            <v>0</v>
          </cell>
        </row>
        <row r="16420">
          <cell r="B16420">
            <v>0</v>
          </cell>
        </row>
        <row r="16421">
          <cell r="B16421">
            <v>0</v>
          </cell>
        </row>
        <row r="16422">
          <cell r="B16422">
            <v>0</v>
          </cell>
        </row>
        <row r="16423">
          <cell r="B16423">
            <v>0</v>
          </cell>
        </row>
        <row r="16424">
          <cell r="B16424">
            <v>0</v>
          </cell>
        </row>
        <row r="16425">
          <cell r="B16425">
            <v>0</v>
          </cell>
        </row>
        <row r="16426">
          <cell r="B16426">
            <v>0</v>
          </cell>
        </row>
        <row r="16427">
          <cell r="B16427">
            <v>0</v>
          </cell>
        </row>
        <row r="16428">
          <cell r="B16428">
            <v>0</v>
          </cell>
        </row>
        <row r="16429">
          <cell r="B16429">
            <v>0</v>
          </cell>
        </row>
        <row r="16430">
          <cell r="B16430">
            <v>0</v>
          </cell>
        </row>
        <row r="16431">
          <cell r="B16431">
            <v>0</v>
          </cell>
        </row>
        <row r="16432">
          <cell r="B16432">
            <v>0</v>
          </cell>
        </row>
        <row r="16433">
          <cell r="B16433">
            <v>0</v>
          </cell>
        </row>
        <row r="16434">
          <cell r="B16434">
            <v>0</v>
          </cell>
        </row>
        <row r="16435">
          <cell r="B16435">
            <v>0</v>
          </cell>
        </row>
        <row r="16436">
          <cell r="B16436">
            <v>0</v>
          </cell>
        </row>
        <row r="16437">
          <cell r="B16437">
            <v>0</v>
          </cell>
        </row>
        <row r="16438">
          <cell r="B16438">
            <v>0</v>
          </cell>
        </row>
        <row r="16439">
          <cell r="B16439">
            <v>0</v>
          </cell>
        </row>
        <row r="16440">
          <cell r="B16440">
            <v>0</v>
          </cell>
        </row>
        <row r="16441">
          <cell r="B16441">
            <v>0</v>
          </cell>
        </row>
        <row r="16442">
          <cell r="B16442">
            <v>0</v>
          </cell>
        </row>
        <row r="16443">
          <cell r="B16443">
            <v>0</v>
          </cell>
        </row>
        <row r="16444">
          <cell r="B16444">
            <v>0</v>
          </cell>
        </row>
        <row r="16445">
          <cell r="B16445">
            <v>0</v>
          </cell>
        </row>
        <row r="16446">
          <cell r="B16446">
            <v>0</v>
          </cell>
        </row>
        <row r="16447">
          <cell r="B16447">
            <v>0</v>
          </cell>
        </row>
        <row r="16448">
          <cell r="B16448">
            <v>0</v>
          </cell>
        </row>
        <row r="16449">
          <cell r="B16449">
            <v>0</v>
          </cell>
        </row>
        <row r="16450">
          <cell r="B16450">
            <v>0</v>
          </cell>
        </row>
        <row r="16451">
          <cell r="B16451">
            <v>0</v>
          </cell>
        </row>
        <row r="16452">
          <cell r="B16452">
            <v>0</v>
          </cell>
        </row>
        <row r="16453">
          <cell r="B16453">
            <v>0</v>
          </cell>
        </row>
        <row r="16454">
          <cell r="B16454">
            <v>0</v>
          </cell>
        </row>
        <row r="16455">
          <cell r="B16455">
            <v>0</v>
          </cell>
        </row>
        <row r="16456">
          <cell r="B16456">
            <v>0</v>
          </cell>
        </row>
        <row r="16457">
          <cell r="B16457">
            <v>0</v>
          </cell>
        </row>
        <row r="16458">
          <cell r="B16458">
            <v>0</v>
          </cell>
        </row>
        <row r="16459">
          <cell r="B16459">
            <v>0</v>
          </cell>
        </row>
        <row r="16460">
          <cell r="B16460">
            <v>0</v>
          </cell>
        </row>
        <row r="16461">
          <cell r="B16461">
            <v>0</v>
          </cell>
        </row>
        <row r="16462">
          <cell r="B16462">
            <v>0</v>
          </cell>
        </row>
        <row r="16463">
          <cell r="B16463">
            <v>0</v>
          </cell>
        </row>
        <row r="16464">
          <cell r="B16464">
            <v>0</v>
          </cell>
        </row>
        <row r="16465">
          <cell r="B16465">
            <v>0</v>
          </cell>
        </row>
        <row r="16466">
          <cell r="B16466">
            <v>0</v>
          </cell>
        </row>
        <row r="16467">
          <cell r="B16467">
            <v>0</v>
          </cell>
        </row>
        <row r="16468">
          <cell r="B16468">
            <v>0</v>
          </cell>
        </row>
        <row r="16469">
          <cell r="B16469">
            <v>0</v>
          </cell>
        </row>
        <row r="16470">
          <cell r="B16470">
            <v>0</v>
          </cell>
        </row>
        <row r="16471">
          <cell r="B16471">
            <v>0</v>
          </cell>
        </row>
        <row r="16472">
          <cell r="B16472">
            <v>0</v>
          </cell>
        </row>
        <row r="16473">
          <cell r="B16473">
            <v>0</v>
          </cell>
        </row>
        <row r="16474">
          <cell r="B16474">
            <v>0</v>
          </cell>
        </row>
        <row r="16475">
          <cell r="B16475">
            <v>0</v>
          </cell>
        </row>
        <row r="16476">
          <cell r="B16476">
            <v>0</v>
          </cell>
        </row>
        <row r="16477">
          <cell r="B16477">
            <v>0</v>
          </cell>
        </row>
        <row r="16478">
          <cell r="B16478">
            <v>0</v>
          </cell>
        </row>
        <row r="16479">
          <cell r="B16479">
            <v>0</v>
          </cell>
        </row>
        <row r="16480">
          <cell r="B16480">
            <v>0</v>
          </cell>
        </row>
        <row r="16481">
          <cell r="B16481">
            <v>0</v>
          </cell>
        </row>
        <row r="16482">
          <cell r="B16482">
            <v>0</v>
          </cell>
        </row>
        <row r="16483">
          <cell r="B16483">
            <v>0</v>
          </cell>
        </row>
        <row r="16484">
          <cell r="B16484">
            <v>0</v>
          </cell>
        </row>
        <row r="16485">
          <cell r="B16485">
            <v>0</v>
          </cell>
        </row>
        <row r="16486">
          <cell r="B16486">
            <v>0</v>
          </cell>
        </row>
        <row r="16487">
          <cell r="B16487">
            <v>0</v>
          </cell>
        </row>
        <row r="16488">
          <cell r="B16488">
            <v>0</v>
          </cell>
        </row>
        <row r="16489">
          <cell r="B16489">
            <v>0</v>
          </cell>
        </row>
        <row r="16490">
          <cell r="B16490">
            <v>0</v>
          </cell>
        </row>
        <row r="16491">
          <cell r="B16491">
            <v>0</v>
          </cell>
        </row>
        <row r="16492">
          <cell r="B16492">
            <v>0</v>
          </cell>
        </row>
        <row r="16493">
          <cell r="B16493">
            <v>0</v>
          </cell>
        </row>
        <row r="16494">
          <cell r="B16494">
            <v>0</v>
          </cell>
        </row>
        <row r="16495">
          <cell r="B16495">
            <v>0</v>
          </cell>
        </row>
        <row r="16496">
          <cell r="B16496">
            <v>0</v>
          </cell>
        </row>
        <row r="16497">
          <cell r="B16497">
            <v>0</v>
          </cell>
        </row>
        <row r="16498">
          <cell r="B16498">
            <v>0</v>
          </cell>
        </row>
        <row r="16499">
          <cell r="B16499">
            <v>0</v>
          </cell>
        </row>
        <row r="16500">
          <cell r="B16500">
            <v>0</v>
          </cell>
        </row>
        <row r="16501">
          <cell r="B16501">
            <v>0</v>
          </cell>
        </row>
        <row r="16502">
          <cell r="B16502">
            <v>0</v>
          </cell>
        </row>
        <row r="16503">
          <cell r="B16503">
            <v>0</v>
          </cell>
        </row>
        <row r="16504">
          <cell r="B16504">
            <v>0</v>
          </cell>
        </row>
        <row r="16505">
          <cell r="B16505">
            <v>0</v>
          </cell>
        </row>
        <row r="16506">
          <cell r="B16506">
            <v>0</v>
          </cell>
        </row>
        <row r="16507">
          <cell r="B16507">
            <v>0</v>
          </cell>
        </row>
        <row r="16508">
          <cell r="B16508">
            <v>0</v>
          </cell>
        </row>
        <row r="16509">
          <cell r="B16509">
            <v>0</v>
          </cell>
        </row>
        <row r="16510">
          <cell r="B16510">
            <v>0</v>
          </cell>
        </row>
        <row r="16511">
          <cell r="B16511">
            <v>0</v>
          </cell>
        </row>
        <row r="16512">
          <cell r="B16512">
            <v>0</v>
          </cell>
        </row>
        <row r="16513">
          <cell r="B16513">
            <v>0</v>
          </cell>
        </row>
        <row r="16514">
          <cell r="B16514">
            <v>0</v>
          </cell>
        </row>
        <row r="16515">
          <cell r="B16515">
            <v>0</v>
          </cell>
        </row>
        <row r="16516">
          <cell r="B16516">
            <v>0</v>
          </cell>
        </row>
        <row r="16517">
          <cell r="B16517">
            <v>0</v>
          </cell>
        </row>
        <row r="16518">
          <cell r="B16518">
            <v>0</v>
          </cell>
        </row>
        <row r="16519">
          <cell r="B16519">
            <v>0</v>
          </cell>
        </row>
        <row r="16520">
          <cell r="B16520">
            <v>0</v>
          </cell>
        </row>
        <row r="16521">
          <cell r="B16521">
            <v>0</v>
          </cell>
        </row>
        <row r="16522">
          <cell r="B16522">
            <v>0</v>
          </cell>
        </row>
        <row r="16523">
          <cell r="B16523">
            <v>0</v>
          </cell>
        </row>
        <row r="16524">
          <cell r="B16524">
            <v>0</v>
          </cell>
        </row>
        <row r="16525">
          <cell r="B16525">
            <v>0</v>
          </cell>
        </row>
        <row r="16526">
          <cell r="B16526">
            <v>0</v>
          </cell>
        </row>
        <row r="16527">
          <cell r="B16527">
            <v>0</v>
          </cell>
        </row>
        <row r="16528">
          <cell r="B16528">
            <v>0</v>
          </cell>
        </row>
        <row r="16529">
          <cell r="B16529">
            <v>0</v>
          </cell>
        </row>
        <row r="16530">
          <cell r="B16530">
            <v>0</v>
          </cell>
        </row>
        <row r="16531">
          <cell r="B16531">
            <v>0</v>
          </cell>
        </row>
        <row r="16532">
          <cell r="B16532">
            <v>0</v>
          </cell>
        </row>
        <row r="16533">
          <cell r="B16533">
            <v>0</v>
          </cell>
        </row>
        <row r="16534">
          <cell r="B16534">
            <v>0</v>
          </cell>
        </row>
        <row r="16535">
          <cell r="B16535">
            <v>0</v>
          </cell>
        </row>
        <row r="16536">
          <cell r="B16536">
            <v>0</v>
          </cell>
        </row>
        <row r="16537">
          <cell r="B16537">
            <v>0</v>
          </cell>
        </row>
        <row r="16538">
          <cell r="B16538">
            <v>0</v>
          </cell>
        </row>
        <row r="16539">
          <cell r="B16539">
            <v>0</v>
          </cell>
        </row>
        <row r="16540">
          <cell r="B16540">
            <v>0</v>
          </cell>
        </row>
        <row r="16541">
          <cell r="B16541">
            <v>0</v>
          </cell>
        </row>
        <row r="16542">
          <cell r="B16542">
            <v>0</v>
          </cell>
        </row>
        <row r="16543">
          <cell r="B16543">
            <v>0</v>
          </cell>
        </row>
        <row r="16544">
          <cell r="B16544">
            <v>0</v>
          </cell>
        </row>
        <row r="16545">
          <cell r="B16545">
            <v>0</v>
          </cell>
        </row>
        <row r="16546">
          <cell r="B16546">
            <v>0</v>
          </cell>
        </row>
        <row r="16547">
          <cell r="B16547">
            <v>0</v>
          </cell>
        </row>
        <row r="16548">
          <cell r="B16548">
            <v>0</v>
          </cell>
        </row>
        <row r="16549">
          <cell r="B16549">
            <v>0</v>
          </cell>
        </row>
        <row r="16550">
          <cell r="B16550">
            <v>0</v>
          </cell>
        </row>
        <row r="16551">
          <cell r="B16551">
            <v>0</v>
          </cell>
        </row>
        <row r="16552">
          <cell r="B16552">
            <v>0</v>
          </cell>
        </row>
        <row r="16553">
          <cell r="B16553">
            <v>0</v>
          </cell>
        </row>
        <row r="16554">
          <cell r="B16554">
            <v>0</v>
          </cell>
        </row>
        <row r="16555">
          <cell r="B16555">
            <v>0</v>
          </cell>
        </row>
        <row r="16556">
          <cell r="B16556">
            <v>0</v>
          </cell>
        </row>
        <row r="16557">
          <cell r="B16557">
            <v>0</v>
          </cell>
        </row>
        <row r="16558">
          <cell r="B16558">
            <v>0</v>
          </cell>
        </row>
        <row r="16559">
          <cell r="B16559">
            <v>0</v>
          </cell>
        </row>
        <row r="16560">
          <cell r="B16560">
            <v>0</v>
          </cell>
        </row>
        <row r="16561">
          <cell r="B16561">
            <v>0</v>
          </cell>
        </row>
        <row r="16562">
          <cell r="B16562">
            <v>0</v>
          </cell>
        </row>
        <row r="16563">
          <cell r="B16563">
            <v>0</v>
          </cell>
        </row>
        <row r="16564">
          <cell r="B16564">
            <v>0</v>
          </cell>
        </row>
        <row r="16565">
          <cell r="B16565">
            <v>0</v>
          </cell>
        </row>
        <row r="16566">
          <cell r="B16566">
            <v>0</v>
          </cell>
        </row>
        <row r="16567">
          <cell r="B16567">
            <v>0</v>
          </cell>
        </row>
        <row r="16568">
          <cell r="B16568">
            <v>0</v>
          </cell>
        </row>
        <row r="16569">
          <cell r="B16569">
            <v>0</v>
          </cell>
        </row>
        <row r="16570">
          <cell r="B16570">
            <v>0</v>
          </cell>
        </row>
        <row r="16571">
          <cell r="B16571">
            <v>0</v>
          </cell>
        </row>
        <row r="16572">
          <cell r="B16572">
            <v>0</v>
          </cell>
        </row>
        <row r="16573">
          <cell r="B16573">
            <v>0</v>
          </cell>
        </row>
        <row r="16574">
          <cell r="B16574">
            <v>0</v>
          </cell>
        </row>
        <row r="16575">
          <cell r="B16575">
            <v>0</v>
          </cell>
        </row>
        <row r="16576">
          <cell r="B16576">
            <v>0</v>
          </cell>
        </row>
        <row r="16577">
          <cell r="B16577">
            <v>0</v>
          </cell>
        </row>
        <row r="16578">
          <cell r="B16578">
            <v>0</v>
          </cell>
        </row>
        <row r="16579">
          <cell r="B16579">
            <v>0</v>
          </cell>
        </row>
        <row r="16580">
          <cell r="B16580">
            <v>0</v>
          </cell>
        </row>
        <row r="16581">
          <cell r="B16581">
            <v>0</v>
          </cell>
        </row>
        <row r="16582">
          <cell r="B16582">
            <v>0</v>
          </cell>
        </row>
        <row r="16583">
          <cell r="B16583">
            <v>0</v>
          </cell>
        </row>
        <row r="16584">
          <cell r="B16584">
            <v>0</v>
          </cell>
        </row>
        <row r="16585">
          <cell r="B16585">
            <v>0</v>
          </cell>
        </row>
        <row r="16586">
          <cell r="B16586">
            <v>0</v>
          </cell>
        </row>
        <row r="16587">
          <cell r="B16587">
            <v>0</v>
          </cell>
        </row>
        <row r="16588">
          <cell r="B16588">
            <v>0</v>
          </cell>
        </row>
        <row r="16589">
          <cell r="B16589">
            <v>0</v>
          </cell>
        </row>
        <row r="16590">
          <cell r="B16590">
            <v>0</v>
          </cell>
        </row>
        <row r="16591">
          <cell r="B16591">
            <v>0</v>
          </cell>
        </row>
        <row r="16592">
          <cell r="B16592">
            <v>0</v>
          </cell>
        </row>
        <row r="16593">
          <cell r="B16593">
            <v>0</v>
          </cell>
        </row>
        <row r="16594">
          <cell r="B16594">
            <v>0</v>
          </cell>
        </row>
        <row r="16595">
          <cell r="B16595">
            <v>0</v>
          </cell>
        </row>
        <row r="16596">
          <cell r="B16596">
            <v>0</v>
          </cell>
        </row>
        <row r="16597">
          <cell r="B16597">
            <v>0</v>
          </cell>
        </row>
        <row r="16598">
          <cell r="B16598">
            <v>0</v>
          </cell>
        </row>
        <row r="16599">
          <cell r="B16599">
            <v>0</v>
          </cell>
        </row>
        <row r="16600">
          <cell r="B16600">
            <v>0</v>
          </cell>
        </row>
        <row r="16601">
          <cell r="B16601">
            <v>0</v>
          </cell>
        </row>
        <row r="16602">
          <cell r="B16602">
            <v>0</v>
          </cell>
        </row>
        <row r="16603">
          <cell r="B16603">
            <v>0</v>
          </cell>
        </row>
        <row r="16604">
          <cell r="B16604">
            <v>0</v>
          </cell>
        </row>
        <row r="16605">
          <cell r="B16605">
            <v>0</v>
          </cell>
        </row>
        <row r="16606">
          <cell r="B16606">
            <v>0</v>
          </cell>
        </row>
        <row r="16607">
          <cell r="B16607">
            <v>0</v>
          </cell>
        </row>
        <row r="16608">
          <cell r="B16608">
            <v>0</v>
          </cell>
        </row>
        <row r="16609">
          <cell r="B16609">
            <v>0</v>
          </cell>
        </row>
        <row r="16610">
          <cell r="B16610">
            <v>0</v>
          </cell>
        </row>
        <row r="16611">
          <cell r="B16611">
            <v>0</v>
          </cell>
        </row>
        <row r="16612">
          <cell r="B16612">
            <v>0</v>
          </cell>
        </row>
        <row r="16613">
          <cell r="B16613">
            <v>0</v>
          </cell>
        </row>
        <row r="16614">
          <cell r="B16614">
            <v>0</v>
          </cell>
        </row>
        <row r="16615">
          <cell r="B16615">
            <v>0</v>
          </cell>
        </row>
        <row r="16616">
          <cell r="B16616">
            <v>0</v>
          </cell>
        </row>
        <row r="16617">
          <cell r="B16617">
            <v>0</v>
          </cell>
        </row>
        <row r="16618">
          <cell r="B16618">
            <v>0</v>
          </cell>
        </row>
        <row r="16619">
          <cell r="B16619">
            <v>0</v>
          </cell>
        </row>
        <row r="16620">
          <cell r="B16620">
            <v>0</v>
          </cell>
        </row>
        <row r="16621">
          <cell r="B16621">
            <v>0</v>
          </cell>
        </row>
        <row r="16622">
          <cell r="B16622">
            <v>0</v>
          </cell>
        </row>
        <row r="16623">
          <cell r="B16623">
            <v>0</v>
          </cell>
        </row>
        <row r="16624">
          <cell r="B16624">
            <v>0</v>
          </cell>
        </row>
        <row r="16625">
          <cell r="B16625">
            <v>0</v>
          </cell>
        </row>
        <row r="16626">
          <cell r="B16626">
            <v>0</v>
          </cell>
        </row>
        <row r="16627">
          <cell r="B16627">
            <v>0</v>
          </cell>
        </row>
        <row r="16628">
          <cell r="B16628">
            <v>0</v>
          </cell>
        </row>
        <row r="16629">
          <cell r="B16629">
            <v>0</v>
          </cell>
        </row>
        <row r="16630">
          <cell r="B16630">
            <v>0</v>
          </cell>
        </row>
        <row r="16631">
          <cell r="B16631">
            <v>0</v>
          </cell>
        </row>
        <row r="16632">
          <cell r="B16632">
            <v>0</v>
          </cell>
        </row>
        <row r="16633">
          <cell r="B16633">
            <v>0</v>
          </cell>
        </row>
        <row r="16634">
          <cell r="B16634">
            <v>0</v>
          </cell>
        </row>
        <row r="16635">
          <cell r="B16635">
            <v>0</v>
          </cell>
        </row>
        <row r="16636">
          <cell r="B16636">
            <v>0</v>
          </cell>
        </row>
        <row r="16637">
          <cell r="B16637">
            <v>0</v>
          </cell>
        </row>
        <row r="16638">
          <cell r="B16638">
            <v>0</v>
          </cell>
        </row>
        <row r="16639">
          <cell r="B16639">
            <v>0</v>
          </cell>
        </row>
        <row r="16640">
          <cell r="B16640">
            <v>0</v>
          </cell>
        </row>
        <row r="16641">
          <cell r="B16641">
            <v>0</v>
          </cell>
        </row>
        <row r="16642">
          <cell r="B16642">
            <v>0</v>
          </cell>
        </row>
        <row r="16643">
          <cell r="B16643">
            <v>0</v>
          </cell>
        </row>
        <row r="16644">
          <cell r="B16644">
            <v>0</v>
          </cell>
        </row>
        <row r="16645">
          <cell r="B16645">
            <v>0</v>
          </cell>
        </row>
        <row r="16646">
          <cell r="B16646">
            <v>0</v>
          </cell>
        </row>
        <row r="16647">
          <cell r="B16647">
            <v>0</v>
          </cell>
        </row>
        <row r="16648">
          <cell r="B16648">
            <v>0</v>
          </cell>
        </row>
        <row r="16649">
          <cell r="B16649">
            <v>0</v>
          </cell>
        </row>
        <row r="16650">
          <cell r="B16650">
            <v>0</v>
          </cell>
        </row>
        <row r="16651">
          <cell r="B16651">
            <v>0</v>
          </cell>
        </row>
        <row r="16652">
          <cell r="B16652">
            <v>0</v>
          </cell>
        </row>
        <row r="16653">
          <cell r="B16653">
            <v>0</v>
          </cell>
        </row>
        <row r="16654">
          <cell r="B16654">
            <v>0</v>
          </cell>
        </row>
        <row r="16655">
          <cell r="B16655">
            <v>0</v>
          </cell>
        </row>
        <row r="16656">
          <cell r="B16656">
            <v>0</v>
          </cell>
        </row>
        <row r="16657">
          <cell r="B16657">
            <v>0</v>
          </cell>
        </row>
        <row r="16658">
          <cell r="B16658">
            <v>0</v>
          </cell>
        </row>
        <row r="16659">
          <cell r="B16659">
            <v>0</v>
          </cell>
        </row>
        <row r="16660">
          <cell r="B16660">
            <v>0</v>
          </cell>
        </row>
        <row r="16661">
          <cell r="B16661">
            <v>0</v>
          </cell>
        </row>
        <row r="16662">
          <cell r="B16662">
            <v>0</v>
          </cell>
        </row>
        <row r="16663">
          <cell r="B16663">
            <v>0</v>
          </cell>
        </row>
        <row r="16664">
          <cell r="B16664">
            <v>0</v>
          </cell>
        </row>
        <row r="16665">
          <cell r="B16665">
            <v>0</v>
          </cell>
        </row>
        <row r="16666">
          <cell r="B16666">
            <v>0</v>
          </cell>
        </row>
        <row r="16667">
          <cell r="B16667">
            <v>0</v>
          </cell>
        </row>
        <row r="16668">
          <cell r="B16668">
            <v>0</v>
          </cell>
        </row>
        <row r="16669">
          <cell r="B16669">
            <v>0</v>
          </cell>
        </row>
        <row r="16670">
          <cell r="B16670">
            <v>0</v>
          </cell>
        </row>
        <row r="16671">
          <cell r="B16671">
            <v>0</v>
          </cell>
        </row>
        <row r="16672">
          <cell r="B16672">
            <v>0</v>
          </cell>
        </row>
        <row r="16673">
          <cell r="B16673">
            <v>0</v>
          </cell>
        </row>
        <row r="16674">
          <cell r="B16674">
            <v>0</v>
          </cell>
        </row>
        <row r="16675">
          <cell r="B16675">
            <v>0</v>
          </cell>
        </row>
        <row r="16676">
          <cell r="B16676">
            <v>0</v>
          </cell>
        </row>
        <row r="16677">
          <cell r="B16677">
            <v>0</v>
          </cell>
        </row>
        <row r="16678">
          <cell r="B16678">
            <v>0</v>
          </cell>
        </row>
        <row r="16679">
          <cell r="B16679">
            <v>0</v>
          </cell>
        </row>
        <row r="16680">
          <cell r="B16680">
            <v>0</v>
          </cell>
        </row>
        <row r="16681">
          <cell r="B16681">
            <v>0</v>
          </cell>
        </row>
        <row r="16682">
          <cell r="B16682">
            <v>0</v>
          </cell>
        </row>
        <row r="16683">
          <cell r="B16683">
            <v>0</v>
          </cell>
        </row>
        <row r="16684">
          <cell r="B16684">
            <v>0</v>
          </cell>
        </row>
        <row r="16685">
          <cell r="B16685">
            <v>0</v>
          </cell>
        </row>
        <row r="16686">
          <cell r="B16686">
            <v>0</v>
          </cell>
        </row>
        <row r="16687">
          <cell r="B16687">
            <v>0</v>
          </cell>
        </row>
        <row r="16688">
          <cell r="B16688">
            <v>0</v>
          </cell>
        </row>
        <row r="16689">
          <cell r="B16689">
            <v>0</v>
          </cell>
        </row>
        <row r="16690">
          <cell r="B16690">
            <v>0</v>
          </cell>
        </row>
        <row r="16691">
          <cell r="B16691">
            <v>0</v>
          </cell>
        </row>
        <row r="16692">
          <cell r="B16692">
            <v>0</v>
          </cell>
        </row>
        <row r="16693">
          <cell r="B16693">
            <v>0</v>
          </cell>
        </row>
        <row r="16694">
          <cell r="B16694">
            <v>0</v>
          </cell>
        </row>
        <row r="16695">
          <cell r="B16695">
            <v>0</v>
          </cell>
        </row>
        <row r="16696">
          <cell r="B16696">
            <v>0</v>
          </cell>
        </row>
        <row r="16697">
          <cell r="B16697">
            <v>0</v>
          </cell>
        </row>
        <row r="16698">
          <cell r="B16698">
            <v>0</v>
          </cell>
        </row>
        <row r="16699">
          <cell r="B16699">
            <v>0</v>
          </cell>
        </row>
        <row r="16700">
          <cell r="B16700">
            <v>0</v>
          </cell>
        </row>
        <row r="16701">
          <cell r="B16701">
            <v>0</v>
          </cell>
        </row>
        <row r="16702">
          <cell r="B16702">
            <v>0</v>
          </cell>
        </row>
        <row r="16703">
          <cell r="B16703">
            <v>0</v>
          </cell>
        </row>
        <row r="16704">
          <cell r="B16704">
            <v>0</v>
          </cell>
        </row>
        <row r="16705">
          <cell r="B16705">
            <v>0</v>
          </cell>
        </row>
        <row r="16706">
          <cell r="B16706">
            <v>0</v>
          </cell>
        </row>
        <row r="16707">
          <cell r="B16707">
            <v>0</v>
          </cell>
        </row>
        <row r="16708">
          <cell r="B16708">
            <v>0</v>
          </cell>
        </row>
        <row r="16709">
          <cell r="B16709">
            <v>0</v>
          </cell>
        </row>
        <row r="16710">
          <cell r="B16710">
            <v>0</v>
          </cell>
        </row>
        <row r="16711">
          <cell r="B16711">
            <v>0</v>
          </cell>
        </row>
        <row r="16712">
          <cell r="B16712">
            <v>0</v>
          </cell>
        </row>
        <row r="16713">
          <cell r="B16713">
            <v>0</v>
          </cell>
        </row>
        <row r="16714">
          <cell r="B16714">
            <v>0</v>
          </cell>
        </row>
        <row r="16715">
          <cell r="B16715">
            <v>0</v>
          </cell>
        </row>
        <row r="16716">
          <cell r="B16716">
            <v>0</v>
          </cell>
        </row>
        <row r="16717">
          <cell r="B16717">
            <v>0</v>
          </cell>
        </row>
        <row r="16718">
          <cell r="B16718">
            <v>0</v>
          </cell>
        </row>
        <row r="16719">
          <cell r="B16719">
            <v>0</v>
          </cell>
        </row>
        <row r="16720">
          <cell r="B16720">
            <v>0</v>
          </cell>
        </row>
        <row r="16721">
          <cell r="B16721">
            <v>0</v>
          </cell>
        </row>
        <row r="16722">
          <cell r="B16722">
            <v>0</v>
          </cell>
        </row>
        <row r="16723">
          <cell r="B16723">
            <v>0</v>
          </cell>
        </row>
        <row r="16724">
          <cell r="B16724">
            <v>0</v>
          </cell>
        </row>
        <row r="16725">
          <cell r="B16725">
            <v>0</v>
          </cell>
        </row>
        <row r="16726">
          <cell r="B16726">
            <v>0</v>
          </cell>
        </row>
        <row r="16727">
          <cell r="B16727">
            <v>0</v>
          </cell>
        </row>
        <row r="16728">
          <cell r="B16728">
            <v>0</v>
          </cell>
        </row>
        <row r="16729">
          <cell r="B16729">
            <v>0</v>
          </cell>
        </row>
        <row r="16730">
          <cell r="B16730">
            <v>0</v>
          </cell>
        </row>
        <row r="16731">
          <cell r="B16731">
            <v>0</v>
          </cell>
        </row>
        <row r="16732">
          <cell r="B16732">
            <v>0</v>
          </cell>
        </row>
        <row r="16733">
          <cell r="B16733">
            <v>0</v>
          </cell>
        </row>
        <row r="16734">
          <cell r="B16734">
            <v>0</v>
          </cell>
        </row>
        <row r="16735">
          <cell r="B16735">
            <v>0</v>
          </cell>
        </row>
        <row r="16736">
          <cell r="B16736">
            <v>0</v>
          </cell>
        </row>
        <row r="16737">
          <cell r="B16737">
            <v>0</v>
          </cell>
        </row>
        <row r="16738">
          <cell r="B16738">
            <v>0</v>
          </cell>
        </row>
        <row r="16739">
          <cell r="B16739">
            <v>0</v>
          </cell>
        </row>
        <row r="16740">
          <cell r="B16740">
            <v>0</v>
          </cell>
        </row>
        <row r="16741">
          <cell r="B16741">
            <v>0</v>
          </cell>
        </row>
        <row r="16742">
          <cell r="B16742">
            <v>0</v>
          </cell>
        </row>
        <row r="16743">
          <cell r="B16743">
            <v>0</v>
          </cell>
        </row>
        <row r="16744">
          <cell r="B16744">
            <v>0</v>
          </cell>
        </row>
        <row r="16745">
          <cell r="B16745">
            <v>0</v>
          </cell>
        </row>
        <row r="16746">
          <cell r="B16746">
            <v>0</v>
          </cell>
        </row>
        <row r="16747">
          <cell r="B16747">
            <v>0</v>
          </cell>
        </row>
        <row r="16748">
          <cell r="B16748">
            <v>0</v>
          </cell>
        </row>
        <row r="16749">
          <cell r="B16749">
            <v>0</v>
          </cell>
        </row>
        <row r="16750">
          <cell r="B16750">
            <v>0</v>
          </cell>
        </row>
        <row r="16751">
          <cell r="B16751">
            <v>0</v>
          </cell>
        </row>
        <row r="16752">
          <cell r="B16752">
            <v>0</v>
          </cell>
        </row>
        <row r="16753">
          <cell r="B16753">
            <v>0</v>
          </cell>
        </row>
        <row r="16754">
          <cell r="B16754">
            <v>0</v>
          </cell>
        </row>
        <row r="16755">
          <cell r="B16755">
            <v>0</v>
          </cell>
        </row>
        <row r="16756">
          <cell r="B16756">
            <v>0</v>
          </cell>
        </row>
        <row r="16757">
          <cell r="B16757">
            <v>0</v>
          </cell>
        </row>
        <row r="16758">
          <cell r="B16758">
            <v>0</v>
          </cell>
        </row>
        <row r="16759">
          <cell r="B16759">
            <v>0</v>
          </cell>
        </row>
        <row r="16760">
          <cell r="B16760">
            <v>0</v>
          </cell>
        </row>
        <row r="16761">
          <cell r="B16761">
            <v>0</v>
          </cell>
        </row>
        <row r="16762">
          <cell r="B16762">
            <v>0</v>
          </cell>
        </row>
        <row r="16763">
          <cell r="B16763">
            <v>0</v>
          </cell>
        </row>
        <row r="16764">
          <cell r="B16764">
            <v>0</v>
          </cell>
        </row>
        <row r="16765">
          <cell r="B16765">
            <v>0</v>
          </cell>
        </row>
        <row r="16766">
          <cell r="B16766">
            <v>0</v>
          </cell>
        </row>
        <row r="16767">
          <cell r="B16767">
            <v>0</v>
          </cell>
        </row>
        <row r="16768">
          <cell r="B16768">
            <v>0</v>
          </cell>
        </row>
        <row r="16769">
          <cell r="B16769">
            <v>0</v>
          </cell>
        </row>
        <row r="16770">
          <cell r="B16770">
            <v>0</v>
          </cell>
        </row>
        <row r="16771">
          <cell r="B16771">
            <v>0</v>
          </cell>
        </row>
        <row r="16772">
          <cell r="B16772">
            <v>0</v>
          </cell>
        </row>
        <row r="16773">
          <cell r="B16773">
            <v>0</v>
          </cell>
        </row>
        <row r="16774">
          <cell r="B16774">
            <v>0</v>
          </cell>
        </row>
        <row r="16775">
          <cell r="B16775">
            <v>0</v>
          </cell>
        </row>
        <row r="16776">
          <cell r="B16776">
            <v>0</v>
          </cell>
        </row>
        <row r="16777">
          <cell r="B16777">
            <v>0</v>
          </cell>
        </row>
        <row r="16778">
          <cell r="B16778">
            <v>0</v>
          </cell>
        </row>
        <row r="16779">
          <cell r="B16779">
            <v>0</v>
          </cell>
        </row>
        <row r="16780">
          <cell r="B16780">
            <v>0</v>
          </cell>
        </row>
        <row r="16781">
          <cell r="B16781">
            <v>0</v>
          </cell>
        </row>
        <row r="16782">
          <cell r="B16782">
            <v>0</v>
          </cell>
        </row>
        <row r="16783">
          <cell r="B16783">
            <v>0</v>
          </cell>
        </row>
        <row r="16784">
          <cell r="B16784">
            <v>0</v>
          </cell>
        </row>
        <row r="16785">
          <cell r="B16785">
            <v>0</v>
          </cell>
        </row>
        <row r="16786">
          <cell r="B16786">
            <v>0</v>
          </cell>
        </row>
        <row r="16787">
          <cell r="B16787">
            <v>0</v>
          </cell>
        </row>
        <row r="16788">
          <cell r="B16788">
            <v>0</v>
          </cell>
        </row>
        <row r="16789">
          <cell r="B16789">
            <v>0</v>
          </cell>
        </row>
        <row r="16790">
          <cell r="B16790">
            <v>0</v>
          </cell>
        </row>
        <row r="16791">
          <cell r="B16791">
            <v>0</v>
          </cell>
        </row>
        <row r="16792">
          <cell r="B16792">
            <v>0</v>
          </cell>
        </row>
        <row r="16793">
          <cell r="B16793">
            <v>0</v>
          </cell>
        </row>
        <row r="16794">
          <cell r="B16794">
            <v>0</v>
          </cell>
        </row>
        <row r="16795">
          <cell r="B16795">
            <v>0</v>
          </cell>
        </row>
        <row r="16796">
          <cell r="B16796">
            <v>0</v>
          </cell>
        </row>
        <row r="16797">
          <cell r="B16797">
            <v>0</v>
          </cell>
        </row>
        <row r="16798">
          <cell r="B16798">
            <v>0</v>
          </cell>
        </row>
        <row r="16799">
          <cell r="B16799">
            <v>0</v>
          </cell>
        </row>
        <row r="16800">
          <cell r="B16800">
            <v>0</v>
          </cell>
        </row>
        <row r="16801">
          <cell r="B16801">
            <v>0</v>
          </cell>
        </row>
        <row r="16802">
          <cell r="B16802">
            <v>0</v>
          </cell>
        </row>
        <row r="16803">
          <cell r="B16803">
            <v>0</v>
          </cell>
        </row>
        <row r="16804">
          <cell r="B16804">
            <v>0</v>
          </cell>
        </row>
        <row r="16805">
          <cell r="B16805">
            <v>0</v>
          </cell>
        </row>
        <row r="16806">
          <cell r="B16806">
            <v>0</v>
          </cell>
        </row>
        <row r="16807">
          <cell r="B16807">
            <v>0</v>
          </cell>
        </row>
        <row r="16808">
          <cell r="B16808">
            <v>0</v>
          </cell>
        </row>
        <row r="16809">
          <cell r="B16809">
            <v>0</v>
          </cell>
        </row>
        <row r="16810">
          <cell r="B16810">
            <v>0</v>
          </cell>
        </row>
        <row r="16811">
          <cell r="B16811">
            <v>0</v>
          </cell>
        </row>
        <row r="16812">
          <cell r="B16812">
            <v>0</v>
          </cell>
        </row>
        <row r="16813">
          <cell r="B16813">
            <v>0</v>
          </cell>
        </row>
        <row r="16814">
          <cell r="B16814">
            <v>0</v>
          </cell>
        </row>
        <row r="16815">
          <cell r="B16815">
            <v>0</v>
          </cell>
        </row>
        <row r="16816">
          <cell r="B16816">
            <v>0</v>
          </cell>
        </row>
        <row r="16817">
          <cell r="B16817">
            <v>0</v>
          </cell>
        </row>
        <row r="16818">
          <cell r="B16818">
            <v>0</v>
          </cell>
        </row>
        <row r="16819">
          <cell r="B16819">
            <v>0</v>
          </cell>
        </row>
        <row r="16820">
          <cell r="B16820">
            <v>0</v>
          </cell>
        </row>
        <row r="16821">
          <cell r="B16821">
            <v>0</v>
          </cell>
        </row>
        <row r="16822">
          <cell r="B16822">
            <v>0</v>
          </cell>
        </row>
        <row r="16823">
          <cell r="B16823">
            <v>0</v>
          </cell>
        </row>
        <row r="16824">
          <cell r="B16824">
            <v>0</v>
          </cell>
        </row>
        <row r="16825">
          <cell r="B16825">
            <v>0</v>
          </cell>
        </row>
        <row r="16826">
          <cell r="B16826">
            <v>0</v>
          </cell>
        </row>
        <row r="16827">
          <cell r="B16827">
            <v>0</v>
          </cell>
        </row>
        <row r="16828">
          <cell r="B16828">
            <v>0</v>
          </cell>
        </row>
        <row r="16829">
          <cell r="B16829">
            <v>0</v>
          </cell>
        </row>
        <row r="16830">
          <cell r="B16830">
            <v>0</v>
          </cell>
        </row>
        <row r="16831">
          <cell r="B16831">
            <v>0</v>
          </cell>
        </row>
        <row r="16832">
          <cell r="B16832">
            <v>0</v>
          </cell>
        </row>
        <row r="16833">
          <cell r="B16833">
            <v>0</v>
          </cell>
        </row>
        <row r="16834">
          <cell r="B16834">
            <v>0</v>
          </cell>
        </row>
        <row r="16835">
          <cell r="B16835">
            <v>0</v>
          </cell>
        </row>
        <row r="16836">
          <cell r="B16836">
            <v>0</v>
          </cell>
        </row>
        <row r="16837">
          <cell r="B16837">
            <v>0</v>
          </cell>
        </row>
        <row r="16838">
          <cell r="B16838">
            <v>0</v>
          </cell>
        </row>
        <row r="16839">
          <cell r="B16839">
            <v>0</v>
          </cell>
        </row>
        <row r="16840">
          <cell r="B16840">
            <v>0</v>
          </cell>
        </row>
        <row r="16841">
          <cell r="B16841">
            <v>0</v>
          </cell>
        </row>
        <row r="16842">
          <cell r="B16842">
            <v>0</v>
          </cell>
        </row>
        <row r="16843">
          <cell r="B16843">
            <v>0</v>
          </cell>
        </row>
        <row r="16844">
          <cell r="B16844">
            <v>0</v>
          </cell>
        </row>
        <row r="16845">
          <cell r="B16845">
            <v>0</v>
          </cell>
        </row>
        <row r="16846">
          <cell r="B16846">
            <v>0</v>
          </cell>
        </row>
        <row r="16847">
          <cell r="B16847">
            <v>0</v>
          </cell>
        </row>
        <row r="16848">
          <cell r="B16848">
            <v>0</v>
          </cell>
        </row>
        <row r="16849">
          <cell r="B16849">
            <v>0</v>
          </cell>
        </row>
        <row r="16850">
          <cell r="B16850">
            <v>0</v>
          </cell>
        </row>
        <row r="16851">
          <cell r="B16851">
            <v>0</v>
          </cell>
        </row>
        <row r="16852">
          <cell r="B16852">
            <v>0</v>
          </cell>
        </row>
        <row r="16853">
          <cell r="B16853">
            <v>0</v>
          </cell>
        </row>
        <row r="16854">
          <cell r="B16854">
            <v>0</v>
          </cell>
        </row>
        <row r="16855">
          <cell r="B16855">
            <v>0</v>
          </cell>
        </row>
        <row r="16856">
          <cell r="B16856">
            <v>0</v>
          </cell>
        </row>
        <row r="16857">
          <cell r="B16857">
            <v>0</v>
          </cell>
        </row>
        <row r="16858">
          <cell r="B16858">
            <v>0</v>
          </cell>
        </row>
        <row r="16859">
          <cell r="B16859">
            <v>0</v>
          </cell>
        </row>
        <row r="16860">
          <cell r="B16860">
            <v>0</v>
          </cell>
        </row>
        <row r="16861">
          <cell r="B16861">
            <v>0</v>
          </cell>
        </row>
        <row r="16862">
          <cell r="B16862">
            <v>0</v>
          </cell>
        </row>
        <row r="16863">
          <cell r="B16863">
            <v>0</v>
          </cell>
        </row>
        <row r="16864">
          <cell r="B16864">
            <v>0</v>
          </cell>
        </row>
        <row r="16865">
          <cell r="B16865">
            <v>0</v>
          </cell>
        </row>
        <row r="16866">
          <cell r="B16866">
            <v>0</v>
          </cell>
        </row>
        <row r="16867">
          <cell r="B16867">
            <v>0</v>
          </cell>
        </row>
        <row r="16868">
          <cell r="B16868">
            <v>0</v>
          </cell>
        </row>
        <row r="16869">
          <cell r="B16869">
            <v>0</v>
          </cell>
        </row>
        <row r="16870">
          <cell r="B16870">
            <v>0</v>
          </cell>
        </row>
        <row r="16871">
          <cell r="B16871">
            <v>0</v>
          </cell>
        </row>
        <row r="16872">
          <cell r="B16872">
            <v>0</v>
          </cell>
        </row>
        <row r="16873">
          <cell r="B16873">
            <v>0</v>
          </cell>
        </row>
        <row r="16874">
          <cell r="B16874">
            <v>0</v>
          </cell>
        </row>
        <row r="16875">
          <cell r="B16875">
            <v>0</v>
          </cell>
        </row>
        <row r="16876">
          <cell r="B16876">
            <v>0</v>
          </cell>
        </row>
        <row r="16877">
          <cell r="B16877">
            <v>0</v>
          </cell>
        </row>
        <row r="16878">
          <cell r="B16878">
            <v>0</v>
          </cell>
        </row>
        <row r="16879">
          <cell r="B16879">
            <v>0</v>
          </cell>
        </row>
        <row r="16880">
          <cell r="B16880">
            <v>0</v>
          </cell>
        </row>
        <row r="16881">
          <cell r="B16881">
            <v>0</v>
          </cell>
        </row>
        <row r="16882">
          <cell r="B16882">
            <v>0</v>
          </cell>
        </row>
        <row r="16883">
          <cell r="B16883">
            <v>0</v>
          </cell>
        </row>
        <row r="16884">
          <cell r="B16884">
            <v>0</v>
          </cell>
        </row>
        <row r="16885">
          <cell r="B16885">
            <v>0</v>
          </cell>
        </row>
        <row r="16886">
          <cell r="B16886">
            <v>0</v>
          </cell>
        </row>
        <row r="16887">
          <cell r="B16887">
            <v>0</v>
          </cell>
        </row>
        <row r="16888">
          <cell r="B16888">
            <v>0</v>
          </cell>
        </row>
        <row r="16889">
          <cell r="B16889">
            <v>0</v>
          </cell>
        </row>
        <row r="16890">
          <cell r="B16890">
            <v>0</v>
          </cell>
        </row>
        <row r="16891">
          <cell r="B16891">
            <v>0</v>
          </cell>
        </row>
        <row r="16892">
          <cell r="B16892">
            <v>0</v>
          </cell>
        </row>
        <row r="16893">
          <cell r="B16893">
            <v>0</v>
          </cell>
        </row>
        <row r="16894">
          <cell r="B16894">
            <v>0</v>
          </cell>
        </row>
        <row r="16895">
          <cell r="B16895">
            <v>0</v>
          </cell>
        </row>
        <row r="16896">
          <cell r="B16896">
            <v>0</v>
          </cell>
        </row>
        <row r="16897">
          <cell r="B16897">
            <v>0</v>
          </cell>
        </row>
        <row r="16898">
          <cell r="B16898">
            <v>0</v>
          </cell>
        </row>
        <row r="16899">
          <cell r="B16899">
            <v>0</v>
          </cell>
        </row>
        <row r="16900">
          <cell r="B16900">
            <v>0</v>
          </cell>
        </row>
        <row r="16901">
          <cell r="B16901">
            <v>0</v>
          </cell>
        </row>
        <row r="16902">
          <cell r="B16902">
            <v>0</v>
          </cell>
        </row>
        <row r="16903">
          <cell r="B16903">
            <v>0</v>
          </cell>
        </row>
        <row r="16904">
          <cell r="B16904">
            <v>0</v>
          </cell>
        </row>
        <row r="16905">
          <cell r="B16905">
            <v>0</v>
          </cell>
        </row>
        <row r="16906">
          <cell r="B16906">
            <v>0</v>
          </cell>
        </row>
        <row r="16907">
          <cell r="B16907">
            <v>0</v>
          </cell>
        </row>
        <row r="16908">
          <cell r="B16908">
            <v>0</v>
          </cell>
        </row>
        <row r="16909">
          <cell r="B16909">
            <v>0</v>
          </cell>
        </row>
        <row r="16910">
          <cell r="B16910">
            <v>0</v>
          </cell>
        </row>
        <row r="16911">
          <cell r="B16911">
            <v>0</v>
          </cell>
        </row>
        <row r="16912">
          <cell r="B16912">
            <v>0</v>
          </cell>
        </row>
        <row r="16913">
          <cell r="B16913">
            <v>0</v>
          </cell>
        </row>
        <row r="16914">
          <cell r="B16914">
            <v>0</v>
          </cell>
        </row>
        <row r="16915">
          <cell r="B16915">
            <v>0</v>
          </cell>
        </row>
        <row r="16916">
          <cell r="B16916">
            <v>0</v>
          </cell>
        </row>
        <row r="16917">
          <cell r="B16917">
            <v>0</v>
          </cell>
        </row>
        <row r="16918">
          <cell r="B16918">
            <v>0</v>
          </cell>
        </row>
        <row r="16919">
          <cell r="B16919">
            <v>0</v>
          </cell>
        </row>
        <row r="16920">
          <cell r="B16920">
            <v>0</v>
          </cell>
        </row>
        <row r="16921">
          <cell r="B16921">
            <v>0</v>
          </cell>
        </row>
        <row r="16922">
          <cell r="B16922">
            <v>0</v>
          </cell>
        </row>
        <row r="16923">
          <cell r="B16923">
            <v>0</v>
          </cell>
        </row>
        <row r="16924">
          <cell r="B16924">
            <v>0</v>
          </cell>
        </row>
        <row r="16925">
          <cell r="B16925">
            <v>0</v>
          </cell>
        </row>
        <row r="16926">
          <cell r="B16926">
            <v>0</v>
          </cell>
        </row>
        <row r="16927">
          <cell r="B16927">
            <v>0</v>
          </cell>
        </row>
        <row r="16928">
          <cell r="B16928">
            <v>0</v>
          </cell>
        </row>
        <row r="16929">
          <cell r="B16929">
            <v>0</v>
          </cell>
        </row>
        <row r="16930">
          <cell r="B16930">
            <v>0</v>
          </cell>
        </row>
        <row r="16931">
          <cell r="B16931">
            <v>0</v>
          </cell>
        </row>
        <row r="16932">
          <cell r="B16932">
            <v>0</v>
          </cell>
        </row>
        <row r="16933">
          <cell r="B16933">
            <v>0</v>
          </cell>
        </row>
        <row r="16934">
          <cell r="B16934">
            <v>0</v>
          </cell>
        </row>
        <row r="16935">
          <cell r="B16935">
            <v>0</v>
          </cell>
        </row>
        <row r="16936">
          <cell r="B16936">
            <v>0</v>
          </cell>
        </row>
        <row r="16937">
          <cell r="B16937">
            <v>0</v>
          </cell>
        </row>
        <row r="16938">
          <cell r="B16938">
            <v>0</v>
          </cell>
        </row>
        <row r="16939">
          <cell r="B16939">
            <v>0</v>
          </cell>
        </row>
        <row r="16940">
          <cell r="B16940">
            <v>0</v>
          </cell>
        </row>
        <row r="16941">
          <cell r="B16941">
            <v>0</v>
          </cell>
        </row>
        <row r="16942">
          <cell r="B16942">
            <v>0</v>
          </cell>
        </row>
        <row r="16943">
          <cell r="B16943">
            <v>0</v>
          </cell>
        </row>
        <row r="16944">
          <cell r="B16944">
            <v>0</v>
          </cell>
        </row>
        <row r="16945">
          <cell r="B16945">
            <v>0</v>
          </cell>
        </row>
        <row r="16946">
          <cell r="B16946">
            <v>0</v>
          </cell>
        </row>
        <row r="16947">
          <cell r="B16947">
            <v>0</v>
          </cell>
        </row>
        <row r="16948">
          <cell r="B16948">
            <v>0</v>
          </cell>
        </row>
        <row r="16949">
          <cell r="B16949">
            <v>0</v>
          </cell>
        </row>
        <row r="16950">
          <cell r="B16950">
            <v>0</v>
          </cell>
        </row>
        <row r="16951">
          <cell r="B16951">
            <v>0</v>
          </cell>
        </row>
        <row r="16952">
          <cell r="B16952">
            <v>0</v>
          </cell>
        </row>
        <row r="16953">
          <cell r="B16953">
            <v>0</v>
          </cell>
        </row>
        <row r="16954">
          <cell r="B16954">
            <v>0</v>
          </cell>
        </row>
        <row r="16955">
          <cell r="B16955">
            <v>0</v>
          </cell>
        </row>
        <row r="16956">
          <cell r="B16956">
            <v>0</v>
          </cell>
        </row>
        <row r="16957">
          <cell r="B16957">
            <v>0</v>
          </cell>
        </row>
        <row r="16958">
          <cell r="B16958">
            <v>0</v>
          </cell>
        </row>
        <row r="16959">
          <cell r="B16959">
            <v>0</v>
          </cell>
        </row>
        <row r="16960">
          <cell r="B16960">
            <v>0</v>
          </cell>
        </row>
        <row r="16961">
          <cell r="B16961">
            <v>0</v>
          </cell>
        </row>
        <row r="16962">
          <cell r="B16962">
            <v>0</v>
          </cell>
        </row>
        <row r="16963">
          <cell r="B16963">
            <v>0</v>
          </cell>
        </row>
        <row r="16964">
          <cell r="B16964">
            <v>0</v>
          </cell>
        </row>
        <row r="16965">
          <cell r="B16965">
            <v>0</v>
          </cell>
        </row>
        <row r="16966">
          <cell r="B16966">
            <v>0</v>
          </cell>
        </row>
        <row r="16967">
          <cell r="B16967">
            <v>0</v>
          </cell>
        </row>
        <row r="16968">
          <cell r="B16968">
            <v>0</v>
          </cell>
        </row>
        <row r="16969">
          <cell r="B16969">
            <v>0</v>
          </cell>
        </row>
        <row r="16970">
          <cell r="B16970">
            <v>0</v>
          </cell>
        </row>
        <row r="16971">
          <cell r="B16971">
            <v>0</v>
          </cell>
        </row>
        <row r="16972">
          <cell r="B16972">
            <v>0</v>
          </cell>
        </row>
        <row r="16973">
          <cell r="B16973">
            <v>0</v>
          </cell>
        </row>
        <row r="16974">
          <cell r="B16974">
            <v>0</v>
          </cell>
        </row>
        <row r="16975">
          <cell r="B16975">
            <v>0</v>
          </cell>
        </row>
        <row r="16976">
          <cell r="B16976">
            <v>0</v>
          </cell>
        </row>
        <row r="16977">
          <cell r="B16977">
            <v>0</v>
          </cell>
        </row>
        <row r="16978">
          <cell r="B16978">
            <v>0</v>
          </cell>
        </row>
        <row r="16979">
          <cell r="B16979">
            <v>0</v>
          </cell>
        </row>
        <row r="16980">
          <cell r="B16980">
            <v>0</v>
          </cell>
        </row>
        <row r="16981">
          <cell r="B16981">
            <v>0</v>
          </cell>
        </row>
        <row r="16982">
          <cell r="B16982">
            <v>0</v>
          </cell>
        </row>
        <row r="16983">
          <cell r="B16983">
            <v>0</v>
          </cell>
        </row>
        <row r="16984">
          <cell r="B16984">
            <v>0</v>
          </cell>
        </row>
        <row r="16985">
          <cell r="B16985">
            <v>0</v>
          </cell>
        </row>
        <row r="16986">
          <cell r="B16986">
            <v>0</v>
          </cell>
        </row>
        <row r="16987">
          <cell r="B16987">
            <v>0</v>
          </cell>
        </row>
        <row r="16988">
          <cell r="B16988">
            <v>0</v>
          </cell>
        </row>
        <row r="16989">
          <cell r="B16989">
            <v>0</v>
          </cell>
        </row>
        <row r="16990">
          <cell r="B16990">
            <v>0</v>
          </cell>
        </row>
        <row r="16991">
          <cell r="B16991">
            <v>0</v>
          </cell>
        </row>
        <row r="16992">
          <cell r="B16992">
            <v>0</v>
          </cell>
        </row>
        <row r="16993">
          <cell r="B16993">
            <v>0</v>
          </cell>
        </row>
        <row r="16994">
          <cell r="B16994">
            <v>0</v>
          </cell>
        </row>
        <row r="16995">
          <cell r="B16995">
            <v>0</v>
          </cell>
        </row>
        <row r="16996">
          <cell r="B16996">
            <v>0</v>
          </cell>
        </row>
        <row r="16997">
          <cell r="B16997">
            <v>0</v>
          </cell>
        </row>
        <row r="16998">
          <cell r="B16998">
            <v>0</v>
          </cell>
        </row>
        <row r="16999">
          <cell r="B16999">
            <v>0</v>
          </cell>
        </row>
        <row r="17000">
          <cell r="B17000">
            <v>0</v>
          </cell>
        </row>
        <row r="17001">
          <cell r="B17001">
            <v>0</v>
          </cell>
        </row>
        <row r="17002">
          <cell r="B17002">
            <v>0</v>
          </cell>
        </row>
        <row r="17003">
          <cell r="B17003">
            <v>0</v>
          </cell>
        </row>
        <row r="17004">
          <cell r="B17004">
            <v>0</v>
          </cell>
        </row>
        <row r="17005">
          <cell r="B17005">
            <v>0</v>
          </cell>
        </row>
        <row r="17006">
          <cell r="B17006">
            <v>0</v>
          </cell>
        </row>
        <row r="17007">
          <cell r="B17007">
            <v>0</v>
          </cell>
        </row>
        <row r="17008">
          <cell r="B17008">
            <v>0</v>
          </cell>
        </row>
        <row r="17009">
          <cell r="B17009">
            <v>0</v>
          </cell>
        </row>
        <row r="17010">
          <cell r="B17010">
            <v>0</v>
          </cell>
        </row>
        <row r="17011">
          <cell r="B17011">
            <v>0</v>
          </cell>
        </row>
        <row r="17012">
          <cell r="B17012">
            <v>0</v>
          </cell>
        </row>
        <row r="17013">
          <cell r="B17013">
            <v>0</v>
          </cell>
        </row>
        <row r="17014">
          <cell r="B17014">
            <v>0</v>
          </cell>
        </row>
        <row r="17015">
          <cell r="B17015">
            <v>0</v>
          </cell>
        </row>
        <row r="17016">
          <cell r="B17016">
            <v>0</v>
          </cell>
        </row>
        <row r="17017">
          <cell r="B17017">
            <v>0</v>
          </cell>
        </row>
        <row r="17018">
          <cell r="B17018">
            <v>0</v>
          </cell>
        </row>
        <row r="17019">
          <cell r="B17019">
            <v>0</v>
          </cell>
        </row>
        <row r="17020">
          <cell r="B17020">
            <v>0</v>
          </cell>
        </row>
        <row r="17021">
          <cell r="B17021">
            <v>0</v>
          </cell>
        </row>
        <row r="17022">
          <cell r="B17022">
            <v>0</v>
          </cell>
        </row>
        <row r="17023">
          <cell r="B17023">
            <v>0</v>
          </cell>
        </row>
        <row r="17024">
          <cell r="B17024">
            <v>0</v>
          </cell>
        </row>
        <row r="17025">
          <cell r="B17025">
            <v>0</v>
          </cell>
        </row>
        <row r="17026">
          <cell r="B17026">
            <v>0</v>
          </cell>
        </row>
        <row r="17027">
          <cell r="B17027">
            <v>0</v>
          </cell>
        </row>
        <row r="17028">
          <cell r="B17028">
            <v>0</v>
          </cell>
        </row>
        <row r="17029">
          <cell r="B17029">
            <v>0</v>
          </cell>
        </row>
        <row r="17030">
          <cell r="B17030">
            <v>0</v>
          </cell>
        </row>
        <row r="17031">
          <cell r="B17031">
            <v>0</v>
          </cell>
        </row>
        <row r="17032">
          <cell r="B17032">
            <v>0</v>
          </cell>
        </row>
        <row r="17033">
          <cell r="B17033">
            <v>0</v>
          </cell>
        </row>
        <row r="17034">
          <cell r="B17034">
            <v>0</v>
          </cell>
        </row>
        <row r="17035">
          <cell r="B17035">
            <v>0</v>
          </cell>
        </row>
        <row r="17036">
          <cell r="B17036">
            <v>0</v>
          </cell>
        </row>
        <row r="17037">
          <cell r="B17037">
            <v>0</v>
          </cell>
        </row>
        <row r="17038">
          <cell r="B17038">
            <v>0</v>
          </cell>
        </row>
        <row r="17039">
          <cell r="B17039">
            <v>0</v>
          </cell>
        </row>
        <row r="17040">
          <cell r="B17040">
            <v>0</v>
          </cell>
        </row>
        <row r="17041">
          <cell r="B17041">
            <v>0</v>
          </cell>
        </row>
        <row r="17042">
          <cell r="B17042">
            <v>0</v>
          </cell>
        </row>
        <row r="17043">
          <cell r="B17043">
            <v>0</v>
          </cell>
        </row>
        <row r="17044">
          <cell r="B17044">
            <v>0</v>
          </cell>
        </row>
        <row r="17045">
          <cell r="B17045">
            <v>0</v>
          </cell>
        </row>
        <row r="17046">
          <cell r="B17046">
            <v>0</v>
          </cell>
        </row>
        <row r="17047">
          <cell r="B17047">
            <v>0</v>
          </cell>
        </row>
        <row r="17048">
          <cell r="B17048">
            <v>0</v>
          </cell>
        </row>
        <row r="17049">
          <cell r="B17049">
            <v>0</v>
          </cell>
        </row>
        <row r="17050">
          <cell r="B17050">
            <v>0</v>
          </cell>
        </row>
        <row r="17051">
          <cell r="B17051">
            <v>0</v>
          </cell>
        </row>
        <row r="17052">
          <cell r="B17052">
            <v>0</v>
          </cell>
        </row>
        <row r="17053">
          <cell r="B17053">
            <v>0</v>
          </cell>
        </row>
        <row r="17054">
          <cell r="B17054">
            <v>0</v>
          </cell>
        </row>
        <row r="17055">
          <cell r="B17055">
            <v>0</v>
          </cell>
        </row>
        <row r="17056">
          <cell r="B17056">
            <v>0</v>
          </cell>
        </row>
        <row r="17057">
          <cell r="B17057">
            <v>0</v>
          </cell>
        </row>
        <row r="17058">
          <cell r="B17058">
            <v>0</v>
          </cell>
        </row>
        <row r="17059">
          <cell r="B17059">
            <v>0</v>
          </cell>
        </row>
        <row r="17060">
          <cell r="B17060">
            <v>0</v>
          </cell>
        </row>
        <row r="17061">
          <cell r="B17061">
            <v>0</v>
          </cell>
        </row>
        <row r="17062">
          <cell r="B17062">
            <v>0</v>
          </cell>
        </row>
        <row r="17063">
          <cell r="B17063">
            <v>0</v>
          </cell>
        </row>
        <row r="17064">
          <cell r="B17064">
            <v>0</v>
          </cell>
        </row>
        <row r="17065">
          <cell r="B17065">
            <v>0</v>
          </cell>
        </row>
        <row r="17066">
          <cell r="B17066">
            <v>0</v>
          </cell>
        </row>
        <row r="17067">
          <cell r="B17067">
            <v>0</v>
          </cell>
        </row>
        <row r="17068">
          <cell r="B17068">
            <v>0</v>
          </cell>
        </row>
        <row r="17069">
          <cell r="B17069">
            <v>0</v>
          </cell>
        </row>
        <row r="17070">
          <cell r="B17070">
            <v>0</v>
          </cell>
        </row>
        <row r="17071">
          <cell r="B17071">
            <v>0</v>
          </cell>
        </row>
        <row r="17072">
          <cell r="B17072">
            <v>0</v>
          </cell>
        </row>
        <row r="17073">
          <cell r="B17073">
            <v>0</v>
          </cell>
        </row>
        <row r="17074">
          <cell r="B17074">
            <v>0</v>
          </cell>
        </row>
        <row r="17075">
          <cell r="B17075">
            <v>0</v>
          </cell>
        </row>
        <row r="17076">
          <cell r="B17076">
            <v>0</v>
          </cell>
        </row>
        <row r="17077">
          <cell r="B17077">
            <v>0</v>
          </cell>
        </row>
        <row r="17078">
          <cell r="B17078">
            <v>0</v>
          </cell>
        </row>
        <row r="17079">
          <cell r="B17079">
            <v>0</v>
          </cell>
        </row>
        <row r="17080">
          <cell r="B17080">
            <v>0</v>
          </cell>
        </row>
        <row r="17081">
          <cell r="B17081">
            <v>0</v>
          </cell>
        </row>
        <row r="17082">
          <cell r="B17082">
            <v>0</v>
          </cell>
        </row>
        <row r="17083">
          <cell r="B17083">
            <v>0</v>
          </cell>
        </row>
        <row r="17084">
          <cell r="B17084">
            <v>0</v>
          </cell>
        </row>
        <row r="17085">
          <cell r="B17085">
            <v>0</v>
          </cell>
        </row>
        <row r="17086">
          <cell r="B17086">
            <v>0</v>
          </cell>
        </row>
        <row r="17087">
          <cell r="B17087">
            <v>0</v>
          </cell>
        </row>
        <row r="17088">
          <cell r="B17088">
            <v>0</v>
          </cell>
        </row>
        <row r="17089">
          <cell r="B17089">
            <v>0</v>
          </cell>
        </row>
        <row r="17090">
          <cell r="B17090">
            <v>0</v>
          </cell>
        </row>
        <row r="17091">
          <cell r="B17091">
            <v>0</v>
          </cell>
        </row>
        <row r="17092">
          <cell r="B17092">
            <v>0</v>
          </cell>
        </row>
        <row r="17093">
          <cell r="B17093">
            <v>0</v>
          </cell>
        </row>
        <row r="17094">
          <cell r="B17094">
            <v>0</v>
          </cell>
        </row>
        <row r="17095">
          <cell r="B17095">
            <v>0</v>
          </cell>
        </row>
        <row r="17096">
          <cell r="B17096">
            <v>0</v>
          </cell>
        </row>
        <row r="17097">
          <cell r="B17097">
            <v>0</v>
          </cell>
        </row>
        <row r="17098">
          <cell r="B17098">
            <v>0</v>
          </cell>
        </row>
        <row r="17099">
          <cell r="B17099">
            <v>0</v>
          </cell>
        </row>
        <row r="17100">
          <cell r="B17100">
            <v>0</v>
          </cell>
        </row>
        <row r="17101">
          <cell r="B17101">
            <v>0</v>
          </cell>
        </row>
        <row r="17102">
          <cell r="B17102">
            <v>0</v>
          </cell>
        </row>
        <row r="17103">
          <cell r="B17103">
            <v>0</v>
          </cell>
        </row>
        <row r="17104">
          <cell r="B17104">
            <v>0</v>
          </cell>
        </row>
        <row r="17105">
          <cell r="B17105">
            <v>0</v>
          </cell>
        </row>
        <row r="17106">
          <cell r="B17106">
            <v>0</v>
          </cell>
        </row>
        <row r="17107">
          <cell r="B17107">
            <v>0</v>
          </cell>
        </row>
        <row r="17108">
          <cell r="B17108">
            <v>0</v>
          </cell>
        </row>
        <row r="17109">
          <cell r="B17109">
            <v>0</v>
          </cell>
        </row>
        <row r="17110">
          <cell r="B17110">
            <v>0</v>
          </cell>
        </row>
        <row r="17111">
          <cell r="B17111">
            <v>0</v>
          </cell>
        </row>
        <row r="17112">
          <cell r="B17112">
            <v>0</v>
          </cell>
        </row>
        <row r="17113">
          <cell r="B17113">
            <v>0</v>
          </cell>
        </row>
        <row r="17114">
          <cell r="B17114">
            <v>0</v>
          </cell>
        </row>
        <row r="17115">
          <cell r="B17115">
            <v>0</v>
          </cell>
        </row>
        <row r="17116">
          <cell r="B17116">
            <v>0</v>
          </cell>
        </row>
        <row r="17117">
          <cell r="B17117">
            <v>0</v>
          </cell>
        </row>
        <row r="17118">
          <cell r="B17118">
            <v>0</v>
          </cell>
        </row>
        <row r="17119">
          <cell r="B17119">
            <v>0</v>
          </cell>
        </row>
        <row r="17120">
          <cell r="B17120">
            <v>0</v>
          </cell>
        </row>
        <row r="17121">
          <cell r="B17121">
            <v>0</v>
          </cell>
        </row>
        <row r="17122">
          <cell r="B17122">
            <v>0</v>
          </cell>
        </row>
        <row r="17123">
          <cell r="B17123">
            <v>0</v>
          </cell>
        </row>
        <row r="17124">
          <cell r="B17124">
            <v>0</v>
          </cell>
        </row>
        <row r="17125">
          <cell r="B17125">
            <v>0</v>
          </cell>
        </row>
        <row r="17126">
          <cell r="B17126">
            <v>0</v>
          </cell>
        </row>
        <row r="17127">
          <cell r="B17127">
            <v>0</v>
          </cell>
        </row>
        <row r="17128">
          <cell r="B17128">
            <v>0</v>
          </cell>
        </row>
        <row r="17129">
          <cell r="B17129">
            <v>0</v>
          </cell>
        </row>
        <row r="17130">
          <cell r="B17130">
            <v>0</v>
          </cell>
        </row>
        <row r="17131">
          <cell r="B17131">
            <v>0</v>
          </cell>
        </row>
        <row r="17132">
          <cell r="B17132">
            <v>0</v>
          </cell>
        </row>
        <row r="17133">
          <cell r="B17133">
            <v>0</v>
          </cell>
        </row>
        <row r="17134">
          <cell r="B17134">
            <v>0</v>
          </cell>
        </row>
        <row r="17135">
          <cell r="B17135">
            <v>0</v>
          </cell>
        </row>
        <row r="17136">
          <cell r="B17136">
            <v>0</v>
          </cell>
        </row>
        <row r="17137">
          <cell r="B17137">
            <v>0</v>
          </cell>
        </row>
        <row r="17138">
          <cell r="B17138">
            <v>0</v>
          </cell>
        </row>
        <row r="17139">
          <cell r="B17139">
            <v>0</v>
          </cell>
        </row>
        <row r="17140">
          <cell r="B17140">
            <v>0</v>
          </cell>
        </row>
        <row r="17141">
          <cell r="B17141">
            <v>0</v>
          </cell>
        </row>
        <row r="17142">
          <cell r="B17142">
            <v>0</v>
          </cell>
        </row>
        <row r="17143">
          <cell r="B17143">
            <v>0</v>
          </cell>
        </row>
        <row r="17144">
          <cell r="B17144">
            <v>0</v>
          </cell>
        </row>
        <row r="17145">
          <cell r="B17145">
            <v>0</v>
          </cell>
        </row>
        <row r="17146">
          <cell r="B17146">
            <v>0</v>
          </cell>
        </row>
        <row r="17147">
          <cell r="B17147">
            <v>0</v>
          </cell>
        </row>
        <row r="17148">
          <cell r="B17148">
            <v>0</v>
          </cell>
        </row>
        <row r="17149">
          <cell r="B17149">
            <v>0</v>
          </cell>
        </row>
        <row r="17150">
          <cell r="B17150">
            <v>0</v>
          </cell>
        </row>
        <row r="17151">
          <cell r="B17151">
            <v>0</v>
          </cell>
        </row>
        <row r="17152">
          <cell r="B17152">
            <v>0</v>
          </cell>
        </row>
        <row r="17153">
          <cell r="B17153">
            <v>0</v>
          </cell>
        </row>
        <row r="17154">
          <cell r="B17154">
            <v>0</v>
          </cell>
        </row>
        <row r="17155">
          <cell r="B17155">
            <v>0</v>
          </cell>
        </row>
        <row r="17156">
          <cell r="B17156">
            <v>0</v>
          </cell>
        </row>
        <row r="17157">
          <cell r="B17157">
            <v>0</v>
          </cell>
        </row>
        <row r="17158">
          <cell r="B17158">
            <v>0</v>
          </cell>
        </row>
        <row r="17159">
          <cell r="B17159">
            <v>0</v>
          </cell>
        </row>
        <row r="17160">
          <cell r="B17160">
            <v>0</v>
          </cell>
        </row>
        <row r="17161">
          <cell r="B17161">
            <v>0</v>
          </cell>
        </row>
        <row r="17162">
          <cell r="B17162">
            <v>0</v>
          </cell>
        </row>
        <row r="17163">
          <cell r="B17163">
            <v>0</v>
          </cell>
        </row>
        <row r="17164">
          <cell r="B17164">
            <v>0</v>
          </cell>
        </row>
        <row r="17165">
          <cell r="B17165">
            <v>0</v>
          </cell>
        </row>
        <row r="17166">
          <cell r="B17166">
            <v>0</v>
          </cell>
        </row>
        <row r="17167">
          <cell r="B17167">
            <v>0</v>
          </cell>
        </row>
        <row r="17168">
          <cell r="B17168">
            <v>0</v>
          </cell>
        </row>
        <row r="17169">
          <cell r="B17169">
            <v>0</v>
          </cell>
        </row>
        <row r="17170">
          <cell r="B17170">
            <v>0</v>
          </cell>
        </row>
        <row r="17171">
          <cell r="B17171">
            <v>0</v>
          </cell>
        </row>
        <row r="17172">
          <cell r="B17172">
            <v>0</v>
          </cell>
        </row>
        <row r="17173">
          <cell r="B17173">
            <v>0</v>
          </cell>
        </row>
        <row r="17174">
          <cell r="B17174">
            <v>0</v>
          </cell>
        </row>
        <row r="17175">
          <cell r="B17175">
            <v>0</v>
          </cell>
        </row>
        <row r="17176">
          <cell r="B17176">
            <v>0</v>
          </cell>
        </row>
        <row r="17177">
          <cell r="B17177">
            <v>0</v>
          </cell>
        </row>
        <row r="17178">
          <cell r="B17178">
            <v>0</v>
          </cell>
        </row>
        <row r="17179">
          <cell r="B17179">
            <v>0</v>
          </cell>
        </row>
        <row r="17180">
          <cell r="B17180">
            <v>0</v>
          </cell>
        </row>
        <row r="17181">
          <cell r="B17181">
            <v>0</v>
          </cell>
        </row>
        <row r="17182">
          <cell r="B17182">
            <v>0</v>
          </cell>
        </row>
        <row r="17183">
          <cell r="B17183">
            <v>0</v>
          </cell>
        </row>
        <row r="17184">
          <cell r="B17184">
            <v>0</v>
          </cell>
        </row>
        <row r="17185">
          <cell r="B17185">
            <v>0</v>
          </cell>
        </row>
        <row r="17186">
          <cell r="B17186">
            <v>0</v>
          </cell>
        </row>
        <row r="17187">
          <cell r="B17187">
            <v>0</v>
          </cell>
        </row>
        <row r="17188">
          <cell r="B17188">
            <v>0</v>
          </cell>
        </row>
        <row r="17189">
          <cell r="B17189">
            <v>0</v>
          </cell>
        </row>
        <row r="17190">
          <cell r="B17190">
            <v>0</v>
          </cell>
        </row>
        <row r="17191">
          <cell r="B17191">
            <v>0</v>
          </cell>
        </row>
        <row r="17192">
          <cell r="B17192">
            <v>0</v>
          </cell>
        </row>
        <row r="17193">
          <cell r="B17193">
            <v>0</v>
          </cell>
        </row>
        <row r="17194">
          <cell r="B17194">
            <v>0</v>
          </cell>
        </row>
        <row r="17195">
          <cell r="B17195">
            <v>0</v>
          </cell>
        </row>
        <row r="17196">
          <cell r="B17196">
            <v>0</v>
          </cell>
        </row>
        <row r="17197">
          <cell r="B17197">
            <v>0</v>
          </cell>
        </row>
        <row r="17198">
          <cell r="B17198">
            <v>0</v>
          </cell>
        </row>
        <row r="17199">
          <cell r="B17199">
            <v>0</v>
          </cell>
        </row>
        <row r="17200">
          <cell r="B17200">
            <v>0</v>
          </cell>
        </row>
        <row r="17201">
          <cell r="B17201">
            <v>0</v>
          </cell>
        </row>
        <row r="17202">
          <cell r="B17202">
            <v>0</v>
          </cell>
        </row>
        <row r="17203">
          <cell r="B17203">
            <v>0</v>
          </cell>
        </row>
        <row r="17204">
          <cell r="B17204">
            <v>0</v>
          </cell>
        </row>
        <row r="17205">
          <cell r="B17205">
            <v>0</v>
          </cell>
        </row>
        <row r="17206">
          <cell r="B17206">
            <v>0</v>
          </cell>
        </row>
        <row r="17207">
          <cell r="B17207">
            <v>0</v>
          </cell>
        </row>
        <row r="17208">
          <cell r="B17208">
            <v>0</v>
          </cell>
        </row>
        <row r="17209">
          <cell r="B17209">
            <v>0</v>
          </cell>
        </row>
        <row r="17210">
          <cell r="B17210">
            <v>0</v>
          </cell>
        </row>
        <row r="17211">
          <cell r="B17211">
            <v>0</v>
          </cell>
        </row>
        <row r="17212">
          <cell r="B17212">
            <v>0</v>
          </cell>
        </row>
        <row r="17213">
          <cell r="B17213">
            <v>0</v>
          </cell>
        </row>
        <row r="17214">
          <cell r="B17214">
            <v>0</v>
          </cell>
        </row>
        <row r="17215">
          <cell r="B17215">
            <v>0</v>
          </cell>
        </row>
        <row r="17216">
          <cell r="B17216">
            <v>0</v>
          </cell>
        </row>
        <row r="17217">
          <cell r="B17217">
            <v>0</v>
          </cell>
        </row>
        <row r="17218">
          <cell r="B17218">
            <v>0</v>
          </cell>
        </row>
        <row r="17219">
          <cell r="B17219">
            <v>0</v>
          </cell>
        </row>
        <row r="17220">
          <cell r="B17220">
            <v>0</v>
          </cell>
        </row>
        <row r="17221">
          <cell r="B17221">
            <v>0</v>
          </cell>
        </row>
        <row r="17222">
          <cell r="B17222">
            <v>0</v>
          </cell>
        </row>
        <row r="17223">
          <cell r="B17223">
            <v>0</v>
          </cell>
        </row>
        <row r="17224">
          <cell r="B17224">
            <v>0</v>
          </cell>
        </row>
        <row r="17225">
          <cell r="B17225">
            <v>0</v>
          </cell>
        </row>
        <row r="17226">
          <cell r="B17226">
            <v>0</v>
          </cell>
        </row>
        <row r="17227">
          <cell r="B17227">
            <v>0</v>
          </cell>
        </row>
        <row r="17228">
          <cell r="B17228">
            <v>0</v>
          </cell>
        </row>
        <row r="17229">
          <cell r="B17229">
            <v>0</v>
          </cell>
        </row>
        <row r="17230">
          <cell r="B17230">
            <v>0</v>
          </cell>
        </row>
        <row r="17231">
          <cell r="B17231">
            <v>0</v>
          </cell>
        </row>
        <row r="17232">
          <cell r="B17232">
            <v>0</v>
          </cell>
        </row>
        <row r="17233">
          <cell r="B17233">
            <v>0</v>
          </cell>
        </row>
        <row r="17234">
          <cell r="B17234">
            <v>0</v>
          </cell>
        </row>
        <row r="17235">
          <cell r="B17235">
            <v>0</v>
          </cell>
        </row>
        <row r="17236">
          <cell r="B17236">
            <v>0</v>
          </cell>
        </row>
        <row r="17237">
          <cell r="B17237">
            <v>0</v>
          </cell>
        </row>
        <row r="17238">
          <cell r="B17238">
            <v>0</v>
          </cell>
        </row>
        <row r="17239">
          <cell r="B17239">
            <v>0</v>
          </cell>
        </row>
        <row r="17240">
          <cell r="B17240">
            <v>0</v>
          </cell>
        </row>
        <row r="17241">
          <cell r="B17241">
            <v>0</v>
          </cell>
        </row>
        <row r="17242">
          <cell r="B17242">
            <v>0</v>
          </cell>
        </row>
        <row r="17243">
          <cell r="B17243">
            <v>0</v>
          </cell>
        </row>
        <row r="17244">
          <cell r="B17244">
            <v>0</v>
          </cell>
        </row>
        <row r="17245">
          <cell r="B17245">
            <v>0</v>
          </cell>
        </row>
        <row r="17246">
          <cell r="B17246">
            <v>0</v>
          </cell>
        </row>
        <row r="17247">
          <cell r="B17247">
            <v>0</v>
          </cell>
        </row>
        <row r="17248">
          <cell r="B17248">
            <v>0</v>
          </cell>
        </row>
        <row r="17249">
          <cell r="B17249">
            <v>0</v>
          </cell>
        </row>
        <row r="17250">
          <cell r="B17250">
            <v>0</v>
          </cell>
        </row>
        <row r="17251">
          <cell r="B17251">
            <v>0</v>
          </cell>
        </row>
        <row r="17252">
          <cell r="B17252">
            <v>0</v>
          </cell>
        </row>
        <row r="17253">
          <cell r="B17253">
            <v>0</v>
          </cell>
        </row>
        <row r="17254">
          <cell r="B17254">
            <v>0</v>
          </cell>
        </row>
        <row r="17255">
          <cell r="B17255">
            <v>0</v>
          </cell>
        </row>
        <row r="17256">
          <cell r="B17256">
            <v>0</v>
          </cell>
        </row>
        <row r="17257">
          <cell r="B17257">
            <v>0</v>
          </cell>
        </row>
        <row r="17258">
          <cell r="B17258">
            <v>0</v>
          </cell>
        </row>
        <row r="17259">
          <cell r="B17259">
            <v>0</v>
          </cell>
        </row>
        <row r="17260">
          <cell r="B17260">
            <v>0</v>
          </cell>
        </row>
        <row r="17261">
          <cell r="B17261">
            <v>0</v>
          </cell>
        </row>
        <row r="17262">
          <cell r="B17262">
            <v>0</v>
          </cell>
        </row>
        <row r="17263">
          <cell r="B17263">
            <v>0</v>
          </cell>
        </row>
        <row r="17264">
          <cell r="B17264">
            <v>0</v>
          </cell>
        </row>
        <row r="17265">
          <cell r="B17265">
            <v>0</v>
          </cell>
        </row>
        <row r="17266">
          <cell r="B17266">
            <v>0</v>
          </cell>
        </row>
        <row r="17267">
          <cell r="B17267">
            <v>0</v>
          </cell>
        </row>
        <row r="17268">
          <cell r="B17268">
            <v>0</v>
          </cell>
        </row>
        <row r="17269">
          <cell r="B17269">
            <v>0</v>
          </cell>
        </row>
        <row r="17270">
          <cell r="B17270">
            <v>0</v>
          </cell>
        </row>
        <row r="17271">
          <cell r="B17271">
            <v>0</v>
          </cell>
        </row>
        <row r="17272">
          <cell r="B17272">
            <v>0</v>
          </cell>
        </row>
        <row r="17273">
          <cell r="B17273">
            <v>0</v>
          </cell>
        </row>
        <row r="17274">
          <cell r="B17274">
            <v>0</v>
          </cell>
        </row>
        <row r="17275">
          <cell r="B17275">
            <v>0</v>
          </cell>
        </row>
        <row r="17276">
          <cell r="B17276">
            <v>0</v>
          </cell>
        </row>
        <row r="17277">
          <cell r="B17277">
            <v>0</v>
          </cell>
        </row>
        <row r="17278">
          <cell r="B17278">
            <v>0</v>
          </cell>
        </row>
        <row r="17279">
          <cell r="B17279">
            <v>0</v>
          </cell>
        </row>
        <row r="17280">
          <cell r="B17280">
            <v>0</v>
          </cell>
        </row>
        <row r="17281">
          <cell r="B17281">
            <v>0</v>
          </cell>
        </row>
        <row r="17282">
          <cell r="B17282">
            <v>0</v>
          </cell>
        </row>
        <row r="17283">
          <cell r="B17283">
            <v>0</v>
          </cell>
        </row>
        <row r="17284">
          <cell r="B17284">
            <v>0</v>
          </cell>
        </row>
        <row r="17285">
          <cell r="B17285">
            <v>0</v>
          </cell>
        </row>
        <row r="17286">
          <cell r="B17286">
            <v>0</v>
          </cell>
        </row>
        <row r="17287">
          <cell r="B17287">
            <v>0</v>
          </cell>
        </row>
        <row r="17288">
          <cell r="B17288">
            <v>0</v>
          </cell>
        </row>
        <row r="17289">
          <cell r="B17289">
            <v>0</v>
          </cell>
        </row>
        <row r="17290">
          <cell r="B17290">
            <v>0</v>
          </cell>
        </row>
        <row r="17291">
          <cell r="B17291">
            <v>0</v>
          </cell>
        </row>
        <row r="17292">
          <cell r="B17292">
            <v>0</v>
          </cell>
        </row>
        <row r="17293">
          <cell r="B17293">
            <v>0</v>
          </cell>
        </row>
        <row r="17294">
          <cell r="B17294">
            <v>0</v>
          </cell>
        </row>
        <row r="17295">
          <cell r="B17295">
            <v>0</v>
          </cell>
        </row>
        <row r="17296">
          <cell r="B17296">
            <v>0</v>
          </cell>
        </row>
        <row r="17297">
          <cell r="B17297">
            <v>0</v>
          </cell>
        </row>
        <row r="17298">
          <cell r="B17298">
            <v>0</v>
          </cell>
        </row>
        <row r="17299">
          <cell r="B17299">
            <v>0</v>
          </cell>
        </row>
        <row r="17300">
          <cell r="B17300">
            <v>0</v>
          </cell>
        </row>
        <row r="17301">
          <cell r="B17301">
            <v>0</v>
          </cell>
        </row>
        <row r="17302">
          <cell r="B17302">
            <v>0</v>
          </cell>
        </row>
        <row r="17303">
          <cell r="B17303">
            <v>0</v>
          </cell>
        </row>
        <row r="17304">
          <cell r="B17304">
            <v>0</v>
          </cell>
        </row>
        <row r="17305">
          <cell r="B17305">
            <v>0</v>
          </cell>
        </row>
        <row r="17306">
          <cell r="B17306">
            <v>0</v>
          </cell>
        </row>
        <row r="17307">
          <cell r="B17307">
            <v>0</v>
          </cell>
        </row>
        <row r="17308">
          <cell r="B17308">
            <v>0</v>
          </cell>
        </row>
        <row r="17309">
          <cell r="B17309">
            <v>0</v>
          </cell>
        </row>
        <row r="17310">
          <cell r="B17310">
            <v>0</v>
          </cell>
        </row>
        <row r="17311">
          <cell r="B17311">
            <v>0</v>
          </cell>
        </row>
        <row r="17312">
          <cell r="B17312">
            <v>0</v>
          </cell>
        </row>
        <row r="17313">
          <cell r="B17313">
            <v>0</v>
          </cell>
        </row>
        <row r="17314">
          <cell r="B17314">
            <v>0</v>
          </cell>
        </row>
        <row r="17315">
          <cell r="B17315">
            <v>0</v>
          </cell>
        </row>
        <row r="17316">
          <cell r="B17316">
            <v>0</v>
          </cell>
        </row>
        <row r="17317">
          <cell r="B17317">
            <v>0</v>
          </cell>
        </row>
        <row r="17318">
          <cell r="B17318">
            <v>0</v>
          </cell>
        </row>
        <row r="17319">
          <cell r="B17319">
            <v>0</v>
          </cell>
        </row>
        <row r="17320">
          <cell r="B17320">
            <v>0</v>
          </cell>
        </row>
        <row r="17321">
          <cell r="B17321">
            <v>0</v>
          </cell>
        </row>
        <row r="17322">
          <cell r="B17322">
            <v>0</v>
          </cell>
        </row>
        <row r="17323">
          <cell r="B17323">
            <v>0</v>
          </cell>
        </row>
        <row r="17324">
          <cell r="B17324">
            <v>0</v>
          </cell>
        </row>
        <row r="17325">
          <cell r="B17325">
            <v>0</v>
          </cell>
        </row>
        <row r="17326">
          <cell r="B17326">
            <v>0</v>
          </cell>
        </row>
        <row r="17327">
          <cell r="B17327">
            <v>0</v>
          </cell>
        </row>
        <row r="17328">
          <cell r="B17328">
            <v>0</v>
          </cell>
        </row>
        <row r="17329">
          <cell r="B17329">
            <v>0</v>
          </cell>
        </row>
        <row r="17330">
          <cell r="B17330">
            <v>0</v>
          </cell>
        </row>
        <row r="17331">
          <cell r="B17331">
            <v>0</v>
          </cell>
        </row>
        <row r="17332">
          <cell r="B17332">
            <v>0</v>
          </cell>
        </row>
        <row r="17333">
          <cell r="B17333">
            <v>0</v>
          </cell>
        </row>
        <row r="17334">
          <cell r="B17334">
            <v>0</v>
          </cell>
        </row>
        <row r="17335">
          <cell r="B17335">
            <v>0</v>
          </cell>
        </row>
        <row r="17336">
          <cell r="B17336">
            <v>0</v>
          </cell>
        </row>
        <row r="17337">
          <cell r="B17337">
            <v>0</v>
          </cell>
        </row>
        <row r="17338">
          <cell r="B17338">
            <v>0</v>
          </cell>
        </row>
        <row r="17339">
          <cell r="B17339">
            <v>0</v>
          </cell>
        </row>
        <row r="17340">
          <cell r="B17340">
            <v>0</v>
          </cell>
        </row>
        <row r="17341">
          <cell r="B17341">
            <v>0</v>
          </cell>
        </row>
        <row r="17342">
          <cell r="B17342">
            <v>0</v>
          </cell>
        </row>
        <row r="17343">
          <cell r="B17343">
            <v>0</v>
          </cell>
        </row>
        <row r="17344">
          <cell r="B17344">
            <v>0</v>
          </cell>
        </row>
        <row r="17345">
          <cell r="B17345">
            <v>0</v>
          </cell>
        </row>
        <row r="17346">
          <cell r="B17346">
            <v>0</v>
          </cell>
        </row>
        <row r="17347">
          <cell r="B17347">
            <v>0</v>
          </cell>
        </row>
        <row r="17348">
          <cell r="B17348">
            <v>0</v>
          </cell>
        </row>
        <row r="17349">
          <cell r="B17349">
            <v>0</v>
          </cell>
        </row>
        <row r="17350">
          <cell r="B17350">
            <v>0</v>
          </cell>
        </row>
        <row r="17351">
          <cell r="B17351">
            <v>0</v>
          </cell>
        </row>
        <row r="17352">
          <cell r="B17352">
            <v>0</v>
          </cell>
        </row>
        <row r="17353">
          <cell r="B17353">
            <v>0</v>
          </cell>
        </row>
        <row r="17354">
          <cell r="B17354">
            <v>0</v>
          </cell>
        </row>
        <row r="17355">
          <cell r="B17355">
            <v>0</v>
          </cell>
        </row>
        <row r="17356">
          <cell r="B17356">
            <v>0</v>
          </cell>
        </row>
        <row r="17357">
          <cell r="B17357">
            <v>0</v>
          </cell>
        </row>
        <row r="17358">
          <cell r="B17358">
            <v>0</v>
          </cell>
        </row>
        <row r="17359">
          <cell r="B17359">
            <v>0</v>
          </cell>
        </row>
        <row r="17360">
          <cell r="B17360">
            <v>0</v>
          </cell>
        </row>
        <row r="17361">
          <cell r="B17361">
            <v>0</v>
          </cell>
        </row>
        <row r="17362">
          <cell r="B17362">
            <v>0</v>
          </cell>
        </row>
        <row r="17363">
          <cell r="B17363">
            <v>0</v>
          </cell>
        </row>
        <row r="17364">
          <cell r="B17364">
            <v>0</v>
          </cell>
        </row>
        <row r="17365">
          <cell r="B17365">
            <v>0</v>
          </cell>
        </row>
        <row r="17366">
          <cell r="B17366">
            <v>0</v>
          </cell>
        </row>
        <row r="17367">
          <cell r="B17367">
            <v>0</v>
          </cell>
        </row>
        <row r="17368">
          <cell r="B17368">
            <v>0</v>
          </cell>
        </row>
        <row r="17369">
          <cell r="B17369">
            <v>0</v>
          </cell>
        </row>
        <row r="17370">
          <cell r="B17370">
            <v>0</v>
          </cell>
        </row>
        <row r="17371">
          <cell r="B17371">
            <v>0</v>
          </cell>
        </row>
        <row r="17372">
          <cell r="B17372">
            <v>0</v>
          </cell>
        </row>
        <row r="17373">
          <cell r="B17373">
            <v>0</v>
          </cell>
        </row>
        <row r="17374">
          <cell r="B17374">
            <v>0</v>
          </cell>
        </row>
        <row r="17375">
          <cell r="B17375">
            <v>0</v>
          </cell>
        </row>
        <row r="17376">
          <cell r="B17376">
            <v>0</v>
          </cell>
        </row>
        <row r="17377">
          <cell r="B17377">
            <v>0</v>
          </cell>
        </row>
        <row r="17378">
          <cell r="B17378">
            <v>0</v>
          </cell>
        </row>
        <row r="17379">
          <cell r="B17379">
            <v>0</v>
          </cell>
        </row>
        <row r="17380">
          <cell r="B17380">
            <v>0</v>
          </cell>
        </row>
        <row r="17381">
          <cell r="B17381">
            <v>0</v>
          </cell>
        </row>
        <row r="17382">
          <cell r="B17382">
            <v>0</v>
          </cell>
        </row>
        <row r="17383">
          <cell r="B17383">
            <v>0</v>
          </cell>
        </row>
        <row r="17384">
          <cell r="B17384">
            <v>0</v>
          </cell>
        </row>
        <row r="17385">
          <cell r="B17385">
            <v>0</v>
          </cell>
        </row>
        <row r="17386">
          <cell r="B17386">
            <v>0</v>
          </cell>
        </row>
        <row r="17387">
          <cell r="B17387">
            <v>0</v>
          </cell>
        </row>
        <row r="17388">
          <cell r="B17388">
            <v>0</v>
          </cell>
        </row>
        <row r="17389">
          <cell r="B17389">
            <v>0</v>
          </cell>
        </row>
        <row r="17390">
          <cell r="B17390">
            <v>0</v>
          </cell>
        </row>
        <row r="17391">
          <cell r="B17391">
            <v>0</v>
          </cell>
        </row>
        <row r="17392">
          <cell r="B17392">
            <v>0</v>
          </cell>
        </row>
        <row r="17393">
          <cell r="B17393">
            <v>0</v>
          </cell>
        </row>
        <row r="17394">
          <cell r="B17394">
            <v>0</v>
          </cell>
        </row>
        <row r="17395">
          <cell r="B17395">
            <v>0</v>
          </cell>
        </row>
        <row r="17396">
          <cell r="B17396">
            <v>0</v>
          </cell>
        </row>
        <row r="17397">
          <cell r="B17397">
            <v>0</v>
          </cell>
        </row>
        <row r="17398">
          <cell r="B17398">
            <v>0</v>
          </cell>
        </row>
        <row r="17399">
          <cell r="B17399">
            <v>0</v>
          </cell>
        </row>
        <row r="17400">
          <cell r="B17400">
            <v>0</v>
          </cell>
        </row>
        <row r="17401">
          <cell r="B17401">
            <v>0</v>
          </cell>
        </row>
        <row r="17402">
          <cell r="B17402">
            <v>0</v>
          </cell>
        </row>
        <row r="17403">
          <cell r="B17403">
            <v>0</v>
          </cell>
        </row>
        <row r="17404">
          <cell r="B17404">
            <v>0</v>
          </cell>
        </row>
        <row r="17405">
          <cell r="B17405">
            <v>0</v>
          </cell>
        </row>
        <row r="17406">
          <cell r="B17406">
            <v>0</v>
          </cell>
        </row>
        <row r="17407">
          <cell r="B17407">
            <v>0</v>
          </cell>
        </row>
        <row r="17408">
          <cell r="B17408">
            <v>0</v>
          </cell>
        </row>
        <row r="17409">
          <cell r="B17409">
            <v>0</v>
          </cell>
        </row>
        <row r="17410">
          <cell r="B17410">
            <v>0</v>
          </cell>
        </row>
        <row r="17411">
          <cell r="B17411">
            <v>0</v>
          </cell>
        </row>
        <row r="17412">
          <cell r="B17412">
            <v>0</v>
          </cell>
        </row>
        <row r="17413">
          <cell r="B17413">
            <v>0</v>
          </cell>
        </row>
        <row r="17414">
          <cell r="B17414">
            <v>0</v>
          </cell>
        </row>
        <row r="17415">
          <cell r="B17415">
            <v>0</v>
          </cell>
        </row>
        <row r="17416">
          <cell r="B17416">
            <v>0</v>
          </cell>
        </row>
        <row r="17417">
          <cell r="B17417">
            <v>0</v>
          </cell>
        </row>
        <row r="17418">
          <cell r="B17418">
            <v>0</v>
          </cell>
        </row>
        <row r="17419">
          <cell r="B17419">
            <v>0</v>
          </cell>
        </row>
        <row r="17420">
          <cell r="B17420">
            <v>0</v>
          </cell>
        </row>
        <row r="17421">
          <cell r="B17421">
            <v>0</v>
          </cell>
        </row>
        <row r="17422">
          <cell r="B17422">
            <v>0</v>
          </cell>
        </row>
        <row r="17423">
          <cell r="B17423">
            <v>0</v>
          </cell>
        </row>
        <row r="17424">
          <cell r="B17424">
            <v>0</v>
          </cell>
        </row>
        <row r="17425">
          <cell r="B17425">
            <v>0</v>
          </cell>
        </row>
        <row r="17426">
          <cell r="B17426">
            <v>0</v>
          </cell>
        </row>
        <row r="17427">
          <cell r="B17427">
            <v>0</v>
          </cell>
        </row>
        <row r="17428">
          <cell r="B17428">
            <v>0</v>
          </cell>
        </row>
        <row r="17429">
          <cell r="B17429">
            <v>0</v>
          </cell>
        </row>
        <row r="17430">
          <cell r="B17430">
            <v>0</v>
          </cell>
        </row>
        <row r="17431">
          <cell r="B17431">
            <v>0</v>
          </cell>
        </row>
        <row r="17432">
          <cell r="B17432">
            <v>0</v>
          </cell>
        </row>
        <row r="17433">
          <cell r="B17433">
            <v>0</v>
          </cell>
        </row>
        <row r="17434">
          <cell r="B17434">
            <v>0</v>
          </cell>
        </row>
        <row r="17435">
          <cell r="B17435">
            <v>0</v>
          </cell>
        </row>
        <row r="17436">
          <cell r="B17436">
            <v>0</v>
          </cell>
        </row>
        <row r="17437">
          <cell r="B17437">
            <v>0</v>
          </cell>
        </row>
        <row r="17438">
          <cell r="B17438">
            <v>0</v>
          </cell>
        </row>
        <row r="17439">
          <cell r="B17439">
            <v>0</v>
          </cell>
        </row>
        <row r="17440">
          <cell r="B17440">
            <v>0</v>
          </cell>
        </row>
        <row r="17441">
          <cell r="B17441">
            <v>0</v>
          </cell>
        </row>
        <row r="17442">
          <cell r="B17442">
            <v>0</v>
          </cell>
        </row>
        <row r="17443">
          <cell r="B17443">
            <v>0</v>
          </cell>
        </row>
        <row r="17444">
          <cell r="B17444">
            <v>0</v>
          </cell>
        </row>
        <row r="17445">
          <cell r="B17445">
            <v>0</v>
          </cell>
        </row>
        <row r="17446">
          <cell r="B17446">
            <v>0</v>
          </cell>
        </row>
        <row r="17447">
          <cell r="B17447">
            <v>0</v>
          </cell>
        </row>
        <row r="17448">
          <cell r="B17448">
            <v>0</v>
          </cell>
        </row>
        <row r="17449">
          <cell r="B17449">
            <v>0</v>
          </cell>
        </row>
        <row r="17450">
          <cell r="B17450">
            <v>0</v>
          </cell>
        </row>
        <row r="17451">
          <cell r="B17451">
            <v>0</v>
          </cell>
        </row>
        <row r="17452">
          <cell r="B17452">
            <v>0</v>
          </cell>
        </row>
        <row r="17453">
          <cell r="B17453">
            <v>0</v>
          </cell>
        </row>
        <row r="17454">
          <cell r="B17454">
            <v>0</v>
          </cell>
        </row>
        <row r="17455">
          <cell r="B17455">
            <v>0</v>
          </cell>
        </row>
        <row r="17456">
          <cell r="B17456">
            <v>0</v>
          </cell>
        </row>
        <row r="17457">
          <cell r="B17457">
            <v>0</v>
          </cell>
        </row>
        <row r="17458">
          <cell r="B17458">
            <v>0</v>
          </cell>
        </row>
        <row r="17459">
          <cell r="B17459">
            <v>0</v>
          </cell>
        </row>
        <row r="17460">
          <cell r="B17460">
            <v>0</v>
          </cell>
        </row>
        <row r="17461">
          <cell r="B17461">
            <v>0</v>
          </cell>
        </row>
        <row r="17462">
          <cell r="B17462">
            <v>0</v>
          </cell>
        </row>
        <row r="17463">
          <cell r="B17463">
            <v>0</v>
          </cell>
        </row>
        <row r="17464">
          <cell r="B17464">
            <v>0</v>
          </cell>
        </row>
        <row r="17465">
          <cell r="B17465">
            <v>0</v>
          </cell>
        </row>
        <row r="17466">
          <cell r="B17466">
            <v>0</v>
          </cell>
        </row>
        <row r="17467">
          <cell r="B17467">
            <v>0</v>
          </cell>
        </row>
        <row r="17468">
          <cell r="B17468">
            <v>0</v>
          </cell>
        </row>
        <row r="17469">
          <cell r="B17469">
            <v>0</v>
          </cell>
        </row>
        <row r="17470">
          <cell r="B17470">
            <v>0</v>
          </cell>
        </row>
        <row r="17471">
          <cell r="B17471">
            <v>0</v>
          </cell>
        </row>
        <row r="17472">
          <cell r="B17472">
            <v>0</v>
          </cell>
        </row>
        <row r="17473">
          <cell r="B17473">
            <v>0</v>
          </cell>
        </row>
        <row r="17474">
          <cell r="B17474">
            <v>0</v>
          </cell>
        </row>
        <row r="17475">
          <cell r="B17475">
            <v>0</v>
          </cell>
        </row>
        <row r="17476">
          <cell r="B17476">
            <v>0</v>
          </cell>
        </row>
        <row r="17477">
          <cell r="B17477">
            <v>0</v>
          </cell>
        </row>
        <row r="17478">
          <cell r="B17478">
            <v>0</v>
          </cell>
        </row>
        <row r="17479">
          <cell r="B17479">
            <v>0</v>
          </cell>
        </row>
        <row r="17480">
          <cell r="B17480">
            <v>0</v>
          </cell>
        </row>
        <row r="17481">
          <cell r="B17481">
            <v>0</v>
          </cell>
        </row>
        <row r="17482">
          <cell r="B17482">
            <v>0</v>
          </cell>
        </row>
        <row r="17483">
          <cell r="B17483">
            <v>0</v>
          </cell>
        </row>
        <row r="17484">
          <cell r="B17484">
            <v>0</v>
          </cell>
        </row>
        <row r="17485">
          <cell r="B17485">
            <v>0</v>
          </cell>
        </row>
        <row r="17486">
          <cell r="B17486">
            <v>0</v>
          </cell>
        </row>
        <row r="17487">
          <cell r="B17487">
            <v>0</v>
          </cell>
        </row>
        <row r="17488">
          <cell r="B17488">
            <v>0</v>
          </cell>
        </row>
        <row r="17489">
          <cell r="B17489">
            <v>0</v>
          </cell>
        </row>
        <row r="17490">
          <cell r="B17490">
            <v>0</v>
          </cell>
        </row>
        <row r="17491">
          <cell r="B17491">
            <v>0</v>
          </cell>
        </row>
        <row r="17492">
          <cell r="B17492">
            <v>0</v>
          </cell>
        </row>
        <row r="17493">
          <cell r="B17493">
            <v>0</v>
          </cell>
        </row>
        <row r="17494">
          <cell r="B17494">
            <v>0</v>
          </cell>
        </row>
        <row r="17495">
          <cell r="B17495">
            <v>0</v>
          </cell>
        </row>
        <row r="17496">
          <cell r="B17496">
            <v>0</v>
          </cell>
        </row>
        <row r="17497">
          <cell r="B17497">
            <v>0</v>
          </cell>
        </row>
        <row r="17498">
          <cell r="B17498">
            <v>0</v>
          </cell>
        </row>
        <row r="17499">
          <cell r="B17499">
            <v>0</v>
          </cell>
        </row>
        <row r="17500">
          <cell r="B17500">
            <v>0</v>
          </cell>
        </row>
        <row r="17501">
          <cell r="B17501">
            <v>0</v>
          </cell>
        </row>
        <row r="17502">
          <cell r="B17502">
            <v>0</v>
          </cell>
        </row>
        <row r="17503">
          <cell r="B17503">
            <v>0</v>
          </cell>
        </row>
        <row r="17504">
          <cell r="B17504">
            <v>0</v>
          </cell>
        </row>
        <row r="17505">
          <cell r="B17505">
            <v>0</v>
          </cell>
        </row>
        <row r="17506">
          <cell r="B17506">
            <v>0</v>
          </cell>
        </row>
        <row r="17507">
          <cell r="B17507">
            <v>0</v>
          </cell>
        </row>
        <row r="17508">
          <cell r="B17508">
            <v>0</v>
          </cell>
        </row>
        <row r="17509">
          <cell r="B17509">
            <v>0</v>
          </cell>
        </row>
        <row r="17510">
          <cell r="B17510">
            <v>0</v>
          </cell>
        </row>
        <row r="17511">
          <cell r="B17511">
            <v>0</v>
          </cell>
        </row>
        <row r="17512">
          <cell r="B17512">
            <v>0</v>
          </cell>
        </row>
        <row r="17513">
          <cell r="B17513">
            <v>0</v>
          </cell>
        </row>
        <row r="17514">
          <cell r="B17514">
            <v>0</v>
          </cell>
        </row>
        <row r="17515">
          <cell r="B17515">
            <v>0</v>
          </cell>
        </row>
        <row r="17516">
          <cell r="B17516">
            <v>0</v>
          </cell>
        </row>
        <row r="17517">
          <cell r="B17517">
            <v>0</v>
          </cell>
        </row>
        <row r="17518">
          <cell r="B17518">
            <v>0</v>
          </cell>
        </row>
        <row r="17519">
          <cell r="B17519">
            <v>0</v>
          </cell>
        </row>
        <row r="17520">
          <cell r="B17520">
            <v>0</v>
          </cell>
        </row>
        <row r="17521">
          <cell r="B17521">
            <v>0</v>
          </cell>
        </row>
        <row r="17522">
          <cell r="B17522">
            <v>0</v>
          </cell>
        </row>
        <row r="17523">
          <cell r="B17523">
            <v>0</v>
          </cell>
        </row>
        <row r="17524">
          <cell r="B17524">
            <v>0</v>
          </cell>
        </row>
        <row r="17525">
          <cell r="B17525">
            <v>0</v>
          </cell>
        </row>
        <row r="17526">
          <cell r="B17526">
            <v>0</v>
          </cell>
        </row>
        <row r="17527">
          <cell r="B17527">
            <v>0</v>
          </cell>
        </row>
        <row r="17528">
          <cell r="B17528">
            <v>0</v>
          </cell>
        </row>
        <row r="17529">
          <cell r="B17529">
            <v>0</v>
          </cell>
        </row>
        <row r="17530">
          <cell r="B17530">
            <v>0</v>
          </cell>
        </row>
        <row r="17531">
          <cell r="B17531">
            <v>0</v>
          </cell>
        </row>
        <row r="17532">
          <cell r="B17532">
            <v>0</v>
          </cell>
        </row>
        <row r="17533">
          <cell r="B17533">
            <v>0</v>
          </cell>
        </row>
        <row r="17534">
          <cell r="B17534">
            <v>0</v>
          </cell>
        </row>
        <row r="17535">
          <cell r="B17535">
            <v>0</v>
          </cell>
        </row>
        <row r="17536">
          <cell r="B17536">
            <v>0</v>
          </cell>
        </row>
        <row r="17537">
          <cell r="B17537">
            <v>0</v>
          </cell>
        </row>
        <row r="17538">
          <cell r="B17538">
            <v>0</v>
          </cell>
        </row>
        <row r="17539">
          <cell r="B17539">
            <v>0</v>
          </cell>
        </row>
        <row r="17540">
          <cell r="B17540">
            <v>0</v>
          </cell>
        </row>
        <row r="17541">
          <cell r="B17541">
            <v>0</v>
          </cell>
        </row>
        <row r="17542">
          <cell r="B17542">
            <v>0</v>
          </cell>
        </row>
        <row r="17543">
          <cell r="B17543">
            <v>0</v>
          </cell>
        </row>
        <row r="17544">
          <cell r="B17544">
            <v>0</v>
          </cell>
        </row>
        <row r="17545">
          <cell r="B17545">
            <v>0</v>
          </cell>
        </row>
        <row r="17546">
          <cell r="B17546">
            <v>0</v>
          </cell>
        </row>
        <row r="17547">
          <cell r="B17547">
            <v>0</v>
          </cell>
        </row>
        <row r="17548">
          <cell r="B17548">
            <v>0</v>
          </cell>
        </row>
        <row r="17549">
          <cell r="B17549">
            <v>0</v>
          </cell>
        </row>
        <row r="17550">
          <cell r="B17550">
            <v>0</v>
          </cell>
        </row>
        <row r="17551">
          <cell r="B17551">
            <v>0</v>
          </cell>
        </row>
        <row r="17552">
          <cell r="B17552">
            <v>0</v>
          </cell>
        </row>
        <row r="17553">
          <cell r="B17553">
            <v>0</v>
          </cell>
        </row>
        <row r="17554">
          <cell r="B17554">
            <v>0</v>
          </cell>
        </row>
        <row r="17555">
          <cell r="B17555">
            <v>0</v>
          </cell>
        </row>
        <row r="17556">
          <cell r="B17556">
            <v>0</v>
          </cell>
        </row>
        <row r="17557">
          <cell r="B17557">
            <v>0</v>
          </cell>
        </row>
        <row r="17558">
          <cell r="B17558">
            <v>0</v>
          </cell>
        </row>
        <row r="17559">
          <cell r="B17559">
            <v>0</v>
          </cell>
        </row>
        <row r="17560">
          <cell r="B17560">
            <v>0</v>
          </cell>
        </row>
        <row r="17561">
          <cell r="B17561">
            <v>0</v>
          </cell>
        </row>
        <row r="17562">
          <cell r="B17562">
            <v>0</v>
          </cell>
        </row>
        <row r="17563">
          <cell r="B17563">
            <v>0</v>
          </cell>
        </row>
        <row r="17564">
          <cell r="B17564">
            <v>0</v>
          </cell>
        </row>
        <row r="17565">
          <cell r="B17565">
            <v>0</v>
          </cell>
        </row>
        <row r="17566">
          <cell r="B17566">
            <v>0</v>
          </cell>
        </row>
        <row r="17567">
          <cell r="B17567">
            <v>0</v>
          </cell>
        </row>
        <row r="17568">
          <cell r="B17568">
            <v>0</v>
          </cell>
        </row>
        <row r="17569">
          <cell r="B17569">
            <v>0</v>
          </cell>
        </row>
        <row r="17570">
          <cell r="B17570">
            <v>0</v>
          </cell>
        </row>
        <row r="17571">
          <cell r="B17571">
            <v>0</v>
          </cell>
        </row>
        <row r="17572">
          <cell r="B17572">
            <v>0</v>
          </cell>
        </row>
        <row r="17573">
          <cell r="B17573">
            <v>0</v>
          </cell>
        </row>
        <row r="17574">
          <cell r="B17574">
            <v>0</v>
          </cell>
        </row>
        <row r="17575">
          <cell r="B17575">
            <v>0</v>
          </cell>
        </row>
        <row r="17576">
          <cell r="B17576">
            <v>0</v>
          </cell>
        </row>
        <row r="17577">
          <cell r="B17577">
            <v>0</v>
          </cell>
        </row>
        <row r="17578">
          <cell r="B17578">
            <v>0</v>
          </cell>
        </row>
        <row r="17579">
          <cell r="B17579">
            <v>0</v>
          </cell>
        </row>
        <row r="17580">
          <cell r="B17580">
            <v>0</v>
          </cell>
        </row>
        <row r="17581">
          <cell r="B17581">
            <v>0</v>
          </cell>
        </row>
        <row r="17582">
          <cell r="B17582">
            <v>0</v>
          </cell>
        </row>
        <row r="17583">
          <cell r="B17583">
            <v>0</v>
          </cell>
        </row>
        <row r="17584">
          <cell r="B17584">
            <v>0</v>
          </cell>
        </row>
        <row r="17585">
          <cell r="B17585">
            <v>0</v>
          </cell>
        </row>
        <row r="17586">
          <cell r="B17586">
            <v>0</v>
          </cell>
        </row>
        <row r="17587">
          <cell r="B17587">
            <v>0</v>
          </cell>
        </row>
        <row r="17588">
          <cell r="B17588">
            <v>0</v>
          </cell>
        </row>
        <row r="17589">
          <cell r="B17589">
            <v>0</v>
          </cell>
        </row>
        <row r="17590">
          <cell r="B17590">
            <v>0</v>
          </cell>
        </row>
        <row r="17591">
          <cell r="B17591">
            <v>0</v>
          </cell>
        </row>
        <row r="17592">
          <cell r="B17592">
            <v>0</v>
          </cell>
        </row>
        <row r="17593">
          <cell r="B17593">
            <v>0</v>
          </cell>
        </row>
        <row r="17594">
          <cell r="B17594">
            <v>0</v>
          </cell>
        </row>
        <row r="17595">
          <cell r="B17595">
            <v>0</v>
          </cell>
        </row>
        <row r="17596">
          <cell r="B17596">
            <v>0</v>
          </cell>
        </row>
        <row r="17597">
          <cell r="B17597">
            <v>0</v>
          </cell>
        </row>
        <row r="17598">
          <cell r="B17598">
            <v>0</v>
          </cell>
        </row>
        <row r="17599">
          <cell r="B17599">
            <v>0</v>
          </cell>
        </row>
        <row r="17600">
          <cell r="B17600">
            <v>0</v>
          </cell>
        </row>
        <row r="17601">
          <cell r="B17601">
            <v>0</v>
          </cell>
        </row>
        <row r="17602">
          <cell r="B17602">
            <v>0</v>
          </cell>
        </row>
        <row r="17603">
          <cell r="B17603">
            <v>0</v>
          </cell>
        </row>
        <row r="17604">
          <cell r="B17604">
            <v>0</v>
          </cell>
        </row>
        <row r="17605">
          <cell r="B17605">
            <v>0</v>
          </cell>
        </row>
        <row r="17606">
          <cell r="B17606">
            <v>0</v>
          </cell>
        </row>
        <row r="17607">
          <cell r="B17607">
            <v>0</v>
          </cell>
        </row>
        <row r="17608">
          <cell r="B17608">
            <v>0</v>
          </cell>
        </row>
        <row r="17609">
          <cell r="B17609">
            <v>0</v>
          </cell>
        </row>
        <row r="17610">
          <cell r="B17610">
            <v>0</v>
          </cell>
        </row>
        <row r="17611">
          <cell r="B17611">
            <v>0</v>
          </cell>
        </row>
        <row r="17612">
          <cell r="B17612">
            <v>0</v>
          </cell>
        </row>
        <row r="17613">
          <cell r="B17613">
            <v>0</v>
          </cell>
        </row>
        <row r="17614">
          <cell r="B17614">
            <v>0</v>
          </cell>
        </row>
        <row r="17615">
          <cell r="B17615">
            <v>0</v>
          </cell>
        </row>
        <row r="17616">
          <cell r="B17616">
            <v>0</v>
          </cell>
        </row>
        <row r="17617">
          <cell r="B17617">
            <v>0</v>
          </cell>
        </row>
        <row r="17618">
          <cell r="B17618">
            <v>0</v>
          </cell>
        </row>
        <row r="17619">
          <cell r="B17619">
            <v>0</v>
          </cell>
        </row>
        <row r="17620">
          <cell r="B17620">
            <v>0</v>
          </cell>
        </row>
        <row r="17621">
          <cell r="B17621">
            <v>0</v>
          </cell>
        </row>
        <row r="17622">
          <cell r="B17622">
            <v>0</v>
          </cell>
        </row>
        <row r="17623">
          <cell r="B17623">
            <v>0</v>
          </cell>
        </row>
        <row r="17624">
          <cell r="B17624">
            <v>0</v>
          </cell>
        </row>
        <row r="17625">
          <cell r="B17625">
            <v>0</v>
          </cell>
        </row>
        <row r="17626">
          <cell r="B17626">
            <v>0</v>
          </cell>
        </row>
        <row r="17627">
          <cell r="B17627">
            <v>0</v>
          </cell>
        </row>
        <row r="17628">
          <cell r="B17628">
            <v>0</v>
          </cell>
        </row>
        <row r="17629">
          <cell r="B17629">
            <v>0</v>
          </cell>
        </row>
        <row r="17630">
          <cell r="B17630">
            <v>0</v>
          </cell>
        </row>
        <row r="17631">
          <cell r="B17631">
            <v>0</v>
          </cell>
        </row>
        <row r="17632">
          <cell r="B17632">
            <v>0</v>
          </cell>
        </row>
        <row r="17633">
          <cell r="B17633">
            <v>0</v>
          </cell>
        </row>
        <row r="17634">
          <cell r="B17634">
            <v>0</v>
          </cell>
        </row>
        <row r="17635">
          <cell r="B17635">
            <v>0</v>
          </cell>
        </row>
        <row r="17636">
          <cell r="B17636">
            <v>0</v>
          </cell>
        </row>
        <row r="17637">
          <cell r="B17637">
            <v>0</v>
          </cell>
        </row>
        <row r="17638">
          <cell r="B17638">
            <v>0</v>
          </cell>
        </row>
        <row r="17639">
          <cell r="B17639">
            <v>0</v>
          </cell>
        </row>
        <row r="17640">
          <cell r="B17640">
            <v>0</v>
          </cell>
        </row>
        <row r="17641">
          <cell r="B17641">
            <v>0</v>
          </cell>
        </row>
        <row r="17642">
          <cell r="B17642">
            <v>0</v>
          </cell>
        </row>
        <row r="17643">
          <cell r="B17643">
            <v>0</v>
          </cell>
        </row>
        <row r="17644">
          <cell r="B17644">
            <v>0</v>
          </cell>
        </row>
        <row r="17645">
          <cell r="B17645">
            <v>0</v>
          </cell>
        </row>
        <row r="17646">
          <cell r="B17646">
            <v>0</v>
          </cell>
        </row>
        <row r="17647">
          <cell r="B17647">
            <v>0</v>
          </cell>
        </row>
        <row r="17648">
          <cell r="B17648">
            <v>0</v>
          </cell>
        </row>
        <row r="17649">
          <cell r="B17649">
            <v>0</v>
          </cell>
        </row>
        <row r="17650">
          <cell r="B17650">
            <v>0</v>
          </cell>
        </row>
        <row r="17651">
          <cell r="B17651">
            <v>0</v>
          </cell>
        </row>
        <row r="17652">
          <cell r="B17652">
            <v>0</v>
          </cell>
        </row>
        <row r="17653">
          <cell r="B17653">
            <v>0</v>
          </cell>
        </row>
        <row r="17654">
          <cell r="B17654">
            <v>0</v>
          </cell>
        </row>
        <row r="17655">
          <cell r="B17655">
            <v>0</v>
          </cell>
        </row>
        <row r="17656">
          <cell r="B17656">
            <v>0</v>
          </cell>
        </row>
        <row r="17657">
          <cell r="B17657">
            <v>0</v>
          </cell>
        </row>
        <row r="17658">
          <cell r="B17658">
            <v>0</v>
          </cell>
        </row>
        <row r="17659">
          <cell r="B17659">
            <v>0</v>
          </cell>
        </row>
        <row r="17660">
          <cell r="B17660">
            <v>0</v>
          </cell>
        </row>
        <row r="17661">
          <cell r="B17661">
            <v>0</v>
          </cell>
        </row>
        <row r="17662">
          <cell r="B17662">
            <v>0</v>
          </cell>
        </row>
        <row r="17663">
          <cell r="B17663">
            <v>0</v>
          </cell>
        </row>
        <row r="17664">
          <cell r="B17664">
            <v>0</v>
          </cell>
        </row>
        <row r="17665">
          <cell r="B17665">
            <v>0</v>
          </cell>
        </row>
        <row r="17666">
          <cell r="B17666">
            <v>0</v>
          </cell>
        </row>
        <row r="17667">
          <cell r="B17667">
            <v>0</v>
          </cell>
        </row>
        <row r="17668">
          <cell r="B17668">
            <v>0</v>
          </cell>
        </row>
        <row r="17669">
          <cell r="B17669">
            <v>0</v>
          </cell>
        </row>
        <row r="17670">
          <cell r="B17670">
            <v>0</v>
          </cell>
        </row>
        <row r="17671">
          <cell r="B17671">
            <v>0</v>
          </cell>
        </row>
        <row r="17672">
          <cell r="B17672">
            <v>0</v>
          </cell>
        </row>
        <row r="17673">
          <cell r="B17673">
            <v>0</v>
          </cell>
        </row>
        <row r="17674">
          <cell r="B17674">
            <v>0</v>
          </cell>
        </row>
        <row r="17675">
          <cell r="B17675">
            <v>0</v>
          </cell>
        </row>
        <row r="17676">
          <cell r="B17676">
            <v>0</v>
          </cell>
        </row>
        <row r="17677">
          <cell r="B17677">
            <v>0</v>
          </cell>
        </row>
        <row r="17678">
          <cell r="B17678">
            <v>0</v>
          </cell>
        </row>
        <row r="17679">
          <cell r="B17679">
            <v>0</v>
          </cell>
        </row>
        <row r="17680">
          <cell r="B17680">
            <v>0</v>
          </cell>
        </row>
        <row r="17681">
          <cell r="B17681">
            <v>0</v>
          </cell>
        </row>
        <row r="17682">
          <cell r="B17682">
            <v>0</v>
          </cell>
        </row>
        <row r="17683">
          <cell r="B17683">
            <v>0</v>
          </cell>
        </row>
        <row r="17684">
          <cell r="B17684">
            <v>0</v>
          </cell>
        </row>
        <row r="17685">
          <cell r="B17685">
            <v>0</v>
          </cell>
        </row>
        <row r="17686">
          <cell r="B17686">
            <v>0</v>
          </cell>
        </row>
        <row r="17687">
          <cell r="B17687">
            <v>0</v>
          </cell>
        </row>
        <row r="17688">
          <cell r="B17688">
            <v>0</v>
          </cell>
        </row>
        <row r="17689">
          <cell r="B17689">
            <v>0</v>
          </cell>
        </row>
        <row r="17690">
          <cell r="B17690">
            <v>0</v>
          </cell>
        </row>
        <row r="17691">
          <cell r="B17691">
            <v>0</v>
          </cell>
        </row>
        <row r="17692">
          <cell r="B17692">
            <v>0</v>
          </cell>
        </row>
        <row r="17693">
          <cell r="B17693">
            <v>0</v>
          </cell>
        </row>
        <row r="17694">
          <cell r="B17694">
            <v>0</v>
          </cell>
        </row>
        <row r="17695">
          <cell r="B17695">
            <v>0</v>
          </cell>
        </row>
        <row r="17696">
          <cell r="B17696">
            <v>0</v>
          </cell>
        </row>
        <row r="17697">
          <cell r="B17697">
            <v>0</v>
          </cell>
        </row>
        <row r="17698">
          <cell r="B17698">
            <v>0</v>
          </cell>
        </row>
        <row r="17699">
          <cell r="B17699">
            <v>0</v>
          </cell>
        </row>
        <row r="17700">
          <cell r="B17700">
            <v>0</v>
          </cell>
        </row>
        <row r="17701">
          <cell r="B17701">
            <v>0</v>
          </cell>
        </row>
        <row r="17702">
          <cell r="B17702">
            <v>0</v>
          </cell>
        </row>
        <row r="17703">
          <cell r="B17703">
            <v>0</v>
          </cell>
        </row>
        <row r="17704">
          <cell r="B17704">
            <v>0</v>
          </cell>
        </row>
        <row r="17705">
          <cell r="B17705">
            <v>0</v>
          </cell>
        </row>
        <row r="17706">
          <cell r="B17706">
            <v>0</v>
          </cell>
        </row>
        <row r="17707">
          <cell r="B17707">
            <v>0</v>
          </cell>
        </row>
        <row r="17708">
          <cell r="B17708">
            <v>0</v>
          </cell>
        </row>
        <row r="17709">
          <cell r="B17709">
            <v>0</v>
          </cell>
        </row>
        <row r="17710">
          <cell r="B17710">
            <v>0</v>
          </cell>
        </row>
        <row r="17711">
          <cell r="B17711">
            <v>0</v>
          </cell>
        </row>
        <row r="17712">
          <cell r="B17712">
            <v>0</v>
          </cell>
        </row>
        <row r="17713">
          <cell r="B17713">
            <v>0</v>
          </cell>
        </row>
        <row r="17714">
          <cell r="B17714">
            <v>0</v>
          </cell>
        </row>
        <row r="17715">
          <cell r="B17715">
            <v>0</v>
          </cell>
        </row>
        <row r="17716">
          <cell r="B17716">
            <v>0</v>
          </cell>
        </row>
        <row r="17717">
          <cell r="B17717">
            <v>0</v>
          </cell>
        </row>
        <row r="17718">
          <cell r="B17718">
            <v>0</v>
          </cell>
        </row>
        <row r="17719">
          <cell r="B17719">
            <v>0</v>
          </cell>
        </row>
        <row r="17720">
          <cell r="B17720">
            <v>0</v>
          </cell>
        </row>
        <row r="17721">
          <cell r="B17721">
            <v>0</v>
          </cell>
        </row>
        <row r="17722">
          <cell r="B17722">
            <v>0</v>
          </cell>
        </row>
        <row r="17723">
          <cell r="B17723">
            <v>0</v>
          </cell>
        </row>
        <row r="17724">
          <cell r="B17724">
            <v>0</v>
          </cell>
        </row>
        <row r="17725">
          <cell r="B17725">
            <v>0</v>
          </cell>
        </row>
        <row r="17726">
          <cell r="B17726">
            <v>0</v>
          </cell>
        </row>
        <row r="17727">
          <cell r="B17727">
            <v>0</v>
          </cell>
        </row>
        <row r="17728">
          <cell r="B17728">
            <v>0</v>
          </cell>
        </row>
        <row r="17729">
          <cell r="B17729">
            <v>0</v>
          </cell>
        </row>
        <row r="17730">
          <cell r="B17730">
            <v>0</v>
          </cell>
        </row>
        <row r="17731">
          <cell r="B17731">
            <v>0</v>
          </cell>
        </row>
        <row r="17732">
          <cell r="B17732">
            <v>0</v>
          </cell>
        </row>
        <row r="17733">
          <cell r="B17733">
            <v>0</v>
          </cell>
        </row>
        <row r="17734">
          <cell r="B17734">
            <v>0</v>
          </cell>
        </row>
        <row r="17735">
          <cell r="B17735">
            <v>0</v>
          </cell>
        </row>
        <row r="17736">
          <cell r="B17736">
            <v>0</v>
          </cell>
        </row>
        <row r="17737">
          <cell r="B17737">
            <v>0</v>
          </cell>
        </row>
        <row r="17738">
          <cell r="B17738">
            <v>0</v>
          </cell>
        </row>
        <row r="17739">
          <cell r="B17739">
            <v>0</v>
          </cell>
        </row>
        <row r="17740">
          <cell r="B17740">
            <v>0</v>
          </cell>
        </row>
        <row r="17741">
          <cell r="B17741">
            <v>0</v>
          </cell>
        </row>
        <row r="17742">
          <cell r="B17742">
            <v>0</v>
          </cell>
        </row>
        <row r="17743">
          <cell r="B17743">
            <v>0</v>
          </cell>
        </row>
        <row r="17744">
          <cell r="B17744">
            <v>0</v>
          </cell>
        </row>
        <row r="17745">
          <cell r="B17745">
            <v>0</v>
          </cell>
        </row>
        <row r="17746">
          <cell r="B17746">
            <v>0</v>
          </cell>
        </row>
        <row r="17747">
          <cell r="B17747">
            <v>0</v>
          </cell>
        </row>
        <row r="17748">
          <cell r="B17748">
            <v>0</v>
          </cell>
        </row>
        <row r="17749">
          <cell r="B17749">
            <v>0</v>
          </cell>
        </row>
        <row r="17750">
          <cell r="B17750">
            <v>0</v>
          </cell>
        </row>
        <row r="17751">
          <cell r="B17751">
            <v>0</v>
          </cell>
        </row>
        <row r="17752">
          <cell r="B17752">
            <v>0</v>
          </cell>
        </row>
        <row r="17753">
          <cell r="B17753">
            <v>0</v>
          </cell>
        </row>
        <row r="17754">
          <cell r="B17754">
            <v>0</v>
          </cell>
        </row>
        <row r="17755">
          <cell r="B17755">
            <v>0</v>
          </cell>
        </row>
        <row r="17756">
          <cell r="B17756">
            <v>0</v>
          </cell>
        </row>
        <row r="17757">
          <cell r="B17757">
            <v>0</v>
          </cell>
        </row>
        <row r="17758">
          <cell r="B17758">
            <v>0</v>
          </cell>
        </row>
        <row r="17759">
          <cell r="B17759">
            <v>0</v>
          </cell>
        </row>
        <row r="17760">
          <cell r="B17760">
            <v>0</v>
          </cell>
        </row>
        <row r="17761">
          <cell r="B17761">
            <v>0</v>
          </cell>
        </row>
        <row r="17762">
          <cell r="B17762">
            <v>0</v>
          </cell>
        </row>
        <row r="17763">
          <cell r="B17763">
            <v>0</v>
          </cell>
        </row>
        <row r="17764">
          <cell r="B17764">
            <v>0</v>
          </cell>
        </row>
        <row r="17765">
          <cell r="B17765">
            <v>0</v>
          </cell>
        </row>
        <row r="17766">
          <cell r="B17766">
            <v>0</v>
          </cell>
        </row>
        <row r="17767">
          <cell r="B17767">
            <v>0</v>
          </cell>
        </row>
        <row r="17768">
          <cell r="B17768">
            <v>0</v>
          </cell>
        </row>
        <row r="17769">
          <cell r="B17769">
            <v>0</v>
          </cell>
        </row>
        <row r="17770">
          <cell r="B17770">
            <v>0</v>
          </cell>
        </row>
        <row r="17771">
          <cell r="B17771">
            <v>0</v>
          </cell>
        </row>
        <row r="17772">
          <cell r="B17772">
            <v>0</v>
          </cell>
        </row>
        <row r="17773">
          <cell r="B17773">
            <v>0</v>
          </cell>
        </row>
        <row r="17774">
          <cell r="B17774">
            <v>0</v>
          </cell>
        </row>
        <row r="17775">
          <cell r="B17775">
            <v>0</v>
          </cell>
        </row>
        <row r="17776">
          <cell r="B17776">
            <v>0</v>
          </cell>
        </row>
        <row r="17777">
          <cell r="B17777">
            <v>0</v>
          </cell>
        </row>
        <row r="17778">
          <cell r="B17778">
            <v>0</v>
          </cell>
        </row>
        <row r="17779">
          <cell r="B17779">
            <v>0</v>
          </cell>
        </row>
        <row r="17780">
          <cell r="B17780">
            <v>0</v>
          </cell>
        </row>
        <row r="17781">
          <cell r="B17781">
            <v>0</v>
          </cell>
        </row>
        <row r="17782">
          <cell r="B17782">
            <v>0</v>
          </cell>
        </row>
        <row r="17783">
          <cell r="B17783">
            <v>0</v>
          </cell>
        </row>
        <row r="17784">
          <cell r="B17784">
            <v>0</v>
          </cell>
        </row>
        <row r="17785">
          <cell r="B17785">
            <v>0</v>
          </cell>
        </row>
        <row r="17786">
          <cell r="B17786">
            <v>0</v>
          </cell>
        </row>
        <row r="17787">
          <cell r="B17787">
            <v>0</v>
          </cell>
        </row>
        <row r="17788">
          <cell r="B17788">
            <v>0</v>
          </cell>
        </row>
        <row r="17789">
          <cell r="B17789">
            <v>0</v>
          </cell>
        </row>
        <row r="17790">
          <cell r="B17790">
            <v>0</v>
          </cell>
        </row>
        <row r="17791">
          <cell r="B17791">
            <v>0</v>
          </cell>
        </row>
        <row r="17792">
          <cell r="B17792">
            <v>0</v>
          </cell>
        </row>
        <row r="17793">
          <cell r="B17793">
            <v>0</v>
          </cell>
        </row>
        <row r="17794">
          <cell r="B17794">
            <v>0</v>
          </cell>
        </row>
        <row r="17795">
          <cell r="B17795">
            <v>0</v>
          </cell>
        </row>
        <row r="17796">
          <cell r="B17796">
            <v>0</v>
          </cell>
        </row>
        <row r="17797">
          <cell r="B17797">
            <v>0</v>
          </cell>
        </row>
        <row r="17798">
          <cell r="B17798">
            <v>0</v>
          </cell>
        </row>
        <row r="17799">
          <cell r="B17799">
            <v>0</v>
          </cell>
        </row>
        <row r="17800">
          <cell r="B17800">
            <v>0</v>
          </cell>
        </row>
        <row r="17801">
          <cell r="B17801">
            <v>0</v>
          </cell>
        </row>
        <row r="17802">
          <cell r="B17802">
            <v>0</v>
          </cell>
        </row>
        <row r="17803">
          <cell r="B17803">
            <v>0</v>
          </cell>
        </row>
        <row r="17804">
          <cell r="B17804">
            <v>0</v>
          </cell>
        </row>
        <row r="17805">
          <cell r="B17805">
            <v>0</v>
          </cell>
        </row>
        <row r="17806">
          <cell r="B17806">
            <v>0</v>
          </cell>
        </row>
        <row r="17807">
          <cell r="B17807">
            <v>0</v>
          </cell>
        </row>
        <row r="17808">
          <cell r="B17808">
            <v>0</v>
          </cell>
        </row>
        <row r="17809">
          <cell r="B17809">
            <v>0</v>
          </cell>
        </row>
        <row r="17810">
          <cell r="B17810">
            <v>0</v>
          </cell>
        </row>
        <row r="17811">
          <cell r="B17811">
            <v>0</v>
          </cell>
        </row>
        <row r="17812">
          <cell r="B17812">
            <v>0</v>
          </cell>
        </row>
        <row r="17813">
          <cell r="B17813">
            <v>0</v>
          </cell>
        </row>
        <row r="17814">
          <cell r="B17814">
            <v>0</v>
          </cell>
        </row>
        <row r="17815">
          <cell r="B17815">
            <v>0</v>
          </cell>
        </row>
        <row r="17816">
          <cell r="B17816">
            <v>0</v>
          </cell>
        </row>
        <row r="17817">
          <cell r="B17817">
            <v>0</v>
          </cell>
        </row>
        <row r="17818">
          <cell r="B17818">
            <v>0</v>
          </cell>
        </row>
        <row r="17819">
          <cell r="B17819">
            <v>0</v>
          </cell>
        </row>
        <row r="17820">
          <cell r="B17820">
            <v>0</v>
          </cell>
        </row>
        <row r="17821">
          <cell r="B17821">
            <v>0</v>
          </cell>
        </row>
        <row r="17822">
          <cell r="B17822">
            <v>0</v>
          </cell>
        </row>
        <row r="17823">
          <cell r="B17823">
            <v>0</v>
          </cell>
        </row>
        <row r="17824">
          <cell r="B17824">
            <v>0</v>
          </cell>
        </row>
        <row r="17825">
          <cell r="B17825">
            <v>0</v>
          </cell>
        </row>
        <row r="17826">
          <cell r="B17826">
            <v>0</v>
          </cell>
        </row>
        <row r="17827">
          <cell r="B17827">
            <v>0</v>
          </cell>
        </row>
        <row r="17828">
          <cell r="B17828">
            <v>0</v>
          </cell>
        </row>
        <row r="17829">
          <cell r="B17829">
            <v>0</v>
          </cell>
        </row>
        <row r="17830">
          <cell r="B17830">
            <v>0</v>
          </cell>
        </row>
        <row r="17831">
          <cell r="B17831">
            <v>0</v>
          </cell>
        </row>
        <row r="17832">
          <cell r="B17832">
            <v>0</v>
          </cell>
        </row>
        <row r="17833">
          <cell r="B17833">
            <v>0</v>
          </cell>
        </row>
        <row r="17834">
          <cell r="B17834">
            <v>0</v>
          </cell>
        </row>
        <row r="17835">
          <cell r="B17835">
            <v>0</v>
          </cell>
        </row>
        <row r="17836">
          <cell r="B17836">
            <v>0</v>
          </cell>
        </row>
        <row r="17837">
          <cell r="B17837">
            <v>0</v>
          </cell>
        </row>
        <row r="17838">
          <cell r="B17838">
            <v>0</v>
          </cell>
        </row>
        <row r="17839">
          <cell r="B17839">
            <v>0</v>
          </cell>
        </row>
        <row r="17840">
          <cell r="B17840">
            <v>0</v>
          </cell>
        </row>
        <row r="17841">
          <cell r="B17841">
            <v>0</v>
          </cell>
        </row>
        <row r="17842">
          <cell r="B17842">
            <v>0</v>
          </cell>
        </row>
        <row r="17843">
          <cell r="B17843">
            <v>0</v>
          </cell>
        </row>
        <row r="17844">
          <cell r="B17844">
            <v>0</v>
          </cell>
        </row>
        <row r="17845">
          <cell r="B17845">
            <v>0</v>
          </cell>
        </row>
        <row r="17846">
          <cell r="B17846">
            <v>0</v>
          </cell>
        </row>
        <row r="17847">
          <cell r="B17847">
            <v>0</v>
          </cell>
        </row>
        <row r="17848">
          <cell r="B17848">
            <v>0</v>
          </cell>
        </row>
        <row r="17849">
          <cell r="B17849">
            <v>0</v>
          </cell>
        </row>
        <row r="17850">
          <cell r="B17850">
            <v>0</v>
          </cell>
        </row>
        <row r="17851">
          <cell r="B17851">
            <v>0</v>
          </cell>
        </row>
        <row r="17852">
          <cell r="B17852">
            <v>0</v>
          </cell>
        </row>
        <row r="17853">
          <cell r="B17853">
            <v>0</v>
          </cell>
        </row>
        <row r="17854">
          <cell r="B17854">
            <v>0</v>
          </cell>
        </row>
        <row r="17855">
          <cell r="B17855">
            <v>0</v>
          </cell>
        </row>
        <row r="17856">
          <cell r="B17856">
            <v>0</v>
          </cell>
        </row>
        <row r="17857">
          <cell r="B17857">
            <v>0</v>
          </cell>
        </row>
        <row r="17858">
          <cell r="B17858">
            <v>0</v>
          </cell>
        </row>
        <row r="17859">
          <cell r="B17859">
            <v>0</v>
          </cell>
        </row>
        <row r="17860">
          <cell r="B17860">
            <v>0</v>
          </cell>
        </row>
        <row r="17861">
          <cell r="B17861">
            <v>0</v>
          </cell>
        </row>
        <row r="17862">
          <cell r="B17862">
            <v>0</v>
          </cell>
        </row>
        <row r="17863">
          <cell r="B17863">
            <v>0</v>
          </cell>
        </row>
        <row r="17864">
          <cell r="B17864">
            <v>0</v>
          </cell>
        </row>
        <row r="17865">
          <cell r="B17865">
            <v>0</v>
          </cell>
        </row>
        <row r="17866">
          <cell r="B17866">
            <v>0</v>
          </cell>
        </row>
        <row r="17867">
          <cell r="B17867">
            <v>0</v>
          </cell>
        </row>
        <row r="17868">
          <cell r="B17868">
            <v>0</v>
          </cell>
        </row>
        <row r="17869">
          <cell r="B17869">
            <v>0</v>
          </cell>
        </row>
        <row r="17870">
          <cell r="B17870">
            <v>0</v>
          </cell>
        </row>
        <row r="17871">
          <cell r="B17871">
            <v>0</v>
          </cell>
        </row>
        <row r="17872">
          <cell r="B17872">
            <v>0</v>
          </cell>
        </row>
        <row r="17873">
          <cell r="B17873">
            <v>0</v>
          </cell>
        </row>
        <row r="17874">
          <cell r="B17874">
            <v>0</v>
          </cell>
        </row>
        <row r="17875">
          <cell r="B17875">
            <v>0</v>
          </cell>
        </row>
        <row r="17876">
          <cell r="B17876">
            <v>0</v>
          </cell>
        </row>
        <row r="17877">
          <cell r="B17877">
            <v>0</v>
          </cell>
        </row>
        <row r="17878">
          <cell r="B17878">
            <v>0</v>
          </cell>
        </row>
        <row r="17879">
          <cell r="B17879">
            <v>0</v>
          </cell>
        </row>
        <row r="17880">
          <cell r="B17880">
            <v>0</v>
          </cell>
        </row>
        <row r="17881">
          <cell r="B17881">
            <v>0</v>
          </cell>
        </row>
        <row r="17882">
          <cell r="B17882">
            <v>0</v>
          </cell>
        </row>
        <row r="17883">
          <cell r="B17883">
            <v>0</v>
          </cell>
        </row>
        <row r="17884">
          <cell r="B17884">
            <v>0</v>
          </cell>
        </row>
        <row r="17885">
          <cell r="B17885">
            <v>0</v>
          </cell>
        </row>
        <row r="17886">
          <cell r="B17886">
            <v>0</v>
          </cell>
        </row>
        <row r="17887">
          <cell r="B17887">
            <v>0</v>
          </cell>
        </row>
        <row r="17888">
          <cell r="B17888">
            <v>0</v>
          </cell>
        </row>
        <row r="17889">
          <cell r="B17889">
            <v>0</v>
          </cell>
        </row>
        <row r="17890">
          <cell r="B17890">
            <v>0</v>
          </cell>
        </row>
        <row r="17891">
          <cell r="B17891">
            <v>0</v>
          </cell>
        </row>
        <row r="17892">
          <cell r="B17892">
            <v>0</v>
          </cell>
        </row>
        <row r="17893">
          <cell r="B17893">
            <v>0</v>
          </cell>
        </row>
        <row r="17894">
          <cell r="B17894">
            <v>0</v>
          </cell>
        </row>
        <row r="17895">
          <cell r="B17895">
            <v>0</v>
          </cell>
        </row>
        <row r="17896">
          <cell r="B17896">
            <v>0</v>
          </cell>
        </row>
        <row r="17897">
          <cell r="B17897">
            <v>0</v>
          </cell>
        </row>
        <row r="17898">
          <cell r="B17898">
            <v>0</v>
          </cell>
        </row>
        <row r="17899">
          <cell r="B17899">
            <v>0</v>
          </cell>
        </row>
        <row r="17900">
          <cell r="B17900">
            <v>0</v>
          </cell>
        </row>
        <row r="17901">
          <cell r="B17901">
            <v>0</v>
          </cell>
        </row>
        <row r="17902">
          <cell r="B17902">
            <v>0</v>
          </cell>
        </row>
        <row r="17903">
          <cell r="B17903">
            <v>0</v>
          </cell>
        </row>
        <row r="17904">
          <cell r="B17904">
            <v>0</v>
          </cell>
        </row>
        <row r="17905">
          <cell r="B17905">
            <v>0</v>
          </cell>
        </row>
        <row r="17906">
          <cell r="B17906">
            <v>0</v>
          </cell>
        </row>
        <row r="17907">
          <cell r="B17907">
            <v>0</v>
          </cell>
        </row>
        <row r="17908">
          <cell r="B17908">
            <v>0</v>
          </cell>
        </row>
        <row r="17909">
          <cell r="B17909">
            <v>0</v>
          </cell>
        </row>
        <row r="17910">
          <cell r="B17910">
            <v>0</v>
          </cell>
        </row>
        <row r="17911">
          <cell r="B17911">
            <v>0</v>
          </cell>
        </row>
        <row r="17912">
          <cell r="B17912">
            <v>0</v>
          </cell>
        </row>
        <row r="17913">
          <cell r="B17913">
            <v>0</v>
          </cell>
        </row>
        <row r="17914">
          <cell r="B17914">
            <v>0</v>
          </cell>
        </row>
        <row r="17915">
          <cell r="B17915">
            <v>0</v>
          </cell>
        </row>
        <row r="17916">
          <cell r="B17916">
            <v>0</v>
          </cell>
        </row>
        <row r="17917">
          <cell r="B17917">
            <v>0</v>
          </cell>
        </row>
        <row r="17918">
          <cell r="B17918">
            <v>0</v>
          </cell>
        </row>
        <row r="17919">
          <cell r="B17919">
            <v>0</v>
          </cell>
        </row>
        <row r="17920">
          <cell r="B17920">
            <v>0</v>
          </cell>
        </row>
        <row r="17921">
          <cell r="B17921">
            <v>0</v>
          </cell>
        </row>
        <row r="17922">
          <cell r="B17922">
            <v>0</v>
          </cell>
        </row>
        <row r="17923">
          <cell r="B17923">
            <v>0</v>
          </cell>
        </row>
        <row r="17924">
          <cell r="B17924">
            <v>0</v>
          </cell>
        </row>
        <row r="17925">
          <cell r="B17925">
            <v>0</v>
          </cell>
        </row>
        <row r="17926">
          <cell r="B17926">
            <v>0</v>
          </cell>
        </row>
        <row r="17927">
          <cell r="B17927">
            <v>0</v>
          </cell>
        </row>
        <row r="17928">
          <cell r="B17928">
            <v>0</v>
          </cell>
        </row>
        <row r="17929">
          <cell r="B17929">
            <v>0</v>
          </cell>
        </row>
        <row r="17930">
          <cell r="B17930">
            <v>0</v>
          </cell>
        </row>
        <row r="17931">
          <cell r="B17931">
            <v>0</v>
          </cell>
        </row>
        <row r="17932">
          <cell r="B17932">
            <v>0</v>
          </cell>
        </row>
        <row r="17933">
          <cell r="B17933">
            <v>0</v>
          </cell>
        </row>
        <row r="17934">
          <cell r="B17934">
            <v>0</v>
          </cell>
        </row>
        <row r="17935">
          <cell r="B17935">
            <v>0</v>
          </cell>
        </row>
        <row r="17936">
          <cell r="B17936">
            <v>0</v>
          </cell>
        </row>
        <row r="17937">
          <cell r="B17937">
            <v>0</v>
          </cell>
        </row>
        <row r="17938">
          <cell r="B17938">
            <v>0</v>
          </cell>
        </row>
        <row r="17939">
          <cell r="B17939">
            <v>0</v>
          </cell>
        </row>
        <row r="17940">
          <cell r="B17940">
            <v>0</v>
          </cell>
        </row>
        <row r="17941">
          <cell r="B17941">
            <v>0</v>
          </cell>
        </row>
        <row r="17942">
          <cell r="B17942">
            <v>0</v>
          </cell>
        </row>
        <row r="17943">
          <cell r="B17943">
            <v>0</v>
          </cell>
        </row>
        <row r="17944">
          <cell r="B17944">
            <v>0</v>
          </cell>
        </row>
        <row r="17945">
          <cell r="B17945">
            <v>0</v>
          </cell>
        </row>
        <row r="17946">
          <cell r="B17946">
            <v>0</v>
          </cell>
        </row>
        <row r="17947">
          <cell r="B17947">
            <v>0</v>
          </cell>
        </row>
        <row r="17948">
          <cell r="B17948">
            <v>0</v>
          </cell>
        </row>
        <row r="17949">
          <cell r="B17949">
            <v>0</v>
          </cell>
        </row>
        <row r="17950">
          <cell r="B17950">
            <v>0</v>
          </cell>
        </row>
        <row r="17951">
          <cell r="B17951">
            <v>0</v>
          </cell>
        </row>
        <row r="17952">
          <cell r="B17952">
            <v>0</v>
          </cell>
        </row>
        <row r="17953">
          <cell r="B17953">
            <v>0</v>
          </cell>
        </row>
        <row r="17954">
          <cell r="B17954">
            <v>0</v>
          </cell>
        </row>
        <row r="17955">
          <cell r="B17955">
            <v>0</v>
          </cell>
        </row>
        <row r="17956">
          <cell r="B17956">
            <v>0</v>
          </cell>
        </row>
        <row r="17957">
          <cell r="B17957">
            <v>0</v>
          </cell>
        </row>
        <row r="17958">
          <cell r="B17958">
            <v>0</v>
          </cell>
        </row>
        <row r="17959">
          <cell r="B17959">
            <v>0</v>
          </cell>
        </row>
        <row r="17960">
          <cell r="B17960">
            <v>0</v>
          </cell>
        </row>
        <row r="17961">
          <cell r="B17961">
            <v>0</v>
          </cell>
        </row>
        <row r="17962">
          <cell r="B17962">
            <v>0</v>
          </cell>
        </row>
        <row r="17963">
          <cell r="B17963">
            <v>0</v>
          </cell>
        </row>
        <row r="17964">
          <cell r="B17964">
            <v>0</v>
          </cell>
        </row>
        <row r="17965">
          <cell r="B17965">
            <v>0</v>
          </cell>
        </row>
        <row r="17966">
          <cell r="B17966">
            <v>0</v>
          </cell>
        </row>
        <row r="17967">
          <cell r="B17967">
            <v>0</v>
          </cell>
        </row>
        <row r="17968">
          <cell r="B17968">
            <v>0</v>
          </cell>
        </row>
        <row r="17969">
          <cell r="B17969">
            <v>0</v>
          </cell>
        </row>
        <row r="17970">
          <cell r="B17970">
            <v>0</v>
          </cell>
        </row>
        <row r="17971">
          <cell r="B17971">
            <v>0</v>
          </cell>
        </row>
        <row r="17972">
          <cell r="B17972">
            <v>0</v>
          </cell>
        </row>
        <row r="17973">
          <cell r="B17973">
            <v>0</v>
          </cell>
        </row>
        <row r="17974">
          <cell r="B17974">
            <v>0</v>
          </cell>
        </row>
        <row r="17975">
          <cell r="B17975">
            <v>0</v>
          </cell>
        </row>
        <row r="17976">
          <cell r="B17976">
            <v>0</v>
          </cell>
        </row>
        <row r="17977">
          <cell r="B17977">
            <v>0</v>
          </cell>
        </row>
        <row r="17978">
          <cell r="B17978">
            <v>0</v>
          </cell>
        </row>
        <row r="17979">
          <cell r="B17979">
            <v>0</v>
          </cell>
        </row>
        <row r="17980">
          <cell r="B17980">
            <v>0</v>
          </cell>
        </row>
        <row r="17981">
          <cell r="B17981">
            <v>0</v>
          </cell>
        </row>
        <row r="17982">
          <cell r="B17982">
            <v>0</v>
          </cell>
        </row>
        <row r="17983">
          <cell r="B17983">
            <v>0</v>
          </cell>
        </row>
        <row r="17984">
          <cell r="B17984">
            <v>0</v>
          </cell>
        </row>
        <row r="17985">
          <cell r="B17985">
            <v>0</v>
          </cell>
        </row>
        <row r="17986">
          <cell r="B17986">
            <v>0</v>
          </cell>
        </row>
        <row r="17987">
          <cell r="B17987">
            <v>0</v>
          </cell>
        </row>
        <row r="17988">
          <cell r="B17988">
            <v>0</v>
          </cell>
        </row>
        <row r="17989">
          <cell r="B17989">
            <v>0</v>
          </cell>
        </row>
        <row r="17990">
          <cell r="B17990">
            <v>0</v>
          </cell>
        </row>
        <row r="17991">
          <cell r="B17991">
            <v>0</v>
          </cell>
        </row>
        <row r="17992">
          <cell r="B17992">
            <v>0</v>
          </cell>
        </row>
        <row r="17993">
          <cell r="B17993">
            <v>0</v>
          </cell>
        </row>
        <row r="17994">
          <cell r="B17994">
            <v>0</v>
          </cell>
        </row>
        <row r="17995">
          <cell r="B17995">
            <v>0</v>
          </cell>
        </row>
        <row r="17996">
          <cell r="B17996">
            <v>0</v>
          </cell>
        </row>
        <row r="17997">
          <cell r="B17997">
            <v>0</v>
          </cell>
        </row>
        <row r="17998">
          <cell r="B17998">
            <v>0</v>
          </cell>
        </row>
        <row r="17999">
          <cell r="B17999">
            <v>0</v>
          </cell>
        </row>
        <row r="18000">
          <cell r="B18000">
            <v>0</v>
          </cell>
        </row>
        <row r="18001">
          <cell r="B18001">
            <v>0</v>
          </cell>
        </row>
        <row r="18002">
          <cell r="B18002">
            <v>0</v>
          </cell>
        </row>
        <row r="18003">
          <cell r="B18003">
            <v>0</v>
          </cell>
        </row>
        <row r="18004">
          <cell r="B18004">
            <v>0</v>
          </cell>
        </row>
        <row r="18005">
          <cell r="B18005">
            <v>0</v>
          </cell>
        </row>
        <row r="18006">
          <cell r="B18006">
            <v>0</v>
          </cell>
        </row>
        <row r="18007">
          <cell r="B18007">
            <v>0</v>
          </cell>
        </row>
        <row r="18008">
          <cell r="B18008">
            <v>0</v>
          </cell>
        </row>
        <row r="18009">
          <cell r="B18009">
            <v>0</v>
          </cell>
        </row>
        <row r="18010">
          <cell r="B18010">
            <v>0</v>
          </cell>
        </row>
        <row r="18011">
          <cell r="B18011">
            <v>0</v>
          </cell>
        </row>
        <row r="18012">
          <cell r="B18012">
            <v>0</v>
          </cell>
        </row>
        <row r="18013">
          <cell r="B18013">
            <v>0</v>
          </cell>
        </row>
        <row r="18014">
          <cell r="B18014">
            <v>0</v>
          </cell>
        </row>
        <row r="18015">
          <cell r="B18015">
            <v>0</v>
          </cell>
        </row>
        <row r="18016">
          <cell r="B18016">
            <v>0</v>
          </cell>
        </row>
        <row r="18017">
          <cell r="B18017">
            <v>0</v>
          </cell>
        </row>
        <row r="18018">
          <cell r="B18018">
            <v>0</v>
          </cell>
        </row>
        <row r="18019">
          <cell r="B18019">
            <v>0</v>
          </cell>
        </row>
        <row r="18020">
          <cell r="B18020">
            <v>0</v>
          </cell>
        </row>
        <row r="18021">
          <cell r="B18021">
            <v>0</v>
          </cell>
        </row>
        <row r="18022">
          <cell r="B18022">
            <v>0</v>
          </cell>
        </row>
        <row r="18023">
          <cell r="B18023">
            <v>0</v>
          </cell>
        </row>
        <row r="18024">
          <cell r="B18024">
            <v>0</v>
          </cell>
        </row>
        <row r="18025">
          <cell r="B18025">
            <v>0</v>
          </cell>
        </row>
        <row r="18026">
          <cell r="B18026">
            <v>0</v>
          </cell>
        </row>
        <row r="18027">
          <cell r="B18027">
            <v>0</v>
          </cell>
        </row>
        <row r="18028">
          <cell r="B18028">
            <v>0</v>
          </cell>
        </row>
        <row r="18029">
          <cell r="B18029">
            <v>0</v>
          </cell>
        </row>
        <row r="18030">
          <cell r="B18030">
            <v>0</v>
          </cell>
        </row>
        <row r="18031">
          <cell r="B18031">
            <v>0</v>
          </cell>
        </row>
        <row r="18032">
          <cell r="B18032">
            <v>0</v>
          </cell>
        </row>
        <row r="18033">
          <cell r="B18033">
            <v>0</v>
          </cell>
        </row>
        <row r="18034">
          <cell r="B18034">
            <v>0</v>
          </cell>
        </row>
        <row r="18035">
          <cell r="B18035">
            <v>0</v>
          </cell>
        </row>
        <row r="18036">
          <cell r="B18036">
            <v>0</v>
          </cell>
        </row>
        <row r="18037">
          <cell r="B18037">
            <v>0</v>
          </cell>
        </row>
        <row r="18038">
          <cell r="B18038">
            <v>0</v>
          </cell>
        </row>
        <row r="18039">
          <cell r="B18039">
            <v>0</v>
          </cell>
        </row>
        <row r="18040">
          <cell r="B18040">
            <v>0</v>
          </cell>
        </row>
        <row r="18041">
          <cell r="B18041">
            <v>0</v>
          </cell>
        </row>
        <row r="18042">
          <cell r="B18042">
            <v>0</v>
          </cell>
        </row>
        <row r="18043">
          <cell r="B18043">
            <v>0</v>
          </cell>
        </row>
        <row r="18044">
          <cell r="B18044">
            <v>0</v>
          </cell>
        </row>
        <row r="18045">
          <cell r="B18045">
            <v>0</v>
          </cell>
        </row>
        <row r="18046">
          <cell r="B18046">
            <v>0</v>
          </cell>
        </row>
        <row r="18047">
          <cell r="B18047">
            <v>0</v>
          </cell>
        </row>
        <row r="18048">
          <cell r="B18048">
            <v>0</v>
          </cell>
        </row>
        <row r="18049">
          <cell r="B18049">
            <v>0</v>
          </cell>
        </row>
        <row r="18050">
          <cell r="B18050">
            <v>0</v>
          </cell>
        </row>
        <row r="18051">
          <cell r="B18051">
            <v>0</v>
          </cell>
        </row>
        <row r="18052">
          <cell r="B18052">
            <v>0</v>
          </cell>
        </row>
        <row r="18053">
          <cell r="B18053">
            <v>0</v>
          </cell>
        </row>
        <row r="18054">
          <cell r="B18054">
            <v>0</v>
          </cell>
        </row>
        <row r="18055">
          <cell r="B18055">
            <v>0</v>
          </cell>
        </row>
        <row r="18056">
          <cell r="B18056">
            <v>0</v>
          </cell>
        </row>
        <row r="18057">
          <cell r="B18057">
            <v>0</v>
          </cell>
        </row>
        <row r="18058">
          <cell r="B18058">
            <v>0</v>
          </cell>
        </row>
        <row r="18059">
          <cell r="B18059">
            <v>0</v>
          </cell>
        </row>
        <row r="18060">
          <cell r="B18060">
            <v>0</v>
          </cell>
        </row>
        <row r="18061">
          <cell r="B18061">
            <v>0</v>
          </cell>
        </row>
        <row r="18062">
          <cell r="B18062">
            <v>0</v>
          </cell>
        </row>
        <row r="18063">
          <cell r="B18063">
            <v>0</v>
          </cell>
        </row>
        <row r="18064">
          <cell r="B18064">
            <v>0</v>
          </cell>
        </row>
        <row r="18065">
          <cell r="B18065">
            <v>0</v>
          </cell>
        </row>
        <row r="18066">
          <cell r="B18066">
            <v>0</v>
          </cell>
        </row>
        <row r="18067">
          <cell r="B18067">
            <v>0</v>
          </cell>
        </row>
        <row r="18068">
          <cell r="B18068">
            <v>0</v>
          </cell>
        </row>
        <row r="18069">
          <cell r="B18069">
            <v>0</v>
          </cell>
        </row>
        <row r="18070">
          <cell r="B18070">
            <v>0</v>
          </cell>
        </row>
        <row r="18071">
          <cell r="B18071">
            <v>0</v>
          </cell>
        </row>
        <row r="18072">
          <cell r="B18072">
            <v>0</v>
          </cell>
        </row>
        <row r="18073">
          <cell r="B18073">
            <v>0</v>
          </cell>
        </row>
        <row r="18074">
          <cell r="B18074">
            <v>0</v>
          </cell>
        </row>
        <row r="18075">
          <cell r="B18075">
            <v>0</v>
          </cell>
        </row>
        <row r="18076">
          <cell r="B18076">
            <v>0</v>
          </cell>
        </row>
        <row r="18077">
          <cell r="B18077">
            <v>0</v>
          </cell>
        </row>
        <row r="18078">
          <cell r="B18078">
            <v>0</v>
          </cell>
        </row>
        <row r="18079">
          <cell r="B18079">
            <v>0</v>
          </cell>
        </row>
        <row r="18080">
          <cell r="B18080">
            <v>0</v>
          </cell>
        </row>
        <row r="18081">
          <cell r="B18081">
            <v>0</v>
          </cell>
        </row>
        <row r="18082">
          <cell r="B18082">
            <v>0</v>
          </cell>
        </row>
        <row r="18083">
          <cell r="B18083">
            <v>0</v>
          </cell>
        </row>
        <row r="18084">
          <cell r="B18084">
            <v>0</v>
          </cell>
        </row>
        <row r="18085">
          <cell r="B18085">
            <v>0</v>
          </cell>
        </row>
        <row r="18086">
          <cell r="B18086">
            <v>0</v>
          </cell>
        </row>
        <row r="18087">
          <cell r="B18087">
            <v>0</v>
          </cell>
        </row>
        <row r="18088">
          <cell r="B18088">
            <v>0</v>
          </cell>
        </row>
        <row r="18089">
          <cell r="B18089">
            <v>0</v>
          </cell>
        </row>
        <row r="18090">
          <cell r="B18090">
            <v>0</v>
          </cell>
        </row>
        <row r="18091">
          <cell r="B18091">
            <v>0</v>
          </cell>
        </row>
        <row r="18092">
          <cell r="B18092">
            <v>0</v>
          </cell>
        </row>
        <row r="18093">
          <cell r="B18093">
            <v>0</v>
          </cell>
        </row>
        <row r="18094">
          <cell r="B18094">
            <v>0</v>
          </cell>
        </row>
        <row r="18095">
          <cell r="B18095">
            <v>0</v>
          </cell>
        </row>
        <row r="18096">
          <cell r="B18096">
            <v>0</v>
          </cell>
        </row>
        <row r="18097">
          <cell r="B18097">
            <v>0</v>
          </cell>
        </row>
        <row r="18098">
          <cell r="B18098">
            <v>0</v>
          </cell>
        </row>
        <row r="18099">
          <cell r="B18099">
            <v>0</v>
          </cell>
        </row>
        <row r="18100">
          <cell r="B18100">
            <v>0</v>
          </cell>
        </row>
        <row r="18101">
          <cell r="B18101">
            <v>0</v>
          </cell>
        </row>
        <row r="18102">
          <cell r="B18102">
            <v>0</v>
          </cell>
        </row>
        <row r="18103">
          <cell r="B18103">
            <v>0</v>
          </cell>
        </row>
        <row r="18104">
          <cell r="B18104">
            <v>0</v>
          </cell>
        </row>
        <row r="18105">
          <cell r="B18105">
            <v>0</v>
          </cell>
        </row>
        <row r="18106">
          <cell r="B18106">
            <v>0</v>
          </cell>
        </row>
        <row r="18107">
          <cell r="B18107">
            <v>0</v>
          </cell>
        </row>
        <row r="18108">
          <cell r="B18108">
            <v>0</v>
          </cell>
        </row>
        <row r="18109">
          <cell r="B18109">
            <v>0</v>
          </cell>
        </row>
        <row r="18110">
          <cell r="B18110">
            <v>0</v>
          </cell>
        </row>
        <row r="18111">
          <cell r="B18111">
            <v>0</v>
          </cell>
        </row>
        <row r="18112">
          <cell r="B18112">
            <v>0</v>
          </cell>
        </row>
        <row r="18113">
          <cell r="B18113">
            <v>0</v>
          </cell>
        </row>
        <row r="18114">
          <cell r="B18114">
            <v>0</v>
          </cell>
        </row>
        <row r="18115">
          <cell r="B18115">
            <v>0</v>
          </cell>
        </row>
        <row r="18116">
          <cell r="B18116">
            <v>0</v>
          </cell>
        </row>
        <row r="18117">
          <cell r="B18117">
            <v>0</v>
          </cell>
        </row>
        <row r="18118">
          <cell r="B18118">
            <v>0</v>
          </cell>
        </row>
        <row r="18119">
          <cell r="B18119">
            <v>0</v>
          </cell>
        </row>
        <row r="18120">
          <cell r="B18120">
            <v>0</v>
          </cell>
        </row>
        <row r="18121">
          <cell r="B18121">
            <v>0</v>
          </cell>
        </row>
        <row r="18122">
          <cell r="B18122">
            <v>0</v>
          </cell>
        </row>
        <row r="18123">
          <cell r="B18123">
            <v>0</v>
          </cell>
        </row>
        <row r="18124">
          <cell r="B18124">
            <v>0</v>
          </cell>
        </row>
        <row r="18125">
          <cell r="B18125">
            <v>0</v>
          </cell>
        </row>
        <row r="18126">
          <cell r="B18126">
            <v>0</v>
          </cell>
        </row>
        <row r="18127">
          <cell r="B18127">
            <v>0</v>
          </cell>
        </row>
        <row r="18128">
          <cell r="B18128">
            <v>0</v>
          </cell>
        </row>
        <row r="18129">
          <cell r="B18129">
            <v>0</v>
          </cell>
        </row>
        <row r="18130">
          <cell r="B18130">
            <v>0</v>
          </cell>
        </row>
        <row r="18131">
          <cell r="B18131">
            <v>0</v>
          </cell>
        </row>
        <row r="18132">
          <cell r="B18132">
            <v>0</v>
          </cell>
        </row>
        <row r="18133">
          <cell r="B18133">
            <v>0</v>
          </cell>
        </row>
        <row r="18134">
          <cell r="B18134">
            <v>0</v>
          </cell>
        </row>
        <row r="18135">
          <cell r="B18135">
            <v>0</v>
          </cell>
        </row>
        <row r="18136">
          <cell r="B18136">
            <v>0</v>
          </cell>
        </row>
        <row r="18137">
          <cell r="B18137">
            <v>0</v>
          </cell>
        </row>
        <row r="18138">
          <cell r="B18138">
            <v>0</v>
          </cell>
        </row>
        <row r="18139">
          <cell r="B18139">
            <v>0</v>
          </cell>
        </row>
        <row r="18140">
          <cell r="B18140">
            <v>0</v>
          </cell>
        </row>
        <row r="18141">
          <cell r="B18141">
            <v>0</v>
          </cell>
        </row>
        <row r="18142">
          <cell r="B18142">
            <v>0</v>
          </cell>
        </row>
        <row r="18143">
          <cell r="B18143">
            <v>0</v>
          </cell>
        </row>
        <row r="18144">
          <cell r="B18144">
            <v>0</v>
          </cell>
        </row>
        <row r="18145">
          <cell r="B18145">
            <v>0</v>
          </cell>
        </row>
        <row r="18146">
          <cell r="B18146">
            <v>0</v>
          </cell>
        </row>
        <row r="18147">
          <cell r="B18147">
            <v>0</v>
          </cell>
        </row>
        <row r="18148">
          <cell r="B18148">
            <v>0</v>
          </cell>
        </row>
        <row r="18149">
          <cell r="B18149">
            <v>0</v>
          </cell>
        </row>
        <row r="18150">
          <cell r="B18150">
            <v>0</v>
          </cell>
        </row>
        <row r="18151">
          <cell r="B18151">
            <v>0</v>
          </cell>
        </row>
        <row r="18152">
          <cell r="B18152">
            <v>0</v>
          </cell>
        </row>
        <row r="18153">
          <cell r="B18153">
            <v>0</v>
          </cell>
        </row>
        <row r="18154">
          <cell r="B18154">
            <v>0</v>
          </cell>
        </row>
        <row r="18155">
          <cell r="B18155">
            <v>0</v>
          </cell>
        </row>
        <row r="18156">
          <cell r="B18156">
            <v>0</v>
          </cell>
        </row>
        <row r="18157">
          <cell r="B18157">
            <v>0</v>
          </cell>
        </row>
        <row r="18158">
          <cell r="B18158">
            <v>0</v>
          </cell>
        </row>
        <row r="18159">
          <cell r="B18159">
            <v>0</v>
          </cell>
        </row>
        <row r="18160">
          <cell r="B18160">
            <v>0</v>
          </cell>
        </row>
        <row r="18161">
          <cell r="B18161">
            <v>0</v>
          </cell>
        </row>
        <row r="18162">
          <cell r="B18162">
            <v>0</v>
          </cell>
        </row>
        <row r="18163">
          <cell r="B18163">
            <v>0</v>
          </cell>
        </row>
        <row r="18164">
          <cell r="B18164">
            <v>0</v>
          </cell>
        </row>
        <row r="18165">
          <cell r="B18165">
            <v>0</v>
          </cell>
        </row>
        <row r="18166">
          <cell r="B18166">
            <v>0</v>
          </cell>
        </row>
        <row r="18167">
          <cell r="B18167">
            <v>0</v>
          </cell>
        </row>
        <row r="18168">
          <cell r="B18168">
            <v>0</v>
          </cell>
        </row>
        <row r="18169">
          <cell r="B18169">
            <v>0</v>
          </cell>
        </row>
        <row r="18170">
          <cell r="B18170">
            <v>0</v>
          </cell>
        </row>
        <row r="18171">
          <cell r="B18171">
            <v>0</v>
          </cell>
        </row>
        <row r="18172">
          <cell r="B18172">
            <v>0</v>
          </cell>
        </row>
        <row r="18173">
          <cell r="B18173">
            <v>0</v>
          </cell>
        </row>
        <row r="18174">
          <cell r="B18174">
            <v>0</v>
          </cell>
        </row>
        <row r="18175">
          <cell r="B18175">
            <v>0</v>
          </cell>
        </row>
        <row r="18176">
          <cell r="B18176">
            <v>0</v>
          </cell>
        </row>
        <row r="18177">
          <cell r="B18177">
            <v>0</v>
          </cell>
        </row>
        <row r="18178">
          <cell r="B18178">
            <v>0</v>
          </cell>
        </row>
        <row r="18179">
          <cell r="B18179">
            <v>0</v>
          </cell>
        </row>
        <row r="18180">
          <cell r="B18180">
            <v>0</v>
          </cell>
        </row>
        <row r="18181">
          <cell r="B18181">
            <v>0</v>
          </cell>
        </row>
        <row r="18182">
          <cell r="B18182">
            <v>0</v>
          </cell>
        </row>
        <row r="18183">
          <cell r="B18183">
            <v>0</v>
          </cell>
        </row>
        <row r="18184">
          <cell r="B18184">
            <v>0</v>
          </cell>
        </row>
        <row r="18185">
          <cell r="B18185">
            <v>0</v>
          </cell>
        </row>
        <row r="18186">
          <cell r="B18186">
            <v>0</v>
          </cell>
        </row>
        <row r="18187">
          <cell r="B18187">
            <v>0</v>
          </cell>
        </row>
        <row r="18188">
          <cell r="B18188">
            <v>0</v>
          </cell>
        </row>
        <row r="18189">
          <cell r="B18189">
            <v>0</v>
          </cell>
        </row>
        <row r="18190">
          <cell r="B18190">
            <v>0</v>
          </cell>
        </row>
        <row r="18191">
          <cell r="B18191">
            <v>0</v>
          </cell>
        </row>
        <row r="18192">
          <cell r="B18192">
            <v>0</v>
          </cell>
        </row>
        <row r="18193">
          <cell r="B18193">
            <v>0</v>
          </cell>
        </row>
        <row r="18194">
          <cell r="B18194">
            <v>0</v>
          </cell>
        </row>
        <row r="18195">
          <cell r="B18195">
            <v>0</v>
          </cell>
        </row>
        <row r="18196">
          <cell r="B18196">
            <v>0</v>
          </cell>
        </row>
        <row r="18197">
          <cell r="B18197">
            <v>0</v>
          </cell>
        </row>
        <row r="18198">
          <cell r="B18198">
            <v>0</v>
          </cell>
        </row>
        <row r="18199">
          <cell r="B18199">
            <v>0</v>
          </cell>
        </row>
        <row r="18200">
          <cell r="B18200">
            <v>0</v>
          </cell>
        </row>
        <row r="18201">
          <cell r="B18201">
            <v>0</v>
          </cell>
        </row>
        <row r="18202">
          <cell r="B18202">
            <v>0</v>
          </cell>
        </row>
        <row r="18203">
          <cell r="B18203">
            <v>0</v>
          </cell>
        </row>
        <row r="18204">
          <cell r="B18204">
            <v>0</v>
          </cell>
        </row>
        <row r="18205">
          <cell r="B18205">
            <v>0</v>
          </cell>
        </row>
        <row r="18206">
          <cell r="B18206">
            <v>0</v>
          </cell>
        </row>
        <row r="18207">
          <cell r="B18207">
            <v>0</v>
          </cell>
        </row>
        <row r="18208">
          <cell r="B18208">
            <v>0</v>
          </cell>
        </row>
        <row r="18209">
          <cell r="B18209">
            <v>0</v>
          </cell>
        </row>
        <row r="18210">
          <cell r="B18210">
            <v>0</v>
          </cell>
        </row>
        <row r="18211">
          <cell r="B18211">
            <v>0</v>
          </cell>
        </row>
        <row r="18212">
          <cell r="B18212">
            <v>0</v>
          </cell>
        </row>
        <row r="18213">
          <cell r="B18213">
            <v>0</v>
          </cell>
        </row>
        <row r="18214">
          <cell r="B18214">
            <v>0</v>
          </cell>
        </row>
        <row r="18215">
          <cell r="B18215">
            <v>0</v>
          </cell>
        </row>
        <row r="18216">
          <cell r="B18216">
            <v>0</v>
          </cell>
        </row>
        <row r="18217">
          <cell r="B18217">
            <v>0</v>
          </cell>
        </row>
        <row r="18218">
          <cell r="B18218">
            <v>0</v>
          </cell>
        </row>
        <row r="18219">
          <cell r="B18219">
            <v>0</v>
          </cell>
        </row>
        <row r="18220">
          <cell r="B18220">
            <v>0</v>
          </cell>
        </row>
        <row r="18221">
          <cell r="B18221">
            <v>0</v>
          </cell>
        </row>
        <row r="18222">
          <cell r="B18222">
            <v>0</v>
          </cell>
        </row>
        <row r="18223">
          <cell r="B18223">
            <v>0</v>
          </cell>
        </row>
        <row r="18224">
          <cell r="B18224">
            <v>0</v>
          </cell>
        </row>
        <row r="18225">
          <cell r="B18225">
            <v>0</v>
          </cell>
        </row>
        <row r="18226">
          <cell r="B18226">
            <v>0</v>
          </cell>
        </row>
        <row r="18227">
          <cell r="B18227">
            <v>0</v>
          </cell>
        </row>
        <row r="18228">
          <cell r="B18228">
            <v>0</v>
          </cell>
        </row>
        <row r="18229">
          <cell r="B18229">
            <v>0</v>
          </cell>
        </row>
        <row r="18230">
          <cell r="B18230">
            <v>0</v>
          </cell>
        </row>
        <row r="18231">
          <cell r="B18231">
            <v>0</v>
          </cell>
        </row>
        <row r="18232">
          <cell r="B18232">
            <v>0</v>
          </cell>
        </row>
        <row r="18233">
          <cell r="B18233">
            <v>0</v>
          </cell>
        </row>
        <row r="18234">
          <cell r="B18234">
            <v>0</v>
          </cell>
        </row>
        <row r="18235">
          <cell r="B18235">
            <v>0</v>
          </cell>
        </row>
        <row r="18236">
          <cell r="B18236">
            <v>0</v>
          </cell>
        </row>
        <row r="18237">
          <cell r="B18237">
            <v>0</v>
          </cell>
        </row>
        <row r="18238">
          <cell r="B18238">
            <v>0</v>
          </cell>
        </row>
        <row r="18239">
          <cell r="B18239">
            <v>0</v>
          </cell>
        </row>
        <row r="18240">
          <cell r="B18240">
            <v>0</v>
          </cell>
        </row>
        <row r="18241">
          <cell r="B18241">
            <v>0</v>
          </cell>
        </row>
        <row r="18242">
          <cell r="B18242">
            <v>0</v>
          </cell>
        </row>
        <row r="18243">
          <cell r="B18243">
            <v>0</v>
          </cell>
        </row>
        <row r="18244">
          <cell r="B18244">
            <v>0</v>
          </cell>
        </row>
        <row r="18245">
          <cell r="B18245">
            <v>0</v>
          </cell>
        </row>
        <row r="18246">
          <cell r="B18246">
            <v>0</v>
          </cell>
        </row>
        <row r="18247">
          <cell r="B18247">
            <v>0</v>
          </cell>
        </row>
        <row r="18248">
          <cell r="B18248">
            <v>0</v>
          </cell>
        </row>
        <row r="18249">
          <cell r="B18249">
            <v>0</v>
          </cell>
        </row>
        <row r="18250">
          <cell r="B18250">
            <v>0</v>
          </cell>
        </row>
        <row r="18251">
          <cell r="B18251">
            <v>0</v>
          </cell>
        </row>
        <row r="18252">
          <cell r="B18252">
            <v>0</v>
          </cell>
        </row>
        <row r="18253">
          <cell r="B18253">
            <v>0</v>
          </cell>
        </row>
        <row r="18254">
          <cell r="B18254">
            <v>0</v>
          </cell>
        </row>
        <row r="18255">
          <cell r="B18255">
            <v>0</v>
          </cell>
        </row>
        <row r="18256">
          <cell r="B18256">
            <v>0</v>
          </cell>
        </row>
        <row r="18257">
          <cell r="B18257">
            <v>0</v>
          </cell>
        </row>
        <row r="18258">
          <cell r="B18258">
            <v>0</v>
          </cell>
        </row>
        <row r="18259">
          <cell r="B18259">
            <v>0</v>
          </cell>
        </row>
        <row r="18260">
          <cell r="B18260">
            <v>0</v>
          </cell>
        </row>
        <row r="18261">
          <cell r="B18261">
            <v>0</v>
          </cell>
        </row>
        <row r="18262">
          <cell r="B18262">
            <v>0</v>
          </cell>
        </row>
        <row r="18263">
          <cell r="B18263">
            <v>0</v>
          </cell>
        </row>
        <row r="18264">
          <cell r="B18264">
            <v>0</v>
          </cell>
        </row>
        <row r="18265">
          <cell r="B18265">
            <v>0</v>
          </cell>
        </row>
        <row r="18266">
          <cell r="B18266">
            <v>0</v>
          </cell>
        </row>
        <row r="18267">
          <cell r="B18267">
            <v>0</v>
          </cell>
        </row>
        <row r="18268">
          <cell r="B18268">
            <v>0</v>
          </cell>
        </row>
        <row r="18269">
          <cell r="B18269">
            <v>0</v>
          </cell>
        </row>
        <row r="18270">
          <cell r="B18270">
            <v>0</v>
          </cell>
        </row>
        <row r="18271">
          <cell r="B18271">
            <v>0</v>
          </cell>
        </row>
        <row r="18272">
          <cell r="B18272">
            <v>0</v>
          </cell>
        </row>
        <row r="18273">
          <cell r="B18273">
            <v>0</v>
          </cell>
        </row>
        <row r="18274">
          <cell r="B18274">
            <v>0</v>
          </cell>
        </row>
        <row r="18275">
          <cell r="B18275">
            <v>0</v>
          </cell>
        </row>
        <row r="18276">
          <cell r="B18276">
            <v>0</v>
          </cell>
        </row>
        <row r="18277">
          <cell r="B18277">
            <v>0</v>
          </cell>
        </row>
        <row r="18278">
          <cell r="B18278">
            <v>0</v>
          </cell>
        </row>
        <row r="18279">
          <cell r="B18279">
            <v>0</v>
          </cell>
        </row>
        <row r="18280">
          <cell r="B18280">
            <v>0</v>
          </cell>
        </row>
        <row r="18281">
          <cell r="B18281">
            <v>0</v>
          </cell>
        </row>
        <row r="18282">
          <cell r="B18282">
            <v>0</v>
          </cell>
        </row>
        <row r="18283">
          <cell r="B18283">
            <v>0</v>
          </cell>
        </row>
        <row r="18284">
          <cell r="B18284">
            <v>0</v>
          </cell>
        </row>
        <row r="18285">
          <cell r="B18285">
            <v>0</v>
          </cell>
        </row>
        <row r="18286">
          <cell r="B18286">
            <v>0</v>
          </cell>
        </row>
        <row r="18287">
          <cell r="B18287">
            <v>0</v>
          </cell>
        </row>
        <row r="18288">
          <cell r="B18288">
            <v>0</v>
          </cell>
        </row>
        <row r="18289">
          <cell r="B18289">
            <v>0</v>
          </cell>
        </row>
        <row r="18290">
          <cell r="B18290">
            <v>0</v>
          </cell>
        </row>
        <row r="18291">
          <cell r="B18291">
            <v>0</v>
          </cell>
        </row>
        <row r="18292">
          <cell r="B18292">
            <v>0</v>
          </cell>
        </row>
        <row r="18293">
          <cell r="B18293">
            <v>0</v>
          </cell>
        </row>
        <row r="18294">
          <cell r="B18294">
            <v>0</v>
          </cell>
        </row>
        <row r="18295">
          <cell r="B18295">
            <v>0</v>
          </cell>
        </row>
        <row r="18296">
          <cell r="B18296">
            <v>0</v>
          </cell>
        </row>
        <row r="18297">
          <cell r="B18297">
            <v>0</v>
          </cell>
        </row>
        <row r="18298">
          <cell r="B18298">
            <v>0</v>
          </cell>
        </row>
        <row r="18299">
          <cell r="B18299">
            <v>0</v>
          </cell>
        </row>
        <row r="18300">
          <cell r="B18300">
            <v>0</v>
          </cell>
        </row>
        <row r="18301">
          <cell r="B18301">
            <v>0</v>
          </cell>
        </row>
        <row r="18302">
          <cell r="B18302">
            <v>0</v>
          </cell>
        </row>
        <row r="18303">
          <cell r="B18303">
            <v>0</v>
          </cell>
        </row>
        <row r="18304">
          <cell r="B18304">
            <v>0</v>
          </cell>
        </row>
        <row r="18305">
          <cell r="B18305">
            <v>0</v>
          </cell>
        </row>
        <row r="18306">
          <cell r="B18306">
            <v>0</v>
          </cell>
        </row>
        <row r="18307">
          <cell r="B18307">
            <v>0</v>
          </cell>
        </row>
        <row r="18308">
          <cell r="B18308">
            <v>0</v>
          </cell>
        </row>
        <row r="18309">
          <cell r="B18309">
            <v>0</v>
          </cell>
        </row>
        <row r="18310">
          <cell r="B18310">
            <v>0</v>
          </cell>
        </row>
        <row r="18311">
          <cell r="B18311">
            <v>0</v>
          </cell>
        </row>
        <row r="18312">
          <cell r="B18312">
            <v>0</v>
          </cell>
        </row>
        <row r="18313">
          <cell r="B18313">
            <v>0</v>
          </cell>
        </row>
        <row r="18314">
          <cell r="B18314">
            <v>0</v>
          </cell>
        </row>
        <row r="18315">
          <cell r="B18315">
            <v>0</v>
          </cell>
        </row>
        <row r="18316">
          <cell r="B18316">
            <v>0</v>
          </cell>
        </row>
        <row r="18317">
          <cell r="B18317">
            <v>0</v>
          </cell>
        </row>
        <row r="18318">
          <cell r="B18318">
            <v>0</v>
          </cell>
        </row>
        <row r="18319">
          <cell r="B18319">
            <v>0</v>
          </cell>
        </row>
        <row r="18320">
          <cell r="B18320">
            <v>0</v>
          </cell>
        </row>
        <row r="18321">
          <cell r="B18321">
            <v>0</v>
          </cell>
        </row>
        <row r="18322">
          <cell r="B18322">
            <v>0</v>
          </cell>
        </row>
        <row r="18323">
          <cell r="B18323">
            <v>0</v>
          </cell>
        </row>
        <row r="18324">
          <cell r="B18324">
            <v>0</v>
          </cell>
        </row>
        <row r="18325">
          <cell r="B18325">
            <v>0</v>
          </cell>
        </row>
        <row r="18326">
          <cell r="B18326">
            <v>0</v>
          </cell>
        </row>
        <row r="18327">
          <cell r="B18327">
            <v>0</v>
          </cell>
        </row>
        <row r="18328">
          <cell r="B18328">
            <v>0</v>
          </cell>
        </row>
        <row r="18329">
          <cell r="B18329">
            <v>0</v>
          </cell>
        </row>
        <row r="18330">
          <cell r="B18330">
            <v>0</v>
          </cell>
        </row>
        <row r="18331">
          <cell r="B18331">
            <v>0</v>
          </cell>
        </row>
        <row r="18332">
          <cell r="B18332">
            <v>0</v>
          </cell>
        </row>
        <row r="18333">
          <cell r="B18333">
            <v>0</v>
          </cell>
        </row>
        <row r="18334">
          <cell r="B18334">
            <v>0</v>
          </cell>
        </row>
        <row r="18335">
          <cell r="B18335">
            <v>0</v>
          </cell>
        </row>
        <row r="18336">
          <cell r="B18336">
            <v>0</v>
          </cell>
        </row>
        <row r="18337">
          <cell r="B18337">
            <v>0</v>
          </cell>
        </row>
        <row r="18338">
          <cell r="B18338">
            <v>0</v>
          </cell>
        </row>
        <row r="18339">
          <cell r="B18339">
            <v>0</v>
          </cell>
        </row>
        <row r="18340">
          <cell r="B18340">
            <v>0</v>
          </cell>
        </row>
        <row r="18341">
          <cell r="B18341">
            <v>0</v>
          </cell>
        </row>
        <row r="18342">
          <cell r="B18342">
            <v>0</v>
          </cell>
        </row>
        <row r="18343">
          <cell r="B18343">
            <v>0</v>
          </cell>
        </row>
        <row r="18344">
          <cell r="B18344">
            <v>0</v>
          </cell>
        </row>
        <row r="18345">
          <cell r="B18345">
            <v>0</v>
          </cell>
        </row>
        <row r="18346">
          <cell r="B18346">
            <v>0</v>
          </cell>
        </row>
        <row r="18347">
          <cell r="B18347">
            <v>0</v>
          </cell>
        </row>
        <row r="18348">
          <cell r="B18348">
            <v>0</v>
          </cell>
        </row>
        <row r="18349">
          <cell r="B18349">
            <v>0</v>
          </cell>
        </row>
        <row r="18350">
          <cell r="B18350">
            <v>0</v>
          </cell>
        </row>
        <row r="18351">
          <cell r="B18351">
            <v>0</v>
          </cell>
        </row>
        <row r="18352">
          <cell r="B18352">
            <v>0</v>
          </cell>
        </row>
        <row r="18353">
          <cell r="B18353">
            <v>0</v>
          </cell>
        </row>
        <row r="18354">
          <cell r="B18354">
            <v>0</v>
          </cell>
        </row>
        <row r="18355">
          <cell r="B18355">
            <v>0</v>
          </cell>
        </row>
        <row r="18356">
          <cell r="B18356">
            <v>0</v>
          </cell>
        </row>
        <row r="18357">
          <cell r="B18357">
            <v>0</v>
          </cell>
        </row>
        <row r="18358">
          <cell r="B18358">
            <v>0</v>
          </cell>
        </row>
        <row r="18359">
          <cell r="B18359">
            <v>0</v>
          </cell>
        </row>
        <row r="18360">
          <cell r="B18360">
            <v>0</v>
          </cell>
        </row>
        <row r="18361">
          <cell r="B18361">
            <v>0</v>
          </cell>
        </row>
        <row r="18362">
          <cell r="B18362">
            <v>0</v>
          </cell>
        </row>
        <row r="18363">
          <cell r="B18363">
            <v>0</v>
          </cell>
        </row>
        <row r="18364">
          <cell r="B18364">
            <v>0</v>
          </cell>
        </row>
        <row r="18365">
          <cell r="B18365">
            <v>0</v>
          </cell>
        </row>
        <row r="18366">
          <cell r="B18366">
            <v>0</v>
          </cell>
        </row>
        <row r="18367">
          <cell r="B18367">
            <v>0</v>
          </cell>
        </row>
        <row r="18368">
          <cell r="B18368">
            <v>0</v>
          </cell>
        </row>
        <row r="18369">
          <cell r="B18369">
            <v>0</v>
          </cell>
        </row>
        <row r="18370">
          <cell r="B18370">
            <v>0</v>
          </cell>
        </row>
        <row r="18371">
          <cell r="B18371">
            <v>0</v>
          </cell>
        </row>
        <row r="18372">
          <cell r="B18372">
            <v>0</v>
          </cell>
        </row>
        <row r="18373">
          <cell r="B18373">
            <v>0</v>
          </cell>
        </row>
        <row r="18374">
          <cell r="B18374">
            <v>0</v>
          </cell>
        </row>
        <row r="18375">
          <cell r="B18375">
            <v>0</v>
          </cell>
        </row>
        <row r="18376">
          <cell r="B18376">
            <v>0</v>
          </cell>
        </row>
        <row r="18377">
          <cell r="B18377">
            <v>0</v>
          </cell>
        </row>
        <row r="18378">
          <cell r="B18378">
            <v>0</v>
          </cell>
        </row>
        <row r="18379">
          <cell r="B18379">
            <v>0</v>
          </cell>
        </row>
        <row r="18380">
          <cell r="B18380">
            <v>0</v>
          </cell>
        </row>
        <row r="18381">
          <cell r="B18381">
            <v>0</v>
          </cell>
        </row>
        <row r="18382">
          <cell r="B18382">
            <v>0</v>
          </cell>
        </row>
        <row r="18383">
          <cell r="B18383">
            <v>0</v>
          </cell>
        </row>
        <row r="18384">
          <cell r="B18384">
            <v>0</v>
          </cell>
        </row>
        <row r="18385">
          <cell r="B18385">
            <v>0</v>
          </cell>
        </row>
        <row r="18386">
          <cell r="B18386">
            <v>0</v>
          </cell>
        </row>
        <row r="18387">
          <cell r="B18387">
            <v>0</v>
          </cell>
        </row>
        <row r="18388">
          <cell r="B18388">
            <v>0</v>
          </cell>
        </row>
        <row r="18389">
          <cell r="B18389">
            <v>0</v>
          </cell>
        </row>
        <row r="18390">
          <cell r="B18390">
            <v>0</v>
          </cell>
        </row>
        <row r="18391">
          <cell r="B18391">
            <v>0</v>
          </cell>
        </row>
        <row r="18392">
          <cell r="B18392">
            <v>0</v>
          </cell>
        </row>
        <row r="18393">
          <cell r="B18393">
            <v>0</v>
          </cell>
        </row>
        <row r="18394">
          <cell r="B18394">
            <v>0</v>
          </cell>
        </row>
        <row r="18395">
          <cell r="B18395">
            <v>0</v>
          </cell>
        </row>
        <row r="18396">
          <cell r="B18396">
            <v>0</v>
          </cell>
        </row>
        <row r="18397">
          <cell r="B18397">
            <v>0</v>
          </cell>
        </row>
        <row r="18398">
          <cell r="B18398">
            <v>0</v>
          </cell>
        </row>
        <row r="18399">
          <cell r="B18399">
            <v>0</v>
          </cell>
        </row>
        <row r="18400">
          <cell r="B18400">
            <v>0</v>
          </cell>
        </row>
        <row r="18401">
          <cell r="B18401">
            <v>0</v>
          </cell>
        </row>
        <row r="18402">
          <cell r="B18402">
            <v>0</v>
          </cell>
        </row>
        <row r="18403">
          <cell r="B18403">
            <v>0</v>
          </cell>
        </row>
        <row r="18404">
          <cell r="B18404">
            <v>0</v>
          </cell>
        </row>
        <row r="18405">
          <cell r="B18405">
            <v>0</v>
          </cell>
        </row>
        <row r="18406">
          <cell r="B18406">
            <v>0</v>
          </cell>
        </row>
        <row r="18407">
          <cell r="B18407">
            <v>0</v>
          </cell>
        </row>
        <row r="18408">
          <cell r="B18408">
            <v>0</v>
          </cell>
        </row>
        <row r="18409">
          <cell r="B18409">
            <v>0</v>
          </cell>
        </row>
        <row r="18410">
          <cell r="B18410">
            <v>0</v>
          </cell>
        </row>
        <row r="18411">
          <cell r="B18411">
            <v>0</v>
          </cell>
        </row>
        <row r="18412">
          <cell r="B18412">
            <v>0</v>
          </cell>
        </row>
        <row r="18413">
          <cell r="B18413">
            <v>0</v>
          </cell>
        </row>
        <row r="18414">
          <cell r="B18414">
            <v>0</v>
          </cell>
        </row>
        <row r="18415">
          <cell r="B18415">
            <v>0</v>
          </cell>
        </row>
        <row r="18416">
          <cell r="B18416">
            <v>0</v>
          </cell>
        </row>
        <row r="18417">
          <cell r="B18417">
            <v>0</v>
          </cell>
        </row>
        <row r="18418">
          <cell r="B18418">
            <v>0</v>
          </cell>
        </row>
        <row r="18419">
          <cell r="B18419">
            <v>0</v>
          </cell>
        </row>
        <row r="18420">
          <cell r="B18420">
            <v>0</v>
          </cell>
        </row>
        <row r="18421">
          <cell r="B18421">
            <v>0</v>
          </cell>
        </row>
        <row r="18422">
          <cell r="B18422">
            <v>0</v>
          </cell>
        </row>
        <row r="18423">
          <cell r="B18423">
            <v>0</v>
          </cell>
        </row>
        <row r="18424">
          <cell r="B18424">
            <v>0</v>
          </cell>
        </row>
        <row r="18425">
          <cell r="B18425">
            <v>0</v>
          </cell>
        </row>
        <row r="18426">
          <cell r="B18426">
            <v>0</v>
          </cell>
        </row>
        <row r="18427">
          <cell r="B18427">
            <v>0</v>
          </cell>
        </row>
        <row r="18428">
          <cell r="B18428">
            <v>0</v>
          </cell>
        </row>
        <row r="18429">
          <cell r="B18429">
            <v>0</v>
          </cell>
        </row>
        <row r="18430">
          <cell r="B18430">
            <v>0</v>
          </cell>
        </row>
        <row r="18431">
          <cell r="B18431">
            <v>0</v>
          </cell>
        </row>
        <row r="18432">
          <cell r="B18432">
            <v>0</v>
          </cell>
        </row>
        <row r="18433">
          <cell r="B18433">
            <v>0</v>
          </cell>
        </row>
        <row r="18434">
          <cell r="B18434">
            <v>0</v>
          </cell>
        </row>
        <row r="18435">
          <cell r="B18435">
            <v>0</v>
          </cell>
        </row>
        <row r="18436">
          <cell r="B18436">
            <v>0</v>
          </cell>
        </row>
        <row r="18437">
          <cell r="B18437">
            <v>0</v>
          </cell>
        </row>
        <row r="18438">
          <cell r="B18438">
            <v>0</v>
          </cell>
        </row>
        <row r="18439">
          <cell r="B18439">
            <v>0</v>
          </cell>
        </row>
        <row r="18440">
          <cell r="B18440">
            <v>0</v>
          </cell>
        </row>
        <row r="18441">
          <cell r="B18441">
            <v>0</v>
          </cell>
        </row>
        <row r="18442">
          <cell r="B18442">
            <v>0</v>
          </cell>
        </row>
        <row r="18443">
          <cell r="B18443">
            <v>0</v>
          </cell>
        </row>
        <row r="18444">
          <cell r="B18444">
            <v>0</v>
          </cell>
        </row>
        <row r="18445">
          <cell r="B18445">
            <v>0</v>
          </cell>
        </row>
        <row r="18446">
          <cell r="B18446">
            <v>0</v>
          </cell>
        </row>
        <row r="18447">
          <cell r="B18447">
            <v>0</v>
          </cell>
        </row>
        <row r="18448">
          <cell r="B18448">
            <v>0</v>
          </cell>
        </row>
        <row r="18449">
          <cell r="B18449">
            <v>0</v>
          </cell>
        </row>
        <row r="18450">
          <cell r="B18450">
            <v>0</v>
          </cell>
        </row>
        <row r="18451">
          <cell r="B18451">
            <v>0</v>
          </cell>
        </row>
        <row r="18452">
          <cell r="B18452">
            <v>0</v>
          </cell>
        </row>
        <row r="18453">
          <cell r="B18453">
            <v>0</v>
          </cell>
        </row>
        <row r="18454">
          <cell r="B18454">
            <v>0</v>
          </cell>
        </row>
        <row r="18455">
          <cell r="B18455">
            <v>0</v>
          </cell>
        </row>
        <row r="18456">
          <cell r="B18456">
            <v>0</v>
          </cell>
        </row>
        <row r="18457">
          <cell r="B18457">
            <v>0</v>
          </cell>
        </row>
        <row r="18458">
          <cell r="B18458">
            <v>0</v>
          </cell>
        </row>
        <row r="18459">
          <cell r="B18459">
            <v>0</v>
          </cell>
        </row>
        <row r="18460">
          <cell r="B18460">
            <v>0</v>
          </cell>
        </row>
        <row r="18461">
          <cell r="B18461">
            <v>0</v>
          </cell>
        </row>
        <row r="18462">
          <cell r="B18462">
            <v>0</v>
          </cell>
        </row>
        <row r="18463">
          <cell r="B18463">
            <v>0</v>
          </cell>
        </row>
        <row r="18464">
          <cell r="B18464">
            <v>0</v>
          </cell>
        </row>
        <row r="18465">
          <cell r="B18465">
            <v>0</v>
          </cell>
        </row>
        <row r="18466">
          <cell r="B18466">
            <v>0</v>
          </cell>
        </row>
        <row r="18467">
          <cell r="B18467">
            <v>0</v>
          </cell>
        </row>
        <row r="18468">
          <cell r="B18468">
            <v>0</v>
          </cell>
        </row>
        <row r="18469">
          <cell r="B18469">
            <v>0</v>
          </cell>
        </row>
        <row r="18470">
          <cell r="B18470">
            <v>0</v>
          </cell>
        </row>
        <row r="18471">
          <cell r="B18471">
            <v>0</v>
          </cell>
        </row>
        <row r="18472">
          <cell r="B18472">
            <v>0</v>
          </cell>
        </row>
        <row r="18473">
          <cell r="B18473">
            <v>0</v>
          </cell>
        </row>
        <row r="18474">
          <cell r="B18474">
            <v>0</v>
          </cell>
        </row>
        <row r="18475">
          <cell r="B18475">
            <v>0</v>
          </cell>
        </row>
        <row r="18476">
          <cell r="B18476">
            <v>0</v>
          </cell>
        </row>
        <row r="18477">
          <cell r="B18477">
            <v>0</v>
          </cell>
        </row>
        <row r="18478">
          <cell r="B18478">
            <v>0</v>
          </cell>
        </row>
        <row r="18479">
          <cell r="B18479">
            <v>0</v>
          </cell>
        </row>
        <row r="18480">
          <cell r="B18480">
            <v>0</v>
          </cell>
        </row>
        <row r="18481">
          <cell r="B18481">
            <v>0</v>
          </cell>
        </row>
        <row r="18482">
          <cell r="B18482">
            <v>0</v>
          </cell>
        </row>
        <row r="18483">
          <cell r="B18483">
            <v>0</v>
          </cell>
        </row>
        <row r="18484">
          <cell r="B18484">
            <v>0</v>
          </cell>
        </row>
        <row r="18485">
          <cell r="B18485">
            <v>0</v>
          </cell>
        </row>
        <row r="18486">
          <cell r="B18486">
            <v>0</v>
          </cell>
        </row>
        <row r="18487">
          <cell r="B18487">
            <v>0</v>
          </cell>
        </row>
        <row r="18488">
          <cell r="B18488">
            <v>0</v>
          </cell>
        </row>
        <row r="18489">
          <cell r="B18489">
            <v>0</v>
          </cell>
        </row>
        <row r="18490">
          <cell r="B18490">
            <v>0</v>
          </cell>
        </row>
        <row r="18491">
          <cell r="B18491">
            <v>0</v>
          </cell>
        </row>
        <row r="18492">
          <cell r="B18492">
            <v>0</v>
          </cell>
        </row>
        <row r="18493">
          <cell r="B18493">
            <v>0</v>
          </cell>
        </row>
        <row r="18494">
          <cell r="B18494">
            <v>0</v>
          </cell>
        </row>
        <row r="18495">
          <cell r="B18495">
            <v>0</v>
          </cell>
        </row>
        <row r="18496">
          <cell r="B18496">
            <v>0</v>
          </cell>
        </row>
        <row r="18497">
          <cell r="B18497">
            <v>0</v>
          </cell>
        </row>
        <row r="18498">
          <cell r="B18498">
            <v>0</v>
          </cell>
        </row>
        <row r="18499">
          <cell r="B18499">
            <v>0</v>
          </cell>
        </row>
        <row r="18500">
          <cell r="B18500">
            <v>0</v>
          </cell>
        </row>
        <row r="18501">
          <cell r="B18501">
            <v>0</v>
          </cell>
        </row>
        <row r="18502">
          <cell r="B18502">
            <v>0</v>
          </cell>
        </row>
        <row r="18503">
          <cell r="B18503">
            <v>0</v>
          </cell>
        </row>
        <row r="18504">
          <cell r="B18504">
            <v>0</v>
          </cell>
        </row>
        <row r="18505">
          <cell r="B18505">
            <v>0</v>
          </cell>
        </row>
        <row r="18506">
          <cell r="B18506">
            <v>0</v>
          </cell>
        </row>
        <row r="18507">
          <cell r="B18507">
            <v>0</v>
          </cell>
        </row>
        <row r="18508">
          <cell r="B18508">
            <v>0</v>
          </cell>
        </row>
        <row r="18509">
          <cell r="B18509">
            <v>0</v>
          </cell>
        </row>
        <row r="18510">
          <cell r="B18510">
            <v>0</v>
          </cell>
        </row>
        <row r="18511">
          <cell r="B18511">
            <v>0</v>
          </cell>
        </row>
        <row r="18512">
          <cell r="B18512">
            <v>0</v>
          </cell>
        </row>
        <row r="18513">
          <cell r="B18513">
            <v>0</v>
          </cell>
        </row>
        <row r="18514">
          <cell r="B18514">
            <v>0</v>
          </cell>
        </row>
        <row r="18515">
          <cell r="B18515">
            <v>0</v>
          </cell>
        </row>
        <row r="18516">
          <cell r="B18516">
            <v>0</v>
          </cell>
        </row>
        <row r="18517">
          <cell r="B18517">
            <v>0</v>
          </cell>
        </row>
        <row r="18518">
          <cell r="B18518">
            <v>0</v>
          </cell>
        </row>
        <row r="18519">
          <cell r="B18519">
            <v>0</v>
          </cell>
        </row>
        <row r="18520">
          <cell r="B18520">
            <v>0</v>
          </cell>
        </row>
        <row r="18521">
          <cell r="B18521">
            <v>0</v>
          </cell>
        </row>
        <row r="18522">
          <cell r="B18522">
            <v>0</v>
          </cell>
        </row>
        <row r="18523">
          <cell r="B18523">
            <v>0</v>
          </cell>
        </row>
        <row r="18524">
          <cell r="B18524">
            <v>0</v>
          </cell>
        </row>
        <row r="18525">
          <cell r="B18525">
            <v>0</v>
          </cell>
        </row>
        <row r="18526">
          <cell r="B18526">
            <v>0</v>
          </cell>
        </row>
        <row r="18527">
          <cell r="B18527">
            <v>0</v>
          </cell>
        </row>
        <row r="18528">
          <cell r="B18528">
            <v>0</v>
          </cell>
        </row>
        <row r="18529">
          <cell r="B18529">
            <v>0</v>
          </cell>
        </row>
        <row r="18530">
          <cell r="B18530">
            <v>0</v>
          </cell>
        </row>
        <row r="18531">
          <cell r="B18531">
            <v>0</v>
          </cell>
        </row>
        <row r="18532">
          <cell r="B18532">
            <v>0</v>
          </cell>
        </row>
        <row r="18533">
          <cell r="B18533">
            <v>0</v>
          </cell>
        </row>
        <row r="18534">
          <cell r="B18534">
            <v>0</v>
          </cell>
        </row>
        <row r="18535">
          <cell r="B18535">
            <v>0</v>
          </cell>
        </row>
        <row r="18536">
          <cell r="B18536">
            <v>0</v>
          </cell>
        </row>
        <row r="18537">
          <cell r="B18537">
            <v>0</v>
          </cell>
        </row>
        <row r="18538">
          <cell r="B18538">
            <v>0</v>
          </cell>
        </row>
        <row r="18539">
          <cell r="B18539">
            <v>0</v>
          </cell>
        </row>
        <row r="18540">
          <cell r="B18540">
            <v>0</v>
          </cell>
        </row>
        <row r="18541">
          <cell r="B18541">
            <v>0</v>
          </cell>
        </row>
        <row r="18542">
          <cell r="B18542">
            <v>0</v>
          </cell>
        </row>
        <row r="18543">
          <cell r="B18543">
            <v>0</v>
          </cell>
        </row>
        <row r="18544">
          <cell r="B18544">
            <v>0</v>
          </cell>
        </row>
        <row r="18545">
          <cell r="B18545">
            <v>0</v>
          </cell>
        </row>
        <row r="18546">
          <cell r="B18546">
            <v>0</v>
          </cell>
        </row>
        <row r="18547">
          <cell r="B18547">
            <v>0</v>
          </cell>
        </row>
        <row r="18548">
          <cell r="B18548">
            <v>0</v>
          </cell>
        </row>
        <row r="18549">
          <cell r="B18549">
            <v>0</v>
          </cell>
        </row>
        <row r="18550">
          <cell r="B18550">
            <v>0</v>
          </cell>
        </row>
        <row r="18551">
          <cell r="B18551">
            <v>0</v>
          </cell>
        </row>
        <row r="18552">
          <cell r="B18552">
            <v>0</v>
          </cell>
        </row>
        <row r="18553">
          <cell r="B18553">
            <v>0</v>
          </cell>
        </row>
        <row r="18554">
          <cell r="B18554">
            <v>0</v>
          </cell>
        </row>
        <row r="18555">
          <cell r="B18555">
            <v>0</v>
          </cell>
        </row>
        <row r="18556">
          <cell r="B18556">
            <v>0</v>
          </cell>
        </row>
        <row r="18557">
          <cell r="B18557">
            <v>0</v>
          </cell>
        </row>
        <row r="18558">
          <cell r="B18558">
            <v>0</v>
          </cell>
        </row>
        <row r="18559">
          <cell r="B18559">
            <v>0</v>
          </cell>
        </row>
        <row r="18560">
          <cell r="B18560">
            <v>0</v>
          </cell>
        </row>
        <row r="18561">
          <cell r="B18561">
            <v>0</v>
          </cell>
        </row>
        <row r="18562">
          <cell r="B18562">
            <v>0</v>
          </cell>
        </row>
        <row r="18563">
          <cell r="B18563">
            <v>0</v>
          </cell>
        </row>
        <row r="18564">
          <cell r="B18564">
            <v>0</v>
          </cell>
        </row>
        <row r="18565">
          <cell r="B18565">
            <v>0</v>
          </cell>
        </row>
        <row r="18566">
          <cell r="B18566">
            <v>0</v>
          </cell>
        </row>
        <row r="18567">
          <cell r="B18567">
            <v>0</v>
          </cell>
        </row>
        <row r="18568">
          <cell r="B18568">
            <v>0</v>
          </cell>
        </row>
        <row r="18569">
          <cell r="B18569">
            <v>0</v>
          </cell>
        </row>
        <row r="18570">
          <cell r="B18570">
            <v>0</v>
          </cell>
        </row>
        <row r="18571">
          <cell r="B18571">
            <v>0</v>
          </cell>
        </row>
        <row r="18572">
          <cell r="B18572">
            <v>0</v>
          </cell>
        </row>
        <row r="18573">
          <cell r="B18573">
            <v>0</v>
          </cell>
        </row>
        <row r="18574">
          <cell r="B18574">
            <v>0</v>
          </cell>
        </row>
        <row r="18575">
          <cell r="B18575">
            <v>0</v>
          </cell>
        </row>
        <row r="18576">
          <cell r="B18576">
            <v>0</v>
          </cell>
        </row>
        <row r="18577">
          <cell r="B18577">
            <v>0</v>
          </cell>
        </row>
        <row r="18578">
          <cell r="B18578">
            <v>0</v>
          </cell>
        </row>
        <row r="18579">
          <cell r="B18579">
            <v>0</v>
          </cell>
        </row>
        <row r="18580">
          <cell r="B18580">
            <v>0</v>
          </cell>
        </row>
        <row r="18581">
          <cell r="B18581">
            <v>0</v>
          </cell>
        </row>
        <row r="18582">
          <cell r="B18582">
            <v>0</v>
          </cell>
        </row>
        <row r="18583">
          <cell r="B18583">
            <v>0</v>
          </cell>
        </row>
        <row r="18584">
          <cell r="B18584">
            <v>0</v>
          </cell>
        </row>
        <row r="18585">
          <cell r="B18585">
            <v>0</v>
          </cell>
        </row>
        <row r="18586">
          <cell r="B18586">
            <v>0</v>
          </cell>
        </row>
        <row r="18587">
          <cell r="B18587">
            <v>0</v>
          </cell>
        </row>
        <row r="18588">
          <cell r="B18588">
            <v>0</v>
          </cell>
        </row>
        <row r="18589">
          <cell r="B18589">
            <v>0</v>
          </cell>
        </row>
        <row r="18590">
          <cell r="B18590">
            <v>0</v>
          </cell>
        </row>
        <row r="18591">
          <cell r="B18591">
            <v>0</v>
          </cell>
        </row>
        <row r="18592">
          <cell r="B18592">
            <v>0</v>
          </cell>
        </row>
        <row r="18593">
          <cell r="B18593">
            <v>0</v>
          </cell>
        </row>
        <row r="18594">
          <cell r="B18594">
            <v>0</v>
          </cell>
        </row>
        <row r="18595">
          <cell r="B18595">
            <v>0</v>
          </cell>
        </row>
        <row r="18596">
          <cell r="B18596">
            <v>0</v>
          </cell>
        </row>
        <row r="18597">
          <cell r="B18597">
            <v>0</v>
          </cell>
        </row>
        <row r="18598">
          <cell r="B18598">
            <v>0</v>
          </cell>
        </row>
        <row r="18599">
          <cell r="B18599">
            <v>0</v>
          </cell>
        </row>
        <row r="18600">
          <cell r="B18600">
            <v>0</v>
          </cell>
        </row>
        <row r="18601">
          <cell r="B18601">
            <v>0</v>
          </cell>
        </row>
        <row r="18602">
          <cell r="B18602">
            <v>0</v>
          </cell>
        </row>
        <row r="18603">
          <cell r="B18603">
            <v>0</v>
          </cell>
        </row>
        <row r="18604">
          <cell r="B18604">
            <v>0</v>
          </cell>
        </row>
        <row r="18605">
          <cell r="B18605">
            <v>0</v>
          </cell>
        </row>
        <row r="18606">
          <cell r="B18606">
            <v>0</v>
          </cell>
        </row>
        <row r="18607">
          <cell r="B18607">
            <v>0</v>
          </cell>
        </row>
        <row r="18608">
          <cell r="B18608">
            <v>0</v>
          </cell>
        </row>
        <row r="18609">
          <cell r="B18609">
            <v>0</v>
          </cell>
        </row>
        <row r="18610">
          <cell r="B18610">
            <v>0</v>
          </cell>
        </row>
        <row r="18611">
          <cell r="B18611">
            <v>0</v>
          </cell>
        </row>
        <row r="18612">
          <cell r="B18612">
            <v>0</v>
          </cell>
        </row>
        <row r="18613">
          <cell r="B18613">
            <v>0</v>
          </cell>
        </row>
        <row r="18614">
          <cell r="B18614">
            <v>0</v>
          </cell>
        </row>
        <row r="18615">
          <cell r="B18615">
            <v>0</v>
          </cell>
        </row>
        <row r="18616">
          <cell r="B18616">
            <v>0</v>
          </cell>
        </row>
        <row r="18617">
          <cell r="B18617">
            <v>0</v>
          </cell>
        </row>
        <row r="18618">
          <cell r="B18618">
            <v>0</v>
          </cell>
        </row>
        <row r="18619">
          <cell r="B18619">
            <v>0</v>
          </cell>
        </row>
        <row r="18620">
          <cell r="B18620">
            <v>0</v>
          </cell>
        </row>
        <row r="18621">
          <cell r="B18621">
            <v>0</v>
          </cell>
        </row>
        <row r="18622">
          <cell r="B18622">
            <v>0</v>
          </cell>
        </row>
        <row r="18623">
          <cell r="B18623">
            <v>0</v>
          </cell>
        </row>
        <row r="18624">
          <cell r="B18624">
            <v>0</v>
          </cell>
        </row>
        <row r="18625">
          <cell r="B18625">
            <v>0</v>
          </cell>
        </row>
        <row r="18626">
          <cell r="B18626">
            <v>0</v>
          </cell>
        </row>
        <row r="18627">
          <cell r="B18627">
            <v>0</v>
          </cell>
        </row>
        <row r="18628">
          <cell r="B18628">
            <v>0</v>
          </cell>
        </row>
        <row r="18629">
          <cell r="B18629">
            <v>0</v>
          </cell>
        </row>
        <row r="18630">
          <cell r="B18630">
            <v>0</v>
          </cell>
        </row>
        <row r="18631">
          <cell r="B18631">
            <v>0</v>
          </cell>
        </row>
        <row r="18632">
          <cell r="B18632">
            <v>0</v>
          </cell>
        </row>
        <row r="18633">
          <cell r="B18633">
            <v>0</v>
          </cell>
        </row>
        <row r="18634">
          <cell r="B18634">
            <v>0</v>
          </cell>
        </row>
        <row r="18635">
          <cell r="B18635">
            <v>0</v>
          </cell>
        </row>
        <row r="18636">
          <cell r="B18636">
            <v>0</v>
          </cell>
        </row>
        <row r="18637">
          <cell r="B18637">
            <v>0</v>
          </cell>
        </row>
        <row r="18638">
          <cell r="B18638">
            <v>0</v>
          </cell>
        </row>
        <row r="18639">
          <cell r="B18639">
            <v>0</v>
          </cell>
        </row>
        <row r="18640">
          <cell r="B18640">
            <v>0</v>
          </cell>
        </row>
        <row r="18641">
          <cell r="B18641">
            <v>0</v>
          </cell>
        </row>
        <row r="18642">
          <cell r="B18642">
            <v>0</v>
          </cell>
        </row>
        <row r="18643">
          <cell r="B18643">
            <v>0</v>
          </cell>
        </row>
        <row r="18644">
          <cell r="B18644">
            <v>0</v>
          </cell>
        </row>
        <row r="18645">
          <cell r="B18645">
            <v>0</v>
          </cell>
        </row>
        <row r="18646">
          <cell r="B18646">
            <v>0</v>
          </cell>
        </row>
        <row r="18647">
          <cell r="B18647">
            <v>0</v>
          </cell>
        </row>
        <row r="18648">
          <cell r="B18648">
            <v>0</v>
          </cell>
        </row>
        <row r="18649">
          <cell r="B18649">
            <v>0</v>
          </cell>
        </row>
        <row r="18650">
          <cell r="B18650">
            <v>0</v>
          </cell>
        </row>
        <row r="18651">
          <cell r="B18651">
            <v>0</v>
          </cell>
        </row>
        <row r="18652">
          <cell r="B18652">
            <v>0</v>
          </cell>
        </row>
        <row r="18653">
          <cell r="B18653">
            <v>0</v>
          </cell>
        </row>
        <row r="18654">
          <cell r="B18654">
            <v>0</v>
          </cell>
        </row>
        <row r="18655">
          <cell r="B18655">
            <v>0</v>
          </cell>
        </row>
        <row r="18656">
          <cell r="B18656">
            <v>0</v>
          </cell>
        </row>
        <row r="18657">
          <cell r="B18657">
            <v>0</v>
          </cell>
        </row>
        <row r="18658">
          <cell r="B18658">
            <v>0</v>
          </cell>
        </row>
        <row r="18659">
          <cell r="B18659">
            <v>0</v>
          </cell>
        </row>
        <row r="18660">
          <cell r="B18660">
            <v>0</v>
          </cell>
        </row>
        <row r="18661">
          <cell r="B18661">
            <v>0</v>
          </cell>
        </row>
        <row r="18662">
          <cell r="B18662">
            <v>0</v>
          </cell>
        </row>
        <row r="18663">
          <cell r="B18663">
            <v>0</v>
          </cell>
        </row>
        <row r="18664">
          <cell r="B18664">
            <v>0</v>
          </cell>
        </row>
        <row r="18665">
          <cell r="B18665">
            <v>0</v>
          </cell>
        </row>
        <row r="18666">
          <cell r="B18666">
            <v>0</v>
          </cell>
        </row>
        <row r="18667">
          <cell r="B18667">
            <v>0</v>
          </cell>
        </row>
        <row r="18668">
          <cell r="B18668">
            <v>0</v>
          </cell>
        </row>
        <row r="18669">
          <cell r="B18669">
            <v>0</v>
          </cell>
        </row>
        <row r="18670">
          <cell r="B18670">
            <v>0</v>
          </cell>
        </row>
        <row r="18671">
          <cell r="B18671">
            <v>0</v>
          </cell>
        </row>
        <row r="18672">
          <cell r="B18672">
            <v>0</v>
          </cell>
        </row>
        <row r="18673">
          <cell r="B18673">
            <v>0</v>
          </cell>
        </row>
        <row r="18674">
          <cell r="B18674">
            <v>0</v>
          </cell>
        </row>
        <row r="18675">
          <cell r="B18675">
            <v>0</v>
          </cell>
        </row>
        <row r="18676">
          <cell r="B18676">
            <v>0</v>
          </cell>
        </row>
        <row r="18677">
          <cell r="B18677">
            <v>0</v>
          </cell>
        </row>
        <row r="18678">
          <cell r="B18678">
            <v>0</v>
          </cell>
        </row>
        <row r="18679">
          <cell r="B18679">
            <v>0</v>
          </cell>
        </row>
        <row r="18680">
          <cell r="B18680">
            <v>0</v>
          </cell>
        </row>
        <row r="18681">
          <cell r="B18681">
            <v>0</v>
          </cell>
        </row>
        <row r="18682">
          <cell r="B18682">
            <v>0</v>
          </cell>
        </row>
        <row r="18683">
          <cell r="B18683">
            <v>0</v>
          </cell>
        </row>
        <row r="18684">
          <cell r="B18684">
            <v>0</v>
          </cell>
        </row>
        <row r="18685">
          <cell r="B18685">
            <v>0</v>
          </cell>
        </row>
        <row r="18686">
          <cell r="B18686">
            <v>0</v>
          </cell>
        </row>
        <row r="18687">
          <cell r="B18687">
            <v>0</v>
          </cell>
        </row>
        <row r="18688">
          <cell r="B18688">
            <v>0</v>
          </cell>
        </row>
        <row r="18689">
          <cell r="B18689">
            <v>0</v>
          </cell>
        </row>
        <row r="18690">
          <cell r="B18690">
            <v>0</v>
          </cell>
        </row>
        <row r="18691">
          <cell r="B18691">
            <v>0</v>
          </cell>
        </row>
        <row r="18692">
          <cell r="B18692">
            <v>0</v>
          </cell>
        </row>
        <row r="18693">
          <cell r="B18693">
            <v>0</v>
          </cell>
        </row>
        <row r="18694">
          <cell r="B18694">
            <v>0</v>
          </cell>
        </row>
        <row r="18695">
          <cell r="B18695">
            <v>0</v>
          </cell>
        </row>
        <row r="18696">
          <cell r="B18696">
            <v>0</v>
          </cell>
        </row>
        <row r="18697">
          <cell r="B18697">
            <v>0</v>
          </cell>
        </row>
        <row r="18698">
          <cell r="B18698">
            <v>0</v>
          </cell>
        </row>
        <row r="18699">
          <cell r="B18699">
            <v>0</v>
          </cell>
        </row>
        <row r="18700">
          <cell r="B18700">
            <v>0</v>
          </cell>
        </row>
        <row r="18701">
          <cell r="B18701">
            <v>0</v>
          </cell>
        </row>
        <row r="18702">
          <cell r="B18702">
            <v>0</v>
          </cell>
        </row>
        <row r="18703">
          <cell r="B18703">
            <v>0</v>
          </cell>
        </row>
        <row r="18704">
          <cell r="B18704">
            <v>0</v>
          </cell>
        </row>
        <row r="18705">
          <cell r="B18705">
            <v>0</v>
          </cell>
        </row>
        <row r="18706">
          <cell r="B18706">
            <v>0</v>
          </cell>
        </row>
        <row r="18707">
          <cell r="B18707">
            <v>0</v>
          </cell>
        </row>
        <row r="18708">
          <cell r="B18708">
            <v>0</v>
          </cell>
        </row>
        <row r="18709">
          <cell r="B18709">
            <v>0</v>
          </cell>
        </row>
        <row r="18710">
          <cell r="B18710">
            <v>0</v>
          </cell>
        </row>
        <row r="18711">
          <cell r="B18711">
            <v>0</v>
          </cell>
        </row>
        <row r="18712">
          <cell r="B18712">
            <v>0</v>
          </cell>
        </row>
        <row r="18713">
          <cell r="B18713">
            <v>0</v>
          </cell>
        </row>
        <row r="18714">
          <cell r="B18714">
            <v>0</v>
          </cell>
        </row>
        <row r="18715">
          <cell r="B18715">
            <v>0</v>
          </cell>
        </row>
        <row r="18716">
          <cell r="B18716">
            <v>0</v>
          </cell>
        </row>
        <row r="18717">
          <cell r="B18717">
            <v>0</v>
          </cell>
        </row>
        <row r="18718">
          <cell r="B18718">
            <v>0</v>
          </cell>
        </row>
        <row r="18719">
          <cell r="B18719">
            <v>0</v>
          </cell>
        </row>
        <row r="18720">
          <cell r="B18720">
            <v>0</v>
          </cell>
        </row>
        <row r="18721">
          <cell r="B18721">
            <v>0</v>
          </cell>
        </row>
        <row r="18722">
          <cell r="B18722">
            <v>0</v>
          </cell>
        </row>
        <row r="18723">
          <cell r="B18723">
            <v>0</v>
          </cell>
        </row>
        <row r="18724">
          <cell r="B18724">
            <v>0</v>
          </cell>
        </row>
        <row r="18725">
          <cell r="B18725">
            <v>0</v>
          </cell>
        </row>
        <row r="18726">
          <cell r="B18726">
            <v>0</v>
          </cell>
        </row>
        <row r="18727">
          <cell r="B18727">
            <v>0</v>
          </cell>
        </row>
        <row r="18728">
          <cell r="B18728">
            <v>0</v>
          </cell>
        </row>
        <row r="18729">
          <cell r="B18729">
            <v>0</v>
          </cell>
        </row>
        <row r="18730">
          <cell r="B18730">
            <v>0</v>
          </cell>
        </row>
        <row r="18731">
          <cell r="B18731">
            <v>0</v>
          </cell>
        </row>
        <row r="18732">
          <cell r="B18732">
            <v>0</v>
          </cell>
        </row>
        <row r="18733">
          <cell r="B18733">
            <v>0</v>
          </cell>
        </row>
        <row r="18734">
          <cell r="B18734">
            <v>0</v>
          </cell>
        </row>
        <row r="18735">
          <cell r="B18735">
            <v>0</v>
          </cell>
        </row>
        <row r="18736">
          <cell r="B18736">
            <v>0</v>
          </cell>
        </row>
        <row r="18737">
          <cell r="B18737">
            <v>0</v>
          </cell>
        </row>
        <row r="18738">
          <cell r="B18738">
            <v>0</v>
          </cell>
        </row>
        <row r="18739">
          <cell r="B18739">
            <v>0</v>
          </cell>
        </row>
        <row r="18740">
          <cell r="B18740">
            <v>0</v>
          </cell>
        </row>
        <row r="18741">
          <cell r="B18741">
            <v>0</v>
          </cell>
        </row>
        <row r="18742">
          <cell r="B18742">
            <v>0</v>
          </cell>
        </row>
        <row r="18743">
          <cell r="B18743">
            <v>0</v>
          </cell>
        </row>
        <row r="18744">
          <cell r="B18744">
            <v>0</v>
          </cell>
        </row>
        <row r="18745">
          <cell r="B18745">
            <v>0</v>
          </cell>
        </row>
        <row r="18746">
          <cell r="B18746">
            <v>0</v>
          </cell>
        </row>
        <row r="18747">
          <cell r="B18747">
            <v>0</v>
          </cell>
        </row>
        <row r="18748">
          <cell r="B18748">
            <v>0</v>
          </cell>
        </row>
        <row r="18749">
          <cell r="B18749">
            <v>0</v>
          </cell>
        </row>
        <row r="18750">
          <cell r="B18750">
            <v>0</v>
          </cell>
        </row>
        <row r="18751">
          <cell r="B18751">
            <v>0</v>
          </cell>
        </row>
        <row r="18752">
          <cell r="B18752">
            <v>0</v>
          </cell>
        </row>
        <row r="18753">
          <cell r="B18753">
            <v>0</v>
          </cell>
        </row>
        <row r="18754">
          <cell r="B18754">
            <v>0</v>
          </cell>
        </row>
        <row r="18755">
          <cell r="B18755">
            <v>0</v>
          </cell>
        </row>
        <row r="18756">
          <cell r="B18756">
            <v>0</v>
          </cell>
        </row>
        <row r="18757">
          <cell r="B18757">
            <v>0</v>
          </cell>
        </row>
        <row r="18758">
          <cell r="B18758">
            <v>0</v>
          </cell>
        </row>
        <row r="18759">
          <cell r="B18759">
            <v>0</v>
          </cell>
        </row>
        <row r="18760">
          <cell r="B18760">
            <v>0</v>
          </cell>
        </row>
        <row r="18761">
          <cell r="B18761">
            <v>0</v>
          </cell>
        </row>
        <row r="18762">
          <cell r="B18762">
            <v>0</v>
          </cell>
        </row>
        <row r="18763">
          <cell r="B18763">
            <v>0</v>
          </cell>
        </row>
        <row r="18764">
          <cell r="B18764">
            <v>0</v>
          </cell>
        </row>
        <row r="18765">
          <cell r="B18765">
            <v>0</v>
          </cell>
        </row>
        <row r="18766">
          <cell r="B18766">
            <v>0</v>
          </cell>
        </row>
        <row r="18767">
          <cell r="B18767">
            <v>0</v>
          </cell>
        </row>
        <row r="18768">
          <cell r="B18768">
            <v>0</v>
          </cell>
        </row>
        <row r="18769">
          <cell r="B18769">
            <v>0</v>
          </cell>
        </row>
        <row r="18770">
          <cell r="B18770">
            <v>0</v>
          </cell>
        </row>
        <row r="18771">
          <cell r="B18771">
            <v>0</v>
          </cell>
        </row>
        <row r="18772">
          <cell r="B18772">
            <v>0</v>
          </cell>
        </row>
        <row r="18773">
          <cell r="B18773">
            <v>0</v>
          </cell>
        </row>
        <row r="18774">
          <cell r="B18774">
            <v>0</v>
          </cell>
        </row>
        <row r="18775">
          <cell r="B18775">
            <v>0</v>
          </cell>
        </row>
        <row r="18776">
          <cell r="B18776">
            <v>0</v>
          </cell>
        </row>
        <row r="18777">
          <cell r="B18777">
            <v>0</v>
          </cell>
        </row>
        <row r="18778">
          <cell r="B18778">
            <v>0</v>
          </cell>
        </row>
        <row r="18779">
          <cell r="B18779">
            <v>0</v>
          </cell>
        </row>
        <row r="18780">
          <cell r="B18780">
            <v>0</v>
          </cell>
        </row>
        <row r="18781">
          <cell r="B18781">
            <v>0</v>
          </cell>
        </row>
        <row r="18782">
          <cell r="B18782">
            <v>0</v>
          </cell>
        </row>
        <row r="18783">
          <cell r="B18783">
            <v>0</v>
          </cell>
        </row>
        <row r="18784">
          <cell r="B18784">
            <v>0</v>
          </cell>
        </row>
        <row r="18785">
          <cell r="B18785">
            <v>0</v>
          </cell>
        </row>
        <row r="18786">
          <cell r="B18786">
            <v>0</v>
          </cell>
        </row>
        <row r="18787">
          <cell r="B18787">
            <v>0</v>
          </cell>
        </row>
        <row r="18788">
          <cell r="B18788">
            <v>0</v>
          </cell>
        </row>
        <row r="18789">
          <cell r="B18789">
            <v>0</v>
          </cell>
        </row>
        <row r="18790">
          <cell r="B18790">
            <v>0</v>
          </cell>
        </row>
        <row r="18791">
          <cell r="B18791">
            <v>0</v>
          </cell>
        </row>
        <row r="18792">
          <cell r="B18792">
            <v>0</v>
          </cell>
        </row>
        <row r="18793">
          <cell r="B18793">
            <v>0</v>
          </cell>
        </row>
        <row r="18794">
          <cell r="B18794">
            <v>0</v>
          </cell>
        </row>
        <row r="18795">
          <cell r="B18795">
            <v>0</v>
          </cell>
        </row>
        <row r="18796">
          <cell r="B18796">
            <v>0</v>
          </cell>
        </row>
        <row r="18797">
          <cell r="B18797">
            <v>0</v>
          </cell>
        </row>
        <row r="18798">
          <cell r="B18798">
            <v>0</v>
          </cell>
        </row>
        <row r="18799">
          <cell r="B18799">
            <v>0</v>
          </cell>
        </row>
        <row r="18800">
          <cell r="B18800">
            <v>0</v>
          </cell>
        </row>
        <row r="18801">
          <cell r="B18801">
            <v>0</v>
          </cell>
        </row>
        <row r="18802">
          <cell r="B18802">
            <v>0</v>
          </cell>
        </row>
        <row r="18803">
          <cell r="B18803">
            <v>0</v>
          </cell>
        </row>
        <row r="18804">
          <cell r="B18804">
            <v>0</v>
          </cell>
        </row>
        <row r="18805">
          <cell r="B18805">
            <v>0</v>
          </cell>
        </row>
        <row r="18806">
          <cell r="B18806">
            <v>0</v>
          </cell>
        </row>
        <row r="18807">
          <cell r="B18807">
            <v>0</v>
          </cell>
        </row>
        <row r="18808">
          <cell r="B18808">
            <v>0</v>
          </cell>
        </row>
        <row r="18809">
          <cell r="B18809">
            <v>0</v>
          </cell>
        </row>
        <row r="18810">
          <cell r="B18810">
            <v>0</v>
          </cell>
        </row>
        <row r="18811">
          <cell r="B18811">
            <v>0</v>
          </cell>
        </row>
        <row r="18812">
          <cell r="B18812">
            <v>0</v>
          </cell>
        </row>
        <row r="18813">
          <cell r="B18813">
            <v>0</v>
          </cell>
        </row>
        <row r="18814">
          <cell r="B18814">
            <v>0</v>
          </cell>
        </row>
        <row r="18815">
          <cell r="B18815">
            <v>0</v>
          </cell>
        </row>
        <row r="18816">
          <cell r="B18816">
            <v>0</v>
          </cell>
        </row>
        <row r="18817">
          <cell r="B18817">
            <v>0</v>
          </cell>
        </row>
        <row r="18818">
          <cell r="B18818">
            <v>0</v>
          </cell>
        </row>
        <row r="18819">
          <cell r="B18819">
            <v>0</v>
          </cell>
        </row>
        <row r="18820">
          <cell r="B18820">
            <v>0</v>
          </cell>
        </row>
        <row r="18821">
          <cell r="B18821">
            <v>0</v>
          </cell>
        </row>
        <row r="18822">
          <cell r="B18822">
            <v>0</v>
          </cell>
        </row>
        <row r="18823">
          <cell r="B18823">
            <v>0</v>
          </cell>
        </row>
        <row r="18824">
          <cell r="B18824">
            <v>0</v>
          </cell>
        </row>
        <row r="18825">
          <cell r="B18825">
            <v>0</v>
          </cell>
        </row>
        <row r="18826">
          <cell r="B18826">
            <v>0</v>
          </cell>
        </row>
        <row r="18827">
          <cell r="B18827">
            <v>0</v>
          </cell>
        </row>
        <row r="18828">
          <cell r="B18828">
            <v>0</v>
          </cell>
        </row>
        <row r="18829">
          <cell r="B18829">
            <v>0</v>
          </cell>
        </row>
        <row r="18830">
          <cell r="B18830">
            <v>0</v>
          </cell>
        </row>
        <row r="18831">
          <cell r="B18831">
            <v>0</v>
          </cell>
        </row>
        <row r="18832">
          <cell r="B18832">
            <v>0</v>
          </cell>
        </row>
        <row r="18833">
          <cell r="B18833">
            <v>0</v>
          </cell>
        </row>
        <row r="18834">
          <cell r="B18834">
            <v>0</v>
          </cell>
        </row>
        <row r="18835">
          <cell r="B18835">
            <v>0</v>
          </cell>
        </row>
        <row r="18836">
          <cell r="B18836">
            <v>0</v>
          </cell>
        </row>
        <row r="18837">
          <cell r="B18837">
            <v>0</v>
          </cell>
        </row>
        <row r="18838">
          <cell r="B18838">
            <v>0</v>
          </cell>
        </row>
        <row r="18839">
          <cell r="B18839">
            <v>0</v>
          </cell>
        </row>
        <row r="18840">
          <cell r="B18840">
            <v>0</v>
          </cell>
        </row>
        <row r="18841">
          <cell r="B18841">
            <v>0</v>
          </cell>
        </row>
        <row r="18842">
          <cell r="B18842">
            <v>0</v>
          </cell>
        </row>
        <row r="18843">
          <cell r="B18843">
            <v>0</v>
          </cell>
        </row>
        <row r="18844">
          <cell r="B18844">
            <v>0</v>
          </cell>
        </row>
        <row r="18845">
          <cell r="B18845">
            <v>0</v>
          </cell>
        </row>
        <row r="18846">
          <cell r="B18846">
            <v>0</v>
          </cell>
        </row>
        <row r="18847">
          <cell r="B18847">
            <v>0</v>
          </cell>
        </row>
        <row r="18848">
          <cell r="B18848">
            <v>0</v>
          </cell>
        </row>
        <row r="18849">
          <cell r="B18849">
            <v>0</v>
          </cell>
        </row>
        <row r="18850">
          <cell r="B18850">
            <v>0</v>
          </cell>
        </row>
        <row r="18851">
          <cell r="B18851">
            <v>0</v>
          </cell>
        </row>
        <row r="18852">
          <cell r="B18852">
            <v>0</v>
          </cell>
        </row>
        <row r="18853">
          <cell r="B18853">
            <v>0</v>
          </cell>
        </row>
        <row r="18854">
          <cell r="B18854">
            <v>0</v>
          </cell>
        </row>
        <row r="18855">
          <cell r="B18855">
            <v>0</v>
          </cell>
        </row>
        <row r="18856">
          <cell r="B18856">
            <v>0</v>
          </cell>
        </row>
        <row r="18857">
          <cell r="B18857">
            <v>0</v>
          </cell>
        </row>
        <row r="18858">
          <cell r="B18858">
            <v>0</v>
          </cell>
        </row>
        <row r="18859">
          <cell r="B18859">
            <v>0</v>
          </cell>
        </row>
        <row r="18860">
          <cell r="B18860">
            <v>0</v>
          </cell>
        </row>
        <row r="18861">
          <cell r="B18861">
            <v>0</v>
          </cell>
        </row>
        <row r="18862">
          <cell r="B18862">
            <v>0</v>
          </cell>
        </row>
        <row r="18863">
          <cell r="B18863">
            <v>0</v>
          </cell>
        </row>
        <row r="18864">
          <cell r="B18864">
            <v>0</v>
          </cell>
        </row>
        <row r="18865">
          <cell r="B18865">
            <v>0</v>
          </cell>
        </row>
        <row r="18866">
          <cell r="B18866">
            <v>0</v>
          </cell>
        </row>
        <row r="18867">
          <cell r="B18867">
            <v>0</v>
          </cell>
        </row>
        <row r="18868">
          <cell r="B18868">
            <v>0</v>
          </cell>
        </row>
        <row r="18869">
          <cell r="B18869">
            <v>0</v>
          </cell>
        </row>
        <row r="18870">
          <cell r="B18870">
            <v>0</v>
          </cell>
        </row>
        <row r="18871">
          <cell r="B18871">
            <v>0</v>
          </cell>
        </row>
        <row r="18872">
          <cell r="B18872">
            <v>0</v>
          </cell>
        </row>
        <row r="18873">
          <cell r="B18873">
            <v>0</v>
          </cell>
        </row>
        <row r="18874">
          <cell r="B18874">
            <v>0</v>
          </cell>
        </row>
        <row r="18875">
          <cell r="B18875">
            <v>0</v>
          </cell>
        </row>
        <row r="18876">
          <cell r="B18876">
            <v>0</v>
          </cell>
        </row>
        <row r="18877">
          <cell r="B18877">
            <v>0</v>
          </cell>
        </row>
        <row r="18878">
          <cell r="B18878">
            <v>0</v>
          </cell>
        </row>
        <row r="18879">
          <cell r="B18879">
            <v>0</v>
          </cell>
        </row>
        <row r="18880">
          <cell r="B18880">
            <v>0</v>
          </cell>
        </row>
        <row r="18881">
          <cell r="B18881">
            <v>0</v>
          </cell>
        </row>
        <row r="18882">
          <cell r="B18882">
            <v>0</v>
          </cell>
        </row>
        <row r="18883">
          <cell r="B18883">
            <v>0</v>
          </cell>
        </row>
        <row r="18884">
          <cell r="B18884">
            <v>0</v>
          </cell>
        </row>
        <row r="18885">
          <cell r="B18885">
            <v>0</v>
          </cell>
        </row>
        <row r="18886">
          <cell r="B18886">
            <v>0</v>
          </cell>
        </row>
        <row r="18887">
          <cell r="B18887">
            <v>0</v>
          </cell>
        </row>
        <row r="18888">
          <cell r="B18888">
            <v>0</v>
          </cell>
        </row>
        <row r="18889">
          <cell r="B18889">
            <v>0</v>
          </cell>
        </row>
        <row r="18890">
          <cell r="B18890">
            <v>0</v>
          </cell>
        </row>
        <row r="18891">
          <cell r="B18891">
            <v>0</v>
          </cell>
        </row>
        <row r="18892">
          <cell r="B18892">
            <v>0</v>
          </cell>
        </row>
        <row r="18893">
          <cell r="B18893">
            <v>0</v>
          </cell>
        </row>
        <row r="18894">
          <cell r="B18894">
            <v>0</v>
          </cell>
        </row>
        <row r="18895">
          <cell r="B18895">
            <v>0</v>
          </cell>
        </row>
        <row r="18896">
          <cell r="B18896">
            <v>0</v>
          </cell>
        </row>
        <row r="18897">
          <cell r="B18897">
            <v>0</v>
          </cell>
        </row>
        <row r="18898">
          <cell r="B18898">
            <v>0</v>
          </cell>
        </row>
        <row r="18899">
          <cell r="B18899">
            <v>0</v>
          </cell>
        </row>
        <row r="18900">
          <cell r="B18900">
            <v>0</v>
          </cell>
        </row>
        <row r="18901">
          <cell r="B18901">
            <v>0</v>
          </cell>
        </row>
        <row r="18902">
          <cell r="B18902">
            <v>0</v>
          </cell>
        </row>
        <row r="18903">
          <cell r="B18903">
            <v>0</v>
          </cell>
        </row>
        <row r="18904">
          <cell r="B18904">
            <v>0</v>
          </cell>
        </row>
        <row r="18905">
          <cell r="B18905">
            <v>0</v>
          </cell>
        </row>
        <row r="18906">
          <cell r="B18906">
            <v>0</v>
          </cell>
        </row>
        <row r="18907">
          <cell r="B18907">
            <v>0</v>
          </cell>
        </row>
        <row r="18908">
          <cell r="B18908">
            <v>0</v>
          </cell>
        </row>
        <row r="18909">
          <cell r="B18909">
            <v>0</v>
          </cell>
        </row>
        <row r="18910">
          <cell r="B18910">
            <v>0</v>
          </cell>
        </row>
        <row r="18911">
          <cell r="B18911">
            <v>0</v>
          </cell>
        </row>
        <row r="18912">
          <cell r="B18912">
            <v>0</v>
          </cell>
        </row>
        <row r="18913">
          <cell r="B18913">
            <v>0</v>
          </cell>
        </row>
        <row r="18914">
          <cell r="B18914">
            <v>0</v>
          </cell>
        </row>
        <row r="18915">
          <cell r="B18915">
            <v>0</v>
          </cell>
        </row>
        <row r="18916">
          <cell r="B18916">
            <v>0</v>
          </cell>
        </row>
        <row r="18917">
          <cell r="B18917">
            <v>0</v>
          </cell>
        </row>
        <row r="18918">
          <cell r="B18918">
            <v>0</v>
          </cell>
        </row>
        <row r="18919">
          <cell r="B18919">
            <v>0</v>
          </cell>
        </row>
        <row r="18920">
          <cell r="B18920">
            <v>0</v>
          </cell>
        </row>
        <row r="18921">
          <cell r="B18921">
            <v>0</v>
          </cell>
        </row>
        <row r="18922">
          <cell r="B18922">
            <v>0</v>
          </cell>
        </row>
        <row r="18923">
          <cell r="B18923">
            <v>0</v>
          </cell>
        </row>
        <row r="18924">
          <cell r="B18924">
            <v>0</v>
          </cell>
        </row>
        <row r="18925">
          <cell r="B18925">
            <v>0</v>
          </cell>
        </row>
        <row r="18926">
          <cell r="B18926">
            <v>0</v>
          </cell>
        </row>
        <row r="18927">
          <cell r="B18927">
            <v>0</v>
          </cell>
        </row>
        <row r="18928">
          <cell r="B18928">
            <v>0</v>
          </cell>
        </row>
        <row r="18929">
          <cell r="B18929">
            <v>0</v>
          </cell>
        </row>
        <row r="18930">
          <cell r="B18930">
            <v>0</v>
          </cell>
        </row>
        <row r="18931">
          <cell r="B18931">
            <v>0</v>
          </cell>
        </row>
        <row r="18932">
          <cell r="B18932">
            <v>0</v>
          </cell>
        </row>
        <row r="18933">
          <cell r="B18933">
            <v>0</v>
          </cell>
        </row>
        <row r="18934">
          <cell r="B18934">
            <v>0</v>
          </cell>
        </row>
        <row r="18935">
          <cell r="B18935">
            <v>0</v>
          </cell>
        </row>
        <row r="18936">
          <cell r="B18936">
            <v>0</v>
          </cell>
        </row>
        <row r="18937">
          <cell r="B18937">
            <v>0</v>
          </cell>
        </row>
        <row r="18938">
          <cell r="B18938">
            <v>0</v>
          </cell>
        </row>
        <row r="18939">
          <cell r="B18939">
            <v>0</v>
          </cell>
        </row>
        <row r="18940">
          <cell r="B18940">
            <v>0</v>
          </cell>
        </row>
        <row r="18941">
          <cell r="B18941">
            <v>0</v>
          </cell>
        </row>
        <row r="18942">
          <cell r="B18942">
            <v>0</v>
          </cell>
        </row>
        <row r="18943">
          <cell r="B18943">
            <v>0</v>
          </cell>
        </row>
        <row r="18944">
          <cell r="B18944">
            <v>0</v>
          </cell>
        </row>
        <row r="18945">
          <cell r="B18945">
            <v>0</v>
          </cell>
        </row>
        <row r="18946">
          <cell r="B18946">
            <v>0</v>
          </cell>
        </row>
        <row r="18947">
          <cell r="B18947">
            <v>0</v>
          </cell>
        </row>
        <row r="18948">
          <cell r="B18948">
            <v>0</v>
          </cell>
        </row>
        <row r="18949">
          <cell r="B18949">
            <v>0</v>
          </cell>
        </row>
        <row r="18950">
          <cell r="B18950">
            <v>0</v>
          </cell>
        </row>
        <row r="18951">
          <cell r="B18951">
            <v>0</v>
          </cell>
        </row>
        <row r="18952">
          <cell r="B18952">
            <v>0</v>
          </cell>
        </row>
        <row r="18953">
          <cell r="B18953">
            <v>0</v>
          </cell>
        </row>
        <row r="18954">
          <cell r="B18954">
            <v>0</v>
          </cell>
        </row>
        <row r="18955">
          <cell r="B18955">
            <v>0</v>
          </cell>
        </row>
        <row r="18956">
          <cell r="B18956">
            <v>0</v>
          </cell>
        </row>
        <row r="18957">
          <cell r="B18957">
            <v>0</v>
          </cell>
        </row>
        <row r="18958">
          <cell r="B18958">
            <v>0</v>
          </cell>
        </row>
        <row r="18959">
          <cell r="B18959">
            <v>0</v>
          </cell>
        </row>
        <row r="18960">
          <cell r="B18960">
            <v>0</v>
          </cell>
        </row>
        <row r="18961">
          <cell r="B18961">
            <v>0</v>
          </cell>
        </row>
        <row r="18962">
          <cell r="B18962">
            <v>0</v>
          </cell>
        </row>
        <row r="18963">
          <cell r="B18963">
            <v>0</v>
          </cell>
        </row>
        <row r="18964">
          <cell r="B18964">
            <v>0</v>
          </cell>
        </row>
        <row r="18965">
          <cell r="B18965">
            <v>0</v>
          </cell>
        </row>
        <row r="18966">
          <cell r="B18966">
            <v>0</v>
          </cell>
        </row>
        <row r="18967">
          <cell r="B18967">
            <v>0</v>
          </cell>
        </row>
        <row r="18968">
          <cell r="B18968">
            <v>0</v>
          </cell>
        </row>
        <row r="18969">
          <cell r="B18969">
            <v>0</v>
          </cell>
        </row>
        <row r="18970">
          <cell r="B18970">
            <v>0</v>
          </cell>
        </row>
        <row r="18971">
          <cell r="B18971">
            <v>0</v>
          </cell>
        </row>
        <row r="18972">
          <cell r="B18972">
            <v>0</v>
          </cell>
        </row>
        <row r="18973">
          <cell r="B18973">
            <v>0</v>
          </cell>
        </row>
        <row r="18974">
          <cell r="B18974">
            <v>0</v>
          </cell>
        </row>
        <row r="18975">
          <cell r="B18975">
            <v>0</v>
          </cell>
        </row>
        <row r="18976">
          <cell r="B18976">
            <v>0</v>
          </cell>
        </row>
        <row r="18977">
          <cell r="B18977">
            <v>0</v>
          </cell>
        </row>
        <row r="18978">
          <cell r="B18978">
            <v>0</v>
          </cell>
        </row>
        <row r="18979">
          <cell r="B18979">
            <v>0</v>
          </cell>
        </row>
        <row r="18980">
          <cell r="B18980">
            <v>0</v>
          </cell>
        </row>
        <row r="18981">
          <cell r="B18981">
            <v>0</v>
          </cell>
        </row>
        <row r="18982">
          <cell r="B18982">
            <v>0</v>
          </cell>
        </row>
        <row r="18983">
          <cell r="B18983">
            <v>0</v>
          </cell>
        </row>
        <row r="18984">
          <cell r="B18984">
            <v>0</v>
          </cell>
        </row>
        <row r="18985">
          <cell r="B18985">
            <v>0</v>
          </cell>
        </row>
        <row r="18986">
          <cell r="B18986">
            <v>0</v>
          </cell>
        </row>
        <row r="18987">
          <cell r="B18987">
            <v>0</v>
          </cell>
        </row>
        <row r="18988">
          <cell r="B18988">
            <v>0</v>
          </cell>
        </row>
        <row r="18989">
          <cell r="B18989">
            <v>0</v>
          </cell>
        </row>
        <row r="18990">
          <cell r="B18990">
            <v>0</v>
          </cell>
        </row>
        <row r="18991">
          <cell r="B18991">
            <v>0</v>
          </cell>
        </row>
        <row r="18992">
          <cell r="B18992">
            <v>0</v>
          </cell>
        </row>
        <row r="18993">
          <cell r="B18993">
            <v>0</v>
          </cell>
        </row>
        <row r="18994">
          <cell r="B18994">
            <v>0</v>
          </cell>
        </row>
        <row r="18995">
          <cell r="B18995">
            <v>0</v>
          </cell>
        </row>
        <row r="18996">
          <cell r="B18996">
            <v>0</v>
          </cell>
        </row>
        <row r="18997">
          <cell r="B18997">
            <v>0</v>
          </cell>
        </row>
        <row r="18998">
          <cell r="B18998">
            <v>0</v>
          </cell>
        </row>
        <row r="18999">
          <cell r="B18999">
            <v>0</v>
          </cell>
        </row>
        <row r="19000">
          <cell r="B19000">
            <v>0</v>
          </cell>
        </row>
        <row r="19001">
          <cell r="B19001">
            <v>0</v>
          </cell>
        </row>
        <row r="19002">
          <cell r="B19002">
            <v>0</v>
          </cell>
        </row>
        <row r="19003">
          <cell r="B19003">
            <v>0</v>
          </cell>
        </row>
        <row r="19004">
          <cell r="B19004">
            <v>0</v>
          </cell>
        </row>
        <row r="19005">
          <cell r="B19005">
            <v>0</v>
          </cell>
        </row>
        <row r="19006">
          <cell r="B19006">
            <v>0</v>
          </cell>
        </row>
        <row r="19007">
          <cell r="B19007">
            <v>0</v>
          </cell>
        </row>
        <row r="19008">
          <cell r="B19008">
            <v>0</v>
          </cell>
        </row>
        <row r="19009">
          <cell r="B19009">
            <v>0</v>
          </cell>
        </row>
        <row r="19010">
          <cell r="B19010">
            <v>0</v>
          </cell>
        </row>
        <row r="19011">
          <cell r="B19011">
            <v>0</v>
          </cell>
        </row>
        <row r="19012">
          <cell r="B19012">
            <v>0</v>
          </cell>
        </row>
        <row r="19013">
          <cell r="B19013">
            <v>0</v>
          </cell>
        </row>
        <row r="19014">
          <cell r="B19014">
            <v>0</v>
          </cell>
        </row>
        <row r="19015">
          <cell r="B19015">
            <v>0</v>
          </cell>
        </row>
        <row r="19016">
          <cell r="B19016">
            <v>0</v>
          </cell>
        </row>
        <row r="19017">
          <cell r="B19017">
            <v>0</v>
          </cell>
        </row>
        <row r="19018">
          <cell r="B19018">
            <v>0</v>
          </cell>
        </row>
        <row r="19019">
          <cell r="B19019">
            <v>0</v>
          </cell>
        </row>
        <row r="19020">
          <cell r="B19020">
            <v>0</v>
          </cell>
        </row>
        <row r="19021">
          <cell r="B19021">
            <v>0</v>
          </cell>
        </row>
        <row r="19022">
          <cell r="B19022">
            <v>0</v>
          </cell>
        </row>
        <row r="19023">
          <cell r="B19023">
            <v>0</v>
          </cell>
        </row>
        <row r="19024">
          <cell r="B19024">
            <v>0</v>
          </cell>
        </row>
        <row r="19025">
          <cell r="B19025">
            <v>0</v>
          </cell>
        </row>
        <row r="19026">
          <cell r="B19026">
            <v>0</v>
          </cell>
        </row>
        <row r="19027">
          <cell r="B19027">
            <v>0</v>
          </cell>
        </row>
        <row r="19028">
          <cell r="B19028">
            <v>0</v>
          </cell>
        </row>
        <row r="19029">
          <cell r="B19029">
            <v>0</v>
          </cell>
        </row>
        <row r="19030">
          <cell r="B19030">
            <v>0</v>
          </cell>
        </row>
        <row r="19031">
          <cell r="B19031">
            <v>0</v>
          </cell>
        </row>
        <row r="19032">
          <cell r="B19032">
            <v>0</v>
          </cell>
        </row>
        <row r="19033">
          <cell r="B19033">
            <v>0</v>
          </cell>
        </row>
        <row r="19034">
          <cell r="B19034">
            <v>0</v>
          </cell>
        </row>
        <row r="19035">
          <cell r="B19035">
            <v>0</v>
          </cell>
        </row>
        <row r="19036">
          <cell r="B19036">
            <v>0</v>
          </cell>
        </row>
        <row r="19037">
          <cell r="B19037">
            <v>0</v>
          </cell>
        </row>
        <row r="19038">
          <cell r="B19038">
            <v>0</v>
          </cell>
        </row>
        <row r="19039">
          <cell r="B19039">
            <v>0</v>
          </cell>
        </row>
        <row r="19040">
          <cell r="B19040">
            <v>0</v>
          </cell>
        </row>
        <row r="19041">
          <cell r="B19041">
            <v>0</v>
          </cell>
        </row>
        <row r="19042">
          <cell r="B19042">
            <v>0</v>
          </cell>
        </row>
        <row r="19043">
          <cell r="B19043">
            <v>0</v>
          </cell>
        </row>
        <row r="19044">
          <cell r="B19044">
            <v>0</v>
          </cell>
        </row>
        <row r="19045">
          <cell r="B19045">
            <v>0</v>
          </cell>
        </row>
        <row r="19046">
          <cell r="B19046">
            <v>0</v>
          </cell>
        </row>
        <row r="19047">
          <cell r="B19047">
            <v>0</v>
          </cell>
        </row>
        <row r="19048">
          <cell r="B19048">
            <v>0</v>
          </cell>
        </row>
        <row r="19049">
          <cell r="B19049">
            <v>0</v>
          </cell>
        </row>
        <row r="19050">
          <cell r="B19050">
            <v>0</v>
          </cell>
        </row>
        <row r="19051">
          <cell r="B19051">
            <v>0</v>
          </cell>
        </row>
        <row r="19052">
          <cell r="B19052">
            <v>0</v>
          </cell>
        </row>
        <row r="19053">
          <cell r="B19053">
            <v>0</v>
          </cell>
        </row>
        <row r="19054">
          <cell r="B19054">
            <v>0</v>
          </cell>
        </row>
        <row r="19055">
          <cell r="B19055">
            <v>0</v>
          </cell>
        </row>
        <row r="19056">
          <cell r="B19056">
            <v>0</v>
          </cell>
        </row>
        <row r="19057">
          <cell r="B19057">
            <v>0</v>
          </cell>
        </row>
        <row r="19058">
          <cell r="B19058">
            <v>0</v>
          </cell>
        </row>
        <row r="19059">
          <cell r="B19059">
            <v>0</v>
          </cell>
        </row>
        <row r="19060">
          <cell r="B19060">
            <v>0</v>
          </cell>
        </row>
        <row r="19061">
          <cell r="B19061">
            <v>0</v>
          </cell>
        </row>
        <row r="19062">
          <cell r="B19062">
            <v>0</v>
          </cell>
        </row>
        <row r="19063">
          <cell r="B19063">
            <v>0</v>
          </cell>
        </row>
        <row r="19064">
          <cell r="B19064">
            <v>0</v>
          </cell>
        </row>
        <row r="19065">
          <cell r="B19065">
            <v>0</v>
          </cell>
        </row>
        <row r="19066">
          <cell r="B19066">
            <v>0</v>
          </cell>
        </row>
        <row r="19067">
          <cell r="B19067">
            <v>0</v>
          </cell>
        </row>
        <row r="19068">
          <cell r="B19068">
            <v>0</v>
          </cell>
        </row>
        <row r="19069">
          <cell r="B19069">
            <v>0</v>
          </cell>
        </row>
        <row r="19070">
          <cell r="B19070">
            <v>0</v>
          </cell>
        </row>
        <row r="19071">
          <cell r="B19071">
            <v>0</v>
          </cell>
        </row>
        <row r="19072">
          <cell r="B19072">
            <v>0</v>
          </cell>
        </row>
        <row r="19073">
          <cell r="B19073">
            <v>0</v>
          </cell>
        </row>
        <row r="19074">
          <cell r="B19074">
            <v>0</v>
          </cell>
        </row>
        <row r="19075">
          <cell r="B19075">
            <v>0</v>
          </cell>
        </row>
        <row r="19076">
          <cell r="B19076">
            <v>0</v>
          </cell>
        </row>
        <row r="19077">
          <cell r="B19077">
            <v>0</v>
          </cell>
        </row>
        <row r="19078">
          <cell r="B19078">
            <v>0</v>
          </cell>
        </row>
        <row r="19079">
          <cell r="B19079">
            <v>0</v>
          </cell>
        </row>
        <row r="19080">
          <cell r="B19080">
            <v>0</v>
          </cell>
        </row>
        <row r="19081">
          <cell r="B19081">
            <v>0</v>
          </cell>
        </row>
        <row r="19082">
          <cell r="B19082">
            <v>0</v>
          </cell>
        </row>
        <row r="19083">
          <cell r="B19083">
            <v>0</v>
          </cell>
        </row>
        <row r="19084">
          <cell r="B19084">
            <v>0</v>
          </cell>
        </row>
        <row r="19085">
          <cell r="B19085">
            <v>0</v>
          </cell>
        </row>
        <row r="19086">
          <cell r="B19086">
            <v>0</v>
          </cell>
        </row>
        <row r="19087">
          <cell r="B19087">
            <v>0</v>
          </cell>
        </row>
        <row r="19088">
          <cell r="B19088">
            <v>0</v>
          </cell>
        </row>
        <row r="19089">
          <cell r="B19089">
            <v>0</v>
          </cell>
        </row>
        <row r="19090">
          <cell r="B19090">
            <v>0</v>
          </cell>
        </row>
        <row r="19091">
          <cell r="B19091">
            <v>0</v>
          </cell>
        </row>
        <row r="19092">
          <cell r="B19092">
            <v>0</v>
          </cell>
        </row>
        <row r="19093">
          <cell r="B19093">
            <v>0</v>
          </cell>
        </row>
        <row r="19094">
          <cell r="B19094">
            <v>0</v>
          </cell>
        </row>
        <row r="19095">
          <cell r="B19095">
            <v>0</v>
          </cell>
        </row>
        <row r="19096">
          <cell r="B19096">
            <v>0</v>
          </cell>
        </row>
        <row r="19097">
          <cell r="B19097">
            <v>0</v>
          </cell>
        </row>
        <row r="19098">
          <cell r="B19098">
            <v>0</v>
          </cell>
        </row>
        <row r="19099">
          <cell r="B19099">
            <v>0</v>
          </cell>
        </row>
        <row r="19100">
          <cell r="B19100">
            <v>0</v>
          </cell>
        </row>
        <row r="19101">
          <cell r="B19101">
            <v>0</v>
          </cell>
        </row>
        <row r="19102">
          <cell r="B19102">
            <v>0</v>
          </cell>
        </row>
        <row r="19103">
          <cell r="B19103">
            <v>0</v>
          </cell>
        </row>
        <row r="19104">
          <cell r="B19104">
            <v>0</v>
          </cell>
        </row>
        <row r="19105">
          <cell r="B19105">
            <v>0</v>
          </cell>
        </row>
        <row r="19106">
          <cell r="B19106">
            <v>0</v>
          </cell>
        </row>
        <row r="19107">
          <cell r="B19107">
            <v>0</v>
          </cell>
        </row>
        <row r="19108">
          <cell r="B19108">
            <v>0</v>
          </cell>
        </row>
        <row r="19109">
          <cell r="B19109">
            <v>0</v>
          </cell>
        </row>
        <row r="19110">
          <cell r="B19110">
            <v>0</v>
          </cell>
        </row>
        <row r="19111">
          <cell r="B19111">
            <v>0</v>
          </cell>
        </row>
        <row r="19112">
          <cell r="B19112">
            <v>0</v>
          </cell>
        </row>
        <row r="19113">
          <cell r="B19113">
            <v>0</v>
          </cell>
        </row>
        <row r="19114">
          <cell r="B19114">
            <v>0</v>
          </cell>
        </row>
        <row r="19115">
          <cell r="B19115">
            <v>0</v>
          </cell>
        </row>
        <row r="19116">
          <cell r="B19116">
            <v>0</v>
          </cell>
        </row>
        <row r="19117">
          <cell r="B19117">
            <v>0</v>
          </cell>
        </row>
        <row r="19118">
          <cell r="B19118">
            <v>0</v>
          </cell>
        </row>
        <row r="19119">
          <cell r="B19119">
            <v>0</v>
          </cell>
        </row>
        <row r="19120">
          <cell r="B19120">
            <v>0</v>
          </cell>
        </row>
        <row r="19121">
          <cell r="B19121">
            <v>0</v>
          </cell>
        </row>
        <row r="19122">
          <cell r="B19122">
            <v>0</v>
          </cell>
        </row>
        <row r="19123">
          <cell r="B19123">
            <v>0</v>
          </cell>
        </row>
        <row r="19124">
          <cell r="B19124">
            <v>0</v>
          </cell>
        </row>
        <row r="19125">
          <cell r="B19125">
            <v>0</v>
          </cell>
        </row>
        <row r="19126">
          <cell r="B19126">
            <v>0</v>
          </cell>
        </row>
        <row r="19127">
          <cell r="B19127">
            <v>0</v>
          </cell>
        </row>
        <row r="19128">
          <cell r="B19128">
            <v>0</v>
          </cell>
        </row>
        <row r="19129">
          <cell r="B19129">
            <v>0</v>
          </cell>
        </row>
        <row r="19130">
          <cell r="B19130">
            <v>0</v>
          </cell>
        </row>
        <row r="19131">
          <cell r="B19131">
            <v>0</v>
          </cell>
        </row>
        <row r="19132">
          <cell r="B19132">
            <v>0</v>
          </cell>
        </row>
        <row r="19133">
          <cell r="B19133">
            <v>0</v>
          </cell>
        </row>
        <row r="19134">
          <cell r="B19134">
            <v>0</v>
          </cell>
        </row>
        <row r="19135">
          <cell r="B19135">
            <v>0</v>
          </cell>
        </row>
        <row r="19136">
          <cell r="B19136">
            <v>0</v>
          </cell>
        </row>
        <row r="19137">
          <cell r="B19137">
            <v>0</v>
          </cell>
        </row>
        <row r="19138">
          <cell r="B19138">
            <v>0</v>
          </cell>
        </row>
        <row r="19139">
          <cell r="B19139">
            <v>0</v>
          </cell>
        </row>
        <row r="19140">
          <cell r="B19140">
            <v>0</v>
          </cell>
        </row>
        <row r="19141">
          <cell r="B19141">
            <v>0</v>
          </cell>
        </row>
        <row r="19142">
          <cell r="B19142">
            <v>0</v>
          </cell>
        </row>
        <row r="19143">
          <cell r="B19143">
            <v>0</v>
          </cell>
        </row>
        <row r="19144">
          <cell r="B19144">
            <v>0</v>
          </cell>
        </row>
        <row r="19145">
          <cell r="B19145">
            <v>0</v>
          </cell>
        </row>
        <row r="19146">
          <cell r="B19146">
            <v>0</v>
          </cell>
        </row>
        <row r="19147">
          <cell r="B19147">
            <v>0</v>
          </cell>
        </row>
        <row r="19148">
          <cell r="B19148">
            <v>0</v>
          </cell>
        </row>
        <row r="19149">
          <cell r="B19149">
            <v>0</v>
          </cell>
        </row>
        <row r="19150">
          <cell r="B19150">
            <v>0</v>
          </cell>
        </row>
        <row r="19151">
          <cell r="B19151">
            <v>0</v>
          </cell>
        </row>
        <row r="19152">
          <cell r="B19152">
            <v>0</v>
          </cell>
        </row>
        <row r="19153">
          <cell r="B19153">
            <v>0</v>
          </cell>
        </row>
        <row r="19154">
          <cell r="B19154">
            <v>0</v>
          </cell>
        </row>
        <row r="19155">
          <cell r="B19155">
            <v>0</v>
          </cell>
        </row>
        <row r="19156">
          <cell r="B19156">
            <v>0</v>
          </cell>
        </row>
        <row r="19157">
          <cell r="B19157">
            <v>0</v>
          </cell>
        </row>
        <row r="19158">
          <cell r="B19158">
            <v>0</v>
          </cell>
        </row>
        <row r="19159">
          <cell r="B19159">
            <v>0</v>
          </cell>
        </row>
        <row r="19160">
          <cell r="B19160">
            <v>0</v>
          </cell>
        </row>
        <row r="19161">
          <cell r="B19161">
            <v>0</v>
          </cell>
        </row>
        <row r="19162">
          <cell r="B19162">
            <v>0</v>
          </cell>
        </row>
        <row r="19163">
          <cell r="B19163">
            <v>0</v>
          </cell>
        </row>
        <row r="19164">
          <cell r="B19164">
            <v>0</v>
          </cell>
        </row>
        <row r="19165">
          <cell r="B19165">
            <v>0</v>
          </cell>
        </row>
        <row r="19166">
          <cell r="B19166">
            <v>0</v>
          </cell>
        </row>
        <row r="19167">
          <cell r="B19167">
            <v>0</v>
          </cell>
        </row>
        <row r="19168">
          <cell r="B19168">
            <v>0</v>
          </cell>
        </row>
        <row r="19169">
          <cell r="B19169">
            <v>0</v>
          </cell>
        </row>
        <row r="19170">
          <cell r="B19170">
            <v>0</v>
          </cell>
        </row>
        <row r="19171">
          <cell r="B19171">
            <v>0</v>
          </cell>
        </row>
        <row r="19172">
          <cell r="B19172">
            <v>0</v>
          </cell>
        </row>
        <row r="19173">
          <cell r="B19173">
            <v>0</v>
          </cell>
        </row>
        <row r="19174">
          <cell r="B19174">
            <v>0</v>
          </cell>
        </row>
        <row r="19175">
          <cell r="B19175">
            <v>0</v>
          </cell>
        </row>
        <row r="19176">
          <cell r="B19176">
            <v>0</v>
          </cell>
        </row>
        <row r="19177">
          <cell r="B19177">
            <v>0</v>
          </cell>
        </row>
        <row r="19178">
          <cell r="B19178">
            <v>0</v>
          </cell>
        </row>
        <row r="19179">
          <cell r="B19179">
            <v>0</v>
          </cell>
        </row>
        <row r="19180">
          <cell r="B19180">
            <v>0</v>
          </cell>
        </row>
        <row r="19181">
          <cell r="B19181">
            <v>0</v>
          </cell>
        </row>
        <row r="19182">
          <cell r="B19182">
            <v>0</v>
          </cell>
        </row>
        <row r="19183">
          <cell r="B19183">
            <v>0</v>
          </cell>
        </row>
        <row r="19184">
          <cell r="B19184">
            <v>0</v>
          </cell>
        </row>
        <row r="19185">
          <cell r="B19185">
            <v>0</v>
          </cell>
        </row>
        <row r="19186">
          <cell r="B19186">
            <v>0</v>
          </cell>
        </row>
        <row r="19187">
          <cell r="B19187">
            <v>0</v>
          </cell>
        </row>
        <row r="19188">
          <cell r="B19188">
            <v>0</v>
          </cell>
        </row>
        <row r="19189">
          <cell r="B19189">
            <v>0</v>
          </cell>
        </row>
        <row r="19190">
          <cell r="B19190">
            <v>0</v>
          </cell>
        </row>
        <row r="19191">
          <cell r="B19191">
            <v>0</v>
          </cell>
        </row>
        <row r="19192">
          <cell r="B19192">
            <v>0</v>
          </cell>
        </row>
        <row r="19193">
          <cell r="B19193">
            <v>0</v>
          </cell>
        </row>
        <row r="19194">
          <cell r="B19194">
            <v>0</v>
          </cell>
        </row>
        <row r="19195">
          <cell r="B19195">
            <v>0</v>
          </cell>
        </row>
        <row r="19196">
          <cell r="B19196">
            <v>0</v>
          </cell>
        </row>
        <row r="19197">
          <cell r="B19197">
            <v>0</v>
          </cell>
        </row>
        <row r="19198">
          <cell r="B19198">
            <v>0</v>
          </cell>
        </row>
        <row r="19199">
          <cell r="B19199">
            <v>0</v>
          </cell>
        </row>
        <row r="19200">
          <cell r="B19200">
            <v>0</v>
          </cell>
        </row>
        <row r="19201">
          <cell r="B19201">
            <v>0</v>
          </cell>
        </row>
        <row r="19202">
          <cell r="B19202">
            <v>0</v>
          </cell>
        </row>
        <row r="19203">
          <cell r="B19203">
            <v>0</v>
          </cell>
        </row>
        <row r="19204">
          <cell r="B19204">
            <v>0</v>
          </cell>
        </row>
        <row r="19205">
          <cell r="B19205">
            <v>0</v>
          </cell>
        </row>
        <row r="19206">
          <cell r="B19206">
            <v>0</v>
          </cell>
        </row>
        <row r="19207">
          <cell r="B19207">
            <v>0</v>
          </cell>
        </row>
        <row r="19208">
          <cell r="B19208">
            <v>0</v>
          </cell>
        </row>
        <row r="19209">
          <cell r="B19209">
            <v>0</v>
          </cell>
        </row>
        <row r="19210">
          <cell r="B19210">
            <v>0</v>
          </cell>
        </row>
        <row r="19211">
          <cell r="B19211">
            <v>0</v>
          </cell>
        </row>
        <row r="19212">
          <cell r="B19212">
            <v>0</v>
          </cell>
        </row>
        <row r="19213">
          <cell r="B19213">
            <v>0</v>
          </cell>
        </row>
        <row r="19214">
          <cell r="B19214">
            <v>0</v>
          </cell>
        </row>
        <row r="19215">
          <cell r="B19215">
            <v>0</v>
          </cell>
        </row>
        <row r="19216">
          <cell r="B19216">
            <v>0</v>
          </cell>
        </row>
        <row r="19217">
          <cell r="B19217">
            <v>0</v>
          </cell>
        </row>
        <row r="19218">
          <cell r="B19218">
            <v>0</v>
          </cell>
        </row>
        <row r="19219">
          <cell r="B19219">
            <v>0</v>
          </cell>
        </row>
        <row r="19220">
          <cell r="B19220">
            <v>0</v>
          </cell>
        </row>
        <row r="19221">
          <cell r="B19221">
            <v>0</v>
          </cell>
        </row>
        <row r="19222">
          <cell r="B19222">
            <v>0</v>
          </cell>
        </row>
        <row r="19223">
          <cell r="B19223">
            <v>0</v>
          </cell>
        </row>
        <row r="19224">
          <cell r="B19224">
            <v>0</v>
          </cell>
        </row>
        <row r="19225">
          <cell r="B19225">
            <v>0</v>
          </cell>
        </row>
        <row r="19226">
          <cell r="B19226">
            <v>0</v>
          </cell>
        </row>
        <row r="19227">
          <cell r="B19227">
            <v>0</v>
          </cell>
        </row>
        <row r="19228">
          <cell r="B19228">
            <v>0</v>
          </cell>
        </row>
        <row r="19229">
          <cell r="B19229">
            <v>0</v>
          </cell>
        </row>
        <row r="19230">
          <cell r="B19230">
            <v>0</v>
          </cell>
        </row>
        <row r="19231">
          <cell r="B19231">
            <v>0</v>
          </cell>
        </row>
        <row r="19232">
          <cell r="B19232">
            <v>0</v>
          </cell>
        </row>
        <row r="19233">
          <cell r="B19233">
            <v>0</v>
          </cell>
        </row>
        <row r="19234">
          <cell r="B19234">
            <v>0</v>
          </cell>
        </row>
        <row r="19235">
          <cell r="B19235">
            <v>0</v>
          </cell>
        </row>
        <row r="19236">
          <cell r="B19236">
            <v>0</v>
          </cell>
        </row>
        <row r="19237">
          <cell r="B19237">
            <v>0</v>
          </cell>
        </row>
        <row r="19238">
          <cell r="B19238">
            <v>0</v>
          </cell>
        </row>
        <row r="19239">
          <cell r="B19239">
            <v>0</v>
          </cell>
        </row>
        <row r="19240">
          <cell r="B19240">
            <v>0</v>
          </cell>
        </row>
        <row r="19241">
          <cell r="B19241">
            <v>0</v>
          </cell>
        </row>
        <row r="19242">
          <cell r="B19242">
            <v>0</v>
          </cell>
        </row>
        <row r="19243">
          <cell r="B19243">
            <v>0</v>
          </cell>
        </row>
        <row r="19244">
          <cell r="B19244">
            <v>0</v>
          </cell>
        </row>
        <row r="19245">
          <cell r="B19245">
            <v>0</v>
          </cell>
        </row>
        <row r="19246">
          <cell r="B19246">
            <v>0</v>
          </cell>
        </row>
        <row r="19247">
          <cell r="B19247">
            <v>0</v>
          </cell>
        </row>
        <row r="19248">
          <cell r="B19248">
            <v>0</v>
          </cell>
        </row>
        <row r="19249">
          <cell r="B19249">
            <v>0</v>
          </cell>
        </row>
        <row r="19250">
          <cell r="B19250">
            <v>0</v>
          </cell>
        </row>
        <row r="19251">
          <cell r="B19251">
            <v>0</v>
          </cell>
        </row>
        <row r="19252">
          <cell r="B19252">
            <v>0</v>
          </cell>
        </row>
        <row r="19253">
          <cell r="B19253">
            <v>0</v>
          </cell>
        </row>
        <row r="19254">
          <cell r="B19254">
            <v>0</v>
          </cell>
        </row>
        <row r="19255">
          <cell r="B19255">
            <v>0</v>
          </cell>
        </row>
        <row r="19256">
          <cell r="B19256">
            <v>0</v>
          </cell>
        </row>
        <row r="19257">
          <cell r="B19257">
            <v>0</v>
          </cell>
        </row>
        <row r="19258">
          <cell r="B19258">
            <v>0</v>
          </cell>
        </row>
        <row r="19259">
          <cell r="B19259">
            <v>0</v>
          </cell>
        </row>
        <row r="19260">
          <cell r="B19260">
            <v>0</v>
          </cell>
        </row>
        <row r="19261">
          <cell r="B19261">
            <v>0</v>
          </cell>
        </row>
        <row r="19262">
          <cell r="B19262">
            <v>0</v>
          </cell>
        </row>
        <row r="19263">
          <cell r="B19263">
            <v>0</v>
          </cell>
        </row>
        <row r="19264">
          <cell r="B19264">
            <v>0</v>
          </cell>
        </row>
        <row r="19265">
          <cell r="B19265">
            <v>0</v>
          </cell>
        </row>
        <row r="19266">
          <cell r="B19266">
            <v>0</v>
          </cell>
        </row>
        <row r="19267">
          <cell r="B19267">
            <v>0</v>
          </cell>
        </row>
        <row r="19268">
          <cell r="B19268">
            <v>0</v>
          </cell>
        </row>
        <row r="19269">
          <cell r="B19269">
            <v>0</v>
          </cell>
        </row>
        <row r="19270">
          <cell r="B19270">
            <v>0</v>
          </cell>
        </row>
        <row r="19271">
          <cell r="B19271">
            <v>0</v>
          </cell>
        </row>
        <row r="19272">
          <cell r="B19272">
            <v>0</v>
          </cell>
        </row>
        <row r="19273">
          <cell r="B19273">
            <v>0</v>
          </cell>
        </row>
        <row r="19274">
          <cell r="B19274">
            <v>0</v>
          </cell>
        </row>
        <row r="19275">
          <cell r="B19275">
            <v>0</v>
          </cell>
        </row>
        <row r="19276">
          <cell r="B19276">
            <v>0</v>
          </cell>
        </row>
        <row r="19277">
          <cell r="B19277">
            <v>0</v>
          </cell>
        </row>
        <row r="19278">
          <cell r="B19278">
            <v>0</v>
          </cell>
        </row>
        <row r="19279">
          <cell r="B19279">
            <v>0</v>
          </cell>
        </row>
        <row r="19280">
          <cell r="B19280">
            <v>0</v>
          </cell>
        </row>
        <row r="19281">
          <cell r="B19281">
            <v>0</v>
          </cell>
        </row>
        <row r="19282">
          <cell r="B19282">
            <v>0</v>
          </cell>
        </row>
        <row r="19283">
          <cell r="B19283">
            <v>0</v>
          </cell>
        </row>
        <row r="19284">
          <cell r="B19284">
            <v>0</v>
          </cell>
        </row>
        <row r="19285">
          <cell r="B19285">
            <v>0</v>
          </cell>
        </row>
        <row r="19286">
          <cell r="B19286">
            <v>0</v>
          </cell>
        </row>
        <row r="19287">
          <cell r="B19287">
            <v>0</v>
          </cell>
        </row>
        <row r="19288">
          <cell r="B19288">
            <v>0</v>
          </cell>
        </row>
        <row r="19289">
          <cell r="B19289">
            <v>0</v>
          </cell>
        </row>
        <row r="19290">
          <cell r="B19290">
            <v>0</v>
          </cell>
        </row>
        <row r="19291">
          <cell r="B19291">
            <v>0</v>
          </cell>
        </row>
        <row r="19292">
          <cell r="B19292">
            <v>0</v>
          </cell>
        </row>
        <row r="19293">
          <cell r="B19293">
            <v>0</v>
          </cell>
        </row>
        <row r="19294">
          <cell r="B19294">
            <v>0</v>
          </cell>
        </row>
        <row r="19295">
          <cell r="B19295">
            <v>0</v>
          </cell>
        </row>
        <row r="19296">
          <cell r="B19296">
            <v>0</v>
          </cell>
        </row>
        <row r="19297">
          <cell r="B19297">
            <v>0</v>
          </cell>
        </row>
        <row r="19298">
          <cell r="B19298">
            <v>0</v>
          </cell>
        </row>
        <row r="19299">
          <cell r="B19299">
            <v>0</v>
          </cell>
        </row>
        <row r="19300">
          <cell r="B19300">
            <v>0</v>
          </cell>
        </row>
        <row r="19301">
          <cell r="B19301">
            <v>0</v>
          </cell>
        </row>
        <row r="19302">
          <cell r="B19302">
            <v>0</v>
          </cell>
        </row>
        <row r="19303">
          <cell r="B19303">
            <v>0</v>
          </cell>
        </row>
        <row r="19304">
          <cell r="B19304">
            <v>0</v>
          </cell>
        </row>
        <row r="19305">
          <cell r="B19305">
            <v>0</v>
          </cell>
        </row>
        <row r="19306">
          <cell r="B19306">
            <v>0</v>
          </cell>
        </row>
        <row r="19307">
          <cell r="B19307">
            <v>0</v>
          </cell>
        </row>
        <row r="19308">
          <cell r="B19308">
            <v>0</v>
          </cell>
        </row>
        <row r="19309">
          <cell r="B19309">
            <v>0</v>
          </cell>
        </row>
        <row r="19310">
          <cell r="B19310">
            <v>0</v>
          </cell>
        </row>
        <row r="19311">
          <cell r="B19311">
            <v>0</v>
          </cell>
        </row>
        <row r="19312">
          <cell r="B19312">
            <v>0</v>
          </cell>
        </row>
        <row r="19313">
          <cell r="B19313">
            <v>0</v>
          </cell>
        </row>
        <row r="19314">
          <cell r="B19314">
            <v>0</v>
          </cell>
        </row>
        <row r="19315">
          <cell r="B19315">
            <v>0</v>
          </cell>
        </row>
        <row r="19316">
          <cell r="B19316">
            <v>0</v>
          </cell>
        </row>
        <row r="19317">
          <cell r="B19317">
            <v>0</v>
          </cell>
        </row>
        <row r="19318">
          <cell r="B19318">
            <v>0</v>
          </cell>
        </row>
        <row r="19319">
          <cell r="B19319">
            <v>0</v>
          </cell>
        </row>
        <row r="19320">
          <cell r="B19320">
            <v>0</v>
          </cell>
        </row>
        <row r="19321">
          <cell r="B19321">
            <v>0</v>
          </cell>
        </row>
        <row r="19322">
          <cell r="B19322">
            <v>0</v>
          </cell>
        </row>
        <row r="19323">
          <cell r="B19323">
            <v>0</v>
          </cell>
        </row>
        <row r="19324">
          <cell r="B19324">
            <v>0</v>
          </cell>
        </row>
        <row r="19325">
          <cell r="B19325">
            <v>0</v>
          </cell>
        </row>
        <row r="19326">
          <cell r="B19326">
            <v>0</v>
          </cell>
        </row>
        <row r="19327">
          <cell r="B19327">
            <v>0</v>
          </cell>
        </row>
        <row r="19328">
          <cell r="B19328">
            <v>0</v>
          </cell>
        </row>
        <row r="19329">
          <cell r="B19329">
            <v>0</v>
          </cell>
        </row>
        <row r="19330">
          <cell r="B19330">
            <v>0</v>
          </cell>
        </row>
        <row r="19331">
          <cell r="B19331">
            <v>0</v>
          </cell>
        </row>
        <row r="19332">
          <cell r="B19332">
            <v>0</v>
          </cell>
        </row>
        <row r="19333">
          <cell r="B19333">
            <v>0</v>
          </cell>
        </row>
        <row r="19334">
          <cell r="B19334">
            <v>0</v>
          </cell>
        </row>
        <row r="19335">
          <cell r="B19335">
            <v>0</v>
          </cell>
        </row>
        <row r="19336">
          <cell r="B19336">
            <v>0</v>
          </cell>
        </row>
        <row r="19337">
          <cell r="B19337">
            <v>0</v>
          </cell>
        </row>
        <row r="19338">
          <cell r="B19338">
            <v>0</v>
          </cell>
        </row>
        <row r="19339">
          <cell r="B19339">
            <v>0</v>
          </cell>
        </row>
        <row r="19340">
          <cell r="B19340">
            <v>0</v>
          </cell>
        </row>
        <row r="19341">
          <cell r="B19341">
            <v>0</v>
          </cell>
        </row>
        <row r="19342">
          <cell r="B19342">
            <v>0</v>
          </cell>
        </row>
        <row r="19343">
          <cell r="B19343">
            <v>0</v>
          </cell>
        </row>
        <row r="19344">
          <cell r="B19344">
            <v>0</v>
          </cell>
        </row>
        <row r="19345">
          <cell r="B19345">
            <v>0</v>
          </cell>
        </row>
        <row r="19346">
          <cell r="B19346">
            <v>0</v>
          </cell>
        </row>
        <row r="19347">
          <cell r="B19347">
            <v>0</v>
          </cell>
        </row>
        <row r="19348">
          <cell r="B19348">
            <v>0</v>
          </cell>
        </row>
        <row r="19349">
          <cell r="B19349">
            <v>0</v>
          </cell>
        </row>
        <row r="19350">
          <cell r="B19350">
            <v>0</v>
          </cell>
        </row>
        <row r="19351">
          <cell r="B19351">
            <v>0</v>
          </cell>
        </row>
        <row r="19352">
          <cell r="B19352">
            <v>0</v>
          </cell>
        </row>
        <row r="19353">
          <cell r="B19353">
            <v>0</v>
          </cell>
        </row>
        <row r="19354">
          <cell r="B19354">
            <v>0</v>
          </cell>
        </row>
        <row r="19355">
          <cell r="B19355">
            <v>0</v>
          </cell>
        </row>
        <row r="19356">
          <cell r="B19356">
            <v>0</v>
          </cell>
        </row>
        <row r="19357">
          <cell r="B19357">
            <v>0</v>
          </cell>
        </row>
        <row r="19358">
          <cell r="B19358">
            <v>0</v>
          </cell>
        </row>
        <row r="19359">
          <cell r="B19359">
            <v>0</v>
          </cell>
        </row>
        <row r="19360">
          <cell r="B19360">
            <v>0</v>
          </cell>
        </row>
        <row r="19361">
          <cell r="B19361">
            <v>0</v>
          </cell>
        </row>
        <row r="19362">
          <cell r="B19362">
            <v>0</v>
          </cell>
        </row>
        <row r="19363">
          <cell r="B19363">
            <v>0</v>
          </cell>
        </row>
        <row r="19364">
          <cell r="B19364">
            <v>0</v>
          </cell>
        </row>
        <row r="19365">
          <cell r="B19365">
            <v>0</v>
          </cell>
        </row>
        <row r="19366">
          <cell r="B19366">
            <v>0</v>
          </cell>
        </row>
        <row r="19367">
          <cell r="B19367">
            <v>0</v>
          </cell>
        </row>
        <row r="19368">
          <cell r="B19368">
            <v>0</v>
          </cell>
        </row>
        <row r="19369">
          <cell r="B19369">
            <v>0</v>
          </cell>
        </row>
        <row r="19370">
          <cell r="B19370">
            <v>0</v>
          </cell>
        </row>
        <row r="19371">
          <cell r="B19371">
            <v>0</v>
          </cell>
        </row>
        <row r="19372">
          <cell r="B19372">
            <v>0</v>
          </cell>
        </row>
        <row r="19373">
          <cell r="B19373">
            <v>0</v>
          </cell>
        </row>
        <row r="19374">
          <cell r="B19374">
            <v>0</v>
          </cell>
        </row>
        <row r="19375">
          <cell r="B19375">
            <v>0</v>
          </cell>
        </row>
        <row r="19376">
          <cell r="B19376">
            <v>0</v>
          </cell>
        </row>
        <row r="19377">
          <cell r="B19377">
            <v>0</v>
          </cell>
        </row>
        <row r="19378">
          <cell r="B19378">
            <v>0</v>
          </cell>
        </row>
        <row r="19379">
          <cell r="B19379">
            <v>0</v>
          </cell>
        </row>
        <row r="19380">
          <cell r="B19380">
            <v>0</v>
          </cell>
        </row>
        <row r="19381">
          <cell r="B19381">
            <v>0</v>
          </cell>
        </row>
        <row r="19382">
          <cell r="B19382">
            <v>0</v>
          </cell>
        </row>
        <row r="19383">
          <cell r="B19383">
            <v>0</v>
          </cell>
        </row>
        <row r="19384">
          <cell r="B19384">
            <v>0</v>
          </cell>
        </row>
        <row r="19385">
          <cell r="B19385">
            <v>0</v>
          </cell>
        </row>
        <row r="19386">
          <cell r="B19386">
            <v>0</v>
          </cell>
        </row>
        <row r="19387">
          <cell r="B19387">
            <v>0</v>
          </cell>
        </row>
        <row r="19388">
          <cell r="B19388">
            <v>0</v>
          </cell>
        </row>
        <row r="19389">
          <cell r="B19389">
            <v>0</v>
          </cell>
        </row>
        <row r="19390">
          <cell r="B19390">
            <v>0</v>
          </cell>
        </row>
        <row r="19391">
          <cell r="B19391">
            <v>0</v>
          </cell>
        </row>
        <row r="19392">
          <cell r="B19392">
            <v>0</v>
          </cell>
        </row>
        <row r="19393">
          <cell r="B19393">
            <v>0</v>
          </cell>
        </row>
        <row r="19394">
          <cell r="B19394">
            <v>0</v>
          </cell>
        </row>
        <row r="19395">
          <cell r="B19395">
            <v>0</v>
          </cell>
        </row>
        <row r="19396">
          <cell r="B19396">
            <v>0</v>
          </cell>
        </row>
        <row r="19397">
          <cell r="B19397">
            <v>0</v>
          </cell>
        </row>
        <row r="19398">
          <cell r="B19398">
            <v>0</v>
          </cell>
        </row>
        <row r="19399">
          <cell r="B19399">
            <v>0</v>
          </cell>
        </row>
        <row r="19400">
          <cell r="B19400">
            <v>0</v>
          </cell>
        </row>
        <row r="19401">
          <cell r="B19401">
            <v>0</v>
          </cell>
        </row>
        <row r="19402">
          <cell r="B19402">
            <v>0</v>
          </cell>
        </row>
        <row r="19403">
          <cell r="B19403">
            <v>0</v>
          </cell>
        </row>
        <row r="19404">
          <cell r="B19404">
            <v>0</v>
          </cell>
        </row>
        <row r="19405">
          <cell r="B19405">
            <v>0</v>
          </cell>
        </row>
        <row r="19406">
          <cell r="B19406">
            <v>0</v>
          </cell>
        </row>
        <row r="19407">
          <cell r="B19407">
            <v>0</v>
          </cell>
        </row>
        <row r="19408">
          <cell r="B19408">
            <v>0</v>
          </cell>
        </row>
        <row r="19409">
          <cell r="B19409">
            <v>0</v>
          </cell>
        </row>
        <row r="19410">
          <cell r="B19410">
            <v>0</v>
          </cell>
        </row>
        <row r="19411">
          <cell r="B19411">
            <v>0</v>
          </cell>
        </row>
        <row r="19412">
          <cell r="B19412">
            <v>0</v>
          </cell>
        </row>
        <row r="19413">
          <cell r="B19413">
            <v>0</v>
          </cell>
        </row>
        <row r="19414">
          <cell r="B19414">
            <v>0</v>
          </cell>
        </row>
        <row r="19415">
          <cell r="B19415">
            <v>0</v>
          </cell>
        </row>
        <row r="19416">
          <cell r="B19416">
            <v>0</v>
          </cell>
        </row>
        <row r="19417">
          <cell r="B19417">
            <v>0</v>
          </cell>
        </row>
        <row r="19418">
          <cell r="B19418">
            <v>0</v>
          </cell>
        </row>
        <row r="19419">
          <cell r="B19419">
            <v>0</v>
          </cell>
        </row>
        <row r="19420">
          <cell r="B19420">
            <v>0</v>
          </cell>
        </row>
        <row r="19421">
          <cell r="B19421">
            <v>0</v>
          </cell>
        </row>
        <row r="19422">
          <cell r="B19422">
            <v>0</v>
          </cell>
        </row>
        <row r="19423">
          <cell r="B19423">
            <v>0</v>
          </cell>
        </row>
        <row r="19424">
          <cell r="B19424">
            <v>0</v>
          </cell>
        </row>
        <row r="19425">
          <cell r="B19425">
            <v>0</v>
          </cell>
        </row>
        <row r="19426">
          <cell r="B19426">
            <v>0</v>
          </cell>
        </row>
        <row r="19427">
          <cell r="B19427">
            <v>0</v>
          </cell>
        </row>
        <row r="19428">
          <cell r="B19428">
            <v>0</v>
          </cell>
        </row>
        <row r="19429">
          <cell r="B19429">
            <v>0</v>
          </cell>
        </row>
        <row r="19430">
          <cell r="B19430">
            <v>0</v>
          </cell>
        </row>
        <row r="19431">
          <cell r="B19431">
            <v>0</v>
          </cell>
        </row>
        <row r="19432">
          <cell r="B19432">
            <v>0</v>
          </cell>
        </row>
        <row r="19433">
          <cell r="B19433">
            <v>0</v>
          </cell>
        </row>
        <row r="19434">
          <cell r="B19434">
            <v>0</v>
          </cell>
        </row>
        <row r="19435">
          <cell r="B19435">
            <v>0</v>
          </cell>
        </row>
        <row r="19436">
          <cell r="B19436">
            <v>0</v>
          </cell>
        </row>
        <row r="19437">
          <cell r="B19437">
            <v>0</v>
          </cell>
        </row>
        <row r="19438">
          <cell r="B19438">
            <v>0</v>
          </cell>
        </row>
        <row r="19439">
          <cell r="B19439">
            <v>0</v>
          </cell>
        </row>
        <row r="19440">
          <cell r="B19440">
            <v>0</v>
          </cell>
        </row>
        <row r="19441">
          <cell r="B19441">
            <v>0</v>
          </cell>
        </row>
        <row r="19442">
          <cell r="B19442">
            <v>0</v>
          </cell>
        </row>
        <row r="19443">
          <cell r="B19443">
            <v>0</v>
          </cell>
        </row>
        <row r="19444">
          <cell r="B19444">
            <v>0</v>
          </cell>
        </row>
        <row r="19445">
          <cell r="B19445">
            <v>0</v>
          </cell>
        </row>
        <row r="19446">
          <cell r="B19446">
            <v>0</v>
          </cell>
        </row>
        <row r="19447">
          <cell r="B19447">
            <v>0</v>
          </cell>
        </row>
        <row r="19448">
          <cell r="B19448">
            <v>0</v>
          </cell>
        </row>
        <row r="19449">
          <cell r="B19449">
            <v>0</v>
          </cell>
        </row>
        <row r="19450">
          <cell r="B19450">
            <v>0</v>
          </cell>
        </row>
        <row r="19451">
          <cell r="B19451">
            <v>0</v>
          </cell>
        </row>
        <row r="19452">
          <cell r="B19452">
            <v>0</v>
          </cell>
        </row>
        <row r="19453">
          <cell r="B19453">
            <v>0</v>
          </cell>
        </row>
        <row r="19454">
          <cell r="B19454">
            <v>0</v>
          </cell>
        </row>
        <row r="19455">
          <cell r="B19455">
            <v>0</v>
          </cell>
        </row>
        <row r="19456">
          <cell r="B19456">
            <v>0</v>
          </cell>
        </row>
        <row r="19457">
          <cell r="B19457">
            <v>0</v>
          </cell>
        </row>
        <row r="19458">
          <cell r="B19458">
            <v>0</v>
          </cell>
        </row>
        <row r="19459">
          <cell r="B19459">
            <v>0</v>
          </cell>
        </row>
        <row r="19460">
          <cell r="B19460">
            <v>0</v>
          </cell>
        </row>
        <row r="19461">
          <cell r="B19461">
            <v>0</v>
          </cell>
        </row>
        <row r="19462">
          <cell r="B19462">
            <v>0</v>
          </cell>
        </row>
        <row r="19463">
          <cell r="B19463">
            <v>0</v>
          </cell>
        </row>
        <row r="19464">
          <cell r="B19464">
            <v>0</v>
          </cell>
        </row>
        <row r="19465">
          <cell r="B19465">
            <v>0</v>
          </cell>
        </row>
        <row r="19466">
          <cell r="B19466">
            <v>0</v>
          </cell>
        </row>
        <row r="19467">
          <cell r="B19467">
            <v>0</v>
          </cell>
        </row>
        <row r="19468">
          <cell r="B19468">
            <v>0</v>
          </cell>
        </row>
        <row r="19469">
          <cell r="B19469">
            <v>0</v>
          </cell>
        </row>
        <row r="19470">
          <cell r="B19470">
            <v>0</v>
          </cell>
        </row>
        <row r="19471">
          <cell r="B19471">
            <v>0</v>
          </cell>
        </row>
        <row r="19472">
          <cell r="B19472">
            <v>0</v>
          </cell>
        </row>
        <row r="19473">
          <cell r="B19473">
            <v>0</v>
          </cell>
        </row>
        <row r="19474">
          <cell r="B19474">
            <v>0</v>
          </cell>
        </row>
        <row r="19475">
          <cell r="B19475">
            <v>0</v>
          </cell>
        </row>
        <row r="19476">
          <cell r="B19476">
            <v>0</v>
          </cell>
        </row>
        <row r="19477">
          <cell r="B19477">
            <v>0</v>
          </cell>
        </row>
        <row r="19478">
          <cell r="B19478">
            <v>0</v>
          </cell>
        </row>
        <row r="19479">
          <cell r="B19479">
            <v>0</v>
          </cell>
        </row>
        <row r="19480">
          <cell r="B19480">
            <v>0</v>
          </cell>
        </row>
        <row r="19481">
          <cell r="B19481">
            <v>0</v>
          </cell>
        </row>
        <row r="19482">
          <cell r="B19482">
            <v>0</v>
          </cell>
        </row>
        <row r="19483">
          <cell r="B19483">
            <v>0</v>
          </cell>
        </row>
        <row r="19484">
          <cell r="B19484">
            <v>0</v>
          </cell>
        </row>
        <row r="19485">
          <cell r="B19485">
            <v>0</v>
          </cell>
        </row>
        <row r="19486">
          <cell r="B19486">
            <v>0</v>
          </cell>
        </row>
        <row r="19487">
          <cell r="B19487">
            <v>0</v>
          </cell>
        </row>
        <row r="19488">
          <cell r="B19488">
            <v>0</v>
          </cell>
        </row>
        <row r="19489">
          <cell r="B19489">
            <v>0</v>
          </cell>
        </row>
        <row r="19490">
          <cell r="B19490">
            <v>0</v>
          </cell>
        </row>
        <row r="19491">
          <cell r="B19491">
            <v>0</v>
          </cell>
        </row>
        <row r="19492">
          <cell r="B19492">
            <v>0</v>
          </cell>
        </row>
        <row r="19493">
          <cell r="B19493">
            <v>0</v>
          </cell>
        </row>
        <row r="19494">
          <cell r="B19494">
            <v>0</v>
          </cell>
        </row>
        <row r="19495">
          <cell r="B19495">
            <v>0</v>
          </cell>
        </row>
        <row r="19496">
          <cell r="B19496">
            <v>0</v>
          </cell>
        </row>
        <row r="19497">
          <cell r="B19497">
            <v>0</v>
          </cell>
        </row>
        <row r="19498">
          <cell r="B19498">
            <v>0</v>
          </cell>
        </row>
        <row r="19499">
          <cell r="B19499">
            <v>0</v>
          </cell>
        </row>
        <row r="19500">
          <cell r="B19500">
            <v>0</v>
          </cell>
        </row>
        <row r="19501">
          <cell r="B19501">
            <v>0</v>
          </cell>
        </row>
        <row r="19502">
          <cell r="B19502">
            <v>0</v>
          </cell>
        </row>
        <row r="19503">
          <cell r="B19503">
            <v>0</v>
          </cell>
        </row>
        <row r="19504">
          <cell r="B19504">
            <v>0</v>
          </cell>
        </row>
        <row r="19505">
          <cell r="B19505">
            <v>0</v>
          </cell>
        </row>
        <row r="19506">
          <cell r="B19506">
            <v>0</v>
          </cell>
        </row>
        <row r="19507">
          <cell r="B19507">
            <v>0</v>
          </cell>
        </row>
        <row r="19508">
          <cell r="B19508">
            <v>0</v>
          </cell>
        </row>
        <row r="19509">
          <cell r="B19509">
            <v>0</v>
          </cell>
        </row>
        <row r="19510">
          <cell r="B19510">
            <v>0</v>
          </cell>
        </row>
        <row r="19511">
          <cell r="B19511">
            <v>0</v>
          </cell>
        </row>
        <row r="19512">
          <cell r="B19512">
            <v>0</v>
          </cell>
        </row>
        <row r="19513">
          <cell r="B19513">
            <v>0</v>
          </cell>
        </row>
        <row r="19514">
          <cell r="B19514">
            <v>0</v>
          </cell>
        </row>
        <row r="19515">
          <cell r="B19515">
            <v>0</v>
          </cell>
        </row>
        <row r="19516">
          <cell r="B19516">
            <v>0</v>
          </cell>
        </row>
        <row r="19517">
          <cell r="B19517">
            <v>0</v>
          </cell>
        </row>
        <row r="19518">
          <cell r="B19518">
            <v>0</v>
          </cell>
        </row>
        <row r="19519">
          <cell r="B19519">
            <v>0</v>
          </cell>
        </row>
        <row r="19520">
          <cell r="B19520">
            <v>0</v>
          </cell>
        </row>
        <row r="19521">
          <cell r="B19521">
            <v>0</v>
          </cell>
        </row>
        <row r="19522">
          <cell r="B19522">
            <v>0</v>
          </cell>
        </row>
        <row r="19523">
          <cell r="B19523">
            <v>0</v>
          </cell>
        </row>
        <row r="19524">
          <cell r="B19524">
            <v>0</v>
          </cell>
        </row>
        <row r="19525">
          <cell r="B19525">
            <v>0</v>
          </cell>
        </row>
        <row r="19526">
          <cell r="B19526">
            <v>0</v>
          </cell>
        </row>
        <row r="19527">
          <cell r="B19527">
            <v>0</v>
          </cell>
        </row>
        <row r="19528">
          <cell r="B19528">
            <v>0</v>
          </cell>
        </row>
        <row r="19529">
          <cell r="B19529">
            <v>0</v>
          </cell>
        </row>
        <row r="19530">
          <cell r="B19530">
            <v>0</v>
          </cell>
        </row>
        <row r="19531">
          <cell r="B19531">
            <v>0</v>
          </cell>
        </row>
        <row r="19532">
          <cell r="B19532">
            <v>0</v>
          </cell>
        </row>
        <row r="19533">
          <cell r="B19533">
            <v>0</v>
          </cell>
        </row>
        <row r="19534">
          <cell r="B19534">
            <v>0</v>
          </cell>
        </row>
        <row r="19535">
          <cell r="B19535">
            <v>0</v>
          </cell>
        </row>
        <row r="19536">
          <cell r="B19536">
            <v>0</v>
          </cell>
        </row>
        <row r="19537">
          <cell r="B19537">
            <v>0</v>
          </cell>
        </row>
        <row r="19538">
          <cell r="B19538">
            <v>0</v>
          </cell>
        </row>
        <row r="19539">
          <cell r="B19539">
            <v>0</v>
          </cell>
        </row>
        <row r="19540">
          <cell r="B19540">
            <v>0</v>
          </cell>
        </row>
        <row r="19541">
          <cell r="B19541">
            <v>0</v>
          </cell>
        </row>
        <row r="19542">
          <cell r="B19542">
            <v>0</v>
          </cell>
        </row>
        <row r="19543">
          <cell r="B19543">
            <v>0</v>
          </cell>
        </row>
        <row r="19544">
          <cell r="B19544">
            <v>0</v>
          </cell>
        </row>
        <row r="19545">
          <cell r="B19545">
            <v>0</v>
          </cell>
        </row>
        <row r="19546">
          <cell r="B19546">
            <v>0</v>
          </cell>
        </row>
        <row r="19547">
          <cell r="B19547">
            <v>0</v>
          </cell>
        </row>
        <row r="19548">
          <cell r="B19548">
            <v>0</v>
          </cell>
        </row>
        <row r="19549">
          <cell r="B19549">
            <v>0</v>
          </cell>
        </row>
        <row r="19550">
          <cell r="B19550">
            <v>0</v>
          </cell>
        </row>
        <row r="19551">
          <cell r="B19551">
            <v>0</v>
          </cell>
        </row>
        <row r="19552">
          <cell r="B19552">
            <v>0</v>
          </cell>
        </row>
        <row r="19553">
          <cell r="B19553">
            <v>0</v>
          </cell>
        </row>
        <row r="19554">
          <cell r="B19554">
            <v>0</v>
          </cell>
        </row>
        <row r="19555">
          <cell r="B19555">
            <v>0</v>
          </cell>
        </row>
        <row r="19556">
          <cell r="B19556">
            <v>0</v>
          </cell>
        </row>
        <row r="19557">
          <cell r="B19557">
            <v>0</v>
          </cell>
        </row>
        <row r="19558">
          <cell r="B19558">
            <v>0</v>
          </cell>
        </row>
        <row r="19559">
          <cell r="B19559">
            <v>0</v>
          </cell>
        </row>
        <row r="19560">
          <cell r="B19560">
            <v>0</v>
          </cell>
        </row>
        <row r="19561">
          <cell r="B19561">
            <v>0</v>
          </cell>
        </row>
        <row r="19562">
          <cell r="B19562">
            <v>0</v>
          </cell>
        </row>
        <row r="19563">
          <cell r="B19563">
            <v>0</v>
          </cell>
        </row>
        <row r="19564">
          <cell r="B19564">
            <v>0</v>
          </cell>
        </row>
        <row r="19565">
          <cell r="B19565">
            <v>0</v>
          </cell>
        </row>
        <row r="19566">
          <cell r="B19566">
            <v>0</v>
          </cell>
        </row>
        <row r="19567">
          <cell r="B19567">
            <v>0</v>
          </cell>
        </row>
        <row r="19568">
          <cell r="B19568">
            <v>0</v>
          </cell>
        </row>
        <row r="19569">
          <cell r="B19569">
            <v>0</v>
          </cell>
        </row>
        <row r="19570">
          <cell r="B19570">
            <v>0</v>
          </cell>
        </row>
        <row r="19571">
          <cell r="B19571">
            <v>0</v>
          </cell>
        </row>
        <row r="19572">
          <cell r="B19572">
            <v>0</v>
          </cell>
        </row>
        <row r="19573">
          <cell r="B19573">
            <v>0</v>
          </cell>
        </row>
        <row r="19574">
          <cell r="B19574">
            <v>0</v>
          </cell>
        </row>
        <row r="19575">
          <cell r="B19575">
            <v>0</v>
          </cell>
        </row>
        <row r="19576">
          <cell r="B19576">
            <v>0</v>
          </cell>
        </row>
        <row r="19577">
          <cell r="B19577">
            <v>0</v>
          </cell>
        </row>
        <row r="19578">
          <cell r="B19578">
            <v>0</v>
          </cell>
        </row>
        <row r="19579">
          <cell r="B19579">
            <v>0</v>
          </cell>
        </row>
        <row r="19580">
          <cell r="B19580">
            <v>0</v>
          </cell>
        </row>
        <row r="19581">
          <cell r="B19581">
            <v>0</v>
          </cell>
        </row>
        <row r="19582">
          <cell r="B19582">
            <v>0</v>
          </cell>
        </row>
        <row r="19583">
          <cell r="B19583">
            <v>0</v>
          </cell>
        </row>
        <row r="19584">
          <cell r="B19584">
            <v>0</v>
          </cell>
        </row>
        <row r="19585">
          <cell r="B19585">
            <v>0</v>
          </cell>
        </row>
        <row r="19586">
          <cell r="B19586">
            <v>0</v>
          </cell>
        </row>
        <row r="19587">
          <cell r="B19587">
            <v>0</v>
          </cell>
        </row>
        <row r="19588">
          <cell r="B19588">
            <v>0</v>
          </cell>
        </row>
        <row r="19589">
          <cell r="B19589">
            <v>0</v>
          </cell>
        </row>
        <row r="19590">
          <cell r="B19590">
            <v>0</v>
          </cell>
        </row>
        <row r="19591">
          <cell r="B19591">
            <v>0</v>
          </cell>
        </row>
        <row r="19592">
          <cell r="B19592">
            <v>0</v>
          </cell>
        </row>
        <row r="19593">
          <cell r="B19593">
            <v>0</v>
          </cell>
        </row>
        <row r="19594">
          <cell r="B19594">
            <v>0</v>
          </cell>
        </row>
        <row r="19595">
          <cell r="B19595">
            <v>0</v>
          </cell>
        </row>
        <row r="19596">
          <cell r="B19596">
            <v>0</v>
          </cell>
        </row>
        <row r="19597">
          <cell r="B19597">
            <v>0</v>
          </cell>
        </row>
        <row r="19598">
          <cell r="B19598">
            <v>0</v>
          </cell>
        </row>
        <row r="19599">
          <cell r="B19599">
            <v>0</v>
          </cell>
        </row>
        <row r="19600">
          <cell r="B19600">
            <v>0</v>
          </cell>
        </row>
        <row r="19601">
          <cell r="B19601">
            <v>0</v>
          </cell>
        </row>
        <row r="19602">
          <cell r="B19602">
            <v>0</v>
          </cell>
        </row>
        <row r="19603">
          <cell r="B19603">
            <v>0</v>
          </cell>
        </row>
        <row r="19604">
          <cell r="B19604">
            <v>0</v>
          </cell>
        </row>
        <row r="19605">
          <cell r="B19605">
            <v>0</v>
          </cell>
        </row>
        <row r="19606">
          <cell r="B19606">
            <v>0</v>
          </cell>
        </row>
        <row r="19607">
          <cell r="B19607">
            <v>0</v>
          </cell>
        </row>
        <row r="19608">
          <cell r="B19608">
            <v>0</v>
          </cell>
        </row>
        <row r="19609">
          <cell r="B19609">
            <v>0</v>
          </cell>
        </row>
        <row r="19610">
          <cell r="B19610">
            <v>0</v>
          </cell>
        </row>
        <row r="19611">
          <cell r="B19611">
            <v>0</v>
          </cell>
        </row>
        <row r="19612">
          <cell r="B19612">
            <v>0</v>
          </cell>
        </row>
        <row r="19613">
          <cell r="B19613">
            <v>0</v>
          </cell>
        </row>
        <row r="19614">
          <cell r="B19614">
            <v>0</v>
          </cell>
        </row>
        <row r="19615">
          <cell r="B19615">
            <v>0</v>
          </cell>
        </row>
        <row r="19616">
          <cell r="B19616">
            <v>0</v>
          </cell>
        </row>
        <row r="19617">
          <cell r="B19617">
            <v>0</v>
          </cell>
        </row>
        <row r="19618">
          <cell r="B19618">
            <v>0</v>
          </cell>
        </row>
        <row r="19619">
          <cell r="B19619">
            <v>0</v>
          </cell>
        </row>
        <row r="19620">
          <cell r="B19620">
            <v>0</v>
          </cell>
        </row>
        <row r="19621">
          <cell r="B19621">
            <v>0</v>
          </cell>
        </row>
        <row r="19622">
          <cell r="B19622">
            <v>0</v>
          </cell>
        </row>
        <row r="19623">
          <cell r="B19623">
            <v>0</v>
          </cell>
        </row>
        <row r="19624">
          <cell r="B19624">
            <v>0</v>
          </cell>
        </row>
        <row r="19625">
          <cell r="B19625">
            <v>0</v>
          </cell>
        </row>
        <row r="19626">
          <cell r="B19626">
            <v>0</v>
          </cell>
        </row>
        <row r="19627">
          <cell r="B19627">
            <v>0</v>
          </cell>
        </row>
        <row r="19628">
          <cell r="B19628">
            <v>0</v>
          </cell>
        </row>
        <row r="19629">
          <cell r="B19629">
            <v>0</v>
          </cell>
        </row>
        <row r="19630">
          <cell r="B19630">
            <v>0</v>
          </cell>
        </row>
        <row r="19631">
          <cell r="B19631">
            <v>0</v>
          </cell>
        </row>
        <row r="19632">
          <cell r="B19632">
            <v>0</v>
          </cell>
        </row>
        <row r="19633">
          <cell r="B19633">
            <v>0</v>
          </cell>
        </row>
        <row r="19634">
          <cell r="B19634">
            <v>0</v>
          </cell>
        </row>
        <row r="19635">
          <cell r="B19635">
            <v>0</v>
          </cell>
        </row>
        <row r="19636">
          <cell r="B19636">
            <v>0</v>
          </cell>
        </row>
        <row r="19637">
          <cell r="B19637">
            <v>0</v>
          </cell>
        </row>
        <row r="19638">
          <cell r="B19638">
            <v>0</v>
          </cell>
        </row>
        <row r="19639">
          <cell r="B19639">
            <v>0</v>
          </cell>
        </row>
        <row r="19640">
          <cell r="B19640">
            <v>0</v>
          </cell>
        </row>
        <row r="19641">
          <cell r="B19641">
            <v>0</v>
          </cell>
        </row>
        <row r="19642">
          <cell r="B19642">
            <v>0</v>
          </cell>
        </row>
        <row r="19643">
          <cell r="B19643">
            <v>0</v>
          </cell>
        </row>
        <row r="19644">
          <cell r="B19644">
            <v>0</v>
          </cell>
        </row>
        <row r="19645">
          <cell r="B19645">
            <v>0</v>
          </cell>
        </row>
        <row r="19646">
          <cell r="B19646">
            <v>0</v>
          </cell>
        </row>
        <row r="19647">
          <cell r="B19647">
            <v>0</v>
          </cell>
        </row>
        <row r="19648">
          <cell r="B19648">
            <v>0</v>
          </cell>
        </row>
        <row r="19649">
          <cell r="B19649">
            <v>0</v>
          </cell>
        </row>
        <row r="19650">
          <cell r="B19650">
            <v>0</v>
          </cell>
        </row>
        <row r="19651">
          <cell r="B19651">
            <v>0</v>
          </cell>
        </row>
        <row r="19652">
          <cell r="B19652">
            <v>0</v>
          </cell>
        </row>
        <row r="19653">
          <cell r="B19653">
            <v>0</v>
          </cell>
        </row>
        <row r="19654">
          <cell r="B19654">
            <v>0</v>
          </cell>
        </row>
        <row r="19655">
          <cell r="B19655">
            <v>0</v>
          </cell>
        </row>
        <row r="19656">
          <cell r="B19656">
            <v>0</v>
          </cell>
        </row>
        <row r="19657">
          <cell r="B19657">
            <v>0</v>
          </cell>
        </row>
        <row r="19658">
          <cell r="B19658">
            <v>0</v>
          </cell>
        </row>
        <row r="19659">
          <cell r="B19659">
            <v>0</v>
          </cell>
        </row>
        <row r="19660">
          <cell r="B19660">
            <v>0</v>
          </cell>
        </row>
        <row r="19661">
          <cell r="B19661">
            <v>0</v>
          </cell>
        </row>
        <row r="19662">
          <cell r="B19662">
            <v>0</v>
          </cell>
        </row>
        <row r="19663">
          <cell r="B19663">
            <v>0</v>
          </cell>
        </row>
        <row r="19664">
          <cell r="B19664">
            <v>0</v>
          </cell>
        </row>
        <row r="19665">
          <cell r="B19665">
            <v>0</v>
          </cell>
        </row>
        <row r="19666">
          <cell r="B19666">
            <v>0</v>
          </cell>
        </row>
        <row r="19667">
          <cell r="B19667">
            <v>0</v>
          </cell>
        </row>
        <row r="19668">
          <cell r="B19668">
            <v>0</v>
          </cell>
        </row>
        <row r="19669">
          <cell r="B19669">
            <v>0</v>
          </cell>
        </row>
        <row r="19670">
          <cell r="B19670">
            <v>0</v>
          </cell>
        </row>
        <row r="19671">
          <cell r="B19671">
            <v>0</v>
          </cell>
        </row>
        <row r="19672">
          <cell r="B19672">
            <v>0</v>
          </cell>
        </row>
        <row r="19673">
          <cell r="B19673">
            <v>0</v>
          </cell>
        </row>
        <row r="19674">
          <cell r="B19674">
            <v>0</v>
          </cell>
        </row>
        <row r="19675">
          <cell r="B19675">
            <v>0</v>
          </cell>
        </row>
        <row r="19676">
          <cell r="B19676">
            <v>0</v>
          </cell>
        </row>
        <row r="19677">
          <cell r="B19677">
            <v>0</v>
          </cell>
        </row>
        <row r="19678">
          <cell r="B19678">
            <v>0</v>
          </cell>
        </row>
        <row r="19679">
          <cell r="B19679">
            <v>0</v>
          </cell>
        </row>
        <row r="19680">
          <cell r="B19680">
            <v>0</v>
          </cell>
        </row>
        <row r="19681">
          <cell r="B19681">
            <v>0</v>
          </cell>
        </row>
        <row r="19682">
          <cell r="B19682">
            <v>0</v>
          </cell>
        </row>
        <row r="19683">
          <cell r="B19683">
            <v>0</v>
          </cell>
        </row>
        <row r="19684">
          <cell r="B19684">
            <v>0</v>
          </cell>
        </row>
        <row r="19685">
          <cell r="B19685">
            <v>0</v>
          </cell>
        </row>
        <row r="19686">
          <cell r="B19686">
            <v>0</v>
          </cell>
        </row>
        <row r="19687">
          <cell r="B19687">
            <v>0</v>
          </cell>
        </row>
        <row r="19688">
          <cell r="B19688">
            <v>0</v>
          </cell>
        </row>
        <row r="19689">
          <cell r="B19689">
            <v>0</v>
          </cell>
        </row>
        <row r="19690">
          <cell r="B19690">
            <v>0</v>
          </cell>
        </row>
        <row r="19691">
          <cell r="B19691">
            <v>0</v>
          </cell>
        </row>
        <row r="19692">
          <cell r="B19692">
            <v>0</v>
          </cell>
        </row>
        <row r="19693">
          <cell r="B19693">
            <v>0</v>
          </cell>
        </row>
        <row r="19694">
          <cell r="B19694">
            <v>0</v>
          </cell>
        </row>
        <row r="19695">
          <cell r="B19695">
            <v>0</v>
          </cell>
        </row>
        <row r="19696">
          <cell r="B19696">
            <v>0</v>
          </cell>
        </row>
        <row r="19697">
          <cell r="B19697">
            <v>0</v>
          </cell>
        </row>
        <row r="19698">
          <cell r="B19698">
            <v>0</v>
          </cell>
        </row>
        <row r="19699">
          <cell r="B19699">
            <v>0</v>
          </cell>
        </row>
        <row r="19700">
          <cell r="B19700">
            <v>0</v>
          </cell>
        </row>
        <row r="19701">
          <cell r="B19701">
            <v>0</v>
          </cell>
        </row>
        <row r="19702">
          <cell r="B19702">
            <v>0</v>
          </cell>
        </row>
        <row r="19703">
          <cell r="B19703">
            <v>0</v>
          </cell>
        </row>
        <row r="19704">
          <cell r="B19704">
            <v>0</v>
          </cell>
        </row>
        <row r="19705">
          <cell r="B19705">
            <v>0</v>
          </cell>
        </row>
        <row r="19706">
          <cell r="B19706">
            <v>0</v>
          </cell>
        </row>
        <row r="19707">
          <cell r="B19707">
            <v>0</v>
          </cell>
        </row>
        <row r="19708">
          <cell r="B19708">
            <v>0</v>
          </cell>
        </row>
        <row r="19709">
          <cell r="B19709">
            <v>0</v>
          </cell>
        </row>
        <row r="19710">
          <cell r="B19710">
            <v>0</v>
          </cell>
        </row>
        <row r="19711">
          <cell r="B19711">
            <v>0</v>
          </cell>
        </row>
        <row r="19712">
          <cell r="B19712">
            <v>0</v>
          </cell>
        </row>
        <row r="19713">
          <cell r="B19713">
            <v>0</v>
          </cell>
        </row>
        <row r="19714">
          <cell r="B19714">
            <v>0</v>
          </cell>
        </row>
        <row r="19715">
          <cell r="B19715">
            <v>0</v>
          </cell>
        </row>
        <row r="19716">
          <cell r="B19716">
            <v>0</v>
          </cell>
        </row>
        <row r="19717">
          <cell r="B19717">
            <v>0</v>
          </cell>
        </row>
        <row r="19718">
          <cell r="B19718">
            <v>0</v>
          </cell>
        </row>
        <row r="19719">
          <cell r="B19719">
            <v>0</v>
          </cell>
        </row>
        <row r="19720">
          <cell r="B19720">
            <v>0</v>
          </cell>
        </row>
        <row r="19721">
          <cell r="B19721">
            <v>0</v>
          </cell>
        </row>
        <row r="19722">
          <cell r="B19722">
            <v>0</v>
          </cell>
        </row>
        <row r="19723">
          <cell r="B19723">
            <v>0</v>
          </cell>
        </row>
        <row r="19724">
          <cell r="B19724">
            <v>0</v>
          </cell>
        </row>
        <row r="19725">
          <cell r="B19725">
            <v>0</v>
          </cell>
        </row>
        <row r="19726">
          <cell r="B19726">
            <v>0</v>
          </cell>
        </row>
        <row r="19727">
          <cell r="B19727">
            <v>0</v>
          </cell>
        </row>
        <row r="19728">
          <cell r="B19728">
            <v>0</v>
          </cell>
        </row>
        <row r="19729">
          <cell r="B19729">
            <v>0</v>
          </cell>
        </row>
        <row r="19730">
          <cell r="B19730">
            <v>0</v>
          </cell>
        </row>
        <row r="19731">
          <cell r="B19731">
            <v>0</v>
          </cell>
        </row>
        <row r="19732">
          <cell r="B19732">
            <v>0</v>
          </cell>
        </row>
        <row r="19733">
          <cell r="B19733">
            <v>0</v>
          </cell>
        </row>
        <row r="19734">
          <cell r="B19734">
            <v>0</v>
          </cell>
        </row>
        <row r="19735">
          <cell r="B19735">
            <v>0</v>
          </cell>
        </row>
        <row r="19736">
          <cell r="B19736">
            <v>0</v>
          </cell>
        </row>
        <row r="19737">
          <cell r="B19737">
            <v>0</v>
          </cell>
        </row>
        <row r="19738">
          <cell r="B19738">
            <v>0</v>
          </cell>
        </row>
        <row r="19739">
          <cell r="B19739">
            <v>0</v>
          </cell>
        </row>
        <row r="19740">
          <cell r="B19740">
            <v>0</v>
          </cell>
        </row>
        <row r="19741">
          <cell r="B19741">
            <v>0</v>
          </cell>
        </row>
        <row r="19742">
          <cell r="B19742">
            <v>0</v>
          </cell>
        </row>
        <row r="19743">
          <cell r="B19743">
            <v>0</v>
          </cell>
        </row>
        <row r="19744">
          <cell r="B19744">
            <v>0</v>
          </cell>
        </row>
        <row r="19745">
          <cell r="B19745">
            <v>0</v>
          </cell>
        </row>
        <row r="19746">
          <cell r="B19746">
            <v>0</v>
          </cell>
        </row>
        <row r="19747">
          <cell r="B19747">
            <v>0</v>
          </cell>
        </row>
        <row r="19748">
          <cell r="B19748">
            <v>0</v>
          </cell>
        </row>
        <row r="19749">
          <cell r="B19749">
            <v>0</v>
          </cell>
        </row>
        <row r="19750">
          <cell r="B19750">
            <v>0</v>
          </cell>
        </row>
        <row r="19751">
          <cell r="B19751">
            <v>0</v>
          </cell>
        </row>
        <row r="19752">
          <cell r="B19752">
            <v>0</v>
          </cell>
        </row>
        <row r="19753">
          <cell r="B19753">
            <v>0</v>
          </cell>
        </row>
        <row r="19754">
          <cell r="B19754">
            <v>0</v>
          </cell>
        </row>
        <row r="19755">
          <cell r="B19755">
            <v>0</v>
          </cell>
        </row>
        <row r="19756">
          <cell r="B19756">
            <v>0</v>
          </cell>
        </row>
        <row r="19757">
          <cell r="B19757">
            <v>0</v>
          </cell>
        </row>
        <row r="19758">
          <cell r="B19758">
            <v>0</v>
          </cell>
        </row>
        <row r="19759">
          <cell r="B19759">
            <v>0</v>
          </cell>
        </row>
        <row r="19760">
          <cell r="B19760">
            <v>0</v>
          </cell>
        </row>
        <row r="19761">
          <cell r="B19761">
            <v>0</v>
          </cell>
        </row>
        <row r="19762">
          <cell r="B19762">
            <v>0</v>
          </cell>
        </row>
        <row r="19763">
          <cell r="B19763">
            <v>0</v>
          </cell>
        </row>
        <row r="19764">
          <cell r="B19764">
            <v>0</v>
          </cell>
        </row>
        <row r="19765">
          <cell r="B19765">
            <v>0</v>
          </cell>
        </row>
        <row r="19766">
          <cell r="B19766">
            <v>0</v>
          </cell>
        </row>
        <row r="19767">
          <cell r="B19767">
            <v>0</v>
          </cell>
        </row>
        <row r="19768">
          <cell r="B19768">
            <v>0</v>
          </cell>
        </row>
        <row r="19769">
          <cell r="B19769">
            <v>0</v>
          </cell>
        </row>
        <row r="19770">
          <cell r="B19770">
            <v>0</v>
          </cell>
        </row>
        <row r="19771">
          <cell r="B19771">
            <v>0</v>
          </cell>
        </row>
        <row r="19772">
          <cell r="B19772">
            <v>0</v>
          </cell>
        </row>
        <row r="19773">
          <cell r="B19773">
            <v>0</v>
          </cell>
        </row>
        <row r="19774">
          <cell r="B19774">
            <v>0</v>
          </cell>
        </row>
        <row r="19775">
          <cell r="B19775">
            <v>0</v>
          </cell>
        </row>
        <row r="19776">
          <cell r="B19776">
            <v>0</v>
          </cell>
        </row>
        <row r="19777">
          <cell r="B19777">
            <v>0</v>
          </cell>
        </row>
        <row r="19778">
          <cell r="B19778">
            <v>0</v>
          </cell>
        </row>
        <row r="19779">
          <cell r="B19779">
            <v>0</v>
          </cell>
        </row>
        <row r="19780">
          <cell r="B19780">
            <v>0</v>
          </cell>
        </row>
        <row r="19781">
          <cell r="B19781">
            <v>0</v>
          </cell>
        </row>
        <row r="19782">
          <cell r="B19782">
            <v>0</v>
          </cell>
        </row>
        <row r="19783">
          <cell r="B19783">
            <v>0</v>
          </cell>
        </row>
        <row r="19784">
          <cell r="B19784">
            <v>0</v>
          </cell>
        </row>
        <row r="19785">
          <cell r="B19785">
            <v>0</v>
          </cell>
        </row>
        <row r="19786">
          <cell r="B19786">
            <v>0</v>
          </cell>
        </row>
        <row r="19787">
          <cell r="B19787">
            <v>0</v>
          </cell>
        </row>
        <row r="19788">
          <cell r="B19788">
            <v>0</v>
          </cell>
        </row>
        <row r="19789">
          <cell r="B19789">
            <v>0</v>
          </cell>
        </row>
        <row r="19790">
          <cell r="B19790">
            <v>0</v>
          </cell>
        </row>
        <row r="19791">
          <cell r="B19791">
            <v>0</v>
          </cell>
        </row>
        <row r="19792">
          <cell r="B19792">
            <v>0</v>
          </cell>
        </row>
        <row r="19793">
          <cell r="B19793">
            <v>0</v>
          </cell>
        </row>
        <row r="19794">
          <cell r="B19794">
            <v>0</v>
          </cell>
        </row>
        <row r="19795">
          <cell r="B19795">
            <v>0</v>
          </cell>
        </row>
        <row r="19796">
          <cell r="B19796">
            <v>0</v>
          </cell>
        </row>
        <row r="19797">
          <cell r="B19797">
            <v>0</v>
          </cell>
        </row>
        <row r="19798">
          <cell r="B19798">
            <v>0</v>
          </cell>
        </row>
        <row r="19799">
          <cell r="B19799">
            <v>0</v>
          </cell>
        </row>
        <row r="19800">
          <cell r="B19800">
            <v>0</v>
          </cell>
        </row>
        <row r="19801">
          <cell r="B19801">
            <v>0</v>
          </cell>
        </row>
        <row r="19802">
          <cell r="B19802">
            <v>0</v>
          </cell>
        </row>
        <row r="19803">
          <cell r="B19803">
            <v>0</v>
          </cell>
        </row>
        <row r="19804">
          <cell r="B19804">
            <v>0</v>
          </cell>
        </row>
        <row r="19805">
          <cell r="B19805">
            <v>0</v>
          </cell>
        </row>
        <row r="19806">
          <cell r="B19806">
            <v>0</v>
          </cell>
        </row>
        <row r="19807">
          <cell r="B19807">
            <v>0</v>
          </cell>
        </row>
        <row r="19808">
          <cell r="B19808">
            <v>0</v>
          </cell>
        </row>
        <row r="19809">
          <cell r="B19809">
            <v>0</v>
          </cell>
        </row>
        <row r="19810">
          <cell r="B19810">
            <v>0</v>
          </cell>
        </row>
        <row r="19811">
          <cell r="B19811">
            <v>0</v>
          </cell>
        </row>
        <row r="19812">
          <cell r="B19812">
            <v>0</v>
          </cell>
        </row>
        <row r="19813">
          <cell r="B19813">
            <v>0</v>
          </cell>
        </row>
        <row r="19814">
          <cell r="B19814">
            <v>0</v>
          </cell>
        </row>
        <row r="19815">
          <cell r="B19815">
            <v>0</v>
          </cell>
        </row>
        <row r="19816">
          <cell r="B19816">
            <v>0</v>
          </cell>
        </row>
        <row r="19817">
          <cell r="B19817">
            <v>0</v>
          </cell>
        </row>
        <row r="19818">
          <cell r="B19818">
            <v>0</v>
          </cell>
        </row>
        <row r="19819">
          <cell r="B19819">
            <v>0</v>
          </cell>
        </row>
        <row r="19820">
          <cell r="B19820">
            <v>0</v>
          </cell>
        </row>
        <row r="19821">
          <cell r="B19821">
            <v>0</v>
          </cell>
        </row>
        <row r="19822">
          <cell r="B19822">
            <v>0</v>
          </cell>
        </row>
        <row r="19823">
          <cell r="B19823">
            <v>0</v>
          </cell>
        </row>
        <row r="19824">
          <cell r="B19824">
            <v>0</v>
          </cell>
        </row>
        <row r="19825">
          <cell r="B19825">
            <v>0</v>
          </cell>
        </row>
        <row r="19826">
          <cell r="B19826">
            <v>0</v>
          </cell>
        </row>
        <row r="19827">
          <cell r="B19827">
            <v>0</v>
          </cell>
        </row>
        <row r="19828">
          <cell r="B19828">
            <v>0</v>
          </cell>
        </row>
        <row r="19829">
          <cell r="B19829">
            <v>0</v>
          </cell>
        </row>
        <row r="19830">
          <cell r="B19830">
            <v>0</v>
          </cell>
        </row>
        <row r="19831">
          <cell r="B19831">
            <v>0</v>
          </cell>
        </row>
        <row r="19832">
          <cell r="B19832">
            <v>0</v>
          </cell>
        </row>
        <row r="19833">
          <cell r="B19833">
            <v>0</v>
          </cell>
        </row>
        <row r="19834">
          <cell r="B19834">
            <v>0</v>
          </cell>
        </row>
        <row r="19835">
          <cell r="B19835">
            <v>0</v>
          </cell>
        </row>
        <row r="19836">
          <cell r="B19836">
            <v>0</v>
          </cell>
        </row>
        <row r="19837">
          <cell r="B19837">
            <v>0</v>
          </cell>
        </row>
        <row r="19838">
          <cell r="B19838">
            <v>0</v>
          </cell>
        </row>
        <row r="19839">
          <cell r="B19839">
            <v>0</v>
          </cell>
        </row>
        <row r="19840">
          <cell r="B19840">
            <v>0</v>
          </cell>
        </row>
        <row r="19841">
          <cell r="B19841">
            <v>0</v>
          </cell>
        </row>
        <row r="19842">
          <cell r="B19842">
            <v>0</v>
          </cell>
        </row>
        <row r="19843">
          <cell r="B19843">
            <v>0</v>
          </cell>
        </row>
        <row r="19844">
          <cell r="B19844">
            <v>0</v>
          </cell>
        </row>
        <row r="19845">
          <cell r="B19845">
            <v>0</v>
          </cell>
        </row>
        <row r="19846">
          <cell r="B19846">
            <v>0</v>
          </cell>
        </row>
        <row r="19847">
          <cell r="B19847">
            <v>0</v>
          </cell>
        </row>
        <row r="19848">
          <cell r="B19848">
            <v>0</v>
          </cell>
        </row>
        <row r="19849">
          <cell r="B19849">
            <v>0</v>
          </cell>
        </row>
        <row r="19850">
          <cell r="B19850">
            <v>0</v>
          </cell>
        </row>
        <row r="19851">
          <cell r="B19851">
            <v>0</v>
          </cell>
        </row>
        <row r="19852">
          <cell r="B19852">
            <v>0</v>
          </cell>
        </row>
        <row r="19853">
          <cell r="B19853">
            <v>0</v>
          </cell>
        </row>
        <row r="19854">
          <cell r="B19854">
            <v>0</v>
          </cell>
        </row>
        <row r="19855">
          <cell r="B19855">
            <v>0</v>
          </cell>
        </row>
        <row r="19856">
          <cell r="B19856">
            <v>0</v>
          </cell>
        </row>
        <row r="19857">
          <cell r="B19857">
            <v>0</v>
          </cell>
        </row>
        <row r="19858">
          <cell r="B19858">
            <v>0</v>
          </cell>
        </row>
        <row r="19859">
          <cell r="B19859">
            <v>0</v>
          </cell>
        </row>
        <row r="19860">
          <cell r="B19860">
            <v>0</v>
          </cell>
        </row>
        <row r="19861">
          <cell r="B19861">
            <v>0</v>
          </cell>
        </row>
        <row r="19862">
          <cell r="B19862">
            <v>0</v>
          </cell>
        </row>
        <row r="19863">
          <cell r="B19863">
            <v>0</v>
          </cell>
        </row>
        <row r="19864">
          <cell r="B19864">
            <v>0</v>
          </cell>
        </row>
        <row r="19865">
          <cell r="B19865">
            <v>0</v>
          </cell>
        </row>
        <row r="19866">
          <cell r="B19866">
            <v>0</v>
          </cell>
        </row>
        <row r="19867">
          <cell r="B19867">
            <v>0</v>
          </cell>
        </row>
        <row r="19868">
          <cell r="B19868">
            <v>0</v>
          </cell>
        </row>
        <row r="19869">
          <cell r="B19869">
            <v>0</v>
          </cell>
        </row>
        <row r="19870">
          <cell r="B19870">
            <v>0</v>
          </cell>
        </row>
        <row r="19871">
          <cell r="B19871">
            <v>0</v>
          </cell>
        </row>
        <row r="19872">
          <cell r="B19872">
            <v>0</v>
          </cell>
        </row>
        <row r="19873">
          <cell r="B19873">
            <v>0</v>
          </cell>
        </row>
        <row r="19874">
          <cell r="B19874">
            <v>0</v>
          </cell>
        </row>
        <row r="19875">
          <cell r="B19875">
            <v>0</v>
          </cell>
        </row>
        <row r="19876">
          <cell r="B19876">
            <v>0</v>
          </cell>
        </row>
        <row r="19877">
          <cell r="B19877">
            <v>0</v>
          </cell>
        </row>
        <row r="19878">
          <cell r="B19878">
            <v>0</v>
          </cell>
        </row>
        <row r="19879">
          <cell r="B19879">
            <v>0</v>
          </cell>
        </row>
        <row r="19880">
          <cell r="B19880">
            <v>0</v>
          </cell>
        </row>
        <row r="19881">
          <cell r="B19881">
            <v>0</v>
          </cell>
        </row>
        <row r="19882">
          <cell r="B19882">
            <v>0</v>
          </cell>
        </row>
        <row r="19883">
          <cell r="B19883">
            <v>0</v>
          </cell>
        </row>
        <row r="19884">
          <cell r="B19884">
            <v>0</v>
          </cell>
        </row>
        <row r="19885">
          <cell r="B19885">
            <v>0</v>
          </cell>
        </row>
        <row r="19886">
          <cell r="B19886">
            <v>0</v>
          </cell>
        </row>
        <row r="19887">
          <cell r="B19887">
            <v>0</v>
          </cell>
        </row>
        <row r="19888">
          <cell r="B19888">
            <v>0</v>
          </cell>
        </row>
        <row r="19889">
          <cell r="B19889">
            <v>0</v>
          </cell>
        </row>
        <row r="19890">
          <cell r="B19890">
            <v>0</v>
          </cell>
        </row>
        <row r="19891">
          <cell r="B19891">
            <v>0</v>
          </cell>
        </row>
        <row r="19892">
          <cell r="B19892">
            <v>0</v>
          </cell>
        </row>
        <row r="19893">
          <cell r="B19893">
            <v>0</v>
          </cell>
        </row>
        <row r="19894">
          <cell r="B19894">
            <v>0</v>
          </cell>
        </row>
        <row r="19895">
          <cell r="B19895">
            <v>0</v>
          </cell>
        </row>
        <row r="19896">
          <cell r="B19896">
            <v>0</v>
          </cell>
        </row>
        <row r="19897">
          <cell r="B19897">
            <v>0</v>
          </cell>
        </row>
        <row r="19898">
          <cell r="B19898">
            <v>0</v>
          </cell>
        </row>
        <row r="19899">
          <cell r="B19899">
            <v>0</v>
          </cell>
        </row>
        <row r="19900">
          <cell r="B19900">
            <v>0</v>
          </cell>
        </row>
        <row r="19901">
          <cell r="B19901">
            <v>0</v>
          </cell>
        </row>
        <row r="19902">
          <cell r="B19902">
            <v>0</v>
          </cell>
        </row>
        <row r="19903">
          <cell r="B19903">
            <v>0</v>
          </cell>
        </row>
        <row r="19904">
          <cell r="B19904">
            <v>0</v>
          </cell>
        </row>
        <row r="19905">
          <cell r="B19905">
            <v>0</v>
          </cell>
        </row>
        <row r="19906">
          <cell r="B19906">
            <v>0</v>
          </cell>
        </row>
        <row r="19907">
          <cell r="B19907">
            <v>0</v>
          </cell>
        </row>
        <row r="19908">
          <cell r="B19908">
            <v>0</v>
          </cell>
        </row>
        <row r="19909">
          <cell r="B19909">
            <v>0</v>
          </cell>
        </row>
        <row r="19910">
          <cell r="B19910">
            <v>0</v>
          </cell>
        </row>
        <row r="19911">
          <cell r="B19911">
            <v>0</v>
          </cell>
        </row>
        <row r="19912">
          <cell r="B19912">
            <v>0</v>
          </cell>
        </row>
        <row r="19913">
          <cell r="B19913">
            <v>0</v>
          </cell>
        </row>
        <row r="19914">
          <cell r="B19914">
            <v>0</v>
          </cell>
        </row>
        <row r="19915">
          <cell r="B19915">
            <v>0</v>
          </cell>
        </row>
        <row r="19916">
          <cell r="B19916">
            <v>0</v>
          </cell>
        </row>
        <row r="19917">
          <cell r="B19917">
            <v>0</v>
          </cell>
        </row>
        <row r="19918">
          <cell r="B19918">
            <v>0</v>
          </cell>
        </row>
        <row r="19919">
          <cell r="B19919">
            <v>0</v>
          </cell>
        </row>
        <row r="19920">
          <cell r="B19920">
            <v>0</v>
          </cell>
        </row>
        <row r="19921">
          <cell r="B19921">
            <v>0</v>
          </cell>
        </row>
        <row r="19922">
          <cell r="B19922">
            <v>0</v>
          </cell>
        </row>
        <row r="19923">
          <cell r="B19923">
            <v>0</v>
          </cell>
        </row>
        <row r="19924">
          <cell r="B19924">
            <v>0</v>
          </cell>
        </row>
        <row r="19925">
          <cell r="B19925">
            <v>0</v>
          </cell>
        </row>
        <row r="19926">
          <cell r="B19926">
            <v>0</v>
          </cell>
        </row>
        <row r="19927">
          <cell r="B19927">
            <v>0</v>
          </cell>
        </row>
        <row r="19928">
          <cell r="B19928">
            <v>0</v>
          </cell>
        </row>
        <row r="19929">
          <cell r="B19929">
            <v>0</v>
          </cell>
        </row>
        <row r="19930">
          <cell r="B19930">
            <v>0</v>
          </cell>
        </row>
        <row r="19931">
          <cell r="B19931">
            <v>0</v>
          </cell>
        </row>
        <row r="19932">
          <cell r="B19932">
            <v>0</v>
          </cell>
        </row>
        <row r="19933">
          <cell r="B19933">
            <v>0</v>
          </cell>
        </row>
        <row r="19934">
          <cell r="B19934">
            <v>0</v>
          </cell>
        </row>
        <row r="19935">
          <cell r="B19935">
            <v>0</v>
          </cell>
        </row>
        <row r="19936">
          <cell r="B19936">
            <v>0</v>
          </cell>
        </row>
        <row r="19937">
          <cell r="B19937">
            <v>0</v>
          </cell>
        </row>
        <row r="19938">
          <cell r="B19938">
            <v>0</v>
          </cell>
        </row>
        <row r="19939">
          <cell r="B19939">
            <v>0</v>
          </cell>
        </row>
        <row r="19940">
          <cell r="B19940">
            <v>0</v>
          </cell>
        </row>
        <row r="19941">
          <cell r="B19941">
            <v>0</v>
          </cell>
        </row>
        <row r="19942">
          <cell r="B19942">
            <v>0</v>
          </cell>
        </row>
        <row r="19943">
          <cell r="B19943">
            <v>0</v>
          </cell>
        </row>
        <row r="19944">
          <cell r="B19944">
            <v>0</v>
          </cell>
        </row>
        <row r="19945">
          <cell r="B19945">
            <v>0</v>
          </cell>
        </row>
        <row r="19946">
          <cell r="B19946">
            <v>0</v>
          </cell>
        </row>
        <row r="19947">
          <cell r="B19947">
            <v>0</v>
          </cell>
        </row>
        <row r="19948">
          <cell r="B19948">
            <v>0</v>
          </cell>
        </row>
        <row r="19949">
          <cell r="B19949">
            <v>0</v>
          </cell>
        </row>
        <row r="19950">
          <cell r="B19950">
            <v>0</v>
          </cell>
        </row>
        <row r="19951">
          <cell r="B19951">
            <v>0</v>
          </cell>
        </row>
        <row r="19952">
          <cell r="B19952">
            <v>0</v>
          </cell>
        </row>
        <row r="19953">
          <cell r="B19953">
            <v>0</v>
          </cell>
        </row>
        <row r="19954">
          <cell r="B19954">
            <v>0</v>
          </cell>
        </row>
        <row r="19955">
          <cell r="B19955">
            <v>0</v>
          </cell>
        </row>
        <row r="19956">
          <cell r="B19956">
            <v>0</v>
          </cell>
        </row>
        <row r="19957">
          <cell r="B19957">
            <v>0</v>
          </cell>
        </row>
        <row r="19958">
          <cell r="B19958">
            <v>0</v>
          </cell>
        </row>
        <row r="19959">
          <cell r="B19959">
            <v>0</v>
          </cell>
        </row>
        <row r="19960">
          <cell r="B19960">
            <v>0</v>
          </cell>
        </row>
        <row r="19961">
          <cell r="B19961">
            <v>0</v>
          </cell>
        </row>
        <row r="19962">
          <cell r="B19962">
            <v>0</v>
          </cell>
        </row>
        <row r="19963">
          <cell r="B19963">
            <v>0</v>
          </cell>
        </row>
        <row r="19964">
          <cell r="B19964">
            <v>0</v>
          </cell>
        </row>
        <row r="19965">
          <cell r="B19965">
            <v>0</v>
          </cell>
        </row>
        <row r="19966">
          <cell r="B19966">
            <v>0</v>
          </cell>
        </row>
        <row r="19967">
          <cell r="B19967">
            <v>0</v>
          </cell>
        </row>
        <row r="19968">
          <cell r="B19968">
            <v>0</v>
          </cell>
        </row>
        <row r="19969">
          <cell r="B19969">
            <v>0</v>
          </cell>
        </row>
        <row r="19970">
          <cell r="B19970">
            <v>0</v>
          </cell>
        </row>
        <row r="19971">
          <cell r="B19971">
            <v>0</v>
          </cell>
        </row>
        <row r="19972">
          <cell r="B19972">
            <v>0</v>
          </cell>
        </row>
        <row r="19973">
          <cell r="B19973">
            <v>0</v>
          </cell>
        </row>
        <row r="19974">
          <cell r="B19974">
            <v>0</v>
          </cell>
        </row>
        <row r="19975">
          <cell r="B19975">
            <v>0</v>
          </cell>
        </row>
        <row r="19976">
          <cell r="B19976">
            <v>0</v>
          </cell>
        </row>
        <row r="19977">
          <cell r="B19977">
            <v>0</v>
          </cell>
        </row>
        <row r="19978">
          <cell r="B19978">
            <v>0</v>
          </cell>
        </row>
        <row r="19979">
          <cell r="B19979">
            <v>0</v>
          </cell>
        </row>
        <row r="19980">
          <cell r="B19980">
            <v>0</v>
          </cell>
        </row>
        <row r="19981">
          <cell r="B19981">
            <v>0</v>
          </cell>
        </row>
        <row r="19982">
          <cell r="B19982">
            <v>0</v>
          </cell>
        </row>
        <row r="19983">
          <cell r="B19983">
            <v>0</v>
          </cell>
        </row>
        <row r="19984">
          <cell r="B19984">
            <v>0</v>
          </cell>
        </row>
        <row r="19985">
          <cell r="B19985">
            <v>0</v>
          </cell>
        </row>
        <row r="19986">
          <cell r="B19986">
            <v>0</v>
          </cell>
        </row>
        <row r="19987">
          <cell r="B19987">
            <v>0</v>
          </cell>
        </row>
        <row r="19988">
          <cell r="B19988">
            <v>0</v>
          </cell>
        </row>
        <row r="19989">
          <cell r="B19989">
            <v>0</v>
          </cell>
        </row>
        <row r="19990">
          <cell r="B19990">
            <v>0</v>
          </cell>
        </row>
        <row r="19991">
          <cell r="B19991">
            <v>0</v>
          </cell>
        </row>
        <row r="19992">
          <cell r="B19992">
            <v>0</v>
          </cell>
        </row>
        <row r="19993">
          <cell r="B19993">
            <v>0</v>
          </cell>
        </row>
        <row r="19994">
          <cell r="B19994">
            <v>0</v>
          </cell>
        </row>
        <row r="19995">
          <cell r="B19995">
            <v>0</v>
          </cell>
        </row>
        <row r="19996">
          <cell r="B19996">
            <v>0</v>
          </cell>
        </row>
        <row r="19997">
          <cell r="B19997">
            <v>0</v>
          </cell>
        </row>
        <row r="19998">
          <cell r="B19998">
            <v>0</v>
          </cell>
        </row>
        <row r="19999">
          <cell r="B19999">
            <v>0</v>
          </cell>
        </row>
        <row r="20000">
          <cell r="B20000">
            <v>0</v>
          </cell>
        </row>
        <row r="20001">
          <cell r="B20001">
            <v>0</v>
          </cell>
        </row>
        <row r="20002">
          <cell r="B20002">
            <v>0</v>
          </cell>
        </row>
        <row r="20003">
          <cell r="B20003">
            <v>0</v>
          </cell>
        </row>
        <row r="20004">
          <cell r="B20004">
            <v>0</v>
          </cell>
        </row>
        <row r="20005">
          <cell r="B20005">
            <v>0</v>
          </cell>
        </row>
        <row r="20006">
          <cell r="B20006">
            <v>0</v>
          </cell>
        </row>
        <row r="20007">
          <cell r="B20007">
            <v>0</v>
          </cell>
        </row>
        <row r="20008">
          <cell r="B20008">
            <v>0</v>
          </cell>
        </row>
        <row r="20009">
          <cell r="B20009">
            <v>0</v>
          </cell>
        </row>
        <row r="20010">
          <cell r="B20010">
            <v>0</v>
          </cell>
        </row>
        <row r="20011">
          <cell r="B20011">
            <v>0</v>
          </cell>
        </row>
        <row r="20012">
          <cell r="B20012">
            <v>0</v>
          </cell>
        </row>
        <row r="20013">
          <cell r="B20013">
            <v>0</v>
          </cell>
        </row>
        <row r="20014">
          <cell r="B20014">
            <v>0</v>
          </cell>
        </row>
        <row r="20015">
          <cell r="B20015">
            <v>0</v>
          </cell>
        </row>
        <row r="20016">
          <cell r="B20016">
            <v>0</v>
          </cell>
        </row>
        <row r="20017">
          <cell r="B20017">
            <v>0</v>
          </cell>
        </row>
        <row r="20018">
          <cell r="B20018">
            <v>0</v>
          </cell>
        </row>
        <row r="20019">
          <cell r="B20019">
            <v>0</v>
          </cell>
        </row>
        <row r="20020">
          <cell r="B20020">
            <v>0</v>
          </cell>
        </row>
        <row r="20021">
          <cell r="B20021">
            <v>0</v>
          </cell>
        </row>
        <row r="20022">
          <cell r="B20022">
            <v>0</v>
          </cell>
        </row>
        <row r="20023">
          <cell r="B20023">
            <v>0</v>
          </cell>
        </row>
        <row r="20024">
          <cell r="B20024">
            <v>0</v>
          </cell>
        </row>
        <row r="20025">
          <cell r="B20025">
            <v>0</v>
          </cell>
        </row>
        <row r="20026">
          <cell r="B20026">
            <v>0</v>
          </cell>
        </row>
        <row r="20027">
          <cell r="B20027">
            <v>0</v>
          </cell>
        </row>
        <row r="20028">
          <cell r="B20028">
            <v>0</v>
          </cell>
        </row>
        <row r="20029">
          <cell r="B20029">
            <v>0</v>
          </cell>
        </row>
        <row r="20030">
          <cell r="B20030">
            <v>0</v>
          </cell>
        </row>
        <row r="20031">
          <cell r="B20031">
            <v>0</v>
          </cell>
        </row>
        <row r="20032">
          <cell r="B20032">
            <v>0</v>
          </cell>
        </row>
        <row r="20033">
          <cell r="B20033">
            <v>0</v>
          </cell>
        </row>
        <row r="20034">
          <cell r="B20034">
            <v>0</v>
          </cell>
        </row>
        <row r="20035">
          <cell r="B20035">
            <v>0</v>
          </cell>
        </row>
        <row r="20036">
          <cell r="B20036">
            <v>0</v>
          </cell>
        </row>
        <row r="20037">
          <cell r="B20037">
            <v>0</v>
          </cell>
        </row>
        <row r="20038">
          <cell r="B20038">
            <v>0</v>
          </cell>
        </row>
        <row r="20039">
          <cell r="B20039">
            <v>0</v>
          </cell>
        </row>
        <row r="20040">
          <cell r="B20040">
            <v>0</v>
          </cell>
        </row>
        <row r="20041">
          <cell r="B20041">
            <v>0</v>
          </cell>
        </row>
        <row r="20042">
          <cell r="B20042">
            <v>0</v>
          </cell>
        </row>
        <row r="20043">
          <cell r="B20043">
            <v>0</v>
          </cell>
        </row>
        <row r="20044">
          <cell r="B20044">
            <v>0</v>
          </cell>
        </row>
        <row r="20045">
          <cell r="B20045">
            <v>0</v>
          </cell>
        </row>
        <row r="20046">
          <cell r="B20046">
            <v>0</v>
          </cell>
        </row>
        <row r="20047">
          <cell r="B20047">
            <v>0</v>
          </cell>
        </row>
        <row r="20048">
          <cell r="B20048">
            <v>0</v>
          </cell>
        </row>
        <row r="20049">
          <cell r="B20049">
            <v>0</v>
          </cell>
        </row>
        <row r="20050">
          <cell r="B20050">
            <v>0</v>
          </cell>
        </row>
        <row r="20051">
          <cell r="B20051">
            <v>0</v>
          </cell>
        </row>
        <row r="20052">
          <cell r="B20052">
            <v>0</v>
          </cell>
        </row>
        <row r="20053">
          <cell r="B20053">
            <v>0</v>
          </cell>
        </row>
        <row r="20054">
          <cell r="B20054">
            <v>0</v>
          </cell>
        </row>
        <row r="20055">
          <cell r="B20055">
            <v>0</v>
          </cell>
        </row>
        <row r="20056">
          <cell r="B20056">
            <v>0</v>
          </cell>
        </row>
        <row r="20057">
          <cell r="B20057">
            <v>0</v>
          </cell>
        </row>
        <row r="20058">
          <cell r="B20058">
            <v>0</v>
          </cell>
        </row>
        <row r="20059">
          <cell r="B20059">
            <v>0</v>
          </cell>
        </row>
        <row r="20060">
          <cell r="B20060">
            <v>0</v>
          </cell>
        </row>
        <row r="20061">
          <cell r="B20061">
            <v>0</v>
          </cell>
        </row>
        <row r="20062">
          <cell r="B20062">
            <v>0</v>
          </cell>
        </row>
        <row r="20063">
          <cell r="B20063">
            <v>0</v>
          </cell>
        </row>
        <row r="20064">
          <cell r="B20064">
            <v>0</v>
          </cell>
        </row>
        <row r="20065">
          <cell r="B20065">
            <v>0</v>
          </cell>
        </row>
        <row r="20066">
          <cell r="B20066">
            <v>0</v>
          </cell>
        </row>
        <row r="20067">
          <cell r="B20067">
            <v>0</v>
          </cell>
        </row>
        <row r="20068">
          <cell r="B20068">
            <v>0</v>
          </cell>
        </row>
        <row r="20069">
          <cell r="B20069">
            <v>0</v>
          </cell>
        </row>
        <row r="20070">
          <cell r="B20070">
            <v>0</v>
          </cell>
        </row>
        <row r="20071">
          <cell r="B20071">
            <v>0</v>
          </cell>
        </row>
        <row r="20072">
          <cell r="B20072">
            <v>0</v>
          </cell>
        </row>
        <row r="20073">
          <cell r="B20073">
            <v>0</v>
          </cell>
        </row>
        <row r="20074">
          <cell r="B20074">
            <v>0</v>
          </cell>
        </row>
        <row r="20075">
          <cell r="B20075">
            <v>0</v>
          </cell>
        </row>
        <row r="20076">
          <cell r="B20076">
            <v>0</v>
          </cell>
        </row>
        <row r="20077">
          <cell r="B20077">
            <v>0</v>
          </cell>
        </row>
        <row r="20078">
          <cell r="B20078">
            <v>0</v>
          </cell>
        </row>
        <row r="20079">
          <cell r="B20079">
            <v>0</v>
          </cell>
        </row>
        <row r="20080">
          <cell r="B20080">
            <v>0</v>
          </cell>
        </row>
        <row r="20081">
          <cell r="B20081">
            <v>0</v>
          </cell>
        </row>
        <row r="20082">
          <cell r="B20082">
            <v>0</v>
          </cell>
        </row>
        <row r="20083">
          <cell r="B20083">
            <v>0</v>
          </cell>
        </row>
        <row r="20084">
          <cell r="B20084">
            <v>0</v>
          </cell>
        </row>
        <row r="20085">
          <cell r="B20085">
            <v>0</v>
          </cell>
        </row>
        <row r="20086">
          <cell r="B20086">
            <v>0</v>
          </cell>
        </row>
        <row r="20087">
          <cell r="B20087">
            <v>0</v>
          </cell>
        </row>
        <row r="20088">
          <cell r="B20088">
            <v>0</v>
          </cell>
        </row>
        <row r="20089">
          <cell r="B20089">
            <v>0</v>
          </cell>
        </row>
        <row r="20090">
          <cell r="B20090">
            <v>0</v>
          </cell>
        </row>
        <row r="20091">
          <cell r="B20091">
            <v>0</v>
          </cell>
        </row>
        <row r="20092">
          <cell r="B20092">
            <v>0</v>
          </cell>
        </row>
        <row r="20093">
          <cell r="B20093">
            <v>0</v>
          </cell>
        </row>
        <row r="20094">
          <cell r="B20094">
            <v>0</v>
          </cell>
        </row>
        <row r="20095">
          <cell r="B20095">
            <v>0</v>
          </cell>
        </row>
        <row r="20096">
          <cell r="B20096">
            <v>0</v>
          </cell>
        </row>
        <row r="20097">
          <cell r="B20097">
            <v>0</v>
          </cell>
        </row>
        <row r="20098">
          <cell r="B20098">
            <v>0</v>
          </cell>
        </row>
        <row r="20099">
          <cell r="B20099">
            <v>0</v>
          </cell>
        </row>
        <row r="20100">
          <cell r="B20100">
            <v>0</v>
          </cell>
        </row>
        <row r="20101">
          <cell r="B20101">
            <v>0</v>
          </cell>
        </row>
        <row r="20102">
          <cell r="B20102">
            <v>0</v>
          </cell>
        </row>
        <row r="20103">
          <cell r="B20103">
            <v>0</v>
          </cell>
        </row>
        <row r="20104">
          <cell r="B20104">
            <v>0</v>
          </cell>
        </row>
        <row r="20105">
          <cell r="B20105">
            <v>0</v>
          </cell>
        </row>
        <row r="20106">
          <cell r="B20106">
            <v>0</v>
          </cell>
        </row>
        <row r="20107">
          <cell r="B20107">
            <v>0</v>
          </cell>
        </row>
        <row r="20108">
          <cell r="B20108">
            <v>0</v>
          </cell>
        </row>
        <row r="20109">
          <cell r="B20109">
            <v>0</v>
          </cell>
        </row>
        <row r="20110">
          <cell r="B20110">
            <v>0</v>
          </cell>
        </row>
        <row r="20111">
          <cell r="B20111">
            <v>0</v>
          </cell>
        </row>
        <row r="20112">
          <cell r="B20112">
            <v>0</v>
          </cell>
        </row>
        <row r="20113">
          <cell r="B20113">
            <v>0</v>
          </cell>
        </row>
        <row r="20114">
          <cell r="B20114">
            <v>0</v>
          </cell>
        </row>
        <row r="20115">
          <cell r="B20115">
            <v>0</v>
          </cell>
        </row>
        <row r="20116">
          <cell r="B20116">
            <v>0</v>
          </cell>
        </row>
        <row r="20117">
          <cell r="B20117">
            <v>0</v>
          </cell>
        </row>
        <row r="20118">
          <cell r="B20118">
            <v>0</v>
          </cell>
        </row>
        <row r="20119">
          <cell r="B20119">
            <v>0</v>
          </cell>
        </row>
        <row r="20120">
          <cell r="B20120">
            <v>0</v>
          </cell>
        </row>
        <row r="20121">
          <cell r="B20121">
            <v>0</v>
          </cell>
        </row>
        <row r="20122">
          <cell r="B20122">
            <v>0</v>
          </cell>
        </row>
        <row r="20123">
          <cell r="B20123">
            <v>0</v>
          </cell>
        </row>
        <row r="20124">
          <cell r="B20124">
            <v>0</v>
          </cell>
        </row>
        <row r="20125">
          <cell r="B20125">
            <v>0</v>
          </cell>
        </row>
        <row r="20126">
          <cell r="B20126">
            <v>0</v>
          </cell>
        </row>
        <row r="20127">
          <cell r="B20127">
            <v>0</v>
          </cell>
        </row>
        <row r="20128">
          <cell r="B20128">
            <v>0</v>
          </cell>
        </row>
        <row r="20129">
          <cell r="B20129">
            <v>0</v>
          </cell>
        </row>
        <row r="20130">
          <cell r="B20130">
            <v>0</v>
          </cell>
        </row>
        <row r="20131">
          <cell r="B20131">
            <v>0</v>
          </cell>
        </row>
        <row r="20132">
          <cell r="B20132">
            <v>0</v>
          </cell>
        </row>
        <row r="20133">
          <cell r="B20133">
            <v>0</v>
          </cell>
        </row>
        <row r="20134">
          <cell r="B20134">
            <v>0</v>
          </cell>
        </row>
        <row r="20135">
          <cell r="B20135">
            <v>0</v>
          </cell>
        </row>
        <row r="20136">
          <cell r="B20136">
            <v>0</v>
          </cell>
        </row>
        <row r="20137">
          <cell r="B20137">
            <v>0</v>
          </cell>
        </row>
        <row r="20138">
          <cell r="B20138">
            <v>0</v>
          </cell>
        </row>
        <row r="20139">
          <cell r="B20139">
            <v>0</v>
          </cell>
        </row>
        <row r="20140">
          <cell r="B20140">
            <v>0</v>
          </cell>
        </row>
        <row r="20141">
          <cell r="B20141">
            <v>0</v>
          </cell>
        </row>
        <row r="20142">
          <cell r="B20142">
            <v>0</v>
          </cell>
        </row>
        <row r="20143">
          <cell r="B20143">
            <v>0</v>
          </cell>
        </row>
        <row r="20144">
          <cell r="B20144">
            <v>0</v>
          </cell>
        </row>
        <row r="20145">
          <cell r="B20145">
            <v>0</v>
          </cell>
        </row>
        <row r="20146">
          <cell r="B20146">
            <v>0</v>
          </cell>
        </row>
        <row r="20147">
          <cell r="B20147">
            <v>0</v>
          </cell>
        </row>
        <row r="20148">
          <cell r="B20148">
            <v>0</v>
          </cell>
        </row>
        <row r="20149">
          <cell r="B20149">
            <v>0</v>
          </cell>
        </row>
        <row r="20150">
          <cell r="B20150">
            <v>0</v>
          </cell>
        </row>
        <row r="20151">
          <cell r="B20151">
            <v>0</v>
          </cell>
        </row>
        <row r="20152">
          <cell r="B20152">
            <v>0</v>
          </cell>
        </row>
        <row r="20153">
          <cell r="B20153">
            <v>0</v>
          </cell>
        </row>
        <row r="20154">
          <cell r="B20154">
            <v>0</v>
          </cell>
        </row>
        <row r="20155">
          <cell r="B20155">
            <v>0</v>
          </cell>
        </row>
        <row r="20156">
          <cell r="B20156">
            <v>0</v>
          </cell>
        </row>
        <row r="20157">
          <cell r="B20157">
            <v>0</v>
          </cell>
        </row>
        <row r="20158">
          <cell r="B20158">
            <v>0</v>
          </cell>
        </row>
        <row r="20159">
          <cell r="B20159">
            <v>0</v>
          </cell>
        </row>
        <row r="20160">
          <cell r="B20160">
            <v>0</v>
          </cell>
        </row>
        <row r="20161">
          <cell r="B20161">
            <v>0</v>
          </cell>
        </row>
        <row r="20162">
          <cell r="B20162">
            <v>0</v>
          </cell>
        </row>
        <row r="20163">
          <cell r="B20163">
            <v>0</v>
          </cell>
        </row>
        <row r="20164">
          <cell r="B20164">
            <v>0</v>
          </cell>
        </row>
        <row r="20165">
          <cell r="B20165">
            <v>0</v>
          </cell>
        </row>
        <row r="20166">
          <cell r="B20166">
            <v>0</v>
          </cell>
        </row>
        <row r="20167">
          <cell r="B20167">
            <v>0</v>
          </cell>
        </row>
        <row r="20168">
          <cell r="B20168">
            <v>0</v>
          </cell>
        </row>
        <row r="20169">
          <cell r="B20169">
            <v>0</v>
          </cell>
        </row>
        <row r="20170">
          <cell r="B20170">
            <v>0</v>
          </cell>
        </row>
        <row r="20171">
          <cell r="B20171">
            <v>0</v>
          </cell>
        </row>
        <row r="20172">
          <cell r="B20172">
            <v>0</v>
          </cell>
        </row>
        <row r="20173">
          <cell r="B20173">
            <v>0</v>
          </cell>
        </row>
        <row r="20174">
          <cell r="B20174">
            <v>0</v>
          </cell>
        </row>
        <row r="20175">
          <cell r="B20175">
            <v>0</v>
          </cell>
        </row>
        <row r="20176">
          <cell r="B20176">
            <v>0</v>
          </cell>
        </row>
        <row r="20177">
          <cell r="B20177">
            <v>0</v>
          </cell>
        </row>
        <row r="20178">
          <cell r="B20178">
            <v>0</v>
          </cell>
        </row>
        <row r="20179">
          <cell r="B20179">
            <v>0</v>
          </cell>
        </row>
        <row r="20180">
          <cell r="B20180">
            <v>0</v>
          </cell>
        </row>
        <row r="20181">
          <cell r="B20181">
            <v>0</v>
          </cell>
        </row>
        <row r="20182">
          <cell r="B20182">
            <v>0</v>
          </cell>
        </row>
        <row r="20183">
          <cell r="B20183">
            <v>0</v>
          </cell>
        </row>
        <row r="20184">
          <cell r="B20184">
            <v>0</v>
          </cell>
        </row>
        <row r="20185">
          <cell r="B20185">
            <v>0</v>
          </cell>
        </row>
        <row r="20186">
          <cell r="B20186">
            <v>0</v>
          </cell>
        </row>
        <row r="20187">
          <cell r="B20187">
            <v>0</v>
          </cell>
        </row>
        <row r="20188">
          <cell r="B20188">
            <v>0</v>
          </cell>
        </row>
        <row r="20189">
          <cell r="B20189">
            <v>0</v>
          </cell>
        </row>
        <row r="20190">
          <cell r="B20190">
            <v>0</v>
          </cell>
        </row>
        <row r="20191">
          <cell r="B20191">
            <v>0</v>
          </cell>
        </row>
        <row r="20192">
          <cell r="B20192">
            <v>0</v>
          </cell>
        </row>
        <row r="20193">
          <cell r="B20193">
            <v>0</v>
          </cell>
        </row>
        <row r="20194">
          <cell r="B20194">
            <v>0</v>
          </cell>
        </row>
        <row r="20195">
          <cell r="B20195">
            <v>0</v>
          </cell>
        </row>
        <row r="20196">
          <cell r="B20196">
            <v>0</v>
          </cell>
        </row>
        <row r="20197">
          <cell r="B20197">
            <v>0</v>
          </cell>
        </row>
        <row r="20198">
          <cell r="B20198">
            <v>0</v>
          </cell>
        </row>
        <row r="20199">
          <cell r="B20199">
            <v>0</v>
          </cell>
        </row>
        <row r="20200">
          <cell r="B20200">
            <v>0</v>
          </cell>
        </row>
        <row r="20201">
          <cell r="B20201">
            <v>0</v>
          </cell>
        </row>
        <row r="20202">
          <cell r="B20202">
            <v>0</v>
          </cell>
        </row>
        <row r="20203">
          <cell r="B20203">
            <v>0</v>
          </cell>
        </row>
        <row r="20204">
          <cell r="B20204">
            <v>0</v>
          </cell>
        </row>
        <row r="20205">
          <cell r="B20205">
            <v>0</v>
          </cell>
        </row>
        <row r="20206">
          <cell r="B20206">
            <v>0</v>
          </cell>
        </row>
        <row r="20207">
          <cell r="B20207">
            <v>0</v>
          </cell>
        </row>
        <row r="20208">
          <cell r="B20208">
            <v>0</v>
          </cell>
        </row>
        <row r="20209">
          <cell r="B20209">
            <v>0</v>
          </cell>
        </row>
        <row r="20210">
          <cell r="B20210">
            <v>0</v>
          </cell>
        </row>
        <row r="20211">
          <cell r="B20211">
            <v>0</v>
          </cell>
        </row>
        <row r="20212">
          <cell r="B20212">
            <v>0</v>
          </cell>
        </row>
        <row r="20213">
          <cell r="B20213">
            <v>0</v>
          </cell>
        </row>
        <row r="20214">
          <cell r="B20214">
            <v>0</v>
          </cell>
        </row>
        <row r="20215">
          <cell r="B20215">
            <v>0</v>
          </cell>
        </row>
        <row r="20216">
          <cell r="B20216">
            <v>0</v>
          </cell>
        </row>
        <row r="20217">
          <cell r="B20217">
            <v>0</v>
          </cell>
        </row>
        <row r="20218">
          <cell r="B20218">
            <v>0</v>
          </cell>
        </row>
        <row r="20219">
          <cell r="B20219">
            <v>0</v>
          </cell>
        </row>
        <row r="20220">
          <cell r="B20220">
            <v>0</v>
          </cell>
        </row>
        <row r="20221">
          <cell r="B20221">
            <v>0</v>
          </cell>
        </row>
        <row r="20222">
          <cell r="B20222">
            <v>0</v>
          </cell>
        </row>
        <row r="20223">
          <cell r="B20223">
            <v>0</v>
          </cell>
        </row>
        <row r="20224">
          <cell r="B20224">
            <v>0</v>
          </cell>
        </row>
        <row r="20225">
          <cell r="B20225">
            <v>0</v>
          </cell>
        </row>
        <row r="20226">
          <cell r="B20226">
            <v>0</v>
          </cell>
        </row>
        <row r="20227">
          <cell r="B20227">
            <v>0</v>
          </cell>
        </row>
        <row r="20228">
          <cell r="B20228">
            <v>0</v>
          </cell>
        </row>
        <row r="20229">
          <cell r="B20229">
            <v>0</v>
          </cell>
        </row>
        <row r="20230">
          <cell r="B20230">
            <v>0</v>
          </cell>
        </row>
        <row r="20231">
          <cell r="B20231">
            <v>0</v>
          </cell>
        </row>
        <row r="20232">
          <cell r="B20232">
            <v>0</v>
          </cell>
        </row>
        <row r="20233">
          <cell r="B20233">
            <v>0</v>
          </cell>
        </row>
        <row r="20234">
          <cell r="B20234">
            <v>0</v>
          </cell>
        </row>
        <row r="20235">
          <cell r="B20235">
            <v>0</v>
          </cell>
        </row>
        <row r="20236">
          <cell r="B20236">
            <v>0</v>
          </cell>
        </row>
        <row r="20237">
          <cell r="B20237">
            <v>0</v>
          </cell>
        </row>
        <row r="20238">
          <cell r="B20238">
            <v>0</v>
          </cell>
        </row>
        <row r="20239">
          <cell r="B20239">
            <v>0</v>
          </cell>
        </row>
        <row r="20240">
          <cell r="B20240">
            <v>0</v>
          </cell>
        </row>
        <row r="20241">
          <cell r="B20241">
            <v>0</v>
          </cell>
        </row>
        <row r="20242">
          <cell r="B20242">
            <v>0</v>
          </cell>
        </row>
        <row r="20243">
          <cell r="B20243">
            <v>0</v>
          </cell>
        </row>
        <row r="20244">
          <cell r="B20244">
            <v>0</v>
          </cell>
        </row>
        <row r="20245">
          <cell r="B20245">
            <v>0</v>
          </cell>
        </row>
        <row r="20246">
          <cell r="B20246">
            <v>0</v>
          </cell>
        </row>
        <row r="20247">
          <cell r="B20247">
            <v>0</v>
          </cell>
        </row>
        <row r="20248">
          <cell r="B20248">
            <v>0</v>
          </cell>
        </row>
        <row r="20249">
          <cell r="B20249">
            <v>0</v>
          </cell>
        </row>
        <row r="20250">
          <cell r="B20250">
            <v>0</v>
          </cell>
        </row>
        <row r="20251">
          <cell r="B20251">
            <v>0</v>
          </cell>
        </row>
        <row r="20252">
          <cell r="B20252">
            <v>0</v>
          </cell>
        </row>
        <row r="20253">
          <cell r="B20253">
            <v>0</v>
          </cell>
        </row>
        <row r="20254">
          <cell r="B20254">
            <v>0</v>
          </cell>
        </row>
        <row r="20255">
          <cell r="B20255">
            <v>0</v>
          </cell>
        </row>
        <row r="20256">
          <cell r="B20256">
            <v>0</v>
          </cell>
        </row>
        <row r="20257">
          <cell r="B20257">
            <v>0</v>
          </cell>
        </row>
        <row r="20258">
          <cell r="B20258">
            <v>0</v>
          </cell>
        </row>
        <row r="20259">
          <cell r="B20259">
            <v>0</v>
          </cell>
        </row>
        <row r="20260">
          <cell r="B20260">
            <v>0</v>
          </cell>
        </row>
        <row r="20261">
          <cell r="B20261">
            <v>0</v>
          </cell>
        </row>
        <row r="20262">
          <cell r="B20262">
            <v>0</v>
          </cell>
        </row>
        <row r="20263">
          <cell r="B20263">
            <v>0</v>
          </cell>
        </row>
        <row r="20264">
          <cell r="B20264">
            <v>0</v>
          </cell>
        </row>
        <row r="20265">
          <cell r="B20265">
            <v>0</v>
          </cell>
        </row>
        <row r="20266">
          <cell r="B20266">
            <v>0</v>
          </cell>
        </row>
        <row r="20267">
          <cell r="B20267">
            <v>0</v>
          </cell>
        </row>
        <row r="20268">
          <cell r="B20268">
            <v>0</v>
          </cell>
        </row>
        <row r="20269">
          <cell r="B20269">
            <v>0</v>
          </cell>
        </row>
        <row r="20270">
          <cell r="B20270">
            <v>0</v>
          </cell>
        </row>
        <row r="20271">
          <cell r="B20271">
            <v>0</v>
          </cell>
        </row>
        <row r="20272">
          <cell r="B20272">
            <v>0</v>
          </cell>
        </row>
        <row r="20273">
          <cell r="B20273">
            <v>0</v>
          </cell>
        </row>
        <row r="20274">
          <cell r="B20274">
            <v>0</v>
          </cell>
        </row>
        <row r="20275">
          <cell r="B20275">
            <v>0</v>
          </cell>
        </row>
        <row r="20276">
          <cell r="B20276">
            <v>0</v>
          </cell>
        </row>
        <row r="20277">
          <cell r="B20277">
            <v>0</v>
          </cell>
        </row>
        <row r="20278">
          <cell r="B20278">
            <v>0</v>
          </cell>
        </row>
        <row r="20279">
          <cell r="B20279">
            <v>0</v>
          </cell>
        </row>
        <row r="20280">
          <cell r="B20280">
            <v>0</v>
          </cell>
        </row>
        <row r="20281">
          <cell r="B20281">
            <v>0</v>
          </cell>
        </row>
        <row r="20282">
          <cell r="B20282">
            <v>0</v>
          </cell>
        </row>
        <row r="20283">
          <cell r="B20283">
            <v>0</v>
          </cell>
        </row>
        <row r="20284">
          <cell r="B20284">
            <v>0</v>
          </cell>
        </row>
        <row r="20285">
          <cell r="B20285">
            <v>0</v>
          </cell>
        </row>
        <row r="20286">
          <cell r="B20286">
            <v>0</v>
          </cell>
        </row>
        <row r="20287">
          <cell r="B20287">
            <v>0</v>
          </cell>
        </row>
        <row r="20288">
          <cell r="B20288">
            <v>0</v>
          </cell>
        </row>
        <row r="20289">
          <cell r="B20289">
            <v>0</v>
          </cell>
        </row>
        <row r="20290">
          <cell r="B20290">
            <v>0</v>
          </cell>
        </row>
        <row r="20291">
          <cell r="B20291">
            <v>0</v>
          </cell>
        </row>
        <row r="20292">
          <cell r="B20292">
            <v>0</v>
          </cell>
        </row>
        <row r="20293">
          <cell r="B20293">
            <v>0</v>
          </cell>
        </row>
        <row r="20294">
          <cell r="B20294">
            <v>0</v>
          </cell>
        </row>
        <row r="20295">
          <cell r="B20295">
            <v>0</v>
          </cell>
        </row>
        <row r="20296">
          <cell r="B20296">
            <v>0</v>
          </cell>
        </row>
        <row r="20297">
          <cell r="B20297">
            <v>0</v>
          </cell>
        </row>
        <row r="20298">
          <cell r="B20298">
            <v>0</v>
          </cell>
        </row>
        <row r="20299">
          <cell r="B20299">
            <v>0</v>
          </cell>
        </row>
        <row r="20300">
          <cell r="B20300">
            <v>0</v>
          </cell>
        </row>
        <row r="20301">
          <cell r="B20301">
            <v>0</v>
          </cell>
        </row>
        <row r="20302">
          <cell r="B20302">
            <v>0</v>
          </cell>
        </row>
        <row r="20303">
          <cell r="B20303">
            <v>0</v>
          </cell>
        </row>
        <row r="20304">
          <cell r="B20304">
            <v>0</v>
          </cell>
        </row>
        <row r="20305">
          <cell r="B20305">
            <v>0</v>
          </cell>
        </row>
        <row r="20306">
          <cell r="B20306">
            <v>0</v>
          </cell>
        </row>
        <row r="20307">
          <cell r="B20307">
            <v>0</v>
          </cell>
        </row>
        <row r="20308">
          <cell r="B20308">
            <v>0</v>
          </cell>
        </row>
        <row r="20309">
          <cell r="B20309">
            <v>0</v>
          </cell>
        </row>
        <row r="20310">
          <cell r="B20310">
            <v>0</v>
          </cell>
        </row>
        <row r="20311">
          <cell r="B20311">
            <v>0</v>
          </cell>
        </row>
        <row r="20312">
          <cell r="B20312">
            <v>0</v>
          </cell>
        </row>
        <row r="20313">
          <cell r="B20313">
            <v>0</v>
          </cell>
        </row>
        <row r="20314">
          <cell r="B20314">
            <v>0</v>
          </cell>
        </row>
        <row r="20315">
          <cell r="B20315">
            <v>0</v>
          </cell>
        </row>
        <row r="20316">
          <cell r="B20316">
            <v>0</v>
          </cell>
        </row>
        <row r="20317">
          <cell r="B20317">
            <v>0</v>
          </cell>
        </row>
        <row r="20318">
          <cell r="B20318">
            <v>0</v>
          </cell>
        </row>
        <row r="20319">
          <cell r="B20319">
            <v>0</v>
          </cell>
        </row>
        <row r="20320">
          <cell r="B20320">
            <v>0</v>
          </cell>
        </row>
        <row r="20321">
          <cell r="B20321">
            <v>0</v>
          </cell>
        </row>
        <row r="20322">
          <cell r="B20322">
            <v>0</v>
          </cell>
        </row>
        <row r="20323">
          <cell r="B20323">
            <v>0</v>
          </cell>
        </row>
        <row r="20324">
          <cell r="B20324">
            <v>0</v>
          </cell>
        </row>
        <row r="20325">
          <cell r="B20325">
            <v>0</v>
          </cell>
        </row>
        <row r="20326">
          <cell r="B20326">
            <v>0</v>
          </cell>
        </row>
        <row r="20327">
          <cell r="B20327">
            <v>0</v>
          </cell>
        </row>
        <row r="20328">
          <cell r="B20328">
            <v>0</v>
          </cell>
        </row>
        <row r="20329">
          <cell r="B20329">
            <v>0</v>
          </cell>
        </row>
        <row r="20330">
          <cell r="B20330">
            <v>0</v>
          </cell>
        </row>
        <row r="20331">
          <cell r="B20331">
            <v>0</v>
          </cell>
        </row>
        <row r="20332">
          <cell r="B20332">
            <v>0</v>
          </cell>
        </row>
        <row r="20333">
          <cell r="B20333">
            <v>0</v>
          </cell>
        </row>
        <row r="20334">
          <cell r="B20334">
            <v>0</v>
          </cell>
        </row>
        <row r="20335">
          <cell r="B20335">
            <v>0</v>
          </cell>
        </row>
        <row r="20336">
          <cell r="B20336">
            <v>0</v>
          </cell>
        </row>
        <row r="20337">
          <cell r="B20337">
            <v>0</v>
          </cell>
        </row>
        <row r="20338">
          <cell r="B20338">
            <v>0</v>
          </cell>
        </row>
        <row r="20339">
          <cell r="B20339">
            <v>0</v>
          </cell>
        </row>
        <row r="20340">
          <cell r="B20340">
            <v>0</v>
          </cell>
        </row>
        <row r="20341">
          <cell r="B20341">
            <v>0</v>
          </cell>
        </row>
        <row r="20342">
          <cell r="B20342">
            <v>0</v>
          </cell>
        </row>
        <row r="20343">
          <cell r="B20343">
            <v>0</v>
          </cell>
        </row>
        <row r="20344">
          <cell r="B20344">
            <v>0</v>
          </cell>
        </row>
        <row r="20345">
          <cell r="B20345">
            <v>0</v>
          </cell>
        </row>
        <row r="20346">
          <cell r="B20346">
            <v>0</v>
          </cell>
        </row>
        <row r="20347">
          <cell r="B20347">
            <v>0</v>
          </cell>
        </row>
        <row r="20348">
          <cell r="B20348">
            <v>0</v>
          </cell>
        </row>
        <row r="20349">
          <cell r="B20349">
            <v>0</v>
          </cell>
        </row>
        <row r="20350">
          <cell r="B20350">
            <v>0</v>
          </cell>
        </row>
        <row r="20351">
          <cell r="B20351">
            <v>0</v>
          </cell>
        </row>
        <row r="20352">
          <cell r="B20352">
            <v>0</v>
          </cell>
        </row>
        <row r="20353">
          <cell r="B20353">
            <v>0</v>
          </cell>
        </row>
        <row r="20354">
          <cell r="B20354">
            <v>0</v>
          </cell>
        </row>
        <row r="20355">
          <cell r="B20355">
            <v>0</v>
          </cell>
        </row>
        <row r="20356">
          <cell r="B20356">
            <v>0</v>
          </cell>
        </row>
        <row r="20357">
          <cell r="B20357">
            <v>0</v>
          </cell>
        </row>
        <row r="20358">
          <cell r="B20358">
            <v>0</v>
          </cell>
        </row>
        <row r="20359">
          <cell r="B20359">
            <v>0</v>
          </cell>
        </row>
        <row r="20360">
          <cell r="B20360">
            <v>0</v>
          </cell>
        </row>
        <row r="20361">
          <cell r="B20361">
            <v>0</v>
          </cell>
        </row>
        <row r="20362">
          <cell r="B20362">
            <v>0</v>
          </cell>
        </row>
        <row r="20363">
          <cell r="B20363">
            <v>0</v>
          </cell>
        </row>
        <row r="20364">
          <cell r="B20364">
            <v>0</v>
          </cell>
        </row>
        <row r="20365">
          <cell r="B20365">
            <v>0</v>
          </cell>
        </row>
        <row r="20366">
          <cell r="B20366">
            <v>0</v>
          </cell>
        </row>
        <row r="20367">
          <cell r="B20367">
            <v>0</v>
          </cell>
        </row>
        <row r="20368">
          <cell r="B20368">
            <v>0</v>
          </cell>
        </row>
        <row r="20369">
          <cell r="B20369">
            <v>0</v>
          </cell>
        </row>
        <row r="20370">
          <cell r="B20370">
            <v>0</v>
          </cell>
        </row>
        <row r="20371">
          <cell r="B20371">
            <v>0</v>
          </cell>
        </row>
        <row r="20372">
          <cell r="B20372">
            <v>0</v>
          </cell>
        </row>
        <row r="20373">
          <cell r="B20373">
            <v>0</v>
          </cell>
        </row>
        <row r="20374">
          <cell r="B20374">
            <v>0</v>
          </cell>
        </row>
        <row r="20375">
          <cell r="B20375">
            <v>0</v>
          </cell>
        </row>
        <row r="20376">
          <cell r="B20376">
            <v>0</v>
          </cell>
        </row>
        <row r="20377">
          <cell r="B20377">
            <v>0</v>
          </cell>
        </row>
        <row r="20378">
          <cell r="B20378">
            <v>0</v>
          </cell>
        </row>
        <row r="20379">
          <cell r="B20379">
            <v>0</v>
          </cell>
        </row>
        <row r="20380">
          <cell r="B20380">
            <v>0</v>
          </cell>
        </row>
        <row r="20381">
          <cell r="B20381">
            <v>0</v>
          </cell>
        </row>
        <row r="20382">
          <cell r="B20382">
            <v>0</v>
          </cell>
        </row>
        <row r="20383">
          <cell r="B20383">
            <v>0</v>
          </cell>
        </row>
        <row r="20384">
          <cell r="B20384">
            <v>0</v>
          </cell>
        </row>
        <row r="20385">
          <cell r="B20385">
            <v>0</v>
          </cell>
        </row>
        <row r="20386">
          <cell r="B20386">
            <v>0</v>
          </cell>
        </row>
        <row r="20387">
          <cell r="B20387">
            <v>0</v>
          </cell>
        </row>
        <row r="20388">
          <cell r="B20388">
            <v>0</v>
          </cell>
        </row>
        <row r="20389">
          <cell r="B20389">
            <v>0</v>
          </cell>
        </row>
        <row r="20390">
          <cell r="B20390">
            <v>0</v>
          </cell>
        </row>
        <row r="20391">
          <cell r="B20391">
            <v>0</v>
          </cell>
        </row>
        <row r="20392">
          <cell r="B20392">
            <v>0</v>
          </cell>
        </row>
        <row r="20393">
          <cell r="B20393">
            <v>0</v>
          </cell>
        </row>
        <row r="20394">
          <cell r="B20394">
            <v>0</v>
          </cell>
        </row>
        <row r="20395">
          <cell r="B20395">
            <v>0</v>
          </cell>
        </row>
        <row r="20396">
          <cell r="B20396">
            <v>0</v>
          </cell>
        </row>
        <row r="20397">
          <cell r="B20397">
            <v>0</v>
          </cell>
        </row>
        <row r="20398">
          <cell r="B20398">
            <v>0</v>
          </cell>
        </row>
        <row r="20399">
          <cell r="B20399">
            <v>0</v>
          </cell>
        </row>
        <row r="20400">
          <cell r="B20400">
            <v>0</v>
          </cell>
        </row>
        <row r="20401">
          <cell r="B20401">
            <v>0</v>
          </cell>
        </row>
        <row r="20402">
          <cell r="B20402">
            <v>0</v>
          </cell>
        </row>
        <row r="20403">
          <cell r="B20403">
            <v>0</v>
          </cell>
        </row>
        <row r="20404">
          <cell r="B20404">
            <v>0</v>
          </cell>
        </row>
        <row r="20405">
          <cell r="B20405">
            <v>0</v>
          </cell>
        </row>
        <row r="20406">
          <cell r="B20406">
            <v>0</v>
          </cell>
        </row>
        <row r="20407">
          <cell r="B20407">
            <v>0</v>
          </cell>
        </row>
        <row r="20408">
          <cell r="B20408">
            <v>0</v>
          </cell>
        </row>
        <row r="20409">
          <cell r="B20409">
            <v>0</v>
          </cell>
        </row>
        <row r="20410">
          <cell r="B20410">
            <v>0</v>
          </cell>
        </row>
        <row r="20411">
          <cell r="B20411">
            <v>0</v>
          </cell>
        </row>
        <row r="20412">
          <cell r="B20412">
            <v>0</v>
          </cell>
        </row>
        <row r="20413">
          <cell r="B20413">
            <v>0</v>
          </cell>
        </row>
        <row r="20414">
          <cell r="B20414">
            <v>0</v>
          </cell>
        </row>
        <row r="20415">
          <cell r="B20415">
            <v>0</v>
          </cell>
        </row>
        <row r="20416">
          <cell r="B20416">
            <v>0</v>
          </cell>
        </row>
        <row r="20417">
          <cell r="B20417">
            <v>0</v>
          </cell>
        </row>
        <row r="20418">
          <cell r="B20418">
            <v>0</v>
          </cell>
        </row>
        <row r="20419">
          <cell r="B20419">
            <v>0</v>
          </cell>
        </row>
        <row r="20420">
          <cell r="B20420">
            <v>0</v>
          </cell>
        </row>
        <row r="20421">
          <cell r="B20421">
            <v>0</v>
          </cell>
        </row>
        <row r="20422">
          <cell r="B20422">
            <v>0</v>
          </cell>
        </row>
        <row r="20423">
          <cell r="B20423">
            <v>0</v>
          </cell>
        </row>
        <row r="20424">
          <cell r="B20424">
            <v>0</v>
          </cell>
        </row>
        <row r="20425">
          <cell r="B20425">
            <v>0</v>
          </cell>
        </row>
        <row r="20426">
          <cell r="B20426">
            <v>0</v>
          </cell>
        </row>
        <row r="20427">
          <cell r="B20427">
            <v>0</v>
          </cell>
        </row>
        <row r="20428">
          <cell r="B20428">
            <v>0</v>
          </cell>
        </row>
        <row r="20429">
          <cell r="B20429">
            <v>0</v>
          </cell>
        </row>
        <row r="20430">
          <cell r="B20430">
            <v>0</v>
          </cell>
        </row>
        <row r="20431">
          <cell r="B20431">
            <v>0</v>
          </cell>
        </row>
        <row r="20432">
          <cell r="B20432">
            <v>0</v>
          </cell>
        </row>
        <row r="20433">
          <cell r="B20433">
            <v>0</v>
          </cell>
        </row>
        <row r="20434">
          <cell r="B20434">
            <v>0</v>
          </cell>
        </row>
        <row r="20435">
          <cell r="B20435">
            <v>0</v>
          </cell>
        </row>
        <row r="20436">
          <cell r="B20436">
            <v>0</v>
          </cell>
        </row>
        <row r="20437">
          <cell r="B20437">
            <v>0</v>
          </cell>
        </row>
        <row r="20438">
          <cell r="B20438">
            <v>0</v>
          </cell>
        </row>
        <row r="20439">
          <cell r="B20439">
            <v>0</v>
          </cell>
        </row>
        <row r="20440">
          <cell r="B20440">
            <v>0</v>
          </cell>
        </row>
        <row r="20441">
          <cell r="B20441">
            <v>0</v>
          </cell>
        </row>
        <row r="20442">
          <cell r="B20442">
            <v>0</v>
          </cell>
        </row>
        <row r="20443">
          <cell r="B20443">
            <v>0</v>
          </cell>
        </row>
        <row r="20444">
          <cell r="B20444">
            <v>0</v>
          </cell>
        </row>
        <row r="20445">
          <cell r="B20445">
            <v>0</v>
          </cell>
        </row>
        <row r="20446">
          <cell r="B20446">
            <v>0</v>
          </cell>
        </row>
        <row r="20447">
          <cell r="B20447">
            <v>0</v>
          </cell>
        </row>
        <row r="20448">
          <cell r="B20448">
            <v>0</v>
          </cell>
        </row>
        <row r="20449">
          <cell r="B20449">
            <v>0</v>
          </cell>
        </row>
        <row r="20450">
          <cell r="B20450">
            <v>0</v>
          </cell>
        </row>
        <row r="20451">
          <cell r="B20451">
            <v>0</v>
          </cell>
        </row>
        <row r="20452">
          <cell r="B20452">
            <v>0</v>
          </cell>
        </row>
        <row r="20453">
          <cell r="B20453">
            <v>0</v>
          </cell>
        </row>
        <row r="20454">
          <cell r="B20454">
            <v>0</v>
          </cell>
        </row>
        <row r="20455">
          <cell r="B20455">
            <v>0</v>
          </cell>
        </row>
        <row r="20456">
          <cell r="B20456">
            <v>0</v>
          </cell>
        </row>
        <row r="20457">
          <cell r="B20457">
            <v>0</v>
          </cell>
        </row>
        <row r="20458">
          <cell r="B20458">
            <v>0</v>
          </cell>
        </row>
        <row r="20459">
          <cell r="B20459">
            <v>0</v>
          </cell>
        </row>
        <row r="20460">
          <cell r="B20460">
            <v>0</v>
          </cell>
        </row>
        <row r="20461">
          <cell r="B20461">
            <v>0</v>
          </cell>
        </row>
        <row r="20462">
          <cell r="B20462">
            <v>0</v>
          </cell>
        </row>
        <row r="20463">
          <cell r="B20463">
            <v>0</v>
          </cell>
        </row>
        <row r="20464">
          <cell r="B20464">
            <v>0</v>
          </cell>
        </row>
        <row r="20465">
          <cell r="B20465">
            <v>0</v>
          </cell>
        </row>
        <row r="20466">
          <cell r="B20466">
            <v>0</v>
          </cell>
        </row>
        <row r="20467">
          <cell r="B20467">
            <v>0</v>
          </cell>
        </row>
        <row r="20468">
          <cell r="B20468">
            <v>0</v>
          </cell>
        </row>
        <row r="20469">
          <cell r="B20469">
            <v>0</v>
          </cell>
        </row>
        <row r="20470">
          <cell r="B20470">
            <v>0</v>
          </cell>
        </row>
        <row r="20471">
          <cell r="B20471">
            <v>0</v>
          </cell>
        </row>
        <row r="20472">
          <cell r="B20472">
            <v>0</v>
          </cell>
        </row>
        <row r="20473">
          <cell r="B20473">
            <v>0</v>
          </cell>
        </row>
        <row r="20474">
          <cell r="B20474">
            <v>0</v>
          </cell>
        </row>
        <row r="20475">
          <cell r="B20475">
            <v>0</v>
          </cell>
        </row>
        <row r="20476">
          <cell r="B20476">
            <v>0</v>
          </cell>
        </row>
        <row r="20477">
          <cell r="B20477">
            <v>0</v>
          </cell>
        </row>
        <row r="20478">
          <cell r="B20478">
            <v>0</v>
          </cell>
        </row>
        <row r="20479">
          <cell r="B20479">
            <v>0</v>
          </cell>
        </row>
        <row r="20480">
          <cell r="B20480">
            <v>0</v>
          </cell>
        </row>
        <row r="20481">
          <cell r="B20481">
            <v>0</v>
          </cell>
        </row>
        <row r="20482">
          <cell r="B20482">
            <v>0</v>
          </cell>
        </row>
        <row r="20483">
          <cell r="B20483">
            <v>0</v>
          </cell>
        </row>
        <row r="20484">
          <cell r="B20484">
            <v>0</v>
          </cell>
        </row>
        <row r="20485">
          <cell r="B20485">
            <v>0</v>
          </cell>
        </row>
        <row r="20486">
          <cell r="B20486">
            <v>0</v>
          </cell>
        </row>
        <row r="20487">
          <cell r="B20487">
            <v>0</v>
          </cell>
        </row>
        <row r="20488">
          <cell r="B20488">
            <v>0</v>
          </cell>
        </row>
        <row r="20489">
          <cell r="B20489">
            <v>0</v>
          </cell>
        </row>
        <row r="20490">
          <cell r="B20490">
            <v>0</v>
          </cell>
        </row>
        <row r="20491">
          <cell r="B20491">
            <v>0</v>
          </cell>
        </row>
        <row r="20492">
          <cell r="B20492">
            <v>0</v>
          </cell>
        </row>
        <row r="20493">
          <cell r="B20493">
            <v>0</v>
          </cell>
        </row>
        <row r="20494">
          <cell r="B20494">
            <v>0</v>
          </cell>
        </row>
        <row r="20495">
          <cell r="B20495">
            <v>0</v>
          </cell>
        </row>
        <row r="20496">
          <cell r="B20496">
            <v>0</v>
          </cell>
        </row>
        <row r="20497">
          <cell r="B20497">
            <v>0</v>
          </cell>
        </row>
        <row r="20498">
          <cell r="B20498">
            <v>0</v>
          </cell>
        </row>
        <row r="20499">
          <cell r="B20499">
            <v>0</v>
          </cell>
        </row>
        <row r="20500">
          <cell r="B20500">
            <v>0</v>
          </cell>
        </row>
        <row r="20501">
          <cell r="B20501">
            <v>0</v>
          </cell>
        </row>
        <row r="20502">
          <cell r="B20502">
            <v>0</v>
          </cell>
        </row>
        <row r="20503">
          <cell r="B20503">
            <v>0</v>
          </cell>
        </row>
        <row r="20504">
          <cell r="B20504">
            <v>0</v>
          </cell>
        </row>
        <row r="20505">
          <cell r="B20505">
            <v>0</v>
          </cell>
        </row>
        <row r="20506">
          <cell r="B20506">
            <v>0</v>
          </cell>
        </row>
        <row r="20507">
          <cell r="B20507">
            <v>0</v>
          </cell>
        </row>
        <row r="20508">
          <cell r="B20508">
            <v>0</v>
          </cell>
        </row>
        <row r="20509">
          <cell r="B20509">
            <v>0</v>
          </cell>
        </row>
        <row r="20510">
          <cell r="B20510">
            <v>0</v>
          </cell>
        </row>
        <row r="20511">
          <cell r="B20511">
            <v>0</v>
          </cell>
        </row>
        <row r="20512">
          <cell r="B20512">
            <v>0</v>
          </cell>
        </row>
        <row r="20513">
          <cell r="B20513">
            <v>0</v>
          </cell>
        </row>
        <row r="20514">
          <cell r="B20514">
            <v>0</v>
          </cell>
        </row>
        <row r="20515">
          <cell r="B20515">
            <v>0</v>
          </cell>
        </row>
        <row r="20516">
          <cell r="B20516">
            <v>0</v>
          </cell>
        </row>
        <row r="20517">
          <cell r="B20517">
            <v>0</v>
          </cell>
        </row>
        <row r="20518">
          <cell r="B20518">
            <v>0</v>
          </cell>
        </row>
        <row r="20519">
          <cell r="B20519">
            <v>0</v>
          </cell>
        </row>
        <row r="20520">
          <cell r="B20520">
            <v>0</v>
          </cell>
        </row>
        <row r="20521">
          <cell r="B20521">
            <v>0</v>
          </cell>
        </row>
        <row r="20522">
          <cell r="B20522">
            <v>0</v>
          </cell>
        </row>
        <row r="20523">
          <cell r="B20523">
            <v>0</v>
          </cell>
        </row>
        <row r="20524">
          <cell r="B20524">
            <v>0</v>
          </cell>
        </row>
        <row r="20525">
          <cell r="B20525">
            <v>0</v>
          </cell>
        </row>
        <row r="20526">
          <cell r="B20526">
            <v>0</v>
          </cell>
        </row>
        <row r="20527">
          <cell r="B20527">
            <v>0</v>
          </cell>
        </row>
        <row r="20528">
          <cell r="B20528">
            <v>0</v>
          </cell>
        </row>
        <row r="20529">
          <cell r="B20529">
            <v>0</v>
          </cell>
        </row>
        <row r="20530">
          <cell r="B20530">
            <v>0</v>
          </cell>
        </row>
        <row r="20531">
          <cell r="B20531">
            <v>0</v>
          </cell>
        </row>
        <row r="20532">
          <cell r="B20532">
            <v>0</v>
          </cell>
        </row>
        <row r="20533">
          <cell r="B20533">
            <v>0</v>
          </cell>
        </row>
        <row r="20534">
          <cell r="B20534">
            <v>0</v>
          </cell>
        </row>
        <row r="20535">
          <cell r="B20535">
            <v>0</v>
          </cell>
        </row>
        <row r="20536">
          <cell r="B20536">
            <v>0</v>
          </cell>
        </row>
        <row r="20537">
          <cell r="B20537">
            <v>0</v>
          </cell>
        </row>
        <row r="20538">
          <cell r="B20538">
            <v>0</v>
          </cell>
        </row>
        <row r="20539">
          <cell r="B20539">
            <v>0</v>
          </cell>
        </row>
        <row r="20540">
          <cell r="B20540">
            <v>0</v>
          </cell>
        </row>
        <row r="20541">
          <cell r="B20541">
            <v>0</v>
          </cell>
        </row>
        <row r="20542">
          <cell r="B20542">
            <v>0</v>
          </cell>
        </row>
        <row r="20543">
          <cell r="B20543">
            <v>0</v>
          </cell>
        </row>
        <row r="20544">
          <cell r="B20544">
            <v>0</v>
          </cell>
        </row>
        <row r="20545">
          <cell r="B20545">
            <v>0</v>
          </cell>
        </row>
        <row r="20546">
          <cell r="B20546">
            <v>0</v>
          </cell>
        </row>
        <row r="20547">
          <cell r="B20547">
            <v>0</v>
          </cell>
        </row>
        <row r="20548">
          <cell r="B20548">
            <v>0</v>
          </cell>
        </row>
        <row r="20549">
          <cell r="B20549">
            <v>0</v>
          </cell>
        </row>
        <row r="20550">
          <cell r="B20550">
            <v>0</v>
          </cell>
        </row>
        <row r="20551">
          <cell r="B20551">
            <v>0</v>
          </cell>
        </row>
        <row r="20552">
          <cell r="B20552">
            <v>0</v>
          </cell>
        </row>
        <row r="20553">
          <cell r="B20553">
            <v>0</v>
          </cell>
        </row>
        <row r="20554">
          <cell r="B20554">
            <v>0</v>
          </cell>
        </row>
        <row r="20555">
          <cell r="B20555">
            <v>0</v>
          </cell>
        </row>
        <row r="20556">
          <cell r="B20556">
            <v>0</v>
          </cell>
        </row>
        <row r="20557">
          <cell r="B20557">
            <v>0</v>
          </cell>
        </row>
        <row r="20558">
          <cell r="B20558">
            <v>0</v>
          </cell>
        </row>
        <row r="20559">
          <cell r="B20559">
            <v>0</v>
          </cell>
        </row>
        <row r="20560">
          <cell r="B20560">
            <v>0</v>
          </cell>
        </row>
        <row r="20561">
          <cell r="B20561">
            <v>0</v>
          </cell>
        </row>
        <row r="20562">
          <cell r="B20562">
            <v>0</v>
          </cell>
        </row>
        <row r="20563">
          <cell r="B20563">
            <v>0</v>
          </cell>
        </row>
        <row r="20564">
          <cell r="B20564">
            <v>0</v>
          </cell>
        </row>
        <row r="20565">
          <cell r="B20565">
            <v>0</v>
          </cell>
        </row>
        <row r="20566">
          <cell r="B20566">
            <v>0</v>
          </cell>
        </row>
        <row r="20567">
          <cell r="B20567">
            <v>0</v>
          </cell>
        </row>
        <row r="20568">
          <cell r="B20568">
            <v>0</v>
          </cell>
        </row>
        <row r="20569">
          <cell r="B20569">
            <v>0</v>
          </cell>
        </row>
        <row r="20570">
          <cell r="B20570">
            <v>0</v>
          </cell>
        </row>
        <row r="20571">
          <cell r="B20571">
            <v>0</v>
          </cell>
        </row>
        <row r="20572">
          <cell r="B20572">
            <v>0</v>
          </cell>
        </row>
        <row r="20573">
          <cell r="B20573">
            <v>0</v>
          </cell>
        </row>
        <row r="20574">
          <cell r="B20574">
            <v>0</v>
          </cell>
        </row>
        <row r="20575">
          <cell r="B20575">
            <v>0</v>
          </cell>
        </row>
        <row r="20576">
          <cell r="B20576">
            <v>0</v>
          </cell>
        </row>
        <row r="20577">
          <cell r="B20577">
            <v>0</v>
          </cell>
        </row>
        <row r="20578">
          <cell r="B20578">
            <v>0</v>
          </cell>
        </row>
        <row r="20579">
          <cell r="B20579">
            <v>0</v>
          </cell>
        </row>
        <row r="20580">
          <cell r="B20580">
            <v>0</v>
          </cell>
        </row>
        <row r="20581">
          <cell r="B20581">
            <v>0</v>
          </cell>
        </row>
        <row r="20582">
          <cell r="B20582">
            <v>0</v>
          </cell>
        </row>
        <row r="20583">
          <cell r="B20583">
            <v>0</v>
          </cell>
        </row>
        <row r="20584">
          <cell r="B20584">
            <v>0</v>
          </cell>
        </row>
        <row r="20585">
          <cell r="B20585">
            <v>0</v>
          </cell>
        </row>
        <row r="20586">
          <cell r="B20586">
            <v>0</v>
          </cell>
        </row>
        <row r="20587">
          <cell r="B20587">
            <v>0</v>
          </cell>
        </row>
        <row r="20588">
          <cell r="B20588">
            <v>0</v>
          </cell>
        </row>
        <row r="20589">
          <cell r="B20589">
            <v>0</v>
          </cell>
        </row>
        <row r="20590">
          <cell r="B20590">
            <v>0</v>
          </cell>
        </row>
        <row r="20591">
          <cell r="B20591">
            <v>0</v>
          </cell>
        </row>
        <row r="20592">
          <cell r="B20592">
            <v>0</v>
          </cell>
        </row>
        <row r="20593">
          <cell r="B20593">
            <v>0</v>
          </cell>
        </row>
        <row r="20594">
          <cell r="B20594">
            <v>0</v>
          </cell>
        </row>
        <row r="20595">
          <cell r="B20595">
            <v>0</v>
          </cell>
        </row>
        <row r="20596">
          <cell r="B20596">
            <v>0</v>
          </cell>
        </row>
        <row r="20597">
          <cell r="B20597">
            <v>0</v>
          </cell>
        </row>
        <row r="20598">
          <cell r="B20598">
            <v>0</v>
          </cell>
        </row>
        <row r="20599">
          <cell r="B20599">
            <v>0</v>
          </cell>
        </row>
        <row r="20600">
          <cell r="B20600">
            <v>0</v>
          </cell>
        </row>
        <row r="20601">
          <cell r="B20601">
            <v>0</v>
          </cell>
        </row>
        <row r="20602">
          <cell r="B20602">
            <v>0</v>
          </cell>
        </row>
        <row r="20603">
          <cell r="B20603">
            <v>0</v>
          </cell>
        </row>
        <row r="20604">
          <cell r="B20604">
            <v>0</v>
          </cell>
        </row>
        <row r="20605">
          <cell r="B20605">
            <v>0</v>
          </cell>
        </row>
        <row r="20606">
          <cell r="B20606">
            <v>0</v>
          </cell>
        </row>
        <row r="20607">
          <cell r="B20607">
            <v>0</v>
          </cell>
        </row>
        <row r="20608">
          <cell r="B20608">
            <v>0</v>
          </cell>
        </row>
        <row r="20609">
          <cell r="B20609">
            <v>0</v>
          </cell>
        </row>
        <row r="20610">
          <cell r="B20610">
            <v>0</v>
          </cell>
        </row>
        <row r="20611">
          <cell r="B20611">
            <v>0</v>
          </cell>
        </row>
        <row r="20612">
          <cell r="B20612">
            <v>0</v>
          </cell>
        </row>
        <row r="20613">
          <cell r="B20613">
            <v>0</v>
          </cell>
        </row>
        <row r="20614">
          <cell r="B20614">
            <v>0</v>
          </cell>
        </row>
        <row r="20615">
          <cell r="B20615">
            <v>0</v>
          </cell>
        </row>
        <row r="20616">
          <cell r="B20616">
            <v>0</v>
          </cell>
        </row>
        <row r="20617">
          <cell r="B20617">
            <v>0</v>
          </cell>
        </row>
        <row r="20618">
          <cell r="B20618">
            <v>0</v>
          </cell>
        </row>
        <row r="20619">
          <cell r="B20619">
            <v>0</v>
          </cell>
        </row>
        <row r="20620">
          <cell r="B20620">
            <v>0</v>
          </cell>
        </row>
        <row r="20621">
          <cell r="B20621">
            <v>0</v>
          </cell>
        </row>
        <row r="20622">
          <cell r="B20622">
            <v>0</v>
          </cell>
        </row>
        <row r="20623">
          <cell r="B20623">
            <v>0</v>
          </cell>
        </row>
        <row r="20624">
          <cell r="B20624">
            <v>0</v>
          </cell>
        </row>
        <row r="20625">
          <cell r="B20625">
            <v>0</v>
          </cell>
        </row>
        <row r="20626">
          <cell r="B20626">
            <v>0</v>
          </cell>
        </row>
        <row r="20627">
          <cell r="B20627">
            <v>0</v>
          </cell>
        </row>
        <row r="20628">
          <cell r="B20628">
            <v>0</v>
          </cell>
        </row>
        <row r="20629">
          <cell r="B20629">
            <v>0</v>
          </cell>
        </row>
        <row r="20630">
          <cell r="B20630">
            <v>0</v>
          </cell>
        </row>
        <row r="20631">
          <cell r="B20631">
            <v>0</v>
          </cell>
        </row>
        <row r="20632">
          <cell r="B20632">
            <v>0</v>
          </cell>
        </row>
        <row r="20633">
          <cell r="B20633">
            <v>0</v>
          </cell>
        </row>
        <row r="20634">
          <cell r="B20634">
            <v>0</v>
          </cell>
        </row>
        <row r="20635">
          <cell r="B20635">
            <v>0</v>
          </cell>
        </row>
        <row r="20636">
          <cell r="B20636">
            <v>0</v>
          </cell>
        </row>
        <row r="20637">
          <cell r="B20637">
            <v>0</v>
          </cell>
        </row>
        <row r="20638">
          <cell r="B20638">
            <v>0</v>
          </cell>
        </row>
        <row r="20639">
          <cell r="B20639">
            <v>0</v>
          </cell>
        </row>
        <row r="20640">
          <cell r="B20640">
            <v>0</v>
          </cell>
        </row>
        <row r="20641">
          <cell r="B20641">
            <v>0</v>
          </cell>
        </row>
        <row r="20642">
          <cell r="B20642">
            <v>0</v>
          </cell>
        </row>
        <row r="20643">
          <cell r="B20643">
            <v>0</v>
          </cell>
        </row>
        <row r="20644">
          <cell r="B20644">
            <v>0</v>
          </cell>
        </row>
        <row r="20645">
          <cell r="B20645">
            <v>0</v>
          </cell>
        </row>
        <row r="20646">
          <cell r="B20646">
            <v>0</v>
          </cell>
        </row>
        <row r="20647">
          <cell r="B20647">
            <v>0</v>
          </cell>
        </row>
        <row r="20648">
          <cell r="B20648">
            <v>0</v>
          </cell>
        </row>
        <row r="20649">
          <cell r="B20649">
            <v>0</v>
          </cell>
        </row>
        <row r="20650">
          <cell r="B20650">
            <v>0</v>
          </cell>
        </row>
        <row r="20651">
          <cell r="B20651">
            <v>0</v>
          </cell>
        </row>
        <row r="20652">
          <cell r="B20652">
            <v>0</v>
          </cell>
        </row>
        <row r="20653">
          <cell r="B20653">
            <v>0</v>
          </cell>
        </row>
        <row r="20654">
          <cell r="B20654">
            <v>0</v>
          </cell>
        </row>
        <row r="20655">
          <cell r="B20655">
            <v>0</v>
          </cell>
        </row>
        <row r="20656">
          <cell r="B20656">
            <v>0</v>
          </cell>
        </row>
        <row r="20657">
          <cell r="B20657">
            <v>0</v>
          </cell>
        </row>
        <row r="20658">
          <cell r="B20658">
            <v>0</v>
          </cell>
        </row>
        <row r="20659">
          <cell r="B20659">
            <v>0</v>
          </cell>
        </row>
        <row r="20660">
          <cell r="B20660">
            <v>0</v>
          </cell>
        </row>
        <row r="20661">
          <cell r="B20661">
            <v>0</v>
          </cell>
        </row>
        <row r="20662">
          <cell r="B20662">
            <v>0</v>
          </cell>
        </row>
        <row r="20663">
          <cell r="B20663">
            <v>0</v>
          </cell>
        </row>
        <row r="20664">
          <cell r="B20664">
            <v>0</v>
          </cell>
        </row>
        <row r="20665">
          <cell r="B20665">
            <v>0</v>
          </cell>
        </row>
        <row r="20666">
          <cell r="B20666">
            <v>0</v>
          </cell>
        </row>
        <row r="20667">
          <cell r="B20667">
            <v>0</v>
          </cell>
        </row>
        <row r="20668">
          <cell r="B20668">
            <v>0</v>
          </cell>
        </row>
        <row r="20669">
          <cell r="B20669">
            <v>0</v>
          </cell>
        </row>
        <row r="20670">
          <cell r="B20670">
            <v>0</v>
          </cell>
        </row>
        <row r="20671">
          <cell r="B20671">
            <v>0</v>
          </cell>
        </row>
        <row r="20672">
          <cell r="B20672">
            <v>0</v>
          </cell>
        </row>
        <row r="20673">
          <cell r="B20673">
            <v>0</v>
          </cell>
        </row>
        <row r="20674">
          <cell r="B20674">
            <v>0</v>
          </cell>
        </row>
        <row r="20675">
          <cell r="B20675">
            <v>0</v>
          </cell>
        </row>
        <row r="20676">
          <cell r="B20676">
            <v>0</v>
          </cell>
        </row>
        <row r="20677">
          <cell r="B20677">
            <v>0</v>
          </cell>
        </row>
        <row r="20678">
          <cell r="B20678">
            <v>0</v>
          </cell>
        </row>
        <row r="20679">
          <cell r="B20679">
            <v>0</v>
          </cell>
        </row>
        <row r="20680">
          <cell r="B20680">
            <v>0</v>
          </cell>
        </row>
        <row r="20681">
          <cell r="B20681">
            <v>0</v>
          </cell>
        </row>
        <row r="20682">
          <cell r="B20682">
            <v>0</v>
          </cell>
        </row>
        <row r="20683">
          <cell r="B20683">
            <v>0</v>
          </cell>
        </row>
        <row r="20684">
          <cell r="B20684">
            <v>0</v>
          </cell>
        </row>
        <row r="20685">
          <cell r="B20685">
            <v>0</v>
          </cell>
        </row>
        <row r="20686">
          <cell r="B20686">
            <v>0</v>
          </cell>
        </row>
        <row r="20687">
          <cell r="B20687">
            <v>0</v>
          </cell>
        </row>
        <row r="20688">
          <cell r="B20688">
            <v>0</v>
          </cell>
        </row>
        <row r="20689">
          <cell r="B20689">
            <v>0</v>
          </cell>
        </row>
        <row r="20690">
          <cell r="B20690">
            <v>0</v>
          </cell>
        </row>
        <row r="20691">
          <cell r="B20691">
            <v>0</v>
          </cell>
        </row>
        <row r="20692">
          <cell r="B20692">
            <v>0</v>
          </cell>
        </row>
        <row r="20693">
          <cell r="B20693">
            <v>0</v>
          </cell>
        </row>
        <row r="20694">
          <cell r="B20694">
            <v>0</v>
          </cell>
        </row>
        <row r="20695">
          <cell r="B20695">
            <v>0</v>
          </cell>
        </row>
        <row r="20696">
          <cell r="B20696">
            <v>0</v>
          </cell>
        </row>
        <row r="20697">
          <cell r="B20697">
            <v>0</v>
          </cell>
        </row>
        <row r="20698">
          <cell r="B20698">
            <v>0</v>
          </cell>
        </row>
        <row r="20699">
          <cell r="B20699">
            <v>0</v>
          </cell>
        </row>
        <row r="20700">
          <cell r="B20700">
            <v>0</v>
          </cell>
        </row>
        <row r="20701">
          <cell r="B20701">
            <v>0</v>
          </cell>
        </row>
        <row r="20702">
          <cell r="B20702">
            <v>0</v>
          </cell>
        </row>
        <row r="20703">
          <cell r="B20703">
            <v>0</v>
          </cell>
        </row>
        <row r="20704">
          <cell r="B20704">
            <v>0</v>
          </cell>
        </row>
        <row r="20705">
          <cell r="B20705">
            <v>0</v>
          </cell>
        </row>
        <row r="20706">
          <cell r="B20706">
            <v>0</v>
          </cell>
        </row>
        <row r="20707">
          <cell r="B20707">
            <v>0</v>
          </cell>
        </row>
        <row r="20708">
          <cell r="B20708">
            <v>0</v>
          </cell>
        </row>
        <row r="20709">
          <cell r="B20709">
            <v>0</v>
          </cell>
        </row>
        <row r="20710">
          <cell r="B20710">
            <v>0</v>
          </cell>
        </row>
        <row r="20711">
          <cell r="B20711">
            <v>0</v>
          </cell>
        </row>
        <row r="20712">
          <cell r="B20712">
            <v>0</v>
          </cell>
        </row>
        <row r="20713">
          <cell r="B20713">
            <v>0</v>
          </cell>
        </row>
        <row r="20714">
          <cell r="B20714">
            <v>0</v>
          </cell>
        </row>
        <row r="20715">
          <cell r="B20715">
            <v>0</v>
          </cell>
        </row>
        <row r="20716">
          <cell r="B20716">
            <v>0</v>
          </cell>
        </row>
        <row r="20717">
          <cell r="B20717">
            <v>0</v>
          </cell>
        </row>
        <row r="20718">
          <cell r="B20718">
            <v>0</v>
          </cell>
        </row>
        <row r="20719">
          <cell r="B20719">
            <v>0</v>
          </cell>
        </row>
        <row r="20720">
          <cell r="B20720">
            <v>0</v>
          </cell>
        </row>
        <row r="20721">
          <cell r="B20721">
            <v>0</v>
          </cell>
        </row>
        <row r="20722">
          <cell r="B20722">
            <v>0</v>
          </cell>
        </row>
        <row r="20723">
          <cell r="B20723">
            <v>0</v>
          </cell>
        </row>
        <row r="20724">
          <cell r="B20724">
            <v>0</v>
          </cell>
        </row>
        <row r="20725">
          <cell r="B20725">
            <v>0</v>
          </cell>
        </row>
        <row r="20726">
          <cell r="B20726">
            <v>0</v>
          </cell>
        </row>
        <row r="20727">
          <cell r="B20727">
            <v>0</v>
          </cell>
        </row>
        <row r="20728">
          <cell r="B20728">
            <v>0</v>
          </cell>
        </row>
        <row r="20729">
          <cell r="B20729">
            <v>0</v>
          </cell>
        </row>
        <row r="20730">
          <cell r="B20730">
            <v>0</v>
          </cell>
        </row>
        <row r="20731">
          <cell r="B20731">
            <v>0</v>
          </cell>
        </row>
        <row r="20732">
          <cell r="B20732">
            <v>0</v>
          </cell>
        </row>
        <row r="20733">
          <cell r="B20733">
            <v>0</v>
          </cell>
        </row>
        <row r="20734">
          <cell r="B20734">
            <v>0</v>
          </cell>
        </row>
        <row r="20735">
          <cell r="B20735">
            <v>0</v>
          </cell>
        </row>
        <row r="20736">
          <cell r="B20736">
            <v>0</v>
          </cell>
        </row>
        <row r="20737">
          <cell r="B20737">
            <v>0</v>
          </cell>
        </row>
        <row r="20738">
          <cell r="B20738">
            <v>0</v>
          </cell>
        </row>
        <row r="20739">
          <cell r="B20739">
            <v>0</v>
          </cell>
        </row>
        <row r="20740">
          <cell r="B20740">
            <v>0</v>
          </cell>
        </row>
        <row r="20741">
          <cell r="B20741">
            <v>0</v>
          </cell>
        </row>
        <row r="20742">
          <cell r="B20742">
            <v>0</v>
          </cell>
        </row>
        <row r="20743">
          <cell r="B20743">
            <v>0</v>
          </cell>
        </row>
        <row r="20744">
          <cell r="B20744">
            <v>0</v>
          </cell>
        </row>
        <row r="20745">
          <cell r="B20745">
            <v>0</v>
          </cell>
        </row>
        <row r="20746">
          <cell r="B20746">
            <v>0</v>
          </cell>
        </row>
        <row r="20747">
          <cell r="B20747">
            <v>0</v>
          </cell>
        </row>
        <row r="20748">
          <cell r="B20748">
            <v>0</v>
          </cell>
        </row>
        <row r="20749">
          <cell r="B20749">
            <v>0</v>
          </cell>
        </row>
        <row r="20750">
          <cell r="B20750">
            <v>0</v>
          </cell>
        </row>
        <row r="20751">
          <cell r="B20751">
            <v>0</v>
          </cell>
        </row>
        <row r="20752">
          <cell r="B20752">
            <v>0</v>
          </cell>
        </row>
        <row r="20753">
          <cell r="B20753">
            <v>0</v>
          </cell>
        </row>
        <row r="20754">
          <cell r="B20754">
            <v>0</v>
          </cell>
        </row>
        <row r="20755">
          <cell r="B20755">
            <v>0</v>
          </cell>
        </row>
        <row r="20756">
          <cell r="B20756">
            <v>0</v>
          </cell>
        </row>
        <row r="20757">
          <cell r="B20757">
            <v>0</v>
          </cell>
        </row>
        <row r="20758">
          <cell r="B20758">
            <v>0</v>
          </cell>
        </row>
        <row r="20759">
          <cell r="B20759">
            <v>0</v>
          </cell>
        </row>
        <row r="20760">
          <cell r="B20760">
            <v>0</v>
          </cell>
        </row>
        <row r="20761">
          <cell r="B20761">
            <v>0</v>
          </cell>
        </row>
        <row r="20762">
          <cell r="B20762">
            <v>0</v>
          </cell>
        </row>
        <row r="20763">
          <cell r="B20763">
            <v>0</v>
          </cell>
        </row>
        <row r="20764">
          <cell r="B20764">
            <v>0</v>
          </cell>
        </row>
        <row r="20765">
          <cell r="B20765">
            <v>0</v>
          </cell>
        </row>
        <row r="20766">
          <cell r="B20766">
            <v>0</v>
          </cell>
        </row>
        <row r="20767">
          <cell r="B20767">
            <v>0</v>
          </cell>
        </row>
        <row r="20768">
          <cell r="B20768">
            <v>0</v>
          </cell>
        </row>
        <row r="20769">
          <cell r="B20769">
            <v>0</v>
          </cell>
        </row>
        <row r="20770">
          <cell r="B20770">
            <v>0</v>
          </cell>
        </row>
        <row r="20771">
          <cell r="B20771">
            <v>0</v>
          </cell>
        </row>
        <row r="20772">
          <cell r="B20772">
            <v>0</v>
          </cell>
        </row>
        <row r="20773">
          <cell r="B20773">
            <v>0</v>
          </cell>
        </row>
        <row r="20774">
          <cell r="B20774">
            <v>0</v>
          </cell>
        </row>
        <row r="20775">
          <cell r="B20775">
            <v>0</v>
          </cell>
        </row>
        <row r="20776">
          <cell r="B20776">
            <v>0</v>
          </cell>
        </row>
        <row r="20777">
          <cell r="B20777">
            <v>0</v>
          </cell>
        </row>
        <row r="20778">
          <cell r="B20778">
            <v>0</v>
          </cell>
        </row>
        <row r="20779">
          <cell r="B20779">
            <v>0</v>
          </cell>
        </row>
        <row r="20780">
          <cell r="B20780">
            <v>0</v>
          </cell>
        </row>
        <row r="20781">
          <cell r="B20781">
            <v>0</v>
          </cell>
        </row>
        <row r="20782">
          <cell r="B20782">
            <v>0</v>
          </cell>
        </row>
        <row r="20783">
          <cell r="B20783">
            <v>0</v>
          </cell>
        </row>
        <row r="20784">
          <cell r="B20784">
            <v>0</v>
          </cell>
        </row>
        <row r="20785">
          <cell r="B20785">
            <v>0</v>
          </cell>
        </row>
        <row r="20786">
          <cell r="B20786">
            <v>0</v>
          </cell>
        </row>
        <row r="20787">
          <cell r="B20787">
            <v>0</v>
          </cell>
        </row>
        <row r="20788">
          <cell r="B20788">
            <v>0</v>
          </cell>
        </row>
        <row r="20789">
          <cell r="B20789">
            <v>0</v>
          </cell>
        </row>
        <row r="20790">
          <cell r="B20790">
            <v>0</v>
          </cell>
        </row>
        <row r="20791">
          <cell r="B20791">
            <v>0</v>
          </cell>
        </row>
        <row r="20792">
          <cell r="B20792">
            <v>0</v>
          </cell>
        </row>
        <row r="20793">
          <cell r="B20793">
            <v>0</v>
          </cell>
        </row>
        <row r="20794">
          <cell r="B20794">
            <v>0</v>
          </cell>
        </row>
        <row r="20795">
          <cell r="B20795">
            <v>0</v>
          </cell>
        </row>
        <row r="20796">
          <cell r="B20796">
            <v>0</v>
          </cell>
        </row>
        <row r="20797">
          <cell r="B20797">
            <v>0</v>
          </cell>
        </row>
        <row r="20798">
          <cell r="B20798">
            <v>0</v>
          </cell>
        </row>
        <row r="20799">
          <cell r="B20799">
            <v>0</v>
          </cell>
        </row>
        <row r="20800">
          <cell r="B20800">
            <v>0</v>
          </cell>
        </row>
        <row r="20801">
          <cell r="B20801">
            <v>0</v>
          </cell>
        </row>
        <row r="20802">
          <cell r="B20802">
            <v>0</v>
          </cell>
        </row>
        <row r="20803">
          <cell r="B20803">
            <v>0</v>
          </cell>
        </row>
        <row r="20804">
          <cell r="B20804">
            <v>0</v>
          </cell>
        </row>
        <row r="20805">
          <cell r="B20805">
            <v>0</v>
          </cell>
        </row>
        <row r="20806">
          <cell r="B20806">
            <v>0</v>
          </cell>
        </row>
        <row r="20807">
          <cell r="B20807">
            <v>0</v>
          </cell>
        </row>
        <row r="20808">
          <cell r="B20808">
            <v>0</v>
          </cell>
        </row>
        <row r="20809">
          <cell r="B20809">
            <v>0</v>
          </cell>
        </row>
        <row r="20810">
          <cell r="B20810">
            <v>0</v>
          </cell>
        </row>
        <row r="20811">
          <cell r="B20811">
            <v>0</v>
          </cell>
        </row>
        <row r="20812">
          <cell r="B20812">
            <v>0</v>
          </cell>
        </row>
        <row r="20813">
          <cell r="B20813">
            <v>0</v>
          </cell>
        </row>
        <row r="20814">
          <cell r="B20814">
            <v>0</v>
          </cell>
        </row>
        <row r="20815">
          <cell r="B20815">
            <v>0</v>
          </cell>
        </row>
        <row r="20816">
          <cell r="B20816">
            <v>0</v>
          </cell>
        </row>
        <row r="20817">
          <cell r="B20817">
            <v>0</v>
          </cell>
        </row>
        <row r="20818">
          <cell r="B20818">
            <v>0</v>
          </cell>
        </row>
        <row r="20819">
          <cell r="B20819">
            <v>0</v>
          </cell>
        </row>
        <row r="20820">
          <cell r="B20820">
            <v>0</v>
          </cell>
        </row>
        <row r="20821">
          <cell r="B20821">
            <v>0</v>
          </cell>
        </row>
        <row r="20822">
          <cell r="B20822">
            <v>0</v>
          </cell>
        </row>
        <row r="20823">
          <cell r="B20823">
            <v>0</v>
          </cell>
        </row>
        <row r="20824">
          <cell r="B20824">
            <v>0</v>
          </cell>
        </row>
        <row r="20825">
          <cell r="B20825">
            <v>0</v>
          </cell>
        </row>
        <row r="20826">
          <cell r="B20826">
            <v>0</v>
          </cell>
        </row>
        <row r="20827">
          <cell r="B20827">
            <v>0</v>
          </cell>
        </row>
        <row r="20828">
          <cell r="B20828">
            <v>0</v>
          </cell>
        </row>
        <row r="20829">
          <cell r="B20829">
            <v>0</v>
          </cell>
        </row>
        <row r="20830">
          <cell r="B20830">
            <v>0</v>
          </cell>
        </row>
        <row r="20831">
          <cell r="B20831">
            <v>0</v>
          </cell>
        </row>
        <row r="20832">
          <cell r="B20832">
            <v>0</v>
          </cell>
        </row>
        <row r="20833">
          <cell r="B20833">
            <v>0</v>
          </cell>
        </row>
        <row r="20834">
          <cell r="B20834">
            <v>0</v>
          </cell>
        </row>
        <row r="20835">
          <cell r="B20835">
            <v>0</v>
          </cell>
        </row>
        <row r="20836">
          <cell r="B20836">
            <v>0</v>
          </cell>
        </row>
        <row r="20837">
          <cell r="B20837">
            <v>0</v>
          </cell>
        </row>
        <row r="20838">
          <cell r="B20838">
            <v>0</v>
          </cell>
        </row>
        <row r="20839">
          <cell r="B20839">
            <v>0</v>
          </cell>
        </row>
        <row r="20840">
          <cell r="B20840">
            <v>0</v>
          </cell>
        </row>
        <row r="20841">
          <cell r="B20841">
            <v>0</v>
          </cell>
        </row>
        <row r="20842">
          <cell r="B20842">
            <v>0</v>
          </cell>
        </row>
        <row r="20843">
          <cell r="B20843">
            <v>0</v>
          </cell>
        </row>
        <row r="20844">
          <cell r="B20844">
            <v>0</v>
          </cell>
        </row>
        <row r="20845">
          <cell r="B20845">
            <v>0</v>
          </cell>
        </row>
        <row r="20846">
          <cell r="B20846">
            <v>0</v>
          </cell>
        </row>
        <row r="20847">
          <cell r="B20847">
            <v>0</v>
          </cell>
        </row>
        <row r="20848">
          <cell r="B20848">
            <v>0</v>
          </cell>
        </row>
        <row r="20849">
          <cell r="B20849">
            <v>0</v>
          </cell>
        </row>
        <row r="20850">
          <cell r="B20850">
            <v>0</v>
          </cell>
        </row>
        <row r="20851">
          <cell r="B20851">
            <v>0</v>
          </cell>
        </row>
        <row r="20852">
          <cell r="B20852">
            <v>0</v>
          </cell>
        </row>
        <row r="20853">
          <cell r="B20853">
            <v>0</v>
          </cell>
        </row>
        <row r="20854">
          <cell r="B20854">
            <v>0</v>
          </cell>
        </row>
        <row r="20855">
          <cell r="B20855">
            <v>0</v>
          </cell>
        </row>
        <row r="20856">
          <cell r="B20856">
            <v>0</v>
          </cell>
        </row>
        <row r="20857">
          <cell r="B20857">
            <v>0</v>
          </cell>
        </row>
        <row r="20858">
          <cell r="B20858">
            <v>0</v>
          </cell>
        </row>
        <row r="20859">
          <cell r="B20859">
            <v>0</v>
          </cell>
        </row>
        <row r="20860">
          <cell r="B20860">
            <v>0</v>
          </cell>
        </row>
        <row r="20861">
          <cell r="B20861">
            <v>0</v>
          </cell>
        </row>
        <row r="20862">
          <cell r="B20862">
            <v>0</v>
          </cell>
        </row>
        <row r="20863">
          <cell r="B20863">
            <v>0</v>
          </cell>
        </row>
        <row r="20864">
          <cell r="B20864">
            <v>0</v>
          </cell>
        </row>
        <row r="20865">
          <cell r="B20865">
            <v>0</v>
          </cell>
        </row>
        <row r="20866">
          <cell r="B20866">
            <v>0</v>
          </cell>
        </row>
        <row r="20867">
          <cell r="B20867">
            <v>0</v>
          </cell>
        </row>
        <row r="20868">
          <cell r="B20868">
            <v>0</v>
          </cell>
        </row>
        <row r="20869">
          <cell r="B20869">
            <v>0</v>
          </cell>
        </row>
        <row r="20870">
          <cell r="B20870">
            <v>0</v>
          </cell>
        </row>
        <row r="20871">
          <cell r="B20871">
            <v>0</v>
          </cell>
        </row>
        <row r="20872">
          <cell r="B20872">
            <v>0</v>
          </cell>
        </row>
        <row r="20873">
          <cell r="B20873">
            <v>0</v>
          </cell>
        </row>
        <row r="20874">
          <cell r="B20874">
            <v>0</v>
          </cell>
        </row>
        <row r="20875">
          <cell r="B20875">
            <v>0</v>
          </cell>
        </row>
        <row r="20876">
          <cell r="B20876">
            <v>0</v>
          </cell>
        </row>
        <row r="20877">
          <cell r="B20877">
            <v>0</v>
          </cell>
        </row>
        <row r="20878">
          <cell r="B20878">
            <v>0</v>
          </cell>
        </row>
        <row r="20879">
          <cell r="B20879">
            <v>0</v>
          </cell>
        </row>
        <row r="20880">
          <cell r="B20880">
            <v>0</v>
          </cell>
        </row>
        <row r="20881">
          <cell r="B20881">
            <v>0</v>
          </cell>
        </row>
        <row r="20882">
          <cell r="B20882">
            <v>0</v>
          </cell>
        </row>
        <row r="20883">
          <cell r="B20883">
            <v>0</v>
          </cell>
        </row>
        <row r="20884">
          <cell r="B20884">
            <v>0</v>
          </cell>
        </row>
        <row r="20885">
          <cell r="B20885">
            <v>0</v>
          </cell>
        </row>
        <row r="20886">
          <cell r="B20886">
            <v>0</v>
          </cell>
        </row>
        <row r="20887">
          <cell r="B20887">
            <v>0</v>
          </cell>
        </row>
        <row r="20888">
          <cell r="B20888">
            <v>0</v>
          </cell>
        </row>
        <row r="20889">
          <cell r="B20889">
            <v>0</v>
          </cell>
        </row>
        <row r="20890">
          <cell r="B20890">
            <v>0</v>
          </cell>
        </row>
        <row r="20891">
          <cell r="B20891">
            <v>0</v>
          </cell>
        </row>
        <row r="20892">
          <cell r="B20892">
            <v>0</v>
          </cell>
        </row>
        <row r="20893">
          <cell r="B20893">
            <v>0</v>
          </cell>
        </row>
        <row r="20894">
          <cell r="B20894">
            <v>0</v>
          </cell>
        </row>
        <row r="20895">
          <cell r="B20895">
            <v>0</v>
          </cell>
        </row>
        <row r="20896">
          <cell r="B20896">
            <v>0</v>
          </cell>
        </row>
        <row r="20897">
          <cell r="B20897">
            <v>0</v>
          </cell>
        </row>
        <row r="20898">
          <cell r="B20898">
            <v>0</v>
          </cell>
        </row>
        <row r="20899">
          <cell r="B20899">
            <v>0</v>
          </cell>
        </row>
        <row r="20900">
          <cell r="B20900">
            <v>0</v>
          </cell>
        </row>
        <row r="20901">
          <cell r="B20901">
            <v>0</v>
          </cell>
        </row>
        <row r="20902">
          <cell r="B20902">
            <v>0</v>
          </cell>
        </row>
        <row r="20903">
          <cell r="B20903">
            <v>0</v>
          </cell>
        </row>
        <row r="20904">
          <cell r="B20904">
            <v>0</v>
          </cell>
        </row>
        <row r="20905">
          <cell r="B20905">
            <v>0</v>
          </cell>
        </row>
        <row r="20906">
          <cell r="B20906">
            <v>0</v>
          </cell>
        </row>
        <row r="20907">
          <cell r="B20907">
            <v>0</v>
          </cell>
        </row>
        <row r="20908">
          <cell r="B20908">
            <v>0</v>
          </cell>
        </row>
        <row r="20909">
          <cell r="B20909">
            <v>0</v>
          </cell>
        </row>
        <row r="20910">
          <cell r="B20910">
            <v>0</v>
          </cell>
        </row>
        <row r="20911">
          <cell r="B20911">
            <v>0</v>
          </cell>
        </row>
        <row r="20912">
          <cell r="B20912">
            <v>0</v>
          </cell>
        </row>
        <row r="20913">
          <cell r="B20913">
            <v>0</v>
          </cell>
        </row>
        <row r="20914">
          <cell r="B20914">
            <v>0</v>
          </cell>
        </row>
        <row r="20915">
          <cell r="B20915">
            <v>0</v>
          </cell>
        </row>
        <row r="20916">
          <cell r="B20916">
            <v>0</v>
          </cell>
        </row>
        <row r="20917">
          <cell r="B20917">
            <v>0</v>
          </cell>
        </row>
        <row r="20918">
          <cell r="B20918">
            <v>0</v>
          </cell>
        </row>
        <row r="20919">
          <cell r="B20919">
            <v>0</v>
          </cell>
        </row>
        <row r="20920">
          <cell r="B20920">
            <v>0</v>
          </cell>
        </row>
        <row r="20921">
          <cell r="B20921">
            <v>0</v>
          </cell>
        </row>
        <row r="20922">
          <cell r="B20922">
            <v>0</v>
          </cell>
        </row>
        <row r="20923">
          <cell r="B20923">
            <v>0</v>
          </cell>
        </row>
        <row r="20924">
          <cell r="B20924">
            <v>0</v>
          </cell>
        </row>
        <row r="20925">
          <cell r="B20925">
            <v>0</v>
          </cell>
        </row>
        <row r="20926">
          <cell r="B20926">
            <v>0</v>
          </cell>
        </row>
        <row r="20927">
          <cell r="B20927">
            <v>0</v>
          </cell>
        </row>
        <row r="20928">
          <cell r="B20928">
            <v>0</v>
          </cell>
        </row>
        <row r="20929">
          <cell r="B20929">
            <v>0</v>
          </cell>
        </row>
        <row r="20930">
          <cell r="B20930">
            <v>0</v>
          </cell>
        </row>
        <row r="20931">
          <cell r="B20931">
            <v>0</v>
          </cell>
        </row>
        <row r="20932">
          <cell r="B20932">
            <v>0</v>
          </cell>
        </row>
        <row r="20933">
          <cell r="B20933">
            <v>0</v>
          </cell>
        </row>
        <row r="20934">
          <cell r="B20934">
            <v>0</v>
          </cell>
        </row>
        <row r="20935">
          <cell r="B20935">
            <v>0</v>
          </cell>
        </row>
        <row r="20936">
          <cell r="B20936">
            <v>0</v>
          </cell>
        </row>
        <row r="20937">
          <cell r="B20937">
            <v>0</v>
          </cell>
        </row>
        <row r="20938">
          <cell r="B20938">
            <v>0</v>
          </cell>
        </row>
        <row r="20939">
          <cell r="B20939">
            <v>0</v>
          </cell>
        </row>
        <row r="20940">
          <cell r="B20940">
            <v>0</v>
          </cell>
        </row>
        <row r="20941">
          <cell r="B20941">
            <v>0</v>
          </cell>
        </row>
        <row r="20942">
          <cell r="B20942">
            <v>0</v>
          </cell>
        </row>
        <row r="20943">
          <cell r="B20943">
            <v>0</v>
          </cell>
        </row>
        <row r="20944">
          <cell r="B20944">
            <v>0</v>
          </cell>
        </row>
        <row r="20945">
          <cell r="B20945">
            <v>0</v>
          </cell>
        </row>
        <row r="20946">
          <cell r="B20946">
            <v>0</v>
          </cell>
        </row>
        <row r="20947">
          <cell r="B20947">
            <v>0</v>
          </cell>
        </row>
        <row r="20948">
          <cell r="B20948">
            <v>0</v>
          </cell>
        </row>
        <row r="20949">
          <cell r="B20949">
            <v>0</v>
          </cell>
        </row>
        <row r="20950">
          <cell r="B20950">
            <v>0</v>
          </cell>
        </row>
        <row r="20951">
          <cell r="B20951">
            <v>0</v>
          </cell>
        </row>
        <row r="20952">
          <cell r="B20952">
            <v>0</v>
          </cell>
        </row>
        <row r="20953">
          <cell r="B20953">
            <v>0</v>
          </cell>
        </row>
        <row r="20954">
          <cell r="B20954">
            <v>0</v>
          </cell>
        </row>
        <row r="20955">
          <cell r="B20955">
            <v>0</v>
          </cell>
        </row>
        <row r="20956">
          <cell r="B20956">
            <v>0</v>
          </cell>
        </row>
        <row r="20957">
          <cell r="B20957">
            <v>0</v>
          </cell>
        </row>
        <row r="20958">
          <cell r="B20958">
            <v>0</v>
          </cell>
        </row>
        <row r="20959">
          <cell r="B20959">
            <v>0</v>
          </cell>
        </row>
        <row r="20960">
          <cell r="B20960">
            <v>0</v>
          </cell>
        </row>
        <row r="20961">
          <cell r="B20961">
            <v>0</v>
          </cell>
        </row>
        <row r="20962">
          <cell r="B20962">
            <v>0</v>
          </cell>
        </row>
        <row r="20963">
          <cell r="B20963">
            <v>0</v>
          </cell>
        </row>
        <row r="20964">
          <cell r="B20964">
            <v>0</v>
          </cell>
        </row>
        <row r="20965">
          <cell r="B20965">
            <v>0</v>
          </cell>
        </row>
        <row r="20966">
          <cell r="B20966">
            <v>0</v>
          </cell>
        </row>
        <row r="20967">
          <cell r="B20967">
            <v>0</v>
          </cell>
        </row>
        <row r="20968">
          <cell r="B20968">
            <v>0</v>
          </cell>
        </row>
        <row r="20969">
          <cell r="B20969">
            <v>0</v>
          </cell>
        </row>
        <row r="20970">
          <cell r="B20970">
            <v>0</v>
          </cell>
        </row>
        <row r="20971">
          <cell r="B20971">
            <v>0</v>
          </cell>
        </row>
        <row r="20972">
          <cell r="B20972">
            <v>0</v>
          </cell>
        </row>
        <row r="20973">
          <cell r="B20973">
            <v>0</v>
          </cell>
        </row>
        <row r="20974">
          <cell r="B20974">
            <v>0</v>
          </cell>
        </row>
        <row r="20975">
          <cell r="B20975">
            <v>0</v>
          </cell>
        </row>
        <row r="20976">
          <cell r="B20976">
            <v>0</v>
          </cell>
        </row>
        <row r="20977">
          <cell r="B20977">
            <v>0</v>
          </cell>
        </row>
        <row r="20978">
          <cell r="B20978">
            <v>0</v>
          </cell>
        </row>
        <row r="20979">
          <cell r="B20979">
            <v>0</v>
          </cell>
        </row>
        <row r="20980">
          <cell r="B20980">
            <v>0</v>
          </cell>
        </row>
        <row r="20981">
          <cell r="B20981">
            <v>0</v>
          </cell>
        </row>
        <row r="20982">
          <cell r="B20982">
            <v>0</v>
          </cell>
        </row>
        <row r="20983">
          <cell r="B20983">
            <v>0</v>
          </cell>
        </row>
        <row r="20984">
          <cell r="B20984">
            <v>0</v>
          </cell>
        </row>
        <row r="20985">
          <cell r="B20985">
            <v>0</v>
          </cell>
        </row>
        <row r="20986">
          <cell r="B20986">
            <v>0</v>
          </cell>
        </row>
        <row r="20987">
          <cell r="B20987">
            <v>0</v>
          </cell>
        </row>
        <row r="20988">
          <cell r="B20988">
            <v>0</v>
          </cell>
        </row>
        <row r="20989">
          <cell r="B20989">
            <v>0</v>
          </cell>
        </row>
        <row r="20990">
          <cell r="B20990">
            <v>0</v>
          </cell>
        </row>
        <row r="20991">
          <cell r="B20991">
            <v>0</v>
          </cell>
        </row>
        <row r="20992">
          <cell r="B20992">
            <v>0</v>
          </cell>
        </row>
        <row r="20993">
          <cell r="B20993">
            <v>0</v>
          </cell>
        </row>
        <row r="20994">
          <cell r="B20994">
            <v>0</v>
          </cell>
        </row>
        <row r="20995">
          <cell r="B20995">
            <v>0</v>
          </cell>
        </row>
        <row r="20996">
          <cell r="B20996">
            <v>0</v>
          </cell>
        </row>
        <row r="20997">
          <cell r="B20997">
            <v>0</v>
          </cell>
        </row>
        <row r="20998">
          <cell r="B20998">
            <v>0</v>
          </cell>
        </row>
        <row r="20999">
          <cell r="B20999">
            <v>0</v>
          </cell>
        </row>
        <row r="21000">
          <cell r="B21000">
            <v>0</v>
          </cell>
        </row>
        <row r="21001">
          <cell r="B21001">
            <v>0</v>
          </cell>
        </row>
        <row r="21002">
          <cell r="B21002">
            <v>0</v>
          </cell>
        </row>
        <row r="21003">
          <cell r="B21003">
            <v>0</v>
          </cell>
        </row>
        <row r="21004">
          <cell r="B21004">
            <v>0</v>
          </cell>
        </row>
        <row r="21005">
          <cell r="B21005">
            <v>0</v>
          </cell>
        </row>
        <row r="21006">
          <cell r="B21006">
            <v>0</v>
          </cell>
        </row>
        <row r="21007">
          <cell r="B21007">
            <v>0</v>
          </cell>
        </row>
        <row r="21008">
          <cell r="B21008">
            <v>0</v>
          </cell>
        </row>
        <row r="21009">
          <cell r="B21009">
            <v>0</v>
          </cell>
        </row>
        <row r="21010">
          <cell r="B21010">
            <v>0</v>
          </cell>
        </row>
        <row r="21011">
          <cell r="B21011">
            <v>0</v>
          </cell>
        </row>
        <row r="21012">
          <cell r="B21012">
            <v>0</v>
          </cell>
        </row>
        <row r="21013">
          <cell r="B21013">
            <v>0</v>
          </cell>
        </row>
        <row r="21014">
          <cell r="B21014">
            <v>0</v>
          </cell>
        </row>
        <row r="21015">
          <cell r="B21015">
            <v>0</v>
          </cell>
        </row>
        <row r="21016">
          <cell r="B21016">
            <v>0</v>
          </cell>
        </row>
        <row r="21017">
          <cell r="B21017">
            <v>0</v>
          </cell>
        </row>
        <row r="21018">
          <cell r="B21018">
            <v>0</v>
          </cell>
        </row>
        <row r="21019">
          <cell r="B21019">
            <v>0</v>
          </cell>
        </row>
        <row r="21020">
          <cell r="B21020">
            <v>0</v>
          </cell>
        </row>
        <row r="21021">
          <cell r="B21021">
            <v>0</v>
          </cell>
        </row>
        <row r="21022">
          <cell r="B21022">
            <v>0</v>
          </cell>
        </row>
        <row r="21023">
          <cell r="B21023">
            <v>0</v>
          </cell>
        </row>
        <row r="21024">
          <cell r="B21024">
            <v>0</v>
          </cell>
        </row>
        <row r="21025">
          <cell r="B21025">
            <v>0</v>
          </cell>
        </row>
        <row r="21026">
          <cell r="B21026">
            <v>0</v>
          </cell>
        </row>
        <row r="21027">
          <cell r="B21027">
            <v>0</v>
          </cell>
        </row>
        <row r="21028">
          <cell r="B21028">
            <v>0</v>
          </cell>
        </row>
        <row r="21029">
          <cell r="B21029">
            <v>0</v>
          </cell>
        </row>
        <row r="21030">
          <cell r="B21030">
            <v>0</v>
          </cell>
        </row>
        <row r="21031">
          <cell r="B21031">
            <v>0</v>
          </cell>
        </row>
        <row r="21032">
          <cell r="B21032">
            <v>0</v>
          </cell>
        </row>
        <row r="21033">
          <cell r="B21033">
            <v>0</v>
          </cell>
        </row>
        <row r="21034">
          <cell r="B21034">
            <v>0</v>
          </cell>
        </row>
        <row r="21035">
          <cell r="B21035">
            <v>0</v>
          </cell>
        </row>
        <row r="21036">
          <cell r="B21036">
            <v>0</v>
          </cell>
        </row>
        <row r="21037">
          <cell r="B21037">
            <v>0</v>
          </cell>
        </row>
        <row r="21038">
          <cell r="B21038">
            <v>0</v>
          </cell>
        </row>
        <row r="21039">
          <cell r="B21039">
            <v>0</v>
          </cell>
        </row>
        <row r="21040">
          <cell r="B21040">
            <v>0</v>
          </cell>
        </row>
        <row r="21041">
          <cell r="B21041">
            <v>0</v>
          </cell>
        </row>
        <row r="21042">
          <cell r="B21042">
            <v>0</v>
          </cell>
        </row>
        <row r="21043">
          <cell r="B21043">
            <v>0</v>
          </cell>
        </row>
        <row r="21044">
          <cell r="B21044">
            <v>0</v>
          </cell>
        </row>
        <row r="21045">
          <cell r="B21045">
            <v>0</v>
          </cell>
        </row>
        <row r="21046">
          <cell r="B21046">
            <v>0</v>
          </cell>
        </row>
        <row r="21047">
          <cell r="B21047">
            <v>0</v>
          </cell>
        </row>
        <row r="21048">
          <cell r="B21048">
            <v>0</v>
          </cell>
        </row>
        <row r="21049">
          <cell r="B21049">
            <v>0</v>
          </cell>
        </row>
        <row r="21050">
          <cell r="B21050">
            <v>0</v>
          </cell>
        </row>
        <row r="21051">
          <cell r="B21051">
            <v>0</v>
          </cell>
        </row>
        <row r="21052">
          <cell r="B21052">
            <v>0</v>
          </cell>
        </row>
        <row r="21053">
          <cell r="B21053">
            <v>0</v>
          </cell>
        </row>
        <row r="21054">
          <cell r="B21054">
            <v>0</v>
          </cell>
        </row>
        <row r="21055">
          <cell r="B21055">
            <v>0</v>
          </cell>
        </row>
        <row r="21056">
          <cell r="B21056">
            <v>0</v>
          </cell>
        </row>
        <row r="21057">
          <cell r="B21057">
            <v>0</v>
          </cell>
        </row>
        <row r="21058">
          <cell r="B21058">
            <v>0</v>
          </cell>
        </row>
        <row r="21059">
          <cell r="B21059">
            <v>0</v>
          </cell>
        </row>
        <row r="21060">
          <cell r="B21060">
            <v>0</v>
          </cell>
        </row>
        <row r="21061">
          <cell r="B21061">
            <v>0</v>
          </cell>
        </row>
        <row r="21062">
          <cell r="B21062">
            <v>0</v>
          </cell>
        </row>
        <row r="21063">
          <cell r="B21063">
            <v>0</v>
          </cell>
        </row>
        <row r="21064">
          <cell r="B21064">
            <v>0</v>
          </cell>
        </row>
        <row r="21065">
          <cell r="B21065">
            <v>0</v>
          </cell>
        </row>
        <row r="21066">
          <cell r="B21066">
            <v>0</v>
          </cell>
        </row>
        <row r="21067">
          <cell r="B21067">
            <v>0</v>
          </cell>
        </row>
        <row r="21068">
          <cell r="B21068">
            <v>0</v>
          </cell>
        </row>
        <row r="21069">
          <cell r="B21069">
            <v>0</v>
          </cell>
        </row>
        <row r="21070">
          <cell r="B21070">
            <v>0</v>
          </cell>
        </row>
        <row r="21071">
          <cell r="B21071">
            <v>0</v>
          </cell>
        </row>
        <row r="21072">
          <cell r="B21072">
            <v>0</v>
          </cell>
        </row>
        <row r="21073">
          <cell r="B21073">
            <v>0</v>
          </cell>
        </row>
        <row r="21074">
          <cell r="B21074">
            <v>0</v>
          </cell>
        </row>
        <row r="21075">
          <cell r="B21075">
            <v>0</v>
          </cell>
        </row>
        <row r="21076">
          <cell r="B21076">
            <v>0</v>
          </cell>
        </row>
        <row r="21077">
          <cell r="B21077">
            <v>0</v>
          </cell>
        </row>
        <row r="21078">
          <cell r="B21078">
            <v>0</v>
          </cell>
        </row>
        <row r="21079">
          <cell r="B21079">
            <v>0</v>
          </cell>
        </row>
        <row r="21080">
          <cell r="B21080">
            <v>0</v>
          </cell>
        </row>
        <row r="21081">
          <cell r="B21081">
            <v>0</v>
          </cell>
        </row>
        <row r="21082">
          <cell r="B21082">
            <v>0</v>
          </cell>
        </row>
        <row r="21083">
          <cell r="B21083">
            <v>0</v>
          </cell>
        </row>
        <row r="21084">
          <cell r="B21084">
            <v>0</v>
          </cell>
        </row>
        <row r="21085">
          <cell r="B21085">
            <v>0</v>
          </cell>
        </row>
        <row r="21086">
          <cell r="B21086">
            <v>0</v>
          </cell>
        </row>
        <row r="21087">
          <cell r="B21087">
            <v>0</v>
          </cell>
        </row>
        <row r="21088">
          <cell r="B21088">
            <v>0</v>
          </cell>
        </row>
        <row r="21089">
          <cell r="B21089">
            <v>0</v>
          </cell>
        </row>
        <row r="21090">
          <cell r="B21090">
            <v>0</v>
          </cell>
        </row>
        <row r="21091">
          <cell r="B21091">
            <v>0</v>
          </cell>
        </row>
        <row r="21092">
          <cell r="B21092">
            <v>0</v>
          </cell>
        </row>
        <row r="21093">
          <cell r="B21093">
            <v>0</v>
          </cell>
        </row>
        <row r="21094">
          <cell r="B21094">
            <v>0</v>
          </cell>
        </row>
        <row r="21095">
          <cell r="B21095">
            <v>0</v>
          </cell>
        </row>
        <row r="21096">
          <cell r="B21096">
            <v>0</v>
          </cell>
        </row>
        <row r="21097">
          <cell r="B21097">
            <v>0</v>
          </cell>
        </row>
        <row r="21098">
          <cell r="B21098">
            <v>0</v>
          </cell>
        </row>
        <row r="21099">
          <cell r="B21099">
            <v>0</v>
          </cell>
        </row>
        <row r="21100">
          <cell r="B21100">
            <v>0</v>
          </cell>
        </row>
        <row r="21101">
          <cell r="B21101">
            <v>0</v>
          </cell>
        </row>
        <row r="21102">
          <cell r="B21102">
            <v>0</v>
          </cell>
        </row>
        <row r="21103">
          <cell r="B21103">
            <v>0</v>
          </cell>
        </row>
        <row r="21104">
          <cell r="B21104">
            <v>0</v>
          </cell>
        </row>
        <row r="21105">
          <cell r="B21105">
            <v>0</v>
          </cell>
        </row>
        <row r="21106">
          <cell r="B21106">
            <v>0</v>
          </cell>
        </row>
        <row r="21107">
          <cell r="B21107">
            <v>0</v>
          </cell>
        </row>
        <row r="21108">
          <cell r="B21108">
            <v>0</v>
          </cell>
        </row>
        <row r="21109">
          <cell r="B21109">
            <v>0</v>
          </cell>
        </row>
        <row r="21110">
          <cell r="B21110">
            <v>0</v>
          </cell>
        </row>
        <row r="21111">
          <cell r="B21111">
            <v>0</v>
          </cell>
        </row>
        <row r="21112">
          <cell r="B21112">
            <v>0</v>
          </cell>
        </row>
        <row r="21113">
          <cell r="B21113">
            <v>0</v>
          </cell>
        </row>
        <row r="21114">
          <cell r="B21114">
            <v>0</v>
          </cell>
        </row>
        <row r="21115">
          <cell r="B21115">
            <v>0</v>
          </cell>
        </row>
        <row r="21116">
          <cell r="B21116">
            <v>0</v>
          </cell>
        </row>
        <row r="21117">
          <cell r="B21117">
            <v>0</v>
          </cell>
        </row>
        <row r="21118">
          <cell r="B21118">
            <v>0</v>
          </cell>
        </row>
        <row r="21119">
          <cell r="B21119">
            <v>0</v>
          </cell>
        </row>
        <row r="21120">
          <cell r="B21120">
            <v>0</v>
          </cell>
        </row>
        <row r="21121">
          <cell r="B21121">
            <v>0</v>
          </cell>
        </row>
        <row r="21122">
          <cell r="B21122">
            <v>0</v>
          </cell>
        </row>
        <row r="21123">
          <cell r="B21123">
            <v>0</v>
          </cell>
        </row>
        <row r="21124">
          <cell r="B21124">
            <v>0</v>
          </cell>
        </row>
        <row r="21125">
          <cell r="B21125">
            <v>0</v>
          </cell>
        </row>
        <row r="21126">
          <cell r="B21126">
            <v>0</v>
          </cell>
        </row>
        <row r="21127">
          <cell r="B21127">
            <v>0</v>
          </cell>
        </row>
        <row r="21128">
          <cell r="B21128">
            <v>0</v>
          </cell>
        </row>
        <row r="21129">
          <cell r="B21129">
            <v>0</v>
          </cell>
        </row>
        <row r="21130">
          <cell r="B21130">
            <v>0</v>
          </cell>
        </row>
        <row r="21131">
          <cell r="B21131">
            <v>0</v>
          </cell>
        </row>
        <row r="21132">
          <cell r="B21132">
            <v>0</v>
          </cell>
        </row>
        <row r="21133">
          <cell r="B21133">
            <v>0</v>
          </cell>
        </row>
        <row r="21134">
          <cell r="B21134">
            <v>0</v>
          </cell>
        </row>
        <row r="21135">
          <cell r="B21135">
            <v>0</v>
          </cell>
        </row>
        <row r="21136">
          <cell r="B21136">
            <v>0</v>
          </cell>
        </row>
        <row r="21137">
          <cell r="B21137">
            <v>0</v>
          </cell>
        </row>
        <row r="21138">
          <cell r="B21138">
            <v>0</v>
          </cell>
        </row>
        <row r="21139">
          <cell r="B21139">
            <v>0</v>
          </cell>
        </row>
        <row r="21140">
          <cell r="B21140">
            <v>0</v>
          </cell>
        </row>
        <row r="21141">
          <cell r="B21141">
            <v>0</v>
          </cell>
        </row>
        <row r="21142">
          <cell r="B21142">
            <v>0</v>
          </cell>
        </row>
        <row r="21143">
          <cell r="B21143">
            <v>0</v>
          </cell>
        </row>
        <row r="21144">
          <cell r="B21144">
            <v>0</v>
          </cell>
        </row>
        <row r="21145">
          <cell r="B21145">
            <v>0</v>
          </cell>
        </row>
        <row r="21146">
          <cell r="B21146">
            <v>0</v>
          </cell>
        </row>
        <row r="21147">
          <cell r="B21147">
            <v>0</v>
          </cell>
        </row>
        <row r="21148">
          <cell r="B21148">
            <v>0</v>
          </cell>
        </row>
        <row r="21149">
          <cell r="B21149">
            <v>0</v>
          </cell>
        </row>
        <row r="21150">
          <cell r="B21150">
            <v>0</v>
          </cell>
        </row>
        <row r="21151">
          <cell r="B21151">
            <v>0</v>
          </cell>
        </row>
        <row r="21152">
          <cell r="B21152">
            <v>0</v>
          </cell>
        </row>
        <row r="21153">
          <cell r="B21153">
            <v>0</v>
          </cell>
        </row>
        <row r="21154">
          <cell r="B21154">
            <v>0</v>
          </cell>
        </row>
        <row r="21155">
          <cell r="B21155">
            <v>0</v>
          </cell>
        </row>
        <row r="21156">
          <cell r="B21156">
            <v>0</v>
          </cell>
        </row>
        <row r="21157">
          <cell r="B21157">
            <v>0</v>
          </cell>
        </row>
        <row r="21158">
          <cell r="B21158">
            <v>0</v>
          </cell>
        </row>
        <row r="21159">
          <cell r="B21159">
            <v>0</v>
          </cell>
        </row>
        <row r="21160">
          <cell r="B21160">
            <v>0</v>
          </cell>
        </row>
        <row r="21161">
          <cell r="B21161">
            <v>0</v>
          </cell>
        </row>
        <row r="21162">
          <cell r="B21162">
            <v>0</v>
          </cell>
        </row>
        <row r="21163">
          <cell r="B21163">
            <v>0</v>
          </cell>
        </row>
        <row r="21164">
          <cell r="B21164">
            <v>0</v>
          </cell>
        </row>
        <row r="21165">
          <cell r="B21165">
            <v>0</v>
          </cell>
        </row>
        <row r="21166">
          <cell r="B21166">
            <v>0</v>
          </cell>
        </row>
        <row r="21167">
          <cell r="B21167">
            <v>0</v>
          </cell>
        </row>
        <row r="21168">
          <cell r="B21168">
            <v>0</v>
          </cell>
        </row>
        <row r="21169">
          <cell r="B21169">
            <v>0</v>
          </cell>
        </row>
        <row r="21170">
          <cell r="B21170">
            <v>0</v>
          </cell>
        </row>
        <row r="21171">
          <cell r="B21171">
            <v>0</v>
          </cell>
        </row>
        <row r="21172">
          <cell r="B21172">
            <v>0</v>
          </cell>
        </row>
        <row r="21173">
          <cell r="B21173">
            <v>0</v>
          </cell>
        </row>
        <row r="21174">
          <cell r="B21174">
            <v>0</v>
          </cell>
        </row>
        <row r="21175">
          <cell r="B21175">
            <v>0</v>
          </cell>
        </row>
        <row r="21176">
          <cell r="B21176">
            <v>0</v>
          </cell>
        </row>
        <row r="21177">
          <cell r="B21177">
            <v>0</v>
          </cell>
        </row>
        <row r="21178">
          <cell r="B21178">
            <v>0</v>
          </cell>
        </row>
        <row r="21179">
          <cell r="B21179">
            <v>0</v>
          </cell>
        </row>
        <row r="21180">
          <cell r="B21180">
            <v>0</v>
          </cell>
        </row>
        <row r="21181">
          <cell r="B21181">
            <v>0</v>
          </cell>
        </row>
        <row r="21182">
          <cell r="B21182">
            <v>0</v>
          </cell>
        </row>
        <row r="21183">
          <cell r="B21183">
            <v>0</v>
          </cell>
        </row>
        <row r="21184">
          <cell r="B21184">
            <v>0</v>
          </cell>
        </row>
        <row r="21185">
          <cell r="B21185">
            <v>0</v>
          </cell>
        </row>
        <row r="21186">
          <cell r="B21186">
            <v>0</v>
          </cell>
        </row>
        <row r="21187">
          <cell r="B21187">
            <v>0</v>
          </cell>
        </row>
        <row r="21188">
          <cell r="B21188">
            <v>0</v>
          </cell>
        </row>
        <row r="21189">
          <cell r="B21189">
            <v>0</v>
          </cell>
        </row>
        <row r="21190">
          <cell r="B21190">
            <v>0</v>
          </cell>
        </row>
        <row r="21191">
          <cell r="B21191">
            <v>0</v>
          </cell>
        </row>
        <row r="21192">
          <cell r="B21192">
            <v>0</v>
          </cell>
        </row>
        <row r="21193">
          <cell r="B21193">
            <v>0</v>
          </cell>
        </row>
        <row r="21194">
          <cell r="B21194">
            <v>0</v>
          </cell>
        </row>
        <row r="21195">
          <cell r="B21195">
            <v>0</v>
          </cell>
        </row>
        <row r="21196">
          <cell r="B21196">
            <v>0</v>
          </cell>
        </row>
        <row r="21197">
          <cell r="B21197">
            <v>0</v>
          </cell>
        </row>
        <row r="21198">
          <cell r="B21198">
            <v>0</v>
          </cell>
        </row>
        <row r="21199">
          <cell r="B21199">
            <v>0</v>
          </cell>
        </row>
        <row r="21200">
          <cell r="B21200">
            <v>0</v>
          </cell>
        </row>
        <row r="21201">
          <cell r="B21201">
            <v>0</v>
          </cell>
        </row>
        <row r="21202">
          <cell r="B21202">
            <v>0</v>
          </cell>
        </row>
        <row r="21203">
          <cell r="B21203">
            <v>0</v>
          </cell>
        </row>
        <row r="21204">
          <cell r="B21204">
            <v>0</v>
          </cell>
        </row>
        <row r="21205">
          <cell r="B21205">
            <v>0</v>
          </cell>
        </row>
        <row r="21206">
          <cell r="B21206">
            <v>0</v>
          </cell>
        </row>
        <row r="21207">
          <cell r="B21207">
            <v>0</v>
          </cell>
        </row>
        <row r="21208">
          <cell r="B21208">
            <v>0</v>
          </cell>
        </row>
        <row r="21209">
          <cell r="B21209">
            <v>0</v>
          </cell>
        </row>
        <row r="21210">
          <cell r="B21210">
            <v>0</v>
          </cell>
        </row>
        <row r="21211">
          <cell r="B21211">
            <v>0</v>
          </cell>
        </row>
        <row r="21212">
          <cell r="B21212">
            <v>0</v>
          </cell>
        </row>
        <row r="21213">
          <cell r="B21213">
            <v>0</v>
          </cell>
        </row>
        <row r="21214">
          <cell r="B21214">
            <v>0</v>
          </cell>
        </row>
        <row r="21215">
          <cell r="B21215">
            <v>0</v>
          </cell>
        </row>
        <row r="21216">
          <cell r="B21216">
            <v>0</v>
          </cell>
        </row>
        <row r="21217">
          <cell r="B21217">
            <v>0</v>
          </cell>
        </row>
        <row r="21218">
          <cell r="B21218">
            <v>0</v>
          </cell>
        </row>
        <row r="21219">
          <cell r="B21219">
            <v>0</v>
          </cell>
        </row>
        <row r="21220">
          <cell r="B21220">
            <v>0</v>
          </cell>
        </row>
        <row r="21221">
          <cell r="B21221">
            <v>0</v>
          </cell>
        </row>
        <row r="21222">
          <cell r="B21222">
            <v>0</v>
          </cell>
        </row>
        <row r="21223">
          <cell r="B21223">
            <v>0</v>
          </cell>
        </row>
        <row r="21224">
          <cell r="B21224">
            <v>0</v>
          </cell>
        </row>
        <row r="21225">
          <cell r="B21225">
            <v>0</v>
          </cell>
        </row>
        <row r="21226">
          <cell r="B21226">
            <v>0</v>
          </cell>
        </row>
        <row r="21227">
          <cell r="B21227">
            <v>0</v>
          </cell>
        </row>
        <row r="21228">
          <cell r="B21228">
            <v>0</v>
          </cell>
        </row>
        <row r="21229">
          <cell r="B21229">
            <v>0</v>
          </cell>
        </row>
        <row r="21230">
          <cell r="B21230">
            <v>0</v>
          </cell>
        </row>
        <row r="21231">
          <cell r="B21231">
            <v>0</v>
          </cell>
        </row>
        <row r="21232">
          <cell r="B21232">
            <v>0</v>
          </cell>
        </row>
        <row r="21233">
          <cell r="B21233">
            <v>0</v>
          </cell>
        </row>
        <row r="21234">
          <cell r="B21234">
            <v>0</v>
          </cell>
        </row>
        <row r="21235">
          <cell r="B21235">
            <v>0</v>
          </cell>
        </row>
        <row r="21236">
          <cell r="B21236">
            <v>0</v>
          </cell>
        </row>
        <row r="21237">
          <cell r="B21237">
            <v>0</v>
          </cell>
        </row>
        <row r="21238">
          <cell r="B21238">
            <v>0</v>
          </cell>
        </row>
        <row r="21239">
          <cell r="B21239">
            <v>0</v>
          </cell>
        </row>
        <row r="21240">
          <cell r="B21240">
            <v>0</v>
          </cell>
        </row>
        <row r="21241">
          <cell r="B21241">
            <v>0</v>
          </cell>
        </row>
        <row r="21242">
          <cell r="B21242">
            <v>0</v>
          </cell>
        </row>
        <row r="21243">
          <cell r="B21243">
            <v>0</v>
          </cell>
        </row>
        <row r="21244">
          <cell r="B21244">
            <v>0</v>
          </cell>
        </row>
        <row r="21245">
          <cell r="B21245">
            <v>0</v>
          </cell>
        </row>
        <row r="21246">
          <cell r="B21246">
            <v>0</v>
          </cell>
        </row>
        <row r="21247">
          <cell r="B21247">
            <v>0</v>
          </cell>
        </row>
        <row r="21248">
          <cell r="B21248">
            <v>0</v>
          </cell>
        </row>
        <row r="21249">
          <cell r="B21249">
            <v>0</v>
          </cell>
        </row>
        <row r="21250">
          <cell r="B21250">
            <v>0</v>
          </cell>
        </row>
        <row r="21251">
          <cell r="B21251">
            <v>0</v>
          </cell>
        </row>
        <row r="21252">
          <cell r="B21252">
            <v>0</v>
          </cell>
        </row>
        <row r="21253">
          <cell r="B21253">
            <v>0</v>
          </cell>
        </row>
        <row r="21254">
          <cell r="B21254">
            <v>0</v>
          </cell>
        </row>
        <row r="21255">
          <cell r="B21255">
            <v>0</v>
          </cell>
        </row>
        <row r="21256">
          <cell r="B21256">
            <v>0</v>
          </cell>
        </row>
        <row r="21257">
          <cell r="B21257">
            <v>0</v>
          </cell>
        </row>
        <row r="21258">
          <cell r="B21258">
            <v>0</v>
          </cell>
        </row>
        <row r="21259">
          <cell r="B21259">
            <v>0</v>
          </cell>
        </row>
        <row r="21260">
          <cell r="B21260">
            <v>0</v>
          </cell>
        </row>
        <row r="21261">
          <cell r="B21261">
            <v>0</v>
          </cell>
        </row>
        <row r="21262">
          <cell r="B21262">
            <v>0</v>
          </cell>
        </row>
        <row r="21263">
          <cell r="B21263">
            <v>0</v>
          </cell>
        </row>
        <row r="21264">
          <cell r="B21264">
            <v>0</v>
          </cell>
        </row>
        <row r="21265">
          <cell r="B21265">
            <v>0</v>
          </cell>
        </row>
        <row r="21266">
          <cell r="B21266">
            <v>0</v>
          </cell>
        </row>
        <row r="21267">
          <cell r="B21267">
            <v>0</v>
          </cell>
        </row>
        <row r="21268">
          <cell r="B21268">
            <v>0</v>
          </cell>
        </row>
        <row r="21269">
          <cell r="B21269">
            <v>0</v>
          </cell>
        </row>
        <row r="21270">
          <cell r="B21270">
            <v>0</v>
          </cell>
        </row>
        <row r="21271">
          <cell r="B21271">
            <v>0</v>
          </cell>
        </row>
        <row r="21272">
          <cell r="B21272">
            <v>0</v>
          </cell>
        </row>
        <row r="21273">
          <cell r="B21273">
            <v>0</v>
          </cell>
        </row>
        <row r="21274">
          <cell r="B21274">
            <v>0</v>
          </cell>
        </row>
        <row r="21275">
          <cell r="B21275">
            <v>0</v>
          </cell>
        </row>
        <row r="21276">
          <cell r="B21276">
            <v>0</v>
          </cell>
        </row>
        <row r="21277">
          <cell r="B21277">
            <v>0</v>
          </cell>
        </row>
        <row r="21278">
          <cell r="B21278">
            <v>0</v>
          </cell>
        </row>
        <row r="21279">
          <cell r="B21279">
            <v>0</v>
          </cell>
        </row>
        <row r="21280">
          <cell r="B21280">
            <v>0</v>
          </cell>
        </row>
        <row r="21281">
          <cell r="B21281">
            <v>0</v>
          </cell>
        </row>
        <row r="21282">
          <cell r="B21282">
            <v>0</v>
          </cell>
        </row>
        <row r="21283">
          <cell r="B21283">
            <v>0</v>
          </cell>
        </row>
        <row r="21284">
          <cell r="B21284">
            <v>0</v>
          </cell>
        </row>
        <row r="21285">
          <cell r="B21285">
            <v>0</v>
          </cell>
        </row>
        <row r="21286">
          <cell r="B21286">
            <v>0</v>
          </cell>
        </row>
        <row r="21287">
          <cell r="B21287">
            <v>0</v>
          </cell>
        </row>
        <row r="21288">
          <cell r="B21288">
            <v>0</v>
          </cell>
        </row>
        <row r="21289">
          <cell r="B21289">
            <v>0</v>
          </cell>
        </row>
        <row r="21290">
          <cell r="B21290">
            <v>0</v>
          </cell>
        </row>
        <row r="21291">
          <cell r="B21291">
            <v>0</v>
          </cell>
        </row>
        <row r="21292">
          <cell r="B21292">
            <v>0</v>
          </cell>
        </row>
        <row r="21293">
          <cell r="B21293">
            <v>0</v>
          </cell>
        </row>
        <row r="21294">
          <cell r="B21294">
            <v>0</v>
          </cell>
        </row>
        <row r="21295">
          <cell r="B21295">
            <v>0</v>
          </cell>
        </row>
        <row r="21296">
          <cell r="B21296">
            <v>0</v>
          </cell>
        </row>
        <row r="21297">
          <cell r="B21297">
            <v>0</v>
          </cell>
        </row>
        <row r="21298">
          <cell r="B21298">
            <v>0</v>
          </cell>
        </row>
        <row r="21299">
          <cell r="B21299">
            <v>0</v>
          </cell>
        </row>
        <row r="21300">
          <cell r="B21300">
            <v>0</v>
          </cell>
        </row>
        <row r="21301">
          <cell r="B21301">
            <v>0</v>
          </cell>
        </row>
        <row r="21302">
          <cell r="B21302">
            <v>0</v>
          </cell>
        </row>
        <row r="21303">
          <cell r="B21303">
            <v>0</v>
          </cell>
        </row>
        <row r="21304">
          <cell r="B21304">
            <v>0</v>
          </cell>
        </row>
        <row r="21305">
          <cell r="B21305">
            <v>0</v>
          </cell>
        </row>
        <row r="21306">
          <cell r="B21306">
            <v>0</v>
          </cell>
        </row>
        <row r="21307">
          <cell r="B21307">
            <v>0</v>
          </cell>
        </row>
        <row r="21308">
          <cell r="B21308">
            <v>0</v>
          </cell>
        </row>
        <row r="21309">
          <cell r="B21309">
            <v>0</v>
          </cell>
        </row>
        <row r="21310">
          <cell r="B21310">
            <v>0</v>
          </cell>
        </row>
        <row r="21311">
          <cell r="B21311">
            <v>0</v>
          </cell>
        </row>
        <row r="21312">
          <cell r="B21312">
            <v>0</v>
          </cell>
        </row>
        <row r="21313">
          <cell r="B21313">
            <v>0</v>
          </cell>
        </row>
        <row r="21314">
          <cell r="B21314">
            <v>0</v>
          </cell>
        </row>
        <row r="21315">
          <cell r="B21315">
            <v>0</v>
          </cell>
        </row>
        <row r="21316">
          <cell r="B21316">
            <v>0</v>
          </cell>
        </row>
        <row r="21317">
          <cell r="B21317">
            <v>0</v>
          </cell>
        </row>
        <row r="21318">
          <cell r="B21318">
            <v>0</v>
          </cell>
        </row>
        <row r="21319">
          <cell r="B21319">
            <v>0</v>
          </cell>
        </row>
        <row r="21320">
          <cell r="B21320">
            <v>0</v>
          </cell>
        </row>
        <row r="21321">
          <cell r="B21321">
            <v>0</v>
          </cell>
        </row>
        <row r="21322">
          <cell r="B21322">
            <v>0</v>
          </cell>
        </row>
        <row r="21323">
          <cell r="B21323">
            <v>0</v>
          </cell>
        </row>
        <row r="21324">
          <cell r="B21324">
            <v>0</v>
          </cell>
        </row>
        <row r="21325">
          <cell r="B21325">
            <v>0</v>
          </cell>
        </row>
        <row r="21326">
          <cell r="B21326">
            <v>0</v>
          </cell>
        </row>
        <row r="21327">
          <cell r="B21327">
            <v>0</v>
          </cell>
        </row>
        <row r="21328">
          <cell r="B21328">
            <v>0</v>
          </cell>
        </row>
        <row r="21329">
          <cell r="B21329">
            <v>0</v>
          </cell>
        </row>
        <row r="21330">
          <cell r="B21330">
            <v>0</v>
          </cell>
        </row>
        <row r="21331">
          <cell r="B21331">
            <v>0</v>
          </cell>
        </row>
        <row r="21332">
          <cell r="B21332">
            <v>0</v>
          </cell>
        </row>
        <row r="21333">
          <cell r="B21333">
            <v>0</v>
          </cell>
        </row>
        <row r="21334">
          <cell r="B21334">
            <v>0</v>
          </cell>
        </row>
        <row r="21335">
          <cell r="B21335">
            <v>0</v>
          </cell>
        </row>
        <row r="21336">
          <cell r="B21336">
            <v>0</v>
          </cell>
        </row>
        <row r="21337">
          <cell r="B21337">
            <v>0</v>
          </cell>
        </row>
        <row r="21338">
          <cell r="B21338">
            <v>0</v>
          </cell>
        </row>
        <row r="21339">
          <cell r="B21339">
            <v>0</v>
          </cell>
        </row>
        <row r="21340">
          <cell r="B21340">
            <v>0</v>
          </cell>
        </row>
        <row r="21341">
          <cell r="B21341">
            <v>0</v>
          </cell>
        </row>
        <row r="21342">
          <cell r="B21342">
            <v>0</v>
          </cell>
        </row>
        <row r="21343">
          <cell r="B21343">
            <v>0</v>
          </cell>
        </row>
        <row r="21344">
          <cell r="B21344">
            <v>0</v>
          </cell>
        </row>
        <row r="21345">
          <cell r="B21345">
            <v>0</v>
          </cell>
        </row>
        <row r="21346">
          <cell r="B21346">
            <v>0</v>
          </cell>
        </row>
        <row r="21347">
          <cell r="B21347">
            <v>0</v>
          </cell>
        </row>
        <row r="21348">
          <cell r="B21348">
            <v>0</v>
          </cell>
        </row>
        <row r="21349">
          <cell r="B21349">
            <v>0</v>
          </cell>
        </row>
        <row r="21350">
          <cell r="B21350">
            <v>0</v>
          </cell>
        </row>
        <row r="21351">
          <cell r="B21351">
            <v>0</v>
          </cell>
        </row>
        <row r="21352">
          <cell r="B21352">
            <v>0</v>
          </cell>
        </row>
        <row r="21353">
          <cell r="B21353">
            <v>0</v>
          </cell>
        </row>
        <row r="21354">
          <cell r="B21354">
            <v>0</v>
          </cell>
        </row>
        <row r="21355">
          <cell r="B21355">
            <v>0</v>
          </cell>
        </row>
        <row r="21356">
          <cell r="B21356">
            <v>0</v>
          </cell>
        </row>
        <row r="21357">
          <cell r="B21357">
            <v>0</v>
          </cell>
        </row>
        <row r="21358">
          <cell r="B21358">
            <v>0</v>
          </cell>
        </row>
        <row r="21359">
          <cell r="B21359">
            <v>0</v>
          </cell>
        </row>
        <row r="21360">
          <cell r="B21360">
            <v>0</v>
          </cell>
        </row>
        <row r="21361">
          <cell r="B21361">
            <v>0</v>
          </cell>
        </row>
        <row r="21362">
          <cell r="B21362">
            <v>0</v>
          </cell>
        </row>
        <row r="21363">
          <cell r="B21363">
            <v>0</v>
          </cell>
        </row>
        <row r="21364">
          <cell r="B21364">
            <v>0</v>
          </cell>
        </row>
        <row r="21365">
          <cell r="B21365">
            <v>0</v>
          </cell>
        </row>
        <row r="21366">
          <cell r="B21366">
            <v>0</v>
          </cell>
        </row>
        <row r="21367">
          <cell r="B21367">
            <v>0</v>
          </cell>
        </row>
        <row r="21368">
          <cell r="B21368">
            <v>0</v>
          </cell>
        </row>
        <row r="21369">
          <cell r="B21369">
            <v>0</v>
          </cell>
        </row>
        <row r="21370">
          <cell r="B21370">
            <v>0</v>
          </cell>
        </row>
        <row r="21371">
          <cell r="B21371">
            <v>0</v>
          </cell>
        </row>
        <row r="21372">
          <cell r="B21372">
            <v>0</v>
          </cell>
        </row>
        <row r="21373">
          <cell r="B21373">
            <v>0</v>
          </cell>
        </row>
        <row r="21374">
          <cell r="B21374">
            <v>0</v>
          </cell>
        </row>
        <row r="21375">
          <cell r="B21375">
            <v>0</v>
          </cell>
        </row>
        <row r="21376">
          <cell r="B21376">
            <v>0</v>
          </cell>
        </row>
        <row r="21377">
          <cell r="B21377">
            <v>0</v>
          </cell>
        </row>
        <row r="21378">
          <cell r="B21378">
            <v>0</v>
          </cell>
        </row>
        <row r="21379">
          <cell r="B21379">
            <v>0</v>
          </cell>
        </row>
        <row r="21380">
          <cell r="B21380">
            <v>0</v>
          </cell>
        </row>
        <row r="21381">
          <cell r="B21381">
            <v>0</v>
          </cell>
        </row>
        <row r="21382">
          <cell r="B21382">
            <v>0</v>
          </cell>
        </row>
        <row r="21383">
          <cell r="B21383">
            <v>0</v>
          </cell>
        </row>
        <row r="21384">
          <cell r="B21384">
            <v>0</v>
          </cell>
        </row>
        <row r="21385">
          <cell r="B21385">
            <v>0</v>
          </cell>
        </row>
        <row r="21386">
          <cell r="B21386">
            <v>0</v>
          </cell>
        </row>
        <row r="21387">
          <cell r="B21387">
            <v>0</v>
          </cell>
        </row>
        <row r="21388">
          <cell r="B21388">
            <v>0</v>
          </cell>
        </row>
        <row r="21389">
          <cell r="B21389">
            <v>0</v>
          </cell>
        </row>
        <row r="21390">
          <cell r="B21390">
            <v>0</v>
          </cell>
        </row>
        <row r="21391">
          <cell r="B21391">
            <v>0</v>
          </cell>
        </row>
        <row r="21392">
          <cell r="B21392">
            <v>0</v>
          </cell>
        </row>
        <row r="21393">
          <cell r="B21393">
            <v>0</v>
          </cell>
        </row>
        <row r="21394">
          <cell r="B21394">
            <v>0</v>
          </cell>
        </row>
        <row r="21395">
          <cell r="B21395">
            <v>0</v>
          </cell>
        </row>
        <row r="21396">
          <cell r="B21396">
            <v>0</v>
          </cell>
        </row>
        <row r="21397">
          <cell r="B21397">
            <v>0</v>
          </cell>
        </row>
        <row r="21398">
          <cell r="B21398">
            <v>0</v>
          </cell>
        </row>
        <row r="21399">
          <cell r="B21399">
            <v>0</v>
          </cell>
        </row>
        <row r="21400">
          <cell r="B21400">
            <v>0</v>
          </cell>
        </row>
        <row r="21401">
          <cell r="B21401">
            <v>0</v>
          </cell>
        </row>
        <row r="21402">
          <cell r="B21402">
            <v>0</v>
          </cell>
        </row>
        <row r="21403">
          <cell r="B21403">
            <v>0</v>
          </cell>
        </row>
        <row r="21404">
          <cell r="B21404">
            <v>0</v>
          </cell>
        </row>
        <row r="21405">
          <cell r="B21405">
            <v>0</v>
          </cell>
        </row>
        <row r="21406">
          <cell r="B21406">
            <v>0</v>
          </cell>
        </row>
        <row r="21407">
          <cell r="B21407">
            <v>0</v>
          </cell>
        </row>
        <row r="21408">
          <cell r="B21408">
            <v>0</v>
          </cell>
        </row>
        <row r="21409">
          <cell r="B21409">
            <v>0</v>
          </cell>
        </row>
        <row r="21410">
          <cell r="B21410">
            <v>0</v>
          </cell>
        </row>
        <row r="21411">
          <cell r="B21411">
            <v>0</v>
          </cell>
        </row>
        <row r="21412">
          <cell r="B21412">
            <v>0</v>
          </cell>
        </row>
        <row r="21413">
          <cell r="B21413">
            <v>0</v>
          </cell>
        </row>
        <row r="21414">
          <cell r="B21414">
            <v>0</v>
          </cell>
        </row>
        <row r="21415">
          <cell r="B21415">
            <v>0</v>
          </cell>
        </row>
        <row r="21416">
          <cell r="B21416">
            <v>0</v>
          </cell>
        </row>
        <row r="21417">
          <cell r="B21417">
            <v>0</v>
          </cell>
        </row>
        <row r="21418">
          <cell r="B21418">
            <v>0</v>
          </cell>
        </row>
        <row r="21419">
          <cell r="B21419">
            <v>0</v>
          </cell>
        </row>
        <row r="21420">
          <cell r="B21420">
            <v>0</v>
          </cell>
        </row>
        <row r="21421">
          <cell r="B21421">
            <v>0</v>
          </cell>
        </row>
        <row r="21422">
          <cell r="B21422">
            <v>0</v>
          </cell>
        </row>
        <row r="21423">
          <cell r="B21423">
            <v>0</v>
          </cell>
        </row>
        <row r="21424">
          <cell r="B21424">
            <v>0</v>
          </cell>
        </row>
        <row r="21425">
          <cell r="B21425">
            <v>0</v>
          </cell>
        </row>
        <row r="21426">
          <cell r="B21426">
            <v>0</v>
          </cell>
        </row>
        <row r="21427">
          <cell r="B21427">
            <v>0</v>
          </cell>
        </row>
        <row r="21428">
          <cell r="B21428">
            <v>0</v>
          </cell>
        </row>
        <row r="21429">
          <cell r="B21429">
            <v>0</v>
          </cell>
        </row>
        <row r="21430">
          <cell r="B21430">
            <v>0</v>
          </cell>
        </row>
        <row r="21431">
          <cell r="B21431">
            <v>0</v>
          </cell>
        </row>
        <row r="21432">
          <cell r="B21432">
            <v>0</v>
          </cell>
        </row>
        <row r="21433">
          <cell r="B21433">
            <v>0</v>
          </cell>
        </row>
        <row r="21434">
          <cell r="B21434">
            <v>0</v>
          </cell>
        </row>
        <row r="21435">
          <cell r="B21435">
            <v>0</v>
          </cell>
        </row>
        <row r="21436">
          <cell r="B21436">
            <v>0</v>
          </cell>
        </row>
        <row r="21437">
          <cell r="B21437">
            <v>0</v>
          </cell>
        </row>
        <row r="21438">
          <cell r="B21438">
            <v>0</v>
          </cell>
        </row>
        <row r="21439">
          <cell r="B21439">
            <v>0</v>
          </cell>
        </row>
        <row r="21440">
          <cell r="B21440">
            <v>0</v>
          </cell>
        </row>
        <row r="21441">
          <cell r="B21441">
            <v>0</v>
          </cell>
        </row>
        <row r="21442">
          <cell r="B21442">
            <v>0</v>
          </cell>
        </row>
        <row r="21443">
          <cell r="B21443">
            <v>0</v>
          </cell>
        </row>
        <row r="21444">
          <cell r="B21444">
            <v>0</v>
          </cell>
        </row>
        <row r="21445">
          <cell r="B21445">
            <v>0</v>
          </cell>
        </row>
        <row r="21446">
          <cell r="B21446">
            <v>0</v>
          </cell>
        </row>
        <row r="21447">
          <cell r="B21447">
            <v>0</v>
          </cell>
        </row>
        <row r="21448">
          <cell r="B21448">
            <v>0</v>
          </cell>
        </row>
        <row r="21449">
          <cell r="B21449">
            <v>0</v>
          </cell>
        </row>
        <row r="21450">
          <cell r="B21450">
            <v>0</v>
          </cell>
        </row>
        <row r="21451">
          <cell r="B21451">
            <v>0</v>
          </cell>
        </row>
        <row r="21452">
          <cell r="B21452">
            <v>0</v>
          </cell>
        </row>
        <row r="21453">
          <cell r="B21453">
            <v>0</v>
          </cell>
        </row>
        <row r="21454">
          <cell r="B21454">
            <v>0</v>
          </cell>
        </row>
        <row r="21455">
          <cell r="B21455">
            <v>0</v>
          </cell>
        </row>
        <row r="21456">
          <cell r="B21456">
            <v>0</v>
          </cell>
        </row>
        <row r="21457">
          <cell r="B21457">
            <v>0</v>
          </cell>
        </row>
        <row r="21458">
          <cell r="B21458">
            <v>0</v>
          </cell>
        </row>
        <row r="21459">
          <cell r="B21459">
            <v>0</v>
          </cell>
        </row>
        <row r="21460">
          <cell r="B21460">
            <v>0</v>
          </cell>
        </row>
        <row r="21461">
          <cell r="B21461">
            <v>0</v>
          </cell>
        </row>
        <row r="21462">
          <cell r="B21462">
            <v>0</v>
          </cell>
        </row>
        <row r="21463">
          <cell r="B21463">
            <v>0</v>
          </cell>
        </row>
        <row r="21464">
          <cell r="B21464">
            <v>0</v>
          </cell>
        </row>
        <row r="21465">
          <cell r="B21465">
            <v>0</v>
          </cell>
        </row>
        <row r="21466">
          <cell r="B21466">
            <v>0</v>
          </cell>
        </row>
        <row r="21467">
          <cell r="B21467">
            <v>0</v>
          </cell>
        </row>
        <row r="21468">
          <cell r="B21468">
            <v>0</v>
          </cell>
        </row>
        <row r="21469">
          <cell r="B21469">
            <v>0</v>
          </cell>
        </row>
        <row r="21470">
          <cell r="B21470">
            <v>0</v>
          </cell>
        </row>
        <row r="21471">
          <cell r="B21471">
            <v>0</v>
          </cell>
        </row>
        <row r="21472">
          <cell r="B21472">
            <v>0</v>
          </cell>
        </row>
        <row r="21473">
          <cell r="B21473">
            <v>0</v>
          </cell>
        </row>
        <row r="21474">
          <cell r="B21474">
            <v>0</v>
          </cell>
        </row>
        <row r="21475">
          <cell r="B21475">
            <v>0</v>
          </cell>
        </row>
        <row r="21476">
          <cell r="B21476">
            <v>0</v>
          </cell>
        </row>
        <row r="21477">
          <cell r="B21477">
            <v>0</v>
          </cell>
        </row>
        <row r="21478">
          <cell r="B21478">
            <v>0</v>
          </cell>
        </row>
        <row r="21479">
          <cell r="B21479">
            <v>0</v>
          </cell>
        </row>
        <row r="21480">
          <cell r="B21480">
            <v>0</v>
          </cell>
        </row>
        <row r="21481">
          <cell r="B21481">
            <v>0</v>
          </cell>
        </row>
        <row r="21482">
          <cell r="B21482">
            <v>0</v>
          </cell>
        </row>
        <row r="21483">
          <cell r="B21483">
            <v>0</v>
          </cell>
        </row>
        <row r="21484">
          <cell r="B21484">
            <v>0</v>
          </cell>
        </row>
        <row r="21485">
          <cell r="B21485">
            <v>0</v>
          </cell>
        </row>
        <row r="21486">
          <cell r="B21486">
            <v>0</v>
          </cell>
        </row>
        <row r="21487">
          <cell r="B21487">
            <v>0</v>
          </cell>
        </row>
        <row r="21488">
          <cell r="B21488">
            <v>0</v>
          </cell>
        </row>
        <row r="21489">
          <cell r="B21489">
            <v>0</v>
          </cell>
        </row>
        <row r="21490">
          <cell r="B21490">
            <v>0</v>
          </cell>
        </row>
        <row r="21491">
          <cell r="B21491">
            <v>0</v>
          </cell>
        </row>
        <row r="21492">
          <cell r="B21492">
            <v>0</v>
          </cell>
        </row>
        <row r="21493">
          <cell r="B21493">
            <v>0</v>
          </cell>
        </row>
        <row r="21494">
          <cell r="B21494">
            <v>0</v>
          </cell>
        </row>
        <row r="21495">
          <cell r="B21495">
            <v>0</v>
          </cell>
        </row>
        <row r="21496">
          <cell r="B21496">
            <v>0</v>
          </cell>
        </row>
        <row r="21497">
          <cell r="B21497">
            <v>0</v>
          </cell>
        </row>
        <row r="21498">
          <cell r="B21498">
            <v>0</v>
          </cell>
        </row>
        <row r="21499">
          <cell r="B21499">
            <v>0</v>
          </cell>
        </row>
        <row r="21500">
          <cell r="B21500">
            <v>0</v>
          </cell>
        </row>
        <row r="21501">
          <cell r="B21501">
            <v>0</v>
          </cell>
        </row>
        <row r="21502">
          <cell r="B21502">
            <v>0</v>
          </cell>
        </row>
        <row r="21503">
          <cell r="B21503">
            <v>0</v>
          </cell>
        </row>
        <row r="21504">
          <cell r="B21504">
            <v>0</v>
          </cell>
        </row>
        <row r="21505">
          <cell r="B21505">
            <v>0</v>
          </cell>
        </row>
        <row r="21506">
          <cell r="B21506">
            <v>0</v>
          </cell>
        </row>
        <row r="21507">
          <cell r="B21507">
            <v>0</v>
          </cell>
        </row>
        <row r="21508">
          <cell r="B21508">
            <v>0</v>
          </cell>
        </row>
        <row r="21509">
          <cell r="B21509">
            <v>0</v>
          </cell>
        </row>
        <row r="21510">
          <cell r="B21510">
            <v>0</v>
          </cell>
        </row>
        <row r="21511">
          <cell r="B21511">
            <v>0</v>
          </cell>
        </row>
        <row r="21512">
          <cell r="B21512">
            <v>0</v>
          </cell>
        </row>
        <row r="21513">
          <cell r="B21513">
            <v>0</v>
          </cell>
        </row>
        <row r="21514">
          <cell r="B21514">
            <v>0</v>
          </cell>
        </row>
        <row r="21515">
          <cell r="B21515">
            <v>0</v>
          </cell>
        </row>
        <row r="21516">
          <cell r="B21516">
            <v>0</v>
          </cell>
        </row>
        <row r="21517">
          <cell r="B21517">
            <v>0</v>
          </cell>
        </row>
        <row r="21518">
          <cell r="B21518">
            <v>0</v>
          </cell>
        </row>
        <row r="21519">
          <cell r="B21519">
            <v>0</v>
          </cell>
        </row>
        <row r="21520">
          <cell r="B21520">
            <v>0</v>
          </cell>
        </row>
        <row r="21521">
          <cell r="B21521">
            <v>0</v>
          </cell>
        </row>
        <row r="21522">
          <cell r="B21522">
            <v>0</v>
          </cell>
        </row>
        <row r="21523">
          <cell r="B21523">
            <v>0</v>
          </cell>
        </row>
        <row r="21524">
          <cell r="B21524">
            <v>0</v>
          </cell>
        </row>
        <row r="21525">
          <cell r="B21525">
            <v>0</v>
          </cell>
        </row>
        <row r="21526">
          <cell r="B21526">
            <v>0</v>
          </cell>
        </row>
        <row r="21527">
          <cell r="B21527">
            <v>0</v>
          </cell>
        </row>
        <row r="21528">
          <cell r="B21528">
            <v>0</v>
          </cell>
        </row>
        <row r="21529">
          <cell r="B21529">
            <v>0</v>
          </cell>
        </row>
        <row r="21530">
          <cell r="B21530">
            <v>0</v>
          </cell>
        </row>
        <row r="21531">
          <cell r="B21531">
            <v>0</v>
          </cell>
        </row>
        <row r="21532">
          <cell r="B21532">
            <v>0</v>
          </cell>
        </row>
        <row r="21533">
          <cell r="B21533">
            <v>0</v>
          </cell>
        </row>
        <row r="21534">
          <cell r="B21534">
            <v>0</v>
          </cell>
        </row>
        <row r="21535">
          <cell r="B21535">
            <v>0</v>
          </cell>
        </row>
        <row r="21536">
          <cell r="B21536">
            <v>0</v>
          </cell>
        </row>
        <row r="21537">
          <cell r="B21537">
            <v>0</v>
          </cell>
        </row>
        <row r="21538">
          <cell r="B21538">
            <v>0</v>
          </cell>
        </row>
        <row r="21539">
          <cell r="B21539">
            <v>0</v>
          </cell>
        </row>
        <row r="21540">
          <cell r="B21540">
            <v>0</v>
          </cell>
        </row>
        <row r="21541">
          <cell r="B21541">
            <v>0</v>
          </cell>
        </row>
        <row r="21542">
          <cell r="B21542">
            <v>0</v>
          </cell>
        </row>
        <row r="21543">
          <cell r="B21543">
            <v>0</v>
          </cell>
        </row>
        <row r="21544">
          <cell r="B21544">
            <v>0</v>
          </cell>
        </row>
        <row r="21545">
          <cell r="B21545">
            <v>0</v>
          </cell>
        </row>
        <row r="21546">
          <cell r="B21546">
            <v>0</v>
          </cell>
        </row>
        <row r="21547">
          <cell r="B21547">
            <v>0</v>
          </cell>
        </row>
        <row r="21548">
          <cell r="B21548">
            <v>0</v>
          </cell>
        </row>
        <row r="21549">
          <cell r="B21549">
            <v>0</v>
          </cell>
        </row>
        <row r="21550">
          <cell r="B21550">
            <v>0</v>
          </cell>
        </row>
        <row r="21551">
          <cell r="B21551">
            <v>0</v>
          </cell>
        </row>
        <row r="21552">
          <cell r="B21552">
            <v>0</v>
          </cell>
        </row>
        <row r="21553">
          <cell r="B21553">
            <v>0</v>
          </cell>
        </row>
        <row r="21554">
          <cell r="B21554">
            <v>0</v>
          </cell>
        </row>
        <row r="21555">
          <cell r="B21555">
            <v>0</v>
          </cell>
        </row>
        <row r="21556">
          <cell r="B21556">
            <v>0</v>
          </cell>
        </row>
        <row r="21557">
          <cell r="B21557">
            <v>0</v>
          </cell>
        </row>
        <row r="21558">
          <cell r="B21558">
            <v>0</v>
          </cell>
        </row>
        <row r="21559">
          <cell r="B21559">
            <v>0</v>
          </cell>
        </row>
        <row r="21560">
          <cell r="B21560">
            <v>0</v>
          </cell>
        </row>
        <row r="21561">
          <cell r="B21561">
            <v>0</v>
          </cell>
        </row>
        <row r="21562">
          <cell r="B21562">
            <v>0</v>
          </cell>
        </row>
        <row r="21563">
          <cell r="B21563">
            <v>0</v>
          </cell>
        </row>
        <row r="21564">
          <cell r="B21564">
            <v>0</v>
          </cell>
        </row>
        <row r="21565">
          <cell r="B21565">
            <v>0</v>
          </cell>
        </row>
        <row r="21566">
          <cell r="B21566">
            <v>0</v>
          </cell>
        </row>
        <row r="21567">
          <cell r="B21567">
            <v>0</v>
          </cell>
        </row>
        <row r="21568">
          <cell r="B21568">
            <v>0</v>
          </cell>
        </row>
        <row r="21569">
          <cell r="B21569">
            <v>0</v>
          </cell>
        </row>
        <row r="21570">
          <cell r="B21570">
            <v>0</v>
          </cell>
        </row>
        <row r="21571">
          <cell r="B21571">
            <v>0</v>
          </cell>
        </row>
        <row r="21572">
          <cell r="B21572">
            <v>0</v>
          </cell>
        </row>
        <row r="21573">
          <cell r="B21573">
            <v>0</v>
          </cell>
        </row>
        <row r="21574">
          <cell r="B21574">
            <v>0</v>
          </cell>
        </row>
        <row r="21575">
          <cell r="B21575">
            <v>0</v>
          </cell>
        </row>
        <row r="21576">
          <cell r="B21576">
            <v>0</v>
          </cell>
        </row>
        <row r="21577">
          <cell r="B21577">
            <v>0</v>
          </cell>
        </row>
        <row r="21578">
          <cell r="B21578">
            <v>0</v>
          </cell>
        </row>
        <row r="21579">
          <cell r="B21579">
            <v>0</v>
          </cell>
        </row>
        <row r="21580">
          <cell r="B21580">
            <v>0</v>
          </cell>
        </row>
        <row r="21581">
          <cell r="B21581">
            <v>0</v>
          </cell>
        </row>
        <row r="21582">
          <cell r="B21582">
            <v>0</v>
          </cell>
        </row>
        <row r="21583">
          <cell r="B21583">
            <v>0</v>
          </cell>
        </row>
        <row r="21584">
          <cell r="B21584">
            <v>0</v>
          </cell>
        </row>
        <row r="21585">
          <cell r="B21585">
            <v>0</v>
          </cell>
        </row>
        <row r="21586">
          <cell r="B21586">
            <v>0</v>
          </cell>
        </row>
        <row r="21587">
          <cell r="B21587">
            <v>0</v>
          </cell>
        </row>
        <row r="21588">
          <cell r="B21588">
            <v>0</v>
          </cell>
        </row>
        <row r="21589">
          <cell r="B21589">
            <v>0</v>
          </cell>
        </row>
        <row r="21590">
          <cell r="B21590">
            <v>0</v>
          </cell>
        </row>
        <row r="21591">
          <cell r="B21591">
            <v>0</v>
          </cell>
        </row>
        <row r="21592">
          <cell r="B21592">
            <v>0</v>
          </cell>
        </row>
        <row r="21593">
          <cell r="B21593">
            <v>0</v>
          </cell>
        </row>
        <row r="21594">
          <cell r="B21594">
            <v>0</v>
          </cell>
        </row>
        <row r="21595">
          <cell r="B21595">
            <v>0</v>
          </cell>
        </row>
        <row r="21596">
          <cell r="B21596">
            <v>0</v>
          </cell>
        </row>
        <row r="21597">
          <cell r="B21597">
            <v>0</v>
          </cell>
        </row>
        <row r="21598">
          <cell r="B21598">
            <v>0</v>
          </cell>
        </row>
        <row r="21599">
          <cell r="B21599">
            <v>0</v>
          </cell>
        </row>
        <row r="21600">
          <cell r="B21600">
            <v>0</v>
          </cell>
        </row>
        <row r="21601">
          <cell r="B21601">
            <v>0</v>
          </cell>
        </row>
        <row r="21602">
          <cell r="B21602">
            <v>0</v>
          </cell>
        </row>
        <row r="21603">
          <cell r="B21603">
            <v>0</v>
          </cell>
        </row>
        <row r="21604">
          <cell r="B21604">
            <v>0</v>
          </cell>
        </row>
        <row r="21605">
          <cell r="B21605">
            <v>0</v>
          </cell>
        </row>
        <row r="21606">
          <cell r="B21606">
            <v>0</v>
          </cell>
        </row>
        <row r="21607">
          <cell r="B21607">
            <v>0</v>
          </cell>
        </row>
        <row r="21608">
          <cell r="B21608">
            <v>0</v>
          </cell>
        </row>
        <row r="21609">
          <cell r="B21609">
            <v>0</v>
          </cell>
        </row>
        <row r="21610">
          <cell r="B21610">
            <v>0</v>
          </cell>
        </row>
        <row r="21611">
          <cell r="B21611">
            <v>0</v>
          </cell>
        </row>
        <row r="21612">
          <cell r="B21612">
            <v>0</v>
          </cell>
        </row>
        <row r="21613">
          <cell r="B21613">
            <v>0</v>
          </cell>
        </row>
        <row r="21614">
          <cell r="B21614">
            <v>0</v>
          </cell>
        </row>
        <row r="21615">
          <cell r="B21615">
            <v>0</v>
          </cell>
        </row>
        <row r="21616">
          <cell r="B21616">
            <v>0</v>
          </cell>
        </row>
        <row r="21617">
          <cell r="B21617">
            <v>0</v>
          </cell>
        </row>
        <row r="21618">
          <cell r="B21618">
            <v>0</v>
          </cell>
        </row>
        <row r="21619">
          <cell r="B21619">
            <v>0</v>
          </cell>
        </row>
        <row r="21620">
          <cell r="B21620">
            <v>0</v>
          </cell>
        </row>
        <row r="21621">
          <cell r="B21621">
            <v>0</v>
          </cell>
        </row>
        <row r="21622">
          <cell r="B21622">
            <v>0</v>
          </cell>
        </row>
        <row r="21623">
          <cell r="B21623">
            <v>0</v>
          </cell>
        </row>
        <row r="21624">
          <cell r="B21624">
            <v>0</v>
          </cell>
        </row>
        <row r="21625">
          <cell r="B21625">
            <v>0</v>
          </cell>
        </row>
        <row r="21626">
          <cell r="B21626">
            <v>0</v>
          </cell>
        </row>
        <row r="21627">
          <cell r="B21627">
            <v>0</v>
          </cell>
        </row>
        <row r="21628">
          <cell r="B21628">
            <v>0</v>
          </cell>
        </row>
        <row r="21629">
          <cell r="B21629">
            <v>0</v>
          </cell>
        </row>
        <row r="21630">
          <cell r="B21630">
            <v>0</v>
          </cell>
        </row>
        <row r="21631">
          <cell r="B21631">
            <v>0</v>
          </cell>
        </row>
        <row r="21632">
          <cell r="B21632">
            <v>0</v>
          </cell>
        </row>
        <row r="21633">
          <cell r="B21633">
            <v>0</v>
          </cell>
        </row>
        <row r="21634">
          <cell r="B21634">
            <v>0</v>
          </cell>
        </row>
        <row r="21635">
          <cell r="B21635">
            <v>0</v>
          </cell>
        </row>
        <row r="21636">
          <cell r="B21636">
            <v>0</v>
          </cell>
        </row>
        <row r="21637">
          <cell r="B21637">
            <v>0</v>
          </cell>
        </row>
        <row r="21638">
          <cell r="B21638">
            <v>0</v>
          </cell>
        </row>
        <row r="21639">
          <cell r="B21639">
            <v>0</v>
          </cell>
        </row>
        <row r="21640">
          <cell r="B21640">
            <v>0</v>
          </cell>
        </row>
        <row r="21641">
          <cell r="B21641">
            <v>0</v>
          </cell>
        </row>
        <row r="21642">
          <cell r="B21642">
            <v>0</v>
          </cell>
        </row>
        <row r="21643">
          <cell r="B21643">
            <v>0</v>
          </cell>
        </row>
        <row r="21644">
          <cell r="B21644">
            <v>0</v>
          </cell>
        </row>
        <row r="21645">
          <cell r="B21645">
            <v>0</v>
          </cell>
        </row>
        <row r="21646">
          <cell r="B21646">
            <v>0</v>
          </cell>
        </row>
        <row r="21647">
          <cell r="B21647">
            <v>0</v>
          </cell>
        </row>
        <row r="21648">
          <cell r="B21648">
            <v>0</v>
          </cell>
        </row>
        <row r="21649">
          <cell r="B21649">
            <v>0</v>
          </cell>
        </row>
        <row r="21650">
          <cell r="B21650">
            <v>0</v>
          </cell>
        </row>
        <row r="21651">
          <cell r="B21651">
            <v>0</v>
          </cell>
        </row>
        <row r="21652">
          <cell r="B21652">
            <v>0</v>
          </cell>
        </row>
        <row r="21653">
          <cell r="B21653">
            <v>0</v>
          </cell>
        </row>
        <row r="21654">
          <cell r="B21654">
            <v>0</v>
          </cell>
        </row>
        <row r="21655">
          <cell r="B21655">
            <v>0</v>
          </cell>
        </row>
        <row r="21656">
          <cell r="B21656">
            <v>0</v>
          </cell>
        </row>
        <row r="21657">
          <cell r="B21657">
            <v>0</v>
          </cell>
        </row>
        <row r="21658">
          <cell r="B21658">
            <v>0</v>
          </cell>
        </row>
        <row r="21659">
          <cell r="B21659">
            <v>0</v>
          </cell>
        </row>
        <row r="21660">
          <cell r="B21660">
            <v>0</v>
          </cell>
        </row>
        <row r="21661">
          <cell r="B21661">
            <v>0</v>
          </cell>
        </row>
        <row r="21662">
          <cell r="B21662">
            <v>0</v>
          </cell>
        </row>
        <row r="21663">
          <cell r="B21663">
            <v>0</v>
          </cell>
        </row>
        <row r="21664">
          <cell r="B21664">
            <v>0</v>
          </cell>
        </row>
        <row r="21665">
          <cell r="B21665">
            <v>0</v>
          </cell>
        </row>
        <row r="21666">
          <cell r="B21666">
            <v>0</v>
          </cell>
        </row>
        <row r="21667">
          <cell r="B21667">
            <v>0</v>
          </cell>
        </row>
        <row r="21668">
          <cell r="B21668">
            <v>0</v>
          </cell>
        </row>
        <row r="21669">
          <cell r="B21669">
            <v>0</v>
          </cell>
        </row>
        <row r="21670">
          <cell r="B21670">
            <v>0</v>
          </cell>
        </row>
        <row r="21671">
          <cell r="B21671">
            <v>0</v>
          </cell>
        </row>
        <row r="21672">
          <cell r="B21672">
            <v>0</v>
          </cell>
        </row>
        <row r="21673">
          <cell r="B21673">
            <v>0</v>
          </cell>
        </row>
        <row r="21674">
          <cell r="B21674">
            <v>0</v>
          </cell>
        </row>
        <row r="21675">
          <cell r="B21675">
            <v>0</v>
          </cell>
        </row>
        <row r="21676">
          <cell r="B21676">
            <v>0</v>
          </cell>
        </row>
        <row r="21677">
          <cell r="B21677">
            <v>0</v>
          </cell>
        </row>
        <row r="21678">
          <cell r="B21678">
            <v>0</v>
          </cell>
        </row>
        <row r="21679">
          <cell r="B21679">
            <v>0</v>
          </cell>
        </row>
        <row r="21680">
          <cell r="B21680">
            <v>0</v>
          </cell>
        </row>
        <row r="21681">
          <cell r="B21681">
            <v>0</v>
          </cell>
        </row>
        <row r="21682">
          <cell r="B21682">
            <v>0</v>
          </cell>
        </row>
        <row r="21683">
          <cell r="B21683">
            <v>0</v>
          </cell>
        </row>
        <row r="21684">
          <cell r="B21684">
            <v>0</v>
          </cell>
        </row>
        <row r="21685">
          <cell r="B21685">
            <v>0</v>
          </cell>
        </row>
        <row r="21686">
          <cell r="B21686">
            <v>0</v>
          </cell>
        </row>
        <row r="21687">
          <cell r="B21687">
            <v>0</v>
          </cell>
        </row>
        <row r="21688">
          <cell r="B21688">
            <v>0</v>
          </cell>
        </row>
        <row r="21689">
          <cell r="B21689">
            <v>0</v>
          </cell>
        </row>
        <row r="21690">
          <cell r="B21690">
            <v>0</v>
          </cell>
        </row>
        <row r="21691">
          <cell r="B21691">
            <v>0</v>
          </cell>
        </row>
        <row r="21692">
          <cell r="B21692">
            <v>0</v>
          </cell>
        </row>
        <row r="21693">
          <cell r="B21693">
            <v>0</v>
          </cell>
        </row>
        <row r="21694">
          <cell r="B21694">
            <v>0</v>
          </cell>
        </row>
        <row r="21695">
          <cell r="B21695">
            <v>0</v>
          </cell>
        </row>
        <row r="21696">
          <cell r="B21696">
            <v>0</v>
          </cell>
        </row>
        <row r="21697">
          <cell r="B21697">
            <v>0</v>
          </cell>
        </row>
        <row r="21698">
          <cell r="B21698">
            <v>0</v>
          </cell>
        </row>
        <row r="21699">
          <cell r="B21699">
            <v>0</v>
          </cell>
        </row>
        <row r="21700">
          <cell r="B21700">
            <v>0</v>
          </cell>
        </row>
        <row r="21701">
          <cell r="B21701">
            <v>0</v>
          </cell>
        </row>
        <row r="21702">
          <cell r="B21702">
            <v>0</v>
          </cell>
        </row>
        <row r="21703">
          <cell r="B21703">
            <v>0</v>
          </cell>
        </row>
        <row r="21704">
          <cell r="B21704">
            <v>0</v>
          </cell>
        </row>
        <row r="21705">
          <cell r="B21705">
            <v>0</v>
          </cell>
        </row>
        <row r="21706">
          <cell r="B21706">
            <v>0</v>
          </cell>
        </row>
        <row r="21707">
          <cell r="B21707">
            <v>0</v>
          </cell>
        </row>
        <row r="21708">
          <cell r="B21708">
            <v>0</v>
          </cell>
        </row>
        <row r="21709">
          <cell r="B21709">
            <v>0</v>
          </cell>
        </row>
        <row r="21710">
          <cell r="B21710">
            <v>0</v>
          </cell>
        </row>
        <row r="21711">
          <cell r="B21711">
            <v>0</v>
          </cell>
        </row>
        <row r="21712">
          <cell r="B21712">
            <v>0</v>
          </cell>
        </row>
        <row r="21713">
          <cell r="B21713">
            <v>0</v>
          </cell>
        </row>
        <row r="21714">
          <cell r="B21714">
            <v>0</v>
          </cell>
        </row>
        <row r="21715">
          <cell r="B21715">
            <v>0</v>
          </cell>
        </row>
        <row r="21716">
          <cell r="B21716">
            <v>0</v>
          </cell>
        </row>
        <row r="21717">
          <cell r="B21717">
            <v>0</v>
          </cell>
        </row>
        <row r="21718">
          <cell r="B21718">
            <v>0</v>
          </cell>
        </row>
        <row r="21719">
          <cell r="B21719">
            <v>0</v>
          </cell>
        </row>
        <row r="21720">
          <cell r="B21720">
            <v>0</v>
          </cell>
        </row>
        <row r="21721">
          <cell r="B21721">
            <v>0</v>
          </cell>
        </row>
        <row r="21722">
          <cell r="B21722">
            <v>0</v>
          </cell>
        </row>
        <row r="21723">
          <cell r="B21723">
            <v>0</v>
          </cell>
        </row>
        <row r="21724">
          <cell r="B21724">
            <v>0</v>
          </cell>
        </row>
        <row r="21725">
          <cell r="B21725">
            <v>0</v>
          </cell>
        </row>
        <row r="21726">
          <cell r="B21726">
            <v>0</v>
          </cell>
        </row>
        <row r="21727">
          <cell r="B21727">
            <v>0</v>
          </cell>
        </row>
        <row r="21728">
          <cell r="B21728">
            <v>0</v>
          </cell>
        </row>
        <row r="21729">
          <cell r="B21729">
            <v>0</v>
          </cell>
        </row>
        <row r="21730">
          <cell r="B21730">
            <v>0</v>
          </cell>
        </row>
        <row r="21731">
          <cell r="B21731">
            <v>0</v>
          </cell>
        </row>
        <row r="21732">
          <cell r="B21732">
            <v>0</v>
          </cell>
        </row>
        <row r="21733">
          <cell r="B21733">
            <v>0</v>
          </cell>
        </row>
        <row r="21734">
          <cell r="B21734">
            <v>0</v>
          </cell>
        </row>
        <row r="21735">
          <cell r="B21735">
            <v>0</v>
          </cell>
        </row>
        <row r="21736">
          <cell r="B21736">
            <v>0</v>
          </cell>
        </row>
        <row r="21737">
          <cell r="B21737">
            <v>0</v>
          </cell>
        </row>
        <row r="21738">
          <cell r="B21738">
            <v>0</v>
          </cell>
        </row>
        <row r="21739">
          <cell r="B21739">
            <v>0</v>
          </cell>
        </row>
        <row r="21740">
          <cell r="B21740">
            <v>0</v>
          </cell>
        </row>
        <row r="21741">
          <cell r="B21741">
            <v>0</v>
          </cell>
        </row>
        <row r="21742">
          <cell r="B21742">
            <v>0</v>
          </cell>
        </row>
        <row r="21743">
          <cell r="B21743">
            <v>0</v>
          </cell>
        </row>
        <row r="21744">
          <cell r="B21744">
            <v>0</v>
          </cell>
        </row>
        <row r="21745">
          <cell r="B21745">
            <v>0</v>
          </cell>
        </row>
        <row r="21746">
          <cell r="B21746">
            <v>0</v>
          </cell>
        </row>
        <row r="21747">
          <cell r="B21747">
            <v>0</v>
          </cell>
        </row>
        <row r="21748">
          <cell r="B21748">
            <v>0</v>
          </cell>
        </row>
        <row r="21749">
          <cell r="B21749">
            <v>0</v>
          </cell>
        </row>
        <row r="21750">
          <cell r="B21750">
            <v>0</v>
          </cell>
        </row>
        <row r="21751">
          <cell r="B21751">
            <v>0</v>
          </cell>
        </row>
        <row r="21752">
          <cell r="B21752">
            <v>0</v>
          </cell>
        </row>
        <row r="21753">
          <cell r="B21753">
            <v>0</v>
          </cell>
        </row>
        <row r="21754">
          <cell r="B21754">
            <v>0</v>
          </cell>
        </row>
        <row r="21755">
          <cell r="B21755">
            <v>0</v>
          </cell>
        </row>
        <row r="21756">
          <cell r="B21756">
            <v>0</v>
          </cell>
        </row>
        <row r="21757">
          <cell r="B21757">
            <v>0</v>
          </cell>
        </row>
        <row r="21758">
          <cell r="B21758">
            <v>0</v>
          </cell>
        </row>
        <row r="21759">
          <cell r="B21759">
            <v>0</v>
          </cell>
        </row>
        <row r="21760">
          <cell r="B21760">
            <v>0</v>
          </cell>
        </row>
        <row r="21761">
          <cell r="B21761">
            <v>0</v>
          </cell>
        </row>
        <row r="21762">
          <cell r="B21762">
            <v>0</v>
          </cell>
        </row>
        <row r="21763">
          <cell r="B21763">
            <v>0</v>
          </cell>
        </row>
        <row r="21764">
          <cell r="B21764">
            <v>0</v>
          </cell>
        </row>
        <row r="21765">
          <cell r="B21765">
            <v>0</v>
          </cell>
        </row>
        <row r="21766">
          <cell r="B21766">
            <v>0</v>
          </cell>
        </row>
        <row r="21767">
          <cell r="B21767">
            <v>0</v>
          </cell>
        </row>
        <row r="21768">
          <cell r="B21768">
            <v>0</v>
          </cell>
        </row>
        <row r="21769">
          <cell r="B21769">
            <v>0</v>
          </cell>
        </row>
        <row r="21770">
          <cell r="B21770">
            <v>0</v>
          </cell>
        </row>
        <row r="21771">
          <cell r="B21771">
            <v>0</v>
          </cell>
        </row>
        <row r="21772">
          <cell r="B21772">
            <v>0</v>
          </cell>
        </row>
        <row r="21773">
          <cell r="B21773">
            <v>0</v>
          </cell>
        </row>
        <row r="21774">
          <cell r="B21774">
            <v>0</v>
          </cell>
        </row>
        <row r="21775">
          <cell r="B21775">
            <v>0</v>
          </cell>
        </row>
        <row r="21776">
          <cell r="B21776">
            <v>0</v>
          </cell>
        </row>
        <row r="21777">
          <cell r="B21777">
            <v>0</v>
          </cell>
        </row>
        <row r="21778">
          <cell r="B21778">
            <v>0</v>
          </cell>
        </row>
        <row r="21779">
          <cell r="B21779">
            <v>0</v>
          </cell>
        </row>
        <row r="21780">
          <cell r="B21780">
            <v>0</v>
          </cell>
        </row>
        <row r="21781">
          <cell r="B21781">
            <v>0</v>
          </cell>
        </row>
        <row r="21782">
          <cell r="B21782">
            <v>0</v>
          </cell>
        </row>
        <row r="21783">
          <cell r="B21783">
            <v>0</v>
          </cell>
        </row>
        <row r="21784">
          <cell r="B21784">
            <v>0</v>
          </cell>
        </row>
        <row r="21785">
          <cell r="B21785">
            <v>0</v>
          </cell>
        </row>
        <row r="21786">
          <cell r="B21786">
            <v>0</v>
          </cell>
        </row>
        <row r="21787">
          <cell r="B21787">
            <v>0</v>
          </cell>
        </row>
        <row r="21788">
          <cell r="B21788">
            <v>0</v>
          </cell>
        </row>
        <row r="21789">
          <cell r="B21789">
            <v>0</v>
          </cell>
        </row>
        <row r="21790">
          <cell r="B21790">
            <v>0</v>
          </cell>
        </row>
        <row r="21791">
          <cell r="B21791">
            <v>0</v>
          </cell>
        </row>
        <row r="21792">
          <cell r="B21792">
            <v>0</v>
          </cell>
        </row>
        <row r="21793">
          <cell r="B21793">
            <v>0</v>
          </cell>
        </row>
        <row r="21794">
          <cell r="B21794">
            <v>0</v>
          </cell>
        </row>
        <row r="21795">
          <cell r="B21795">
            <v>0</v>
          </cell>
        </row>
        <row r="21796">
          <cell r="B21796">
            <v>0</v>
          </cell>
        </row>
        <row r="21797">
          <cell r="B21797">
            <v>0</v>
          </cell>
        </row>
        <row r="21798">
          <cell r="B21798">
            <v>0</v>
          </cell>
        </row>
        <row r="21799">
          <cell r="B21799">
            <v>0</v>
          </cell>
        </row>
        <row r="21800">
          <cell r="B21800">
            <v>0</v>
          </cell>
        </row>
        <row r="21801">
          <cell r="B21801">
            <v>0</v>
          </cell>
        </row>
        <row r="21802">
          <cell r="B21802">
            <v>0</v>
          </cell>
        </row>
        <row r="21803">
          <cell r="B21803">
            <v>0</v>
          </cell>
        </row>
        <row r="21804">
          <cell r="B21804">
            <v>0</v>
          </cell>
        </row>
        <row r="21805">
          <cell r="B21805">
            <v>0</v>
          </cell>
        </row>
        <row r="21806">
          <cell r="B21806">
            <v>0</v>
          </cell>
        </row>
        <row r="21807">
          <cell r="B21807">
            <v>0</v>
          </cell>
        </row>
        <row r="21808">
          <cell r="B21808">
            <v>0</v>
          </cell>
        </row>
        <row r="21809">
          <cell r="B21809">
            <v>0</v>
          </cell>
        </row>
        <row r="21810">
          <cell r="B21810">
            <v>0</v>
          </cell>
        </row>
        <row r="21811">
          <cell r="B21811">
            <v>0</v>
          </cell>
        </row>
        <row r="21812">
          <cell r="B21812">
            <v>0</v>
          </cell>
        </row>
        <row r="21813">
          <cell r="B21813">
            <v>0</v>
          </cell>
        </row>
        <row r="21814">
          <cell r="B21814">
            <v>0</v>
          </cell>
        </row>
        <row r="21815">
          <cell r="B21815">
            <v>0</v>
          </cell>
        </row>
        <row r="21816">
          <cell r="B21816">
            <v>0</v>
          </cell>
        </row>
        <row r="21817">
          <cell r="B21817">
            <v>0</v>
          </cell>
        </row>
        <row r="21818">
          <cell r="B21818">
            <v>0</v>
          </cell>
        </row>
        <row r="21819">
          <cell r="B21819">
            <v>0</v>
          </cell>
        </row>
        <row r="21820">
          <cell r="B21820">
            <v>0</v>
          </cell>
        </row>
        <row r="21821">
          <cell r="B21821">
            <v>0</v>
          </cell>
        </row>
        <row r="21822">
          <cell r="B21822">
            <v>0</v>
          </cell>
        </row>
        <row r="21823">
          <cell r="B21823">
            <v>0</v>
          </cell>
        </row>
        <row r="21824">
          <cell r="B21824">
            <v>0</v>
          </cell>
        </row>
        <row r="21825">
          <cell r="B21825">
            <v>0</v>
          </cell>
        </row>
        <row r="21826">
          <cell r="B21826">
            <v>0</v>
          </cell>
        </row>
        <row r="21827">
          <cell r="B21827">
            <v>0</v>
          </cell>
        </row>
        <row r="21828">
          <cell r="B21828">
            <v>0</v>
          </cell>
        </row>
        <row r="21829">
          <cell r="B21829">
            <v>0</v>
          </cell>
        </row>
        <row r="21830">
          <cell r="B21830">
            <v>0</v>
          </cell>
        </row>
        <row r="21831">
          <cell r="B21831">
            <v>0</v>
          </cell>
        </row>
        <row r="21832">
          <cell r="B21832">
            <v>0</v>
          </cell>
        </row>
        <row r="21833">
          <cell r="B21833">
            <v>0</v>
          </cell>
        </row>
        <row r="21834">
          <cell r="B21834">
            <v>0</v>
          </cell>
        </row>
        <row r="21835">
          <cell r="B21835">
            <v>0</v>
          </cell>
        </row>
        <row r="21836">
          <cell r="B21836">
            <v>0</v>
          </cell>
        </row>
        <row r="21837">
          <cell r="B21837">
            <v>0</v>
          </cell>
        </row>
        <row r="21838">
          <cell r="B21838">
            <v>0</v>
          </cell>
        </row>
        <row r="21839">
          <cell r="B21839">
            <v>0</v>
          </cell>
        </row>
        <row r="21840">
          <cell r="B21840">
            <v>0</v>
          </cell>
        </row>
        <row r="21841">
          <cell r="B21841">
            <v>0</v>
          </cell>
        </row>
        <row r="21842">
          <cell r="B21842">
            <v>0</v>
          </cell>
        </row>
        <row r="21843">
          <cell r="B21843">
            <v>0</v>
          </cell>
        </row>
        <row r="21844">
          <cell r="B21844">
            <v>0</v>
          </cell>
        </row>
        <row r="21845">
          <cell r="B21845">
            <v>0</v>
          </cell>
        </row>
        <row r="21846">
          <cell r="B21846">
            <v>0</v>
          </cell>
        </row>
        <row r="21847">
          <cell r="B21847">
            <v>0</v>
          </cell>
        </row>
        <row r="21848">
          <cell r="B21848">
            <v>0</v>
          </cell>
        </row>
        <row r="21849">
          <cell r="B21849">
            <v>0</v>
          </cell>
        </row>
        <row r="21850">
          <cell r="B21850">
            <v>0</v>
          </cell>
        </row>
        <row r="21851">
          <cell r="B21851">
            <v>0</v>
          </cell>
        </row>
        <row r="21852">
          <cell r="B21852">
            <v>0</v>
          </cell>
        </row>
        <row r="21853">
          <cell r="B21853">
            <v>0</v>
          </cell>
        </row>
        <row r="21854">
          <cell r="B21854">
            <v>0</v>
          </cell>
        </row>
        <row r="21855">
          <cell r="B21855">
            <v>0</v>
          </cell>
        </row>
        <row r="21856">
          <cell r="B21856">
            <v>0</v>
          </cell>
        </row>
        <row r="21857">
          <cell r="B21857">
            <v>0</v>
          </cell>
        </row>
        <row r="21858">
          <cell r="B21858">
            <v>0</v>
          </cell>
        </row>
        <row r="21859">
          <cell r="B21859">
            <v>0</v>
          </cell>
        </row>
        <row r="21860">
          <cell r="B21860">
            <v>0</v>
          </cell>
        </row>
        <row r="21861">
          <cell r="B21861">
            <v>0</v>
          </cell>
        </row>
        <row r="21862">
          <cell r="B21862">
            <v>0</v>
          </cell>
        </row>
        <row r="21863">
          <cell r="B21863">
            <v>0</v>
          </cell>
        </row>
        <row r="21864">
          <cell r="B21864">
            <v>0</v>
          </cell>
        </row>
        <row r="21865">
          <cell r="B21865">
            <v>0</v>
          </cell>
        </row>
        <row r="21866">
          <cell r="B21866">
            <v>0</v>
          </cell>
        </row>
        <row r="21867">
          <cell r="B21867">
            <v>0</v>
          </cell>
        </row>
        <row r="21868">
          <cell r="B21868">
            <v>0</v>
          </cell>
        </row>
        <row r="21869">
          <cell r="B21869">
            <v>0</v>
          </cell>
        </row>
        <row r="21870">
          <cell r="B21870">
            <v>0</v>
          </cell>
        </row>
        <row r="21871">
          <cell r="B21871">
            <v>0</v>
          </cell>
        </row>
        <row r="21872">
          <cell r="B21872">
            <v>0</v>
          </cell>
        </row>
        <row r="21873">
          <cell r="B21873">
            <v>0</v>
          </cell>
        </row>
        <row r="21874">
          <cell r="B21874">
            <v>0</v>
          </cell>
        </row>
        <row r="21875">
          <cell r="B21875">
            <v>0</v>
          </cell>
        </row>
        <row r="21876">
          <cell r="B21876">
            <v>0</v>
          </cell>
        </row>
        <row r="21877">
          <cell r="B21877">
            <v>0</v>
          </cell>
        </row>
        <row r="21878">
          <cell r="B21878">
            <v>0</v>
          </cell>
        </row>
        <row r="21879">
          <cell r="B21879">
            <v>0</v>
          </cell>
        </row>
        <row r="21880">
          <cell r="B21880">
            <v>0</v>
          </cell>
        </row>
        <row r="21881">
          <cell r="B21881">
            <v>0</v>
          </cell>
        </row>
        <row r="21882">
          <cell r="B21882">
            <v>0</v>
          </cell>
        </row>
        <row r="21883">
          <cell r="B21883">
            <v>0</v>
          </cell>
        </row>
        <row r="21884">
          <cell r="B21884">
            <v>0</v>
          </cell>
        </row>
        <row r="21885">
          <cell r="B21885">
            <v>0</v>
          </cell>
        </row>
        <row r="21886">
          <cell r="B21886">
            <v>0</v>
          </cell>
        </row>
        <row r="21887">
          <cell r="B21887">
            <v>0</v>
          </cell>
        </row>
        <row r="21888">
          <cell r="B21888">
            <v>0</v>
          </cell>
        </row>
        <row r="21889">
          <cell r="B21889">
            <v>0</v>
          </cell>
        </row>
        <row r="21890">
          <cell r="B21890">
            <v>0</v>
          </cell>
        </row>
        <row r="21891">
          <cell r="B21891">
            <v>0</v>
          </cell>
        </row>
        <row r="21892">
          <cell r="B21892">
            <v>0</v>
          </cell>
        </row>
        <row r="21893">
          <cell r="B21893">
            <v>0</v>
          </cell>
        </row>
        <row r="21894">
          <cell r="B21894">
            <v>0</v>
          </cell>
        </row>
        <row r="21895">
          <cell r="B21895">
            <v>0</v>
          </cell>
        </row>
        <row r="21896">
          <cell r="B21896">
            <v>0</v>
          </cell>
        </row>
        <row r="21897">
          <cell r="B21897">
            <v>0</v>
          </cell>
        </row>
        <row r="21898">
          <cell r="B21898">
            <v>0</v>
          </cell>
        </row>
        <row r="21899">
          <cell r="B21899">
            <v>0</v>
          </cell>
        </row>
        <row r="21900">
          <cell r="B21900">
            <v>0</v>
          </cell>
        </row>
        <row r="21901">
          <cell r="B21901">
            <v>0</v>
          </cell>
        </row>
        <row r="21902">
          <cell r="B21902">
            <v>0</v>
          </cell>
        </row>
        <row r="21903">
          <cell r="B21903">
            <v>0</v>
          </cell>
        </row>
        <row r="21904">
          <cell r="B21904">
            <v>0</v>
          </cell>
        </row>
        <row r="21905">
          <cell r="B21905">
            <v>0</v>
          </cell>
        </row>
        <row r="21906">
          <cell r="B21906">
            <v>0</v>
          </cell>
        </row>
        <row r="21907">
          <cell r="B21907">
            <v>0</v>
          </cell>
        </row>
        <row r="21908">
          <cell r="B21908">
            <v>0</v>
          </cell>
        </row>
        <row r="21909">
          <cell r="B21909">
            <v>0</v>
          </cell>
        </row>
        <row r="21910">
          <cell r="B21910">
            <v>0</v>
          </cell>
        </row>
        <row r="21911">
          <cell r="B21911">
            <v>0</v>
          </cell>
        </row>
        <row r="21912">
          <cell r="B21912">
            <v>0</v>
          </cell>
        </row>
        <row r="21913">
          <cell r="B21913">
            <v>0</v>
          </cell>
        </row>
        <row r="21914">
          <cell r="B21914">
            <v>0</v>
          </cell>
        </row>
        <row r="21915">
          <cell r="B21915">
            <v>0</v>
          </cell>
        </row>
        <row r="21916">
          <cell r="B21916">
            <v>0</v>
          </cell>
        </row>
        <row r="21917">
          <cell r="B21917">
            <v>0</v>
          </cell>
        </row>
        <row r="21918">
          <cell r="B21918">
            <v>0</v>
          </cell>
        </row>
        <row r="21919">
          <cell r="B21919">
            <v>0</v>
          </cell>
        </row>
        <row r="21920">
          <cell r="B21920">
            <v>0</v>
          </cell>
        </row>
        <row r="21921">
          <cell r="B21921">
            <v>0</v>
          </cell>
        </row>
        <row r="21922">
          <cell r="B21922">
            <v>0</v>
          </cell>
        </row>
        <row r="21923">
          <cell r="B21923">
            <v>0</v>
          </cell>
        </row>
        <row r="21924">
          <cell r="B21924">
            <v>0</v>
          </cell>
        </row>
        <row r="21925">
          <cell r="B21925">
            <v>0</v>
          </cell>
        </row>
        <row r="21926">
          <cell r="B21926">
            <v>0</v>
          </cell>
        </row>
        <row r="21927">
          <cell r="B21927">
            <v>0</v>
          </cell>
        </row>
        <row r="21928">
          <cell r="B21928">
            <v>0</v>
          </cell>
        </row>
        <row r="21929">
          <cell r="B21929">
            <v>0</v>
          </cell>
        </row>
        <row r="21930">
          <cell r="B21930">
            <v>0</v>
          </cell>
        </row>
        <row r="21931">
          <cell r="B21931">
            <v>0</v>
          </cell>
        </row>
        <row r="21932">
          <cell r="B21932">
            <v>0</v>
          </cell>
        </row>
        <row r="21933">
          <cell r="B21933">
            <v>0</v>
          </cell>
        </row>
        <row r="21934">
          <cell r="B21934">
            <v>0</v>
          </cell>
        </row>
        <row r="21935">
          <cell r="B21935">
            <v>0</v>
          </cell>
        </row>
        <row r="21936">
          <cell r="B21936">
            <v>0</v>
          </cell>
        </row>
        <row r="21937">
          <cell r="B21937">
            <v>0</v>
          </cell>
        </row>
        <row r="21938">
          <cell r="B21938">
            <v>0</v>
          </cell>
        </row>
        <row r="21939">
          <cell r="B21939">
            <v>0</v>
          </cell>
        </row>
        <row r="21940">
          <cell r="B21940">
            <v>0</v>
          </cell>
        </row>
        <row r="21941">
          <cell r="B21941">
            <v>0</v>
          </cell>
        </row>
        <row r="21942">
          <cell r="B21942">
            <v>0</v>
          </cell>
        </row>
        <row r="21943">
          <cell r="B21943">
            <v>0</v>
          </cell>
        </row>
        <row r="21944">
          <cell r="B21944">
            <v>0</v>
          </cell>
        </row>
        <row r="21945">
          <cell r="B21945">
            <v>0</v>
          </cell>
        </row>
        <row r="21946">
          <cell r="B21946">
            <v>0</v>
          </cell>
        </row>
        <row r="21947">
          <cell r="B21947">
            <v>0</v>
          </cell>
        </row>
        <row r="21948">
          <cell r="B21948">
            <v>0</v>
          </cell>
        </row>
        <row r="21949">
          <cell r="B21949">
            <v>0</v>
          </cell>
        </row>
        <row r="21950">
          <cell r="B21950">
            <v>0</v>
          </cell>
        </row>
        <row r="21951">
          <cell r="B21951">
            <v>0</v>
          </cell>
        </row>
        <row r="21952">
          <cell r="B21952">
            <v>0</v>
          </cell>
        </row>
        <row r="21953">
          <cell r="B21953">
            <v>0</v>
          </cell>
        </row>
        <row r="21954">
          <cell r="B21954">
            <v>0</v>
          </cell>
        </row>
        <row r="21955">
          <cell r="B21955">
            <v>0</v>
          </cell>
        </row>
        <row r="21956">
          <cell r="B21956">
            <v>0</v>
          </cell>
        </row>
        <row r="21957">
          <cell r="B21957">
            <v>0</v>
          </cell>
        </row>
        <row r="21958">
          <cell r="B21958">
            <v>0</v>
          </cell>
        </row>
        <row r="21959">
          <cell r="B21959">
            <v>0</v>
          </cell>
        </row>
        <row r="21960">
          <cell r="B21960">
            <v>0</v>
          </cell>
        </row>
        <row r="21961">
          <cell r="B21961">
            <v>0</v>
          </cell>
        </row>
        <row r="21962">
          <cell r="B21962">
            <v>0</v>
          </cell>
        </row>
        <row r="21963">
          <cell r="B21963">
            <v>0</v>
          </cell>
        </row>
        <row r="21964">
          <cell r="B21964">
            <v>0</v>
          </cell>
        </row>
        <row r="21965">
          <cell r="B21965">
            <v>0</v>
          </cell>
        </row>
        <row r="21966">
          <cell r="B21966">
            <v>0</v>
          </cell>
        </row>
        <row r="21967">
          <cell r="B21967">
            <v>0</v>
          </cell>
        </row>
        <row r="21968">
          <cell r="B21968">
            <v>0</v>
          </cell>
        </row>
        <row r="21969">
          <cell r="B21969">
            <v>0</v>
          </cell>
        </row>
        <row r="21970">
          <cell r="B21970">
            <v>0</v>
          </cell>
        </row>
        <row r="21971">
          <cell r="B21971">
            <v>0</v>
          </cell>
        </row>
        <row r="21972">
          <cell r="B21972">
            <v>0</v>
          </cell>
        </row>
        <row r="21973">
          <cell r="B21973">
            <v>0</v>
          </cell>
        </row>
        <row r="21974">
          <cell r="B21974">
            <v>0</v>
          </cell>
        </row>
        <row r="21975">
          <cell r="B21975">
            <v>0</v>
          </cell>
        </row>
        <row r="21976">
          <cell r="B21976">
            <v>0</v>
          </cell>
        </row>
        <row r="21977">
          <cell r="B21977">
            <v>0</v>
          </cell>
        </row>
        <row r="21978">
          <cell r="B21978">
            <v>0</v>
          </cell>
        </row>
        <row r="21979">
          <cell r="B21979">
            <v>0</v>
          </cell>
        </row>
        <row r="21980">
          <cell r="B21980">
            <v>0</v>
          </cell>
        </row>
        <row r="21981">
          <cell r="B21981">
            <v>0</v>
          </cell>
        </row>
        <row r="21982">
          <cell r="B21982">
            <v>0</v>
          </cell>
        </row>
        <row r="21983">
          <cell r="B21983">
            <v>0</v>
          </cell>
        </row>
        <row r="21984">
          <cell r="B21984">
            <v>0</v>
          </cell>
        </row>
        <row r="21985">
          <cell r="B21985">
            <v>0</v>
          </cell>
        </row>
        <row r="21986">
          <cell r="B21986">
            <v>0</v>
          </cell>
        </row>
        <row r="21987">
          <cell r="B21987">
            <v>0</v>
          </cell>
        </row>
        <row r="21988">
          <cell r="B21988">
            <v>0</v>
          </cell>
        </row>
        <row r="21989">
          <cell r="B21989">
            <v>0</v>
          </cell>
        </row>
        <row r="21990">
          <cell r="B21990">
            <v>0</v>
          </cell>
        </row>
        <row r="21991">
          <cell r="B21991">
            <v>0</v>
          </cell>
        </row>
        <row r="21992">
          <cell r="B21992">
            <v>0</v>
          </cell>
        </row>
        <row r="21993">
          <cell r="B21993">
            <v>0</v>
          </cell>
        </row>
        <row r="21994">
          <cell r="B21994">
            <v>0</v>
          </cell>
        </row>
        <row r="21995">
          <cell r="B21995">
            <v>0</v>
          </cell>
        </row>
        <row r="21996">
          <cell r="B21996">
            <v>0</v>
          </cell>
        </row>
        <row r="21997">
          <cell r="B21997">
            <v>0</v>
          </cell>
        </row>
        <row r="21998">
          <cell r="B21998">
            <v>0</v>
          </cell>
        </row>
        <row r="21999">
          <cell r="B21999">
            <v>0</v>
          </cell>
        </row>
        <row r="22000">
          <cell r="B22000">
            <v>0</v>
          </cell>
        </row>
        <row r="22001">
          <cell r="B22001">
            <v>0</v>
          </cell>
        </row>
        <row r="22002">
          <cell r="B22002">
            <v>0</v>
          </cell>
        </row>
        <row r="22003">
          <cell r="B22003">
            <v>0</v>
          </cell>
        </row>
        <row r="22004">
          <cell r="B22004">
            <v>0</v>
          </cell>
        </row>
        <row r="22005">
          <cell r="B22005">
            <v>0</v>
          </cell>
        </row>
        <row r="22006">
          <cell r="B22006">
            <v>0</v>
          </cell>
        </row>
        <row r="22007">
          <cell r="B22007">
            <v>0</v>
          </cell>
        </row>
        <row r="22008">
          <cell r="B22008">
            <v>0</v>
          </cell>
        </row>
        <row r="22009">
          <cell r="B22009">
            <v>0</v>
          </cell>
        </row>
        <row r="22010">
          <cell r="B22010">
            <v>0</v>
          </cell>
        </row>
        <row r="22011">
          <cell r="B22011">
            <v>0</v>
          </cell>
        </row>
        <row r="22012">
          <cell r="B22012">
            <v>0</v>
          </cell>
        </row>
        <row r="22013">
          <cell r="B22013">
            <v>0</v>
          </cell>
        </row>
        <row r="22014">
          <cell r="B22014">
            <v>0</v>
          </cell>
        </row>
        <row r="22015">
          <cell r="B22015">
            <v>0</v>
          </cell>
        </row>
        <row r="22016">
          <cell r="B22016">
            <v>0</v>
          </cell>
        </row>
        <row r="22017">
          <cell r="B22017">
            <v>0</v>
          </cell>
        </row>
        <row r="22018">
          <cell r="B22018">
            <v>0</v>
          </cell>
        </row>
        <row r="22019">
          <cell r="B22019">
            <v>0</v>
          </cell>
        </row>
        <row r="22020">
          <cell r="B22020">
            <v>0</v>
          </cell>
        </row>
        <row r="22021">
          <cell r="B22021">
            <v>0</v>
          </cell>
        </row>
        <row r="22022">
          <cell r="B22022">
            <v>0</v>
          </cell>
        </row>
        <row r="22023">
          <cell r="B22023">
            <v>0</v>
          </cell>
        </row>
        <row r="22024">
          <cell r="B22024">
            <v>0</v>
          </cell>
        </row>
        <row r="22025">
          <cell r="B22025">
            <v>0</v>
          </cell>
        </row>
        <row r="22026">
          <cell r="B22026">
            <v>0</v>
          </cell>
        </row>
        <row r="22027">
          <cell r="B22027">
            <v>0</v>
          </cell>
        </row>
        <row r="22028">
          <cell r="B22028">
            <v>0</v>
          </cell>
        </row>
        <row r="22029">
          <cell r="B22029">
            <v>0</v>
          </cell>
        </row>
        <row r="22030">
          <cell r="B22030">
            <v>0</v>
          </cell>
        </row>
        <row r="22031">
          <cell r="B22031">
            <v>0</v>
          </cell>
        </row>
        <row r="22032">
          <cell r="B22032">
            <v>0</v>
          </cell>
        </row>
        <row r="22033">
          <cell r="B22033">
            <v>0</v>
          </cell>
        </row>
        <row r="22034">
          <cell r="B22034">
            <v>0</v>
          </cell>
        </row>
        <row r="22035">
          <cell r="B22035">
            <v>0</v>
          </cell>
        </row>
        <row r="22036">
          <cell r="B22036">
            <v>0</v>
          </cell>
        </row>
        <row r="22037">
          <cell r="B22037">
            <v>0</v>
          </cell>
        </row>
        <row r="22038">
          <cell r="B22038">
            <v>0</v>
          </cell>
        </row>
        <row r="22039">
          <cell r="B22039">
            <v>0</v>
          </cell>
        </row>
        <row r="22040">
          <cell r="B22040">
            <v>0</v>
          </cell>
        </row>
        <row r="22041">
          <cell r="B22041">
            <v>0</v>
          </cell>
        </row>
        <row r="22042">
          <cell r="B22042">
            <v>0</v>
          </cell>
        </row>
        <row r="22043">
          <cell r="B22043">
            <v>0</v>
          </cell>
        </row>
        <row r="22044">
          <cell r="B22044">
            <v>0</v>
          </cell>
        </row>
        <row r="22045">
          <cell r="B22045">
            <v>0</v>
          </cell>
        </row>
        <row r="22046">
          <cell r="B22046">
            <v>0</v>
          </cell>
        </row>
        <row r="22047">
          <cell r="B22047">
            <v>0</v>
          </cell>
        </row>
        <row r="22048">
          <cell r="B22048">
            <v>0</v>
          </cell>
        </row>
        <row r="22049">
          <cell r="B22049">
            <v>0</v>
          </cell>
        </row>
        <row r="22050">
          <cell r="B22050">
            <v>0</v>
          </cell>
        </row>
        <row r="22051">
          <cell r="B22051">
            <v>0</v>
          </cell>
        </row>
        <row r="22052">
          <cell r="B22052">
            <v>0</v>
          </cell>
        </row>
        <row r="22053">
          <cell r="B22053">
            <v>0</v>
          </cell>
        </row>
        <row r="22054">
          <cell r="B22054">
            <v>0</v>
          </cell>
        </row>
        <row r="22055">
          <cell r="B22055">
            <v>0</v>
          </cell>
        </row>
        <row r="22056">
          <cell r="B22056">
            <v>0</v>
          </cell>
        </row>
        <row r="22057">
          <cell r="B22057">
            <v>0</v>
          </cell>
        </row>
        <row r="22058">
          <cell r="B22058">
            <v>0</v>
          </cell>
        </row>
        <row r="22059">
          <cell r="B22059">
            <v>0</v>
          </cell>
        </row>
        <row r="22060">
          <cell r="B22060">
            <v>0</v>
          </cell>
        </row>
        <row r="22061">
          <cell r="B22061">
            <v>0</v>
          </cell>
        </row>
        <row r="22062">
          <cell r="B22062">
            <v>0</v>
          </cell>
        </row>
        <row r="22063">
          <cell r="B22063">
            <v>0</v>
          </cell>
        </row>
        <row r="22064">
          <cell r="B22064">
            <v>0</v>
          </cell>
        </row>
        <row r="22065">
          <cell r="B22065">
            <v>0</v>
          </cell>
        </row>
        <row r="22066">
          <cell r="B22066">
            <v>0</v>
          </cell>
        </row>
        <row r="22067">
          <cell r="B22067">
            <v>0</v>
          </cell>
        </row>
        <row r="22068">
          <cell r="B22068">
            <v>0</v>
          </cell>
        </row>
        <row r="22069">
          <cell r="B22069">
            <v>0</v>
          </cell>
        </row>
        <row r="22070">
          <cell r="B22070">
            <v>0</v>
          </cell>
        </row>
        <row r="22071">
          <cell r="B22071">
            <v>0</v>
          </cell>
        </row>
        <row r="22072">
          <cell r="B22072">
            <v>0</v>
          </cell>
        </row>
        <row r="22073">
          <cell r="B22073">
            <v>0</v>
          </cell>
        </row>
        <row r="22074">
          <cell r="B22074">
            <v>0</v>
          </cell>
        </row>
        <row r="22075">
          <cell r="B22075">
            <v>0</v>
          </cell>
        </row>
        <row r="22076">
          <cell r="B22076">
            <v>0</v>
          </cell>
        </row>
        <row r="22077">
          <cell r="B22077">
            <v>0</v>
          </cell>
        </row>
        <row r="22078">
          <cell r="B22078">
            <v>0</v>
          </cell>
        </row>
        <row r="22079">
          <cell r="B22079">
            <v>0</v>
          </cell>
        </row>
        <row r="22080">
          <cell r="B22080">
            <v>0</v>
          </cell>
        </row>
        <row r="22081">
          <cell r="B22081">
            <v>0</v>
          </cell>
        </row>
        <row r="22082">
          <cell r="B22082">
            <v>0</v>
          </cell>
        </row>
        <row r="22083">
          <cell r="B22083">
            <v>0</v>
          </cell>
        </row>
        <row r="22084">
          <cell r="B22084">
            <v>0</v>
          </cell>
        </row>
        <row r="22085">
          <cell r="B22085">
            <v>0</v>
          </cell>
        </row>
        <row r="22086">
          <cell r="B22086">
            <v>0</v>
          </cell>
        </row>
        <row r="22087">
          <cell r="B22087">
            <v>0</v>
          </cell>
        </row>
        <row r="22088">
          <cell r="B22088">
            <v>0</v>
          </cell>
        </row>
        <row r="22089">
          <cell r="B22089">
            <v>0</v>
          </cell>
        </row>
        <row r="22090">
          <cell r="B22090">
            <v>0</v>
          </cell>
        </row>
        <row r="22091">
          <cell r="B22091">
            <v>0</v>
          </cell>
        </row>
        <row r="22092">
          <cell r="B22092">
            <v>0</v>
          </cell>
        </row>
        <row r="22093">
          <cell r="B22093">
            <v>0</v>
          </cell>
        </row>
        <row r="22094">
          <cell r="B22094">
            <v>0</v>
          </cell>
        </row>
        <row r="22095">
          <cell r="B22095">
            <v>0</v>
          </cell>
        </row>
        <row r="22096">
          <cell r="B22096">
            <v>0</v>
          </cell>
        </row>
        <row r="22097">
          <cell r="B22097">
            <v>0</v>
          </cell>
        </row>
        <row r="22098">
          <cell r="B22098">
            <v>0</v>
          </cell>
        </row>
        <row r="22099">
          <cell r="B22099">
            <v>0</v>
          </cell>
        </row>
        <row r="22100">
          <cell r="B22100">
            <v>0</v>
          </cell>
        </row>
        <row r="22101">
          <cell r="B22101">
            <v>0</v>
          </cell>
        </row>
        <row r="22102">
          <cell r="B22102">
            <v>0</v>
          </cell>
        </row>
        <row r="22103">
          <cell r="B22103">
            <v>0</v>
          </cell>
        </row>
        <row r="22104">
          <cell r="B22104">
            <v>0</v>
          </cell>
        </row>
        <row r="22105">
          <cell r="B22105">
            <v>0</v>
          </cell>
        </row>
        <row r="22106">
          <cell r="B22106">
            <v>0</v>
          </cell>
        </row>
        <row r="22107">
          <cell r="B22107">
            <v>0</v>
          </cell>
        </row>
        <row r="22108">
          <cell r="B22108">
            <v>0</v>
          </cell>
        </row>
        <row r="22109">
          <cell r="B22109">
            <v>0</v>
          </cell>
        </row>
        <row r="22110">
          <cell r="B22110">
            <v>0</v>
          </cell>
        </row>
        <row r="22111">
          <cell r="B22111">
            <v>0</v>
          </cell>
        </row>
        <row r="22112">
          <cell r="B22112">
            <v>0</v>
          </cell>
        </row>
        <row r="22113">
          <cell r="B22113">
            <v>0</v>
          </cell>
        </row>
        <row r="22114">
          <cell r="B22114">
            <v>0</v>
          </cell>
        </row>
        <row r="22115">
          <cell r="B22115">
            <v>0</v>
          </cell>
        </row>
        <row r="22116">
          <cell r="B22116">
            <v>0</v>
          </cell>
        </row>
        <row r="22117">
          <cell r="B22117">
            <v>0</v>
          </cell>
        </row>
        <row r="22118">
          <cell r="B22118">
            <v>0</v>
          </cell>
        </row>
        <row r="22119">
          <cell r="B22119">
            <v>0</v>
          </cell>
        </row>
        <row r="22120">
          <cell r="B22120">
            <v>0</v>
          </cell>
        </row>
        <row r="22121">
          <cell r="B22121">
            <v>0</v>
          </cell>
        </row>
        <row r="22122">
          <cell r="B22122">
            <v>0</v>
          </cell>
        </row>
        <row r="22123">
          <cell r="B22123">
            <v>0</v>
          </cell>
        </row>
        <row r="22124">
          <cell r="B22124">
            <v>0</v>
          </cell>
        </row>
        <row r="22125">
          <cell r="B22125">
            <v>0</v>
          </cell>
        </row>
        <row r="22126">
          <cell r="B22126">
            <v>0</v>
          </cell>
        </row>
        <row r="22127">
          <cell r="B22127">
            <v>0</v>
          </cell>
        </row>
        <row r="22128">
          <cell r="B22128">
            <v>0</v>
          </cell>
        </row>
        <row r="22129">
          <cell r="B22129">
            <v>0</v>
          </cell>
        </row>
        <row r="22130">
          <cell r="B22130">
            <v>0</v>
          </cell>
        </row>
        <row r="22131">
          <cell r="B22131">
            <v>0</v>
          </cell>
        </row>
        <row r="22132">
          <cell r="B22132">
            <v>0</v>
          </cell>
        </row>
        <row r="22133">
          <cell r="B22133">
            <v>0</v>
          </cell>
        </row>
        <row r="22134">
          <cell r="B22134">
            <v>0</v>
          </cell>
        </row>
        <row r="22135">
          <cell r="B22135">
            <v>0</v>
          </cell>
        </row>
        <row r="22136">
          <cell r="B22136">
            <v>0</v>
          </cell>
        </row>
        <row r="22137">
          <cell r="B22137">
            <v>0</v>
          </cell>
        </row>
        <row r="22138">
          <cell r="B22138">
            <v>0</v>
          </cell>
        </row>
        <row r="22139">
          <cell r="B22139">
            <v>0</v>
          </cell>
        </row>
        <row r="22140">
          <cell r="B22140">
            <v>0</v>
          </cell>
        </row>
        <row r="22141">
          <cell r="B22141">
            <v>0</v>
          </cell>
        </row>
        <row r="22142">
          <cell r="B22142">
            <v>0</v>
          </cell>
        </row>
        <row r="22143">
          <cell r="B22143">
            <v>0</v>
          </cell>
        </row>
        <row r="22144">
          <cell r="B22144">
            <v>0</v>
          </cell>
        </row>
        <row r="22145">
          <cell r="B22145">
            <v>0</v>
          </cell>
        </row>
        <row r="22146">
          <cell r="B22146">
            <v>0</v>
          </cell>
        </row>
        <row r="22147">
          <cell r="B22147">
            <v>0</v>
          </cell>
        </row>
        <row r="22148">
          <cell r="B22148">
            <v>0</v>
          </cell>
        </row>
        <row r="22149">
          <cell r="B22149">
            <v>0</v>
          </cell>
        </row>
        <row r="22150">
          <cell r="B22150">
            <v>0</v>
          </cell>
        </row>
        <row r="22151">
          <cell r="B22151">
            <v>0</v>
          </cell>
        </row>
        <row r="22152">
          <cell r="B22152">
            <v>0</v>
          </cell>
        </row>
        <row r="22153">
          <cell r="B22153">
            <v>0</v>
          </cell>
        </row>
        <row r="22154">
          <cell r="B22154">
            <v>0</v>
          </cell>
        </row>
        <row r="22155">
          <cell r="B22155">
            <v>0</v>
          </cell>
        </row>
        <row r="22156">
          <cell r="B22156">
            <v>0</v>
          </cell>
        </row>
        <row r="22157">
          <cell r="B22157">
            <v>0</v>
          </cell>
        </row>
        <row r="22158">
          <cell r="B22158">
            <v>0</v>
          </cell>
        </row>
        <row r="22159">
          <cell r="B22159">
            <v>0</v>
          </cell>
        </row>
        <row r="22160">
          <cell r="B22160">
            <v>0</v>
          </cell>
        </row>
        <row r="22161">
          <cell r="B22161">
            <v>0</v>
          </cell>
        </row>
        <row r="22162">
          <cell r="B22162">
            <v>0</v>
          </cell>
        </row>
        <row r="22163">
          <cell r="B22163">
            <v>0</v>
          </cell>
        </row>
        <row r="22164">
          <cell r="B22164">
            <v>0</v>
          </cell>
        </row>
        <row r="22165">
          <cell r="B22165">
            <v>0</v>
          </cell>
        </row>
        <row r="22166">
          <cell r="B22166">
            <v>0</v>
          </cell>
        </row>
        <row r="22167">
          <cell r="B22167">
            <v>0</v>
          </cell>
        </row>
        <row r="22168">
          <cell r="B22168">
            <v>0</v>
          </cell>
        </row>
        <row r="22169">
          <cell r="B22169">
            <v>0</v>
          </cell>
        </row>
        <row r="22170">
          <cell r="B22170">
            <v>0</v>
          </cell>
        </row>
        <row r="22171">
          <cell r="B22171">
            <v>0</v>
          </cell>
        </row>
        <row r="22172">
          <cell r="B22172">
            <v>0</v>
          </cell>
        </row>
        <row r="22173">
          <cell r="B22173">
            <v>0</v>
          </cell>
        </row>
        <row r="22174">
          <cell r="B22174">
            <v>0</v>
          </cell>
        </row>
        <row r="22175">
          <cell r="B22175">
            <v>0</v>
          </cell>
        </row>
        <row r="22176">
          <cell r="B22176">
            <v>0</v>
          </cell>
        </row>
        <row r="22177">
          <cell r="B22177">
            <v>0</v>
          </cell>
        </row>
        <row r="22178">
          <cell r="B22178">
            <v>0</v>
          </cell>
        </row>
        <row r="22179">
          <cell r="B22179">
            <v>0</v>
          </cell>
        </row>
        <row r="22180">
          <cell r="B22180">
            <v>0</v>
          </cell>
        </row>
        <row r="22181">
          <cell r="B22181">
            <v>0</v>
          </cell>
        </row>
        <row r="22182">
          <cell r="B22182">
            <v>0</v>
          </cell>
        </row>
        <row r="22183">
          <cell r="B22183">
            <v>0</v>
          </cell>
        </row>
        <row r="22184">
          <cell r="B22184">
            <v>0</v>
          </cell>
        </row>
        <row r="22185">
          <cell r="B22185">
            <v>0</v>
          </cell>
        </row>
        <row r="22186">
          <cell r="B22186">
            <v>0</v>
          </cell>
        </row>
        <row r="22187">
          <cell r="B22187">
            <v>0</v>
          </cell>
        </row>
        <row r="22188">
          <cell r="B22188">
            <v>0</v>
          </cell>
        </row>
        <row r="22189">
          <cell r="B22189">
            <v>0</v>
          </cell>
        </row>
        <row r="22190">
          <cell r="B22190">
            <v>0</v>
          </cell>
        </row>
        <row r="22191">
          <cell r="B22191">
            <v>0</v>
          </cell>
        </row>
        <row r="22192">
          <cell r="B22192">
            <v>0</v>
          </cell>
        </row>
        <row r="22193">
          <cell r="B22193">
            <v>0</v>
          </cell>
        </row>
        <row r="22194">
          <cell r="B22194">
            <v>0</v>
          </cell>
        </row>
        <row r="22195">
          <cell r="B22195">
            <v>0</v>
          </cell>
        </row>
        <row r="22196">
          <cell r="B22196">
            <v>0</v>
          </cell>
        </row>
        <row r="22197">
          <cell r="B22197">
            <v>0</v>
          </cell>
        </row>
        <row r="22198">
          <cell r="B22198">
            <v>0</v>
          </cell>
        </row>
        <row r="22199">
          <cell r="B22199">
            <v>0</v>
          </cell>
        </row>
        <row r="22200">
          <cell r="B22200">
            <v>0</v>
          </cell>
        </row>
        <row r="22201">
          <cell r="B22201">
            <v>0</v>
          </cell>
        </row>
        <row r="22202">
          <cell r="B22202">
            <v>0</v>
          </cell>
        </row>
        <row r="22203">
          <cell r="B22203">
            <v>0</v>
          </cell>
        </row>
        <row r="22204">
          <cell r="B22204">
            <v>0</v>
          </cell>
        </row>
        <row r="22205">
          <cell r="B22205">
            <v>0</v>
          </cell>
        </row>
        <row r="22206">
          <cell r="B22206">
            <v>0</v>
          </cell>
        </row>
        <row r="22207">
          <cell r="B22207">
            <v>0</v>
          </cell>
        </row>
        <row r="22208">
          <cell r="B22208">
            <v>0</v>
          </cell>
        </row>
        <row r="22209">
          <cell r="B22209">
            <v>0</v>
          </cell>
        </row>
        <row r="22210">
          <cell r="B22210">
            <v>0</v>
          </cell>
        </row>
        <row r="22211">
          <cell r="B22211">
            <v>0</v>
          </cell>
        </row>
        <row r="22212">
          <cell r="B22212">
            <v>0</v>
          </cell>
        </row>
        <row r="22213">
          <cell r="B22213">
            <v>0</v>
          </cell>
        </row>
        <row r="22214">
          <cell r="B22214">
            <v>0</v>
          </cell>
        </row>
        <row r="22215">
          <cell r="B22215">
            <v>0</v>
          </cell>
        </row>
        <row r="22216">
          <cell r="B22216">
            <v>0</v>
          </cell>
        </row>
        <row r="22217">
          <cell r="B22217">
            <v>0</v>
          </cell>
        </row>
        <row r="22218">
          <cell r="B22218">
            <v>0</v>
          </cell>
        </row>
        <row r="22219">
          <cell r="B22219">
            <v>0</v>
          </cell>
        </row>
        <row r="22220">
          <cell r="B22220">
            <v>0</v>
          </cell>
        </row>
        <row r="22221">
          <cell r="B22221">
            <v>0</v>
          </cell>
        </row>
        <row r="22222">
          <cell r="B22222">
            <v>0</v>
          </cell>
        </row>
        <row r="22223">
          <cell r="B22223">
            <v>0</v>
          </cell>
        </row>
        <row r="22224">
          <cell r="B22224">
            <v>0</v>
          </cell>
        </row>
        <row r="22225">
          <cell r="B22225">
            <v>0</v>
          </cell>
        </row>
        <row r="22226">
          <cell r="B22226">
            <v>0</v>
          </cell>
        </row>
        <row r="22227">
          <cell r="B22227">
            <v>0</v>
          </cell>
        </row>
        <row r="22228">
          <cell r="B22228">
            <v>0</v>
          </cell>
        </row>
        <row r="22229">
          <cell r="B22229">
            <v>0</v>
          </cell>
        </row>
        <row r="22230">
          <cell r="B22230">
            <v>0</v>
          </cell>
        </row>
        <row r="22231">
          <cell r="B22231">
            <v>0</v>
          </cell>
        </row>
        <row r="22232">
          <cell r="B22232">
            <v>0</v>
          </cell>
        </row>
        <row r="22233">
          <cell r="B22233">
            <v>0</v>
          </cell>
        </row>
        <row r="22234">
          <cell r="B22234">
            <v>0</v>
          </cell>
        </row>
        <row r="22235">
          <cell r="B22235">
            <v>0</v>
          </cell>
        </row>
        <row r="22236">
          <cell r="B22236">
            <v>0</v>
          </cell>
        </row>
        <row r="22237">
          <cell r="B22237">
            <v>0</v>
          </cell>
        </row>
        <row r="22238">
          <cell r="B22238">
            <v>0</v>
          </cell>
        </row>
        <row r="22239">
          <cell r="B22239">
            <v>0</v>
          </cell>
        </row>
        <row r="22240">
          <cell r="B22240">
            <v>0</v>
          </cell>
        </row>
        <row r="22241">
          <cell r="B22241">
            <v>0</v>
          </cell>
        </row>
        <row r="22242">
          <cell r="B22242">
            <v>0</v>
          </cell>
        </row>
        <row r="22243">
          <cell r="B22243">
            <v>0</v>
          </cell>
        </row>
        <row r="22244">
          <cell r="B22244">
            <v>0</v>
          </cell>
        </row>
        <row r="22245">
          <cell r="B22245">
            <v>0</v>
          </cell>
        </row>
        <row r="22246">
          <cell r="B22246">
            <v>0</v>
          </cell>
        </row>
        <row r="22247">
          <cell r="B22247">
            <v>0</v>
          </cell>
        </row>
        <row r="22248">
          <cell r="B22248">
            <v>0</v>
          </cell>
        </row>
        <row r="22249">
          <cell r="B22249">
            <v>0</v>
          </cell>
        </row>
        <row r="22250">
          <cell r="B22250">
            <v>0</v>
          </cell>
        </row>
        <row r="22251">
          <cell r="B22251">
            <v>0</v>
          </cell>
        </row>
        <row r="22252">
          <cell r="B22252">
            <v>0</v>
          </cell>
        </row>
        <row r="22253">
          <cell r="B22253">
            <v>0</v>
          </cell>
        </row>
        <row r="22254">
          <cell r="B22254">
            <v>0</v>
          </cell>
        </row>
        <row r="22255">
          <cell r="B22255">
            <v>0</v>
          </cell>
        </row>
        <row r="22256">
          <cell r="B22256">
            <v>0</v>
          </cell>
        </row>
        <row r="22257">
          <cell r="B22257">
            <v>0</v>
          </cell>
        </row>
        <row r="22258">
          <cell r="B22258">
            <v>0</v>
          </cell>
        </row>
        <row r="22259">
          <cell r="B22259">
            <v>0</v>
          </cell>
        </row>
        <row r="22260">
          <cell r="B22260">
            <v>0</v>
          </cell>
        </row>
        <row r="22261">
          <cell r="B22261">
            <v>0</v>
          </cell>
        </row>
        <row r="22262">
          <cell r="B22262">
            <v>0</v>
          </cell>
        </row>
        <row r="22263">
          <cell r="B22263">
            <v>0</v>
          </cell>
        </row>
        <row r="22264">
          <cell r="B22264">
            <v>0</v>
          </cell>
        </row>
        <row r="22265">
          <cell r="B22265">
            <v>0</v>
          </cell>
        </row>
        <row r="22266">
          <cell r="B22266">
            <v>0</v>
          </cell>
        </row>
        <row r="22267">
          <cell r="B22267">
            <v>0</v>
          </cell>
        </row>
        <row r="22268">
          <cell r="B22268">
            <v>0</v>
          </cell>
        </row>
        <row r="22269">
          <cell r="B22269">
            <v>0</v>
          </cell>
        </row>
        <row r="22270">
          <cell r="B22270">
            <v>0</v>
          </cell>
        </row>
        <row r="22271">
          <cell r="B22271">
            <v>0</v>
          </cell>
        </row>
        <row r="22272">
          <cell r="B22272">
            <v>0</v>
          </cell>
        </row>
        <row r="22273">
          <cell r="B22273">
            <v>0</v>
          </cell>
        </row>
        <row r="22274">
          <cell r="B22274">
            <v>0</v>
          </cell>
        </row>
        <row r="22275">
          <cell r="B22275">
            <v>0</v>
          </cell>
        </row>
        <row r="22276">
          <cell r="B22276">
            <v>0</v>
          </cell>
        </row>
        <row r="22277">
          <cell r="B22277">
            <v>0</v>
          </cell>
        </row>
        <row r="22278">
          <cell r="B22278">
            <v>0</v>
          </cell>
        </row>
        <row r="22279">
          <cell r="B22279">
            <v>0</v>
          </cell>
        </row>
        <row r="22280">
          <cell r="B22280">
            <v>0</v>
          </cell>
        </row>
        <row r="22281">
          <cell r="B22281">
            <v>0</v>
          </cell>
        </row>
        <row r="22282">
          <cell r="B22282">
            <v>0</v>
          </cell>
        </row>
        <row r="22283">
          <cell r="B22283">
            <v>0</v>
          </cell>
        </row>
        <row r="22284">
          <cell r="B22284">
            <v>0</v>
          </cell>
        </row>
        <row r="22285">
          <cell r="B22285">
            <v>0</v>
          </cell>
        </row>
        <row r="22286">
          <cell r="B22286">
            <v>0</v>
          </cell>
        </row>
        <row r="22287">
          <cell r="B22287">
            <v>0</v>
          </cell>
        </row>
        <row r="22288">
          <cell r="B22288">
            <v>0</v>
          </cell>
        </row>
        <row r="22289">
          <cell r="B22289">
            <v>0</v>
          </cell>
        </row>
        <row r="22290">
          <cell r="B22290">
            <v>0</v>
          </cell>
        </row>
        <row r="22291">
          <cell r="B22291">
            <v>0</v>
          </cell>
        </row>
        <row r="22292">
          <cell r="B22292">
            <v>0</v>
          </cell>
        </row>
        <row r="22293">
          <cell r="B22293">
            <v>0</v>
          </cell>
        </row>
        <row r="22294">
          <cell r="B22294">
            <v>0</v>
          </cell>
        </row>
        <row r="22295">
          <cell r="B22295">
            <v>0</v>
          </cell>
        </row>
        <row r="22296">
          <cell r="B22296">
            <v>0</v>
          </cell>
        </row>
        <row r="22297">
          <cell r="B22297">
            <v>0</v>
          </cell>
        </row>
        <row r="22298">
          <cell r="B22298">
            <v>0</v>
          </cell>
        </row>
        <row r="22299">
          <cell r="B22299">
            <v>0</v>
          </cell>
        </row>
        <row r="22300">
          <cell r="B22300">
            <v>0</v>
          </cell>
        </row>
        <row r="22301">
          <cell r="B22301">
            <v>0</v>
          </cell>
        </row>
        <row r="22302">
          <cell r="B22302">
            <v>0</v>
          </cell>
        </row>
        <row r="22303">
          <cell r="B22303">
            <v>0</v>
          </cell>
        </row>
        <row r="22304">
          <cell r="B22304">
            <v>0</v>
          </cell>
        </row>
        <row r="22305">
          <cell r="B22305">
            <v>0</v>
          </cell>
        </row>
        <row r="22306">
          <cell r="B22306">
            <v>0</v>
          </cell>
        </row>
        <row r="22307">
          <cell r="B22307">
            <v>0</v>
          </cell>
        </row>
        <row r="22308">
          <cell r="B22308">
            <v>0</v>
          </cell>
        </row>
        <row r="22309">
          <cell r="B22309">
            <v>0</v>
          </cell>
        </row>
        <row r="22310">
          <cell r="B22310">
            <v>0</v>
          </cell>
        </row>
        <row r="22311">
          <cell r="B22311">
            <v>0</v>
          </cell>
        </row>
        <row r="22312">
          <cell r="B22312">
            <v>0</v>
          </cell>
        </row>
        <row r="22313">
          <cell r="B22313">
            <v>0</v>
          </cell>
        </row>
        <row r="22314">
          <cell r="B22314">
            <v>0</v>
          </cell>
        </row>
        <row r="22315">
          <cell r="B22315">
            <v>0</v>
          </cell>
        </row>
        <row r="22316">
          <cell r="B22316">
            <v>0</v>
          </cell>
        </row>
        <row r="22317">
          <cell r="B22317">
            <v>0</v>
          </cell>
        </row>
        <row r="22318">
          <cell r="B22318">
            <v>0</v>
          </cell>
        </row>
        <row r="22319">
          <cell r="B22319">
            <v>0</v>
          </cell>
        </row>
        <row r="22320">
          <cell r="B22320">
            <v>0</v>
          </cell>
        </row>
        <row r="22321">
          <cell r="B22321">
            <v>0</v>
          </cell>
        </row>
        <row r="22322">
          <cell r="B22322">
            <v>0</v>
          </cell>
        </row>
        <row r="22323">
          <cell r="B22323">
            <v>0</v>
          </cell>
        </row>
        <row r="22324">
          <cell r="B22324">
            <v>0</v>
          </cell>
        </row>
        <row r="22325">
          <cell r="B22325">
            <v>0</v>
          </cell>
        </row>
        <row r="22326">
          <cell r="B22326">
            <v>0</v>
          </cell>
        </row>
        <row r="22327">
          <cell r="B22327">
            <v>0</v>
          </cell>
        </row>
        <row r="22328">
          <cell r="B22328">
            <v>0</v>
          </cell>
        </row>
        <row r="22329">
          <cell r="B22329">
            <v>0</v>
          </cell>
        </row>
        <row r="22330">
          <cell r="B22330">
            <v>0</v>
          </cell>
        </row>
        <row r="22331">
          <cell r="B22331">
            <v>0</v>
          </cell>
        </row>
        <row r="22332">
          <cell r="B22332">
            <v>0</v>
          </cell>
        </row>
        <row r="22333">
          <cell r="B22333">
            <v>0</v>
          </cell>
        </row>
        <row r="22334">
          <cell r="B22334">
            <v>0</v>
          </cell>
        </row>
        <row r="22335">
          <cell r="B22335">
            <v>0</v>
          </cell>
        </row>
        <row r="22336">
          <cell r="B22336">
            <v>0</v>
          </cell>
        </row>
        <row r="22337">
          <cell r="B22337">
            <v>0</v>
          </cell>
        </row>
        <row r="22338">
          <cell r="B22338">
            <v>0</v>
          </cell>
        </row>
        <row r="22339">
          <cell r="B22339">
            <v>0</v>
          </cell>
        </row>
        <row r="22340">
          <cell r="B22340">
            <v>0</v>
          </cell>
        </row>
        <row r="22341">
          <cell r="B22341">
            <v>0</v>
          </cell>
        </row>
        <row r="22342">
          <cell r="B22342">
            <v>0</v>
          </cell>
        </row>
        <row r="22343">
          <cell r="B22343">
            <v>0</v>
          </cell>
        </row>
        <row r="22344">
          <cell r="B22344">
            <v>0</v>
          </cell>
        </row>
        <row r="22345">
          <cell r="B22345">
            <v>0</v>
          </cell>
        </row>
        <row r="22346">
          <cell r="B22346">
            <v>0</v>
          </cell>
        </row>
        <row r="22347">
          <cell r="B22347">
            <v>0</v>
          </cell>
        </row>
        <row r="22348">
          <cell r="B22348">
            <v>0</v>
          </cell>
        </row>
        <row r="22349">
          <cell r="B22349">
            <v>0</v>
          </cell>
        </row>
        <row r="22350">
          <cell r="B22350">
            <v>0</v>
          </cell>
        </row>
        <row r="22351">
          <cell r="B22351">
            <v>0</v>
          </cell>
        </row>
        <row r="22352">
          <cell r="B22352">
            <v>0</v>
          </cell>
        </row>
        <row r="22353">
          <cell r="B22353">
            <v>0</v>
          </cell>
        </row>
        <row r="22354">
          <cell r="B22354">
            <v>0</v>
          </cell>
        </row>
        <row r="22355">
          <cell r="B22355">
            <v>0</v>
          </cell>
        </row>
        <row r="22356">
          <cell r="B22356">
            <v>0</v>
          </cell>
        </row>
        <row r="22357">
          <cell r="B22357">
            <v>0</v>
          </cell>
        </row>
        <row r="22358">
          <cell r="B22358">
            <v>0</v>
          </cell>
        </row>
        <row r="22359">
          <cell r="B22359">
            <v>0</v>
          </cell>
        </row>
        <row r="22360">
          <cell r="B22360">
            <v>0</v>
          </cell>
        </row>
        <row r="22361">
          <cell r="B22361">
            <v>0</v>
          </cell>
        </row>
        <row r="22362">
          <cell r="B22362">
            <v>0</v>
          </cell>
        </row>
        <row r="22363">
          <cell r="B22363">
            <v>0</v>
          </cell>
        </row>
        <row r="22364">
          <cell r="B22364">
            <v>0</v>
          </cell>
        </row>
        <row r="22365">
          <cell r="B22365">
            <v>0</v>
          </cell>
        </row>
        <row r="22366">
          <cell r="B22366">
            <v>0</v>
          </cell>
        </row>
        <row r="22367">
          <cell r="B22367">
            <v>0</v>
          </cell>
        </row>
        <row r="22368">
          <cell r="B22368">
            <v>0</v>
          </cell>
        </row>
        <row r="22369">
          <cell r="B22369">
            <v>0</v>
          </cell>
        </row>
        <row r="22370">
          <cell r="B22370">
            <v>0</v>
          </cell>
        </row>
        <row r="22371">
          <cell r="B22371">
            <v>0</v>
          </cell>
        </row>
        <row r="22372">
          <cell r="B22372">
            <v>0</v>
          </cell>
        </row>
        <row r="22373">
          <cell r="B22373">
            <v>0</v>
          </cell>
        </row>
        <row r="22374">
          <cell r="B22374">
            <v>0</v>
          </cell>
        </row>
        <row r="22375">
          <cell r="B22375">
            <v>0</v>
          </cell>
        </row>
        <row r="22376">
          <cell r="B22376">
            <v>0</v>
          </cell>
        </row>
        <row r="22377">
          <cell r="B22377">
            <v>0</v>
          </cell>
        </row>
        <row r="22378">
          <cell r="B22378">
            <v>0</v>
          </cell>
        </row>
        <row r="22379">
          <cell r="B22379">
            <v>0</v>
          </cell>
        </row>
        <row r="22380">
          <cell r="B22380">
            <v>0</v>
          </cell>
        </row>
        <row r="22381">
          <cell r="B22381">
            <v>0</v>
          </cell>
        </row>
        <row r="22382">
          <cell r="B22382">
            <v>0</v>
          </cell>
        </row>
        <row r="22383">
          <cell r="B22383">
            <v>0</v>
          </cell>
        </row>
        <row r="22384">
          <cell r="B22384">
            <v>0</v>
          </cell>
        </row>
        <row r="22385">
          <cell r="B22385">
            <v>0</v>
          </cell>
        </row>
        <row r="22386">
          <cell r="B22386">
            <v>0</v>
          </cell>
        </row>
        <row r="22387">
          <cell r="B22387">
            <v>0</v>
          </cell>
        </row>
        <row r="22388">
          <cell r="B22388">
            <v>0</v>
          </cell>
        </row>
        <row r="22389">
          <cell r="B22389">
            <v>0</v>
          </cell>
        </row>
        <row r="22390">
          <cell r="B22390">
            <v>0</v>
          </cell>
        </row>
        <row r="22391">
          <cell r="B22391">
            <v>0</v>
          </cell>
        </row>
        <row r="22392">
          <cell r="B22392">
            <v>0</v>
          </cell>
        </row>
        <row r="22393">
          <cell r="B22393">
            <v>0</v>
          </cell>
        </row>
        <row r="22394">
          <cell r="B22394">
            <v>0</v>
          </cell>
        </row>
        <row r="22395">
          <cell r="B22395">
            <v>0</v>
          </cell>
        </row>
        <row r="22396">
          <cell r="B22396">
            <v>0</v>
          </cell>
        </row>
        <row r="22397">
          <cell r="B22397">
            <v>0</v>
          </cell>
        </row>
        <row r="22398">
          <cell r="B22398">
            <v>0</v>
          </cell>
        </row>
        <row r="22399">
          <cell r="B22399">
            <v>0</v>
          </cell>
        </row>
        <row r="22400">
          <cell r="B22400">
            <v>0</v>
          </cell>
        </row>
        <row r="22401">
          <cell r="B22401">
            <v>0</v>
          </cell>
        </row>
        <row r="22402">
          <cell r="B22402">
            <v>0</v>
          </cell>
        </row>
        <row r="22403">
          <cell r="B22403">
            <v>0</v>
          </cell>
        </row>
        <row r="22404">
          <cell r="B22404">
            <v>0</v>
          </cell>
        </row>
        <row r="22405">
          <cell r="B22405">
            <v>0</v>
          </cell>
        </row>
        <row r="22406">
          <cell r="B22406">
            <v>0</v>
          </cell>
        </row>
        <row r="22407">
          <cell r="B22407">
            <v>0</v>
          </cell>
        </row>
        <row r="22408">
          <cell r="B22408">
            <v>0</v>
          </cell>
        </row>
        <row r="22409">
          <cell r="B22409">
            <v>0</v>
          </cell>
        </row>
        <row r="22410">
          <cell r="B22410">
            <v>0</v>
          </cell>
        </row>
        <row r="22411">
          <cell r="B22411">
            <v>0</v>
          </cell>
        </row>
        <row r="22412">
          <cell r="B22412">
            <v>0</v>
          </cell>
        </row>
        <row r="22413">
          <cell r="B22413">
            <v>0</v>
          </cell>
        </row>
        <row r="22414">
          <cell r="B22414">
            <v>0</v>
          </cell>
        </row>
        <row r="22415">
          <cell r="B22415">
            <v>0</v>
          </cell>
        </row>
        <row r="22416">
          <cell r="B22416">
            <v>0</v>
          </cell>
        </row>
        <row r="22417">
          <cell r="B22417">
            <v>0</v>
          </cell>
        </row>
        <row r="22418">
          <cell r="B22418">
            <v>0</v>
          </cell>
        </row>
        <row r="22419">
          <cell r="B22419">
            <v>0</v>
          </cell>
        </row>
        <row r="22420">
          <cell r="B22420">
            <v>0</v>
          </cell>
        </row>
        <row r="22421">
          <cell r="B22421">
            <v>0</v>
          </cell>
        </row>
        <row r="22422">
          <cell r="B22422">
            <v>0</v>
          </cell>
        </row>
        <row r="22423">
          <cell r="B22423">
            <v>0</v>
          </cell>
        </row>
        <row r="22424">
          <cell r="B22424">
            <v>0</v>
          </cell>
        </row>
        <row r="22425">
          <cell r="B22425">
            <v>0</v>
          </cell>
        </row>
        <row r="22426">
          <cell r="B22426">
            <v>0</v>
          </cell>
        </row>
        <row r="22427">
          <cell r="B22427">
            <v>0</v>
          </cell>
        </row>
        <row r="22428">
          <cell r="B22428">
            <v>0</v>
          </cell>
        </row>
        <row r="22429">
          <cell r="B22429">
            <v>0</v>
          </cell>
        </row>
        <row r="22430">
          <cell r="B22430">
            <v>0</v>
          </cell>
        </row>
        <row r="22431">
          <cell r="B22431">
            <v>0</v>
          </cell>
        </row>
        <row r="22432">
          <cell r="B22432">
            <v>0</v>
          </cell>
        </row>
        <row r="22433">
          <cell r="B22433">
            <v>0</v>
          </cell>
        </row>
        <row r="22434">
          <cell r="B22434">
            <v>0</v>
          </cell>
        </row>
        <row r="22435">
          <cell r="B22435">
            <v>0</v>
          </cell>
        </row>
        <row r="22436">
          <cell r="B22436">
            <v>0</v>
          </cell>
        </row>
        <row r="22437">
          <cell r="B22437">
            <v>0</v>
          </cell>
        </row>
        <row r="22438">
          <cell r="B22438">
            <v>0</v>
          </cell>
        </row>
        <row r="22439">
          <cell r="B22439">
            <v>0</v>
          </cell>
        </row>
        <row r="22440">
          <cell r="B22440">
            <v>0</v>
          </cell>
        </row>
        <row r="22441">
          <cell r="B22441">
            <v>0</v>
          </cell>
        </row>
        <row r="22442">
          <cell r="B22442">
            <v>0</v>
          </cell>
        </row>
        <row r="22443">
          <cell r="B22443">
            <v>0</v>
          </cell>
        </row>
        <row r="22444">
          <cell r="B22444">
            <v>0</v>
          </cell>
        </row>
        <row r="22445">
          <cell r="B22445">
            <v>0</v>
          </cell>
        </row>
        <row r="22446">
          <cell r="B22446">
            <v>0</v>
          </cell>
        </row>
        <row r="22447">
          <cell r="B22447">
            <v>0</v>
          </cell>
        </row>
        <row r="22448">
          <cell r="B22448">
            <v>0</v>
          </cell>
        </row>
        <row r="22449">
          <cell r="B22449">
            <v>0</v>
          </cell>
        </row>
        <row r="22450">
          <cell r="B22450">
            <v>0</v>
          </cell>
        </row>
        <row r="22451">
          <cell r="B22451">
            <v>0</v>
          </cell>
        </row>
        <row r="22452">
          <cell r="B22452">
            <v>0</v>
          </cell>
        </row>
        <row r="22453">
          <cell r="B22453">
            <v>0</v>
          </cell>
        </row>
        <row r="22454">
          <cell r="B22454">
            <v>0</v>
          </cell>
        </row>
        <row r="22455">
          <cell r="B22455">
            <v>0</v>
          </cell>
        </row>
        <row r="22456">
          <cell r="B22456">
            <v>0</v>
          </cell>
        </row>
        <row r="22457">
          <cell r="B22457">
            <v>0</v>
          </cell>
        </row>
        <row r="22458">
          <cell r="B22458">
            <v>0</v>
          </cell>
        </row>
        <row r="22459">
          <cell r="B22459">
            <v>0</v>
          </cell>
        </row>
        <row r="22460">
          <cell r="B22460">
            <v>0</v>
          </cell>
        </row>
        <row r="22461">
          <cell r="B22461">
            <v>0</v>
          </cell>
        </row>
        <row r="22462">
          <cell r="B22462">
            <v>0</v>
          </cell>
        </row>
        <row r="22463">
          <cell r="B22463">
            <v>0</v>
          </cell>
        </row>
        <row r="22464">
          <cell r="B22464">
            <v>0</v>
          </cell>
        </row>
        <row r="22465">
          <cell r="B22465">
            <v>0</v>
          </cell>
        </row>
        <row r="22466">
          <cell r="B22466">
            <v>0</v>
          </cell>
        </row>
        <row r="22467">
          <cell r="B22467">
            <v>0</v>
          </cell>
        </row>
        <row r="22468">
          <cell r="B22468">
            <v>0</v>
          </cell>
        </row>
        <row r="22469">
          <cell r="B22469">
            <v>0</v>
          </cell>
        </row>
        <row r="22470">
          <cell r="B22470">
            <v>0</v>
          </cell>
        </row>
        <row r="22471">
          <cell r="B22471">
            <v>0</v>
          </cell>
        </row>
        <row r="22472">
          <cell r="B22472">
            <v>0</v>
          </cell>
        </row>
        <row r="22473">
          <cell r="B22473">
            <v>0</v>
          </cell>
        </row>
        <row r="22474">
          <cell r="B22474">
            <v>0</v>
          </cell>
        </row>
        <row r="22475">
          <cell r="B22475">
            <v>0</v>
          </cell>
        </row>
        <row r="22476">
          <cell r="B22476">
            <v>0</v>
          </cell>
        </row>
        <row r="22477">
          <cell r="B22477">
            <v>0</v>
          </cell>
        </row>
        <row r="22478">
          <cell r="B22478">
            <v>0</v>
          </cell>
        </row>
        <row r="22479">
          <cell r="B22479">
            <v>0</v>
          </cell>
        </row>
        <row r="22480">
          <cell r="B22480">
            <v>0</v>
          </cell>
        </row>
        <row r="22481">
          <cell r="B22481">
            <v>0</v>
          </cell>
        </row>
        <row r="22482">
          <cell r="B22482">
            <v>0</v>
          </cell>
        </row>
        <row r="22483">
          <cell r="B22483">
            <v>0</v>
          </cell>
        </row>
        <row r="22484">
          <cell r="B22484">
            <v>0</v>
          </cell>
        </row>
        <row r="22485">
          <cell r="B22485">
            <v>0</v>
          </cell>
        </row>
        <row r="22486">
          <cell r="B22486">
            <v>0</v>
          </cell>
        </row>
        <row r="22487">
          <cell r="B22487">
            <v>0</v>
          </cell>
        </row>
        <row r="22488">
          <cell r="B22488">
            <v>0</v>
          </cell>
        </row>
        <row r="22489">
          <cell r="B22489">
            <v>0</v>
          </cell>
        </row>
        <row r="22490">
          <cell r="B22490">
            <v>0</v>
          </cell>
        </row>
        <row r="22491">
          <cell r="B22491">
            <v>0</v>
          </cell>
        </row>
        <row r="22492">
          <cell r="B22492">
            <v>0</v>
          </cell>
        </row>
        <row r="22493">
          <cell r="B22493">
            <v>0</v>
          </cell>
        </row>
        <row r="22494">
          <cell r="B22494">
            <v>0</v>
          </cell>
        </row>
        <row r="22495">
          <cell r="B22495">
            <v>0</v>
          </cell>
        </row>
        <row r="22496">
          <cell r="B22496">
            <v>0</v>
          </cell>
        </row>
        <row r="22497">
          <cell r="B22497">
            <v>0</v>
          </cell>
        </row>
        <row r="22498">
          <cell r="B22498">
            <v>0</v>
          </cell>
        </row>
        <row r="22499">
          <cell r="B22499">
            <v>0</v>
          </cell>
        </row>
        <row r="22500">
          <cell r="B22500">
            <v>0</v>
          </cell>
        </row>
        <row r="22501">
          <cell r="B22501">
            <v>0</v>
          </cell>
        </row>
        <row r="22502">
          <cell r="B22502">
            <v>0</v>
          </cell>
        </row>
        <row r="22503">
          <cell r="B22503">
            <v>0</v>
          </cell>
        </row>
        <row r="22504">
          <cell r="B22504">
            <v>0</v>
          </cell>
        </row>
        <row r="22505">
          <cell r="B22505">
            <v>0</v>
          </cell>
        </row>
        <row r="22506">
          <cell r="B22506">
            <v>0</v>
          </cell>
        </row>
        <row r="22507">
          <cell r="B22507">
            <v>0</v>
          </cell>
        </row>
        <row r="22508">
          <cell r="B22508">
            <v>0</v>
          </cell>
        </row>
        <row r="22509">
          <cell r="B22509">
            <v>0</v>
          </cell>
        </row>
        <row r="22510">
          <cell r="B22510">
            <v>0</v>
          </cell>
        </row>
        <row r="22511">
          <cell r="B22511">
            <v>0</v>
          </cell>
        </row>
        <row r="22512">
          <cell r="B22512">
            <v>0</v>
          </cell>
        </row>
        <row r="22513">
          <cell r="B22513">
            <v>0</v>
          </cell>
        </row>
        <row r="22514">
          <cell r="B22514">
            <v>0</v>
          </cell>
        </row>
        <row r="22515">
          <cell r="B22515">
            <v>0</v>
          </cell>
        </row>
        <row r="22516">
          <cell r="B22516">
            <v>0</v>
          </cell>
        </row>
        <row r="22517">
          <cell r="B22517">
            <v>0</v>
          </cell>
        </row>
        <row r="22518">
          <cell r="B22518">
            <v>0</v>
          </cell>
        </row>
        <row r="22519">
          <cell r="B22519">
            <v>0</v>
          </cell>
        </row>
        <row r="22520">
          <cell r="B22520">
            <v>0</v>
          </cell>
        </row>
        <row r="22521">
          <cell r="B22521">
            <v>0</v>
          </cell>
        </row>
        <row r="22522">
          <cell r="B22522">
            <v>0</v>
          </cell>
        </row>
        <row r="22523">
          <cell r="B22523">
            <v>0</v>
          </cell>
        </row>
        <row r="22524">
          <cell r="B22524">
            <v>0</v>
          </cell>
        </row>
        <row r="22525">
          <cell r="B22525">
            <v>0</v>
          </cell>
        </row>
        <row r="22526">
          <cell r="B22526">
            <v>0</v>
          </cell>
        </row>
        <row r="22527">
          <cell r="B22527">
            <v>0</v>
          </cell>
        </row>
        <row r="22528">
          <cell r="B22528">
            <v>0</v>
          </cell>
        </row>
        <row r="22529">
          <cell r="B22529">
            <v>0</v>
          </cell>
        </row>
        <row r="22530">
          <cell r="B22530">
            <v>0</v>
          </cell>
        </row>
        <row r="22531">
          <cell r="B22531">
            <v>0</v>
          </cell>
        </row>
        <row r="22532">
          <cell r="B22532">
            <v>0</v>
          </cell>
        </row>
        <row r="22533">
          <cell r="B22533">
            <v>0</v>
          </cell>
        </row>
        <row r="22534">
          <cell r="B22534">
            <v>0</v>
          </cell>
        </row>
        <row r="22535">
          <cell r="B22535">
            <v>0</v>
          </cell>
        </row>
        <row r="22536">
          <cell r="B22536">
            <v>0</v>
          </cell>
        </row>
        <row r="22537">
          <cell r="B22537">
            <v>0</v>
          </cell>
        </row>
        <row r="22538">
          <cell r="B22538">
            <v>0</v>
          </cell>
        </row>
        <row r="22539">
          <cell r="B22539">
            <v>0</v>
          </cell>
        </row>
        <row r="22540">
          <cell r="B22540">
            <v>0</v>
          </cell>
        </row>
        <row r="22541">
          <cell r="B22541">
            <v>0</v>
          </cell>
        </row>
        <row r="22542">
          <cell r="B22542">
            <v>0</v>
          </cell>
        </row>
        <row r="22543">
          <cell r="B22543">
            <v>0</v>
          </cell>
        </row>
        <row r="22544">
          <cell r="B22544">
            <v>0</v>
          </cell>
        </row>
        <row r="22545">
          <cell r="B22545">
            <v>0</v>
          </cell>
        </row>
        <row r="22546">
          <cell r="B22546">
            <v>0</v>
          </cell>
        </row>
        <row r="22547">
          <cell r="B22547">
            <v>0</v>
          </cell>
        </row>
        <row r="22548">
          <cell r="B22548">
            <v>0</v>
          </cell>
        </row>
        <row r="22549">
          <cell r="B22549">
            <v>0</v>
          </cell>
        </row>
        <row r="22550">
          <cell r="B22550">
            <v>0</v>
          </cell>
        </row>
        <row r="22551">
          <cell r="B22551">
            <v>0</v>
          </cell>
        </row>
        <row r="22552">
          <cell r="B22552">
            <v>0</v>
          </cell>
        </row>
        <row r="22553">
          <cell r="B22553">
            <v>0</v>
          </cell>
        </row>
        <row r="22554">
          <cell r="B22554">
            <v>0</v>
          </cell>
        </row>
        <row r="22555">
          <cell r="B22555">
            <v>0</v>
          </cell>
        </row>
        <row r="22556">
          <cell r="B22556">
            <v>0</v>
          </cell>
        </row>
        <row r="22557">
          <cell r="B22557">
            <v>0</v>
          </cell>
        </row>
        <row r="22558">
          <cell r="B22558">
            <v>0</v>
          </cell>
        </row>
        <row r="22559">
          <cell r="B22559">
            <v>0</v>
          </cell>
        </row>
        <row r="22560">
          <cell r="B22560">
            <v>0</v>
          </cell>
        </row>
        <row r="22561">
          <cell r="B22561">
            <v>0</v>
          </cell>
        </row>
        <row r="22562">
          <cell r="B22562">
            <v>0</v>
          </cell>
        </row>
        <row r="22563">
          <cell r="B22563">
            <v>0</v>
          </cell>
        </row>
        <row r="22564">
          <cell r="B22564">
            <v>0</v>
          </cell>
        </row>
        <row r="22565">
          <cell r="B22565">
            <v>0</v>
          </cell>
        </row>
        <row r="22566">
          <cell r="B22566">
            <v>0</v>
          </cell>
        </row>
        <row r="22567">
          <cell r="B22567">
            <v>0</v>
          </cell>
        </row>
        <row r="22568">
          <cell r="B22568">
            <v>0</v>
          </cell>
        </row>
        <row r="22569">
          <cell r="B22569">
            <v>0</v>
          </cell>
        </row>
        <row r="22570">
          <cell r="B22570">
            <v>0</v>
          </cell>
        </row>
        <row r="22571">
          <cell r="B22571">
            <v>0</v>
          </cell>
        </row>
        <row r="22572">
          <cell r="B22572">
            <v>0</v>
          </cell>
        </row>
        <row r="22573">
          <cell r="B22573">
            <v>0</v>
          </cell>
        </row>
        <row r="22574">
          <cell r="B22574">
            <v>0</v>
          </cell>
        </row>
        <row r="22575">
          <cell r="B22575">
            <v>0</v>
          </cell>
        </row>
        <row r="22576">
          <cell r="B22576">
            <v>0</v>
          </cell>
        </row>
        <row r="22577">
          <cell r="B22577">
            <v>0</v>
          </cell>
        </row>
        <row r="22578">
          <cell r="B22578">
            <v>0</v>
          </cell>
        </row>
        <row r="22579">
          <cell r="B22579">
            <v>0</v>
          </cell>
        </row>
        <row r="22580">
          <cell r="B22580">
            <v>0</v>
          </cell>
        </row>
        <row r="22581">
          <cell r="B22581">
            <v>0</v>
          </cell>
        </row>
        <row r="22582">
          <cell r="B22582">
            <v>0</v>
          </cell>
        </row>
        <row r="22583">
          <cell r="B22583">
            <v>0</v>
          </cell>
        </row>
        <row r="22584">
          <cell r="B22584">
            <v>0</v>
          </cell>
        </row>
        <row r="22585">
          <cell r="B22585">
            <v>0</v>
          </cell>
        </row>
        <row r="22586">
          <cell r="B22586">
            <v>0</v>
          </cell>
        </row>
        <row r="22587">
          <cell r="B22587">
            <v>0</v>
          </cell>
        </row>
        <row r="22588">
          <cell r="B22588">
            <v>0</v>
          </cell>
        </row>
        <row r="22589">
          <cell r="B22589">
            <v>0</v>
          </cell>
        </row>
        <row r="22590">
          <cell r="B22590">
            <v>0</v>
          </cell>
        </row>
        <row r="22591">
          <cell r="B22591">
            <v>0</v>
          </cell>
        </row>
        <row r="22592">
          <cell r="B22592">
            <v>0</v>
          </cell>
        </row>
        <row r="22593">
          <cell r="B22593">
            <v>0</v>
          </cell>
        </row>
        <row r="22594">
          <cell r="B22594">
            <v>0</v>
          </cell>
        </row>
        <row r="22595">
          <cell r="B22595">
            <v>0</v>
          </cell>
        </row>
        <row r="22596">
          <cell r="B22596">
            <v>0</v>
          </cell>
        </row>
        <row r="22597">
          <cell r="B22597">
            <v>0</v>
          </cell>
        </row>
        <row r="22598">
          <cell r="B22598">
            <v>0</v>
          </cell>
        </row>
        <row r="22599">
          <cell r="B22599">
            <v>0</v>
          </cell>
        </row>
        <row r="22600">
          <cell r="B22600">
            <v>0</v>
          </cell>
        </row>
        <row r="22601">
          <cell r="B22601">
            <v>0</v>
          </cell>
        </row>
        <row r="22602">
          <cell r="B22602">
            <v>0</v>
          </cell>
        </row>
        <row r="22603">
          <cell r="B22603">
            <v>0</v>
          </cell>
        </row>
        <row r="22604">
          <cell r="B22604">
            <v>0</v>
          </cell>
        </row>
        <row r="22605">
          <cell r="B22605">
            <v>0</v>
          </cell>
        </row>
        <row r="22606">
          <cell r="B22606">
            <v>0</v>
          </cell>
        </row>
        <row r="22607">
          <cell r="B22607">
            <v>0</v>
          </cell>
        </row>
        <row r="22608">
          <cell r="B22608">
            <v>0</v>
          </cell>
        </row>
        <row r="22609">
          <cell r="B22609">
            <v>0</v>
          </cell>
        </row>
        <row r="22610">
          <cell r="B22610">
            <v>0</v>
          </cell>
        </row>
        <row r="22611">
          <cell r="B22611">
            <v>0</v>
          </cell>
        </row>
        <row r="22612">
          <cell r="B22612">
            <v>0</v>
          </cell>
        </row>
        <row r="22613">
          <cell r="B22613">
            <v>0</v>
          </cell>
        </row>
        <row r="22614">
          <cell r="B22614">
            <v>0</v>
          </cell>
        </row>
        <row r="22615">
          <cell r="B22615">
            <v>0</v>
          </cell>
        </row>
        <row r="22616">
          <cell r="B22616">
            <v>0</v>
          </cell>
        </row>
        <row r="22617">
          <cell r="B22617">
            <v>0</v>
          </cell>
        </row>
        <row r="22618">
          <cell r="B22618">
            <v>0</v>
          </cell>
        </row>
        <row r="22619">
          <cell r="B22619">
            <v>0</v>
          </cell>
        </row>
        <row r="22620">
          <cell r="B22620">
            <v>0</v>
          </cell>
        </row>
        <row r="22621">
          <cell r="B22621">
            <v>0</v>
          </cell>
        </row>
        <row r="22622">
          <cell r="B22622">
            <v>0</v>
          </cell>
        </row>
        <row r="22623">
          <cell r="B22623">
            <v>0</v>
          </cell>
        </row>
        <row r="22624">
          <cell r="B22624">
            <v>0</v>
          </cell>
        </row>
        <row r="22625">
          <cell r="B22625">
            <v>0</v>
          </cell>
        </row>
        <row r="22626">
          <cell r="B22626">
            <v>0</v>
          </cell>
        </row>
        <row r="22627">
          <cell r="B22627">
            <v>0</v>
          </cell>
        </row>
        <row r="22628">
          <cell r="B22628">
            <v>0</v>
          </cell>
        </row>
        <row r="22629">
          <cell r="B22629">
            <v>0</v>
          </cell>
        </row>
        <row r="22630">
          <cell r="B22630">
            <v>0</v>
          </cell>
        </row>
        <row r="22631">
          <cell r="B22631">
            <v>0</v>
          </cell>
        </row>
        <row r="22632">
          <cell r="B22632">
            <v>0</v>
          </cell>
        </row>
        <row r="22633">
          <cell r="B22633">
            <v>0</v>
          </cell>
        </row>
        <row r="22634">
          <cell r="B22634">
            <v>0</v>
          </cell>
        </row>
        <row r="22635">
          <cell r="B22635">
            <v>0</v>
          </cell>
        </row>
        <row r="22636">
          <cell r="B22636">
            <v>0</v>
          </cell>
        </row>
        <row r="22637">
          <cell r="B22637">
            <v>0</v>
          </cell>
        </row>
        <row r="22638">
          <cell r="B22638">
            <v>0</v>
          </cell>
        </row>
        <row r="22639">
          <cell r="B22639">
            <v>0</v>
          </cell>
        </row>
        <row r="22640">
          <cell r="B22640">
            <v>0</v>
          </cell>
        </row>
        <row r="22641">
          <cell r="B22641">
            <v>0</v>
          </cell>
        </row>
        <row r="22642">
          <cell r="B22642">
            <v>0</v>
          </cell>
        </row>
        <row r="22643">
          <cell r="B22643">
            <v>0</v>
          </cell>
        </row>
        <row r="22644">
          <cell r="B22644">
            <v>0</v>
          </cell>
        </row>
        <row r="22645">
          <cell r="B22645">
            <v>0</v>
          </cell>
        </row>
        <row r="22646">
          <cell r="B22646">
            <v>0</v>
          </cell>
        </row>
        <row r="22647">
          <cell r="B22647">
            <v>0</v>
          </cell>
        </row>
        <row r="22648">
          <cell r="B22648">
            <v>0</v>
          </cell>
        </row>
        <row r="22649">
          <cell r="B22649">
            <v>0</v>
          </cell>
        </row>
        <row r="22650">
          <cell r="B22650">
            <v>0</v>
          </cell>
        </row>
        <row r="22651">
          <cell r="B22651">
            <v>0</v>
          </cell>
        </row>
        <row r="22652">
          <cell r="B22652">
            <v>0</v>
          </cell>
        </row>
        <row r="22653">
          <cell r="B22653">
            <v>0</v>
          </cell>
        </row>
        <row r="22654">
          <cell r="B22654">
            <v>0</v>
          </cell>
        </row>
        <row r="22655">
          <cell r="B22655">
            <v>0</v>
          </cell>
        </row>
        <row r="22656">
          <cell r="B22656">
            <v>0</v>
          </cell>
        </row>
        <row r="22657">
          <cell r="B22657">
            <v>0</v>
          </cell>
        </row>
        <row r="22658">
          <cell r="B22658">
            <v>0</v>
          </cell>
        </row>
        <row r="22659">
          <cell r="B22659">
            <v>0</v>
          </cell>
        </row>
        <row r="22660">
          <cell r="B22660">
            <v>0</v>
          </cell>
        </row>
        <row r="22661">
          <cell r="B22661">
            <v>0</v>
          </cell>
        </row>
        <row r="22662">
          <cell r="B22662">
            <v>0</v>
          </cell>
        </row>
        <row r="22663">
          <cell r="B22663">
            <v>0</v>
          </cell>
        </row>
        <row r="22664">
          <cell r="B22664">
            <v>0</v>
          </cell>
        </row>
        <row r="22665">
          <cell r="B22665">
            <v>0</v>
          </cell>
        </row>
        <row r="22666">
          <cell r="B22666">
            <v>0</v>
          </cell>
        </row>
        <row r="22667">
          <cell r="B22667">
            <v>0</v>
          </cell>
        </row>
        <row r="22668">
          <cell r="B22668">
            <v>0</v>
          </cell>
        </row>
        <row r="22669">
          <cell r="B22669">
            <v>0</v>
          </cell>
        </row>
        <row r="22670">
          <cell r="B22670">
            <v>0</v>
          </cell>
        </row>
        <row r="22671">
          <cell r="B22671">
            <v>0</v>
          </cell>
        </row>
        <row r="22672">
          <cell r="B22672">
            <v>0</v>
          </cell>
        </row>
        <row r="22673">
          <cell r="B22673">
            <v>0</v>
          </cell>
        </row>
        <row r="22674">
          <cell r="B22674">
            <v>0</v>
          </cell>
        </row>
        <row r="22675">
          <cell r="B22675">
            <v>0</v>
          </cell>
        </row>
        <row r="22676">
          <cell r="B22676">
            <v>0</v>
          </cell>
        </row>
        <row r="22677">
          <cell r="B22677">
            <v>0</v>
          </cell>
        </row>
        <row r="22678">
          <cell r="B22678">
            <v>0</v>
          </cell>
        </row>
        <row r="22679">
          <cell r="B22679">
            <v>0</v>
          </cell>
        </row>
        <row r="22680">
          <cell r="B22680">
            <v>0</v>
          </cell>
        </row>
        <row r="22681">
          <cell r="B22681">
            <v>0</v>
          </cell>
        </row>
        <row r="22682">
          <cell r="B22682">
            <v>0</v>
          </cell>
        </row>
        <row r="22683">
          <cell r="B22683">
            <v>0</v>
          </cell>
        </row>
        <row r="22684">
          <cell r="B22684">
            <v>0</v>
          </cell>
        </row>
        <row r="22685">
          <cell r="B22685">
            <v>0</v>
          </cell>
        </row>
        <row r="22686">
          <cell r="B22686">
            <v>0</v>
          </cell>
        </row>
        <row r="22687">
          <cell r="B22687">
            <v>0</v>
          </cell>
        </row>
        <row r="22688">
          <cell r="B22688">
            <v>0</v>
          </cell>
        </row>
        <row r="22689">
          <cell r="B22689">
            <v>0</v>
          </cell>
        </row>
        <row r="22690">
          <cell r="B22690">
            <v>0</v>
          </cell>
        </row>
        <row r="22691">
          <cell r="B22691">
            <v>0</v>
          </cell>
        </row>
        <row r="22692">
          <cell r="B22692">
            <v>0</v>
          </cell>
        </row>
        <row r="22693">
          <cell r="B22693">
            <v>0</v>
          </cell>
        </row>
        <row r="22694">
          <cell r="B22694">
            <v>0</v>
          </cell>
        </row>
        <row r="22695">
          <cell r="B22695">
            <v>0</v>
          </cell>
        </row>
        <row r="22696">
          <cell r="B22696">
            <v>0</v>
          </cell>
        </row>
        <row r="22697">
          <cell r="B22697">
            <v>0</v>
          </cell>
        </row>
        <row r="22698">
          <cell r="B22698">
            <v>0</v>
          </cell>
        </row>
        <row r="22699">
          <cell r="B22699">
            <v>0</v>
          </cell>
        </row>
        <row r="22700">
          <cell r="B22700">
            <v>0</v>
          </cell>
        </row>
        <row r="22701">
          <cell r="B22701">
            <v>0</v>
          </cell>
        </row>
        <row r="22702">
          <cell r="B22702">
            <v>0</v>
          </cell>
        </row>
        <row r="22703">
          <cell r="B22703">
            <v>0</v>
          </cell>
        </row>
        <row r="22704">
          <cell r="B22704">
            <v>0</v>
          </cell>
        </row>
        <row r="22705">
          <cell r="B22705">
            <v>0</v>
          </cell>
        </row>
        <row r="22706">
          <cell r="B22706">
            <v>0</v>
          </cell>
        </row>
        <row r="22707">
          <cell r="B22707">
            <v>0</v>
          </cell>
        </row>
        <row r="22708">
          <cell r="B22708">
            <v>0</v>
          </cell>
        </row>
        <row r="22709">
          <cell r="B22709">
            <v>0</v>
          </cell>
        </row>
        <row r="22710">
          <cell r="B22710">
            <v>0</v>
          </cell>
        </row>
        <row r="22711">
          <cell r="B22711">
            <v>0</v>
          </cell>
        </row>
        <row r="22712">
          <cell r="B22712">
            <v>0</v>
          </cell>
        </row>
        <row r="22713">
          <cell r="B22713">
            <v>0</v>
          </cell>
        </row>
        <row r="22714">
          <cell r="B22714">
            <v>0</v>
          </cell>
        </row>
        <row r="22715">
          <cell r="B22715">
            <v>0</v>
          </cell>
        </row>
        <row r="22716">
          <cell r="B22716">
            <v>0</v>
          </cell>
        </row>
        <row r="22717">
          <cell r="B22717">
            <v>0</v>
          </cell>
        </row>
        <row r="22718">
          <cell r="B22718">
            <v>0</v>
          </cell>
        </row>
        <row r="22719">
          <cell r="B22719">
            <v>0</v>
          </cell>
        </row>
        <row r="22720">
          <cell r="B22720">
            <v>0</v>
          </cell>
        </row>
        <row r="22721">
          <cell r="B22721">
            <v>0</v>
          </cell>
        </row>
        <row r="22722">
          <cell r="B22722">
            <v>0</v>
          </cell>
        </row>
        <row r="22723">
          <cell r="B22723">
            <v>0</v>
          </cell>
        </row>
        <row r="22724">
          <cell r="B22724">
            <v>0</v>
          </cell>
        </row>
        <row r="22725">
          <cell r="B22725">
            <v>0</v>
          </cell>
        </row>
        <row r="22726">
          <cell r="B22726">
            <v>0</v>
          </cell>
        </row>
        <row r="22727">
          <cell r="B22727">
            <v>0</v>
          </cell>
        </row>
        <row r="22728">
          <cell r="B22728">
            <v>0</v>
          </cell>
        </row>
        <row r="22729">
          <cell r="B22729">
            <v>0</v>
          </cell>
        </row>
        <row r="22730">
          <cell r="B22730">
            <v>0</v>
          </cell>
        </row>
        <row r="22731">
          <cell r="B22731">
            <v>0</v>
          </cell>
        </row>
        <row r="22732">
          <cell r="B22732">
            <v>0</v>
          </cell>
        </row>
        <row r="22733">
          <cell r="B22733">
            <v>0</v>
          </cell>
        </row>
        <row r="22734">
          <cell r="B22734">
            <v>0</v>
          </cell>
        </row>
        <row r="22735">
          <cell r="B22735">
            <v>0</v>
          </cell>
        </row>
        <row r="22736">
          <cell r="B22736">
            <v>0</v>
          </cell>
        </row>
        <row r="22737">
          <cell r="B22737">
            <v>0</v>
          </cell>
        </row>
        <row r="22738">
          <cell r="B22738">
            <v>0</v>
          </cell>
        </row>
        <row r="22739">
          <cell r="B22739">
            <v>0</v>
          </cell>
        </row>
        <row r="22740">
          <cell r="B22740">
            <v>0</v>
          </cell>
        </row>
        <row r="22741">
          <cell r="B22741">
            <v>0</v>
          </cell>
        </row>
        <row r="22742">
          <cell r="B22742">
            <v>0</v>
          </cell>
        </row>
        <row r="22743">
          <cell r="B22743">
            <v>0</v>
          </cell>
        </row>
        <row r="22744">
          <cell r="B22744">
            <v>0</v>
          </cell>
        </row>
        <row r="22745">
          <cell r="B22745">
            <v>0</v>
          </cell>
        </row>
        <row r="22746">
          <cell r="B22746">
            <v>0</v>
          </cell>
        </row>
        <row r="22747">
          <cell r="B22747">
            <v>0</v>
          </cell>
        </row>
        <row r="22748">
          <cell r="B22748">
            <v>0</v>
          </cell>
        </row>
        <row r="22749">
          <cell r="B22749">
            <v>0</v>
          </cell>
        </row>
        <row r="22750">
          <cell r="B22750">
            <v>0</v>
          </cell>
        </row>
        <row r="22751">
          <cell r="B22751">
            <v>0</v>
          </cell>
        </row>
        <row r="22752">
          <cell r="B22752">
            <v>0</v>
          </cell>
        </row>
        <row r="22753">
          <cell r="B22753">
            <v>0</v>
          </cell>
        </row>
        <row r="22754">
          <cell r="B22754">
            <v>0</v>
          </cell>
        </row>
        <row r="22755">
          <cell r="B22755">
            <v>0</v>
          </cell>
        </row>
        <row r="22756">
          <cell r="B22756">
            <v>0</v>
          </cell>
        </row>
        <row r="22757">
          <cell r="B22757">
            <v>0</v>
          </cell>
        </row>
        <row r="22758">
          <cell r="B22758">
            <v>0</v>
          </cell>
        </row>
        <row r="22759">
          <cell r="B22759">
            <v>0</v>
          </cell>
        </row>
        <row r="22760">
          <cell r="B22760">
            <v>0</v>
          </cell>
        </row>
        <row r="22761">
          <cell r="B22761">
            <v>0</v>
          </cell>
        </row>
        <row r="22762">
          <cell r="B22762">
            <v>0</v>
          </cell>
        </row>
        <row r="22763">
          <cell r="B22763">
            <v>0</v>
          </cell>
        </row>
        <row r="22764">
          <cell r="B22764">
            <v>0</v>
          </cell>
        </row>
        <row r="22765">
          <cell r="B22765">
            <v>0</v>
          </cell>
        </row>
        <row r="22766">
          <cell r="B22766">
            <v>0</v>
          </cell>
        </row>
        <row r="22767">
          <cell r="B22767">
            <v>0</v>
          </cell>
        </row>
        <row r="22768">
          <cell r="B22768">
            <v>0</v>
          </cell>
        </row>
        <row r="22769">
          <cell r="B22769">
            <v>0</v>
          </cell>
        </row>
        <row r="22770">
          <cell r="B22770">
            <v>0</v>
          </cell>
        </row>
        <row r="22771">
          <cell r="B22771">
            <v>0</v>
          </cell>
        </row>
        <row r="22772">
          <cell r="B22772">
            <v>0</v>
          </cell>
        </row>
        <row r="22773">
          <cell r="B22773">
            <v>0</v>
          </cell>
        </row>
        <row r="22774">
          <cell r="B22774">
            <v>0</v>
          </cell>
        </row>
        <row r="22775">
          <cell r="B22775">
            <v>0</v>
          </cell>
        </row>
        <row r="22776">
          <cell r="B22776">
            <v>0</v>
          </cell>
        </row>
        <row r="22777">
          <cell r="B22777">
            <v>0</v>
          </cell>
        </row>
        <row r="22778">
          <cell r="B22778">
            <v>0</v>
          </cell>
        </row>
        <row r="22779">
          <cell r="B22779">
            <v>0</v>
          </cell>
        </row>
        <row r="22780">
          <cell r="B22780">
            <v>0</v>
          </cell>
        </row>
        <row r="22781">
          <cell r="B22781">
            <v>0</v>
          </cell>
        </row>
        <row r="22782">
          <cell r="B22782">
            <v>0</v>
          </cell>
        </row>
        <row r="22783">
          <cell r="B22783">
            <v>0</v>
          </cell>
        </row>
        <row r="22784">
          <cell r="B22784">
            <v>0</v>
          </cell>
        </row>
        <row r="22785">
          <cell r="B22785">
            <v>0</v>
          </cell>
        </row>
        <row r="22786">
          <cell r="B22786">
            <v>0</v>
          </cell>
        </row>
        <row r="22787">
          <cell r="B22787">
            <v>0</v>
          </cell>
        </row>
        <row r="22788">
          <cell r="B22788">
            <v>0</v>
          </cell>
        </row>
        <row r="22789">
          <cell r="B22789">
            <v>0</v>
          </cell>
        </row>
        <row r="22790">
          <cell r="B22790">
            <v>0</v>
          </cell>
        </row>
        <row r="22791">
          <cell r="B22791">
            <v>0</v>
          </cell>
        </row>
        <row r="22792">
          <cell r="B22792">
            <v>0</v>
          </cell>
        </row>
        <row r="22793">
          <cell r="B22793">
            <v>0</v>
          </cell>
        </row>
        <row r="22794">
          <cell r="B22794">
            <v>0</v>
          </cell>
        </row>
        <row r="22795">
          <cell r="B22795">
            <v>0</v>
          </cell>
        </row>
        <row r="22796">
          <cell r="B22796">
            <v>0</v>
          </cell>
        </row>
        <row r="22797">
          <cell r="B22797">
            <v>0</v>
          </cell>
        </row>
        <row r="22798">
          <cell r="B22798">
            <v>0</v>
          </cell>
        </row>
        <row r="22799">
          <cell r="B22799">
            <v>0</v>
          </cell>
        </row>
        <row r="22800">
          <cell r="B22800">
            <v>0</v>
          </cell>
        </row>
        <row r="22801">
          <cell r="B22801">
            <v>0</v>
          </cell>
        </row>
        <row r="22802">
          <cell r="B22802">
            <v>0</v>
          </cell>
        </row>
        <row r="22803">
          <cell r="B22803">
            <v>0</v>
          </cell>
        </row>
        <row r="22804">
          <cell r="B22804">
            <v>0</v>
          </cell>
        </row>
        <row r="22805">
          <cell r="B22805">
            <v>0</v>
          </cell>
        </row>
        <row r="22806">
          <cell r="B22806">
            <v>0</v>
          </cell>
        </row>
        <row r="22807">
          <cell r="B22807">
            <v>0</v>
          </cell>
        </row>
        <row r="22808">
          <cell r="B22808">
            <v>0</v>
          </cell>
        </row>
        <row r="22809">
          <cell r="B22809">
            <v>0</v>
          </cell>
        </row>
        <row r="22810">
          <cell r="B22810">
            <v>0</v>
          </cell>
        </row>
        <row r="22811">
          <cell r="B22811">
            <v>0</v>
          </cell>
        </row>
        <row r="22812">
          <cell r="B22812">
            <v>0</v>
          </cell>
        </row>
        <row r="22813">
          <cell r="B22813">
            <v>0</v>
          </cell>
        </row>
        <row r="22814">
          <cell r="B22814">
            <v>0</v>
          </cell>
        </row>
        <row r="22815">
          <cell r="B22815">
            <v>0</v>
          </cell>
        </row>
        <row r="22816">
          <cell r="B22816">
            <v>0</v>
          </cell>
        </row>
        <row r="22817">
          <cell r="B22817">
            <v>0</v>
          </cell>
        </row>
        <row r="22818">
          <cell r="B22818">
            <v>0</v>
          </cell>
        </row>
        <row r="22819">
          <cell r="B22819">
            <v>0</v>
          </cell>
        </row>
        <row r="22820">
          <cell r="B22820">
            <v>0</v>
          </cell>
        </row>
        <row r="22821">
          <cell r="B22821">
            <v>0</v>
          </cell>
        </row>
        <row r="22822">
          <cell r="B22822">
            <v>0</v>
          </cell>
        </row>
        <row r="22823">
          <cell r="B22823">
            <v>0</v>
          </cell>
        </row>
        <row r="22824">
          <cell r="B22824">
            <v>0</v>
          </cell>
        </row>
        <row r="22825">
          <cell r="B22825">
            <v>0</v>
          </cell>
        </row>
        <row r="22826">
          <cell r="B22826">
            <v>0</v>
          </cell>
        </row>
        <row r="22827">
          <cell r="B22827">
            <v>0</v>
          </cell>
        </row>
        <row r="22828">
          <cell r="B22828">
            <v>0</v>
          </cell>
        </row>
        <row r="22829">
          <cell r="B22829">
            <v>0</v>
          </cell>
        </row>
        <row r="22830">
          <cell r="B22830">
            <v>0</v>
          </cell>
        </row>
        <row r="22831">
          <cell r="B22831">
            <v>0</v>
          </cell>
        </row>
        <row r="22832">
          <cell r="B22832">
            <v>0</v>
          </cell>
        </row>
        <row r="22833">
          <cell r="B22833">
            <v>0</v>
          </cell>
        </row>
        <row r="22834">
          <cell r="B22834">
            <v>0</v>
          </cell>
        </row>
        <row r="22835">
          <cell r="B22835">
            <v>0</v>
          </cell>
        </row>
        <row r="22836">
          <cell r="B22836">
            <v>0</v>
          </cell>
        </row>
        <row r="22837">
          <cell r="B22837">
            <v>0</v>
          </cell>
        </row>
        <row r="22838">
          <cell r="B22838">
            <v>0</v>
          </cell>
        </row>
        <row r="22839">
          <cell r="B22839">
            <v>0</v>
          </cell>
        </row>
        <row r="22840">
          <cell r="B22840">
            <v>0</v>
          </cell>
        </row>
        <row r="22841">
          <cell r="B22841">
            <v>0</v>
          </cell>
        </row>
        <row r="22842">
          <cell r="B22842">
            <v>0</v>
          </cell>
        </row>
        <row r="22843">
          <cell r="B22843">
            <v>0</v>
          </cell>
        </row>
        <row r="22844">
          <cell r="B22844">
            <v>0</v>
          </cell>
        </row>
        <row r="22845">
          <cell r="B22845">
            <v>0</v>
          </cell>
        </row>
        <row r="22846">
          <cell r="B22846">
            <v>0</v>
          </cell>
        </row>
        <row r="22847">
          <cell r="B22847">
            <v>0</v>
          </cell>
        </row>
        <row r="22848">
          <cell r="B22848">
            <v>0</v>
          </cell>
        </row>
        <row r="22849">
          <cell r="B22849">
            <v>0</v>
          </cell>
        </row>
        <row r="22850">
          <cell r="B22850">
            <v>0</v>
          </cell>
        </row>
        <row r="22851">
          <cell r="B22851">
            <v>0</v>
          </cell>
        </row>
        <row r="22852">
          <cell r="B22852">
            <v>0</v>
          </cell>
        </row>
        <row r="22853">
          <cell r="B22853">
            <v>0</v>
          </cell>
        </row>
        <row r="22854">
          <cell r="B22854">
            <v>0</v>
          </cell>
        </row>
        <row r="22855">
          <cell r="B22855">
            <v>0</v>
          </cell>
        </row>
        <row r="22856">
          <cell r="B22856">
            <v>0</v>
          </cell>
        </row>
        <row r="22857">
          <cell r="B22857">
            <v>0</v>
          </cell>
        </row>
        <row r="22858">
          <cell r="B22858">
            <v>0</v>
          </cell>
        </row>
        <row r="22859">
          <cell r="B22859">
            <v>0</v>
          </cell>
        </row>
        <row r="22860">
          <cell r="B22860">
            <v>0</v>
          </cell>
        </row>
        <row r="22861">
          <cell r="B22861">
            <v>0</v>
          </cell>
        </row>
        <row r="22862">
          <cell r="B22862">
            <v>0</v>
          </cell>
        </row>
        <row r="22863">
          <cell r="B22863">
            <v>0</v>
          </cell>
        </row>
        <row r="22864">
          <cell r="B22864">
            <v>0</v>
          </cell>
        </row>
        <row r="22865">
          <cell r="B22865">
            <v>0</v>
          </cell>
        </row>
        <row r="22866">
          <cell r="B22866">
            <v>0</v>
          </cell>
        </row>
        <row r="22867">
          <cell r="B22867">
            <v>0</v>
          </cell>
        </row>
        <row r="22868">
          <cell r="B22868">
            <v>0</v>
          </cell>
        </row>
        <row r="22869">
          <cell r="B22869">
            <v>0</v>
          </cell>
        </row>
        <row r="22870">
          <cell r="B22870">
            <v>0</v>
          </cell>
        </row>
        <row r="22871">
          <cell r="B22871">
            <v>0</v>
          </cell>
        </row>
        <row r="22872">
          <cell r="B22872">
            <v>0</v>
          </cell>
        </row>
        <row r="22873">
          <cell r="B22873">
            <v>0</v>
          </cell>
        </row>
        <row r="22874">
          <cell r="B22874">
            <v>0</v>
          </cell>
        </row>
        <row r="22875">
          <cell r="B22875">
            <v>0</v>
          </cell>
        </row>
        <row r="22876">
          <cell r="B22876">
            <v>0</v>
          </cell>
        </row>
        <row r="22877">
          <cell r="B22877">
            <v>0</v>
          </cell>
        </row>
        <row r="22878">
          <cell r="B22878">
            <v>0</v>
          </cell>
        </row>
        <row r="22879">
          <cell r="B22879">
            <v>0</v>
          </cell>
        </row>
        <row r="22880">
          <cell r="B22880">
            <v>0</v>
          </cell>
        </row>
        <row r="22881">
          <cell r="B22881">
            <v>0</v>
          </cell>
        </row>
        <row r="22882">
          <cell r="B22882">
            <v>0</v>
          </cell>
        </row>
        <row r="22883">
          <cell r="B22883">
            <v>0</v>
          </cell>
        </row>
        <row r="22884">
          <cell r="B22884">
            <v>0</v>
          </cell>
        </row>
        <row r="22885">
          <cell r="B22885">
            <v>0</v>
          </cell>
        </row>
        <row r="22886">
          <cell r="B22886">
            <v>0</v>
          </cell>
        </row>
        <row r="22887">
          <cell r="B22887">
            <v>0</v>
          </cell>
        </row>
        <row r="22888">
          <cell r="B22888">
            <v>0</v>
          </cell>
        </row>
        <row r="22889">
          <cell r="B22889">
            <v>0</v>
          </cell>
        </row>
        <row r="22890">
          <cell r="B22890">
            <v>0</v>
          </cell>
        </row>
        <row r="22891">
          <cell r="B22891">
            <v>0</v>
          </cell>
        </row>
        <row r="22892">
          <cell r="B22892">
            <v>0</v>
          </cell>
        </row>
        <row r="22893">
          <cell r="B22893">
            <v>0</v>
          </cell>
        </row>
        <row r="22894">
          <cell r="B22894">
            <v>0</v>
          </cell>
        </row>
        <row r="22895">
          <cell r="B22895">
            <v>0</v>
          </cell>
        </row>
        <row r="22896">
          <cell r="B22896">
            <v>0</v>
          </cell>
        </row>
        <row r="22897">
          <cell r="B22897">
            <v>0</v>
          </cell>
        </row>
        <row r="22898">
          <cell r="B22898">
            <v>0</v>
          </cell>
        </row>
        <row r="22899">
          <cell r="B22899">
            <v>0</v>
          </cell>
        </row>
        <row r="22900">
          <cell r="B22900">
            <v>0</v>
          </cell>
        </row>
        <row r="22901">
          <cell r="B22901">
            <v>0</v>
          </cell>
        </row>
        <row r="22902">
          <cell r="B22902">
            <v>0</v>
          </cell>
        </row>
        <row r="22903">
          <cell r="B22903">
            <v>0</v>
          </cell>
        </row>
        <row r="22904">
          <cell r="B22904">
            <v>0</v>
          </cell>
        </row>
        <row r="22905">
          <cell r="B22905">
            <v>0</v>
          </cell>
        </row>
        <row r="22906">
          <cell r="B22906">
            <v>0</v>
          </cell>
        </row>
        <row r="22907">
          <cell r="B22907">
            <v>0</v>
          </cell>
        </row>
        <row r="22908">
          <cell r="B22908">
            <v>0</v>
          </cell>
        </row>
        <row r="22909">
          <cell r="B22909">
            <v>0</v>
          </cell>
        </row>
        <row r="22910">
          <cell r="B22910">
            <v>0</v>
          </cell>
        </row>
        <row r="22911">
          <cell r="B22911">
            <v>0</v>
          </cell>
        </row>
        <row r="22912">
          <cell r="B22912">
            <v>0</v>
          </cell>
        </row>
        <row r="22913">
          <cell r="B22913">
            <v>0</v>
          </cell>
        </row>
        <row r="22914">
          <cell r="B22914">
            <v>0</v>
          </cell>
        </row>
        <row r="22915">
          <cell r="B22915">
            <v>0</v>
          </cell>
        </row>
        <row r="22916">
          <cell r="B22916">
            <v>0</v>
          </cell>
        </row>
        <row r="22917">
          <cell r="B22917">
            <v>0</v>
          </cell>
        </row>
        <row r="22918">
          <cell r="B22918">
            <v>0</v>
          </cell>
        </row>
        <row r="22919">
          <cell r="B22919">
            <v>0</v>
          </cell>
        </row>
        <row r="22920">
          <cell r="B22920">
            <v>0</v>
          </cell>
        </row>
        <row r="22921">
          <cell r="B22921">
            <v>0</v>
          </cell>
        </row>
        <row r="22922">
          <cell r="B22922">
            <v>0</v>
          </cell>
        </row>
        <row r="22923">
          <cell r="B22923">
            <v>0</v>
          </cell>
        </row>
        <row r="22924">
          <cell r="B22924">
            <v>0</v>
          </cell>
        </row>
        <row r="22925">
          <cell r="B22925">
            <v>0</v>
          </cell>
        </row>
        <row r="22926">
          <cell r="B22926">
            <v>0</v>
          </cell>
        </row>
        <row r="22927">
          <cell r="B22927">
            <v>0</v>
          </cell>
        </row>
        <row r="22928">
          <cell r="B22928">
            <v>0</v>
          </cell>
        </row>
        <row r="22929">
          <cell r="B22929">
            <v>0</v>
          </cell>
        </row>
        <row r="22930">
          <cell r="B22930">
            <v>0</v>
          </cell>
        </row>
        <row r="22931">
          <cell r="B22931">
            <v>0</v>
          </cell>
        </row>
        <row r="22932">
          <cell r="B22932">
            <v>0</v>
          </cell>
        </row>
        <row r="22933">
          <cell r="B22933">
            <v>0</v>
          </cell>
        </row>
        <row r="22934">
          <cell r="B22934">
            <v>0</v>
          </cell>
        </row>
        <row r="22935">
          <cell r="B22935">
            <v>0</v>
          </cell>
        </row>
        <row r="22936">
          <cell r="B22936">
            <v>0</v>
          </cell>
        </row>
        <row r="22937">
          <cell r="B22937">
            <v>0</v>
          </cell>
        </row>
        <row r="22938">
          <cell r="B22938">
            <v>0</v>
          </cell>
        </row>
        <row r="22939">
          <cell r="B22939">
            <v>0</v>
          </cell>
        </row>
        <row r="22940">
          <cell r="B22940">
            <v>0</v>
          </cell>
        </row>
        <row r="22941">
          <cell r="B22941">
            <v>0</v>
          </cell>
        </row>
        <row r="22942">
          <cell r="B22942">
            <v>0</v>
          </cell>
        </row>
        <row r="22943">
          <cell r="B22943">
            <v>0</v>
          </cell>
        </row>
        <row r="22944">
          <cell r="B22944">
            <v>0</v>
          </cell>
        </row>
        <row r="22945">
          <cell r="B22945">
            <v>0</v>
          </cell>
        </row>
        <row r="22946">
          <cell r="B22946">
            <v>0</v>
          </cell>
        </row>
        <row r="22947">
          <cell r="B22947">
            <v>0</v>
          </cell>
        </row>
        <row r="22948">
          <cell r="B22948">
            <v>0</v>
          </cell>
        </row>
        <row r="22949">
          <cell r="B22949">
            <v>0</v>
          </cell>
        </row>
        <row r="22950">
          <cell r="B22950">
            <v>0</v>
          </cell>
        </row>
        <row r="22951">
          <cell r="B22951">
            <v>0</v>
          </cell>
        </row>
        <row r="22952">
          <cell r="B22952">
            <v>0</v>
          </cell>
        </row>
        <row r="22953">
          <cell r="B22953">
            <v>0</v>
          </cell>
        </row>
        <row r="22954">
          <cell r="B22954">
            <v>0</v>
          </cell>
        </row>
        <row r="22955">
          <cell r="B22955">
            <v>0</v>
          </cell>
        </row>
        <row r="22956">
          <cell r="B22956">
            <v>0</v>
          </cell>
        </row>
        <row r="22957">
          <cell r="B22957">
            <v>0</v>
          </cell>
        </row>
        <row r="22958">
          <cell r="B22958">
            <v>0</v>
          </cell>
        </row>
        <row r="22959">
          <cell r="B22959">
            <v>0</v>
          </cell>
        </row>
        <row r="22960">
          <cell r="B22960">
            <v>0</v>
          </cell>
        </row>
        <row r="22961">
          <cell r="B22961">
            <v>0</v>
          </cell>
        </row>
        <row r="22962">
          <cell r="B22962">
            <v>0</v>
          </cell>
        </row>
        <row r="22963">
          <cell r="B22963">
            <v>0</v>
          </cell>
        </row>
        <row r="22964">
          <cell r="B22964">
            <v>0</v>
          </cell>
        </row>
        <row r="22965">
          <cell r="B22965">
            <v>0</v>
          </cell>
        </row>
        <row r="22966">
          <cell r="B22966">
            <v>0</v>
          </cell>
        </row>
        <row r="22967">
          <cell r="B22967">
            <v>0</v>
          </cell>
        </row>
        <row r="22968">
          <cell r="B22968">
            <v>0</v>
          </cell>
        </row>
        <row r="22969">
          <cell r="B22969">
            <v>0</v>
          </cell>
        </row>
        <row r="22970">
          <cell r="B22970">
            <v>0</v>
          </cell>
        </row>
        <row r="22971">
          <cell r="B22971">
            <v>0</v>
          </cell>
        </row>
        <row r="22972">
          <cell r="B22972">
            <v>0</v>
          </cell>
        </row>
        <row r="22973">
          <cell r="B22973">
            <v>0</v>
          </cell>
        </row>
        <row r="22974">
          <cell r="B22974">
            <v>0</v>
          </cell>
        </row>
        <row r="22975">
          <cell r="B22975">
            <v>0</v>
          </cell>
        </row>
        <row r="22976">
          <cell r="B22976">
            <v>0</v>
          </cell>
        </row>
        <row r="22977">
          <cell r="B22977">
            <v>0</v>
          </cell>
        </row>
        <row r="22978">
          <cell r="B22978">
            <v>0</v>
          </cell>
        </row>
        <row r="22979">
          <cell r="B22979">
            <v>0</v>
          </cell>
        </row>
        <row r="22980">
          <cell r="B22980">
            <v>0</v>
          </cell>
        </row>
        <row r="22981">
          <cell r="B22981">
            <v>0</v>
          </cell>
        </row>
        <row r="22982">
          <cell r="B22982">
            <v>0</v>
          </cell>
        </row>
        <row r="22983">
          <cell r="B22983">
            <v>0</v>
          </cell>
        </row>
        <row r="22984">
          <cell r="B22984">
            <v>0</v>
          </cell>
        </row>
        <row r="22985">
          <cell r="B22985">
            <v>0</v>
          </cell>
        </row>
        <row r="22986">
          <cell r="B22986">
            <v>0</v>
          </cell>
        </row>
        <row r="22987">
          <cell r="B22987">
            <v>0</v>
          </cell>
        </row>
        <row r="22988">
          <cell r="B22988">
            <v>0</v>
          </cell>
        </row>
        <row r="22989">
          <cell r="B22989">
            <v>0</v>
          </cell>
        </row>
        <row r="22990">
          <cell r="B22990">
            <v>0</v>
          </cell>
        </row>
        <row r="22991">
          <cell r="B22991">
            <v>0</v>
          </cell>
        </row>
        <row r="22992">
          <cell r="B22992">
            <v>0</v>
          </cell>
        </row>
        <row r="22993">
          <cell r="B22993">
            <v>0</v>
          </cell>
        </row>
        <row r="22994">
          <cell r="B22994">
            <v>0</v>
          </cell>
        </row>
        <row r="22995">
          <cell r="B22995">
            <v>0</v>
          </cell>
        </row>
        <row r="22996">
          <cell r="B22996">
            <v>0</v>
          </cell>
        </row>
        <row r="22997">
          <cell r="B22997">
            <v>0</v>
          </cell>
        </row>
        <row r="22998">
          <cell r="B22998">
            <v>0</v>
          </cell>
        </row>
        <row r="22999">
          <cell r="B22999">
            <v>0</v>
          </cell>
        </row>
        <row r="23000">
          <cell r="B23000">
            <v>0</v>
          </cell>
        </row>
        <row r="23001">
          <cell r="B23001">
            <v>0</v>
          </cell>
        </row>
        <row r="23002">
          <cell r="B23002">
            <v>0</v>
          </cell>
        </row>
        <row r="23003">
          <cell r="B23003">
            <v>0</v>
          </cell>
        </row>
        <row r="23004">
          <cell r="B23004">
            <v>0</v>
          </cell>
        </row>
        <row r="23005">
          <cell r="B23005">
            <v>0</v>
          </cell>
        </row>
        <row r="23006">
          <cell r="B23006">
            <v>0</v>
          </cell>
        </row>
        <row r="23007">
          <cell r="B23007">
            <v>0</v>
          </cell>
        </row>
        <row r="23008">
          <cell r="B23008">
            <v>0</v>
          </cell>
        </row>
        <row r="23009">
          <cell r="B23009">
            <v>0</v>
          </cell>
        </row>
        <row r="23010">
          <cell r="B23010">
            <v>0</v>
          </cell>
        </row>
        <row r="23011">
          <cell r="B23011">
            <v>0</v>
          </cell>
        </row>
        <row r="23012">
          <cell r="B23012">
            <v>0</v>
          </cell>
        </row>
        <row r="23013">
          <cell r="B23013">
            <v>0</v>
          </cell>
        </row>
        <row r="23014">
          <cell r="B23014">
            <v>0</v>
          </cell>
        </row>
        <row r="23015">
          <cell r="B23015">
            <v>0</v>
          </cell>
        </row>
        <row r="23016">
          <cell r="B23016">
            <v>0</v>
          </cell>
        </row>
        <row r="23017">
          <cell r="B23017">
            <v>0</v>
          </cell>
        </row>
        <row r="23018">
          <cell r="B23018">
            <v>0</v>
          </cell>
        </row>
        <row r="23019">
          <cell r="B23019">
            <v>0</v>
          </cell>
        </row>
        <row r="23020">
          <cell r="B23020">
            <v>0</v>
          </cell>
        </row>
        <row r="23021">
          <cell r="B23021">
            <v>0</v>
          </cell>
        </row>
        <row r="23022">
          <cell r="B23022">
            <v>0</v>
          </cell>
        </row>
        <row r="23023">
          <cell r="B23023">
            <v>0</v>
          </cell>
        </row>
        <row r="23024">
          <cell r="B23024">
            <v>0</v>
          </cell>
        </row>
        <row r="23025">
          <cell r="B23025">
            <v>0</v>
          </cell>
        </row>
        <row r="23026">
          <cell r="B23026">
            <v>0</v>
          </cell>
        </row>
        <row r="23027">
          <cell r="B23027">
            <v>0</v>
          </cell>
        </row>
        <row r="23028">
          <cell r="B23028">
            <v>0</v>
          </cell>
        </row>
        <row r="23029">
          <cell r="B23029">
            <v>0</v>
          </cell>
        </row>
        <row r="23030">
          <cell r="B23030">
            <v>0</v>
          </cell>
        </row>
        <row r="23031">
          <cell r="B23031">
            <v>0</v>
          </cell>
        </row>
        <row r="23032">
          <cell r="B23032">
            <v>0</v>
          </cell>
        </row>
        <row r="23033">
          <cell r="B23033">
            <v>0</v>
          </cell>
        </row>
        <row r="23034">
          <cell r="B23034">
            <v>0</v>
          </cell>
        </row>
        <row r="23035">
          <cell r="B23035">
            <v>0</v>
          </cell>
        </row>
        <row r="23036">
          <cell r="B23036">
            <v>0</v>
          </cell>
        </row>
        <row r="23037">
          <cell r="B23037">
            <v>0</v>
          </cell>
        </row>
        <row r="23038">
          <cell r="B23038">
            <v>0</v>
          </cell>
        </row>
        <row r="23039">
          <cell r="B23039">
            <v>0</v>
          </cell>
        </row>
        <row r="23040">
          <cell r="B23040">
            <v>0</v>
          </cell>
        </row>
        <row r="23041">
          <cell r="B23041">
            <v>0</v>
          </cell>
        </row>
        <row r="23042">
          <cell r="B23042">
            <v>0</v>
          </cell>
        </row>
        <row r="23043">
          <cell r="B23043">
            <v>0</v>
          </cell>
        </row>
        <row r="23044">
          <cell r="B23044">
            <v>0</v>
          </cell>
        </row>
        <row r="23045">
          <cell r="B23045">
            <v>0</v>
          </cell>
        </row>
        <row r="23046">
          <cell r="B23046">
            <v>0</v>
          </cell>
        </row>
        <row r="23047">
          <cell r="B23047">
            <v>0</v>
          </cell>
        </row>
        <row r="23048">
          <cell r="B23048">
            <v>0</v>
          </cell>
        </row>
        <row r="23049">
          <cell r="B23049">
            <v>0</v>
          </cell>
        </row>
        <row r="23050">
          <cell r="B23050">
            <v>0</v>
          </cell>
        </row>
        <row r="23051">
          <cell r="B23051">
            <v>0</v>
          </cell>
        </row>
        <row r="23052">
          <cell r="B23052">
            <v>0</v>
          </cell>
        </row>
        <row r="23053">
          <cell r="B23053">
            <v>0</v>
          </cell>
        </row>
        <row r="23054">
          <cell r="B23054">
            <v>0</v>
          </cell>
        </row>
        <row r="23055">
          <cell r="B23055">
            <v>0</v>
          </cell>
        </row>
        <row r="23056">
          <cell r="B23056">
            <v>0</v>
          </cell>
        </row>
        <row r="23057">
          <cell r="B23057">
            <v>0</v>
          </cell>
        </row>
        <row r="23058">
          <cell r="B23058">
            <v>0</v>
          </cell>
        </row>
        <row r="23059">
          <cell r="B23059">
            <v>0</v>
          </cell>
        </row>
        <row r="23060">
          <cell r="B23060">
            <v>0</v>
          </cell>
        </row>
        <row r="23061">
          <cell r="B23061">
            <v>0</v>
          </cell>
        </row>
        <row r="23062">
          <cell r="B23062">
            <v>0</v>
          </cell>
        </row>
        <row r="23063">
          <cell r="B23063">
            <v>0</v>
          </cell>
        </row>
        <row r="23064">
          <cell r="B23064">
            <v>0</v>
          </cell>
        </row>
        <row r="23065">
          <cell r="B23065">
            <v>0</v>
          </cell>
        </row>
        <row r="23066">
          <cell r="B23066">
            <v>0</v>
          </cell>
        </row>
        <row r="23067">
          <cell r="B23067">
            <v>0</v>
          </cell>
        </row>
        <row r="23068">
          <cell r="B23068">
            <v>0</v>
          </cell>
        </row>
        <row r="23069">
          <cell r="B23069">
            <v>0</v>
          </cell>
        </row>
        <row r="23070">
          <cell r="B23070">
            <v>0</v>
          </cell>
        </row>
        <row r="23071">
          <cell r="B23071">
            <v>0</v>
          </cell>
        </row>
        <row r="23072">
          <cell r="B23072">
            <v>0</v>
          </cell>
        </row>
        <row r="23073">
          <cell r="B23073">
            <v>0</v>
          </cell>
        </row>
        <row r="23074">
          <cell r="B23074">
            <v>0</v>
          </cell>
        </row>
        <row r="23075">
          <cell r="B23075">
            <v>0</v>
          </cell>
        </row>
        <row r="23076">
          <cell r="B23076">
            <v>0</v>
          </cell>
        </row>
        <row r="23077">
          <cell r="B23077">
            <v>0</v>
          </cell>
        </row>
        <row r="23078">
          <cell r="B23078">
            <v>0</v>
          </cell>
        </row>
        <row r="23079">
          <cell r="B23079">
            <v>0</v>
          </cell>
        </row>
        <row r="23080">
          <cell r="B23080">
            <v>0</v>
          </cell>
        </row>
        <row r="23081">
          <cell r="B23081">
            <v>0</v>
          </cell>
        </row>
        <row r="23082">
          <cell r="B23082">
            <v>0</v>
          </cell>
        </row>
        <row r="23083">
          <cell r="B23083">
            <v>0</v>
          </cell>
        </row>
        <row r="23084">
          <cell r="B23084">
            <v>0</v>
          </cell>
        </row>
        <row r="23085">
          <cell r="B23085">
            <v>0</v>
          </cell>
        </row>
        <row r="23086">
          <cell r="B23086">
            <v>0</v>
          </cell>
        </row>
        <row r="23087">
          <cell r="B23087">
            <v>0</v>
          </cell>
        </row>
        <row r="23088">
          <cell r="B23088">
            <v>0</v>
          </cell>
        </row>
        <row r="23089">
          <cell r="B23089">
            <v>0</v>
          </cell>
        </row>
        <row r="23090">
          <cell r="B23090">
            <v>0</v>
          </cell>
        </row>
        <row r="23091">
          <cell r="B23091">
            <v>0</v>
          </cell>
        </row>
        <row r="23092">
          <cell r="B23092">
            <v>0</v>
          </cell>
        </row>
        <row r="23093">
          <cell r="B23093">
            <v>0</v>
          </cell>
        </row>
        <row r="23094">
          <cell r="B23094">
            <v>0</v>
          </cell>
        </row>
        <row r="23095">
          <cell r="B23095">
            <v>0</v>
          </cell>
        </row>
        <row r="23096">
          <cell r="B23096">
            <v>0</v>
          </cell>
        </row>
        <row r="23097">
          <cell r="B23097">
            <v>0</v>
          </cell>
        </row>
        <row r="23098">
          <cell r="B23098">
            <v>0</v>
          </cell>
        </row>
        <row r="23099">
          <cell r="B23099">
            <v>0</v>
          </cell>
        </row>
        <row r="23100">
          <cell r="B23100">
            <v>0</v>
          </cell>
        </row>
        <row r="23101">
          <cell r="B23101">
            <v>0</v>
          </cell>
        </row>
        <row r="23102">
          <cell r="B23102">
            <v>0</v>
          </cell>
        </row>
        <row r="23103">
          <cell r="B23103">
            <v>0</v>
          </cell>
        </row>
        <row r="23104">
          <cell r="B23104">
            <v>0</v>
          </cell>
        </row>
        <row r="23105">
          <cell r="B23105">
            <v>0</v>
          </cell>
        </row>
        <row r="23106">
          <cell r="B23106">
            <v>0</v>
          </cell>
        </row>
        <row r="23107">
          <cell r="B23107">
            <v>0</v>
          </cell>
        </row>
        <row r="23108">
          <cell r="B23108">
            <v>0</v>
          </cell>
        </row>
        <row r="23109">
          <cell r="B23109">
            <v>0</v>
          </cell>
        </row>
        <row r="23110">
          <cell r="B23110">
            <v>0</v>
          </cell>
        </row>
        <row r="23111">
          <cell r="B23111">
            <v>0</v>
          </cell>
        </row>
        <row r="23112">
          <cell r="B23112">
            <v>0</v>
          </cell>
        </row>
        <row r="23113">
          <cell r="B23113">
            <v>0</v>
          </cell>
        </row>
        <row r="23114">
          <cell r="B23114">
            <v>0</v>
          </cell>
        </row>
        <row r="23115">
          <cell r="B23115">
            <v>0</v>
          </cell>
        </row>
        <row r="23116">
          <cell r="B23116">
            <v>0</v>
          </cell>
        </row>
        <row r="23117">
          <cell r="B23117">
            <v>0</v>
          </cell>
        </row>
        <row r="23118">
          <cell r="B23118">
            <v>0</v>
          </cell>
        </row>
        <row r="23119">
          <cell r="B23119">
            <v>0</v>
          </cell>
        </row>
        <row r="23120">
          <cell r="B23120">
            <v>0</v>
          </cell>
        </row>
        <row r="23121">
          <cell r="B23121">
            <v>0</v>
          </cell>
        </row>
        <row r="23122">
          <cell r="B23122">
            <v>0</v>
          </cell>
        </row>
        <row r="23123">
          <cell r="B23123">
            <v>0</v>
          </cell>
        </row>
        <row r="23124">
          <cell r="B23124">
            <v>0</v>
          </cell>
        </row>
        <row r="23125">
          <cell r="B23125">
            <v>0</v>
          </cell>
        </row>
        <row r="23126">
          <cell r="B23126">
            <v>0</v>
          </cell>
        </row>
        <row r="23127">
          <cell r="B23127">
            <v>0</v>
          </cell>
        </row>
        <row r="23128">
          <cell r="B23128">
            <v>0</v>
          </cell>
        </row>
        <row r="23129">
          <cell r="B23129">
            <v>0</v>
          </cell>
        </row>
        <row r="23130">
          <cell r="B23130">
            <v>0</v>
          </cell>
        </row>
        <row r="23131">
          <cell r="B23131">
            <v>0</v>
          </cell>
        </row>
        <row r="23132">
          <cell r="B23132">
            <v>0</v>
          </cell>
        </row>
        <row r="23133">
          <cell r="B23133">
            <v>0</v>
          </cell>
        </row>
        <row r="23134">
          <cell r="B23134">
            <v>0</v>
          </cell>
        </row>
        <row r="23135">
          <cell r="B23135">
            <v>0</v>
          </cell>
        </row>
        <row r="23136">
          <cell r="B23136">
            <v>0</v>
          </cell>
        </row>
        <row r="23137">
          <cell r="B23137">
            <v>0</v>
          </cell>
        </row>
        <row r="23138">
          <cell r="B23138">
            <v>0</v>
          </cell>
        </row>
        <row r="23139">
          <cell r="B23139">
            <v>0</v>
          </cell>
        </row>
        <row r="23140">
          <cell r="B23140">
            <v>0</v>
          </cell>
        </row>
        <row r="23141">
          <cell r="B23141">
            <v>0</v>
          </cell>
        </row>
        <row r="23142">
          <cell r="B23142">
            <v>0</v>
          </cell>
        </row>
        <row r="23143">
          <cell r="B23143">
            <v>0</v>
          </cell>
        </row>
        <row r="23144">
          <cell r="B23144">
            <v>0</v>
          </cell>
        </row>
        <row r="23145">
          <cell r="B23145">
            <v>0</v>
          </cell>
        </row>
        <row r="23146">
          <cell r="B23146">
            <v>0</v>
          </cell>
        </row>
        <row r="23147">
          <cell r="B23147">
            <v>0</v>
          </cell>
        </row>
        <row r="23148">
          <cell r="B23148">
            <v>0</v>
          </cell>
        </row>
        <row r="23149">
          <cell r="B23149">
            <v>0</v>
          </cell>
        </row>
        <row r="23150">
          <cell r="B23150">
            <v>0</v>
          </cell>
        </row>
        <row r="23151">
          <cell r="B23151">
            <v>0</v>
          </cell>
        </row>
        <row r="23152">
          <cell r="B23152">
            <v>0</v>
          </cell>
        </row>
        <row r="23153">
          <cell r="B23153">
            <v>0</v>
          </cell>
        </row>
        <row r="23154">
          <cell r="B23154">
            <v>0</v>
          </cell>
        </row>
        <row r="23155">
          <cell r="B23155">
            <v>0</v>
          </cell>
        </row>
        <row r="23156">
          <cell r="B23156">
            <v>0</v>
          </cell>
        </row>
        <row r="23157">
          <cell r="B23157">
            <v>0</v>
          </cell>
        </row>
        <row r="23158">
          <cell r="B23158">
            <v>0</v>
          </cell>
        </row>
        <row r="23159">
          <cell r="B23159">
            <v>0</v>
          </cell>
        </row>
        <row r="23160">
          <cell r="B23160">
            <v>0</v>
          </cell>
        </row>
        <row r="23161">
          <cell r="B23161">
            <v>0</v>
          </cell>
        </row>
        <row r="23162">
          <cell r="B23162">
            <v>0</v>
          </cell>
        </row>
        <row r="23163">
          <cell r="B23163">
            <v>0</v>
          </cell>
        </row>
        <row r="23164">
          <cell r="B23164">
            <v>0</v>
          </cell>
        </row>
        <row r="23165">
          <cell r="B23165">
            <v>0</v>
          </cell>
        </row>
        <row r="23166">
          <cell r="B23166">
            <v>0</v>
          </cell>
        </row>
        <row r="23167">
          <cell r="B23167">
            <v>0</v>
          </cell>
        </row>
        <row r="23168">
          <cell r="B23168">
            <v>0</v>
          </cell>
        </row>
        <row r="23169">
          <cell r="B23169">
            <v>0</v>
          </cell>
        </row>
        <row r="23170">
          <cell r="B23170">
            <v>0</v>
          </cell>
        </row>
        <row r="23171">
          <cell r="B23171">
            <v>0</v>
          </cell>
        </row>
        <row r="23172">
          <cell r="B23172">
            <v>0</v>
          </cell>
        </row>
        <row r="23173">
          <cell r="B23173">
            <v>0</v>
          </cell>
        </row>
        <row r="23174">
          <cell r="B23174">
            <v>0</v>
          </cell>
        </row>
        <row r="23175">
          <cell r="B23175">
            <v>0</v>
          </cell>
        </row>
        <row r="23176">
          <cell r="B23176">
            <v>0</v>
          </cell>
        </row>
        <row r="23177">
          <cell r="B23177">
            <v>0</v>
          </cell>
        </row>
        <row r="23178">
          <cell r="B23178">
            <v>0</v>
          </cell>
        </row>
        <row r="23179">
          <cell r="B23179">
            <v>0</v>
          </cell>
        </row>
        <row r="23180">
          <cell r="B23180">
            <v>0</v>
          </cell>
        </row>
        <row r="23181">
          <cell r="B23181">
            <v>0</v>
          </cell>
        </row>
        <row r="23182">
          <cell r="B23182">
            <v>0</v>
          </cell>
        </row>
        <row r="23183">
          <cell r="B23183">
            <v>0</v>
          </cell>
        </row>
        <row r="23184">
          <cell r="B23184">
            <v>0</v>
          </cell>
        </row>
        <row r="23185">
          <cell r="B23185">
            <v>0</v>
          </cell>
        </row>
        <row r="23186">
          <cell r="B23186">
            <v>0</v>
          </cell>
        </row>
        <row r="23187">
          <cell r="B23187">
            <v>0</v>
          </cell>
        </row>
        <row r="23188">
          <cell r="B23188">
            <v>0</v>
          </cell>
        </row>
        <row r="23189">
          <cell r="B23189">
            <v>0</v>
          </cell>
        </row>
        <row r="23190">
          <cell r="B23190">
            <v>0</v>
          </cell>
        </row>
        <row r="23191">
          <cell r="B23191">
            <v>0</v>
          </cell>
        </row>
        <row r="23192">
          <cell r="B23192">
            <v>0</v>
          </cell>
        </row>
        <row r="23193">
          <cell r="B23193">
            <v>0</v>
          </cell>
        </row>
        <row r="23194">
          <cell r="B23194">
            <v>0</v>
          </cell>
        </row>
        <row r="23195">
          <cell r="B23195">
            <v>0</v>
          </cell>
        </row>
        <row r="23196">
          <cell r="B23196">
            <v>0</v>
          </cell>
        </row>
        <row r="23197">
          <cell r="B23197">
            <v>0</v>
          </cell>
        </row>
        <row r="23198">
          <cell r="B23198">
            <v>0</v>
          </cell>
        </row>
        <row r="23199">
          <cell r="B23199">
            <v>0</v>
          </cell>
        </row>
        <row r="23200">
          <cell r="B23200">
            <v>0</v>
          </cell>
        </row>
        <row r="23201">
          <cell r="B23201">
            <v>0</v>
          </cell>
        </row>
        <row r="23202">
          <cell r="B23202">
            <v>0</v>
          </cell>
        </row>
        <row r="23203">
          <cell r="B23203">
            <v>0</v>
          </cell>
        </row>
        <row r="23204">
          <cell r="B23204">
            <v>0</v>
          </cell>
        </row>
        <row r="23205">
          <cell r="B23205">
            <v>0</v>
          </cell>
        </row>
        <row r="23206">
          <cell r="B23206">
            <v>0</v>
          </cell>
        </row>
        <row r="23207">
          <cell r="B23207">
            <v>0</v>
          </cell>
        </row>
        <row r="23208">
          <cell r="B23208">
            <v>0</v>
          </cell>
        </row>
        <row r="23209">
          <cell r="B23209">
            <v>0</v>
          </cell>
        </row>
        <row r="23210">
          <cell r="B23210">
            <v>0</v>
          </cell>
        </row>
        <row r="23211">
          <cell r="B23211">
            <v>0</v>
          </cell>
        </row>
        <row r="23212">
          <cell r="B23212">
            <v>0</v>
          </cell>
        </row>
        <row r="23213">
          <cell r="B23213">
            <v>0</v>
          </cell>
        </row>
        <row r="23214">
          <cell r="B23214">
            <v>0</v>
          </cell>
        </row>
        <row r="23215">
          <cell r="B23215">
            <v>0</v>
          </cell>
        </row>
        <row r="23216">
          <cell r="B23216">
            <v>0</v>
          </cell>
        </row>
        <row r="23217">
          <cell r="B23217">
            <v>0</v>
          </cell>
        </row>
        <row r="23218">
          <cell r="B23218">
            <v>0</v>
          </cell>
        </row>
        <row r="23219">
          <cell r="B23219">
            <v>0</v>
          </cell>
        </row>
        <row r="23220">
          <cell r="B23220">
            <v>0</v>
          </cell>
        </row>
        <row r="23221">
          <cell r="B23221">
            <v>0</v>
          </cell>
        </row>
        <row r="23222">
          <cell r="B23222">
            <v>0</v>
          </cell>
        </row>
        <row r="23223">
          <cell r="B23223">
            <v>0</v>
          </cell>
        </row>
        <row r="23224">
          <cell r="B23224">
            <v>0</v>
          </cell>
        </row>
        <row r="23225">
          <cell r="B23225">
            <v>0</v>
          </cell>
        </row>
        <row r="23226">
          <cell r="B23226">
            <v>0</v>
          </cell>
        </row>
        <row r="23227">
          <cell r="B23227">
            <v>0</v>
          </cell>
        </row>
        <row r="23228">
          <cell r="B23228">
            <v>0</v>
          </cell>
        </row>
        <row r="23229">
          <cell r="B23229">
            <v>0</v>
          </cell>
        </row>
        <row r="23230">
          <cell r="B23230">
            <v>0</v>
          </cell>
        </row>
        <row r="23231">
          <cell r="B23231">
            <v>0</v>
          </cell>
        </row>
        <row r="23232">
          <cell r="B23232">
            <v>0</v>
          </cell>
        </row>
        <row r="23233">
          <cell r="B23233">
            <v>0</v>
          </cell>
        </row>
        <row r="23234">
          <cell r="B23234">
            <v>0</v>
          </cell>
        </row>
        <row r="23235">
          <cell r="B23235">
            <v>0</v>
          </cell>
        </row>
        <row r="23236">
          <cell r="B23236">
            <v>0</v>
          </cell>
        </row>
        <row r="23237">
          <cell r="B23237">
            <v>0</v>
          </cell>
        </row>
        <row r="23238">
          <cell r="B23238">
            <v>0</v>
          </cell>
        </row>
        <row r="23239">
          <cell r="B23239">
            <v>0</v>
          </cell>
        </row>
        <row r="23240">
          <cell r="B23240">
            <v>0</v>
          </cell>
        </row>
        <row r="23241">
          <cell r="B23241">
            <v>0</v>
          </cell>
        </row>
        <row r="23242">
          <cell r="B23242">
            <v>0</v>
          </cell>
        </row>
        <row r="23243">
          <cell r="B23243">
            <v>0</v>
          </cell>
        </row>
        <row r="23244">
          <cell r="B23244">
            <v>0</v>
          </cell>
        </row>
        <row r="23245">
          <cell r="B23245">
            <v>0</v>
          </cell>
        </row>
        <row r="23246">
          <cell r="B23246">
            <v>0</v>
          </cell>
        </row>
        <row r="23247">
          <cell r="B23247">
            <v>0</v>
          </cell>
        </row>
        <row r="23248">
          <cell r="B23248">
            <v>0</v>
          </cell>
        </row>
        <row r="23249">
          <cell r="B23249">
            <v>0</v>
          </cell>
        </row>
        <row r="23250">
          <cell r="B23250">
            <v>0</v>
          </cell>
        </row>
        <row r="23251">
          <cell r="B23251">
            <v>0</v>
          </cell>
        </row>
        <row r="23252">
          <cell r="B23252">
            <v>0</v>
          </cell>
        </row>
        <row r="23253">
          <cell r="B23253">
            <v>0</v>
          </cell>
        </row>
        <row r="23254">
          <cell r="B23254">
            <v>0</v>
          </cell>
        </row>
        <row r="23255">
          <cell r="B23255">
            <v>0</v>
          </cell>
        </row>
        <row r="23256">
          <cell r="B23256">
            <v>0</v>
          </cell>
        </row>
        <row r="23257">
          <cell r="B23257">
            <v>0</v>
          </cell>
        </row>
        <row r="23258">
          <cell r="B23258">
            <v>0</v>
          </cell>
        </row>
        <row r="23259">
          <cell r="B23259">
            <v>0</v>
          </cell>
        </row>
        <row r="23260">
          <cell r="B23260">
            <v>0</v>
          </cell>
        </row>
        <row r="23261">
          <cell r="B23261">
            <v>0</v>
          </cell>
        </row>
        <row r="23262">
          <cell r="B23262">
            <v>0</v>
          </cell>
        </row>
        <row r="23263">
          <cell r="B23263">
            <v>0</v>
          </cell>
        </row>
        <row r="23264">
          <cell r="B23264">
            <v>0</v>
          </cell>
        </row>
        <row r="23265">
          <cell r="B23265">
            <v>0</v>
          </cell>
        </row>
        <row r="23266">
          <cell r="B23266">
            <v>0</v>
          </cell>
        </row>
        <row r="23267">
          <cell r="B23267">
            <v>0</v>
          </cell>
        </row>
        <row r="23268">
          <cell r="B23268">
            <v>0</v>
          </cell>
        </row>
        <row r="23269">
          <cell r="B23269">
            <v>0</v>
          </cell>
        </row>
        <row r="23270">
          <cell r="B23270">
            <v>0</v>
          </cell>
        </row>
        <row r="23271">
          <cell r="B23271">
            <v>0</v>
          </cell>
        </row>
        <row r="23272">
          <cell r="B23272">
            <v>0</v>
          </cell>
        </row>
        <row r="23273">
          <cell r="B23273">
            <v>0</v>
          </cell>
        </row>
        <row r="23274">
          <cell r="B23274">
            <v>0</v>
          </cell>
        </row>
        <row r="23275">
          <cell r="B23275">
            <v>0</v>
          </cell>
        </row>
        <row r="23276">
          <cell r="B23276">
            <v>0</v>
          </cell>
        </row>
        <row r="23277">
          <cell r="B23277">
            <v>0</v>
          </cell>
        </row>
        <row r="23278">
          <cell r="B23278">
            <v>0</v>
          </cell>
        </row>
        <row r="23279">
          <cell r="B23279">
            <v>0</v>
          </cell>
        </row>
        <row r="23280">
          <cell r="B23280">
            <v>0</v>
          </cell>
        </row>
        <row r="23281">
          <cell r="B23281">
            <v>0</v>
          </cell>
        </row>
        <row r="23282">
          <cell r="B23282">
            <v>0</v>
          </cell>
        </row>
        <row r="23283">
          <cell r="B23283">
            <v>0</v>
          </cell>
        </row>
        <row r="23284">
          <cell r="B23284">
            <v>0</v>
          </cell>
        </row>
        <row r="23285">
          <cell r="B23285">
            <v>0</v>
          </cell>
        </row>
        <row r="23286">
          <cell r="B23286">
            <v>0</v>
          </cell>
        </row>
        <row r="23287">
          <cell r="B23287">
            <v>0</v>
          </cell>
        </row>
        <row r="23288">
          <cell r="B23288">
            <v>0</v>
          </cell>
        </row>
        <row r="23289">
          <cell r="B23289">
            <v>0</v>
          </cell>
        </row>
        <row r="23290">
          <cell r="B23290">
            <v>0</v>
          </cell>
        </row>
        <row r="23291">
          <cell r="B23291">
            <v>0</v>
          </cell>
        </row>
        <row r="23292">
          <cell r="B23292">
            <v>0</v>
          </cell>
        </row>
        <row r="23293">
          <cell r="B23293">
            <v>0</v>
          </cell>
        </row>
        <row r="23294">
          <cell r="B23294">
            <v>0</v>
          </cell>
        </row>
        <row r="23295">
          <cell r="B23295">
            <v>0</v>
          </cell>
        </row>
        <row r="23296">
          <cell r="B23296">
            <v>0</v>
          </cell>
        </row>
        <row r="23297">
          <cell r="B23297">
            <v>0</v>
          </cell>
        </row>
        <row r="23298">
          <cell r="B23298">
            <v>0</v>
          </cell>
        </row>
        <row r="23299">
          <cell r="B23299">
            <v>0</v>
          </cell>
        </row>
        <row r="23300">
          <cell r="B23300">
            <v>0</v>
          </cell>
        </row>
        <row r="23301">
          <cell r="B23301">
            <v>0</v>
          </cell>
        </row>
        <row r="23302">
          <cell r="B23302">
            <v>0</v>
          </cell>
        </row>
        <row r="23303">
          <cell r="B23303">
            <v>0</v>
          </cell>
        </row>
        <row r="23304">
          <cell r="B23304">
            <v>0</v>
          </cell>
        </row>
        <row r="23305">
          <cell r="B23305">
            <v>0</v>
          </cell>
        </row>
        <row r="23306">
          <cell r="B23306">
            <v>0</v>
          </cell>
        </row>
        <row r="23307">
          <cell r="B23307">
            <v>0</v>
          </cell>
        </row>
        <row r="23308">
          <cell r="B23308">
            <v>0</v>
          </cell>
        </row>
        <row r="23309">
          <cell r="B23309">
            <v>0</v>
          </cell>
        </row>
        <row r="23310">
          <cell r="B23310">
            <v>0</v>
          </cell>
        </row>
        <row r="23311">
          <cell r="B23311">
            <v>0</v>
          </cell>
        </row>
        <row r="23312">
          <cell r="B23312">
            <v>0</v>
          </cell>
        </row>
        <row r="23313">
          <cell r="B23313">
            <v>0</v>
          </cell>
        </row>
        <row r="23314">
          <cell r="B23314">
            <v>0</v>
          </cell>
        </row>
        <row r="23315">
          <cell r="B23315">
            <v>0</v>
          </cell>
        </row>
        <row r="23316">
          <cell r="B23316">
            <v>0</v>
          </cell>
        </row>
        <row r="23317">
          <cell r="B23317">
            <v>0</v>
          </cell>
        </row>
        <row r="23318">
          <cell r="B23318">
            <v>0</v>
          </cell>
        </row>
        <row r="23319">
          <cell r="B23319">
            <v>0</v>
          </cell>
        </row>
        <row r="23320">
          <cell r="B23320">
            <v>0</v>
          </cell>
        </row>
        <row r="23321">
          <cell r="B23321">
            <v>0</v>
          </cell>
        </row>
        <row r="23322">
          <cell r="B23322">
            <v>0</v>
          </cell>
        </row>
        <row r="23323">
          <cell r="B23323">
            <v>0</v>
          </cell>
        </row>
        <row r="23324">
          <cell r="B23324">
            <v>0</v>
          </cell>
        </row>
        <row r="23325">
          <cell r="B23325">
            <v>0</v>
          </cell>
        </row>
        <row r="23326">
          <cell r="B23326">
            <v>0</v>
          </cell>
        </row>
        <row r="23327">
          <cell r="B23327">
            <v>0</v>
          </cell>
        </row>
        <row r="23328">
          <cell r="B23328">
            <v>0</v>
          </cell>
        </row>
        <row r="23329">
          <cell r="B23329">
            <v>0</v>
          </cell>
        </row>
        <row r="23330">
          <cell r="B23330">
            <v>0</v>
          </cell>
        </row>
        <row r="23331">
          <cell r="B23331">
            <v>0</v>
          </cell>
        </row>
        <row r="23332">
          <cell r="B23332">
            <v>0</v>
          </cell>
        </row>
        <row r="23333">
          <cell r="B23333">
            <v>0</v>
          </cell>
        </row>
        <row r="23334">
          <cell r="B23334">
            <v>0</v>
          </cell>
        </row>
        <row r="23335">
          <cell r="B23335">
            <v>0</v>
          </cell>
        </row>
        <row r="23336">
          <cell r="B23336">
            <v>0</v>
          </cell>
        </row>
        <row r="23337">
          <cell r="B23337">
            <v>0</v>
          </cell>
        </row>
        <row r="23338">
          <cell r="B23338">
            <v>0</v>
          </cell>
        </row>
        <row r="23339">
          <cell r="B23339">
            <v>0</v>
          </cell>
        </row>
        <row r="23340">
          <cell r="B23340">
            <v>0</v>
          </cell>
        </row>
        <row r="23341">
          <cell r="B23341">
            <v>0</v>
          </cell>
        </row>
        <row r="23342">
          <cell r="B23342">
            <v>0</v>
          </cell>
        </row>
        <row r="23343">
          <cell r="B23343">
            <v>0</v>
          </cell>
        </row>
        <row r="23344">
          <cell r="B23344">
            <v>0</v>
          </cell>
        </row>
        <row r="23345">
          <cell r="B23345">
            <v>0</v>
          </cell>
        </row>
        <row r="23346">
          <cell r="B23346">
            <v>0</v>
          </cell>
        </row>
        <row r="23347">
          <cell r="B23347">
            <v>0</v>
          </cell>
        </row>
        <row r="23348">
          <cell r="B23348">
            <v>0</v>
          </cell>
        </row>
        <row r="23349">
          <cell r="B23349">
            <v>0</v>
          </cell>
        </row>
        <row r="23350">
          <cell r="B23350">
            <v>0</v>
          </cell>
        </row>
        <row r="23351">
          <cell r="B23351">
            <v>0</v>
          </cell>
        </row>
        <row r="23352">
          <cell r="B23352">
            <v>0</v>
          </cell>
        </row>
        <row r="23353">
          <cell r="B23353">
            <v>0</v>
          </cell>
        </row>
        <row r="23354">
          <cell r="B23354">
            <v>0</v>
          </cell>
        </row>
        <row r="23355">
          <cell r="B23355">
            <v>0</v>
          </cell>
        </row>
        <row r="23356">
          <cell r="B23356">
            <v>0</v>
          </cell>
        </row>
        <row r="23357">
          <cell r="B23357">
            <v>0</v>
          </cell>
        </row>
        <row r="23358">
          <cell r="B23358">
            <v>0</v>
          </cell>
        </row>
        <row r="23359">
          <cell r="B23359">
            <v>0</v>
          </cell>
        </row>
        <row r="23360">
          <cell r="B23360">
            <v>0</v>
          </cell>
        </row>
        <row r="23361">
          <cell r="B23361">
            <v>0</v>
          </cell>
        </row>
        <row r="23362">
          <cell r="B23362">
            <v>0</v>
          </cell>
        </row>
        <row r="23363">
          <cell r="B23363">
            <v>0</v>
          </cell>
        </row>
        <row r="23364">
          <cell r="B23364">
            <v>0</v>
          </cell>
        </row>
        <row r="23365">
          <cell r="B23365">
            <v>0</v>
          </cell>
        </row>
        <row r="23366">
          <cell r="B23366">
            <v>0</v>
          </cell>
        </row>
        <row r="23367">
          <cell r="B23367">
            <v>0</v>
          </cell>
        </row>
        <row r="23368">
          <cell r="B23368">
            <v>0</v>
          </cell>
        </row>
        <row r="23369">
          <cell r="B23369">
            <v>0</v>
          </cell>
        </row>
        <row r="23370">
          <cell r="B23370">
            <v>0</v>
          </cell>
        </row>
        <row r="23371">
          <cell r="B23371">
            <v>0</v>
          </cell>
        </row>
        <row r="23372">
          <cell r="B23372">
            <v>0</v>
          </cell>
        </row>
        <row r="23373">
          <cell r="B23373">
            <v>0</v>
          </cell>
        </row>
        <row r="23374">
          <cell r="B23374">
            <v>0</v>
          </cell>
        </row>
        <row r="23375">
          <cell r="B23375">
            <v>0</v>
          </cell>
        </row>
        <row r="23376">
          <cell r="B23376">
            <v>0</v>
          </cell>
        </row>
        <row r="23377">
          <cell r="B23377">
            <v>0</v>
          </cell>
        </row>
        <row r="23378">
          <cell r="B23378">
            <v>0</v>
          </cell>
        </row>
        <row r="23379">
          <cell r="B23379">
            <v>0</v>
          </cell>
        </row>
        <row r="23380">
          <cell r="B23380">
            <v>0</v>
          </cell>
        </row>
        <row r="23381">
          <cell r="B23381">
            <v>0</v>
          </cell>
        </row>
        <row r="23382">
          <cell r="B23382">
            <v>0</v>
          </cell>
        </row>
        <row r="23383">
          <cell r="B23383">
            <v>0</v>
          </cell>
        </row>
        <row r="23384">
          <cell r="B23384">
            <v>0</v>
          </cell>
        </row>
        <row r="23385">
          <cell r="B23385">
            <v>0</v>
          </cell>
        </row>
        <row r="23386">
          <cell r="B23386">
            <v>0</v>
          </cell>
        </row>
        <row r="23387">
          <cell r="B23387">
            <v>0</v>
          </cell>
        </row>
        <row r="23388">
          <cell r="B23388">
            <v>0</v>
          </cell>
        </row>
        <row r="23389">
          <cell r="B23389">
            <v>0</v>
          </cell>
        </row>
        <row r="23390">
          <cell r="B23390">
            <v>0</v>
          </cell>
        </row>
        <row r="23391">
          <cell r="B23391">
            <v>0</v>
          </cell>
        </row>
        <row r="23392">
          <cell r="B23392">
            <v>0</v>
          </cell>
        </row>
        <row r="23393">
          <cell r="B23393">
            <v>0</v>
          </cell>
        </row>
        <row r="23394">
          <cell r="B23394">
            <v>0</v>
          </cell>
        </row>
        <row r="23395">
          <cell r="B23395">
            <v>0</v>
          </cell>
        </row>
        <row r="23396">
          <cell r="B23396">
            <v>0</v>
          </cell>
        </row>
        <row r="23397">
          <cell r="B23397">
            <v>0</v>
          </cell>
        </row>
        <row r="23398">
          <cell r="B23398">
            <v>0</v>
          </cell>
        </row>
        <row r="23399">
          <cell r="B23399">
            <v>0</v>
          </cell>
        </row>
        <row r="23400">
          <cell r="B23400">
            <v>0</v>
          </cell>
        </row>
        <row r="23401">
          <cell r="B23401">
            <v>0</v>
          </cell>
        </row>
        <row r="23402">
          <cell r="B23402">
            <v>0</v>
          </cell>
        </row>
        <row r="23403">
          <cell r="B23403">
            <v>0</v>
          </cell>
        </row>
        <row r="23404">
          <cell r="B23404">
            <v>0</v>
          </cell>
        </row>
        <row r="23405">
          <cell r="B23405">
            <v>0</v>
          </cell>
        </row>
        <row r="23406">
          <cell r="B23406">
            <v>0</v>
          </cell>
        </row>
        <row r="23407">
          <cell r="B23407">
            <v>0</v>
          </cell>
        </row>
        <row r="23408">
          <cell r="B23408">
            <v>0</v>
          </cell>
        </row>
        <row r="23409">
          <cell r="B23409">
            <v>0</v>
          </cell>
        </row>
        <row r="23410">
          <cell r="B23410">
            <v>0</v>
          </cell>
        </row>
        <row r="23411">
          <cell r="B23411">
            <v>0</v>
          </cell>
        </row>
        <row r="23412">
          <cell r="B23412">
            <v>0</v>
          </cell>
        </row>
        <row r="23413">
          <cell r="B23413">
            <v>0</v>
          </cell>
        </row>
        <row r="23414">
          <cell r="B23414">
            <v>0</v>
          </cell>
        </row>
        <row r="23415">
          <cell r="B23415">
            <v>0</v>
          </cell>
        </row>
        <row r="23416">
          <cell r="B23416">
            <v>0</v>
          </cell>
        </row>
        <row r="23417">
          <cell r="B23417">
            <v>0</v>
          </cell>
        </row>
        <row r="23418">
          <cell r="B23418">
            <v>0</v>
          </cell>
        </row>
        <row r="23419">
          <cell r="B23419">
            <v>0</v>
          </cell>
        </row>
        <row r="23420">
          <cell r="B23420">
            <v>0</v>
          </cell>
        </row>
        <row r="23421">
          <cell r="B23421">
            <v>0</v>
          </cell>
        </row>
        <row r="23422">
          <cell r="B23422">
            <v>0</v>
          </cell>
        </row>
        <row r="23423">
          <cell r="B23423">
            <v>0</v>
          </cell>
        </row>
        <row r="23424">
          <cell r="B23424">
            <v>0</v>
          </cell>
        </row>
        <row r="23425">
          <cell r="B23425">
            <v>0</v>
          </cell>
        </row>
        <row r="23426">
          <cell r="B23426">
            <v>0</v>
          </cell>
        </row>
        <row r="23427">
          <cell r="B23427">
            <v>0</v>
          </cell>
        </row>
        <row r="23428">
          <cell r="B23428">
            <v>0</v>
          </cell>
        </row>
        <row r="23429">
          <cell r="B23429">
            <v>0</v>
          </cell>
        </row>
        <row r="23430">
          <cell r="B23430">
            <v>0</v>
          </cell>
        </row>
        <row r="23431">
          <cell r="B23431">
            <v>0</v>
          </cell>
        </row>
        <row r="23432">
          <cell r="B23432">
            <v>0</v>
          </cell>
        </row>
        <row r="23433">
          <cell r="B23433">
            <v>0</v>
          </cell>
        </row>
        <row r="23434">
          <cell r="B23434">
            <v>0</v>
          </cell>
        </row>
        <row r="23435">
          <cell r="B23435">
            <v>0</v>
          </cell>
        </row>
        <row r="23436">
          <cell r="B23436">
            <v>0</v>
          </cell>
        </row>
        <row r="23437">
          <cell r="B23437">
            <v>0</v>
          </cell>
        </row>
        <row r="23438">
          <cell r="B23438">
            <v>0</v>
          </cell>
        </row>
        <row r="23439">
          <cell r="B23439">
            <v>0</v>
          </cell>
        </row>
        <row r="23440">
          <cell r="B23440">
            <v>0</v>
          </cell>
        </row>
        <row r="23441">
          <cell r="B23441">
            <v>0</v>
          </cell>
        </row>
        <row r="23442">
          <cell r="B23442">
            <v>0</v>
          </cell>
        </row>
        <row r="23443">
          <cell r="B23443">
            <v>0</v>
          </cell>
        </row>
        <row r="23444">
          <cell r="B23444">
            <v>0</v>
          </cell>
        </row>
        <row r="23445">
          <cell r="B23445">
            <v>0</v>
          </cell>
        </row>
        <row r="23446">
          <cell r="B23446">
            <v>0</v>
          </cell>
        </row>
        <row r="23447">
          <cell r="B23447">
            <v>0</v>
          </cell>
        </row>
        <row r="23448">
          <cell r="B23448">
            <v>0</v>
          </cell>
        </row>
        <row r="23449">
          <cell r="B23449">
            <v>0</v>
          </cell>
        </row>
        <row r="23450">
          <cell r="B23450">
            <v>0</v>
          </cell>
        </row>
        <row r="23451">
          <cell r="B23451">
            <v>0</v>
          </cell>
        </row>
        <row r="23452">
          <cell r="B23452">
            <v>0</v>
          </cell>
        </row>
        <row r="23453">
          <cell r="B23453">
            <v>0</v>
          </cell>
        </row>
        <row r="23454">
          <cell r="B23454">
            <v>0</v>
          </cell>
        </row>
        <row r="23455">
          <cell r="B23455">
            <v>0</v>
          </cell>
        </row>
        <row r="23456">
          <cell r="B23456">
            <v>0</v>
          </cell>
        </row>
        <row r="23457">
          <cell r="B23457">
            <v>0</v>
          </cell>
        </row>
        <row r="23458">
          <cell r="B23458">
            <v>0</v>
          </cell>
        </row>
        <row r="23459">
          <cell r="B23459">
            <v>0</v>
          </cell>
        </row>
        <row r="23460">
          <cell r="B23460">
            <v>0</v>
          </cell>
        </row>
        <row r="23461">
          <cell r="B23461">
            <v>0</v>
          </cell>
        </row>
        <row r="23462">
          <cell r="B23462">
            <v>0</v>
          </cell>
        </row>
        <row r="23463">
          <cell r="B23463">
            <v>0</v>
          </cell>
        </row>
        <row r="23464">
          <cell r="B23464">
            <v>0</v>
          </cell>
        </row>
        <row r="23465">
          <cell r="B23465">
            <v>0</v>
          </cell>
        </row>
        <row r="23466">
          <cell r="B23466">
            <v>0</v>
          </cell>
        </row>
        <row r="23467">
          <cell r="B23467">
            <v>0</v>
          </cell>
        </row>
        <row r="23468">
          <cell r="B23468">
            <v>0</v>
          </cell>
        </row>
        <row r="23469">
          <cell r="B23469">
            <v>0</v>
          </cell>
        </row>
        <row r="23470">
          <cell r="B23470">
            <v>0</v>
          </cell>
        </row>
        <row r="23471">
          <cell r="B23471">
            <v>0</v>
          </cell>
        </row>
        <row r="23472">
          <cell r="B23472">
            <v>0</v>
          </cell>
        </row>
        <row r="23473">
          <cell r="B23473">
            <v>0</v>
          </cell>
        </row>
        <row r="23474">
          <cell r="B23474">
            <v>0</v>
          </cell>
        </row>
        <row r="23475">
          <cell r="B23475">
            <v>0</v>
          </cell>
        </row>
        <row r="23476">
          <cell r="B23476">
            <v>0</v>
          </cell>
        </row>
        <row r="23477">
          <cell r="B23477">
            <v>0</v>
          </cell>
        </row>
        <row r="23478">
          <cell r="B23478">
            <v>0</v>
          </cell>
        </row>
        <row r="23479">
          <cell r="B23479">
            <v>0</v>
          </cell>
        </row>
        <row r="23480">
          <cell r="B23480">
            <v>0</v>
          </cell>
        </row>
        <row r="23481">
          <cell r="B23481">
            <v>0</v>
          </cell>
        </row>
        <row r="23482">
          <cell r="B23482">
            <v>0</v>
          </cell>
        </row>
        <row r="23483">
          <cell r="B23483">
            <v>0</v>
          </cell>
        </row>
        <row r="23484">
          <cell r="B23484">
            <v>0</v>
          </cell>
        </row>
        <row r="23485">
          <cell r="B23485">
            <v>0</v>
          </cell>
        </row>
        <row r="23486">
          <cell r="B23486">
            <v>0</v>
          </cell>
        </row>
        <row r="23487">
          <cell r="B23487">
            <v>0</v>
          </cell>
        </row>
        <row r="23488">
          <cell r="B23488">
            <v>0</v>
          </cell>
        </row>
        <row r="23489">
          <cell r="B23489">
            <v>0</v>
          </cell>
        </row>
        <row r="23490">
          <cell r="B23490">
            <v>0</v>
          </cell>
        </row>
        <row r="23491">
          <cell r="B23491">
            <v>0</v>
          </cell>
        </row>
        <row r="23492">
          <cell r="B23492">
            <v>0</v>
          </cell>
        </row>
        <row r="23493">
          <cell r="B23493">
            <v>0</v>
          </cell>
        </row>
        <row r="23494">
          <cell r="B23494">
            <v>0</v>
          </cell>
        </row>
        <row r="23495">
          <cell r="B23495">
            <v>0</v>
          </cell>
        </row>
        <row r="23496">
          <cell r="B23496">
            <v>0</v>
          </cell>
        </row>
        <row r="23497">
          <cell r="B23497">
            <v>0</v>
          </cell>
        </row>
        <row r="23498">
          <cell r="B23498">
            <v>0</v>
          </cell>
        </row>
        <row r="23499">
          <cell r="B23499">
            <v>0</v>
          </cell>
        </row>
        <row r="23500">
          <cell r="B23500">
            <v>0</v>
          </cell>
        </row>
        <row r="23501">
          <cell r="B23501">
            <v>0</v>
          </cell>
        </row>
        <row r="23502">
          <cell r="B23502">
            <v>0</v>
          </cell>
        </row>
        <row r="23503">
          <cell r="B23503">
            <v>0</v>
          </cell>
        </row>
        <row r="23504">
          <cell r="B23504">
            <v>0</v>
          </cell>
        </row>
        <row r="23505">
          <cell r="B23505">
            <v>0</v>
          </cell>
        </row>
        <row r="23506">
          <cell r="B23506">
            <v>0</v>
          </cell>
        </row>
        <row r="23507">
          <cell r="B23507">
            <v>0</v>
          </cell>
        </row>
        <row r="23508">
          <cell r="B23508">
            <v>0</v>
          </cell>
        </row>
        <row r="23509">
          <cell r="B23509">
            <v>0</v>
          </cell>
        </row>
        <row r="23510">
          <cell r="B23510">
            <v>0</v>
          </cell>
        </row>
        <row r="23511">
          <cell r="B23511">
            <v>0</v>
          </cell>
        </row>
        <row r="23512">
          <cell r="B23512">
            <v>0</v>
          </cell>
        </row>
        <row r="23513">
          <cell r="B23513">
            <v>0</v>
          </cell>
        </row>
        <row r="23514">
          <cell r="B23514">
            <v>0</v>
          </cell>
        </row>
        <row r="23515">
          <cell r="B23515">
            <v>0</v>
          </cell>
        </row>
        <row r="23516">
          <cell r="B23516">
            <v>0</v>
          </cell>
        </row>
        <row r="23517">
          <cell r="B23517">
            <v>0</v>
          </cell>
        </row>
        <row r="23518">
          <cell r="B23518">
            <v>0</v>
          </cell>
        </row>
        <row r="23519">
          <cell r="B23519">
            <v>0</v>
          </cell>
        </row>
        <row r="23520">
          <cell r="B23520">
            <v>0</v>
          </cell>
        </row>
        <row r="23521">
          <cell r="B23521">
            <v>0</v>
          </cell>
        </row>
        <row r="23522">
          <cell r="B23522">
            <v>0</v>
          </cell>
        </row>
        <row r="23523">
          <cell r="B23523">
            <v>0</v>
          </cell>
        </row>
        <row r="23524">
          <cell r="B23524">
            <v>0</v>
          </cell>
        </row>
        <row r="23525">
          <cell r="B23525">
            <v>0</v>
          </cell>
        </row>
        <row r="23526">
          <cell r="B23526">
            <v>0</v>
          </cell>
        </row>
        <row r="23527">
          <cell r="B23527">
            <v>0</v>
          </cell>
        </row>
        <row r="23528">
          <cell r="B23528">
            <v>0</v>
          </cell>
        </row>
        <row r="23529">
          <cell r="B23529">
            <v>0</v>
          </cell>
        </row>
        <row r="23530">
          <cell r="B23530">
            <v>0</v>
          </cell>
        </row>
        <row r="23531">
          <cell r="B23531">
            <v>0</v>
          </cell>
        </row>
        <row r="23532">
          <cell r="B23532">
            <v>0</v>
          </cell>
        </row>
        <row r="23533">
          <cell r="B23533">
            <v>0</v>
          </cell>
        </row>
        <row r="23534">
          <cell r="B23534">
            <v>0</v>
          </cell>
        </row>
        <row r="23535">
          <cell r="B23535">
            <v>0</v>
          </cell>
        </row>
        <row r="23536">
          <cell r="B23536">
            <v>0</v>
          </cell>
        </row>
        <row r="23537">
          <cell r="B23537">
            <v>0</v>
          </cell>
        </row>
        <row r="23538">
          <cell r="B23538">
            <v>0</v>
          </cell>
        </row>
        <row r="23539">
          <cell r="B23539">
            <v>0</v>
          </cell>
        </row>
        <row r="23540">
          <cell r="B23540">
            <v>0</v>
          </cell>
        </row>
        <row r="23541">
          <cell r="B23541">
            <v>0</v>
          </cell>
        </row>
        <row r="23542">
          <cell r="B23542">
            <v>0</v>
          </cell>
        </row>
        <row r="23543">
          <cell r="B23543">
            <v>0</v>
          </cell>
        </row>
        <row r="23544">
          <cell r="B23544">
            <v>0</v>
          </cell>
        </row>
        <row r="23545">
          <cell r="B23545">
            <v>0</v>
          </cell>
        </row>
        <row r="23546">
          <cell r="B23546">
            <v>0</v>
          </cell>
        </row>
        <row r="23547">
          <cell r="B23547">
            <v>0</v>
          </cell>
        </row>
        <row r="23548">
          <cell r="B23548">
            <v>0</v>
          </cell>
        </row>
        <row r="23549">
          <cell r="B23549">
            <v>0</v>
          </cell>
        </row>
        <row r="23550">
          <cell r="B23550">
            <v>0</v>
          </cell>
        </row>
        <row r="23551">
          <cell r="B23551">
            <v>0</v>
          </cell>
        </row>
        <row r="23552">
          <cell r="B23552">
            <v>0</v>
          </cell>
        </row>
        <row r="23553">
          <cell r="B23553">
            <v>0</v>
          </cell>
        </row>
        <row r="23554">
          <cell r="B23554">
            <v>0</v>
          </cell>
        </row>
        <row r="23555">
          <cell r="B23555">
            <v>0</v>
          </cell>
        </row>
        <row r="23556">
          <cell r="B23556">
            <v>0</v>
          </cell>
        </row>
        <row r="23557">
          <cell r="B23557">
            <v>0</v>
          </cell>
        </row>
        <row r="23558">
          <cell r="B23558">
            <v>0</v>
          </cell>
        </row>
        <row r="23559">
          <cell r="B23559">
            <v>0</v>
          </cell>
        </row>
        <row r="23560">
          <cell r="B23560">
            <v>0</v>
          </cell>
        </row>
        <row r="23561">
          <cell r="B23561">
            <v>0</v>
          </cell>
        </row>
        <row r="23562">
          <cell r="B23562">
            <v>0</v>
          </cell>
        </row>
        <row r="23563">
          <cell r="B23563">
            <v>0</v>
          </cell>
        </row>
        <row r="23564">
          <cell r="B23564">
            <v>0</v>
          </cell>
        </row>
        <row r="23565">
          <cell r="B23565">
            <v>0</v>
          </cell>
        </row>
        <row r="23566">
          <cell r="B23566">
            <v>0</v>
          </cell>
        </row>
        <row r="23567">
          <cell r="B23567">
            <v>0</v>
          </cell>
        </row>
        <row r="23568">
          <cell r="B23568">
            <v>0</v>
          </cell>
        </row>
        <row r="23569">
          <cell r="B23569">
            <v>0</v>
          </cell>
        </row>
        <row r="23570">
          <cell r="B23570">
            <v>0</v>
          </cell>
        </row>
        <row r="23571">
          <cell r="B23571">
            <v>0</v>
          </cell>
        </row>
        <row r="23572">
          <cell r="B23572">
            <v>0</v>
          </cell>
        </row>
        <row r="23573">
          <cell r="B23573">
            <v>0</v>
          </cell>
        </row>
        <row r="23574">
          <cell r="B23574">
            <v>0</v>
          </cell>
        </row>
        <row r="23575">
          <cell r="B23575">
            <v>0</v>
          </cell>
        </row>
        <row r="23576">
          <cell r="B23576">
            <v>0</v>
          </cell>
        </row>
        <row r="23577">
          <cell r="B23577">
            <v>0</v>
          </cell>
        </row>
        <row r="23578">
          <cell r="B23578">
            <v>0</v>
          </cell>
        </row>
        <row r="23579">
          <cell r="B23579">
            <v>0</v>
          </cell>
        </row>
        <row r="23580">
          <cell r="B23580">
            <v>0</v>
          </cell>
        </row>
        <row r="23581">
          <cell r="B23581">
            <v>0</v>
          </cell>
        </row>
        <row r="23582">
          <cell r="B23582">
            <v>0</v>
          </cell>
        </row>
        <row r="23583">
          <cell r="B23583">
            <v>0</v>
          </cell>
        </row>
        <row r="23584">
          <cell r="B23584">
            <v>0</v>
          </cell>
        </row>
        <row r="23585">
          <cell r="B23585">
            <v>0</v>
          </cell>
        </row>
        <row r="23586">
          <cell r="B23586">
            <v>0</v>
          </cell>
        </row>
        <row r="23587">
          <cell r="B23587">
            <v>0</v>
          </cell>
        </row>
        <row r="23588">
          <cell r="B23588">
            <v>0</v>
          </cell>
        </row>
        <row r="23589">
          <cell r="B23589">
            <v>0</v>
          </cell>
        </row>
        <row r="23590">
          <cell r="B23590">
            <v>0</v>
          </cell>
        </row>
        <row r="23591">
          <cell r="B23591">
            <v>0</v>
          </cell>
        </row>
        <row r="23592">
          <cell r="B23592">
            <v>0</v>
          </cell>
        </row>
        <row r="23593">
          <cell r="B23593">
            <v>0</v>
          </cell>
        </row>
        <row r="23594">
          <cell r="B23594">
            <v>0</v>
          </cell>
        </row>
        <row r="23595">
          <cell r="B23595">
            <v>0</v>
          </cell>
        </row>
        <row r="23596">
          <cell r="B23596">
            <v>0</v>
          </cell>
        </row>
        <row r="23597">
          <cell r="B23597">
            <v>0</v>
          </cell>
        </row>
        <row r="23598">
          <cell r="B23598">
            <v>0</v>
          </cell>
        </row>
        <row r="23599">
          <cell r="B23599">
            <v>0</v>
          </cell>
        </row>
        <row r="23600">
          <cell r="B23600">
            <v>0</v>
          </cell>
        </row>
        <row r="23601">
          <cell r="B23601">
            <v>0</v>
          </cell>
        </row>
        <row r="23602">
          <cell r="B23602">
            <v>0</v>
          </cell>
        </row>
        <row r="23603">
          <cell r="B23603">
            <v>0</v>
          </cell>
        </row>
        <row r="23604">
          <cell r="B23604">
            <v>0</v>
          </cell>
        </row>
        <row r="23605">
          <cell r="B23605">
            <v>0</v>
          </cell>
        </row>
        <row r="23606">
          <cell r="B23606">
            <v>0</v>
          </cell>
        </row>
        <row r="23607">
          <cell r="B23607">
            <v>0</v>
          </cell>
        </row>
        <row r="23608">
          <cell r="B23608">
            <v>0</v>
          </cell>
        </row>
        <row r="23609">
          <cell r="B23609">
            <v>0</v>
          </cell>
        </row>
        <row r="23610">
          <cell r="B23610">
            <v>0</v>
          </cell>
        </row>
        <row r="23611">
          <cell r="B23611">
            <v>0</v>
          </cell>
        </row>
        <row r="23612">
          <cell r="B23612">
            <v>0</v>
          </cell>
        </row>
        <row r="23613">
          <cell r="B23613">
            <v>0</v>
          </cell>
        </row>
        <row r="23614">
          <cell r="B23614">
            <v>0</v>
          </cell>
        </row>
        <row r="23615">
          <cell r="B23615">
            <v>0</v>
          </cell>
        </row>
        <row r="23616">
          <cell r="B23616">
            <v>0</v>
          </cell>
        </row>
        <row r="23617">
          <cell r="B23617">
            <v>0</v>
          </cell>
        </row>
        <row r="23618">
          <cell r="B23618">
            <v>0</v>
          </cell>
        </row>
        <row r="23619">
          <cell r="B23619">
            <v>0</v>
          </cell>
        </row>
        <row r="23620">
          <cell r="B23620">
            <v>0</v>
          </cell>
        </row>
        <row r="23621">
          <cell r="B23621">
            <v>0</v>
          </cell>
        </row>
        <row r="23622">
          <cell r="B23622">
            <v>0</v>
          </cell>
        </row>
        <row r="23623">
          <cell r="B23623">
            <v>0</v>
          </cell>
        </row>
        <row r="23624">
          <cell r="B23624">
            <v>0</v>
          </cell>
        </row>
        <row r="23625">
          <cell r="B23625">
            <v>0</v>
          </cell>
        </row>
        <row r="23626">
          <cell r="B23626">
            <v>0</v>
          </cell>
        </row>
        <row r="23627">
          <cell r="B23627">
            <v>0</v>
          </cell>
        </row>
        <row r="23628">
          <cell r="B23628">
            <v>0</v>
          </cell>
        </row>
        <row r="23629">
          <cell r="B23629">
            <v>0</v>
          </cell>
        </row>
        <row r="23630">
          <cell r="B23630">
            <v>0</v>
          </cell>
        </row>
        <row r="23631">
          <cell r="B23631">
            <v>0</v>
          </cell>
        </row>
        <row r="23632">
          <cell r="B23632">
            <v>0</v>
          </cell>
        </row>
        <row r="23633">
          <cell r="B23633">
            <v>0</v>
          </cell>
        </row>
        <row r="23634">
          <cell r="B23634">
            <v>0</v>
          </cell>
        </row>
        <row r="23635">
          <cell r="B23635">
            <v>0</v>
          </cell>
        </row>
        <row r="23636">
          <cell r="B23636">
            <v>0</v>
          </cell>
        </row>
        <row r="23637">
          <cell r="B23637">
            <v>0</v>
          </cell>
        </row>
        <row r="23638">
          <cell r="B23638">
            <v>0</v>
          </cell>
        </row>
        <row r="23639">
          <cell r="B23639">
            <v>0</v>
          </cell>
        </row>
        <row r="23640">
          <cell r="B23640">
            <v>0</v>
          </cell>
        </row>
        <row r="23641">
          <cell r="B23641">
            <v>0</v>
          </cell>
        </row>
        <row r="23642">
          <cell r="B23642">
            <v>0</v>
          </cell>
        </row>
        <row r="23643">
          <cell r="B23643">
            <v>0</v>
          </cell>
        </row>
        <row r="23644">
          <cell r="B23644">
            <v>0</v>
          </cell>
        </row>
        <row r="23645">
          <cell r="B23645">
            <v>0</v>
          </cell>
        </row>
        <row r="23646">
          <cell r="B23646">
            <v>0</v>
          </cell>
        </row>
        <row r="23647">
          <cell r="B23647">
            <v>0</v>
          </cell>
        </row>
        <row r="23648">
          <cell r="B23648">
            <v>0</v>
          </cell>
        </row>
        <row r="23649">
          <cell r="B23649">
            <v>0</v>
          </cell>
        </row>
        <row r="23650">
          <cell r="B23650">
            <v>0</v>
          </cell>
        </row>
        <row r="23651">
          <cell r="B23651">
            <v>0</v>
          </cell>
        </row>
        <row r="23652">
          <cell r="B23652">
            <v>0</v>
          </cell>
        </row>
        <row r="23653">
          <cell r="B23653">
            <v>0</v>
          </cell>
        </row>
        <row r="23654">
          <cell r="B23654">
            <v>0</v>
          </cell>
        </row>
        <row r="23655">
          <cell r="B23655">
            <v>0</v>
          </cell>
        </row>
        <row r="23656">
          <cell r="B23656">
            <v>0</v>
          </cell>
        </row>
        <row r="23657">
          <cell r="B23657">
            <v>0</v>
          </cell>
        </row>
        <row r="23658">
          <cell r="B23658">
            <v>0</v>
          </cell>
        </row>
        <row r="23659">
          <cell r="B23659">
            <v>0</v>
          </cell>
        </row>
        <row r="23660">
          <cell r="B23660">
            <v>0</v>
          </cell>
        </row>
        <row r="23661">
          <cell r="B23661">
            <v>0</v>
          </cell>
        </row>
        <row r="23662">
          <cell r="B23662">
            <v>0</v>
          </cell>
        </row>
        <row r="23663">
          <cell r="B23663">
            <v>0</v>
          </cell>
        </row>
        <row r="23664">
          <cell r="B23664">
            <v>0</v>
          </cell>
        </row>
        <row r="23665">
          <cell r="B23665">
            <v>0</v>
          </cell>
        </row>
        <row r="23666">
          <cell r="B23666">
            <v>0</v>
          </cell>
        </row>
        <row r="23667">
          <cell r="B23667">
            <v>0</v>
          </cell>
        </row>
        <row r="23668">
          <cell r="B23668">
            <v>0</v>
          </cell>
        </row>
        <row r="23669">
          <cell r="B23669">
            <v>0</v>
          </cell>
        </row>
        <row r="23670">
          <cell r="B23670">
            <v>0</v>
          </cell>
        </row>
        <row r="23671">
          <cell r="B23671">
            <v>0</v>
          </cell>
        </row>
        <row r="23672">
          <cell r="B23672">
            <v>0</v>
          </cell>
        </row>
        <row r="23673">
          <cell r="B23673">
            <v>0</v>
          </cell>
        </row>
        <row r="23674">
          <cell r="B23674">
            <v>0</v>
          </cell>
        </row>
        <row r="23675">
          <cell r="B23675">
            <v>0</v>
          </cell>
        </row>
        <row r="23676">
          <cell r="B23676">
            <v>0</v>
          </cell>
        </row>
        <row r="23677">
          <cell r="B23677">
            <v>0</v>
          </cell>
        </row>
        <row r="23678">
          <cell r="B23678">
            <v>0</v>
          </cell>
        </row>
        <row r="23679">
          <cell r="B23679">
            <v>0</v>
          </cell>
        </row>
        <row r="23680">
          <cell r="B23680">
            <v>0</v>
          </cell>
        </row>
        <row r="23681">
          <cell r="B23681">
            <v>0</v>
          </cell>
        </row>
        <row r="23682">
          <cell r="B23682">
            <v>0</v>
          </cell>
        </row>
        <row r="23683">
          <cell r="B23683">
            <v>0</v>
          </cell>
        </row>
        <row r="23684">
          <cell r="B23684">
            <v>0</v>
          </cell>
        </row>
        <row r="23685">
          <cell r="B23685">
            <v>0</v>
          </cell>
        </row>
        <row r="23686">
          <cell r="B23686">
            <v>0</v>
          </cell>
        </row>
        <row r="23687">
          <cell r="B23687">
            <v>0</v>
          </cell>
        </row>
        <row r="23688">
          <cell r="B23688">
            <v>0</v>
          </cell>
        </row>
        <row r="23689">
          <cell r="B23689">
            <v>0</v>
          </cell>
        </row>
        <row r="23690">
          <cell r="B23690">
            <v>0</v>
          </cell>
        </row>
        <row r="23691">
          <cell r="B23691">
            <v>0</v>
          </cell>
        </row>
        <row r="23692">
          <cell r="B23692">
            <v>0</v>
          </cell>
        </row>
        <row r="23693">
          <cell r="B23693">
            <v>0</v>
          </cell>
        </row>
        <row r="23694">
          <cell r="B23694">
            <v>0</v>
          </cell>
        </row>
        <row r="23695">
          <cell r="B23695">
            <v>0</v>
          </cell>
        </row>
        <row r="23696">
          <cell r="B23696">
            <v>0</v>
          </cell>
        </row>
        <row r="23697">
          <cell r="B23697">
            <v>0</v>
          </cell>
        </row>
        <row r="23698">
          <cell r="B23698">
            <v>0</v>
          </cell>
        </row>
        <row r="23699">
          <cell r="B23699">
            <v>0</v>
          </cell>
        </row>
        <row r="23700">
          <cell r="B23700">
            <v>0</v>
          </cell>
        </row>
        <row r="23701">
          <cell r="B23701">
            <v>0</v>
          </cell>
        </row>
        <row r="23702">
          <cell r="B23702">
            <v>0</v>
          </cell>
        </row>
        <row r="23703">
          <cell r="B23703">
            <v>0</v>
          </cell>
        </row>
        <row r="23704">
          <cell r="B23704">
            <v>0</v>
          </cell>
        </row>
        <row r="23705">
          <cell r="B23705">
            <v>0</v>
          </cell>
        </row>
        <row r="23706">
          <cell r="B23706">
            <v>0</v>
          </cell>
        </row>
        <row r="23707">
          <cell r="B23707">
            <v>0</v>
          </cell>
        </row>
        <row r="23708">
          <cell r="B23708">
            <v>0</v>
          </cell>
        </row>
        <row r="23709">
          <cell r="B23709">
            <v>0</v>
          </cell>
        </row>
        <row r="23710">
          <cell r="B23710">
            <v>0</v>
          </cell>
        </row>
        <row r="23711">
          <cell r="B23711">
            <v>0</v>
          </cell>
        </row>
        <row r="23712">
          <cell r="B23712">
            <v>0</v>
          </cell>
        </row>
        <row r="23713">
          <cell r="B23713">
            <v>0</v>
          </cell>
        </row>
        <row r="23714">
          <cell r="B23714">
            <v>0</v>
          </cell>
        </row>
        <row r="23715">
          <cell r="B23715">
            <v>0</v>
          </cell>
        </row>
        <row r="23716">
          <cell r="B23716">
            <v>0</v>
          </cell>
        </row>
        <row r="23717">
          <cell r="B23717">
            <v>0</v>
          </cell>
        </row>
        <row r="23718">
          <cell r="B23718">
            <v>0</v>
          </cell>
        </row>
        <row r="23719">
          <cell r="B23719">
            <v>0</v>
          </cell>
        </row>
        <row r="23720">
          <cell r="B23720">
            <v>0</v>
          </cell>
        </row>
        <row r="23721">
          <cell r="B23721">
            <v>0</v>
          </cell>
        </row>
        <row r="23722">
          <cell r="B23722">
            <v>0</v>
          </cell>
        </row>
        <row r="23723">
          <cell r="B23723">
            <v>0</v>
          </cell>
        </row>
        <row r="23724">
          <cell r="B23724">
            <v>0</v>
          </cell>
        </row>
        <row r="23725">
          <cell r="B23725">
            <v>0</v>
          </cell>
        </row>
        <row r="23726">
          <cell r="B23726">
            <v>0</v>
          </cell>
        </row>
        <row r="23727">
          <cell r="B23727">
            <v>0</v>
          </cell>
        </row>
        <row r="23728">
          <cell r="B23728">
            <v>0</v>
          </cell>
        </row>
        <row r="23729">
          <cell r="B23729">
            <v>0</v>
          </cell>
        </row>
        <row r="23730">
          <cell r="B23730">
            <v>0</v>
          </cell>
        </row>
        <row r="23731">
          <cell r="B23731">
            <v>0</v>
          </cell>
        </row>
        <row r="23732">
          <cell r="B23732">
            <v>0</v>
          </cell>
        </row>
        <row r="23733">
          <cell r="B23733">
            <v>0</v>
          </cell>
        </row>
        <row r="23734">
          <cell r="B23734">
            <v>0</v>
          </cell>
        </row>
        <row r="23735">
          <cell r="B23735">
            <v>0</v>
          </cell>
        </row>
        <row r="23736">
          <cell r="B23736">
            <v>0</v>
          </cell>
        </row>
        <row r="23737">
          <cell r="B23737">
            <v>0</v>
          </cell>
        </row>
        <row r="23738">
          <cell r="B23738">
            <v>0</v>
          </cell>
        </row>
        <row r="23739">
          <cell r="B23739">
            <v>0</v>
          </cell>
        </row>
        <row r="23740">
          <cell r="B23740">
            <v>0</v>
          </cell>
        </row>
        <row r="23741">
          <cell r="B23741">
            <v>0</v>
          </cell>
        </row>
        <row r="23742">
          <cell r="B23742">
            <v>0</v>
          </cell>
        </row>
        <row r="23743">
          <cell r="B23743">
            <v>0</v>
          </cell>
        </row>
        <row r="23744">
          <cell r="B23744">
            <v>0</v>
          </cell>
        </row>
        <row r="23745">
          <cell r="B23745">
            <v>0</v>
          </cell>
        </row>
        <row r="23746">
          <cell r="B23746">
            <v>0</v>
          </cell>
        </row>
        <row r="23747">
          <cell r="B23747">
            <v>0</v>
          </cell>
        </row>
        <row r="23748">
          <cell r="B23748">
            <v>0</v>
          </cell>
        </row>
        <row r="23749">
          <cell r="B23749">
            <v>0</v>
          </cell>
        </row>
        <row r="23750">
          <cell r="B23750">
            <v>0</v>
          </cell>
        </row>
        <row r="23751">
          <cell r="B23751">
            <v>0</v>
          </cell>
        </row>
        <row r="23752">
          <cell r="B23752">
            <v>0</v>
          </cell>
        </row>
        <row r="23753">
          <cell r="B23753">
            <v>0</v>
          </cell>
        </row>
        <row r="23754">
          <cell r="B23754">
            <v>0</v>
          </cell>
        </row>
        <row r="23755">
          <cell r="B23755">
            <v>0</v>
          </cell>
        </row>
        <row r="23756">
          <cell r="B23756">
            <v>0</v>
          </cell>
        </row>
        <row r="23757">
          <cell r="B23757">
            <v>0</v>
          </cell>
        </row>
        <row r="23758">
          <cell r="B23758">
            <v>0</v>
          </cell>
        </row>
        <row r="23759">
          <cell r="B23759">
            <v>0</v>
          </cell>
        </row>
        <row r="23760">
          <cell r="B23760">
            <v>0</v>
          </cell>
        </row>
        <row r="23761">
          <cell r="B23761">
            <v>0</v>
          </cell>
        </row>
        <row r="23762">
          <cell r="B23762">
            <v>0</v>
          </cell>
        </row>
        <row r="23763">
          <cell r="B23763">
            <v>0</v>
          </cell>
        </row>
        <row r="23764">
          <cell r="B23764">
            <v>0</v>
          </cell>
        </row>
        <row r="23765">
          <cell r="B23765">
            <v>0</v>
          </cell>
        </row>
        <row r="23766">
          <cell r="B23766">
            <v>0</v>
          </cell>
        </row>
        <row r="23767">
          <cell r="B23767">
            <v>0</v>
          </cell>
        </row>
        <row r="23768">
          <cell r="B23768">
            <v>0</v>
          </cell>
        </row>
        <row r="23769">
          <cell r="B23769">
            <v>0</v>
          </cell>
        </row>
        <row r="23770">
          <cell r="B23770">
            <v>0</v>
          </cell>
        </row>
        <row r="23771">
          <cell r="B23771">
            <v>0</v>
          </cell>
        </row>
        <row r="23772">
          <cell r="B23772">
            <v>0</v>
          </cell>
        </row>
        <row r="23773">
          <cell r="B23773">
            <v>0</v>
          </cell>
        </row>
        <row r="23774">
          <cell r="B23774">
            <v>0</v>
          </cell>
        </row>
        <row r="23775">
          <cell r="B23775">
            <v>0</v>
          </cell>
        </row>
        <row r="23776">
          <cell r="B23776">
            <v>0</v>
          </cell>
        </row>
        <row r="23777">
          <cell r="B23777">
            <v>0</v>
          </cell>
        </row>
        <row r="23778">
          <cell r="B23778">
            <v>0</v>
          </cell>
        </row>
        <row r="23779">
          <cell r="B23779">
            <v>0</v>
          </cell>
        </row>
        <row r="23780">
          <cell r="B23780">
            <v>0</v>
          </cell>
        </row>
        <row r="23781">
          <cell r="B23781">
            <v>0</v>
          </cell>
        </row>
        <row r="23782">
          <cell r="B23782">
            <v>0</v>
          </cell>
        </row>
        <row r="23783">
          <cell r="B23783">
            <v>0</v>
          </cell>
        </row>
        <row r="23784">
          <cell r="B23784">
            <v>0</v>
          </cell>
        </row>
        <row r="23785">
          <cell r="B23785">
            <v>0</v>
          </cell>
        </row>
        <row r="23786">
          <cell r="B23786">
            <v>0</v>
          </cell>
        </row>
        <row r="23787">
          <cell r="B23787">
            <v>0</v>
          </cell>
        </row>
        <row r="23788">
          <cell r="B23788">
            <v>0</v>
          </cell>
        </row>
        <row r="23789">
          <cell r="B23789">
            <v>0</v>
          </cell>
        </row>
        <row r="23790">
          <cell r="B23790">
            <v>0</v>
          </cell>
        </row>
        <row r="23791">
          <cell r="B23791">
            <v>0</v>
          </cell>
        </row>
        <row r="23792">
          <cell r="B23792">
            <v>0</v>
          </cell>
        </row>
        <row r="23793">
          <cell r="B23793">
            <v>0</v>
          </cell>
        </row>
        <row r="23794">
          <cell r="B23794">
            <v>0</v>
          </cell>
        </row>
        <row r="23795">
          <cell r="B23795">
            <v>0</v>
          </cell>
        </row>
        <row r="23796">
          <cell r="B23796">
            <v>0</v>
          </cell>
        </row>
        <row r="23797">
          <cell r="B23797">
            <v>0</v>
          </cell>
        </row>
        <row r="23798">
          <cell r="B23798">
            <v>0</v>
          </cell>
        </row>
        <row r="23799">
          <cell r="B23799">
            <v>0</v>
          </cell>
        </row>
        <row r="23800">
          <cell r="B23800">
            <v>0</v>
          </cell>
        </row>
        <row r="23801">
          <cell r="B23801">
            <v>0</v>
          </cell>
        </row>
        <row r="23802">
          <cell r="B23802">
            <v>0</v>
          </cell>
        </row>
        <row r="23803">
          <cell r="B23803">
            <v>0</v>
          </cell>
        </row>
        <row r="23804">
          <cell r="B23804">
            <v>0</v>
          </cell>
        </row>
        <row r="23805">
          <cell r="B23805">
            <v>0</v>
          </cell>
        </row>
        <row r="23806">
          <cell r="B23806">
            <v>0</v>
          </cell>
        </row>
        <row r="23807">
          <cell r="B23807">
            <v>0</v>
          </cell>
        </row>
        <row r="23808">
          <cell r="B23808">
            <v>0</v>
          </cell>
        </row>
        <row r="23809">
          <cell r="B23809">
            <v>0</v>
          </cell>
        </row>
        <row r="23810">
          <cell r="B23810">
            <v>0</v>
          </cell>
        </row>
        <row r="23811">
          <cell r="B23811">
            <v>0</v>
          </cell>
        </row>
        <row r="23812">
          <cell r="B23812">
            <v>0</v>
          </cell>
        </row>
        <row r="23813">
          <cell r="B23813">
            <v>0</v>
          </cell>
        </row>
        <row r="23814">
          <cell r="B23814">
            <v>0</v>
          </cell>
        </row>
        <row r="23815">
          <cell r="B23815">
            <v>0</v>
          </cell>
        </row>
        <row r="23816">
          <cell r="B23816">
            <v>0</v>
          </cell>
        </row>
        <row r="23817">
          <cell r="B23817">
            <v>0</v>
          </cell>
        </row>
        <row r="23818">
          <cell r="B23818">
            <v>0</v>
          </cell>
        </row>
        <row r="23819">
          <cell r="B23819">
            <v>0</v>
          </cell>
        </row>
        <row r="23820">
          <cell r="B23820">
            <v>0</v>
          </cell>
        </row>
        <row r="23821">
          <cell r="B23821">
            <v>0</v>
          </cell>
        </row>
        <row r="23822">
          <cell r="B23822">
            <v>0</v>
          </cell>
        </row>
        <row r="23823">
          <cell r="B23823">
            <v>0</v>
          </cell>
        </row>
        <row r="23824">
          <cell r="B23824">
            <v>0</v>
          </cell>
        </row>
        <row r="23825">
          <cell r="B23825">
            <v>0</v>
          </cell>
        </row>
        <row r="23826">
          <cell r="B23826">
            <v>0</v>
          </cell>
        </row>
        <row r="23827">
          <cell r="B23827">
            <v>0</v>
          </cell>
        </row>
        <row r="23828">
          <cell r="B23828">
            <v>0</v>
          </cell>
        </row>
        <row r="23829">
          <cell r="B23829">
            <v>0</v>
          </cell>
        </row>
        <row r="23830">
          <cell r="B23830">
            <v>0</v>
          </cell>
        </row>
        <row r="23831">
          <cell r="B23831">
            <v>0</v>
          </cell>
        </row>
        <row r="23832">
          <cell r="B23832">
            <v>0</v>
          </cell>
        </row>
        <row r="23833">
          <cell r="B23833">
            <v>0</v>
          </cell>
        </row>
        <row r="23834">
          <cell r="B23834">
            <v>0</v>
          </cell>
        </row>
        <row r="23835">
          <cell r="B23835">
            <v>0</v>
          </cell>
        </row>
        <row r="23836">
          <cell r="B23836">
            <v>0</v>
          </cell>
        </row>
        <row r="23837">
          <cell r="B23837">
            <v>0</v>
          </cell>
        </row>
        <row r="23838">
          <cell r="B23838">
            <v>0</v>
          </cell>
        </row>
        <row r="23839">
          <cell r="B23839">
            <v>0</v>
          </cell>
        </row>
        <row r="23840">
          <cell r="B23840">
            <v>0</v>
          </cell>
        </row>
        <row r="23841">
          <cell r="B23841">
            <v>0</v>
          </cell>
        </row>
        <row r="23842">
          <cell r="B23842">
            <v>0</v>
          </cell>
        </row>
        <row r="23843">
          <cell r="B23843">
            <v>0</v>
          </cell>
        </row>
        <row r="23844">
          <cell r="B23844">
            <v>0</v>
          </cell>
        </row>
        <row r="23845">
          <cell r="B23845">
            <v>0</v>
          </cell>
        </row>
        <row r="23846">
          <cell r="B23846">
            <v>0</v>
          </cell>
        </row>
        <row r="23847">
          <cell r="B23847">
            <v>0</v>
          </cell>
        </row>
        <row r="23848">
          <cell r="B23848">
            <v>0</v>
          </cell>
        </row>
        <row r="23849">
          <cell r="B23849">
            <v>0</v>
          </cell>
        </row>
        <row r="23850">
          <cell r="B23850">
            <v>0</v>
          </cell>
        </row>
        <row r="23851">
          <cell r="B23851">
            <v>0</v>
          </cell>
        </row>
        <row r="23852">
          <cell r="B23852">
            <v>0</v>
          </cell>
        </row>
        <row r="23853">
          <cell r="B23853">
            <v>0</v>
          </cell>
        </row>
        <row r="23854">
          <cell r="B23854">
            <v>0</v>
          </cell>
        </row>
        <row r="23855">
          <cell r="B23855">
            <v>0</v>
          </cell>
        </row>
        <row r="23856">
          <cell r="B23856">
            <v>0</v>
          </cell>
        </row>
        <row r="23857">
          <cell r="B23857">
            <v>0</v>
          </cell>
        </row>
        <row r="23858">
          <cell r="B23858">
            <v>0</v>
          </cell>
        </row>
        <row r="23859">
          <cell r="B23859">
            <v>0</v>
          </cell>
        </row>
        <row r="23860">
          <cell r="B23860">
            <v>0</v>
          </cell>
        </row>
        <row r="23861">
          <cell r="B23861">
            <v>0</v>
          </cell>
        </row>
        <row r="23862">
          <cell r="B23862">
            <v>0</v>
          </cell>
        </row>
        <row r="23863">
          <cell r="B23863">
            <v>0</v>
          </cell>
        </row>
        <row r="23864">
          <cell r="B23864">
            <v>0</v>
          </cell>
        </row>
        <row r="23865">
          <cell r="B23865">
            <v>0</v>
          </cell>
        </row>
        <row r="23866">
          <cell r="B23866">
            <v>0</v>
          </cell>
        </row>
        <row r="23867">
          <cell r="B23867">
            <v>0</v>
          </cell>
        </row>
        <row r="23868">
          <cell r="B23868">
            <v>0</v>
          </cell>
        </row>
        <row r="23869">
          <cell r="B23869">
            <v>0</v>
          </cell>
        </row>
        <row r="23870">
          <cell r="B23870">
            <v>0</v>
          </cell>
        </row>
        <row r="23871">
          <cell r="B23871">
            <v>0</v>
          </cell>
        </row>
        <row r="23872">
          <cell r="B23872">
            <v>0</v>
          </cell>
        </row>
        <row r="23873">
          <cell r="B23873">
            <v>0</v>
          </cell>
        </row>
        <row r="23874">
          <cell r="B23874">
            <v>0</v>
          </cell>
        </row>
        <row r="23875">
          <cell r="B23875">
            <v>0</v>
          </cell>
        </row>
        <row r="23876">
          <cell r="B23876">
            <v>0</v>
          </cell>
        </row>
        <row r="23877">
          <cell r="B23877">
            <v>0</v>
          </cell>
        </row>
        <row r="23878">
          <cell r="B23878">
            <v>0</v>
          </cell>
        </row>
        <row r="23879">
          <cell r="B23879">
            <v>0</v>
          </cell>
        </row>
        <row r="23880">
          <cell r="B23880">
            <v>0</v>
          </cell>
        </row>
        <row r="23881">
          <cell r="B23881">
            <v>0</v>
          </cell>
        </row>
        <row r="23882">
          <cell r="B23882">
            <v>0</v>
          </cell>
        </row>
        <row r="23883">
          <cell r="B23883">
            <v>0</v>
          </cell>
        </row>
        <row r="23884">
          <cell r="B23884">
            <v>0</v>
          </cell>
        </row>
        <row r="23885">
          <cell r="B23885">
            <v>0</v>
          </cell>
        </row>
        <row r="23886">
          <cell r="B23886">
            <v>0</v>
          </cell>
        </row>
        <row r="23887">
          <cell r="B23887">
            <v>0</v>
          </cell>
        </row>
        <row r="23888">
          <cell r="B23888">
            <v>0</v>
          </cell>
        </row>
        <row r="23889">
          <cell r="B23889">
            <v>0</v>
          </cell>
        </row>
        <row r="23890">
          <cell r="B23890">
            <v>0</v>
          </cell>
        </row>
        <row r="23891">
          <cell r="B23891">
            <v>0</v>
          </cell>
        </row>
        <row r="23892">
          <cell r="B23892">
            <v>0</v>
          </cell>
        </row>
        <row r="23893">
          <cell r="B23893">
            <v>0</v>
          </cell>
        </row>
        <row r="23894">
          <cell r="B23894">
            <v>0</v>
          </cell>
        </row>
        <row r="23895">
          <cell r="B23895">
            <v>0</v>
          </cell>
        </row>
        <row r="23896">
          <cell r="B23896">
            <v>0</v>
          </cell>
        </row>
        <row r="23897">
          <cell r="B23897">
            <v>0</v>
          </cell>
        </row>
        <row r="23898">
          <cell r="B23898">
            <v>0</v>
          </cell>
        </row>
        <row r="23899">
          <cell r="B23899">
            <v>0</v>
          </cell>
        </row>
        <row r="23900">
          <cell r="B23900">
            <v>0</v>
          </cell>
        </row>
        <row r="23901">
          <cell r="B23901">
            <v>0</v>
          </cell>
        </row>
        <row r="23902">
          <cell r="B23902">
            <v>0</v>
          </cell>
        </row>
        <row r="23903">
          <cell r="B23903">
            <v>0</v>
          </cell>
        </row>
        <row r="23904">
          <cell r="B23904">
            <v>0</v>
          </cell>
        </row>
        <row r="23905">
          <cell r="B23905">
            <v>0</v>
          </cell>
        </row>
        <row r="23906">
          <cell r="B23906">
            <v>0</v>
          </cell>
        </row>
        <row r="23907">
          <cell r="B23907">
            <v>0</v>
          </cell>
        </row>
        <row r="23908">
          <cell r="B23908">
            <v>0</v>
          </cell>
        </row>
        <row r="23909">
          <cell r="B23909">
            <v>0</v>
          </cell>
        </row>
        <row r="23910">
          <cell r="B23910">
            <v>0</v>
          </cell>
        </row>
        <row r="23911">
          <cell r="B23911">
            <v>0</v>
          </cell>
        </row>
        <row r="23912">
          <cell r="B23912">
            <v>0</v>
          </cell>
        </row>
        <row r="23913">
          <cell r="B23913">
            <v>0</v>
          </cell>
        </row>
        <row r="23914">
          <cell r="B23914">
            <v>0</v>
          </cell>
        </row>
        <row r="23915">
          <cell r="B23915">
            <v>0</v>
          </cell>
        </row>
        <row r="23916">
          <cell r="B23916">
            <v>0</v>
          </cell>
        </row>
        <row r="23917">
          <cell r="B23917">
            <v>0</v>
          </cell>
        </row>
        <row r="23918">
          <cell r="B23918">
            <v>0</v>
          </cell>
        </row>
        <row r="23919">
          <cell r="B23919">
            <v>0</v>
          </cell>
        </row>
        <row r="23920">
          <cell r="B23920">
            <v>0</v>
          </cell>
        </row>
        <row r="23921">
          <cell r="B23921">
            <v>0</v>
          </cell>
        </row>
        <row r="23922">
          <cell r="B23922">
            <v>0</v>
          </cell>
        </row>
        <row r="23923">
          <cell r="B23923">
            <v>0</v>
          </cell>
        </row>
        <row r="23924">
          <cell r="B23924">
            <v>0</v>
          </cell>
        </row>
        <row r="23925">
          <cell r="B23925">
            <v>0</v>
          </cell>
        </row>
        <row r="23926">
          <cell r="B23926">
            <v>0</v>
          </cell>
        </row>
        <row r="23927">
          <cell r="B23927">
            <v>0</v>
          </cell>
        </row>
        <row r="23928">
          <cell r="B23928">
            <v>0</v>
          </cell>
        </row>
        <row r="23929">
          <cell r="B23929">
            <v>0</v>
          </cell>
        </row>
        <row r="23930">
          <cell r="B23930">
            <v>0</v>
          </cell>
        </row>
        <row r="23931">
          <cell r="B23931">
            <v>0</v>
          </cell>
        </row>
        <row r="23932">
          <cell r="B23932">
            <v>0</v>
          </cell>
        </row>
        <row r="23933">
          <cell r="B23933">
            <v>0</v>
          </cell>
        </row>
        <row r="23934">
          <cell r="B23934">
            <v>0</v>
          </cell>
        </row>
        <row r="23935">
          <cell r="B23935">
            <v>0</v>
          </cell>
        </row>
        <row r="23936">
          <cell r="B23936">
            <v>0</v>
          </cell>
        </row>
        <row r="23937">
          <cell r="B23937">
            <v>0</v>
          </cell>
        </row>
        <row r="23938">
          <cell r="B23938">
            <v>0</v>
          </cell>
        </row>
        <row r="23939">
          <cell r="B23939">
            <v>0</v>
          </cell>
        </row>
        <row r="23940">
          <cell r="B23940">
            <v>0</v>
          </cell>
        </row>
        <row r="23941">
          <cell r="B23941">
            <v>0</v>
          </cell>
        </row>
        <row r="23942">
          <cell r="B23942">
            <v>0</v>
          </cell>
        </row>
        <row r="23943">
          <cell r="B23943">
            <v>0</v>
          </cell>
        </row>
        <row r="23944">
          <cell r="B23944">
            <v>0</v>
          </cell>
        </row>
        <row r="23945">
          <cell r="B23945">
            <v>0</v>
          </cell>
        </row>
        <row r="23946">
          <cell r="B23946">
            <v>0</v>
          </cell>
        </row>
        <row r="23947">
          <cell r="B23947">
            <v>0</v>
          </cell>
        </row>
        <row r="23948">
          <cell r="B23948">
            <v>0</v>
          </cell>
        </row>
        <row r="23949">
          <cell r="B23949">
            <v>0</v>
          </cell>
        </row>
        <row r="23950">
          <cell r="B23950">
            <v>0</v>
          </cell>
        </row>
        <row r="23951">
          <cell r="B23951">
            <v>0</v>
          </cell>
        </row>
        <row r="23952">
          <cell r="B23952">
            <v>0</v>
          </cell>
        </row>
        <row r="23953">
          <cell r="B23953">
            <v>0</v>
          </cell>
        </row>
        <row r="23954">
          <cell r="B23954">
            <v>0</v>
          </cell>
        </row>
        <row r="23955">
          <cell r="B23955">
            <v>0</v>
          </cell>
        </row>
        <row r="23956">
          <cell r="B23956">
            <v>0</v>
          </cell>
        </row>
        <row r="23957">
          <cell r="B23957">
            <v>0</v>
          </cell>
        </row>
        <row r="23958">
          <cell r="B23958">
            <v>0</v>
          </cell>
        </row>
        <row r="23959">
          <cell r="B23959">
            <v>0</v>
          </cell>
        </row>
        <row r="23960">
          <cell r="B23960">
            <v>0</v>
          </cell>
        </row>
        <row r="23961">
          <cell r="B23961">
            <v>0</v>
          </cell>
        </row>
        <row r="23962">
          <cell r="B23962">
            <v>0</v>
          </cell>
        </row>
        <row r="23963">
          <cell r="B23963">
            <v>0</v>
          </cell>
        </row>
        <row r="23964">
          <cell r="B23964">
            <v>0</v>
          </cell>
        </row>
        <row r="23965">
          <cell r="B23965">
            <v>0</v>
          </cell>
        </row>
        <row r="23966">
          <cell r="B23966">
            <v>0</v>
          </cell>
        </row>
        <row r="23967">
          <cell r="B23967">
            <v>0</v>
          </cell>
        </row>
        <row r="23968">
          <cell r="B23968">
            <v>0</v>
          </cell>
        </row>
        <row r="23969">
          <cell r="B23969">
            <v>0</v>
          </cell>
        </row>
        <row r="23970">
          <cell r="B23970">
            <v>0</v>
          </cell>
        </row>
        <row r="23971">
          <cell r="B23971">
            <v>0</v>
          </cell>
        </row>
        <row r="23972">
          <cell r="B23972">
            <v>0</v>
          </cell>
        </row>
        <row r="23973">
          <cell r="B23973">
            <v>0</v>
          </cell>
        </row>
        <row r="23974">
          <cell r="B23974">
            <v>0</v>
          </cell>
        </row>
        <row r="23975">
          <cell r="B23975">
            <v>0</v>
          </cell>
        </row>
        <row r="23976">
          <cell r="B23976">
            <v>0</v>
          </cell>
        </row>
        <row r="23977">
          <cell r="B23977">
            <v>0</v>
          </cell>
        </row>
        <row r="23978">
          <cell r="B23978">
            <v>0</v>
          </cell>
        </row>
        <row r="23979">
          <cell r="B23979">
            <v>0</v>
          </cell>
        </row>
        <row r="23980">
          <cell r="B23980">
            <v>0</v>
          </cell>
        </row>
        <row r="23981">
          <cell r="B23981">
            <v>0</v>
          </cell>
        </row>
        <row r="23982">
          <cell r="B23982">
            <v>0</v>
          </cell>
        </row>
        <row r="23983">
          <cell r="B23983">
            <v>0</v>
          </cell>
        </row>
        <row r="23984">
          <cell r="B23984">
            <v>0</v>
          </cell>
        </row>
        <row r="23985">
          <cell r="B23985">
            <v>0</v>
          </cell>
        </row>
        <row r="23986">
          <cell r="B23986">
            <v>0</v>
          </cell>
        </row>
        <row r="23987">
          <cell r="B23987">
            <v>0</v>
          </cell>
        </row>
        <row r="23988">
          <cell r="B23988">
            <v>0</v>
          </cell>
        </row>
        <row r="23989">
          <cell r="B23989">
            <v>0</v>
          </cell>
        </row>
        <row r="23990">
          <cell r="B23990">
            <v>0</v>
          </cell>
        </row>
        <row r="23991">
          <cell r="B23991">
            <v>0</v>
          </cell>
        </row>
        <row r="23992">
          <cell r="B23992">
            <v>0</v>
          </cell>
        </row>
        <row r="23993">
          <cell r="B23993">
            <v>0</v>
          </cell>
        </row>
        <row r="23994">
          <cell r="B23994">
            <v>0</v>
          </cell>
        </row>
        <row r="23995">
          <cell r="B23995">
            <v>0</v>
          </cell>
        </row>
        <row r="23996">
          <cell r="B23996">
            <v>0</v>
          </cell>
        </row>
        <row r="23997">
          <cell r="B23997">
            <v>0</v>
          </cell>
        </row>
        <row r="23998">
          <cell r="B23998">
            <v>0</v>
          </cell>
        </row>
        <row r="23999">
          <cell r="B23999">
            <v>0</v>
          </cell>
        </row>
        <row r="24000">
          <cell r="B24000">
            <v>0</v>
          </cell>
        </row>
        <row r="24001">
          <cell r="B24001">
            <v>0</v>
          </cell>
        </row>
        <row r="24002">
          <cell r="B24002">
            <v>0</v>
          </cell>
        </row>
        <row r="24003">
          <cell r="B24003">
            <v>0</v>
          </cell>
        </row>
        <row r="24004">
          <cell r="B24004">
            <v>0</v>
          </cell>
        </row>
        <row r="24005">
          <cell r="B24005">
            <v>0</v>
          </cell>
        </row>
        <row r="24006">
          <cell r="B24006">
            <v>0</v>
          </cell>
        </row>
        <row r="24007">
          <cell r="B24007">
            <v>0</v>
          </cell>
        </row>
        <row r="24008">
          <cell r="B24008">
            <v>0</v>
          </cell>
        </row>
        <row r="24009">
          <cell r="B24009">
            <v>0</v>
          </cell>
        </row>
        <row r="24010">
          <cell r="B24010">
            <v>0</v>
          </cell>
        </row>
        <row r="24011">
          <cell r="B24011">
            <v>0</v>
          </cell>
        </row>
        <row r="24012">
          <cell r="B24012">
            <v>0</v>
          </cell>
        </row>
        <row r="24013">
          <cell r="B24013">
            <v>0</v>
          </cell>
        </row>
        <row r="24014">
          <cell r="B24014">
            <v>0</v>
          </cell>
        </row>
        <row r="24015">
          <cell r="B24015">
            <v>0</v>
          </cell>
        </row>
        <row r="24016">
          <cell r="B24016">
            <v>0</v>
          </cell>
        </row>
        <row r="24017">
          <cell r="B24017">
            <v>0</v>
          </cell>
        </row>
        <row r="24018">
          <cell r="B24018">
            <v>0</v>
          </cell>
        </row>
        <row r="24019">
          <cell r="B24019">
            <v>0</v>
          </cell>
        </row>
        <row r="24020">
          <cell r="B24020">
            <v>0</v>
          </cell>
        </row>
        <row r="24021">
          <cell r="B24021">
            <v>0</v>
          </cell>
        </row>
        <row r="24022">
          <cell r="B24022">
            <v>0</v>
          </cell>
        </row>
        <row r="24023">
          <cell r="B24023">
            <v>0</v>
          </cell>
        </row>
        <row r="24024">
          <cell r="B24024">
            <v>0</v>
          </cell>
        </row>
        <row r="24025">
          <cell r="B24025">
            <v>0</v>
          </cell>
        </row>
        <row r="24026">
          <cell r="B24026">
            <v>0</v>
          </cell>
        </row>
        <row r="24027">
          <cell r="B24027">
            <v>0</v>
          </cell>
        </row>
        <row r="24028">
          <cell r="B24028">
            <v>0</v>
          </cell>
        </row>
        <row r="24029">
          <cell r="B24029">
            <v>0</v>
          </cell>
        </row>
        <row r="24030">
          <cell r="B24030">
            <v>0</v>
          </cell>
        </row>
        <row r="24031">
          <cell r="B24031">
            <v>0</v>
          </cell>
        </row>
        <row r="24032">
          <cell r="B24032">
            <v>0</v>
          </cell>
        </row>
        <row r="24033">
          <cell r="B24033">
            <v>0</v>
          </cell>
        </row>
        <row r="24034">
          <cell r="B24034">
            <v>0</v>
          </cell>
        </row>
        <row r="24035">
          <cell r="B24035">
            <v>0</v>
          </cell>
        </row>
        <row r="24036">
          <cell r="B24036">
            <v>0</v>
          </cell>
        </row>
        <row r="24037">
          <cell r="B24037">
            <v>0</v>
          </cell>
        </row>
        <row r="24038">
          <cell r="B24038">
            <v>0</v>
          </cell>
        </row>
        <row r="24039">
          <cell r="B24039">
            <v>0</v>
          </cell>
        </row>
        <row r="24040">
          <cell r="B24040">
            <v>0</v>
          </cell>
        </row>
        <row r="24041">
          <cell r="B24041">
            <v>0</v>
          </cell>
        </row>
        <row r="24042">
          <cell r="B24042">
            <v>0</v>
          </cell>
        </row>
        <row r="24043">
          <cell r="B24043">
            <v>0</v>
          </cell>
        </row>
        <row r="24044">
          <cell r="B24044">
            <v>0</v>
          </cell>
        </row>
        <row r="24045">
          <cell r="B24045">
            <v>0</v>
          </cell>
        </row>
        <row r="24046">
          <cell r="B24046">
            <v>0</v>
          </cell>
        </row>
        <row r="24047">
          <cell r="B24047">
            <v>0</v>
          </cell>
        </row>
        <row r="24048">
          <cell r="B24048">
            <v>0</v>
          </cell>
        </row>
        <row r="24049">
          <cell r="B24049">
            <v>0</v>
          </cell>
        </row>
        <row r="24050">
          <cell r="B24050">
            <v>0</v>
          </cell>
        </row>
        <row r="24051">
          <cell r="B24051">
            <v>0</v>
          </cell>
        </row>
        <row r="24052">
          <cell r="B24052">
            <v>0</v>
          </cell>
        </row>
        <row r="24053">
          <cell r="B24053">
            <v>0</v>
          </cell>
        </row>
        <row r="24054">
          <cell r="B24054">
            <v>0</v>
          </cell>
        </row>
        <row r="24055">
          <cell r="B24055">
            <v>0</v>
          </cell>
        </row>
        <row r="24056">
          <cell r="B24056">
            <v>0</v>
          </cell>
        </row>
        <row r="24057">
          <cell r="B24057">
            <v>0</v>
          </cell>
        </row>
        <row r="24058">
          <cell r="B24058">
            <v>0</v>
          </cell>
        </row>
        <row r="24059">
          <cell r="B24059">
            <v>0</v>
          </cell>
        </row>
        <row r="24060">
          <cell r="B24060">
            <v>0</v>
          </cell>
        </row>
        <row r="24061">
          <cell r="B24061">
            <v>0</v>
          </cell>
        </row>
        <row r="24062">
          <cell r="B24062">
            <v>0</v>
          </cell>
        </row>
        <row r="24063">
          <cell r="B24063">
            <v>0</v>
          </cell>
        </row>
        <row r="24064">
          <cell r="B24064">
            <v>0</v>
          </cell>
        </row>
        <row r="24065">
          <cell r="B24065">
            <v>0</v>
          </cell>
        </row>
        <row r="24066">
          <cell r="B24066">
            <v>0</v>
          </cell>
        </row>
        <row r="24067">
          <cell r="B24067">
            <v>0</v>
          </cell>
        </row>
        <row r="24068">
          <cell r="B24068">
            <v>0</v>
          </cell>
        </row>
        <row r="24069">
          <cell r="B24069">
            <v>0</v>
          </cell>
        </row>
        <row r="24070">
          <cell r="B24070">
            <v>0</v>
          </cell>
        </row>
        <row r="24071">
          <cell r="B24071">
            <v>0</v>
          </cell>
        </row>
        <row r="24072">
          <cell r="B24072">
            <v>0</v>
          </cell>
        </row>
        <row r="24073">
          <cell r="B24073">
            <v>0</v>
          </cell>
        </row>
        <row r="24074">
          <cell r="B24074">
            <v>0</v>
          </cell>
        </row>
        <row r="24075">
          <cell r="B24075">
            <v>0</v>
          </cell>
        </row>
        <row r="24076">
          <cell r="B24076">
            <v>0</v>
          </cell>
        </row>
        <row r="24077">
          <cell r="B24077">
            <v>0</v>
          </cell>
        </row>
        <row r="24078">
          <cell r="B24078">
            <v>0</v>
          </cell>
        </row>
        <row r="24079">
          <cell r="B24079">
            <v>0</v>
          </cell>
        </row>
        <row r="24080">
          <cell r="B24080">
            <v>0</v>
          </cell>
        </row>
        <row r="24081">
          <cell r="B24081">
            <v>0</v>
          </cell>
        </row>
        <row r="24082">
          <cell r="B24082">
            <v>0</v>
          </cell>
        </row>
        <row r="24083">
          <cell r="B24083">
            <v>0</v>
          </cell>
        </row>
        <row r="24084">
          <cell r="B24084">
            <v>0</v>
          </cell>
        </row>
        <row r="24085">
          <cell r="B24085">
            <v>0</v>
          </cell>
        </row>
        <row r="24086">
          <cell r="B24086">
            <v>0</v>
          </cell>
        </row>
        <row r="24087">
          <cell r="B24087">
            <v>0</v>
          </cell>
        </row>
        <row r="24088">
          <cell r="B24088">
            <v>0</v>
          </cell>
        </row>
        <row r="24089">
          <cell r="B24089">
            <v>0</v>
          </cell>
        </row>
        <row r="24090">
          <cell r="B24090">
            <v>0</v>
          </cell>
        </row>
        <row r="24091">
          <cell r="B24091">
            <v>0</v>
          </cell>
        </row>
        <row r="24092">
          <cell r="B24092">
            <v>0</v>
          </cell>
        </row>
        <row r="24093">
          <cell r="B24093">
            <v>0</v>
          </cell>
        </row>
        <row r="24094">
          <cell r="B24094">
            <v>0</v>
          </cell>
        </row>
        <row r="24095">
          <cell r="B24095">
            <v>0</v>
          </cell>
        </row>
        <row r="24096">
          <cell r="B24096">
            <v>0</v>
          </cell>
        </row>
        <row r="24097">
          <cell r="B24097">
            <v>0</v>
          </cell>
        </row>
        <row r="24098">
          <cell r="B24098">
            <v>0</v>
          </cell>
        </row>
        <row r="24099">
          <cell r="B24099">
            <v>0</v>
          </cell>
        </row>
        <row r="24100">
          <cell r="B24100">
            <v>0</v>
          </cell>
        </row>
        <row r="24101">
          <cell r="B24101">
            <v>0</v>
          </cell>
        </row>
        <row r="24102">
          <cell r="B24102">
            <v>0</v>
          </cell>
        </row>
        <row r="24103">
          <cell r="B24103">
            <v>0</v>
          </cell>
        </row>
        <row r="24104">
          <cell r="B24104">
            <v>0</v>
          </cell>
        </row>
        <row r="24105">
          <cell r="B24105">
            <v>0</v>
          </cell>
        </row>
        <row r="24106">
          <cell r="B24106">
            <v>0</v>
          </cell>
        </row>
        <row r="24107">
          <cell r="B24107">
            <v>0</v>
          </cell>
        </row>
        <row r="24108">
          <cell r="B24108">
            <v>0</v>
          </cell>
        </row>
        <row r="24109">
          <cell r="B24109">
            <v>0</v>
          </cell>
        </row>
        <row r="24110">
          <cell r="B24110">
            <v>0</v>
          </cell>
        </row>
        <row r="24111">
          <cell r="B24111">
            <v>0</v>
          </cell>
        </row>
        <row r="24112">
          <cell r="B24112">
            <v>0</v>
          </cell>
        </row>
        <row r="24113">
          <cell r="B24113">
            <v>0</v>
          </cell>
        </row>
        <row r="24114">
          <cell r="B24114">
            <v>0</v>
          </cell>
        </row>
        <row r="24115">
          <cell r="B24115">
            <v>0</v>
          </cell>
        </row>
        <row r="24116">
          <cell r="B24116">
            <v>0</v>
          </cell>
        </row>
        <row r="24117">
          <cell r="B24117">
            <v>0</v>
          </cell>
        </row>
        <row r="24118">
          <cell r="B24118">
            <v>0</v>
          </cell>
        </row>
        <row r="24119">
          <cell r="B24119">
            <v>0</v>
          </cell>
        </row>
        <row r="24120">
          <cell r="B24120">
            <v>0</v>
          </cell>
        </row>
        <row r="24121">
          <cell r="B24121">
            <v>0</v>
          </cell>
        </row>
        <row r="24122">
          <cell r="B24122">
            <v>0</v>
          </cell>
        </row>
        <row r="24123">
          <cell r="B24123">
            <v>0</v>
          </cell>
        </row>
        <row r="24124">
          <cell r="B24124">
            <v>0</v>
          </cell>
        </row>
        <row r="24125">
          <cell r="B24125">
            <v>0</v>
          </cell>
        </row>
        <row r="24126">
          <cell r="B24126">
            <v>0</v>
          </cell>
        </row>
        <row r="24127">
          <cell r="B24127">
            <v>0</v>
          </cell>
        </row>
        <row r="24128">
          <cell r="B24128">
            <v>0</v>
          </cell>
        </row>
        <row r="24129">
          <cell r="B24129">
            <v>0</v>
          </cell>
        </row>
        <row r="24130">
          <cell r="B24130">
            <v>0</v>
          </cell>
        </row>
        <row r="24131">
          <cell r="B24131">
            <v>0</v>
          </cell>
        </row>
        <row r="24132">
          <cell r="B24132">
            <v>0</v>
          </cell>
        </row>
        <row r="24133">
          <cell r="B24133">
            <v>0</v>
          </cell>
        </row>
        <row r="24134">
          <cell r="B24134">
            <v>0</v>
          </cell>
        </row>
        <row r="24135">
          <cell r="B24135">
            <v>0</v>
          </cell>
        </row>
        <row r="24136">
          <cell r="B24136">
            <v>0</v>
          </cell>
        </row>
        <row r="24137">
          <cell r="B24137">
            <v>0</v>
          </cell>
        </row>
        <row r="24138">
          <cell r="B24138">
            <v>0</v>
          </cell>
        </row>
        <row r="24139">
          <cell r="B24139">
            <v>0</v>
          </cell>
        </row>
        <row r="24140">
          <cell r="B24140">
            <v>0</v>
          </cell>
        </row>
        <row r="24141">
          <cell r="B24141">
            <v>0</v>
          </cell>
        </row>
        <row r="24142">
          <cell r="B24142">
            <v>0</v>
          </cell>
        </row>
        <row r="24143">
          <cell r="B24143">
            <v>0</v>
          </cell>
        </row>
        <row r="24144">
          <cell r="B24144">
            <v>0</v>
          </cell>
        </row>
        <row r="24145">
          <cell r="B24145">
            <v>0</v>
          </cell>
        </row>
        <row r="24146">
          <cell r="B24146">
            <v>0</v>
          </cell>
        </row>
        <row r="24147">
          <cell r="B24147">
            <v>0</v>
          </cell>
        </row>
        <row r="24148">
          <cell r="B24148">
            <v>0</v>
          </cell>
        </row>
        <row r="24149">
          <cell r="B24149">
            <v>0</v>
          </cell>
        </row>
        <row r="24150">
          <cell r="B24150">
            <v>0</v>
          </cell>
        </row>
        <row r="24151">
          <cell r="B24151">
            <v>0</v>
          </cell>
        </row>
        <row r="24152">
          <cell r="B24152">
            <v>0</v>
          </cell>
        </row>
        <row r="24153">
          <cell r="B24153">
            <v>0</v>
          </cell>
        </row>
        <row r="24154">
          <cell r="B24154">
            <v>0</v>
          </cell>
        </row>
        <row r="24155">
          <cell r="B24155">
            <v>0</v>
          </cell>
        </row>
        <row r="24156">
          <cell r="B24156">
            <v>0</v>
          </cell>
        </row>
        <row r="24157">
          <cell r="B24157">
            <v>0</v>
          </cell>
        </row>
        <row r="24158">
          <cell r="B24158">
            <v>0</v>
          </cell>
        </row>
        <row r="24159">
          <cell r="B24159">
            <v>0</v>
          </cell>
        </row>
        <row r="24160">
          <cell r="B24160">
            <v>0</v>
          </cell>
        </row>
        <row r="24161">
          <cell r="B24161">
            <v>0</v>
          </cell>
        </row>
        <row r="24162">
          <cell r="B24162">
            <v>0</v>
          </cell>
        </row>
        <row r="24163">
          <cell r="B24163">
            <v>0</v>
          </cell>
        </row>
        <row r="24164">
          <cell r="B24164">
            <v>0</v>
          </cell>
        </row>
        <row r="24165">
          <cell r="B24165">
            <v>0</v>
          </cell>
        </row>
        <row r="24166">
          <cell r="B24166">
            <v>0</v>
          </cell>
        </row>
        <row r="24167">
          <cell r="B24167">
            <v>0</v>
          </cell>
        </row>
        <row r="24168">
          <cell r="B24168">
            <v>0</v>
          </cell>
        </row>
        <row r="24169">
          <cell r="B24169">
            <v>0</v>
          </cell>
        </row>
        <row r="24170">
          <cell r="B24170">
            <v>0</v>
          </cell>
        </row>
        <row r="24171">
          <cell r="B24171">
            <v>0</v>
          </cell>
        </row>
        <row r="24172">
          <cell r="B24172">
            <v>0</v>
          </cell>
        </row>
        <row r="24173">
          <cell r="B24173">
            <v>0</v>
          </cell>
        </row>
        <row r="24174">
          <cell r="B24174">
            <v>0</v>
          </cell>
        </row>
        <row r="24175">
          <cell r="B24175">
            <v>0</v>
          </cell>
        </row>
        <row r="24176">
          <cell r="B24176">
            <v>0</v>
          </cell>
        </row>
        <row r="24177">
          <cell r="B24177">
            <v>0</v>
          </cell>
        </row>
        <row r="24178">
          <cell r="B24178">
            <v>0</v>
          </cell>
        </row>
        <row r="24179">
          <cell r="B24179">
            <v>0</v>
          </cell>
        </row>
        <row r="24180">
          <cell r="B24180">
            <v>0</v>
          </cell>
        </row>
        <row r="24181">
          <cell r="B24181">
            <v>0</v>
          </cell>
        </row>
        <row r="24182">
          <cell r="B24182">
            <v>0</v>
          </cell>
        </row>
        <row r="24183">
          <cell r="B24183">
            <v>0</v>
          </cell>
        </row>
        <row r="24184">
          <cell r="B24184">
            <v>0</v>
          </cell>
        </row>
        <row r="24185">
          <cell r="B24185">
            <v>0</v>
          </cell>
        </row>
        <row r="24186">
          <cell r="B24186">
            <v>0</v>
          </cell>
        </row>
        <row r="24187">
          <cell r="B24187">
            <v>0</v>
          </cell>
        </row>
        <row r="24188">
          <cell r="B24188">
            <v>0</v>
          </cell>
        </row>
        <row r="24189">
          <cell r="B24189">
            <v>0</v>
          </cell>
        </row>
        <row r="24190">
          <cell r="B24190">
            <v>0</v>
          </cell>
        </row>
        <row r="24191">
          <cell r="B24191">
            <v>0</v>
          </cell>
        </row>
        <row r="24192">
          <cell r="B24192">
            <v>0</v>
          </cell>
        </row>
        <row r="24193">
          <cell r="B24193">
            <v>0</v>
          </cell>
        </row>
        <row r="24194">
          <cell r="B24194">
            <v>0</v>
          </cell>
        </row>
        <row r="24195">
          <cell r="B24195">
            <v>0</v>
          </cell>
        </row>
        <row r="24196">
          <cell r="B24196">
            <v>0</v>
          </cell>
        </row>
        <row r="24197">
          <cell r="B24197">
            <v>0</v>
          </cell>
        </row>
        <row r="24198">
          <cell r="B24198">
            <v>0</v>
          </cell>
        </row>
        <row r="24199">
          <cell r="B24199">
            <v>0</v>
          </cell>
        </row>
        <row r="24200">
          <cell r="B24200">
            <v>0</v>
          </cell>
        </row>
        <row r="24201">
          <cell r="B24201">
            <v>0</v>
          </cell>
        </row>
        <row r="24202">
          <cell r="B24202">
            <v>0</v>
          </cell>
        </row>
        <row r="24203">
          <cell r="B24203">
            <v>0</v>
          </cell>
        </row>
        <row r="24204">
          <cell r="B24204">
            <v>0</v>
          </cell>
        </row>
        <row r="24205">
          <cell r="B24205">
            <v>0</v>
          </cell>
        </row>
        <row r="24206">
          <cell r="B24206">
            <v>0</v>
          </cell>
        </row>
        <row r="24207">
          <cell r="B24207">
            <v>0</v>
          </cell>
        </row>
        <row r="24208">
          <cell r="B24208">
            <v>0</v>
          </cell>
        </row>
        <row r="24209">
          <cell r="B24209">
            <v>0</v>
          </cell>
        </row>
        <row r="24210">
          <cell r="B24210">
            <v>0</v>
          </cell>
        </row>
        <row r="24211">
          <cell r="B24211">
            <v>0</v>
          </cell>
        </row>
        <row r="24212">
          <cell r="B24212">
            <v>0</v>
          </cell>
        </row>
        <row r="24213">
          <cell r="B24213">
            <v>0</v>
          </cell>
        </row>
        <row r="24214">
          <cell r="B24214">
            <v>0</v>
          </cell>
        </row>
        <row r="24215">
          <cell r="B24215">
            <v>0</v>
          </cell>
        </row>
        <row r="24216">
          <cell r="B24216">
            <v>0</v>
          </cell>
        </row>
        <row r="24217">
          <cell r="B24217">
            <v>0</v>
          </cell>
        </row>
        <row r="24218">
          <cell r="B24218">
            <v>0</v>
          </cell>
        </row>
        <row r="24219">
          <cell r="B24219">
            <v>0</v>
          </cell>
        </row>
        <row r="24220">
          <cell r="B24220">
            <v>0</v>
          </cell>
        </row>
        <row r="24221">
          <cell r="B24221">
            <v>0</v>
          </cell>
        </row>
        <row r="24222">
          <cell r="B24222">
            <v>0</v>
          </cell>
        </row>
        <row r="24223">
          <cell r="B24223">
            <v>0</v>
          </cell>
        </row>
        <row r="24224">
          <cell r="B24224">
            <v>0</v>
          </cell>
        </row>
        <row r="24225">
          <cell r="B24225">
            <v>0</v>
          </cell>
        </row>
        <row r="24226">
          <cell r="B24226">
            <v>0</v>
          </cell>
        </row>
        <row r="24227">
          <cell r="B24227">
            <v>0</v>
          </cell>
        </row>
        <row r="24228">
          <cell r="B24228">
            <v>0</v>
          </cell>
        </row>
        <row r="24229">
          <cell r="B24229">
            <v>0</v>
          </cell>
        </row>
        <row r="24230">
          <cell r="B24230">
            <v>0</v>
          </cell>
        </row>
        <row r="24231">
          <cell r="B24231">
            <v>0</v>
          </cell>
        </row>
        <row r="24232">
          <cell r="B24232">
            <v>0</v>
          </cell>
        </row>
        <row r="24233">
          <cell r="B24233">
            <v>0</v>
          </cell>
        </row>
        <row r="24234">
          <cell r="B24234">
            <v>0</v>
          </cell>
        </row>
        <row r="24235">
          <cell r="B24235">
            <v>0</v>
          </cell>
        </row>
        <row r="24236">
          <cell r="B24236">
            <v>0</v>
          </cell>
        </row>
        <row r="24237">
          <cell r="B24237">
            <v>0</v>
          </cell>
        </row>
        <row r="24238">
          <cell r="B24238">
            <v>0</v>
          </cell>
        </row>
        <row r="24239">
          <cell r="B24239">
            <v>0</v>
          </cell>
        </row>
        <row r="24240">
          <cell r="B24240">
            <v>0</v>
          </cell>
        </row>
        <row r="24241">
          <cell r="B24241">
            <v>0</v>
          </cell>
        </row>
        <row r="24242">
          <cell r="B24242">
            <v>0</v>
          </cell>
        </row>
        <row r="24243">
          <cell r="B24243">
            <v>0</v>
          </cell>
        </row>
        <row r="24244">
          <cell r="B24244">
            <v>0</v>
          </cell>
        </row>
        <row r="24245">
          <cell r="B24245">
            <v>0</v>
          </cell>
        </row>
        <row r="24246">
          <cell r="B24246">
            <v>0</v>
          </cell>
        </row>
        <row r="24247">
          <cell r="B24247">
            <v>0</v>
          </cell>
        </row>
        <row r="24248">
          <cell r="B24248">
            <v>0</v>
          </cell>
        </row>
        <row r="24249">
          <cell r="B24249">
            <v>0</v>
          </cell>
        </row>
        <row r="24250">
          <cell r="B24250">
            <v>0</v>
          </cell>
        </row>
        <row r="24251">
          <cell r="B24251">
            <v>0</v>
          </cell>
        </row>
        <row r="24252">
          <cell r="B24252">
            <v>0</v>
          </cell>
        </row>
        <row r="24253">
          <cell r="B24253">
            <v>0</v>
          </cell>
        </row>
        <row r="24254">
          <cell r="B24254">
            <v>0</v>
          </cell>
        </row>
        <row r="24255">
          <cell r="B24255">
            <v>0</v>
          </cell>
        </row>
        <row r="24256">
          <cell r="B24256">
            <v>0</v>
          </cell>
        </row>
        <row r="24257">
          <cell r="B24257">
            <v>0</v>
          </cell>
        </row>
        <row r="24258">
          <cell r="B24258">
            <v>0</v>
          </cell>
        </row>
        <row r="24259">
          <cell r="B24259">
            <v>0</v>
          </cell>
        </row>
        <row r="24260">
          <cell r="B24260">
            <v>0</v>
          </cell>
        </row>
        <row r="24261">
          <cell r="B24261">
            <v>0</v>
          </cell>
        </row>
        <row r="24262">
          <cell r="B24262">
            <v>0</v>
          </cell>
        </row>
        <row r="24263">
          <cell r="B24263">
            <v>0</v>
          </cell>
        </row>
        <row r="24264">
          <cell r="B24264">
            <v>0</v>
          </cell>
        </row>
        <row r="24265">
          <cell r="B24265">
            <v>0</v>
          </cell>
        </row>
        <row r="24266">
          <cell r="B24266">
            <v>0</v>
          </cell>
        </row>
        <row r="24267">
          <cell r="B24267">
            <v>0</v>
          </cell>
        </row>
        <row r="24268">
          <cell r="B24268">
            <v>0</v>
          </cell>
        </row>
        <row r="24269">
          <cell r="B24269">
            <v>0</v>
          </cell>
        </row>
        <row r="24270">
          <cell r="B24270">
            <v>0</v>
          </cell>
        </row>
        <row r="24271">
          <cell r="B24271">
            <v>0</v>
          </cell>
        </row>
        <row r="24272">
          <cell r="B24272">
            <v>0</v>
          </cell>
        </row>
        <row r="24273">
          <cell r="B24273">
            <v>0</v>
          </cell>
        </row>
        <row r="24274">
          <cell r="B24274">
            <v>0</v>
          </cell>
        </row>
        <row r="24275">
          <cell r="B24275">
            <v>0</v>
          </cell>
        </row>
        <row r="24276">
          <cell r="B24276">
            <v>0</v>
          </cell>
        </row>
        <row r="24277">
          <cell r="B24277">
            <v>0</v>
          </cell>
        </row>
        <row r="24278">
          <cell r="B24278">
            <v>0</v>
          </cell>
        </row>
        <row r="24279">
          <cell r="B24279">
            <v>0</v>
          </cell>
        </row>
        <row r="24280">
          <cell r="B24280">
            <v>0</v>
          </cell>
        </row>
        <row r="24281">
          <cell r="B24281">
            <v>0</v>
          </cell>
        </row>
        <row r="24282">
          <cell r="B24282">
            <v>0</v>
          </cell>
        </row>
        <row r="24283">
          <cell r="B24283">
            <v>0</v>
          </cell>
        </row>
        <row r="24284">
          <cell r="B24284">
            <v>0</v>
          </cell>
        </row>
        <row r="24285">
          <cell r="B24285">
            <v>0</v>
          </cell>
        </row>
        <row r="24286">
          <cell r="B24286">
            <v>0</v>
          </cell>
        </row>
        <row r="24287">
          <cell r="B24287">
            <v>0</v>
          </cell>
        </row>
        <row r="24288">
          <cell r="B24288">
            <v>0</v>
          </cell>
        </row>
        <row r="24289">
          <cell r="B24289">
            <v>0</v>
          </cell>
        </row>
        <row r="24290">
          <cell r="B24290">
            <v>0</v>
          </cell>
        </row>
        <row r="24291">
          <cell r="B24291">
            <v>0</v>
          </cell>
        </row>
        <row r="24292">
          <cell r="B24292">
            <v>0</v>
          </cell>
        </row>
        <row r="24293">
          <cell r="B24293">
            <v>0</v>
          </cell>
        </row>
        <row r="24294">
          <cell r="B24294">
            <v>0</v>
          </cell>
        </row>
        <row r="24295">
          <cell r="B24295">
            <v>0</v>
          </cell>
        </row>
        <row r="24296">
          <cell r="B24296">
            <v>0</v>
          </cell>
        </row>
        <row r="24297">
          <cell r="B24297">
            <v>0</v>
          </cell>
        </row>
        <row r="24298">
          <cell r="B24298">
            <v>0</v>
          </cell>
        </row>
        <row r="24299">
          <cell r="B24299">
            <v>0</v>
          </cell>
        </row>
        <row r="24300">
          <cell r="B24300">
            <v>0</v>
          </cell>
        </row>
        <row r="24301">
          <cell r="B24301">
            <v>0</v>
          </cell>
        </row>
        <row r="24302">
          <cell r="B24302">
            <v>0</v>
          </cell>
        </row>
        <row r="24303">
          <cell r="B24303">
            <v>0</v>
          </cell>
        </row>
        <row r="24304">
          <cell r="B24304">
            <v>0</v>
          </cell>
        </row>
        <row r="24305">
          <cell r="B24305">
            <v>0</v>
          </cell>
        </row>
        <row r="24306">
          <cell r="B24306">
            <v>0</v>
          </cell>
        </row>
        <row r="24307">
          <cell r="B24307">
            <v>0</v>
          </cell>
        </row>
        <row r="24308">
          <cell r="B24308">
            <v>0</v>
          </cell>
        </row>
        <row r="24309">
          <cell r="B24309">
            <v>0</v>
          </cell>
        </row>
        <row r="24310">
          <cell r="B24310">
            <v>0</v>
          </cell>
        </row>
        <row r="24311">
          <cell r="B24311">
            <v>0</v>
          </cell>
        </row>
        <row r="24312">
          <cell r="B24312">
            <v>0</v>
          </cell>
        </row>
        <row r="24313">
          <cell r="B24313">
            <v>0</v>
          </cell>
        </row>
        <row r="24314">
          <cell r="B24314">
            <v>0</v>
          </cell>
        </row>
        <row r="24315">
          <cell r="B24315">
            <v>0</v>
          </cell>
        </row>
        <row r="24316">
          <cell r="B24316">
            <v>0</v>
          </cell>
        </row>
        <row r="24317">
          <cell r="B24317">
            <v>0</v>
          </cell>
        </row>
        <row r="24318">
          <cell r="B24318">
            <v>0</v>
          </cell>
        </row>
        <row r="24319">
          <cell r="B24319">
            <v>0</v>
          </cell>
        </row>
        <row r="24320">
          <cell r="B24320">
            <v>0</v>
          </cell>
        </row>
        <row r="24321">
          <cell r="B24321">
            <v>0</v>
          </cell>
        </row>
        <row r="24322">
          <cell r="B24322">
            <v>0</v>
          </cell>
        </row>
        <row r="24323">
          <cell r="B24323">
            <v>0</v>
          </cell>
        </row>
        <row r="24324">
          <cell r="B24324">
            <v>0</v>
          </cell>
        </row>
        <row r="24325">
          <cell r="B24325">
            <v>0</v>
          </cell>
        </row>
        <row r="24326">
          <cell r="B24326">
            <v>0</v>
          </cell>
        </row>
        <row r="24327">
          <cell r="B24327">
            <v>0</v>
          </cell>
        </row>
        <row r="24328">
          <cell r="B24328">
            <v>0</v>
          </cell>
        </row>
        <row r="24329">
          <cell r="B24329">
            <v>0</v>
          </cell>
        </row>
        <row r="24330">
          <cell r="B24330">
            <v>0</v>
          </cell>
        </row>
        <row r="24331">
          <cell r="B24331">
            <v>0</v>
          </cell>
        </row>
        <row r="24332">
          <cell r="B24332">
            <v>0</v>
          </cell>
        </row>
        <row r="24333">
          <cell r="B24333">
            <v>0</v>
          </cell>
        </row>
        <row r="24334">
          <cell r="B24334">
            <v>0</v>
          </cell>
        </row>
        <row r="24335">
          <cell r="B24335">
            <v>0</v>
          </cell>
        </row>
        <row r="24336">
          <cell r="B24336">
            <v>0</v>
          </cell>
        </row>
        <row r="24337">
          <cell r="B24337">
            <v>0</v>
          </cell>
        </row>
        <row r="24338">
          <cell r="B24338">
            <v>0</v>
          </cell>
        </row>
        <row r="24339">
          <cell r="B24339">
            <v>0</v>
          </cell>
        </row>
        <row r="24340">
          <cell r="B24340">
            <v>0</v>
          </cell>
        </row>
        <row r="24341">
          <cell r="B24341">
            <v>0</v>
          </cell>
        </row>
        <row r="24342">
          <cell r="B24342">
            <v>0</v>
          </cell>
        </row>
        <row r="24343">
          <cell r="B24343">
            <v>0</v>
          </cell>
        </row>
        <row r="24344">
          <cell r="B24344">
            <v>0</v>
          </cell>
        </row>
        <row r="24345">
          <cell r="B24345">
            <v>0</v>
          </cell>
        </row>
        <row r="24346">
          <cell r="B24346">
            <v>0</v>
          </cell>
        </row>
        <row r="24347">
          <cell r="B24347">
            <v>0</v>
          </cell>
        </row>
        <row r="24348">
          <cell r="B24348">
            <v>0</v>
          </cell>
        </row>
        <row r="24349">
          <cell r="B24349">
            <v>0</v>
          </cell>
        </row>
        <row r="24350">
          <cell r="B24350">
            <v>0</v>
          </cell>
        </row>
        <row r="24351">
          <cell r="B24351">
            <v>0</v>
          </cell>
        </row>
        <row r="24352">
          <cell r="B24352">
            <v>0</v>
          </cell>
        </row>
        <row r="24353">
          <cell r="B24353">
            <v>0</v>
          </cell>
        </row>
        <row r="24354">
          <cell r="B24354">
            <v>0</v>
          </cell>
        </row>
        <row r="24355">
          <cell r="B24355">
            <v>0</v>
          </cell>
        </row>
        <row r="24356">
          <cell r="B24356">
            <v>0</v>
          </cell>
        </row>
        <row r="24357">
          <cell r="B24357">
            <v>0</v>
          </cell>
        </row>
        <row r="24358">
          <cell r="B24358">
            <v>0</v>
          </cell>
        </row>
        <row r="24359">
          <cell r="B24359">
            <v>0</v>
          </cell>
        </row>
        <row r="24360">
          <cell r="B24360">
            <v>0</v>
          </cell>
        </row>
        <row r="24361">
          <cell r="B24361">
            <v>0</v>
          </cell>
        </row>
        <row r="24362">
          <cell r="B24362">
            <v>0</v>
          </cell>
        </row>
        <row r="24363">
          <cell r="B24363">
            <v>0</v>
          </cell>
        </row>
        <row r="24364">
          <cell r="B24364">
            <v>0</v>
          </cell>
        </row>
        <row r="24365">
          <cell r="B24365">
            <v>0</v>
          </cell>
        </row>
        <row r="24366">
          <cell r="B24366">
            <v>0</v>
          </cell>
        </row>
        <row r="24367">
          <cell r="B24367">
            <v>0</v>
          </cell>
        </row>
        <row r="24368">
          <cell r="B24368">
            <v>0</v>
          </cell>
        </row>
        <row r="24369">
          <cell r="B24369">
            <v>0</v>
          </cell>
        </row>
        <row r="24370">
          <cell r="B24370">
            <v>0</v>
          </cell>
        </row>
        <row r="24371">
          <cell r="B24371">
            <v>0</v>
          </cell>
        </row>
        <row r="24372">
          <cell r="B24372">
            <v>0</v>
          </cell>
        </row>
        <row r="24373">
          <cell r="B24373">
            <v>0</v>
          </cell>
        </row>
        <row r="24374">
          <cell r="B24374">
            <v>0</v>
          </cell>
        </row>
        <row r="24375">
          <cell r="B24375">
            <v>0</v>
          </cell>
        </row>
        <row r="24376">
          <cell r="B24376">
            <v>0</v>
          </cell>
        </row>
        <row r="24377">
          <cell r="B24377">
            <v>0</v>
          </cell>
        </row>
        <row r="24378">
          <cell r="B24378">
            <v>0</v>
          </cell>
        </row>
        <row r="24379">
          <cell r="B24379">
            <v>0</v>
          </cell>
        </row>
        <row r="24380">
          <cell r="B24380">
            <v>0</v>
          </cell>
        </row>
        <row r="24381">
          <cell r="B24381">
            <v>0</v>
          </cell>
        </row>
        <row r="24382">
          <cell r="B24382">
            <v>0</v>
          </cell>
        </row>
        <row r="24383">
          <cell r="B24383">
            <v>0</v>
          </cell>
        </row>
        <row r="24384">
          <cell r="B24384">
            <v>0</v>
          </cell>
        </row>
        <row r="24385">
          <cell r="B24385">
            <v>0</v>
          </cell>
        </row>
        <row r="24386">
          <cell r="B24386">
            <v>0</v>
          </cell>
        </row>
        <row r="24387">
          <cell r="B24387">
            <v>0</v>
          </cell>
        </row>
        <row r="24388">
          <cell r="B24388">
            <v>0</v>
          </cell>
        </row>
        <row r="24389">
          <cell r="B24389">
            <v>0</v>
          </cell>
        </row>
        <row r="24390">
          <cell r="B24390">
            <v>0</v>
          </cell>
        </row>
        <row r="24391">
          <cell r="B24391">
            <v>0</v>
          </cell>
        </row>
        <row r="24392">
          <cell r="B24392">
            <v>0</v>
          </cell>
        </row>
        <row r="24393">
          <cell r="B24393">
            <v>0</v>
          </cell>
        </row>
        <row r="24394">
          <cell r="B24394">
            <v>0</v>
          </cell>
        </row>
        <row r="24395">
          <cell r="B24395">
            <v>0</v>
          </cell>
        </row>
        <row r="24396">
          <cell r="B24396">
            <v>0</v>
          </cell>
        </row>
        <row r="24397">
          <cell r="B24397">
            <v>0</v>
          </cell>
        </row>
        <row r="24398">
          <cell r="B24398">
            <v>0</v>
          </cell>
        </row>
        <row r="24399">
          <cell r="B24399">
            <v>0</v>
          </cell>
        </row>
        <row r="24400">
          <cell r="B24400">
            <v>0</v>
          </cell>
        </row>
        <row r="24401">
          <cell r="B24401">
            <v>0</v>
          </cell>
        </row>
        <row r="24402">
          <cell r="B24402">
            <v>0</v>
          </cell>
        </row>
        <row r="24403">
          <cell r="B24403">
            <v>0</v>
          </cell>
        </row>
        <row r="24404">
          <cell r="B24404">
            <v>0</v>
          </cell>
        </row>
        <row r="24405">
          <cell r="B24405">
            <v>0</v>
          </cell>
        </row>
        <row r="24406">
          <cell r="B24406">
            <v>0</v>
          </cell>
        </row>
        <row r="24407">
          <cell r="B24407">
            <v>0</v>
          </cell>
        </row>
        <row r="24408">
          <cell r="B24408">
            <v>0</v>
          </cell>
        </row>
        <row r="24409">
          <cell r="B24409">
            <v>0</v>
          </cell>
        </row>
        <row r="24410">
          <cell r="B24410">
            <v>0</v>
          </cell>
        </row>
        <row r="24411">
          <cell r="B24411">
            <v>0</v>
          </cell>
        </row>
        <row r="24412">
          <cell r="B24412">
            <v>0</v>
          </cell>
        </row>
        <row r="24413">
          <cell r="B24413">
            <v>0</v>
          </cell>
        </row>
        <row r="24414">
          <cell r="B24414">
            <v>0</v>
          </cell>
        </row>
        <row r="24415">
          <cell r="B24415">
            <v>0</v>
          </cell>
        </row>
        <row r="24416">
          <cell r="B24416">
            <v>0</v>
          </cell>
        </row>
        <row r="24417">
          <cell r="B24417">
            <v>0</v>
          </cell>
        </row>
        <row r="24418">
          <cell r="B24418">
            <v>0</v>
          </cell>
        </row>
        <row r="24419">
          <cell r="B24419">
            <v>0</v>
          </cell>
        </row>
        <row r="24420">
          <cell r="B24420">
            <v>0</v>
          </cell>
        </row>
        <row r="24421">
          <cell r="B24421">
            <v>0</v>
          </cell>
        </row>
        <row r="24422">
          <cell r="B24422">
            <v>0</v>
          </cell>
        </row>
        <row r="24423">
          <cell r="B24423">
            <v>0</v>
          </cell>
        </row>
        <row r="24424">
          <cell r="B24424">
            <v>0</v>
          </cell>
        </row>
        <row r="24425">
          <cell r="B24425">
            <v>0</v>
          </cell>
        </row>
        <row r="24426">
          <cell r="B24426">
            <v>0</v>
          </cell>
        </row>
        <row r="24427">
          <cell r="B24427">
            <v>0</v>
          </cell>
        </row>
        <row r="24428">
          <cell r="B24428">
            <v>0</v>
          </cell>
        </row>
        <row r="24429">
          <cell r="B24429">
            <v>0</v>
          </cell>
        </row>
        <row r="24430">
          <cell r="B24430">
            <v>0</v>
          </cell>
        </row>
        <row r="24431">
          <cell r="B24431">
            <v>0</v>
          </cell>
        </row>
        <row r="24432">
          <cell r="B24432">
            <v>0</v>
          </cell>
        </row>
        <row r="24433">
          <cell r="B24433">
            <v>0</v>
          </cell>
        </row>
        <row r="24434">
          <cell r="B24434">
            <v>0</v>
          </cell>
        </row>
        <row r="24435">
          <cell r="B24435">
            <v>0</v>
          </cell>
        </row>
        <row r="24436">
          <cell r="B24436">
            <v>0</v>
          </cell>
        </row>
        <row r="24437">
          <cell r="B24437">
            <v>0</v>
          </cell>
        </row>
        <row r="24438">
          <cell r="B24438">
            <v>0</v>
          </cell>
        </row>
        <row r="24439">
          <cell r="B24439">
            <v>0</v>
          </cell>
        </row>
        <row r="24440">
          <cell r="B24440">
            <v>0</v>
          </cell>
        </row>
        <row r="24441">
          <cell r="B24441">
            <v>0</v>
          </cell>
        </row>
        <row r="24442">
          <cell r="B24442">
            <v>0</v>
          </cell>
        </row>
        <row r="24443">
          <cell r="B24443">
            <v>0</v>
          </cell>
        </row>
        <row r="24444">
          <cell r="B24444">
            <v>0</v>
          </cell>
        </row>
        <row r="24445">
          <cell r="B24445">
            <v>0</v>
          </cell>
        </row>
        <row r="24446">
          <cell r="B24446">
            <v>0</v>
          </cell>
        </row>
        <row r="24447">
          <cell r="B24447">
            <v>0</v>
          </cell>
        </row>
        <row r="24448">
          <cell r="B24448">
            <v>0</v>
          </cell>
        </row>
        <row r="24449">
          <cell r="B24449">
            <v>0</v>
          </cell>
        </row>
        <row r="24450">
          <cell r="B24450">
            <v>0</v>
          </cell>
        </row>
        <row r="24451">
          <cell r="B24451">
            <v>0</v>
          </cell>
        </row>
        <row r="24452">
          <cell r="B24452">
            <v>0</v>
          </cell>
        </row>
        <row r="24453">
          <cell r="B24453">
            <v>0</v>
          </cell>
        </row>
        <row r="24454">
          <cell r="B24454">
            <v>0</v>
          </cell>
        </row>
        <row r="24455">
          <cell r="B24455">
            <v>0</v>
          </cell>
        </row>
        <row r="24456">
          <cell r="B24456">
            <v>0</v>
          </cell>
        </row>
        <row r="24457">
          <cell r="B24457">
            <v>0</v>
          </cell>
        </row>
        <row r="24458">
          <cell r="B24458">
            <v>0</v>
          </cell>
        </row>
        <row r="24459">
          <cell r="B24459">
            <v>0</v>
          </cell>
        </row>
        <row r="24460">
          <cell r="B24460">
            <v>0</v>
          </cell>
        </row>
        <row r="24461">
          <cell r="B24461">
            <v>0</v>
          </cell>
        </row>
        <row r="24462">
          <cell r="B24462">
            <v>0</v>
          </cell>
        </row>
        <row r="24463">
          <cell r="B24463">
            <v>0</v>
          </cell>
        </row>
        <row r="24464">
          <cell r="B24464">
            <v>0</v>
          </cell>
        </row>
        <row r="24465">
          <cell r="B24465">
            <v>0</v>
          </cell>
        </row>
        <row r="24466">
          <cell r="B24466">
            <v>0</v>
          </cell>
        </row>
        <row r="24467">
          <cell r="B24467">
            <v>0</v>
          </cell>
        </row>
        <row r="24468">
          <cell r="B24468">
            <v>0</v>
          </cell>
        </row>
        <row r="24469">
          <cell r="B24469">
            <v>0</v>
          </cell>
        </row>
        <row r="24470">
          <cell r="B24470">
            <v>0</v>
          </cell>
        </row>
        <row r="24471">
          <cell r="B24471">
            <v>0</v>
          </cell>
        </row>
        <row r="24472">
          <cell r="B24472">
            <v>0</v>
          </cell>
        </row>
        <row r="24473">
          <cell r="B24473">
            <v>0</v>
          </cell>
        </row>
        <row r="24474">
          <cell r="B24474">
            <v>0</v>
          </cell>
        </row>
        <row r="24475">
          <cell r="B24475">
            <v>0</v>
          </cell>
        </row>
        <row r="24476">
          <cell r="B24476">
            <v>0</v>
          </cell>
        </row>
        <row r="24477">
          <cell r="B24477">
            <v>0</v>
          </cell>
        </row>
        <row r="24478">
          <cell r="B24478">
            <v>0</v>
          </cell>
        </row>
        <row r="24479">
          <cell r="B24479">
            <v>0</v>
          </cell>
        </row>
        <row r="24480">
          <cell r="B24480">
            <v>0</v>
          </cell>
        </row>
        <row r="24481">
          <cell r="B24481">
            <v>0</v>
          </cell>
        </row>
        <row r="24482">
          <cell r="B24482">
            <v>0</v>
          </cell>
        </row>
        <row r="24483">
          <cell r="B24483">
            <v>0</v>
          </cell>
        </row>
        <row r="24484">
          <cell r="B24484">
            <v>0</v>
          </cell>
        </row>
        <row r="24485">
          <cell r="B24485">
            <v>0</v>
          </cell>
        </row>
        <row r="24486">
          <cell r="B24486">
            <v>0</v>
          </cell>
        </row>
        <row r="24487">
          <cell r="B24487">
            <v>0</v>
          </cell>
        </row>
        <row r="24488">
          <cell r="B24488">
            <v>0</v>
          </cell>
        </row>
        <row r="24489">
          <cell r="B24489">
            <v>0</v>
          </cell>
        </row>
        <row r="24490">
          <cell r="B24490">
            <v>0</v>
          </cell>
        </row>
        <row r="24491">
          <cell r="B24491">
            <v>0</v>
          </cell>
        </row>
        <row r="24492">
          <cell r="B24492">
            <v>0</v>
          </cell>
        </row>
        <row r="24493">
          <cell r="B24493">
            <v>0</v>
          </cell>
        </row>
        <row r="24494">
          <cell r="B24494">
            <v>0</v>
          </cell>
        </row>
        <row r="24495">
          <cell r="B24495">
            <v>0</v>
          </cell>
        </row>
        <row r="24496">
          <cell r="B24496">
            <v>0</v>
          </cell>
        </row>
        <row r="24497">
          <cell r="B24497">
            <v>0</v>
          </cell>
        </row>
        <row r="24498">
          <cell r="B24498">
            <v>0</v>
          </cell>
        </row>
        <row r="24499">
          <cell r="B24499">
            <v>0</v>
          </cell>
        </row>
        <row r="24500">
          <cell r="B24500">
            <v>0</v>
          </cell>
        </row>
        <row r="24501">
          <cell r="B24501">
            <v>0</v>
          </cell>
        </row>
        <row r="24502">
          <cell r="B24502">
            <v>0</v>
          </cell>
        </row>
        <row r="24503">
          <cell r="B24503">
            <v>0</v>
          </cell>
        </row>
        <row r="24504">
          <cell r="B24504">
            <v>0</v>
          </cell>
        </row>
        <row r="24505">
          <cell r="B24505">
            <v>0</v>
          </cell>
        </row>
        <row r="24506">
          <cell r="B24506">
            <v>0</v>
          </cell>
        </row>
        <row r="24507">
          <cell r="B24507">
            <v>0</v>
          </cell>
        </row>
        <row r="24508">
          <cell r="B24508">
            <v>0</v>
          </cell>
        </row>
        <row r="24509">
          <cell r="B24509">
            <v>0</v>
          </cell>
        </row>
        <row r="24510">
          <cell r="B24510">
            <v>0</v>
          </cell>
        </row>
        <row r="24511">
          <cell r="B24511">
            <v>0</v>
          </cell>
        </row>
        <row r="24512">
          <cell r="B24512">
            <v>0</v>
          </cell>
        </row>
        <row r="24513">
          <cell r="B24513">
            <v>0</v>
          </cell>
        </row>
        <row r="24514">
          <cell r="B24514">
            <v>0</v>
          </cell>
        </row>
        <row r="24515">
          <cell r="B24515">
            <v>0</v>
          </cell>
        </row>
        <row r="24516">
          <cell r="B24516">
            <v>0</v>
          </cell>
        </row>
        <row r="24517">
          <cell r="B24517">
            <v>0</v>
          </cell>
        </row>
        <row r="24518">
          <cell r="B24518">
            <v>0</v>
          </cell>
        </row>
        <row r="24519">
          <cell r="B24519">
            <v>0</v>
          </cell>
        </row>
        <row r="24520">
          <cell r="B24520">
            <v>0</v>
          </cell>
        </row>
        <row r="24521">
          <cell r="B24521">
            <v>0</v>
          </cell>
        </row>
        <row r="24522">
          <cell r="B24522">
            <v>0</v>
          </cell>
        </row>
        <row r="24523">
          <cell r="B24523">
            <v>0</v>
          </cell>
        </row>
        <row r="24524">
          <cell r="B24524">
            <v>0</v>
          </cell>
        </row>
        <row r="24525">
          <cell r="B24525">
            <v>0</v>
          </cell>
        </row>
        <row r="24526">
          <cell r="B24526">
            <v>0</v>
          </cell>
        </row>
        <row r="24527">
          <cell r="B24527">
            <v>0</v>
          </cell>
        </row>
        <row r="24528">
          <cell r="B24528">
            <v>0</v>
          </cell>
        </row>
        <row r="24529">
          <cell r="B24529">
            <v>0</v>
          </cell>
        </row>
        <row r="24530">
          <cell r="B24530">
            <v>0</v>
          </cell>
        </row>
        <row r="24531">
          <cell r="B24531">
            <v>0</v>
          </cell>
        </row>
        <row r="24532">
          <cell r="B24532">
            <v>0</v>
          </cell>
        </row>
        <row r="24533">
          <cell r="B24533">
            <v>0</v>
          </cell>
        </row>
        <row r="24534">
          <cell r="B24534">
            <v>0</v>
          </cell>
        </row>
        <row r="24535">
          <cell r="B24535">
            <v>0</v>
          </cell>
        </row>
        <row r="24536">
          <cell r="B24536">
            <v>0</v>
          </cell>
        </row>
        <row r="24537">
          <cell r="B24537">
            <v>0</v>
          </cell>
        </row>
        <row r="24538">
          <cell r="B24538">
            <v>0</v>
          </cell>
        </row>
        <row r="24539">
          <cell r="B24539">
            <v>0</v>
          </cell>
        </row>
        <row r="24540">
          <cell r="B24540">
            <v>0</v>
          </cell>
        </row>
        <row r="24541">
          <cell r="B24541">
            <v>0</v>
          </cell>
        </row>
        <row r="24542">
          <cell r="B24542">
            <v>0</v>
          </cell>
        </row>
        <row r="24543">
          <cell r="B24543">
            <v>0</v>
          </cell>
        </row>
        <row r="24544">
          <cell r="B24544">
            <v>0</v>
          </cell>
        </row>
        <row r="24545">
          <cell r="B24545">
            <v>0</v>
          </cell>
        </row>
        <row r="24546">
          <cell r="B24546">
            <v>0</v>
          </cell>
        </row>
        <row r="24547">
          <cell r="B24547">
            <v>0</v>
          </cell>
        </row>
        <row r="24548">
          <cell r="B24548">
            <v>0</v>
          </cell>
        </row>
        <row r="24549">
          <cell r="B24549">
            <v>0</v>
          </cell>
        </row>
        <row r="24550">
          <cell r="B24550">
            <v>0</v>
          </cell>
        </row>
        <row r="24551">
          <cell r="B24551">
            <v>0</v>
          </cell>
        </row>
        <row r="24552">
          <cell r="B24552">
            <v>0</v>
          </cell>
        </row>
        <row r="24553">
          <cell r="B24553">
            <v>0</v>
          </cell>
        </row>
        <row r="24554">
          <cell r="B24554">
            <v>0</v>
          </cell>
        </row>
        <row r="24555">
          <cell r="B24555">
            <v>0</v>
          </cell>
        </row>
        <row r="24556">
          <cell r="B24556">
            <v>0</v>
          </cell>
        </row>
        <row r="24557">
          <cell r="B24557">
            <v>0</v>
          </cell>
        </row>
        <row r="24558">
          <cell r="B24558">
            <v>0</v>
          </cell>
        </row>
        <row r="24559">
          <cell r="B24559">
            <v>0</v>
          </cell>
        </row>
        <row r="24560">
          <cell r="B24560">
            <v>0</v>
          </cell>
        </row>
        <row r="24561">
          <cell r="B24561">
            <v>0</v>
          </cell>
        </row>
        <row r="24562">
          <cell r="B24562">
            <v>0</v>
          </cell>
        </row>
        <row r="24563">
          <cell r="B24563">
            <v>0</v>
          </cell>
        </row>
        <row r="24564">
          <cell r="B24564">
            <v>0</v>
          </cell>
        </row>
        <row r="24565">
          <cell r="B24565">
            <v>0</v>
          </cell>
        </row>
        <row r="24566">
          <cell r="B24566">
            <v>0</v>
          </cell>
        </row>
        <row r="24567">
          <cell r="B24567">
            <v>0</v>
          </cell>
        </row>
        <row r="24568">
          <cell r="B24568">
            <v>0</v>
          </cell>
        </row>
        <row r="24569">
          <cell r="B24569">
            <v>0</v>
          </cell>
        </row>
        <row r="24570">
          <cell r="B24570">
            <v>0</v>
          </cell>
        </row>
        <row r="24571">
          <cell r="B24571">
            <v>0</v>
          </cell>
        </row>
        <row r="24572">
          <cell r="B24572">
            <v>0</v>
          </cell>
        </row>
        <row r="24573">
          <cell r="B24573">
            <v>0</v>
          </cell>
        </row>
        <row r="24574">
          <cell r="B24574">
            <v>0</v>
          </cell>
        </row>
        <row r="24575">
          <cell r="B24575">
            <v>0</v>
          </cell>
        </row>
        <row r="24576">
          <cell r="B24576">
            <v>0</v>
          </cell>
        </row>
        <row r="24577">
          <cell r="B24577">
            <v>0</v>
          </cell>
        </row>
        <row r="24578">
          <cell r="B24578">
            <v>0</v>
          </cell>
        </row>
        <row r="24579">
          <cell r="B24579">
            <v>0</v>
          </cell>
        </row>
        <row r="24580">
          <cell r="B24580">
            <v>0</v>
          </cell>
        </row>
        <row r="24581">
          <cell r="B24581">
            <v>0</v>
          </cell>
        </row>
        <row r="24582">
          <cell r="B24582">
            <v>0</v>
          </cell>
        </row>
        <row r="24583">
          <cell r="B24583">
            <v>0</v>
          </cell>
        </row>
        <row r="24584">
          <cell r="B24584">
            <v>0</v>
          </cell>
        </row>
        <row r="24585">
          <cell r="B24585">
            <v>0</v>
          </cell>
        </row>
        <row r="24586">
          <cell r="B24586">
            <v>0</v>
          </cell>
        </row>
        <row r="24587">
          <cell r="B24587">
            <v>0</v>
          </cell>
        </row>
        <row r="24588">
          <cell r="B24588">
            <v>0</v>
          </cell>
        </row>
        <row r="24589">
          <cell r="B24589">
            <v>0</v>
          </cell>
        </row>
        <row r="24590">
          <cell r="B24590">
            <v>0</v>
          </cell>
        </row>
        <row r="24591">
          <cell r="B24591">
            <v>0</v>
          </cell>
        </row>
        <row r="24592">
          <cell r="B24592">
            <v>0</v>
          </cell>
        </row>
        <row r="24593">
          <cell r="B24593">
            <v>0</v>
          </cell>
        </row>
        <row r="24594">
          <cell r="B24594">
            <v>0</v>
          </cell>
        </row>
        <row r="24595">
          <cell r="B24595">
            <v>0</v>
          </cell>
        </row>
        <row r="24596">
          <cell r="B24596">
            <v>0</v>
          </cell>
        </row>
        <row r="24597">
          <cell r="B24597">
            <v>0</v>
          </cell>
        </row>
        <row r="24598">
          <cell r="B24598">
            <v>0</v>
          </cell>
        </row>
        <row r="24599">
          <cell r="B24599">
            <v>0</v>
          </cell>
        </row>
        <row r="24600">
          <cell r="B24600">
            <v>0</v>
          </cell>
        </row>
        <row r="24601">
          <cell r="B24601">
            <v>0</v>
          </cell>
        </row>
        <row r="24602">
          <cell r="B24602">
            <v>0</v>
          </cell>
        </row>
        <row r="24603">
          <cell r="B24603">
            <v>0</v>
          </cell>
        </row>
        <row r="24604">
          <cell r="B24604">
            <v>0</v>
          </cell>
        </row>
        <row r="24605">
          <cell r="B24605">
            <v>0</v>
          </cell>
        </row>
        <row r="24606">
          <cell r="B24606">
            <v>0</v>
          </cell>
        </row>
        <row r="24607">
          <cell r="B24607">
            <v>0</v>
          </cell>
        </row>
        <row r="24608">
          <cell r="B24608">
            <v>0</v>
          </cell>
        </row>
        <row r="24609">
          <cell r="B24609">
            <v>0</v>
          </cell>
        </row>
        <row r="24610">
          <cell r="B24610">
            <v>0</v>
          </cell>
        </row>
        <row r="24611">
          <cell r="B24611">
            <v>0</v>
          </cell>
        </row>
        <row r="24612">
          <cell r="B24612">
            <v>0</v>
          </cell>
        </row>
        <row r="24613">
          <cell r="B24613">
            <v>0</v>
          </cell>
        </row>
        <row r="24614">
          <cell r="B24614">
            <v>0</v>
          </cell>
        </row>
        <row r="24615">
          <cell r="B24615">
            <v>0</v>
          </cell>
        </row>
        <row r="24616">
          <cell r="B24616">
            <v>0</v>
          </cell>
        </row>
        <row r="24617">
          <cell r="B24617">
            <v>0</v>
          </cell>
        </row>
        <row r="24618">
          <cell r="B24618">
            <v>0</v>
          </cell>
        </row>
        <row r="24619">
          <cell r="B24619">
            <v>0</v>
          </cell>
        </row>
        <row r="24620">
          <cell r="B24620">
            <v>0</v>
          </cell>
        </row>
        <row r="24621">
          <cell r="B24621">
            <v>0</v>
          </cell>
        </row>
        <row r="24622">
          <cell r="B24622">
            <v>0</v>
          </cell>
        </row>
        <row r="24623">
          <cell r="B24623">
            <v>0</v>
          </cell>
        </row>
        <row r="24624">
          <cell r="B24624">
            <v>0</v>
          </cell>
        </row>
        <row r="24625">
          <cell r="B24625">
            <v>0</v>
          </cell>
        </row>
        <row r="24626">
          <cell r="B24626">
            <v>0</v>
          </cell>
        </row>
        <row r="24627">
          <cell r="B24627">
            <v>0</v>
          </cell>
        </row>
        <row r="24628">
          <cell r="B24628">
            <v>0</v>
          </cell>
        </row>
        <row r="24629">
          <cell r="B24629">
            <v>0</v>
          </cell>
        </row>
        <row r="24630">
          <cell r="B24630">
            <v>0</v>
          </cell>
        </row>
        <row r="24631">
          <cell r="B24631">
            <v>0</v>
          </cell>
        </row>
        <row r="24632">
          <cell r="B24632">
            <v>0</v>
          </cell>
        </row>
        <row r="24633">
          <cell r="B24633">
            <v>0</v>
          </cell>
        </row>
        <row r="24634">
          <cell r="B24634">
            <v>0</v>
          </cell>
        </row>
        <row r="24635">
          <cell r="B24635">
            <v>0</v>
          </cell>
        </row>
        <row r="24636">
          <cell r="B24636">
            <v>0</v>
          </cell>
        </row>
        <row r="24637">
          <cell r="B24637">
            <v>0</v>
          </cell>
        </row>
        <row r="24638">
          <cell r="B24638">
            <v>0</v>
          </cell>
        </row>
        <row r="24639">
          <cell r="B24639">
            <v>0</v>
          </cell>
        </row>
        <row r="24640">
          <cell r="B24640">
            <v>0</v>
          </cell>
        </row>
        <row r="24641">
          <cell r="B24641">
            <v>0</v>
          </cell>
        </row>
        <row r="24642">
          <cell r="B24642">
            <v>0</v>
          </cell>
        </row>
        <row r="24643">
          <cell r="B24643">
            <v>0</v>
          </cell>
        </row>
        <row r="24644">
          <cell r="B24644">
            <v>0</v>
          </cell>
        </row>
        <row r="24645">
          <cell r="B24645">
            <v>0</v>
          </cell>
        </row>
        <row r="24646">
          <cell r="B24646">
            <v>0</v>
          </cell>
        </row>
        <row r="24647">
          <cell r="B24647">
            <v>0</v>
          </cell>
        </row>
        <row r="24648">
          <cell r="B24648">
            <v>0</v>
          </cell>
        </row>
        <row r="24649">
          <cell r="B24649">
            <v>0</v>
          </cell>
        </row>
        <row r="24650">
          <cell r="B24650">
            <v>0</v>
          </cell>
        </row>
        <row r="24651">
          <cell r="B24651">
            <v>0</v>
          </cell>
        </row>
        <row r="24652">
          <cell r="B24652">
            <v>0</v>
          </cell>
        </row>
        <row r="24653">
          <cell r="B24653">
            <v>0</v>
          </cell>
        </row>
        <row r="24654">
          <cell r="B24654">
            <v>0</v>
          </cell>
        </row>
        <row r="24655">
          <cell r="B24655">
            <v>0</v>
          </cell>
        </row>
        <row r="24656">
          <cell r="B24656">
            <v>0</v>
          </cell>
        </row>
        <row r="24657">
          <cell r="B24657">
            <v>0</v>
          </cell>
        </row>
        <row r="24658">
          <cell r="B24658">
            <v>0</v>
          </cell>
        </row>
        <row r="24659">
          <cell r="B24659">
            <v>0</v>
          </cell>
        </row>
        <row r="24660">
          <cell r="B24660">
            <v>0</v>
          </cell>
        </row>
        <row r="24661">
          <cell r="B24661">
            <v>0</v>
          </cell>
        </row>
        <row r="24662">
          <cell r="B24662">
            <v>0</v>
          </cell>
        </row>
        <row r="24663">
          <cell r="B24663">
            <v>0</v>
          </cell>
        </row>
        <row r="24664">
          <cell r="B24664">
            <v>0</v>
          </cell>
        </row>
        <row r="24665">
          <cell r="B24665">
            <v>0</v>
          </cell>
        </row>
        <row r="24666">
          <cell r="B24666">
            <v>0</v>
          </cell>
        </row>
        <row r="24667">
          <cell r="B24667">
            <v>0</v>
          </cell>
        </row>
        <row r="24668">
          <cell r="B24668">
            <v>0</v>
          </cell>
        </row>
        <row r="24669">
          <cell r="B24669">
            <v>0</v>
          </cell>
        </row>
        <row r="24670">
          <cell r="B24670">
            <v>0</v>
          </cell>
        </row>
        <row r="24671">
          <cell r="B24671">
            <v>0</v>
          </cell>
        </row>
        <row r="24672">
          <cell r="B24672">
            <v>0</v>
          </cell>
        </row>
        <row r="24673">
          <cell r="B24673">
            <v>0</v>
          </cell>
        </row>
        <row r="24674">
          <cell r="B24674">
            <v>0</v>
          </cell>
        </row>
        <row r="24675">
          <cell r="B24675">
            <v>0</v>
          </cell>
        </row>
        <row r="24676">
          <cell r="B24676">
            <v>0</v>
          </cell>
        </row>
        <row r="24677">
          <cell r="B24677">
            <v>0</v>
          </cell>
        </row>
        <row r="24678">
          <cell r="B24678">
            <v>0</v>
          </cell>
        </row>
        <row r="24679">
          <cell r="B24679">
            <v>0</v>
          </cell>
        </row>
        <row r="24680">
          <cell r="B24680">
            <v>0</v>
          </cell>
        </row>
        <row r="24681">
          <cell r="B24681">
            <v>0</v>
          </cell>
        </row>
        <row r="24682">
          <cell r="B24682">
            <v>0</v>
          </cell>
        </row>
        <row r="24683">
          <cell r="B24683">
            <v>0</v>
          </cell>
        </row>
        <row r="24684">
          <cell r="B24684">
            <v>0</v>
          </cell>
        </row>
        <row r="24685">
          <cell r="B24685">
            <v>0</v>
          </cell>
        </row>
        <row r="24686">
          <cell r="B24686">
            <v>0</v>
          </cell>
        </row>
        <row r="24687">
          <cell r="B24687">
            <v>0</v>
          </cell>
        </row>
        <row r="24688">
          <cell r="B24688">
            <v>0</v>
          </cell>
        </row>
        <row r="24689">
          <cell r="B24689">
            <v>0</v>
          </cell>
        </row>
        <row r="24690">
          <cell r="B24690">
            <v>0</v>
          </cell>
        </row>
        <row r="24691">
          <cell r="B24691">
            <v>0</v>
          </cell>
        </row>
        <row r="24692">
          <cell r="B24692">
            <v>0</v>
          </cell>
        </row>
        <row r="24693">
          <cell r="B24693">
            <v>0</v>
          </cell>
        </row>
        <row r="24694">
          <cell r="B24694">
            <v>0</v>
          </cell>
        </row>
        <row r="24695">
          <cell r="B24695">
            <v>0</v>
          </cell>
        </row>
        <row r="24696">
          <cell r="B24696">
            <v>0</v>
          </cell>
        </row>
        <row r="24697">
          <cell r="B24697">
            <v>0</v>
          </cell>
        </row>
        <row r="24698">
          <cell r="B24698">
            <v>0</v>
          </cell>
        </row>
        <row r="24699">
          <cell r="B24699">
            <v>0</v>
          </cell>
        </row>
        <row r="24700">
          <cell r="B24700">
            <v>0</v>
          </cell>
        </row>
        <row r="24701">
          <cell r="B24701">
            <v>0</v>
          </cell>
        </row>
        <row r="24702">
          <cell r="B24702">
            <v>0</v>
          </cell>
        </row>
        <row r="24703">
          <cell r="B24703">
            <v>0</v>
          </cell>
        </row>
        <row r="24704">
          <cell r="B24704">
            <v>0</v>
          </cell>
        </row>
        <row r="24705">
          <cell r="B24705">
            <v>0</v>
          </cell>
        </row>
        <row r="24706">
          <cell r="B24706">
            <v>0</v>
          </cell>
        </row>
        <row r="24707">
          <cell r="B24707">
            <v>0</v>
          </cell>
        </row>
        <row r="24708">
          <cell r="B24708">
            <v>0</v>
          </cell>
        </row>
        <row r="24709">
          <cell r="B24709">
            <v>0</v>
          </cell>
        </row>
        <row r="24710">
          <cell r="B24710">
            <v>0</v>
          </cell>
        </row>
        <row r="24711">
          <cell r="B24711">
            <v>0</v>
          </cell>
        </row>
        <row r="24712">
          <cell r="B24712">
            <v>0</v>
          </cell>
        </row>
        <row r="24713">
          <cell r="B24713">
            <v>0</v>
          </cell>
        </row>
        <row r="24714">
          <cell r="B24714">
            <v>0</v>
          </cell>
        </row>
        <row r="24715">
          <cell r="B24715">
            <v>0</v>
          </cell>
        </row>
        <row r="24716">
          <cell r="B24716">
            <v>0</v>
          </cell>
        </row>
        <row r="24717">
          <cell r="B24717">
            <v>0</v>
          </cell>
        </row>
        <row r="24718">
          <cell r="B24718">
            <v>0</v>
          </cell>
        </row>
        <row r="24719">
          <cell r="B24719">
            <v>0</v>
          </cell>
        </row>
        <row r="24720">
          <cell r="B24720">
            <v>0</v>
          </cell>
        </row>
        <row r="24721">
          <cell r="B24721">
            <v>0</v>
          </cell>
        </row>
        <row r="24722">
          <cell r="B24722">
            <v>0</v>
          </cell>
        </row>
        <row r="24723">
          <cell r="B24723">
            <v>0</v>
          </cell>
        </row>
        <row r="24724">
          <cell r="B24724">
            <v>0</v>
          </cell>
        </row>
        <row r="24725">
          <cell r="B24725">
            <v>0</v>
          </cell>
        </row>
        <row r="24726">
          <cell r="B24726">
            <v>0</v>
          </cell>
        </row>
        <row r="24727">
          <cell r="B24727">
            <v>0</v>
          </cell>
        </row>
        <row r="24728">
          <cell r="B24728">
            <v>0</v>
          </cell>
        </row>
        <row r="24729">
          <cell r="B24729">
            <v>0</v>
          </cell>
        </row>
        <row r="24730">
          <cell r="B24730">
            <v>0</v>
          </cell>
        </row>
        <row r="24731">
          <cell r="B24731">
            <v>0</v>
          </cell>
        </row>
        <row r="24732">
          <cell r="B24732">
            <v>0</v>
          </cell>
        </row>
        <row r="24733">
          <cell r="B24733">
            <v>0</v>
          </cell>
        </row>
        <row r="24734">
          <cell r="B24734">
            <v>0</v>
          </cell>
        </row>
        <row r="24735">
          <cell r="B24735">
            <v>0</v>
          </cell>
        </row>
        <row r="24736">
          <cell r="B24736">
            <v>0</v>
          </cell>
        </row>
        <row r="24737">
          <cell r="B24737">
            <v>0</v>
          </cell>
        </row>
        <row r="24738">
          <cell r="B24738">
            <v>0</v>
          </cell>
        </row>
        <row r="24739">
          <cell r="B24739">
            <v>0</v>
          </cell>
        </row>
        <row r="24740">
          <cell r="B24740">
            <v>0</v>
          </cell>
        </row>
        <row r="24741">
          <cell r="B24741">
            <v>0</v>
          </cell>
        </row>
        <row r="24742">
          <cell r="B24742">
            <v>0</v>
          </cell>
        </row>
        <row r="24743">
          <cell r="B24743">
            <v>0</v>
          </cell>
        </row>
        <row r="24744">
          <cell r="B24744">
            <v>0</v>
          </cell>
        </row>
        <row r="24745">
          <cell r="B24745">
            <v>0</v>
          </cell>
        </row>
        <row r="24746">
          <cell r="B24746">
            <v>0</v>
          </cell>
        </row>
        <row r="24747">
          <cell r="B24747">
            <v>0</v>
          </cell>
        </row>
        <row r="24748">
          <cell r="B24748">
            <v>0</v>
          </cell>
        </row>
        <row r="24749">
          <cell r="B24749">
            <v>0</v>
          </cell>
        </row>
        <row r="24750">
          <cell r="B24750">
            <v>0</v>
          </cell>
        </row>
        <row r="24751">
          <cell r="B24751">
            <v>0</v>
          </cell>
        </row>
        <row r="24752">
          <cell r="B24752">
            <v>0</v>
          </cell>
        </row>
        <row r="24753">
          <cell r="B24753">
            <v>0</v>
          </cell>
        </row>
        <row r="24754">
          <cell r="B24754">
            <v>0</v>
          </cell>
        </row>
        <row r="24755">
          <cell r="B24755">
            <v>0</v>
          </cell>
        </row>
        <row r="24756">
          <cell r="B24756">
            <v>0</v>
          </cell>
        </row>
        <row r="24757">
          <cell r="B24757">
            <v>0</v>
          </cell>
        </row>
        <row r="24758">
          <cell r="B24758">
            <v>0</v>
          </cell>
        </row>
        <row r="24759">
          <cell r="B24759">
            <v>0</v>
          </cell>
        </row>
        <row r="24760">
          <cell r="B24760">
            <v>0</v>
          </cell>
        </row>
        <row r="24761">
          <cell r="B24761">
            <v>0</v>
          </cell>
        </row>
        <row r="24762">
          <cell r="B24762">
            <v>0</v>
          </cell>
        </row>
        <row r="24763">
          <cell r="B24763">
            <v>0</v>
          </cell>
        </row>
        <row r="24764">
          <cell r="B24764">
            <v>0</v>
          </cell>
        </row>
        <row r="24765">
          <cell r="B24765">
            <v>0</v>
          </cell>
        </row>
        <row r="24766">
          <cell r="B24766">
            <v>0</v>
          </cell>
        </row>
        <row r="24767">
          <cell r="B24767">
            <v>0</v>
          </cell>
        </row>
        <row r="24768">
          <cell r="B24768">
            <v>0</v>
          </cell>
        </row>
        <row r="24769">
          <cell r="B24769">
            <v>0</v>
          </cell>
        </row>
        <row r="24770">
          <cell r="B24770">
            <v>0</v>
          </cell>
        </row>
        <row r="24771">
          <cell r="B24771">
            <v>0</v>
          </cell>
        </row>
        <row r="24772">
          <cell r="B24772">
            <v>0</v>
          </cell>
        </row>
        <row r="24773">
          <cell r="B24773">
            <v>0</v>
          </cell>
        </row>
        <row r="24774">
          <cell r="B24774">
            <v>0</v>
          </cell>
        </row>
        <row r="24775">
          <cell r="B24775">
            <v>0</v>
          </cell>
        </row>
        <row r="24776">
          <cell r="B24776">
            <v>0</v>
          </cell>
        </row>
        <row r="24777">
          <cell r="B24777">
            <v>0</v>
          </cell>
        </row>
        <row r="24778">
          <cell r="B24778">
            <v>0</v>
          </cell>
        </row>
        <row r="24779">
          <cell r="B24779">
            <v>0</v>
          </cell>
        </row>
        <row r="24780">
          <cell r="B24780">
            <v>0</v>
          </cell>
        </row>
        <row r="24781">
          <cell r="B24781">
            <v>0</v>
          </cell>
        </row>
        <row r="24782">
          <cell r="B24782">
            <v>0</v>
          </cell>
        </row>
        <row r="24783">
          <cell r="B24783">
            <v>0</v>
          </cell>
        </row>
        <row r="24784">
          <cell r="B24784">
            <v>0</v>
          </cell>
        </row>
        <row r="24785">
          <cell r="B24785">
            <v>0</v>
          </cell>
        </row>
        <row r="24786">
          <cell r="B24786">
            <v>0</v>
          </cell>
        </row>
        <row r="24787">
          <cell r="B24787">
            <v>0</v>
          </cell>
        </row>
        <row r="24788">
          <cell r="B24788">
            <v>0</v>
          </cell>
        </row>
        <row r="24789">
          <cell r="B24789">
            <v>0</v>
          </cell>
        </row>
        <row r="24790">
          <cell r="B24790">
            <v>0</v>
          </cell>
        </row>
        <row r="24791">
          <cell r="B24791">
            <v>0</v>
          </cell>
        </row>
        <row r="24792">
          <cell r="B24792">
            <v>0</v>
          </cell>
        </row>
        <row r="24793">
          <cell r="B24793">
            <v>0</v>
          </cell>
        </row>
        <row r="24794">
          <cell r="B24794">
            <v>0</v>
          </cell>
        </row>
        <row r="24795">
          <cell r="B24795">
            <v>0</v>
          </cell>
        </row>
        <row r="24796">
          <cell r="B24796">
            <v>0</v>
          </cell>
        </row>
        <row r="24797">
          <cell r="B24797">
            <v>0</v>
          </cell>
        </row>
        <row r="24798">
          <cell r="B24798">
            <v>0</v>
          </cell>
        </row>
        <row r="24799">
          <cell r="B24799">
            <v>0</v>
          </cell>
        </row>
        <row r="24800">
          <cell r="B24800">
            <v>0</v>
          </cell>
        </row>
        <row r="24801">
          <cell r="B24801">
            <v>0</v>
          </cell>
        </row>
        <row r="24802">
          <cell r="B24802">
            <v>0</v>
          </cell>
        </row>
        <row r="24803">
          <cell r="B24803">
            <v>0</v>
          </cell>
        </row>
        <row r="24804">
          <cell r="B24804">
            <v>0</v>
          </cell>
        </row>
        <row r="24805">
          <cell r="B24805">
            <v>0</v>
          </cell>
        </row>
        <row r="24806">
          <cell r="B24806">
            <v>0</v>
          </cell>
        </row>
        <row r="24807">
          <cell r="B24807">
            <v>0</v>
          </cell>
        </row>
        <row r="24808">
          <cell r="B24808">
            <v>0</v>
          </cell>
        </row>
        <row r="24809">
          <cell r="B24809">
            <v>0</v>
          </cell>
        </row>
        <row r="24810">
          <cell r="B24810">
            <v>0</v>
          </cell>
        </row>
        <row r="24811">
          <cell r="B24811">
            <v>0</v>
          </cell>
        </row>
        <row r="24812">
          <cell r="B24812">
            <v>0</v>
          </cell>
        </row>
        <row r="24813">
          <cell r="B24813">
            <v>0</v>
          </cell>
        </row>
        <row r="24814">
          <cell r="B24814">
            <v>0</v>
          </cell>
        </row>
        <row r="24815">
          <cell r="B24815">
            <v>0</v>
          </cell>
        </row>
        <row r="24816">
          <cell r="B24816">
            <v>0</v>
          </cell>
        </row>
        <row r="24817">
          <cell r="B24817">
            <v>0</v>
          </cell>
        </row>
        <row r="24818">
          <cell r="B24818">
            <v>0</v>
          </cell>
        </row>
        <row r="24819">
          <cell r="B24819">
            <v>0</v>
          </cell>
        </row>
        <row r="24820">
          <cell r="B24820">
            <v>0</v>
          </cell>
        </row>
        <row r="24821">
          <cell r="B24821">
            <v>0</v>
          </cell>
        </row>
        <row r="24822">
          <cell r="B24822">
            <v>0</v>
          </cell>
        </row>
        <row r="24823">
          <cell r="B24823">
            <v>0</v>
          </cell>
        </row>
        <row r="24824">
          <cell r="B24824">
            <v>0</v>
          </cell>
        </row>
        <row r="24825">
          <cell r="B24825">
            <v>0</v>
          </cell>
        </row>
        <row r="24826">
          <cell r="B24826">
            <v>0</v>
          </cell>
        </row>
        <row r="24827">
          <cell r="B24827">
            <v>0</v>
          </cell>
        </row>
        <row r="24828">
          <cell r="B24828">
            <v>0</v>
          </cell>
        </row>
        <row r="24829">
          <cell r="B24829">
            <v>0</v>
          </cell>
        </row>
        <row r="24830">
          <cell r="B24830">
            <v>0</v>
          </cell>
        </row>
        <row r="24831">
          <cell r="B24831">
            <v>0</v>
          </cell>
        </row>
        <row r="24832">
          <cell r="B24832">
            <v>0</v>
          </cell>
        </row>
        <row r="24833">
          <cell r="B24833">
            <v>0</v>
          </cell>
        </row>
        <row r="24834">
          <cell r="B24834">
            <v>0</v>
          </cell>
        </row>
        <row r="24835">
          <cell r="B24835">
            <v>0</v>
          </cell>
        </row>
        <row r="24836">
          <cell r="B24836">
            <v>0</v>
          </cell>
        </row>
        <row r="24837">
          <cell r="B24837">
            <v>0</v>
          </cell>
        </row>
        <row r="24838">
          <cell r="B24838">
            <v>0</v>
          </cell>
        </row>
        <row r="24839">
          <cell r="B24839">
            <v>0</v>
          </cell>
        </row>
        <row r="24840">
          <cell r="B24840">
            <v>0</v>
          </cell>
        </row>
        <row r="24841">
          <cell r="B24841">
            <v>0</v>
          </cell>
        </row>
        <row r="24842">
          <cell r="B24842">
            <v>0</v>
          </cell>
        </row>
        <row r="24843">
          <cell r="B24843">
            <v>0</v>
          </cell>
        </row>
        <row r="24844">
          <cell r="B24844">
            <v>0</v>
          </cell>
        </row>
        <row r="24845">
          <cell r="B24845">
            <v>0</v>
          </cell>
        </row>
        <row r="24846">
          <cell r="B24846">
            <v>0</v>
          </cell>
        </row>
        <row r="24847">
          <cell r="B24847">
            <v>0</v>
          </cell>
        </row>
        <row r="24848">
          <cell r="B24848">
            <v>0</v>
          </cell>
        </row>
        <row r="24849">
          <cell r="B24849">
            <v>0</v>
          </cell>
        </row>
        <row r="24850">
          <cell r="B24850">
            <v>0</v>
          </cell>
        </row>
        <row r="24851">
          <cell r="B24851">
            <v>0</v>
          </cell>
        </row>
        <row r="24852">
          <cell r="B24852">
            <v>0</v>
          </cell>
        </row>
        <row r="24853">
          <cell r="B24853">
            <v>0</v>
          </cell>
        </row>
        <row r="24854">
          <cell r="B24854">
            <v>0</v>
          </cell>
        </row>
        <row r="24855">
          <cell r="B24855">
            <v>0</v>
          </cell>
        </row>
        <row r="24856">
          <cell r="B24856">
            <v>0</v>
          </cell>
        </row>
        <row r="24857">
          <cell r="B24857">
            <v>0</v>
          </cell>
        </row>
        <row r="24858">
          <cell r="B24858">
            <v>0</v>
          </cell>
        </row>
        <row r="24859">
          <cell r="B24859">
            <v>0</v>
          </cell>
        </row>
        <row r="24860">
          <cell r="B24860">
            <v>0</v>
          </cell>
        </row>
        <row r="24861">
          <cell r="B24861">
            <v>0</v>
          </cell>
        </row>
        <row r="24862">
          <cell r="B24862">
            <v>0</v>
          </cell>
        </row>
        <row r="24863">
          <cell r="B24863">
            <v>0</v>
          </cell>
        </row>
        <row r="24864">
          <cell r="B24864">
            <v>0</v>
          </cell>
        </row>
        <row r="24865">
          <cell r="B24865">
            <v>0</v>
          </cell>
        </row>
        <row r="24866">
          <cell r="B24866">
            <v>0</v>
          </cell>
        </row>
        <row r="24867">
          <cell r="B24867">
            <v>0</v>
          </cell>
        </row>
        <row r="24868">
          <cell r="B24868">
            <v>0</v>
          </cell>
        </row>
        <row r="24869">
          <cell r="B24869">
            <v>0</v>
          </cell>
        </row>
        <row r="24870">
          <cell r="B24870">
            <v>0</v>
          </cell>
        </row>
        <row r="24871">
          <cell r="B24871">
            <v>0</v>
          </cell>
        </row>
        <row r="24872">
          <cell r="B24872">
            <v>0</v>
          </cell>
        </row>
        <row r="24873">
          <cell r="B24873">
            <v>0</v>
          </cell>
        </row>
        <row r="24874">
          <cell r="B24874">
            <v>0</v>
          </cell>
        </row>
        <row r="24875">
          <cell r="B24875">
            <v>0</v>
          </cell>
        </row>
        <row r="24876">
          <cell r="B24876">
            <v>0</v>
          </cell>
        </row>
        <row r="24877">
          <cell r="B24877">
            <v>0</v>
          </cell>
        </row>
        <row r="24878">
          <cell r="B24878">
            <v>0</v>
          </cell>
        </row>
        <row r="24879">
          <cell r="B24879">
            <v>0</v>
          </cell>
        </row>
        <row r="24880">
          <cell r="B24880">
            <v>0</v>
          </cell>
        </row>
        <row r="24881">
          <cell r="B24881">
            <v>0</v>
          </cell>
        </row>
        <row r="24882">
          <cell r="B24882">
            <v>0</v>
          </cell>
        </row>
        <row r="24883">
          <cell r="B24883">
            <v>0</v>
          </cell>
        </row>
        <row r="24884">
          <cell r="B24884">
            <v>0</v>
          </cell>
        </row>
        <row r="24885">
          <cell r="B24885">
            <v>0</v>
          </cell>
        </row>
        <row r="24886">
          <cell r="B24886">
            <v>0</v>
          </cell>
        </row>
        <row r="24887">
          <cell r="B24887">
            <v>0</v>
          </cell>
        </row>
        <row r="24888">
          <cell r="B24888">
            <v>0</v>
          </cell>
        </row>
        <row r="24889">
          <cell r="B24889">
            <v>0</v>
          </cell>
        </row>
        <row r="24890">
          <cell r="B24890">
            <v>0</v>
          </cell>
        </row>
        <row r="24891">
          <cell r="B24891">
            <v>0</v>
          </cell>
        </row>
        <row r="24892">
          <cell r="B24892">
            <v>0</v>
          </cell>
        </row>
        <row r="24893">
          <cell r="B24893">
            <v>0</v>
          </cell>
        </row>
        <row r="24894">
          <cell r="B24894">
            <v>0</v>
          </cell>
        </row>
        <row r="24895">
          <cell r="B24895">
            <v>0</v>
          </cell>
        </row>
        <row r="24896">
          <cell r="B24896">
            <v>0</v>
          </cell>
        </row>
        <row r="24897">
          <cell r="B24897">
            <v>0</v>
          </cell>
        </row>
        <row r="24898">
          <cell r="B24898">
            <v>0</v>
          </cell>
        </row>
        <row r="24899">
          <cell r="B24899">
            <v>0</v>
          </cell>
        </row>
        <row r="24900">
          <cell r="B24900">
            <v>0</v>
          </cell>
        </row>
        <row r="24901">
          <cell r="B24901">
            <v>0</v>
          </cell>
        </row>
        <row r="24902">
          <cell r="B24902">
            <v>0</v>
          </cell>
        </row>
        <row r="24903">
          <cell r="B24903">
            <v>0</v>
          </cell>
        </row>
        <row r="24904">
          <cell r="B24904">
            <v>0</v>
          </cell>
        </row>
        <row r="24905">
          <cell r="B24905">
            <v>0</v>
          </cell>
        </row>
        <row r="24906">
          <cell r="B24906">
            <v>0</v>
          </cell>
        </row>
        <row r="24907">
          <cell r="B24907">
            <v>0</v>
          </cell>
        </row>
        <row r="24908">
          <cell r="B24908">
            <v>0</v>
          </cell>
        </row>
        <row r="24909">
          <cell r="B24909">
            <v>0</v>
          </cell>
        </row>
        <row r="24910">
          <cell r="B24910">
            <v>0</v>
          </cell>
        </row>
        <row r="24911">
          <cell r="B24911">
            <v>0</v>
          </cell>
        </row>
        <row r="24912">
          <cell r="B24912">
            <v>0</v>
          </cell>
        </row>
        <row r="24913">
          <cell r="B24913">
            <v>0</v>
          </cell>
        </row>
        <row r="24914">
          <cell r="B24914">
            <v>0</v>
          </cell>
        </row>
        <row r="24915">
          <cell r="B24915">
            <v>0</v>
          </cell>
        </row>
        <row r="24916">
          <cell r="B24916">
            <v>0</v>
          </cell>
        </row>
        <row r="24917">
          <cell r="B24917">
            <v>0</v>
          </cell>
        </row>
        <row r="24918">
          <cell r="B24918">
            <v>0</v>
          </cell>
        </row>
        <row r="24919">
          <cell r="B24919">
            <v>0</v>
          </cell>
        </row>
        <row r="24920">
          <cell r="B24920">
            <v>0</v>
          </cell>
        </row>
        <row r="24921">
          <cell r="B24921">
            <v>0</v>
          </cell>
        </row>
        <row r="24922">
          <cell r="B24922">
            <v>0</v>
          </cell>
        </row>
        <row r="24923">
          <cell r="B24923">
            <v>0</v>
          </cell>
        </row>
        <row r="24924">
          <cell r="B24924">
            <v>0</v>
          </cell>
        </row>
        <row r="24925">
          <cell r="B24925">
            <v>0</v>
          </cell>
        </row>
        <row r="24926">
          <cell r="B24926">
            <v>0</v>
          </cell>
        </row>
        <row r="24927">
          <cell r="B24927">
            <v>0</v>
          </cell>
        </row>
        <row r="24928">
          <cell r="B24928">
            <v>0</v>
          </cell>
        </row>
        <row r="24929">
          <cell r="B24929">
            <v>0</v>
          </cell>
        </row>
        <row r="24930">
          <cell r="B24930">
            <v>0</v>
          </cell>
        </row>
        <row r="24931">
          <cell r="B24931">
            <v>0</v>
          </cell>
        </row>
        <row r="24932">
          <cell r="B24932">
            <v>0</v>
          </cell>
        </row>
        <row r="24933">
          <cell r="B24933">
            <v>0</v>
          </cell>
        </row>
        <row r="24934">
          <cell r="B24934">
            <v>0</v>
          </cell>
        </row>
        <row r="24935">
          <cell r="B24935">
            <v>0</v>
          </cell>
        </row>
        <row r="24936">
          <cell r="B24936">
            <v>0</v>
          </cell>
        </row>
        <row r="24937">
          <cell r="B24937">
            <v>0</v>
          </cell>
        </row>
        <row r="24938">
          <cell r="B24938">
            <v>0</v>
          </cell>
        </row>
        <row r="24939">
          <cell r="B24939">
            <v>0</v>
          </cell>
        </row>
        <row r="24940">
          <cell r="B24940">
            <v>0</v>
          </cell>
        </row>
        <row r="24941">
          <cell r="B24941">
            <v>0</v>
          </cell>
        </row>
        <row r="24942">
          <cell r="B24942">
            <v>0</v>
          </cell>
        </row>
        <row r="24943">
          <cell r="B24943">
            <v>0</v>
          </cell>
        </row>
        <row r="24944">
          <cell r="B24944">
            <v>0</v>
          </cell>
        </row>
        <row r="24945">
          <cell r="B24945">
            <v>0</v>
          </cell>
        </row>
        <row r="24946">
          <cell r="B24946">
            <v>0</v>
          </cell>
        </row>
        <row r="24947">
          <cell r="B24947">
            <v>0</v>
          </cell>
        </row>
        <row r="24948">
          <cell r="B24948">
            <v>0</v>
          </cell>
        </row>
        <row r="24949">
          <cell r="B24949">
            <v>0</v>
          </cell>
        </row>
        <row r="24950">
          <cell r="B24950">
            <v>0</v>
          </cell>
        </row>
        <row r="24951">
          <cell r="B24951">
            <v>0</v>
          </cell>
        </row>
        <row r="24952">
          <cell r="B24952">
            <v>0</v>
          </cell>
        </row>
        <row r="24953">
          <cell r="B24953">
            <v>0</v>
          </cell>
        </row>
        <row r="24954">
          <cell r="B24954">
            <v>0</v>
          </cell>
        </row>
        <row r="24955">
          <cell r="B24955">
            <v>0</v>
          </cell>
        </row>
        <row r="24956">
          <cell r="B24956">
            <v>0</v>
          </cell>
        </row>
        <row r="24957">
          <cell r="B24957">
            <v>0</v>
          </cell>
        </row>
        <row r="24958">
          <cell r="B24958">
            <v>0</v>
          </cell>
        </row>
        <row r="24959">
          <cell r="B24959">
            <v>0</v>
          </cell>
        </row>
        <row r="24960">
          <cell r="B24960">
            <v>0</v>
          </cell>
        </row>
        <row r="24961">
          <cell r="B24961">
            <v>0</v>
          </cell>
        </row>
        <row r="24962">
          <cell r="B24962">
            <v>0</v>
          </cell>
        </row>
        <row r="24963">
          <cell r="B24963">
            <v>0</v>
          </cell>
        </row>
        <row r="24964">
          <cell r="B24964">
            <v>0</v>
          </cell>
        </row>
        <row r="24965">
          <cell r="B24965">
            <v>0</v>
          </cell>
        </row>
        <row r="24966">
          <cell r="B24966">
            <v>0</v>
          </cell>
        </row>
        <row r="24967">
          <cell r="B24967">
            <v>0</v>
          </cell>
        </row>
        <row r="24968">
          <cell r="B24968">
            <v>0</v>
          </cell>
        </row>
        <row r="24969">
          <cell r="B24969">
            <v>0</v>
          </cell>
        </row>
        <row r="24970">
          <cell r="B24970">
            <v>0</v>
          </cell>
        </row>
        <row r="24971">
          <cell r="B24971">
            <v>0</v>
          </cell>
        </row>
        <row r="24972">
          <cell r="B24972">
            <v>0</v>
          </cell>
        </row>
        <row r="24973">
          <cell r="B24973">
            <v>0</v>
          </cell>
        </row>
        <row r="24974">
          <cell r="B24974">
            <v>0</v>
          </cell>
        </row>
        <row r="24975">
          <cell r="B24975">
            <v>0</v>
          </cell>
        </row>
        <row r="24976">
          <cell r="B24976">
            <v>0</v>
          </cell>
        </row>
        <row r="24977">
          <cell r="B24977">
            <v>0</v>
          </cell>
        </row>
        <row r="24978">
          <cell r="B24978">
            <v>0</v>
          </cell>
        </row>
        <row r="24979">
          <cell r="B24979">
            <v>0</v>
          </cell>
        </row>
        <row r="24980">
          <cell r="B24980">
            <v>0</v>
          </cell>
        </row>
        <row r="24981">
          <cell r="B24981">
            <v>0</v>
          </cell>
        </row>
        <row r="24982">
          <cell r="B24982">
            <v>0</v>
          </cell>
        </row>
        <row r="24983">
          <cell r="B24983">
            <v>0</v>
          </cell>
        </row>
        <row r="24984">
          <cell r="B24984">
            <v>0</v>
          </cell>
        </row>
        <row r="24985">
          <cell r="B24985">
            <v>0</v>
          </cell>
        </row>
        <row r="24986">
          <cell r="B24986">
            <v>0</v>
          </cell>
        </row>
        <row r="24987">
          <cell r="B24987">
            <v>0</v>
          </cell>
        </row>
        <row r="24988">
          <cell r="B24988">
            <v>0</v>
          </cell>
        </row>
        <row r="24989">
          <cell r="B24989">
            <v>0</v>
          </cell>
        </row>
        <row r="24990">
          <cell r="B24990">
            <v>0</v>
          </cell>
        </row>
        <row r="24991">
          <cell r="B24991">
            <v>0</v>
          </cell>
        </row>
        <row r="24992">
          <cell r="B24992">
            <v>0</v>
          </cell>
        </row>
        <row r="24993">
          <cell r="B24993">
            <v>0</v>
          </cell>
        </row>
        <row r="24994">
          <cell r="B24994">
            <v>0</v>
          </cell>
        </row>
        <row r="24995">
          <cell r="B24995">
            <v>0</v>
          </cell>
        </row>
        <row r="24996">
          <cell r="B24996">
            <v>0</v>
          </cell>
        </row>
        <row r="24997">
          <cell r="B24997">
            <v>0</v>
          </cell>
        </row>
        <row r="24998">
          <cell r="B24998">
            <v>0</v>
          </cell>
        </row>
        <row r="24999">
          <cell r="B24999">
            <v>0</v>
          </cell>
        </row>
        <row r="25000">
          <cell r="B25000">
            <v>0</v>
          </cell>
        </row>
        <row r="25001">
          <cell r="B25001">
            <v>0</v>
          </cell>
        </row>
        <row r="25002">
          <cell r="B25002">
            <v>0</v>
          </cell>
        </row>
        <row r="25003">
          <cell r="B25003">
            <v>0</v>
          </cell>
        </row>
        <row r="25004">
          <cell r="B25004">
            <v>0</v>
          </cell>
        </row>
        <row r="25005">
          <cell r="B25005">
            <v>0</v>
          </cell>
        </row>
        <row r="25006">
          <cell r="B25006">
            <v>0</v>
          </cell>
        </row>
        <row r="25007">
          <cell r="B25007">
            <v>0</v>
          </cell>
        </row>
        <row r="25008">
          <cell r="B25008">
            <v>0</v>
          </cell>
        </row>
        <row r="25009">
          <cell r="B25009">
            <v>0</v>
          </cell>
        </row>
        <row r="25010">
          <cell r="B25010">
            <v>0</v>
          </cell>
        </row>
        <row r="25011">
          <cell r="B25011">
            <v>0</v>
          </cell>
        </row>
        <row r="25012">
          <cell r="B25012">
            <v>0</v>
          </cell>
        </row>
        <row r="25013">
          <cell r="B25013">
            <v>0</v>
          </cell>
        </row>
        <row r="25014">
          <cell r="B25014">
            <v>0</v>
          </cell>
        </row>
        <row r="25015">
          <cell r="B25015">
            <v>0</v>
          </cell>
        </row>
        <row r="25016">
          <cell r="B25016">
            <v>0</v>
          </cell>
        </row>
        <row r="25017">
          <cell r="B25017">
            <v>0</v>
          </cell>
        </row>
        <row r="25018">
          <cell r="B25018">
            <v>0</v>
          </cell>
        </row>
        <row r="25019">
          <cell r="B25019">
            <v>0</v>
          </cell>
        </row>
        <row r="25020">
          <cell r="B25020">
            <v>0</v>
          </cell>
        </row>
        <row r="25021">
          <cell r="B25021">
            <v>0</v>
          </cell>
        </row>
        <row r="25022">
          <cell r="B25022">
            <v>0</v>
          </cell>
        </row>
        <row r="25023">
          <cell r="B25023">
            <v>0</v>
          </cell>
        </row>
        <row r="25024">
          <cell r="B25024">
            <v>0</v>
          </cell>
        </row>
        <row r="25025">
          <cell r="B25025">
            <v>0</v>
          </cell>
        </row>
        <row r="25026">
          <cell r="B25026">
            <v>0</v>
          </cell>
        </row>
        <row r="25027">
          <cell r="B25027">
            <v>0</v>
          </cell>
        </row>
        <row r="25028">
          <cell r="B25028">
            <v>0</v>
          </cell>
        </row>
        <row r="25029">
          <cell r="B25029">
            <v>0</v>
          </cell>
        </row>
        <row r="25030">
          <cell r="B25030">
            <v>0</v>
          </cell>
        </row>
        <row r="25031">
          <cell r="B25031">
            <v>0</v>
          </cell>
        </row>
        <row r="25032">
          <cell r="B25032">
            <v>0</v>
          </cell>
        </row>
        <row r="25033">
          <cell r="B25033">
            <v>0</v>
          </cell>
        </row>
        <row r="25034">
          <cell r="B25034">
            <v>0</v>
          </cell>
        </row>
        <row r="25035">
          <cell r="B25035">
            <v>0</v>
          </cell>
        </row>
        <row r="25036">
          <cell r="B25036">
            <v>0</v>
          </cell>
        </row>
        <row r="25037">
          <cell r="B25037">
            <v>0</v>
          </cell>
        </row>
        <row r="25038">
          <cell r="B25038">
            <v>0</v>
          </cell>
        </row>
        <row r="25039">
          <cell r="B25039">
            <v>0</v>
          </cell>
        </row>
        <row r="25040">
          <cell r="B25040">
            <v>0</v>
          </cell>
        </row>
        <row r="25041">
          <cell r="B25041">
            <v>0</v>
          </cell>
        </row>
        <row r="25042">
          <cell r="B25042">
            <v>0</v>
          </cell>
        </row>
        <row r="25043">
          <cell r="B25043">
            <v>0</v>
          </cell>
        </row>
        <row r="25044">
          <cell r="B25044">
            <v>0</v>
          </cell>
        </row>
        <row r="25045">
          <cell r="B25045">
            <v>0</v>
          </cell>
        </row>
        <row r="25046">
          <cell r="B25046">
            <v>0</v>
          </cell>
        </row>
        <row r="25047">
          <cell r="B25047">
            <v>0</v>
          </cell>
        </row>
        <row r="25048">
          <cell r="B25048">
            <v>0</v>
          </cell>
        </row>
        <row r="25049">
          <cell r="B25049">
            <v>0</v>
          </cell>
        </row>
        <row r="25050">
          <cell r="B25050">
            <v>0</v>
          </cell>
        </row>
        <row r="25051">
          <cell r="B25051">
            <v>0</v>
          </cell>
        </row>
        <row r="25052">
          <cell r="B25052">
            <v>0</v>
          </cell>
        </row>
        <row r="25053">
          <cell r="B25053">
            <v>0</v>
          </cell>
        </row>
        <row r="25054">
          <cell r="B25054">
            <v>0</v>
          </cell>
        </row>
        <row r="25055">
          <cell r="B25055">
            <v>0</v>
          </cell>
        </row>
        <row r="25056">
          <cell r="B25056">
            <v>0</v>
          </cell>
        </row>
        <row r="25057">
          <cell r="B25057">
            <v>0</v>
          </cell>
        </row>
        <row r="25058">
          <cell r="B25058">
            <v>0</v>
          </cell>
        </row>
        <row r="25059">
          <cell r="B25059">
            <v>0</v>
          </cell>
        </row>
        <row r="25060">
          <cell r="B25060">
            <v>0</v>
          </cell>
        </row>
        <row r="25061">
          <cell r="B25061">
            <v>0</v>
          </cell>
        </row>
        <row r="25062">
          <cell r="B25062">
            <v>0</v>
          </cell>
        </row>
        <row r="25063">
          <cell r="B25063">
            <v>0</v>
          </cell>
        </row>
        <row r="25064">
          <cell r="B25064">
            <v>0</v>
          </cell>
        </row>
        <row r="25065">
          <cell r="B25065">
            <v>0</v>
          </cell>
        </row>
        <row r="25066">
          <cell r="B25066">
            <v>0</v>
          </cell>
        </row>
        <row r="25067">
          <cell r="B25067">
            <v>0</v>
          </cell>
        </row>
        <row r="25068">
          <cell r="B25068">
            <v>0</v>
          </cell>
        </row>
        <row r="25069">
          <cell r="B25069">
            <v>0</v>
          </cell>
        </row>
        <row r="25070">
          <cell r="B25070">
            <v>0</v>
          </cell>
        </row>
        <row r="25071">
          <cell r="B25071">
            <v>0</v>
          </cell>
        </row>
        <row r="25072">
          <cell r="B25072">
            <v>0</v>
          </cell>
        </row>
        <row r="25073">
          <cell r="B25073">
            <v>0</v>
          </cell>
        </row>
        <row r="25074">
          <cell r="B25074">
            <v>0</v>
          </cell>
        </row>
        <row r="25075">
          <cell r="B25075">
            <v>0</v>
          </cell>
        </row>
        <row r="25076">
          <cell r="B25076">
            <v>0</v>
          </cell>
        </row>
        <row r="25077">
          <cell r="B25077">
            <v>0</v>
          </cell>
        </row>
        <row r="25078">
          <cell r="B25078">
            <v>0</v>
          </cell>
        </row>
        <row r="25079">
          <cell r="B25079">
            <v>0</v>
          </cell>
        </row>
        <row r="25080">
          <cell r="B25080">
            <v>0</v>
          </cell>
        </row>
        <row r="25081">
          <cell r="B25081">
            <v>0</v>
          </cell>
        </row>
        <row r="25082">
          <cell r="B25082">
            <v>0</v>
          </cell>
        </row>
        <row r="25083">
          <cell r="B25083">
            <v>0</v>
          </cell>
        </row>
        <row r="25084">
          <cell r="B25084">
            <v>0</v>
          </cell>
        </row>
        <row r="25085">
          <cell r="B25085">
            <v>0</v>
          </cell>
        </row>
        <row r="25086">
          <cell r="B25086">
            <v>0</v>
          </cell>
        </row>
        <row r="25087">
          <cell r="B25087">
            <v>0</v>
          </cell>
        </row>
        <row r="25088">
          <cell r="B25088">
            <v>0</v>
          </cell>
        </row>
        <row r="25089">
          <cell r="B25089">
            <v>0</v>
          </cell>
        </row>
        <row r="25090">
          <cell r="B25090">
            <v>0</v>
          </cell>
        </row>
        <row r="25091">
          <cell r="B25091">
            <v>0</v>
          </cell>
        </row>
        <row r="25092">
          <cell r="B25092">
            <v>0</v>
          </cell>
        </row>
        <row r="25093">
          <cell r="B25093">
            <v>0</v>
          </cell>
        </row>
        <row r="25094">
          <cell r="B25094">
            <v>0</v>
          </cell>
        </row>
        <row r="25095">
          <cell r="B25095">
            <v>0</v>
          </cell>
        </row>
        <row r="25096">
          <cell r="B25096">
            <v>0</v>
          </cell>
        </row>
        <row r="25097">
          <cell r="B25097">
            <v>0</v>
          </cell>
        </row>
        <row r="25098">
          <cell r="B25098">
            <v>0</v>
          </cell>
        </row>
        <row r="25099">
          <cell r="B25099">
            <v>0</v>
          </cell>
        </row>
        <row r="25100">
          <cell r="B25100">
            <v>0</v>
          </cell>
        </row>
        <row r="25101">
          <cell r="B25101">
            <v>0</v>
          </cell>
        </row>
        <row r="25102">
          <cell r="B25102">
            <v>0</v>
          </cell>
        </row>
        <row r="25103">
          <cell r="B25103">
            <v>0</v>
          </cell>
        </row>
        <row r="25104">
          <cell r="B25104">
            <v>0</v>
          </cell>
        </row>
        <row r="25105">
          <cell r="B25105">
            <v>0</v>
          </cell>
        </row>
        <row r="25106">
          <cell r="B25106">
            <v>0</v>
          </cell>
        </row>
        <row r="25107">
          <cell r="B25107">
            <v>0</v>
          </cell>
        </row>
        <row r="25108">
          <cell r="B25108">
            <v>0</v>
          </cell>
        </row>
        <row r="25109">
          <cell r="B25109">
            <v>0</v>
          </cell>
        </row>
        <row r="25110">
          <cell r="B25110">
            <v>0</v>
          </cell>
        </row>
        <row r="25111">
          <cell r="B25111">
            <v>0</v>
          </cell>
        </row>
        <row r="25112">
          <cell r="B25112">
            <v>0</v>
          </cell>
        </row>
        <row r="25113">
          <cell r="B25113">
            <v>0</v>
          </cell>
        </row>
        <row r="25114">
          <cell r="B25114">
            <v>0</v>
          </cell>
        </row>
        <row r="25115">
          <cell r="B25115">
            <v>0</v>
          </cell>
        </row>
        <row r="25116">
          <cell r="B25116">
            <v>0</v>
          </cell>
        </row>
        <row r="25117">
          <cell r="B25117">
            <v>0</v>
          </cell>
        </row>
        <row r="25118">
          <cell r="B25118">
            <v>0</v>
          </cell>
        </row>
        <row r="25119">
          <cell r="B25119">
            <v>0</v>
          </cell>
        </row>
        <row r="25120">
          <cell r="B25120">
            <v>0</v>
          </cell>
        </row>
        <row r="25121">
          <cell r="B25121">
            <v>0</v>
          </cell>
        </row>
        <row r="25122">
          <cell r="B25122">
            <v>0</v>
          </cell>
        </row>
        <row r="25123">
          <cell r="B25123">
            <v>0</v>
          </cell>
        </row>
        <row r="25124">
          <cell r="B25124">
            <v>0</v>
          </cell>
        </row>
        <row r="25125">
          <cell r="B25125">
            <v>0</v>
          </cell>
        </row>
        <row r="25126">
          <cell r="B25126">
            <v>0</v>
          </cell>
        </row>
        <row r="25127">
          <cell r="B25127">
            <v>0</v>
          </cell>
        </row>
        <row r="25128">
          <cell r="B25128">
            <v>0</v>
          </cell>
        </row>
        <row r="25129">
          <cell r="B25129">
            <v>0</v>
          </cell>
        </row>
        <row r="25130">
          <cell r="B25130">
            <v>0</v>
          </cell>
        </row>
        <row r="25131">
          <cell r="B25131">
            <v>0</v>
          </cell>
        </row>
        <row r="25132">
          <cell r="B25132">
            <v>0</v>
          </cell>
        </row>
        <row r="25133">
          <cell r="B25133">
            <v>0</v>
          </cell>
        </row>
        <row r="25134">
          <cell r="B25134">
            <v>0</v>
          </cell>
        </row>
        <row r="25135">
          <cell r="B25135">
            <v>0</v>
          </cell>
        </row>
        <row r="25136">
          <cell r="B25136">
            <v>0</v>
          </cell>
        </row>
        <row r="25137">
          <cell r="B25137">
            <v>0</v>
          </cell>
        </row>
        <row r="25138">
          <cell r="B25138">
            <v>0</v>
          </cell>
        </row>
        <row r="25139">
          <cell r="B25139">
            <v>0</v>
          </cell>
        </row>
        <row r="25140">
          <cell r="B25140">
            <v>0</v>
          </cell>
        </row>
        <row r="25141">
          <cell r="B25141">
            <v>0</v>
          </cell>
        </row>
        <row r="25142">
          <cell r="B25142">
            <v>0</v>
          </cell>
        </row>
        <row r="25143">
          <cell r="B25143">
            <v>0</v>
          </cell>
        </row>
        <row r="25144">
          <cell r="B25144">
            <v>0</v>
          </cell>
        </row>
        <row r="25145">
          <cell r="B25145">
            <v>0</v>
          </cell>
        </row>
        <row r="25146">
          <cell r="B25146">
            <v>0</v>
          </cell>
        </row>
        <row r="25147">
          <cell r="B25147">
            <v>0</v>
          </cell>
        </row>
        <row r="25148">
          <cell r="B25148">
            <v>0</v>
          </cell>
        </row>
        <row r="25149">
          <cell r="B25149">
            <v>0</v>
          </cell>
        </row>
        <row r="25150">
          <cell r="B25150">
            <v>0</v>
          </cell>
        </row>
        <row r="25151">
          <cell r="B25151">
            <v>0</v>
          </cell>
        </row>
        <row r="25152">
          <cell r="B25152">
            <v>0</v>
          </cell>
        </row>
        <row r="25153">
          <cell r="B25153">
            <v>0</v>
          </cell>
        </row>
        <row r="25154">
          <cell r="B25154">
            <v>0</v>
          </cell>
        </row>
        <row r="25155">
          <cell r="B25155">
            <v>0</v>
          </cell>
        </row>
        <row r="25156">
          <cell r="B25156">
            <v>0</v>
          </cell>
        </row>
        <row r="25157">
          <cell r="B25157">
            <v>0</v>
          </cell>
        </row>
        <row r="25158">
          <cell r="B25158">
            <v>0</v>
          </cell>
        </row>
        <row r="25159">
          <cell r="B25159">
            <v>0</v>
          </cell>
        </row>
        <row r="25160">
          <cell r="B25160">
            <v>0</v>
          </cell>
        </row>
        <row r="25161">
          <cell r="B25161">
            <v>0</v>
          </cell>
        </row>
        <row r="25162">
          <cell r="B25162">
            <v>0</v>
          </cell>
        </row>
        <row r="25163">
          <cell r="B25163">
            <v>0</v>
          </cell>
        </row>
        <row r="25164">
          <cell r="B25164">
            <v>0</v>
          </cell>
        </row>
        <row r="25165">
          <cell r="B25165">
            <v>0</v>
          </cell>
        </row>
        <row r="25166">
          <cell r="B25166">
            <v>0</v>
          </cell>
        </row>
        <row r="25167">
          <cell r="B25167">
            <v>0</v>
          </cell>
        </row>
        <row r="25168">
          <cell r="B25168">
            <v>0</v>
          </cell>
        </row>
        <row r="25169">
          <cell r="B25169">
            <v>0</v>
          </cell>
        </row>
        <row r="25170">
          <cell r="B25170">
            <v>0</v>
          </cell>
        </row>
        <row r="25171">
          <cell r="B25171">
            <v>0</v>
          </cell>
        </row>
        <row r="25172">
          <cell r="B25172">
            <v>0</v>
          </cell>
        </row>
        <row r="25173">
          <cell r="B25173">
            <v>0</v>
          </cell>
        </row>
        <row r="25174">
          <cell r="B25174">
            <v>0</v>
          </cell>
        </row>
        <row r="25175">
          <cell r="B25175">
            <v>0</v>
          </cell>
        </row>
        <row r="25176">
          <cell r="B25176">
            <v>0</v>
          </cell>
        </row>
        <row r="25177">
          <cell r="B25177">
            <v>0</v>
          </cell>
        </row>
        <row r="25178">
          <cell r="B25178">
            <v>0</v>
          </cell>
        </row>
        <row r="25179">
          <cell r="B25179">
            <v>0</v>
          </cell>
        </row>
        <row r="25180">
          <cell r="B25180">
            <v>0</v>
          </cell>
        </row>
        <row r="25181">
          <cell r="B25181">
            <v>0</v>
          </cell>
        </row>
        <row r="25182">
          <cell r="B25182">
            <v>0</v>
          </cell>
        </row>
        <row r="25183">
          <cell r="B25183">
            <v>0</v>
          </cell>
        </row>
        <row r="25184">
          <cell r="B25184">
            <v>0</v>
          </cell>
        </row>
        <row r="25185">
          <cell r="B25185">
            <v>0</v>
          </cell>
        </row>
        <row r="25186">
          <cell r="B25186">
            <v>0</v>
          </cell>
        </row>
        <row r="25187">
          <cell r="B25187">
            <v>0</v>
          </cell>
        </row>
        <row r="25188">
          <cell r="B25188">
            <v>0</v>
          </cell>
        </row>
        <row r="25189">
          <cell r="B25189">
            <v>0</v>
          </cell>
        </row>
        <row r="25190">
          <cell r="B25190">
            <v>0</v>
          </cell>
        </row>
        <row r="25191">
          <cell r="B25191">
            <v>0</v>
          </cell>
        </row>
        <row r="25192">
          <cell r="B25192">
            <v>0</v>
          </cell>
        </row>
        <row r="25193">
          <cell r="B25193">
            <v>0</v>
          </cell>
        </row>
        <row r="25194">
          <cell r="B25194">
            <v>0</v>
          </cell>
        </row>
        <row r="25195">
          <cell r="B25195">
            <v>0</v>
          </cell>
        </row>
        <row r="25196">
          <cell r="B25196">
            <v>0</v>
          </cell>
        </row>
        <row r="25197">
          <cell r="B25197">
            <v>0</v>
          </cell>
        </row>
        <row r="25198">
          <cell r="B25198">
            <v>0</v>
          </cell>
        </row>
        <row r="25199">
          <cell r="B25199">
            <v>0</v>
          </cell>
        </row>
        <row r="25200">
          <cell r="B25200">
            <v>0</v>
          </cell>
        </row>
        <row r="25201">
          <cell r="B25201">
            <v>0</v>
          </cell>
        </row>
        <row r="25202">
          <cell r="B25202">
            <v>0</v>
          </cell>
        </row>
        <row r="25203">
          <cell r="B25203">
            <v>0</v>
          </cell>
        </row>
        <row r="25204">
          <cell r="B25204">
            <v>0</v>
          </cell>
        </row>
        <row r="25205">
          <cell r="B25205">
            <v>0</v>
          </cell>
        </row>
        <row r="25206">
          <cell r="B25206">
            <v>0</v>
          </cell>
        </row>
        <row r="25207">
          <cell r="B25207">
            <v>0</v>
          </cell>
        </row>
        <row r="25208">
          <cell r="B25208">
            <v>0</v>
          </cell>
        </row>
        <row r="25209">
          <cell r="B25209">
            <v>0</v>
          </cell>
        </row>
        <row r="25210">
          <cell r="B25210">
            <v>0</v>
          </cell>
        </row>
        <row r="25211">
          <cell r="B25211">
            <v>0</v>
          </cell>
        </row>
        <row r="25212">
          <cell r="B25212">
            <v>0</v>
          </cell>
        </row>
        <row r="25213">
          <cell r="B25213">
            <v>0</v>
          </cell>
        </row>
        <row r="25214">
          <cell r="B25214">
            <v>0</v>
          </cell>
        </row>
        <row r="25215">
          <cell r="B25215">
            <v>0</v>
          </cell>
        </row>
        <row r="25216">
          <cell r="B25216">
            <v>0</v>
          </cell>
        </row>
        <row r="25217">
          <cell r="B25217">
            <v>0</v>
          </cell>
        </row>
        <row r="25218">
          <cell r="B25218">
            <v>0</v>
          </cell>
        </row>
        <row r="25219">
          <cell r="B25219">
            <v>0</v>
          </cell>
        </row>
        <row r="25220">
          <cell r="B25220">
            <v>0</v>
          </cell>
        </row>
        <row r="25221">
          <cell r="B25221">
            <v>0</v>
          </cell>
        </row>
        <row r="25222">
          <cell r="B25222">
            <v>0</v>
          </cell>
        </row>
        <row r="25223">
          <cell r="B25223">
            <v>0</v>
          </cell>
        </row>
        <row r="25224">
          <cell r="B25224">
            <v>0</v>
          </cell>
        </row>
        <row r="25225">
          <cell r="B25225">
            <v>0</v>
          </cell>
        </row>
        <row r="25226">
          <cell r="B25226">
            <v>0</v>
          </cell>
        </row>
        <row r="25227">
          <cell r="B25227">
            <v>0</v>
          </cell>
        </row>
        <row r="25228">
          <cell r="B25228">
            <v>0</v>
          </cell>
        </row>
        <row r="25229">
          <cell r="B25229">
            <v>0</v>
          </cell>
        </row>
        <row r="25230">
          <cell r="B25230">
            <v>0</v>
          </cell>
        </row>
        <row r="25231">
          <cell r="B25231">
            <v>0</v>
          </cell>
        </row>
        <row r="25232">
          <cell r="B25232">
            <v>0</v>
          </cell>
        </row>
        <row r="25233">
          <cell r="B25233">
            <v>0</v>
          </cell>
        </row>
        <row r="25234">
          <cell r="B25234">
            <v>0</v>
          </cell>
        </row>
        <row r="25235">
          <cell r="B25235">
            <v>0</v>
          </cell>
        </row>
        <row r="25236">
          <cell r="B25236">
            <v>0</v>
          </cell>
        </row>
        <row r="25237">
          <cell r="B25237">
            <v>0</v>
          </cell>
        </row>
        <row r="25238">
          <cell r="B25238">
            <v>0</v>
          </cell>
        </row>
        <row r="25239">
          <cell r="B25239">
            <v>0</v>
          </cell>
        </row>
        <row r="25240">
          <cell r="B25240">
            <v>0</v>
          </cell>
        </row>
        <row r="25241">
          <cell r="B25241">
            <v>0</v>
          </cell>
        </row>
        <row r="25242">
          <cell r="B25242">
            <v>0</v>
          </cell>
        </row>
        <row r="25243">
          <cell r="B25243">
            <v>0</v>
          </cell>
        </row>
        <row r="25244">
          <cell r="B25244">
            <v>0</v>
          </cell>
        </row>
        <row r="25245">
          <cell r="B25245">
            <v>0</v>
          </cell>
        </row>
        <row r="25246">
          <cell r="B25246">
            <v>0</v>
          </cell>
        </row>
        <row r="25247">
          <cell r="B25247">
            <v>0</v>
          </cell>
        </row>
        <row r="25248">
          <cell r="B25248">
            <v>0</v>
          </cell>
        </row>
        <row r="25249">
          <cell r="B25249">
            <v>0</v>
          </cell>
        </row>
        <row r="25250">
          <cell r="B25250">
            <v>0</v>
          </cell>
        </row>
        <row r="25251">
          <cell r="B25251">
            <v>0</v>
          </cell>
        </row>
        <row r="25252">
          <cell r="B25252">
            <v>0</v>
          </cell>
        </row>
        <row r="25253">
          <cell r="B25253">
            <v>0</v>
          </cell>
        </row>
        <row r="25254">
          <cell r="B25254">
            <v>0</v>
          </cell>
        </row>
        <row r="25255">
          <cell r="B25255">
            <v>0</v>
          </cell>
        </row>
        <row r="25256">
          <cell r="B25256">
            <v>0</v>
          </cell>
        </row>
        <row r="25257">
          <cell r="B25257">
            <v>0</v>
          </cell>
        </row>
        <row r="25258">
          <cell r="B25258">
            <v>0</v>
          </cell>
        </row>
        <row r="25259">
          <cell r="B25259">
            <v>0</v>
          </cell>
        </row>
        <row r="25260">
          <cell r="B25260">
            <v>0</v>
          </cell>
        </row>
        <row r="25261">
          <cell r="B25261">
            <v>0</v>
          </cell>
        </row>
        <row r="25262">
          <cell r="B25262">
            <v>0</v>
          </cell>
        </row>
        <row r="25263">
          <cell r="B25263">
            <v>0</v>
          </cell>
        </row>
        <row r="25264">
          <cell r="B25264">
            <v>0</v>
          </cell>
        </row>
        <row r="25265">
          <cell r="B25265">
            <v>0</v>
          </cell>
        </row>
        <row r="25266">
          <cell r="B25266">
            <v>0</v>
          </cell>
        </row>
        <row r="25267">
          <cell r="B25267">
            <v>0</v>
          </cell>
        </row>
        <row r="25268">
          <cell r="B25268">
            <v>0</v>
          </cell>
        </row>
        <row r="25269">
          <cell r="B25269">
            <v>0</v>
          </cell>
        </row>
        <row r="25270">
          <cell r="B25270">
            <v>0</v>
          </cell>
        </row>
        <row r="25271">
          <cell r="B25271">
            <v>0</v>
          </cell>
        </row>
        <row r="25272">
          <cell r="B25272">
            <v>0</v>
          </cell>
        </row>
        <row r="25273">
          <cell r="B25273">
            <v>0</v>
          </cell>
        </row>
        <row r="25274">
          <cell r="B25274">
            <v>0</v>
          </cell>
        </row>
        <row r="25275">
          <cell r="B25275">
            <v>0</v>
          </cell>
        </row>
        <row r="25276">
          <cell r="B25276">
            <v>0</v>
          </cell>
        </row>
        <row r="25277">
          <cell r="B25277">
            <v>0</v>
          </cell>
        </row>
        <row r="25278">
          <cell r="B25278">
            <v>0</v>
          </cell>
        </row>
        <row r="25279">
          <cell r="B25279">
            <v>0</v>
          </cell>
        </row>
        <row r="25280">
          <cell r="B25280">
            <v>0</v>
          </cell>
        </row>
        <row r="25281">
          <cell r="B25281">
            <v>0</v>
          </cell>
        </row>
        <row r="25282">
          <cell r="B25282">
            <v>0</v>
          </cell>
        </row>
        <row r="25283">
          <cell r="B25283">
            <v>0</v>
          </cell>
        </row>
        <row r="25284">
          <cell r="B25284">
            <v>0</v>
          </cell>
        </row>
        <row r="25285">
          <cell r="B25285">
            <v>0</v>
          </cell>
        </row>
        <row r="25286">
          <cell r="B25286">
            <v>0</v>
          </cell>
        </row>
        <row r="25287">
          <cell r="B25287">
            <v>0</v>
          </cell>
        </row>
        <row r="25288">
          <cell r="B25288">
            <v>0</v>
          </cell>
        </row>
        <row r="25289">
          <cell r="B25289">
            <v>0</v>
          </cell>
        </row>
        <row r="25290">
          <cell r="B25290">
            <v>0</v>
          </cell>
        </row>
        <row r="25291">
          <cell r="B25291">
            <v>0</v>
          </cell>
        </row>
        <row r="25292">
          <cell r="B25292">
            <v>0</v>
          </cell>
        </row>
        <row r="25293">
          <cell r="B25293">
            <v>0</v>
          </cell>
        </row>
        <row r="25294">
          <cell r="B25294">
            <v>0</v>
          </cell>
        </row>
        <row r="25295">
          <cell r="B25295">
            <v>0</v>
          </cell>
        </row>
        <row r="25296">
          <cell r="B25296">
            <v>0</v>
          </cell>
        </row>
        <row r="25297">
          <cell r="B25297">
            <v>0</v>
          </cell>
        </row>
        <row r="25298">
          <cell r="B25298">
            <v>0</v>
          </cell>
        </row>
        <row r="25299">
          <cell r="B25299">
            <v>0</v>
          </cell>
        </row>
        <row r="25300">
          <cell r="B25300">
            <v>0</v>
          </cell>
        </row>
        <row r="25301">
          <cell r="B25301">
            <v>0</v>
          </cell>
        </row>
        <row r="25302">
          <cell r="B25302">
            <v>0</v>
          </cell>
        </row>
        <row r="25303">
          <cell r="B25303">
            <v>0</v>
          </cell>
        </row>
        <row r="25304">
          <cell r="B25304">
            <v>0</v>
          </cell>
        </row>
        <row r="25305">
          <cell r="B25305">
            <v>0</v>
          </cell>
        </row>
        <row r="25306">
          <cell r="B25306">
            <v>0</v>
          </cell>
        </row>
        <row r="25307">
          <cell r="B25307">
            <v>0</v>
          </cell>
        </row>
        <row r="25308">
          <cell r="B25308">
            <v>0</v>
          </cell>
        </row>
        <row r="25309">
          <cell r="B25309">
            <v>0</v>
          </cell>
        </row>
        <row r="25310">
          <cell r="B25310">
            <v>0</v>
          </cell>
        </row>
        <row r="25311">
          <cell r="B25311">
            <v>0</v>
          </cell>
        </row>
        <row r="25312">
          <cell r="B25312">
            <v>0</v>
          </cell>
        </row>
        <row r="25313">
          <cell r="B25313">
            <v>0</v>
          </cell>
        </row>
        <row r="25314">
          <cell r="B25314">
            <v>0</v>
          </cell>
        </row>
        <row r="25315">
          <cell r="B25315">
            <v>0</v>
          </cell>
        </row>
        <row r="25316">
          <cell r="B25316">
            <v>0</v>
          </cell>
        </row>
        <row r="25317">
          <cell r="B25317">
            <v>0</v>
          </cell>
        </row>
        <row r="25318">
          <cell r="B25318">
            <v>0</v>
          </cell>
        </row>
        <row r="25319">
          <cell r="B25319">
            <v>0</v>
          </cell>
        </row>
        <row r="25320">
          <cell r="B25320">
            <v>0</v>
          </cell>
        </row>
        <row r="25321">
          <cell r="B25321">
            <v>0</v>
          </cell>
        </row>
        <row r="25322">
          <cell r="B25322">
            <v>0</v>
          </cell>
        </row>
        <row r="25323">
          <cell r="B25323">
            <v>0</v>
          </cell>
        </row>
        <row r="25324">
          <cell r="B25324">
            <v>0</v>
          </cell>
        </row>
        <row r="25325">
          <cell r="B25325">
            <v>0</v>
          </cell>
        </row>
        <row r="25326">
          <cell r="B25326">
            <v>0</v>
          </cell>
        </row>
        <row r="25327">
          <cell r="B25327">
            <v>0</v>
          </cell>
        </row>
        <row r="25328">
          <cell r="B25328">
            <v>0</v>
          </cell>
        </row>
        <row r="25329">
          <cell r="B25329">
            <v>0</v>
          </cell>
        </row>
        <row r="25330">
          <cell r="B25330">
            <v>0</v>
          </cell>
        </row>
        <row r="25331">
          <cell r="B25331">
            <v>0</v>
          </cell>
        </row>
        <row r="25332">
          <cell r="B25332">
            <v>0</v>
          </cell>
        </row>
        <row r="25333">
          <cell r="B25333">
            <v>0</v>
          </cell>
        </row>
        <row r="25334">
          <cell r="B25334">
            <v>0</v>
          </cell>
        </row>
        <row r="25335">
          <cell r="B25335">
            <v>0</v>
          </cell>
        </row>
        <row r="25336">
          <cell r="B25336">
            <v>0</v>
          </cell>
        </row>
        <row r="25337">
          <cell r="B25337">
            <v>0</v>
          </cell>
        </row>
        <row r="25338">
          <cell r="B25338">
            <v>0</v>
          </cell>
        </row>
        <row r="25339">
          <cell r="B25339">
            <v>0</v>
          </cell>
        </row>
        <row r="25340">
          <cell r="B25340">
            <v>0</v>
          </cell>
        </row>
        <row r="25341">
          <cell r="B25341">
            <v>0</v>
          </cell>
        </row>
        <row r="25342">
          <cell r="B25342">
            <v>0</v>
          </cell>
        </row>
        <row r="25343">
          <cell r="B25343">
            <v>0</v>
          </cell>
        </row>
        <row r="25344">
          <cell r="B25344">
            <v>0</v>
          </cell>
        </row>
        <row r="25345">
          <cell r="B25345">
            <v>0</v>
          </cell>
        </row>
        <row r="25346">
          <cell r="B25346">
            <v>0</v>
          </cell>
        </row>
        <row r="25347">
          <cell r="B25347">
            <v>0</v>
          </cell>
        </row>
        <row r="25348">
          <cell r="B25348">
            <v>0</v>
          </cell>
        </row>
        <row r="25349">
          <cell r="B25349">
            <v>0</v>
          </cell>
        </row>
        <row r="25350">
          <cell r="B25350">
            <v>0</v>
          </cell>
        </row>
        <row r="25351">
          <cell r="B25351">
            <v>0</v>
          </cell>
        </row>
        <row r="25352">
          <cell r="B25352">
            <v>0</v>
          </cell>
        </row>
        <row r="25353">
          <cell r="B25353">
            <v>0</v>
          </cell>
        </row>
        <row r="25354">
          <cell r="B25354">
            <v>0</v>
          </cell>
        </row>
        <row r="25355">
          <cell r="B25355">
            <v>0</v>
          </cell>
        </row>
        <row r="25356">
          <cell r="B25356">
            <v>0</v>
          </cell>
        </row>
        <row r="25357">
          <cell r="B25357">
            <v>0</v>
          </cell>
        </row>
        <row r="25358">
          <cell r="B25358">
            <v>0</v>
          </cell>
        </row>
        <row r="25359">
          <cell r="B25359">
            <v>0</v>
          </cell>
        </row>
        <row r="25360">
          <cell r="B25360">
            <v>0</v>
          </cell>
        </row>
        <row r="25361">
          <cell r="B25361">
            <v>0</v>
          </cell>
        </row>
        <row r="25362">
          <cell r="B25362">
            <v>0</v>
          </cell>
        </row>
        <row r="25363">
          <cell r="B25363">
            <v>0</v>
          </cell>
        </row>
        <row r="25364">
          <cell r="B25364">
            <v>0</v>
          </cell>
        </row>
        <row r="25365">
          <cell r="B25365">
            <v>0</v>
          </cell>
        </row>
        <row r="25366">
          <cell r="B25366">
            <v>0</v>
          </cell>
        </row>
        <row r="25367">
          <cell r="B25367">
            <v>0</v>
          </cell>
        </row>
        <row r="25368">
          <cell r="B25368">
            <v>0</v>
          </cell>
        </row>
        <row r="25369">
          <cell r="B25369">
            <v>0</v>
          </cell>
        </row>
        <row r="25370">
          <cell r="B25370">
            <v>0</v>
          </cell>
        </row>
        <row r="25371">
          <cell r="B25371">
            <v>0</v>
          </cell>
        </row>
        <row r="25372">
          <cell r="B25372">
            <v>0</v>
          </cell>
        </row>
        <row r="25373">
          <cell r="B25373">
            <v>0</v>
          </cell>
        </row>
        <row r="25374">
          <cell r="B25374">
            <v>0</v>
          </cell>
        </row>
        <row r="25375">
          <cell r="B25375">
            <v>0</v>
          </cell>
        </row>
        <row r="25376">
          <cell r="B25376">
            <v>0</v>
          </cell>
        </row>
        <row r="25377">
          <cell r="B25377">
            <v>0</v>
          </cell>
        </row>
        <row r="25378">
          <cell r="B25378">
            <v>0</v>
          </cell>
        </row>
        <row r="25379">
          <cell r="B25379">
            <v>0</v>
          </cell>
        </row>
        <row r="25380">
          <cell r="B25380">
            <v>0</v>
          </cell>
        </row>
        <row r="25381">
          <cell r="B25381">
            <v>0</v>
          </cell>
        </row>
        <row r="25382">
          <cell r="B25382">
            <v>0</v>
          </cell>
        </row>
        <row r="25383">
          <cell r="B25383">
            <v>0</v>
          </cell>
        </row>
        <row r="25384">
          <cell r="B25384">
            <v>0</v>
          </cell>
        </row>
        <row r="25385">
          <cell r="B25385">
            <v>0</v>
          </cell>
        </row>
        <row r="25386">
          <cell r="B25386">
            <v>0</v>
          </cell>
        </row>
        <row r="25387">
          <cell r="B25387">
            <v>0</v>
          </cell>
        </row>
        <row r="25388">
          <cell r="B25388">
            <v>0</v>
          </cell>
        </row>
        <row r="25389">
          <cell r="B25389">
            <v>0</v>
          </cell>
        </row>
        <row r="25390">
          <cell r="B25390">
            <v>0</v>
          </cell>
        </row>
        <row r="25391">
          <cell r="B25391">
            <v>0</v>
          </cell>
        </row>
        <row r="25392">
          <cell r="B25392">
            <v>0</v>
          </cell>
        </row>
        <row r="25393">
          <cell r="B25393">
            <v>0</v>
          </cell>
        </row>
        <row r="25394">
          <cell r="B25394">
            <v>0</v>
          </cell>
        </row>
        <row r="25395">
          <cell r="B25395">
            <v>0</v>
          </cell>
        </row>
        <row r="25396">
          <cell r="B25396">
            <v>0</v>
          </cell>
        </row>
        <row r="25397">
          <cell r="B25397">
            <v>0</v>
          </cell>
        </row>
        <row r="25398">
          <cell r="B25398">
            <v>0</v>
          </cell>
        </row>
        <row r="25399">
          <cell r="B25399">
            <v>0</v>
          </cell>
        </row>
        <row r="25400">
          <cell r="B25400">
            <v>0</v>
          </cell>
        </row>
        <row r="25401">
          <cell r="B25401">
            <v>0</v>
          </cell>
        </row>
        <row r="25402">
          <cell r="B25402">
            <v>0</v>
          </cell>
        </row>
        <row r="25403">
          <cell r="B25403">
            <v>0</v>
          </cell>
        </row>
        <row r="25404">
          <cell r="B25404">
            <v>0</v>
          </cell>
        </row>
        <row r="25405">
          <cell r="B25405">
            <v>0</v>
          </cell>
        </row>
        <row r="25406">
          <cell r="B25406">
            <v>0</v>
          </cell>
        </row>
        <row r="25407">
          <cell r="B25407">
            <v>0</v>
          </cell>
        </row>
        <row r="25408">
          <cell r="B25408">
            <v>0</v>
          </cell>
        </row>
        <row r="25409">
          <cell r="B25409">
            <v>0</v>
          </cell>
        </row>
        <row r="25410">
          <cell r="B25410">
            <v>0</v>
          </cell>
        </row>
        <row r="25411">
          <cell r="B25411">
            <v>0</v>
          </cell>
        </row>
        <row r="25412">
          <cell r="B25412">
            <v>0</v>
          </cell>
        </row>
        <row r="25413">
          <cell r="B25413">
            <v>0</v>
          </cell>
        </row>
        <row r="25414">
          <cell r="B25414">
            <v>0</v>
          </cell>
        </row>
        <row r="25415">
          <cell r="B25415">
            <v>0</v>
          </cell>
        </row>
        <row r="25416">
          <cell r="B25416">
            <v>0</v>
          </cell>
        </row>
        <row r="25417">
          <cell r="B25417">
            <v>0</v>
          </cell>
        </row>
        <row r="25418">
          <cell r="B25418">
            <v>0</v>
          </cell>
        </row>
        <row r="25419">
          <cell r="B25419">
            <v>0</v>
          </cell>
        </row>
        <row r="25420">
          <cell r="B25420">
            <v>0</v>
          </cell>
        </row>
        <row r="25421">
          <cell r="B25421">
            <v>0</v>
          </cell>
        </row>
        <row r="25422">
          <cell r="B25422">
            <v>0</v>
          </cell>
        </row>
        <row r="25423">
          <cell r="B25423">
            <v>0</v>
          </cell>
        </row>
        <row r="25424">
          <cell r="B25424">
            <v>0</v>
          </cell>
        </row>
        <row r="25425">
          <cell r="B25425">
            <v>0</v>
          </cell>
        </row>
        <row r="25426">
          <cell r="B25426">
            <v>0</v>
          </cell>
        </row>
        <row r="25427">
          <cell r="B25427">
            <v>0</v>
          </cell>
        </row>
        <row r="25428">
          <cell r="B25428">
            <v>0</v>
          </cell>
        </row>
        <row r="25429">
          <cell r="B25429">
            <v>0</v>
          </cell>
        </row>
        <row r="25430">
          <cell r="B25430">
            <v>0</v>
          </cell>
        </row>
        <row r="25431">
          <cell r="B25431">
            <v>0</v>
          </cell>
        </row>
        <row r="25432">
          <cell r="B25432">
            <v>0</v>
          </cell>
        </row>
        <row r="25433">
          <cell r="B25433">
            <v>0</v>
          </cell>
        </row>
        <row r="25434">
          <cell r="B25434">
            <v>0</v>
          </cell>
        </row>
        <row r="25435">
          <cell r="B25435">
            <v>0</v>
          </cell>
        </row>
        <row r="25436">
          <cell r="B25436">
            <v>0</v>
          </cell>
        </row>
        <row r="25437">
          <cell r="B25437">
            <v>0</v>
          </cell>
        </row>
        <row r="25438">
          <cell r="B25438">
            <v>0</v>
          </cell>
        </row>
        <row r="25439">
          <cell r="B25439">
            <v>0</v>
          </cell>
        </row>
        <row r="25440">
          <cell r="B25440">
            <v>0</v>
          </cell>
        </row>
        <row r="25441">
          <cell r="B25441">
            <v>0</v>
          </cell>
        </row>
        <row r="25442">
          <cell r="B25442">
            <v>0</v>
          </cell>
        </row>
        <row r="25443">
          <cell r="B25443">
            <v>0</v>
          </cell>
        </row>
        <row r="25444">
          <cell r="B25444">
            <v>0</v>
          </cell>
        </row>
        <row r="25445">
          <cell r="B25445">
            <v>0</v>
          </cell>
        </row>
        <row r="25446">
          <cell r="B25446">
            <v>0</v>
          </cell>
        </row>
        <row r="25447">
          <cell r="B25447">
            <v>0</v>
          </cell>
        </row>
        <row r="25448">
          <cell r="B25448">
            <v>0</v>
          </cell>
        </row>
        <row r="25449">
          <cell r="B25449">
            <v>0</v>
          </cell>
        </row>
        <row r="25450">
          <cell r="B25450">
            <v>0</v>
          </cell>
        </row>
        <row r="25451">
          <cell r="B25451">
            <v>0</v>
          </cell>
        </row>
        <row r="25452">
          <cell r="B25452">
            <v>0</v>
          </cell>
        </row>
        <row r="25453">
          <cell r="B25453">
            <v>0</v>
          </cell>
        </row>
        <row r="25454">
          <cell r="B25454">
            <v>0</v>
          </cell>
        </row>
        <row r="25455">
          <cell r="B25455">
            <v>0</v>
          </cell>
        </row>
        <row r="25456">
          <cell r="B25456">
            <v>0</v>
          </cell>
        </row>
        <row r="25457">
          <cell r="B25457">
            <v>0</v>
          </cell>
        </row>
        <row r="25458">
          <cell r="B25458">
            <v>0</v>
          </cell>
        </row>
        <row r="25459">
          <cell r="B25459">
            <v>0</v>
          </cell>
        </row>
        <row r="25460">
          <cell r="B25460">
            <v>0</v>
          </cell>
        </row>
        <row r="25461">
          <cell r="B25461">
            <v>0</v>
          </cell>
        </row>
        <row r="25462">
          <cell r="B25462">
            <v>0</v>
          </cell>
        </row>
        <row r="25463">
          <cell r="B25463">
            <v>0</v>
          </cell>
        </row>
        <row r="25464">
          <cell r="B25464">
            <v>0</v>
          </cell>
        </row>
        <row r="25465">
          <cell r="B25465">
            <v>0</v>
          </cell>
        </row>
        <row r="25466">
          <cell r="B25466">
            <v>0</v>
          </cell>
        </row>
        <row r="25467">
          <cell r="B25467">
            <v>0</v>
          </cell>
        </row>
        <row r="25468">
          <cell r="B25468">
            <v>0</v>
          </cell>
        </row>
        <row r="25469">
          <cell r="B25469">
            <v>0</v>
          </cell>
        </row>
        <row r="25470">
          <cell r="B25470">
            <v>0</v>
          </cell>
        </row>
        <row r="25471">
          <cell r="B25471">
            <v>0</v>
          </cell>
        </row>
        <row r="25472">
          <cell r="B25472">
            <v>0</v>
          </cell>
        </row>
        <row r="25473">
          <cell r="B25473">
            <v>0</v>
          </cell>
        </row>
        <row r="25474">
          <cell r="B25474">
            <v>0</v>
          </cell>
        </row>
        <row r="25475">
          <cell r="B25475">
            <v>0</v>
          </cell>
        </row>
        <row r="25476">
          <cell r="B25476">
            <v>0</v>
          </cell>
        </row>
        <row r="25477">
          <cell r="B25477">
            <v>0</v>
          </cell>
        </row>
        <row r="25478">
          <cell r="B25478">
            <v>0</v>
          </cell>
        </row>
        <row r="25479">
          <cell r="B25479">
            <v>0</v>
          </cell>
        </row>
        <row r="25480">
          <cell r="B25480">
            <v>0</v>
          </cell>
        </row>
        <row r="25481">
          <cell r="B25481">
            <v>0</v>
          </cell>
        </row>
        <row r="25482">
          <cell r="B25482">
            <v>0</v>
          </cell>
        </row>
        <row r="25483">
          <cell r="B25483">
            <v>0</v>
          </cell>
        </row>
        <row r="25484">
          <cell r="B25484">
            <v>0</v>
          </cell>
        </row>
        <row r="25485">
          <cell r="B25485">
            <v>0</v>
          </cell>
        </row>
        <row r="25486">
          <cell r="B25486">
            <v>0</v>
          </cell>
        </row>
        <row r="25487">
          <cell r="B25487">
            <v>0</v>
          </cell>
        </row>
        <row r="25488">
          <cell r="B25488">
            <v>0</v>
          </cell>
        </row>
        <row r="25489">
          <cell r="B25489">
            <v>0</v>
          </cell>
        </row>
        <row r="25490">
          <cell r="B25490">
            <v>0</v>
          </cell>
        </row>
        <row r="25491">
          <cell r="B25491">
            <v>0</v>
          </cell>
        </row>
        <row r="25492">
          <cell r="B25492">
            <v>0</v>
          </cell>
        </row>
        <row r="25493">
          <cell r="B25493">
            <v>0</v>
          </cell>
        </row>
        <row r="25494">
          <cell r="B25494">
            <v>0</v>
          </cell>
        </row>
        <row r="25495">
          <cell r="B25495">
            <v>0</v>
          </cell>
        </row>
        <row r="25496">
          <cell r="B25496">
            <v>0</v>
          </cell>
        </row>
        <row r="25497">
          <cell r="B25497">
            <v>0</v>
          </cell>
        </row>
        <row r="25498">
          <cell r="B25498">
            <v>0</v>
          </cell>
        </row>
        <row r="25499">
          <cell r="B25499">
            <v>0</v>
          </cell>
        </row>
        <row r="25500">
          <cell r="B25500">
            <v>0</v>
          </cell>
        </row>
        <row r="25501">
          <cell r="B25501">
            <v>0</v>
          </cell>
        </row>
        <row r="25502">
          <cell r="B25502">
            <v>0</v>
          </cell>
        </row>
        <row r="25503">
          <cell r="B25503">
            <v>0</v>
          </cell>
        </row>
        <row r="25504">
          <cell r="B25504">
            <v>0</v>
          </cell>
        </row>
        <row r="25505">
          <cell r="B25505">
            <v>0</v>
          </cell>
        </row>
        <row r="25506">
          <cell r="B25506">
            <v>0</v>
          </cell>
        </row>
        <row r="25507">
          <cell r="B25507">
            <v>0</v>
          </cell>
        </row>
        <row r="25508">
          <cell r="B25508">
            <v>0</v>
          </cell>
        </row>
        <row r="25509">
          <cell r="B25509">
            <v>0</v>
          </cell>
        </row>
        <row r="25510">
          <cell r="B25510">
            <v>0</v>
          </cell>
        </row>
        <row r="25511">
          <cell r="B25511">
            <v>0</v>
          </cell>
        </row>
        <row r="25512">
          <cell r="B25512">
            <v>0</v>
          </cell>
        </row>
        <row r="25513">
          <cell r="B25513">
            <v>0</v>
          </cell>
        </row>
        <row r="25514">
          <cell r="B25514">
            <v>0</v>
          </cell>
        </row>
        <row r="25515">
          <cell r="B25515">
            <v>0</v>
          </cell>
        </row>
        <row r="25516">
          <cell r="B25516">
            <v>0</v>
          </cell>
        </row>
        <row r="25517">
          <cell r="B25517">
            <v>0</v>
          </cell>
        </row>
        <row r="25518">
          <cell r="B25518">
            <v>0</v>
          </cell>
        </row>
        <row r="25519">
          <cell r="B25519">
            <v>0</v>
          </cell>
        </row>
        <row r="25520">
          <cell r="B25520">
            <v>0</v>
          </cell>
        </row>
        <row r="25521">
          <cell r="B25521">
            <v>0</v>
          </cell>
        </row>
        <row r="25522">
          <cell r="B25522">
            <v>0</v>
          </cell>
        </row>
        <row r="25523">
          <cell r="B25523">
            <v>0</v>
          </cell>
        </row>
        <row r="25524">
          <cell r="B25524">
            <v>0</v>
          </cell>
        </row>
        <row r="25525">
          <cell r="B25525">
            <v>0</v>
          </cell>
        </row>
        <row r="25526">
          <cell r="B25526">
            <v>0</v>
          </cell>
        </row>
        <row r="25527">
          <cell r="B25527">
            <v>0</v>
          </cell>
        </row>
        <row r="25528">
          <cell r="B25528">
            <v>0</v>
          </cell>
        </row>
        <row r="25529">
          <cell r="B25529">
            <v>0</v>
          </cell>
        </row>
        <row r="25530">
          <cell r="B25530">
            <v>0</v>
          </cell>
        </row>
        <row r="25531">
          <cell r="B25531">
            <v>0</v>
          </cell>
        </row>
        <row r="25532">
          <cell r="B25532">
            <v>0</v>
          </cell>
        </row>
        <row r="25533">
          <cell r="B25533">
            <v>0</v>
          </cell>
        </row>
        <row r="25534">
          <cell r="B25534">
            <v>0</v>
          </cell>
        </row>
        <row r="25535">
          <cell r="B25535">
            <v>0</v>
          </cell>
        </row>
        <row r="25536">
          <cell r="B25536">
            <v>0</v>
          </cell>
        </row>
        <row r="25537">
          <cell r="B25537">
            <v>0</v>
          </cell>
        </row>
        <row r="25538">
          <cell r="B25538">
            <v>0</v>
          </cell>
        </row>
        <row r="25539">
          <cell r="B25539">
            <v>0</v>
          </cell>
        </row>
        <row r="25540">
          <cell r="B25540">
            <v>0</v>
          </cell>
        </row>
        <row r="25541">
          <cell r="B25541">
            <v>0</v>
          </cell>
        </row>
        <row r="25542">
          <cell r="B25542">
            <v>0</v>
          </cell>
        </row>
        <row r="25543">
          <cell r="B25543">
            <v>0</v>
          </cell>
        </row>
        <row r="25544">
          <cell r="B25544">
            <v>0</v>
          </cell>
        </row>
        <row r="25545">
          <cell r="B25545">
            <v>0</v>
          </cell>
        </row>
        <row r="25546">
          <cell r="B25546">
            <v>0</v>
          </cell>
        </row>
        <row r="25547">
          <cell r="B25547">
            <v>0</v>
          </cell>
        </row>
        <row r="25548">
          <cell r="B25548">
            <v>0</v>
          </cell>
        </row>
        <row r="25549">
          <cell r="B25549">
            <v>0</v>
          </cell>
        </row>
        <row r="25550">
          <cell r="B25550">
            <v>0</v>
          </cell>
        </row>
        <row r="25551">
          <cell r="B25551">
            <v>0</v>
          </cell>
        </row>
        <row r="25552">
          <cell r="B25552">
            <v>0</v>
          </cell>
        </row>
        <row r="25553">
          <cell r="B25553">
            <v>0</v>
          </cell>
        </row>
        <row r="25554">
          <cell r="B25554">
            <v>0</v>
          </cell>
        </row>
        <row r="25555">
          <cell r="B25555">
            <v>0</v>
          </cell>
        </row>
        <row r="25556">
          <cell r="B25556">
            <v>0</v>
          </cell>
        </row>
        <row r="25557">
          <cell r="B25557">
            <v>0</v>
          </cell>
        </row>
        <row r="25558">
          <cell r="B25558">
            <v>0</v>
          </cell>
        </row>
        <row r="25559">
          <cell r="B25559">
            <v>0</v>
          </cell>
        </row>
        <row r="25560">
          <cell r="B25560">
            <v>0</v>
          </cell>
        </row>
        <row r="25561">
          <cell r="B25561">
            <v>0</v>
          </cell>
        </row>
        <row r="25562">
          <cell r="B25562">
            <v>0</v>
          </cell>
        </row>
        <row r="25563">
          <cell r="B25563">
            <v>0</v>
          </cell>
        </row>
        <row r="25564">
          <cell r="B25564">
            <v>0</v>
          </cell>
        </row>
        <row r="25565">
          <cell r="B25565">
            <v>0</v>
          </cell>
        </row>
        <row r="25566">
          <cell r="B25566">
            <v>0</v>
          </cell>
        </row>
        <row r="25567">
          <cell r="B25567">
            <v>0</v>
          </cell>
        </row>
        <row r="25568">
          <cell r="B25568">
            <v>0</v>
          </cell>
        </row>
        <row r="25569">
          <cell r="B25569">
            <v>0</v>
          </cell>
        </row>
        <row r="25570">
          <cell r="B25570">
            <v>0</v>
          </cell>
        </row>
        <row r="25571">
          <cell r="B25571">
            <v>0</v>
          </cell>
        </row>
        <row r="25572">
          <cell r="B25572">
            <v>0</v>
          </cell>
        </row>
        <row r="25573">
          <cell r="B25573">
            <v>0</v>
          </cell>
        </row>
        <row r="25574">
          <cell r="B25574">
            <v>0</v>
          </cell>
        </row>
        <row r="25575">
          <cell r="B25575">
            <v>0</v>
          </cell>
        </row>
        <row r="25576">
          <cell r="B25576">
            <v>0</v>
          </cell>
        </row>
        <row r="25577">
          <cell r="B25577">
            <v>0</v>
          </cell>
        </row>
        <row r="25578">
          <cell r="B25578">
            <v>0</v>
          </cell>
        </row>
        <row r="25579">
          <cell r="B25579">
            <v>0</v>
          </cell>
        </row>
        <row r="25580">
          <cell r="B25580">
            <v>0</v>
          </cell>
        </row>
        <row r="25581">
          <cell r="B25581">
            <v>0</v>
          </cell>
        </row>
        <row r="25582">
          <cell r="B25582">
            <v>0</v>
          </cell>
        </row>
        <row r="25583">
          <cell r="B25583">
            <v>0</v>
          </cell>
        </row>
        <row r="25584">
          <cell r="B25584">
            <v>0</v>
          </cell>
        </row>
        <row r="25585">
          <cell r="B25585">
            <v>0</v>
          </cell>
        </row>
        <row r="25586">
          <cell r="B25586">
            <v>0</v>
          </cell>
        </row>
        <row r="25587">
          <cell r="B25587">
            <v>0</v>
          </cell>
        </row>
        <row r="25588">
          <cell r="B25588">
            <v>0</v>
          </cell>
        </row>
        <row r="25589">
          <cell r="B25589">
            <v>0</v>
          </cell>
        </row>
        <row r="25590">
          <cell r="B25590">
            <v>0</v>
          </cell>
        </row>
        <row r="25591">
          <cell r="B25591">
            <v>0</v>
          </cell>
        </row>
        <row r="25592">
          <cell r="B25592">
            <v>0</v>
          </cell>
        </row>
        <row r="25593">
          <cell r="B25593">
            <v>0</v>
          </cell>
        </row>
        <row r="25594">
          <cell r="B25594">
            <v>0</v>
          </cell>
        </row>
        <row r="25595">
          <cell r="B25595">
            <v>0</v>
          </cell>
        </row>
        <row r="25596">
          <cell r="B25596">
            <v>0</v>
          </cell>
        </row>
        <row r="25597">
          <cell r="B25597">
            <v>0</v>
          </cell>
        </row>
        <row r="25598">
          <cell r="B25598">
            <v>0</v>
          </cell>
        </row>
        <row r="25599">
          <cell r="B25599">
            <v>0</v>
          </cell>
        </row>
        <row r="25600">
          <cell r="B25600">
            <v>0</v>
          </cell>
        </row>
        <row r="25601">
          <cell r="B25601">
            <v>0</v>
          </cell>
        </row>
        <row r="25602">
          <cell r="B25602">
            <v>0</v>
          </cell>
        </row>
        <row r="25603">
          <cell r="B25603">
            <v>0</v>
          </cell>
        </row>
        <row r="25604">
          <cell r="B25604">
            <v>0</v>
          </cell>
        </row>
        <row r="25605">
          <cell r="B25605">
            <v>0</v>
          </cell>
        </row>
        <row r="25606">
          <cell r="B25606">
            <v>0</v>
          </cell>
        </row>
        <row r="25607">
          <cell r="B25607">
            <v>0</v>
          </cell>
        </row>
        <row r="25608">
          <cell r="B25608">
            <v>0</v>
          </cell>
        </row>
        <row r="25609">
          <cell r="B25609">
            <v>0</v>
          </cell>
        </row>
        <row r="25610">
          <cell r="B25610">
            <v>0</v>
          </cell>
        </row>
        <row r="25611">
          <cell r="B25611">
            <v>0</v>
          </cell>
        </row>
        <row r="25612">
          <cell r="B25612">
            <v>0</v>
          </cell>
        </row>
        <row r="25613">
          <cell r="B25613">
            <v>0</v>
          </cell>
        </row>
        <row r="25614">
          <cell r="B25614">
            <v>0</v>
          </cell>
        </row>
        <row r="25615">
          <cell r="B25615">
            <v>0</v>
          </cell>
        </row>
        <row r="25616">
          <cell r="B25616">
            <v>0</v>
          </cell>
        </row>
        <row r="25617">
          <cell r="B25617">
            <v>0</v>
          </cell>
        </row>
        <row r="25618">
          <cell r="B25618">
            <v>0</v>
          </cell>
        </row>
        <row r="25619">
          <cell r="B25619">
            <v>0</v>
          </cell>
        </row>
        <row r="25620">
          <cell r="B25620">
            <v>0</v>
          </cell>
        </row>
        <row r="25621">
          <cell r="B25621">
            <v>0</v>
          </cell>
        </row>
        <row r="25622">
          <cell r="B25622">
            <v>0</v>
          </cell>
        </row>
        <row r="25623">
          <cell r="B25623">
            <v>0</v>
          </cell>
        </row>
        <row r="25624">
          <cell r="B25624">
            <v>0</v>
          </cell>
        </row>
        <row r="25625">
          <cell r="B25625">
            <v>0</v>
          </cell>
        </row>
        <row r="25626">
          <cell r="B25626">
            <v>0</v>
          </cell>
        </row>
        <row r="25627">
          <cell r="B25627">
            <v>0</v>
          </cell>
        </row>
        <row r="25628">
          <cell r="B25628">
            <v>0</v>
          </cell>
        </row>
        <row r="25629">
          <cell r="B25629">
            <v>0</v>
          </cell>
        </row>
        <row r="25630">
          <cell r="B25630">
            <v>0</v>
          </cell>
        </row>
        <row r="25631">
          <cell r="B25631">
            <v>0</v>
          </cell>
        </row>
        <row r="25632">
          <cell r="B25632">
            <v>0</v>
          </cell>
        </row>
        <row r="25633">
          <cell r="B25633">
            <v>0</v>
          </cell>
        </row>
        <row r="25634">
          <cell r="B25634">
            <v>0</v>
          </cell>
        </row>
        <row r="25635">
          <cell r="B25635">
            <v>0</v>
          </cell>
        </row>
        <row r="25636">
          <cell r="B25636">
            <v>0</v>
          </cell>
        </row>
        <row r="25637">
          <cell r="B25637">
            <v>0</v>
          </cell>
        </row>
        <row r="25638">
          <cell r="B25638">
            <v>0</v>
          </cell>
        </row>
        <row r="25639">
          <cell r="B25639">
            <v>0</v>
          </cell>
        </row>
        <row r="25640">
          <cell r="B25640">
            <v>0</v>
          </cell>
        </row>
        <row r="25641">
          <cell r="B25641">
            <v>0</v>
          </cell>
        </row>
        <row r="25642">
          <cell r="B25642">
            <v>0</v>
          </cell>
        </row>
        <row r="25643">
          <cell r="B25643">
            <v>0</v>
          </cell>
        </row>
        <row r="25644">
          <cell r="B25644">
            <v>0</v>
          </cell>
        </row>
        <row r="25645">
          <cell r="B25645">
            <v>0</v>
          </cell>
        </row>
        <row r="25646">
          <cell r="B25646">
            <v>0</v>
          </cell>
        </row>
        <row r="25647">
          <cell r="B25647">
            <v>0</v>
          </cell>
        </row>
        <row r="25648">
          <cell r="B25648">
            <v>0</v>
          </cell>
        </row>
        <row r="25649">
          <cell r="B25649">
            <v>0</v>
          </cell>
        </row>
        <row r="25650">
          <cell r="B25650">
            <v>0</v>
          </cell>
        </row>
        <row r="25651">
          <cell r="B25651">
            <v>0</v>
          </cell>
        </row>
        <row r="25652">
          <cell r="B25652">
            <v>0</v>
          </cell>
        </row>
        <row r="25653">
          <cell r="B25653">
            <v>0</v>
          </cell>
        </row>
        <row r="25654">
          <cell r="B25654">
            <v>0</v>
          </cell>
        </row>
        <row r="25655">
          <cell r="B25655">
            <v>0</v>
          </cell>
        </row>
        <row r="25656">
          <cell r="B25656">
            <v>0</v>
          </cell>
        </row>
        <row r="25657">
          <cell r="B25657">
            <v>0</v>
          </cell>
        </row>
        <row r="25658">
          <cell r="B25658">
            <v>0</v>
          </cell>
        </row>
        <row r="25659">
          <cell r="B25659">
            <v>0</v>
          </cell>
        </row>
        <row r="25660">
          <cell r="B25660">
            <v>0</v>
          </cell>
        </row>
        <row r="25661">
          <cell r="B25661">
            <v>0</v>
          </cell>
        </row>
        <row r="25662">
          <cell r="B25662">
            <v>0</v>
          </cell>
        </row>
        <row r="25663">
          <cell r="B25663">
            <v>0</v>
          </cell>
        </row>
        <row r="25664">
          <cell r="B25664">
            <v>0</v>
          </cell>
        </row>
        <row r="25665">
          <cell r="B25665">
            <v>0</v>
          </cell>
        </row>
        <row r="25666">
          <cell r="B25666">
            <v>0</v>
          </cell>
        </row>
        <row r="25667">
          <cell r="B25667">
            <v>0</v>
          </cell>
        </row>
        <row r="25668">
          <cell r="B25668">
            <v>0</v>
          </cell>
        </row>
        <row r="25669">
          <cell r="B25669">
            <v>0</v>
          </cell>
        </row>
        <row r="25670">
          <cell r="B25670">
            <v>0</v>
          </cell>
        </row>
        <row r="25671">
          <cell r="B25671">
            <v>0</v>
          </cell>
        </row>
        <row r="25672">
          <cell r="B25672">
            <v>0</v>
          </cell>
        </row>
        <row r="25673">
          <cell r="B25673">
            <v>0</v>
          </cell>
        </row>
        <row r="25674">
          <cell r="B25674">
            <v>0</v>
          </cell>
        </row>
        <row r="25675">
          <cell r="B25675">
            <v>0</v>
          </cell>
        </row>
        <row r="25676">
          <cell r="B25676">
            <v>0</v>
          </cell>
        </row>
        <row r="25677">
          <cell r="B25677">
            <v>0</v>
          </cell>
        </row>
        <row r="25678">
          <cell r="B25678">
            <v>0</v>
          </cell>
        </row>
        <row r="25679">
          <cell r="B25679">
            <v>0</v>
          </cell>
        </row>
        <row r="25680">
          <cell r="B25680">
            <v>0</v>
          </cell>
        </row>
        <row r="25681">
          <cell r="B25681">
            <v>0</v>
          </cell>
        </row>
        <row r="25682">
          <cell r="B25682">
            <v>0</v>
          </cell>
        </row>
        <row r="25683">
          <cell r="B25683">
            <v>0</v>
          </cell>
        </row>
        <row r="25684">
          <cell r="B25684">
            <v>0</v>
          </cell>
        </row>
        <row r="25685">
          <cell r="B25685">
            <v>0</v>
          </cell>
        </row>
        <row r="25686">
          <cell r="B25686">
            <v>0</v>
          </cell>
        </row>
        <row r="25687">
          <cell r="B25687">
            <v>0</v>
          </cell>
        </row>
        <row r="25688">
          <cell r="B25688">
            <v>0</v>
          </cell>
        </row>
        <row r="25689">
          <cell r="B25689">
            <v>0</v>
          </cell>
        </row>
        <row r="25690">
          <cell r="B25690">
            <v>0</v>
          </cell>
        </row>
        <row r="25691">
          <cell r="B25691">
            <v>0</v>
          </cell>
        </row>
        <row r="25692">
          <cell r="B25692">
            <v>0</v>
          </cell>
        </row>
        <row r="25693">
          <cell r="B25693">
            <v>0</v>
          </cell>
        </row>
        <row r="25694">
          <cell r="B25694">
            <v>0</v>
          </cell>
        </row>
        <row r="25695">
          <cell r="B25695">
            <v>0</v>
          </cell>
        </row>
        <row r="25696">
          <cell r="B25696">
            <v>0</v>
          </cell>
        </row>
        <row r="25697">
          <cell r="B25697">
            <v>0</v>
          </cell>
        </row>
        <row r="25698">
          <cell r="B25698">
            <v>0</v>
          </cell>
        </row>
        <row r="25699">
          <cell r="B25699">
            <v>0</v>
          </cell>
        </row>
        <row r="25700">
          <cell r="B25700">
            <v>0</v>
          </cell>
        </row>
        <row r="25701">
          <cell r="B25701">
            <v>0</v>
          </cell>
        </row>
        <row r="25702">
          <cell r="B25702">
            <v>0</v>
          </cell>
        </row>
        <row r="25703">
          <cell r="B25703">
            <v>0</v>
          </cell>
        </row>
        <row r="25704">
          <cell r="B25704">
            <v>0</v>
          </cell>
        </row>
        <row r="25705">
          <cell r="B25705">
            <v>0</v>
          </cell>
        </row>
        <row r="25706">
          <cell r="B25706">
            <v>0</v>
          </cell>
        </row>
        <row r="25707">
          <cell r="B25707">
            <v>0</v>
          </cell>
        </row>
        <row r="25708">
          <cell r="B25708">
            <v>0</v>
          </cell>
        </row>
        <row r="25709">
          <cell r="B25709">
            <v>0</v>
          </cell>
        </row>
        <row r="25710">
          <cell r="B25710">
            <v>0</v>
          </cell>
        </row>
        <row r="25711">
          <cell r="B25711">
            <v>0</v>
          </cell>
        </row>
        <row r="25712">
          <cell r="B25712">
            <v>0</v>
          </cell>
        </row>
        <row r="25713">
          <cell r="B25713">
            <v>0</v>
          </cell>
        </row>
        <row r="25714">
          <cell r="B25714">
            <v>0</v>
          </cell>
        </row>
        <row r="25715">
          <cell r="B25715">
            <v>0</v>
          </cell>
        </row>
        <row r="25716">
          <cell r="B25716">
            <v>0</v>
          </cell>
        </row>
        <row r="25717">
          <cell r="B25717">
            <v>0</v>
          </cell>
        </row>
        <row r="25718">
          <cell r="B25718">
            <v>0</v>
          </cell>
        </row>
        <row r="25719">
          <cell r="B25719">
            <v>0</v>
          </cell>
        </row>
        <row r="25720">
          <cell r="B25720">
            <v>0</v>
          </cell>
        </row>
        <row r="25721">
          <cell r="B25721">
            <v>0</v>
          </cell>
        </row>
        <row r="25722">
          <cell r="B25722">
            <v>0</v>
          </cell>
        </row>
        <row r="25723">
          <cell r="B25723">
            <v>0</v>
          </cell>
        </row>
        <row r="25724">
          <cell r="B25724">
            <v>0</v>
          </cell>
        </row>
        <row r="25725">
          <cell r="B25725">
            <v>0</v>
          </cell>
        </row>
        <row r="25726">
          <cell r="B25726">
            <v>0</v>
          </cell>
        </row>
        <row r="25727">
          <cell r="B25727">
            <v>0</v>
          </cell>
        </row>
        <row r="25728">
          <cell r="B25728">
            <v>0</v>
          </cell>
        </row>
        <row r="25729">
          <cell r="B25729">
            <v>0</v>
          </cell>
        </row>
        <row r="25730">
          <cell r="B25730">
            <v>0</v>
          </cell>
        </row>
        <row r="25731">
          <cell r="B25731">
            <v>0</v>
          </cell>
        </row>
        <row r="25732">
          <cell r="B25732">
            <v>0</v>
          </cell>
        </row>
        <row r="25733">
          <cell r="B25733">
            <v>0</v>
          </cell>
        </row>
        <row r="25734">
          <cell r="B25734">
            <v>0</v>
          </cell>
        </row>
        <row r="25735">
          <cell r="B25735">
            <v>0</v>
          </cell>
        </row>
        <row r="25736">
          <cell r="B25736">
            <v>0</v>
          </cell>
        </row>
        <row r="25737">
          <cell r="B25737">
            <v>0</v>
          </cell>
        </row>
        <row r="25738">
          <cell r="B25738">
            <v>0</v>
          </cell>
        </row>
        <row r="25739">
          <cell r="B25739">
            <v>0</v>
          </cell>
        </row>
        <row r="25740">
          <cell r="B25740">
            <v>0</v>
          </cell>
        </row>
        <row r="25741">
          <cell r="B25741">
            <v>0</v>
          </cell>
        </row>
        <row r="25742">
          <cell r="B25742">
            <v>0</v>
          </cell>
        </row>
        <row r="25743">
          <cell r="B25743">
            <v>0</v>
          </cell>
        </row>
        <row r="25744">
          <cell r="B25744">
            <v>0</v>
          </cell>
        </row>
        <row r="25745">
          <cell r="B25745">
            <v>0</v>
          </cell>
        </row>
        <row r="25746">
          <cell r="B25746">
            <v>0</v>
          </cell>
        </row>
        <row r="25747">
          <cell r="B25747">
            <v>0</v>
          </cell>
        </row>
        <row r="25748">
          <cell r="B25748">
            <v>0</v>
          </cell>
        </row>
        <row r="25749">
          <cell r="B25749">
            <v>0</v>
          </cell>
        </row>
        <row r="25750">
          <cell r="B25750">
            <v>0</v>
          </cell>
        </row>
        <row r="25751">
          <cell r="B25751">
            <v>0</v>
          </cell>
        </row>
        <row r="25752">
          <cell r="B25752">
            <v>0</v>
          </cell>
        </row>
        <row r="25753">
          <cell r="B25753">
            <v>0</v>
          </cell>
        </row>
        <row r="25754">
          <cell r="B25754">
            <v>0</v>
          </cell>
        </row>
        <row r="25755">
          <cell r="B25755">
            <v>0</v>
          </cell>
        </row>
        <row r="25756">
          <cell r="B25756">
            <v>0</v>
          </cell>
        </row>
        <row r="25757">
          <cell r="B25757">
            <v>0</v>
          </cell>
        </row>
        <row r="25758">
          <cell r="B25758">
            <v>0</v>
          </cell>
        </row>
        <row r="25759">
          <cell r="B25759">
            <v>0</v>
          </cell>
        </row>
        <row r="25760">
          <cell r="B25760">
            <v>0</v>
          </cell>
        </row>
        <row r="25761">
          <cell r="B25761">
            <v>0</v>
          </cell>
        </row>
        <row r="25762">
          <cell r="B25762">
            <v>0</v>
          </cell>
        </row>
        <row r="25763">
          <cell r="B25763">
            <v>0</v>
          </cell>
        </row>
        <row r="25764">
          <cell r="B25764">
            <v>0</v>
          </cell>
        </row>
        <row r="25765">
          <cell r="B25765">
            <v>0</v>
          </cell>
        </row>
        <row r="25766">
          <cell r="B25766">
            <v>0</v>
          </cell>
        </row>
        <row r="25767">
          <cell r="B25767">
            <v>0</v>
          </cell>
        </row>
        <row r="25768">
          <cell r="B25768">
            <v>0</v>
          </cell>
        </row>
        <row r="25769">
          <cell r="B25769">
            <v>0</v>
          </cell>
        </row>
        <row r="25770">
          <cell r="B25770">
            <v>0</v>
          </cell>
        </row>
        <row r="25771">
          <cell r="B25771">
            <v>0</v>
          </cell>
        </row>
        <row r="25772">
          <cell r="B25772">
            <v>0</v>
          </cell>
        </row>
        <row r="25773">
          <cell r="B25773">
            <v>0</v>
          </cell>
        </row>
        <row r="25774">
          <cell r="B25774">
            <v>0</v>
          </cell>
        </row>
        <row r="25775">
          <cell r="B25775">
            <v>0</v>
          </cell>
        </row>
        <row r="25776">
          <cell r="B25776">
            <v>0</v>
          </cell>
        </row>
        <row r="25777">
          <cell r="B25777">
            <v>0</v>
          </cell>
        </row>
        <row r="25778">
          <cell r="B25778">
            <v>0</v>
          </cell>
        </row>
        <row r="25779">
          <cell r="B25779">
            <v>0</v>
          </cell>
        </row>
        <row r="25780">
          <cell r="B25780">
            <v>0</v>
          </cell>
        </row>
        <row r="25781">
          <cell r="B25781">
            <v>0</v>
          </cell>
        </row>
        <row r="25782">
          <cell r="B25782">
            <v>0</v>
          </cell>
        </row>
        <row r="25783">
          <cell r="B25783">
            <v>0</v>
          </cell>
        </row>
        <row r="25784">
          <cell r="B25784">
            <v>0</v>
          </cell>
        </row>
        <row r="25785">
          <cell r="B25785">
            <v>0</v>
          </cell>
        </row>
        <row r="25786">
          <cell r="B25786">
            <v>0</v>
          </cell>
        </row>
        <row r="25787">
          <cell r="B25787">
            <v>0</v>
          </cell>
        </row>
        <row r="25788">
          <cell r="B25788">
            <v>0</v>
          </cell>
        </row>
        <row r="25789">
          <cell r="B25789">
            <v>0</v>
          </cell>
        </row>
        <row r="25790">
          <cell r="B25790">
            <v>0</v>
          </cell>
        </row>
        <row r="25791">
          <cell r="B25791">
            <v>0</v>
          </cell>
        </row>
        <row r="25792">
          <cell r="B25792">
            <v>0</v>
          </cell>
        </row>
        <row r="25793">
          <cell r="B25793">
            <v>0</v>
          </cell>
        </row>
        <row r="25794">
          <cell r="B25794">
            <v>0</v>
          </cell>
        </row>
        <row r="25795">
          <cell r="B25795">
            <v>0</v>
          </cell>
        </row>
        <row r="25796">
          <cell r="B25796">
            <v>0</v>
          </cell>
        </row>
        <row r="25797">
          <cell r="B25797">
            <v>0</v>
          </cell>
        </row>
        <row r="25798">
          <cell r="B25798">
            <v>0</v>
          </cell>
        </row>
        <row r="25799">
          <cell r="B25799">
            <v>0</v>
          </cell>
        </row>
        <row r="25800">
          <cell r="B25800">
            <v>0</v>
          </cell>
        </row>
        <row r="25801">
          <cell r="B25801">
            <v>0</v>
          </cell>
        </row>
        <row r="25802">
          <cell r="B25802">
            <v>0</v>
          </cell>
        </row>
        <row r="25803">
          <cell r="B25803">
            <v>0</v>
          </cell>
        </row>
        <row r="25804">
          <cell r="B25804">
            <v>0</v>
          </cell>
        </row>
        <row r="25805">
          <cell r="B25805">
            <v>0</v>
          </cell>
        </row>
        <row r="25806">
          <cell r="B25806">
            <v>0</v>
          </cell>
        </row>
        <row r="25807">
          <cell r="B25807">
            <v>0</v>
          </cell>
        </row>
        <row r="25808">
          <cell r="B25808">
            <v>0</v>
          </cell>
        </row>
        <row r="25809">
          <cell r="B25809">
            <v>0</v>
          </cell>
        </row>
        <row r="25810">
          <cell r="B25810">
            <v>0</v>
          </cell>
        </row>
        <row r="25811">
          <cell r="B25811">
            <v>0</v>
          </cell>
        </row>
        <row r="25812">
          <cell r="B25812">
            <v>0</v>
          </cell>
        </row>
        <row r="25813">
          <cell r="B25813">
            <v>0</v>
          </cell>
        </row>
        <row r="25814">
          <cell r="B25814">
            <v>0</v>
          </cell>
        </row>
        <row r="25815">
          <cell r="B25815">
            <v>0</v>
          </cell>
        </row>
        <row r="25816">
          <cell r="B25816">
            <v>0</v>
          </cell>
        </row>
        <row r="25817">
          <cell r="B25817">
            <v>0</v>
          </cell>
        </row>
        <row r="25818">
          <cell r="B25818">
            <v>0</v>
          </cell>
        </row>
        <row r="25819">
          <cell r="B25819">
            <v>0</v>
          </cell>
        </row>
        <row r="25820">
          <cell r="B25820">
            <v>0</v>
          </cell>
        </row>
        <row r="25821">
          <cell r="B25821">
            <v>0</v>
          </cell>
        </row>
        <row r="25822">
          <cell r="B25822">
            <v>0</v>
          </cell>
        </row>
        <row r="25823">
          <cell r="B25823">
            <v>0</v>
          </cell>
        </row>
        <row r="25824">
          <cell r="B25824">
            <v>0</v>
          </cell>
        </row>
        <row r="25825">
          <cell r="B25825">
            <v>0</v>
          </cell>
        </row>
        <row r="25826">
          <cell r="B25826">
            <v>0</v>
          </cell>
        </row>
        <row r="25827">
          <cell r="B25827">
            <v>0</v>
          </cell>
        </row>
        <row r="25828">
          <cell r="B25828">
            <v>0</v>
          </cell>
        </row>
        <row r="25829">
          <cell r="B25829">
            <v>0</v>
          </cell>
        </row>
        <row r="25830">
          <cell r="B25830">
            <v>0</v>
          </cell>
        </row>
        <row r="25831">
          <cell r="B25831">
            <v>0</v>
          </cell>
        </row>
        <row r="25832">
          <cell r="B25832">
            <v>0</v>
          </cell>
        </row>
        <row r="25833">
          <cell r="B25833">
            <v>0</v>
          </cell>
        </row>
        <row r="25834">
          <cell r="B25834">
            <v>0</v>
          </cell>
        </row>
        <row r="25835">
          <cell r="B25835">
            <v>0</v>
          </cell>
        </row>
        <row r="25836">
          <cell r="B25836">
            <v>0</v>
          </cell>
        </row>
        <row r="25837">
          <cell r="B25837">
            <v>0</v>
          </cell>
        </row>
        <row r="25838">
          <cell r="B25838">
            <v>0</v>
          </cell>
        </row>
        <row r="25839">
          <cell r="B25839">
            <v>0</v>
          </cell>
        </row>
        <row r="25840">
          <cell r="B25840">
            <v>0</v>
          </cell>
        </row>
        <row r="25841">
          <cell r="B25841">
            <v>0</v>
          </cell>
        </row>
        <row r="25842">
          <cell r="B25842">
            <v>0</v>
          </cell>
        </row>
        <row r="25843">
          <cell r="B25843">
            <v>0</v>
          </cell>
        </row>
        <row r="25844">
          <cell r="B25844">
            <v>0</v>
          </cell>
        </row>
        <row r="25845">
          <cell r="B25845">
            <v>0</v>
          </cell>
        </row>
        <row r="25846">
          <cell r="B25846">
            <v>0</v>
          </cell>
        </row>
        <row r="25847">
          <cell r="B25847">
            <v>0</v>
          </cell>
        </row>
        <row r="25848">
          <cell r="B25848">
            <v>0</v>
          </cell>
        </row>
        <row r="25849">
          <cell r="B25849">
            <v>0</v>
          </cell>
        </row>
        <row r="25850">
          <cell r="B25850">
            <v>0</v>
          </cell>
        </row>
        <row r="25851">
          <cell r="B25851">
            <v>0</v>
          </cell>
        </row>
        <row r="25852">
          <cell r="B25852">
            <v>0</v>
          </cell>
        </row>
        <row r="25853">
          <cell r="B25853">
            <v>0</v>
          </cell>
        </row>
        <row r="25854">
          <cell r="B25854">
            <v>0</v>
          </cell>
        </row>
        <row r="25855">
          <cell r="B25855">
            <v>0</v>
          </cell>
        </row>
        <row r="25856">
          <cell r="B25856">
            <v>0</v>
          </cell>
        </row>
        <row r="25857">
          <cell r="B25857">
            <v>0</v>
          </cell>
        </row>
        <row r="25858">
          <cell r="B25858">
            <v>0</v>
          </cell>
        </row>
        <row r="25859">
          <cell r="B25859">
            <v>0</v>
          </cell>
        </row>
        <row r="25860">
          <cell r="B25860">
            <v>0</v>
          </cell>
        </row>
        <row r="25861">
          <cell r="B25861">
            <v>0</v>
          </cell>
        </row>
        <row r="25862">
          <cell r="B25862">
            <v>0</v>
          </cell>
        </row>
        <row r="25863">
          <cell r="B25863">
            <v>0</v>
          </cell>
        </row>
        <row r="25864">
          <cell r="B25864">
            <v>0</v>
          </cell>
        </row>
        <row r="25865">
          <cell r="B25865">
            <v>0</v>
          </cell>
        </row>
        <row r="25866">
          <cell r="B25866">
            <v>0</v>
          </cell>
        </row>
        <row r="25867">
          <cell r="B25867">
            <v>0</v>
          </cell>
        </row>
        <row r="25868">
          <cell r="B25868">
            <v>0</v>
          </cell>
        </row>
        <row r="25869">
          <cell r="B25869">
            <v>0</v>
          </cell>
        </row>
        <row r="25870">
          <cell r="B25870">
            <v>0</v>
          </cell>
        </row>
        <row r="25871">
          <cell r="B25871">
            <v>0</v>
          </cell>
        </row>
        <row r="25872">
          <cell r="B25872">
            <v>0</v>
          </cell>
        </row>
        <row r="25873">
          <cell r="B25873">
            <v>0</v>
          </cell>
        </row>
        <row r="25874">
          <cell r="B25874">
            <v>0</v>
          </cell>
        </row>
        <row r="25875">
          <cell r="B25875">
            <v>0</v>
          </cell>
        </row>
        <row r="25876">
          <cell r="B25876">
            <v>0</v>
          </cell>
        </row>
        <row r="25877">
          <cell r="B25877">
            <v>0</v>
          </cell>
        </row>
        <row r="25878">
          <cell r="B25878">
            <v>0</v>
          </cell>
        </row>
        <row r="25879">
          <cell r="B25879">
            <v>0</v>
          </cell>
        </row>
        <row r="25880">
          <cell r="B25880">
            <v>0</v>
          </cell>
        </row>
        <row r="25881">
          <cell r="B25881">
            <v>0</v>
          </cell>
        </row>
        <row r="25882">
          <cell r="B25882">
            <v>0</v>
          </cell>
        </row>
        <row r="25883">
          <cell r="B25883">
            <v>0</v>
          </cell>
        </row>
        <row r="25884">
          <cell r="B25884">
            <v>0</v>
          </cell>
        </row>
        <row r="25885">
          <cell r="B25885">
            <v>0</v>
          </cell>
        </row>
        <row r="25886">
          <cell r="B25886">
            <v>0</v>
          </cell>
        </row>
        <row r="25887">
          <cell r="B25887">
            <v>0</v>
          </cell>
        </row>
        <row r="25888">
          <cell r="B25888">
            <v>0</v>
          </cell>
        </row>
        <row r="25889">
          <cell r="B25889">
            <v>0</v>
          </cell>
        </row>
        <row r="25890">
          <cell r="B25890">
            <v>0</v>
          </cell>
        </row>
        <row r="25891">
          <cell r="B25891">
            <v>0</v>
          </cell>
        </row>
        <row r="25892">
          <cell r="B25892">
            <v>0</v>
          </cell>
        </row>
        <row r="25893">
          <cell r="B25893">
            <v>0</v>
          </cell>
        </row>
        <row r="25894">
          <cell r="B25894">
            <v>0</v>
          </cell>
        </row>
        <row r="25895">
          <cell r="B25895">
            <v>0</v>
          </cell>
        </row>
        <row r="25896">
          <cell r="B25896">
            <v>0</v>
          </cell>
        </row>
        <row r="25897">
          <cell r="B25897">
            <v>0</v>
          </cell>
        </row>
        <row r="25898">
          <cell r="B25898">
            <v>0</v>
          </cell>
        </row>
        <row r="25899">
          <cell r="B25899">
            <v>0</v>
          </cell>
        </row>
        <row r="25900">
          <cell r="B25900">
            <v>0</v>
          </cell>
        </row>
        <row r="25901">
          <cell r="B25901">
            <v>0</v>
          </cell>
        </row>
        <row r="25902">
          <cell r="B25902">
            <v>0</v>
          </cell>
        </row>
        <row r="25903">
          <cell r="B25903">
            <v>0</v>
          </cell>
        </row>
        <row r="25904">
          <cell r="B25904">
            <v>0</v>
          </cell>
        </row>
        <row r="25905">
          <cell r="B25905">
            <v>0</v>
          </cell>
        </row>
        <row r="25906">
          <cell r="B25906">
            <v>0</v>
          </cell>
        </row>
        <row r="25907">
          <cell r="B25907">
            <v>0</v>
          </cell>
        </row>
        <row r="25908">
          <cell r="B25908">
            <v>0</v>
          </cell>
        </row>
        <row r="25909">
          <cell r="B25909">
            <v>0</v>
          </cell>
        </row>
        <row r="25910">
          <cell r="B25910">
            <v>0</v>
          </cell>
        </row>
        <row r="25911">
          <cell r="B25911">
            <v>0</v>
          </cell>
        </row>
        <row r="25912">
          <cell r="B25912">
            <v>0</v>
          </cell>
        </row>
        <row r="25913">
          <cell r="B25913">
            <v>0</v>
          </cell>
        </row>
        <row r="25914">
          <cell r="B25914">
            <v>0</v>
          </cell>
        </row>
        <row r="25915">
          <cell r="B25915">
            <v>0</v>
          </cell>
        </row>
        <row r="25916">
          <cell r="B25916">
            <v>0</v>
          </cell>
        </row>
        <row r="25917">
          <cell r="B25917">
            <v>0</v>
          </cell>
        </row>
        <row r="25918">
          <cell r="B25918">
            <v>0</v>
          </cell>
        </row>
        <row r="25919">
          <cell r="B25919">
            <v>0</v>
          </cell>
        </row>
        <row r="25920">
          <cell r="B25920">
            <v>0</v>
          </cell>
        </row>
        <row r="25921">
          <cell r="B25921">
            <v>0</v>
          </cell>
        </row>
        <row r="25922">
          <cell r="B25922">
            <v>0</v>
          </cell>
        </row>
        <row r="25923">
          <cell r="B25923">
            <v>0</v>
          </cell>
        </row>
        <row r="25924">
          <cell r="B25924">
            <v>0</v>
          </cell>
        </row>
        <row r="25925">
          <cell r="B25925">
            <v>0</v>
          </cell>
        </row>
        <row r="25926">
          <cell r="B25926">
            <v>0</v>
          </cell>
        </row>
        <row r="25927">
          <cell r="B25927">
            <v>0</v>
          </cell>
        </row>
        <row r="25928">
          <cell r="B25928">
            <v>0</v>
          </cell>
        </row>
        <row r="25929">
          <cell r="B25929">
            <v>0</v>
          </cell>
        </row>
        <row r="25930">
          <cell r="B25930">
            <v>0</v>
          </cell>
        </row>
        <row r="25931">
          <cell r="B25931">
            <v>0</v>
          </cell>
        </row>
        <row r="25932">
          <cell r="B25932">
            <v>0</v>
          </cell>
        </row>
        <row r="25933">
          <cell r="B25933">
            <v>0</v>
          </cell>
        </row>
        <row r="25934">
          <cell r="B25934">
            <v>0</v>
          </cell>
        </row>
        <row r="25935">
          <cell r="B25935">
            <v>0</v>
          </cell>
        </row>
        <row r="25936">
          <cell r="B25936">
            <v>0</v>
          </cell>
        </row>
        <row r="25937">
          <cell r="B25937">
            <v>0</v>
          </cell>
        </row>
        <row r="25938">
          <cell r="B25938">
            <v>0</v>
          </cell>
        </row>
        <row r="25939">
          <cell r="B25939">
            <v>0</v>
          </cell>
        </row>
        <row r="25940">
          <cell r="B25940">
            <v>0</v>
          </cell>
        </row>
        <row r="25941">
          <cell r="B25941">
            <v>0</v>
          </cell>
        </row>
        <row r="25942">
          <cell r="B25942">
            <v>0</v>
          </cell>
        </row>
        <row r="25943">
          <cell r="B25943">
            <v>0</v>
          </cell>
        </row>
        <row r="25944">
          <cell r="B25944">
            <v>0</v>
          </cell>
        </row>
        <row r="25945">
          <cell r="B25945">
            <v>0</v>
          </cell>
        </row>
        <row r="25946">
          <cell r="B25946">
            <v>0</v>
          </cell>
        </row>
        <row r="25947">
          <cell r="B25947">
            <v>0</v>
          </cell>
        </row>
        <row r="25948">
          <cell r="B25948">
            <v>0</v>
          </cell>
        </row>
        <row r="25949">
          <cell r="B25949">
            <v>0</v>
          </cell>
        </row>
        <row r="25950">
          <cell r="B25950">
            <v>0</v>
          </cell>
        </row>
        <row r="25951">
          <cell r="B25951">
            <v>0</v>
          </cell>
        </row>
        <row r="25952">
          <cell r="B25952">
            <v>0</v>
          </cell>
        </row>
        <row r="25953">
          <cell r="B25953">
            <v>0</v>
          </cell>
        </row>
        <row r="25954">
          <cell r="B25954">
            <v>0</v>
          </cell>
        </row>
        <row r="25955">
          <cell r="B25955">
            <v>0</v>
          </cell>
        </row>
        <row r="25956">
          <cell r="B25956">
            <v>0</v>
          </cell>
        </row>
        <row r="25957">
          <cell r="B25957">
            <v>0</v>
          </cell>
        </row>
        <row r="25958">
          <cell r="B25958">
            <v>0</v>
          </cell>
        </row>
        <row r="25959">
          <cell r="B25959">
            <v>0</v>
          </cell>
        </row>
        <row r="25960">
          <cell r="B25960">
            <v>0</v>
          </cell>
        </row>
        <row r="25961">
          <cell r="B25961">
            <v>0</v>
          </cell>
        </row>
        <row r="25962">
          <cell r="B25962">
            <v>0</v>
          </cell>
        </row>
        <row r="25963">
          <cell r="B25963">
            <v>0</v>
          </cell>
        </row>
        <row r="25964">
          <cell r="B25964">
            <v>0</v>
          </cell>
        </row>
        <row r="25965">
          <cell r="B25965">
            <v>0</v>
          </cell>
        </row>
        <row r="25966">
          <cell r="B25966">
            <v>0</v>
          </cell>
        </row>
        <row r="25967">
          <cell r="B25967">
            <v>0</v>
          </cell>
        </row>
        <row r="25968">
          <cell r="B25968">
            <v>0</v>
          </cell>
        </row>
        <row r="25969">
          <cell r="B25969">
            <v>0</v>
          </cell>
        </row>
        <row r="25970">
          <cell r="B25970">
            <v>0</v>
          </cell>
        </row>
        <row r="25971">
          <cell r="B25971">
            <v>0</v>
          </cell>
        </row>
        <row r="25972">
          <cell r="B25972">
            <v>0</v>
          </cell>
        </row>
        <row r="25973">
          <cell r="B25973">
            <v>0</v>
          </cell>
        </row>
        <row r="25974">
          <cell r="B25974">
            <v>0</v>
          </cell>
        </row>
        <row r="25975">
          <cell r="B25975">
            <v>0</v>
          </cell>
        </row>
        <row r="25976">
          <cell r="B25976">
            <v>0</v>
          </cell>
        </row>
        <row r="25977">
          <cell r="B25977">
            <v>0</v>
          </cell>
        </row>
        <row r="25978">
          <cell r="B25978">
            <v>0</v>
          </cell>
        </row>
        <row r="25979">
          <cell r="B25979">
            <v>0</v>
          </cell>
        </row>
        <row r="25980">
          <cell r="B25980">
            <v>0</v>
          </cell>
        </row>
        <row r="25981">
          <cell r="B25981">
            <v>0</v>
          </cell>
        </row>
        <row r="25982">
          <cell r="B25982">
            <v>0</v>
          </cell>
        </row>
        <row r="25983">
          <cell r="B25983">
            <v>0</v>
          </cell>
        </row>
        <row r="25984">
          <cell r="B25984">
            <v>0</v>
          </cell>
        </row>
        <row r="25985">
          <cell r="B25985">
            <v>0</v>
          </cell>
        </row>
        <row r="25986">
          <cell r="B25986">
            <v>0</v>
          </cell>
        </row>
        <row r="25987">
          <cell r="B25987">
            <v>0</v>
          </cell>
        </row>
        <row r="25988">
          <cell r="B25988">
            <v>0</v>
          </cell>
        </row>
        <row r="25989">
          <cell r="B25989">
            <v>0</v>
          </cell>
        </row>
        <row r="25990">
          <cell r="B25990">
            <v>0</v>
          </cell>
        </row>
        <row r="25991">
          <cell r="B25991">
            <v>0</v>
          </cell>
        </row>
        <row r="25992">
          <cell r="B25992">
            <v>0</v>
          </cell>
        </row>
        <row r="25993">
          <cell r="B25993">
            <v>0</v>
          </cell>
        </row>
        <row r="25994">
          <cell r="B25994">
            <v>0</v>
          </cell>
        </row>
        <row r="25995">
          <cell r="B25995">
            <v>0</v>
          </cell>
        </row>
        <row r="25996">
          <cell r="B25996">
            <v>0</v>
          </cell>
        </row>
        <row r="25997">
          <cell r="B25997">
            <v>0</v>
          </cell>
        </row>
        <row r="25998">
          <cell r="B25998">
            <v>0</v>
          </cell>
        </row>
        <row r="25999">
          <cell r="B25999">
            <v>0</v>
          </cell>
        </row>
        <row r="26000">
          <cell r="B26000">
            <v>0</v>
          </cell>
        </row>
        <row r="26001">
          <cell r="B26001">
            <v>0</v>
          </cell>
        </row>
        <row r="26002">
          <cell r="B26002">
            <v>0</v>
          </cell>
        </row>
        <row r="26003">
          <cell r="B26003">
            <v>0</v>
          </cell>
        </row>
        <row r="26004">
          <cell r="B26004">
            <v>0</v>
          </cell>
        </row>
        <row r="26005">
          <cell r="B26005">
            <v>0</v>
          </cell>
        </row>
        <row r="26006">
          <cell r="B26006">
            <v>0</v>
          </cell>
        </row>
        <row r="26007">
          <cell r="B26007">
            <v>0</v>
          </cell>
        </row>
        <row r="26008">
          <cell r="B26008">
            <v>0</v>
          </cell>
        </row>
        <row r="26009">
          <cell r="B26009">
            <v>0</v>
          </cell>
        </row>
        <row r="26010">
          <cell r="B26010">
            <v>0</v>
          </cell>
        </row>
        <row r="26011">
          <cell r="B26011">
            <v>0</v>
          </cell>
        </row>
        <row r="26012">
          <cell r="B26012">
            <v>0</v>
          </cell>
        </row>
        <row r="26013">
          <cell r="B26013">
            <v>0</v>
          </cell>
        </row>
        <row r="26014">
          <cell r="B26014">
            <v>0</v>
          </cell>
        </row>
        <row r="26015">
          <cell r="B26015">
            <v>0</v>
          </cell>
        </row>
        <row r="26016">
          <cell r="B26016">
            <v>0</v>
          </cell>
        </row>
        <row r="26017">
          <cell r="B26017">
            <v>0</v>
          </cell>
        </row>
        <row r="26018">
          <cell r="B26018">
            <v>0</v>
          </cell>
        </row>
        <row r="26019">
          <cell r="B26019">
            <v>0</v>
          </cell>
        </row>
        <row r="26020">
          <cell r="B26020">
            <v>0</v>
          </cell>
        </row>
        <row r="26021">
          <cell r="B26021">
            <v>0</v>
          </cell>
        </row>
        <row r="26022">
          <cell r="B26022">
            <v>0</v>
          </cell>
        </row>
        <row r="26023">
          <cell r="B26023">
            <v>0</v>
          </cell>
        </row>
        <row r="26024">
          <cell r="B26024">
            <v>0</v>
          </cell>
        </row>
        <row r="26025">
          <cell r="B26025">
            <v>0</v>
          </cell>
        </row>
        <row r="26026">
          <cell r="B26026">
            <v>0</v>
          </cell>
        </row>
        <row r="26027">
          <cell r="B26027">
            <v>0</v>
          </cell>
        </row>
        <row r="26028">
          <cell r="B26028">
            <v>0</v>
          </cell>
        </row>
        <row r="26029">
          <cell r="B26029">
            <v>0</v>
          </cell>
        </row>
        <row r="26030">
          <cell r="B26030">
            <v>0</v>
          </cell>
        </row>
        <row r="26031">
          <cell r="B26031">
            <v>0</v>
          </cell>
        </row>
        <row r="26032">
          <cell r="B26032">
            <v>0</v>
          </cell>
        </row>
        <row r="26033">
          <cell r="B26033">
            <v>0</v>
          </cell>
        </row>
        <row r="26034">
          <cell r="B26034">
            <v>0</v>
          </cell>
        </row>
        <row r="26035">
          <cell r="B26035">
            <v>0</v>
          </cell>
        </row>
        <row r="26036">
          <cell r="B26036">
            <v>0</v>
          </cell>
        </row>
        <row r="26037">
          <cell r="B26037">
            <v>0</v>
          </cell>
        </row>
        <row r="26038">
          <cell r="B26038">
            <v>0</v>
          </cell>
        </row>
        <row r="26039">
          <cell r="B26039">
            <v>0</v>
          </cell>
        </row>
        <row r="26040">
          <cell r="B26040">
            <v>0</v>
          </cell>
        </row>
        <row r="26041">
          <cell r="B26041">
            <v>0</v>
          </cell>
        </row>
        <row r="26042">
          <cell r="B26042">
            <v>0</v>
          </cell>
        </row>
        <row r="26043">
          <cell r="B26043">
            <v>0</v>
          </cell>
        </row>
        <row r="26044">
          <cell r="B26044">
            <v>0</v>
          </cell>
        </row>
        <row r="26045">
          <cell r="B26045">
            <v>0</v>
          </cell>
        </row>
        <row r="26046">
          <cell r="B26046">
            <v>0</v>
          </cell>
        </row>
        <row r="26047">
          <cell r="B26047">
            <v>0</v>
          </cell>
        </row>
        <row r="26048">
          <cell r="B26048">
            <v>0</v>
          </cell>
        </row>
        <row r="26049">
          <cell r="B26049">
            <v>0</v>
          </cell>
        </row>
        <row r="26050">
          <cell r="B26050">
            <v>0</v>
          </cell>
        </row>
        <row r="26051">
          <cell r="B26051">
            <v>0</v>
          </cell>
        </row>
        <row r="26052">
          <cell r="B26052">
            <v>0</v>
          </cell>
        </row>
        <row r="26053">
          <cell r="B26053">
            <v>0</v>
          </cell>
        </row>
        <row r="26054">
          <cell r="B26054">
            <v>0</v>
          </cell>
        </row>
        <row r="26055">
          <cell r="B26055">
            <v>0</v>
          </cell>
        </row>
        <row r="26056">
          <cell r="B26056">
            <v>0</v>
          </cell>
        </row>
        <row r="26057">
          <cell r="B26057">
            <v>0</v>
          </cell>
        </row>
        <row r="26058">
          <cell r="B26058">
            <v>0</v>
          </cell>
        </row>
        <row r="26059">
          <cell r="B26059">
            <v>0</v>
          </cell>
        </row>
        <row r="26060">
          <cell r="B26060">
            <v>0</v>
          </cell>
        </row>
        <row r="26061">
          <cell r="B26061">
            <v>0</v>
          </cell>
        </row>
        <row r="26062">
          <cell r="B26062">
            <v>0</v>
          </cell>
        </row>
        <row r="26063">
          <cell r="B26063">
            <v>0</v>
          </cell>
        </row>
        <row r="26064">
          <cell r="B26064">
            <v>0</v>
          </cell>
        </row>
        <row r="26065">
          <cell r="B26065">
            <v>0</v>
          </cell>
        </row>
        <row r="26066">
          <cell r="B26066">
            <v>0</v>
          </cell>
        </row>
        <row r="26067">
          <cell r="B26067">
            <v>0</v>
          </cell>
        </row>
        <row r="26068">
          <cell r="B26068">
            <v>0</v>
          </cell>
        </row>
        <row r="26069">
          <cell r="B26069">
            <v>0</v>
          </cell>
        </row>
        <row r="26070">
          <cell r="B26070">
            <v>0</v>
          </cell>
        </row>
        <row r="26071">
          <cell r="B26071">
            <v>0</v>
          </cell>
        </row>
        <row r="26072">
          <cell r="B26072">
            <v>0</v>
          </cell>
        </row>
        <row r="26073">
          <cell r="B26073">
            <v>0</v>
          </cell>
        </row>
        <row r="26074">
          <cell r="B26074">
            <v>0</v>
          </cell>
        </row>
        <row r="26075">
          <cell r="B26075">
            <v>0</v>
          </cell>
        </row>
        <row r="26076">
          <cell r="B26076">
            <v>0</v>
          </cell>
        </row>
        <row r="26077">
          <cell r="B26077">
            <v>0</v>
          </cell>
        </row>
        <row r="26078">
          <cell r="B26078">
            <v>0</v>
          </cell>
        </row>
        <row r="26079">
          <cell r="B26079">
            <v>0</v>
          </cell>
        </row>
        <row r="26080">
          <cell r="B26080">
            <v>0</v>
          </cell>
        </row>
        <row r="26081">
          <cell r="B26081">
            <v>0</v>
          </cell>
        </row>
        <row r="26082">
          <cell r="B26082">
            <v>0</v>
          </cell>
        </row>
        <row r="26083">
          <cell r="B26083">
            <v>0</v>
          </cell>
        </row>
        <row r="26084">
          <cell r="B26084">
            <v>0</v>
          </cell>
        </row>
        <row r="26085">
          <cell r="B26085">
            <v>0</v>
          </cell>
        </row>
        <row r="26086">
          <cell r="B26086">
            <v>0</v>
          </cell>
        </row>
        <row r="26087">
          <cell r="B26087">
            <v>0</v>
          </cell>
        </row>
        <row r="26088">
          <cell r="B26088">
            <v>0</v>
          </cell>
        </row>
        <row r="26089">
          <cell r="B26089">
            <v>0</v>
          </cell>
        </row>
        <row r="26090">
          <cell r="B26090">
            <v>0</v>
          </cell>
        </row>
        <row r="26091">
          <cell r="B26091">
            <v>0</v>
          </cell>
        </row>
        <row r="26092">
          <cell r="B26092">
            <v>0</v>
          </cell>
        </row>
        <row r="26093">
          <cell r="B26093">
            <v>0</v>
          </cell>
        </row>
        <row r="26094">
          <cell r="B26094">
            <v>0</v>
          </cell>
        </row>
        <row r="26095">
          <cell r="B26095">
            <v>0</v>
          </cell>
        </row>
        <row r="26096">
          <cell r="B26096">
            <v>0</v>
          </cell>
        </row>
        <row r="26097">
          <cell r="B26097">
            <v>0</v>
          </cell>
        </row>
        <row r="26098">
          <cell r="B26098">
            <v>0</v>
          </cell>
        </row>
        <row r="26099">
          <cell r="B26099">
            <v>0</v>
          </cell>
        </row>
        <row r="26100">
          <cell r="B26100">
            <v>0</v>
          </cell>
        </row>
        <row r="26101">
          <cell r="B26101">
            <v>0</v>
          </cell>
        </row>
        <row r="26102">
          <cell r="B26102">
            <v>0</v>
          </cell>
        </row>
        <row r="26103">
          <cell r="B26103">
            <v>0</v>
          </cell>
        </row>
        <row r="26104">
          <cell r="B26104">
            <v>0</v>
          </cell>
        </row>
        <row r="26105">
          <cell r="B26105">
            <v>0</v>
          </cell>
        </row>
        <row r="26106">
          <cell r="B26106">
            <v>0</v>
          </cell>
        </row>
        <row r="26107">
          <cell r="B26107">
            <v>0</v>
          </cell>
        </row>
        <row r="26108">
          <cell r="B26108">
            <v>0</v>
          </cell>
        </row>
        <row r="26109">
          <cell r="B26109">
            <v>0</v>
          </cell>
        </row>
        <row r="26110">
          <cell r="B26110">
            <v>0</v>
          </cell>
        </row>
        <row r="26111">
          <cell r="B26111">
            <v>0</v>
          </cell>
        </row>
        <row r="26112">
          <cell r="B26112">
            <v>0</v>
          </cell>
        </row>
        <row r="26113">
          <cell r="B26113">
            <v>0</v>
          </cell>
        </row>
        <row r="26114">
          <cell r="B26114">
            <v>0</v>
          </cell>
        </row>
        <row r="26115">
          <cell r="B26115">
            <v>0</v>
          </cell>
        </row>
        <row r="26116">
          <cell r="B26116">
            <v>0</v>
          </cell>
        </row>
        <row r="26117">
          <cell r="B26117">
            <v>0</v>
          </cell>
        </row>
        <row r="26118">
          <cell r="B26118">
            <v>0</v>
          </cell>
        </row>
        <row r="26119">
          <cell r="B26119">
            <v>0</v>
          </cell>
        </row>
        <row r="26120">
          <cell r="B26120">
            <v>0</v>
          </cell>
        </row>
        <row r="26121">
          <cell r="B26121">
            <v>0</v>
          </cell>
        </row>
        <row r="26122">
          <cell r="B26122">
            <v>0</v>
          </cell>
        </row>
        <row r="26123">
          <cell r="B26123">
            <v>0</v>
          </cell>
        </row>
        <row r="26124">
          <cell r="B26124">
            <v>0</v>
          </cell>
        </row>
        <row r="26125">
          <cell r="B26125">
            <v>0</v>
          </cell>
        </row>
        <row r="26126">
          <cell r="B26126">
            <v>0</v>
          </cell>
        </row>
        <row r="26127">
          <cell r="B26127">
            <v>0</v>
          </cell>
        </row>
        <row r="26128">
          <cell r="B26128">
            <v>0</v>
          </cell>
        </row>
        <row r="26129">
          <cell r="B26129">
            <v>0</v>
          </cell>
        </row>
        <row r="26130">
          <cell r="B26130">
            <v>0</v>
          </cell>
        </row>
        <row r="26131">
          <cell r="B26131">
            <v>0</v>
          </cell>
        </row>
        <row r="26132">
          <cell r="B26132">
            <v>0</v>
          </cell>
        </row>
        <row r="26133">
          <cell r="B26133">
            <v>0</v>
          </cell>
        </row>
        <row r="26134">
          <cell r="B26134">
            <v>0</v>
          </cell>
        </row>
        <row r="26135">
          <cell r="B26135">
            <v>0</v>
          </cell>
        </row>
        <row r="26136">
          <cell r="B26136">
            <v>0</v>
          </cell>
        </row>
        <row r="26137">
          <cell r="B26137">
            <v>0</v>
          </cell>
        </row>
        <row r="26138">
          <cell r="B26138">
            <v>0</v>
          </cell>
        </row>
        <row r="26139">
          <cell r="B26139">
            <v>0</v>
          </cell>
        </row>
        <row r="26140">
          <cell r="B26140">
            <v>0</v>
          </cell>
        </row>
        <row r="26141">
          <cell r="B26141">
            <v>0</v>
          </cell>
        </row>
        <row r="26142">
          <cell r="B26142">
            <v>0</v>
          </cell>
        </row>
        <row r="26143">
          <cell r="B26143">
            <v>0</v>
          </cell>
        </row>
        <row r="26144">
          <cell r="B26144">
            <v>0</v>
          </cell>
        </row>
        <row r="26145">
          <cell r="B26145">
            <v>0</v>
          </cell>
        </row>
        <row r="26146">
          <cell r="B26146">
            <v>0</v>
          </cell>
        </row>
        <row r="26147">
          <cell r="B26147">
            <v>0</v>
          </cell>
        </row>
        <row r="26148">
          <cell r="B26148">
            <v>0</v>
          </cell>
        </row>
        <row r="26149">
          <cell r="B26149">
            <v>0</v>
          </cell>
        </row>
        <row r="26150">
          <cell r="B26150">
            <v>0</v>
          </cell>
        </row>
        <row r="26151">
          <cell r="B26151">
            <v>0</v>
          </cell>
        </row>
        <row r="26152">
          <cell r="B26152">
            <v>0</v>
          </cell>
        </row>
        <row r="26153">
          <cell r="B26153">
            <v>0</v>
          </cell>
        </row>
        <row r="26154">
          <cell r="B26154">
            <v>0</v>
          </cell>
        </row>
        <row r="26155">
          <cell r="B26155">
            <v>0</v>
          </cell>
        </row>
        <row r="26156">
          <cell r="B26156">
            <v>0</v>
          </cell>
        </row>
        <row r="26157">
          <cell r="B26157">
            <v>0</v>
          </cell>
        </row>
        <row r="26158">
          <cell r="B26158">
            <v>0</v>
          </cell>
        </row>
        <row r="26159">
          <cell r="B26159">
            <v>0</v>
          </cell>
        </row>
        <row r="26160">
          <cell r="B26160">
            <v>0</v>
          </cell>
        </row>
        <row r="26161">
          <cell r="B26161">
            <v>0</v>
          </cell>
        </row>
        <row r="26162">
          <cell r="B26162">
            <v>0</v>
          </cell>
        </row>
        <row r="26163">
          <cell r="B26163">
            <v>0</v>
          </cell>
        </row>
        <row r="26164">
          <cell r="B26164">
            <v>0</v>
          </cell>
        </row>
        <row r="26165">
          <cell r="B26165">
            <v>0</v>
          </cell>
        </row>
        <row r="26166">
          <cell r="B26166">
            <v>0</v>
          </cell>
        </row>
        <row r="26167">
          <cell r="B26167">
            <v>0</v>
          </cell>
        </row>
        <row r="26168">
          <cell r="B26168">
            <v>0</v>
          </cell>
        </row>
        <row r="26169">
          <cell r="B26169">
            <v>0</v>
          </cell>
        </row>
        <row r="26170">
          <cell r="B26170">
            <v>0</v>
          </cell>
        </row>
        <row r="26171">
          <cell r="B26171">
            <v>0</v>
          </cell>
        </row>
        <row r="26172">
          <cell r="B26172">
            <v>0</v>
          </cell>
        </row>
        <row r="26173">
          <cell r="B26173">
            <v>0</v>
          </cell>
        </row>
        <row r="26174">
          <cell r="B26174">
            <v>0</v>
          </cell>
        </row>
        <row r="26175">
          <cell r="B26175">
            <v>0</v>
          </cell>
        </row>
        <row r="26176">
          <cell r="B26176">
            <v>0</v>
          </cell>
        </row>
        <row r="26177">
          <cell r="B26177">
            <v>0</v>
          </cell>
        </row>
        <row r="26178">
          <cell r="B26178">
            <v>0</v>
          </cell>
        </row>
        <row r="26179">
          <cell r="B26179">
            <v>0</v>
          </cell>
        </row>
        <row r="26180">
          <cell r="B26180">
            <v>0</v>
          </cell>
        </row>
        <row r="26181">
          <cell r="B26181">
            <v>0</v>
          </cell>
        </row>
        <row r="26182">
          <cell r="B26182">
            <v>0</v>
          </cell>
        </row>
        <row r="26183">
          <cell r="B26183">
            <v>0</v>
          </cell>
        </row>
        <row r="26184">
          <cell r="B26184">
            <v>0</v>
          </cell>
        </row>
        <row r="26185">
          <cell r="B26185">
            <v>0</v>
          </cell>
        </row>
        <row r="26186">
          <cell r="B26186">
            <v>0</v>
          </cell>
        </row>
        <row r="26187">
          <cell r="B26187">
            <v>0</v>
          </cell>
        </row>
        <row r="26188">
          <cell r="B26188">
            <v>0</v>
          </cell>
        </row>
        <row r="26189">
          <cell r="B26189">
            <v>0</v>
          </cell>
        </row>
        <row r="26190">
          <cell r="B26190">
            <v>0</v>
          </cell>
        </row>
        <row r="26191">
          <cell r="B26191">
            <v>0</v>
          </cell>
        </row>
        <row r="26192">
          <cell r="B26192">
            <v>0</v>
          </cell>
        </row>
        <row r="26193">
          <cell r="B26193">
            <v>0</v>
          </cell>
        </row>
        <row r="26194">
          <cell r="B26194">
            <v>0</v>
          </cell>
        </row>
        <row r="26195">
          <cell r="B26195">
            <v>0</v>
          </cell>
        </row>
        <row r="26196">
          <cell r="B26196">
            <v>0</v>
          </cell>
        </row>
        <row r="26197">
          <cell r="B26197">
            <v>0</v>
          </cell>
        </row>
        <row r="26198">
          <cell r="B26198">
            <v>0</v>
          </cell>
        </row>
        <row r="26199">
          <cell r="B26199">
            <v>0</v>
          </cell>
        </row>
        <row r="26200">
          <cell r="B26200">
            <v>0</v>
          </cell>
        </row>
        <row r="26201">
          <cell r="B26201">
            <v>0</v>
          </cell>
        </row>
        <row r="26202">
          <cell r="B26202">
            <v>0</v>
          </cell>
        </row>
        <row r="26203">
          <cell r="B26203">
            <v>0</v>
          </cell>
        </row>
        <row r="26204">
          <cell r="B26204">
            <v>0</v>
          </cell>
        </row>
        <row r="26205">
          <cell r="B26205">
            <v>0</v>
          </cell>
        </row>
        <row r="26206">
          <cell r="B26206">
            <v>0</v>
          </cell>
        </row>
        <row r="26207">
          <cell r="B26207">
            <v>0</v>
          </cell>
        </row>
        <row r="26208">
          <cell r="B26208">
            <v>0</v>
          </cell>
        </row>
        <row r="26209">
          <cell r="B26209">
            <v>0</v>
          </cell>
        </row>
        <row r="26210">
          <cell r="B26210">
            <v>0</v>
          </cell>
        </row>
        <row r="26211">
          <cell r="B26211">
            <v>0</v>
          </cell>
        </row>
        <row r="26212">
          <cell r="B26212">
            <v>0</v>
          </cell>
        </row>
        <row r="26213">
          <cell r="B26213">
            <v>0</v>
          </cell>
        </row>
        <row r="26214">
          <cell r="B26214">
            <v>0</v>
          </cell>
        </row>
        <row r="26215">
          <cell r="B26215">
            <v>0</v>
          </cell>
        </row>
        <row r="26216">
          <cell r="B26216">
            <v>0</v>
          </cell>
        </row>
        <row r="26217">
          <cell r="B26217">
            <v>0</v>
          </cell>
        </row>
        <row r="26218">
          <cell r="B26218">
            <v>0</v>
          </cell>
        </row>
        <row r="26219">
          <cell r="B26219">
            <v>0</v>
          </cell>
        </row>
        <row r="26220">
          <cell r="B26220">
            <v>0</v>
          </cell>
        </row>
        <row r="26221">
          <cell r="B26221">
            <v>0</v>
          </cell>
        </row>
        <row r="26222">
          <cell r="B26222">
            <v>0</v>
          </cell>
        </row>
        <row r="26223">
          <cell r="B26223">
            <v>0</v>
          </cell>
        </row>
        <row r="26224">
          <cell r="B26224">
            <v>0</v>
          </cell>
        </row>
        <row r="26225">
          <cell r="B26225">
            <v>0</v>
          </cell>
        </row>
        <row r="26226">
          <cell r="B26226">
            <v>0</v>
          </cell>
        </row>
        <row r="26227">
          <cell r="B26227">
            <v>0</v>
          </cell>
        </row>
        <row r="26228">
          <cell r="B26228">
            <v>0</v>
          </cell>
        </row>
        <row r="26229">
          <cell r="B26229">
            <v>0</v>
          </cell>
        </row>
        <row r="26230">
          <cell r="B26230">
            <v>0</v>
          </cell>
        </row>
        <row r="26231">
          <cell r="B26231">
            <v>0</v>
          </cell>
        </row>
        <row r="26232">
          <cell r="B26232">
            <v>0</v>
          </cell>
        </row>
        <row r="26233">
          <cell r="B26233">
            <v>0</v>
          </cell>
        </row>
        <row r="26234">
          <cell r="B26234">
            <v>0</v>
          </cell>
        </row>
        <row r="26235">
          <cell r="B26235">
            <v>0</v>
          </cell>
        </row>
        <row r="26236">
          <cell r="B26236">
            <v>0</v>
          </cell>
        </row>
        <row r="26237">
          <cell r="B26237">
            <v>0</v>
          </cell>
        </row>
        <row r="26238">
          <cell r="B26238">
            <v>0</v>
          </cell>
        </row>
        <row r="26239">
          <cell r="B26239">
            <v>0</v>
          </cell>
        </row>
        <row r="26240">
          <cell r="B26240">
            <v>0</v>
          </cell>
        </row>
        <row r="26241">
          <cell r="B26241">
            <v>0</v>
          </cell>
        </row>
        <row r="26242">
          <cell r="B26242">
            <v>0</v>
          </cell>
        </row>
        <row r="26243">
          <cell r="B26243">
            <v>0</v>
          </cell>
        </row>
        <row r="26244">
          <cell r="B26244">
            <v>0</v>
          </cell>
        </row>
        <row r="26245">
          <cell r="B26245">
            <v>0</v>
          </cell>
        </row>
        <row r="26246">
          <cell r="B26246">
            <v>0</v>
          </cell>
        </row>
        <row r="26247">
          <cell r="B26247">
            <v>0</v>
          </cell>
        </row>
        <row r="26248">
          <cell r="B26248">
            <v>0</v>
          </cell>
        </row>
        <row r="26249">
          <cell r="B26249">
            <v>0</v>
          </cell>
        </row>
        <row r="26250">
          <cell r="B26250">
            <v>0</v>
          </cell>
        </row>
        <row r="26251">
          <cell r="B26251">
            <v>0</v>
          </cell>
        </row>
        <row r="26252">
          <cell r="B26252">
            <v>0</v>
          </cell>
        </row>
        <row r="26253">
          <cell r="B26253">
            <v>0</v>
          </cell>
        </row>
        <row r="26254">
          <cell r="B26254">
            <v>0</v>
          </cell>
        </row>
        <row r="26255">
          <cell r="B26255">
            <v>0</v>
          </cell>
        </row>
        <row r="26256">
          <cell r="B26256">
            <v>0</v>
          </cell>
        </row>
        <row r="26257">
          <cell r="B26257">
            <v>0</v>
          </cell>
        </row>
        <row r="26258">
          <cell r="B26258">
            <v>0</v>
          </cell>
        </row>
        <row r="26259">
          <cell r="B26259">
            <v>0</v>
          </cell>
        </row>
        <row r="26260">
          <cell r="B26260">
            <v>0</v>
          </cell>
        </row>
        <row r="26261">
          <cell r="B26261">
            <v>0</v>
          </cell>
        </row>
        <row r="26262">
          <cell r="B26262">
            <v>0</v>
          </cell>
        </row>
        <row r="26263">
          <cell r="B26263">
            <v>0</v>
          </cell>
        </row>
        <row r="26264">
          <cell r="B26264">
            <v>0</v>
          </cell>
        </row>
        <row r="26265">
          <cell r="B26265">
            <v>0</v>
          </cell>
        </row>
        <row r="26266">
          <cell r="B26266">
            <v>0</v>
          </cell>
        </row>
        <row r="26267">
          <cell r="B26267">
            <v>0</v>
          </cell>
        </row>
        <row r="26268">
          <cell r="B26268">
            <v>0</v>
          </cell>
        </row>
        <row r="26269">
          <cell r="B26269">
            <v>0</v>
          </cell>
        </row>
        <row r="26270">
          <cell r="B26270">
            <v>0</v>
          </cell>
        </row>
        <row r="26271">
          <cell r="B26271">
            <v>0</v>
          </cell>
        </row>
        <row r="26272">
          <cell r="B26272">
            <v>0</v>
          </cell>
        </row>
        <row r="26273">
          <cell r="B26273">
            <v>0</v>
          </cell>
        </row>
        <row r="26274">
          <cell r="B26274">
            <v>0</v>
          </cell>
        </row>
        <row r="26275">
          <cell r="B26275">
            <v>0</v>
          </cell>
        </row>
        <row r="26276">
          <cell r="B26276">
            <v>0</v>
          </cell>
        </row>
        <row r="26277">
          <cell r="B26277">
            <v>0</v>
          </cell>
        </row>
        <row r="26278">
          <cell r="B26278">
            <v>0</v>
          </cell>
        </row>
        <row r="26279">
          <cell r="B26279">
            <v>0</v>
          </cell>
        </row>
        <row r="26280">
          <cell r="B26280">
            <v>0</v>
          </cell>
        </row>
        <row r="26281">
          <cell r="B26281">
            <v>0</v>
          </cell>
        </row>
        <row r="26282">
          <cell r="B26282">
            <v>0</v>
          </cell>
        </row>
        <row r="26283">
          <cell r="B26283">
            <v>0</v>
          </cell>
        </row>
        <row r="26284">
          <cell r="B26284">
            <v>0</v>
          </cell>
        </row>
        <row r="26285">
          <cell r="B26285">
            <v>0</v>
          </cell>
        </row>
        <row r="26286">
          <cell r="B26286">
            <v>0</v>
          </cell>
        </row>
        <row r="26287">
          <cell r="B26287">
            <v>0</v>
          </cell>
        </row>
        <row r="26288">
          <cell r="B26288">
            <v>0</v>
          </cell>
        </row>
        <row r="26289">
          <cell r="B26289">
            <v>0</v>
          </cell>
        </row>
        <row r="26290">
          <cell r="B26290">
            <v>0</v>
          </cell>
        </row>
        <row r="26291">
          <cell r="B26291">
            <v>0</v>
          </cell>
        </row>
        <row r="26292">
          <cell r="B26292">
            <v>0</v>
          </cell>
        </row>
        <row r="26293">
          <cell r="B26293">
            <v>0</v>
          </cell>
        </row>
        <row r="26294">
          <cell r="B26294">
            <v>0</v>
          </cell>
        </row>
        <row r="26295">
          <cell r="B26295">
            <v>0</v>
          </cell>
        </row>
        <row r="26296">
          <cell r="B26296">
            <v>0</v>
          </cell>
        </row>
        <row r="26297">
          <cell r="B26297">
            <v>0</v>
          </cell>
        </row>
        <row r="26298">
          <cell r="B26298">
            <v>0</v>
          </cell>
        </row>
        <row r="26299">
          <cell r="B26299">
            <v>0</v>
          </cell>
        </row>
        <row r="26300">
          <cell r="B26300">
            <v>0</v>
          </cell>
        </row>
        <row r="26301">
          <cell r="B26301">
            <v>0</v>
          </cell>
        </row>
        <row r="26302">
          <cell r="B26302">
            <v>0</v>
          </cell>
        </row>
        <row r="26303">
          <cell r="B26303">
            <v>0</v>
          </cell>
        </row>
        <row r="26304">
          <cell r="B26304">
            <v>0</v>
          </cell>
        </row>
        <row r="26305">
          <cell r="B26305">
            <v>0</v>
          </cell>
        </row>
        <row r="26306">
          <cell r="B26306">
            <v>0</v>
          </cell>
        </row>
        <row r="26307">
          <cell r="B26307">
            <v>0</v>
          </cell>
        </row>
        <row r="26308">
          <cell r="B26308">
            <v>0</v>
          </cell>
        </row>
        <row r="26309">
          <cell r="B26309">
            <v>0</v>
          </cell>
        </row>
        <row r="26310">
          <cell r="B26310">
            <v>0</v>
          </cell>
        </row>
        <row r="26311">
          <cell r="B26311">
            <v>0</v>
          </cell>
        </row>
        <row r="26312">
          <cell r="B26312">
            <v>0</v>
          </cell>
        </row>
        <row r="26313">
          <cell r="B26313">
            <v>0</v>
          </cell>
        </row>
        <row r="26314">
          <cell r="B26314">
            <v>0</v>
          </cell>
        </row>
        <row r="26315">
          <cell r="B26315">
            <v>0</v>
          </cell>
        </row>
        <row r="26316">
          <cell r="B26316">
            <v>0</v>
          </cell>
        </row>
        <row r="26317">
          <cell r="B26317">
            <v>0</v>
          </cell>
        </row>
        <row r="26318">
          <cell r="B26318">
            <v>0</v>
          </cell>
        </row>
        <row r="26319">
          <cell r="B26319">
            <v>0</v>
          </cell>
        </row>
        <row r="26320">
          <cell r="B26320">
            <v>0</v>
          </cell>
        </row>
        <row r="26321">
          <cell r="B26321">
            <v>0</v>
          </cell>
        </row>
        <row r="26322">
          <cell r="B26322">
            <v>0</v>
          </cell>
        </row>
        <row r="26323">
          <cell r="B26323">
            <v>0</v>
          </cell>
        </row>
        <row r="26324">
          <cell r="B26324">
            <v>0</v>
          </cell>
        </row>
        <row r="26325">
          <cell r="B26325">
            <v>0</v>
          </cell>
        </row>
        <row r="26326">
          <cell r="B26326">
            <v>0</v>
          </cell>
        </row>
        <row r="26327">
          <cell r="B26327">
            <v>0</v>
          </cell>
        </row>
        <row r="26328">
          <cell r="B26328">
            <v>0</v>
          </cell>
        </row>
        <row r="26329">
          <cell r="B26329">
            <v>0</v>
          </cell>
        </row>
        <row r="26330">
          <cell r="B26330">
            <v>0</v>
          </cell>
        </row>
        <row r="26331">
          <cell r="B26331">
            <v>0</v>
          </cell>
        </row>
        <row r="26332">
          <cell r="B26332">
            <v>0</v>
          </cell>
        </row>
        <row r="26333">
          <cell r="B26333">
            <v>0</v>
          </cell>
        </row>
        <row r="26334">
          <cell r="B26334">
            <v>0</v>
          </cell>
        </row>
        <row r="26335">
          <cell r="B26335">
            <v>0</v>
          </cell>
        </row>
        <row r="26336">
          <cell r="B26336">
            <v>0</v>
          </cell>
        </row>
        <row r="26337">
          <cell r="B26337">
            <v>0</v>
          </cell>
        </row>
        <row r="26338">
          <cell r="B26338">
            <v>0</v>
          </cell>
        </row>
        <row r="26339">
          <cell r="B26339">
            <v>0</v>
          </cell>
        </row>
        <row r="26340">
          <cell r="B26340">
            <v>0</v>
          </cell>
        </row>
        <row r="26341">
          <cell r="B26341">
            <v>0</v>
          </cell>
        </row>
        <row r="26342">
          <cell r="B26342">
            <v>0</v>
          </cell>
        </row>
        <row r="26343">
          <cell r="B26343">
            <v>0</v>
          </cell>
        </row>
        <row r="26344">
          <cell r="B26344">
            <v>0</v>
          </cell>
        </row>
        <row r="26345">
          <cell r="B26345">
            <v>0</v>
          </cell>
        </row>
        <row r="26346">
          <cell r="B26346">
            <v>0</v>
          </cell>
        </row>
        <row r="26347">
          <cell r="B26347">
            <v>0</v>
          </cell>
        </row>
        <row r="26348">
          <cell r="B26348">
            <v>0</v>
          </cell>
        </row>
        <row r="26349">
          <cell r="B26349">
            <v>0</v>
          </cell>
        </row>
        <row r="26350">
          <cell r="B26350">
            <v>0</v>
          </cell>
        </row>
        <row r="26351">
          <cell r="B26351">
            <v>0</v>
          </cell>
        </row>
        <row r="26352">
          <cell r="B26352">
            <v>0</v>
          </cell>
        </row>
        <row r="26353">
          <cell r="B26353">
            <v>0</v>
          </cell>
        </row>
        <row r="26354">
          <cell r="B26354">
            <v>0</v>
          </cell>
        </row>
        <row r="26355">
          <cell r="B26355">
            <v>0</v>
          </cell>
        </row>
        <row r="26356">
          <cell r="B26356">
            <v>0</v>
          </cell>
        </row>
        <row r="26357">
          <cell r="B26357">
            <v>0</v>
          </cell>
        </row>
        <row r="26358">
          <cell r="B26358">
            <v>0</v>
          </cell>
        </row>
        <row r="26359">
          <cell r="B26359">
            <v>0</v>
          </cell>
        </row>
        <row r="26360">
          <cell r="B26360">
            <v>0</v>
          </cell>
        </row>
        <row r="26361">
          <cell r="B26361">
            <v>0</v>
          </cell>
        </row>
        <row r="26362">
          <cell r="B26362">
            <v>0</v>
          </cell>
        </row>
        <row r="26363">
          <cell r="B26363">
            <v>0</v>
          </cell>
        </row>
        <row r="26364">
          <cell r="B26364">
            <v>0</v>
          </cell>
        </row>
        <row r="26365">
          <cell r="B26365">
            <v>0</v>
          </cell>
        </row>
        <row r="26366">
          <cell r="B26366">
            <v>0</v>
          </cell>
        </row>
        <row r="26367">
          <cell r="B26367">
            <v>0</v>
          </cell>
        </row>
        <row r="26368">
          <cell r="B26368">
            <v>0</v>
          </cell>
        </row>
        <row r="26369">
          <cell r="B26369">
            <v>0</v>
          </cell>
        </row>
        <row r="26370">
          <cell r="B26370">
            <v>0</v>
          </cell>
        </row>
        <row r="26371">
          <cell r="B26371">
            <v>0</v>
          </cell>
        </row>
        <row r="26372">
          <cell r="B26372">
            <v>0</v>
          </cell>
        </row>
        <row r="26373">
          <cell r="B26373">
            <v>0</v>
          </cell>
        </row>
        <row r="26374">
          <cell r="B26374">
            <v>0</v>
          </cell>
        </row>
        <row r="26375">
          <cell r="B26375">
            <v>0</v>
          </cell>
        </row>
        <row r="26376">
          <cell r="B26376">
            <v>0</v>
          </cell>
        </row>
        <row r="26377">
          <cell r="B26377">
            <v>0</v>
          </cell>
        </row>
        <row r="26378">
          <cell r="B26378">
            <v>0</v>
          </cell>
        </row>
        <row r="26379">
          <cell r="B26379">
            <v>0</v>
          </cell>
        </row>
        <row r="26380">
          <cell r="B26380">
            <v>0</v>
          </cell>
        </row>
        <row r="26381">
          <cell r="B26381">
            <v>0</v>
          </cell>
        </row>
        <row r="26382">
          <cell r="B26382">
            <v>0</v>
          </cell>
        </row>
        <row r="26383">
          <cell r="B26383">
            <v>0</v>
          </cell>
        </row>
        <row r="26384">
          <cell r="B26384">
            <v>0</v>
          </cell>
        </row>
        <row r="26385">
          <cell r="B26385">
            <v>0</v>
          </cell>
        </row>
        <row r="26386">
          <cell r="B26386">
            <v>0</v>
          </cell>
        </row>
        <row r="26387">
          <cell r="B26387">
            <v>0</v>
          </cell>
        </row>
        <row r="26388">
          <cell r="B26388">
            <v>0</v>
          </cell>
        </row>
        <row r="26389">
          <cell r="B26389">
            <v>0</v>
          </cell>
        </row>
        <row r="26390">
          <cell r="B26390">
            <v>0</v>
          </cell>
        </row>
        <row r="26391">
          <cell r="B26391">
            <v>0</v>
          </cell>
        </row>
        <row r="26392">
          <cell r="B26392">
            <v>0</v>
          </cell>
        </row>
        <row r="26393">
          <cell r="B26393">
            <v>0</v>
          </cell>
        </row>
        <row r="26394">
          <cell r="B26394">
            <v>0</v>
          </cell>
        </row>
        <row r="26395">
          <cell r="B26395">
            <v>0</v>
          </cell>
        </row>
        <row r="26396">
          <cell r="B26396">
            <v>0</v>
          </cell>
        </row>
        <row r="26397">
          <cell r="B26397">
            <v>0</v>
          </cell>
        </row>
        <row r="26398">
          <cell r="B26398">
            <v>0</v>
          </cell>
        </row>
        <row r="26399">
          <cell r="B26399">
            <v>0</v>
          </cell>
        </row>
        <row r="26400">
          <cell r="B26400">
            <v>0</v>
          </cell>
        </row>
        <row r="26401">
          <cell r="B26401">
            <v>0</v>
          </cell>
        </row>
        <row r="26402">
          <cell r="B26402">
            <v>0</v>
          </cell>
        </row>
        <row r="26403">
          <cell r="B26403">
            <v>0</v>
          </cell>
        </row>
        <row r="26404">
          <cell r="B26404">
            <v>0</v>
          </cell>
        </row>
        <row r="26405">
          <cell r="B26405">
            <v>0</v>
          </cell>
        </row>
        <row r="26406">
          <cell r="B26406">
            <v>0</v>
          </cell>
        </row>
        <row r="26407">
          <cell r="B26407">
            <v>0</v>
          </cell>
        </row>
        <row r="26408">
          <cell r="B26408">
            <v>0</v>
          </cell>
        </row>
        <row r="26409">
          <cell r="B26409">
            <v>0</v>
          </cell>
        </row>
        <row r="26410">
          <cell r="B26410">
            <v>0</v>
          </cell>
        </row>
        <row r="26411">
          <cell r="B26411">
            <v>0</v>
          </cell>
        </row>
        <row r="26412">
          <cell r="B26412">
            <v>0</v>
          </cell>
        </row>
        <row r="26413">
          <cell r="B26413">
            <v>0</v>
          </cell>
        </row>
        <row r="26414">
          <cell r="B26414">
            <v>0</v>
          </cell>
        </row>
        <row r="26415">
          <cell r="B26415">
            <v>0</v>
          </cell>
        </row>
        <row r="26416">
          <cell r="B26416">
            <v>0</v>
          </cell>
        </row>
        <row r="26417">
          <cell r="B26417">
            <v>0</v>
          </cell>
        </row>
        <row r="26418">
          <cell r="B26418">
            <v>0</v>
          </cell>
        </row>
        <row r="26419">
          <cell r="B26419">
            <v>0</v>
          </cell>
        </row>
        <row r="26420">
          <cell r="B26420">
            <v>0</v>
          </cell>
        </row>
        <row r="26421">
          <cell r="B26421">
            <v>0</v>
          </cell>
        </row>
        <row r="26422">
          <cell r="B26422">
            <v>0</v>
          </cell>
        </row>
        <row r="26423">
          <cell r="B26423">
            <v>0</v>
          </cell>
        </row>
        <row r="26424">
          <cell r="B26424">
            <v>0</v>
          </cell>
        </row>
        <row r="26425">
          <cell r="B26425">
            <v>0</v>
          </cell>
        </row>
        <row r="26426">
          <cell r="B26426">
            <v>0</v>
          </cell>
        </row>
        <row r="26427">
          <cell r="B26427">
            <v>0</v>
          </cell>
        </row>
        <row r="26428">
          <cell r="B26428">
            <v>0</v>
          </cell>
        </row>
        <row r="26429">
          <cell r="B26429">
            <v>0</v>
          </cell>
        </row>
        <row r="26430">
          <cell r="B26430">
            <v>0</v>
          </cell>
        </row>
        <row r="26431">
          <cell r="B26431">
            <v>0</v>
          </cell>
        </row>
        <row r="26432">
          <cell r="B26432">
            <v>0</v>
          </cell>
        </row>
        <row r="26433">
          <cell r="B26433">
            <v>0</v>
          </cell>
        </row>
        <row r="26434">
          <cell r="B26434">
            <v>0</v>
          </cell>
        </row>
        <row r="26435">
          <cell r="B26435">
            <v>0</v>
          </cell>
        </row>
        <row r="26436">
          <cell r="B26436">
            <v>0</v>
          </cell>
        </row>
        <row r="26437">
          <cell r="B26437">
            <v>0</v>
          </cell>
        </row>
        <row r="26438">
          <cell r="B26438">
            <v>0</v>
          </cell>
        </row>
        <row r="26439">
          <cell r="B26439">
            <v>0</v>
          </cell>
        </row>
        <row r="26440">
          <cell r="B26440">
            <v>0</v>
          </cell>
        </row>
        <row r="26441">
          <cell r="B26441">
            <v>0</v>
          </cell>
        </row>
        <row r="26442">
          <cell r="B26442">
            <v>0</v>
          </cell>
        </row>
        <row r="26443">
          <cell r="B26443">
            <v>0</v>
          </cell>
        </row>
        <row r="26444">
          <cell r="B26444">
            <v>0</v>
          </cell>
        </row>
        <row r="26445">
          <cell r="B26445">
            <v>0</v>
          </cell>
        </row>
        <row r="26446">
          <cell r="B26446">
            <v>0</v>
          </cell>
        </row>
        <row r="26447">
          <cell r="B26447">
            <v>0</v>
          </cell>
        </row>
        <row r="26448">
          <cell r="B26448">
            <v>0</v>
          </cell>
        </row>
        <row r="26449">
          <cell r="B26449">
            <v>0</v>
          </cell>
        </row>
        <row r="26450">
          <cell r="B26450">
            <v>0</v>
          </cell>
        </row>
        <row r="26451">
          <cell r="B26451">
            <v>0</v>
          </cell>
        </row>
        <row r="26452">
          <cell r="B26452">
            <v>0</v>
          </cell>
        </row>
        <row r="26453">
          <cell r="B26453">
            <v>0</v>
          </cell>
        </row>
        <row r="26454">
          <cell r="B26454">
            <v>0</v>
          </cell>
        </row>
        <row r="26455">
          <cell r="B26455">
            <v>0</v>
          </cell>
        </row>
        <row r="26456">
          <cell r="B26456">
            <v>0</v>
          </cell>
        </row>
        <row r="26457">
          <cell r="B26457">
            <v>0</v>
          </cell>
        </row>
        <row r="26458">
          <cell r="B26458">
            <v>0</v>
          </cell>
        </row>
        <row r="26459">
          <cell r="B26459">
            <v>0</v>
          </cell>
        </row>
        <row r="26460">
          <cell r="B26460">
            <v>0</v>
          </cell>
        </row>
        <row r="26461">
          <cell r="B26461">
            <v>0</v>
          </cell>
        </row>
        <row r="26462">
          <cell r="B26462">
            <v>0</v>
          </cell>
        </row>
        <row r="26463">
          <cell r="B26463">
            <v>0</v>
          </cell>
        </row>
        <row r="26464">
          <cell r="B26464">
            <v>0</v>
          </cell>
        </row>
        <row r="26465">
          <cell r="B26465">
            <v>0</v>
          </cell>
        </row>
        <row r="26466">
          <cell r="B26466">
            <v>0</v>
          </cell>
        </row>
        <row r="26467">
          <cell r="B26467">
            <v>0</v>
          </cell>
        </row>
        <row r="26468">
          <cell r="B26468">
            <v>0</v>
          </cell>
        </row>
        <row r="26469">
          <cell r="B26469">
            <v>0</v>
          </cell>
        </row>
        <row r="26470">
          <cell r="B26470">
            <v>0</v>
          </cell>
        </row>
        <row r="26471">
          <cell r="B26471">
            <v>0</v>
          </cell>
        </row>
        <row r="26472">
          <cell r="B26472">
            <v>0</v>
          </cell>
        </row>
        <row r="26473">
          <cell r="B26473">
            <v>0</v>
          </cell>
        </row>
        <row r="26474">
          <cell r="B26474">
            <v>0</v>
          </cell>
        </row>
        <row r="26475">
          <cell r="B26475">
            <v>0</v>
          </cell>
        </row>
        <row r="26476">
          <cell r="B26476">
            <v>0</v>
          </cell>
        </row>
        <row r="26477">
          <cell r="B26477">
            <v>0</v>
          </cell>
        </row>
        <row r="26478">
          <cell r="B26478">
            <v>0</v>
          </cell>
        </row>
        <row r="26479">
          <cell r="B26479">
            <v>0</v>
          </cell>
        </row>
        <row r="26480">
          <cell r="B26480">
            <v>0</v>
          </cell>
        </row>
        <row r="26481">
          <cell r="B26481">
            <v>0</v>
          </cell>
        </row>
        <row r="26482">
          <cell r="B26482">
            <v>0</v>
          </cell>
        </row>
        <row r="26483">
          <cell r="B26483">
            <v>0</v>
          </cell>
        </row>
        <row r="26484">
          <cell r="B26484">
            <v>0</v>
          </cell>
        </row>
        <row r="26485">
          <cell r="B26485">
            <v>0</v>
          </cell>
        </row>
        <row r="26486">
          <cell r="B26486">
            <v>0</v>
          </cell>
        </row>
        <row r="26487">
          <cell r="B26487">
            <v>0</v>
          </cell>
        </row>
        <row r="26488">
          <cell r="B26488">
            <v>0</v>
          </cell>
        </row>
        <row r="26489">
          <cell r="B26489">
            <v>0</v>
          </cell>
        </row>
        <row r="26490">
          <cell r="B26490">
            <v>0</v>
          </cell>
        </row>
        <row r="26491">
          <cell r="B26491">
            <v>0</v>
          </cell>
        </row>
        <row r="26492">
          <cell r="B26492">
            <v>0</v>
          </cell>
        </row>
        <row r="26493">
          <cell r="B26493">
            <v>0</v>
          </cell>
        </row>
        <row r="26494">
          <cell r="B26494">
            <v>0</v>
          </cell>
        </row>
        <row r="26495">
          <cell r="B26495">
            <v>0</v>
          </cell>
        </row>
        <row r="26496">
          <cell r="B26496">
            <v>0</v>
          </cell>
        </row>
        <row r="26497">
          <cell r="B26497">
            <v>0</v>
          </cell>
        </row>
        <row r="26498">
          <cell r="B26498">
            <v>0</v>
          </cell>
        </row>
        <row r="26499">
          <cell r="B26499">
            <v>0</v>
          </cell>
        </row>
        <row r="26500">
          <cell r="B26500">
            <v>0</v>
          </cell>
        </row>
        <row r="26501">
          <cell r="B26501">
            <v>0</v>
          </cell>
        </row>
        <row r="26502">
          <cell r="B26502">
            <v>0</v>
          </cell>
        </row>
        <row r="26503">
          <cell r="B26503">
            <v>0</v>
          </cell>
        </row>
        <row r="26504">
          <cell r="B26504">
            <v>0</v>
          </cell>
        </row>
        <row r="26505">
          <cell r="B26505">
            <v>0</v>
          </cell>
        </row>
        <row r="26506">
          <cell r="B26506">
            <v>0</v>
          </cell>
        </row>
        <row r="26507">
          <cell r="B26507">
            <v>0</v>
          </cell>
        </row>
        <row r="26508">
          <cell r="B26508">
            <v>0</v>
          </cell>
        </row>
        <row r="26509">
          <cell r="B26509">
            <v>0</v>
          </cell>
        </row>
        <row r="26510">
          <cell r="B26510">
            <v>0</v>
          </cell>
        </row>
        <row r="26511">
          <cell r="B26511">
            <v>0</v>
          </cell>
        </row>
        <row r="26512">
          <cell r="B26512">
            <v>0</v>
          </cell>
        </row>
        <row r="26513">
          <cell r="B26513">
            <v>0</v>
          </cell>
        </row>
        <row r="26514">
          <cell r="B26514">
            <v>0</v>
          </cell>
        </row>
        <row r="26515">
          <cell r="B26515">
            <v>0</v>
          </cell>
        </row>
        <row r="26516">
          <cell r="B26516">
            <v>0</v>
          </cell>
        </row>
        <row r="26517">
          <cell r="B26517">
            <v>0</v>
          </cell>
        </row>
        <row r="26518">
          <cell r="B26518">
            <v>0</v>
          </cell>
        </row>
        <row r="26519">
          <cell r="B26519">
            <v>0</v>
          </cell>
        </row>
        <row r="26520">
          <cell r="B26520">
            <v>0</v>
          </cell>
        </row>
        <row r="26521">
          <cell r="B26521">
            <v>0</v>
          </cell>
        </row>
        <row r="26522">
          <cell r="B26522">
            <v>0</v>
          </cell>
        </row>
        <row r="26523">
          <cell r="B26523">
            <v>0</v>
          </cell>
        </row>
        <row r="26524">
          <cell r="B26524">
            <v>0</v>
          </cell>
        </row>
        <row r="26525">
          <cell r="B26525">
            <v>0</v>
          </cell>
        </row>
        <row r="26526">
          <cell r="B26526">
            <v>0</v>
          </cell>
        </row>
        <row r="26527">
          <cell r="B26527">
            <v>0</v>
          </cell>
        </row>
        <row r="26528">
          <cell r="B26528">
            <v>0</v>
          </cell>
        </row>
        <row r="26529">
          <cell r="B26529">
            <v>0</v>
          </cell>
        </row>
        <row r="26530">
          <cell r="B26530">
            <v>0</v>
          </cell>
        </row>
        <row r="26531">
          <cell r="B26531">
            <v>0</v>
          </cell>
        </row>
        <row r="26532">
          <cell r="B26532">
            <v>0</v>
          </cell>
        </row>
        <row r="26533">
          <cell r="B26533">
            <v>0</v>
          </cell>
        </row>
        <row r="26534">
          <cell r="B26534">
            <v>0</v>
          </cell>
        </row>
        <row r="26535">
          <cell r="B26535">
            <v>0</v>
          </cell>
        </row>
        <row r="26536">
          <cell r="B26536">
            <v>0</v>
          </cell>
        </row>
        <row r="26537">
          <cell r="B26537">
            <v>0</v>
          </cell>
        </row>
        <row r="26538">
          <cell r="B26538">
            <v>0</v>
          </cell>
        </row>
        <row r="26539">
          <cell r="B26539">
            <v>0</v>
          </cell>
        </row>
        <row r="26540">
          <cell r="B26540">
            <v>0</v>
          </cell>
        </row>
        <row r="26541">
          <cell r="B26541">
            <v>0</v>
          </cell>
        </row>
        <row r="26542">
          <cell r="B26542">
            <v>0</v>
          </cell>
        </row>
        <row r="26543">
          <cell r="B26543">
            <v>0</v>
          </cell>
        </row>
        <row r="26544">
          <cell r="B26544">
            <v>0</v>
          </cell>
        </row>
        <row r="26545">
          <cell r="B26545">
            <v>0</v>
          </cell>
        </row>
        <row r="26546">
          <cell r="B26546">
            <v>0</v>
          </cell>
        </row>
        <row r="26547">
          <cell r="B26547">
            <v>0</v>
          </cell>
        </row>
        <row r="26548">
          <cell r="B26548">
            <v>0</v>
          </cell>
        </row>
        <row r="26549">
          <cell r="B26549">
            <v>0</v>
          </cell>
        </row>
        <row r="26550">
          <cell r="B26550">
            <v>0</v>
          </cell>
        </row>
        <row r="26551">
          <cell r="B26551">
            <v>0</v>
          </cell>
        </row>
        <row r="26552">
          <cell r="B26552">
            <v>0</v>
          </cell>
        </row>
        <row r="26553">
          <cell r="B26553">
            <v>0</v>
          </cell>
        </row>
        <row r="26554">
          <cell r="B26554">
            <v>0</v>
          </cell>
        </row>
        <row r="26555">
          <cell r="B26555">
            <v>0</v>
          </cell>
        </row>
        <row r="26556">
          <cell r="B26556">
            <v>0</v>
          </cell>
        </row>
        <row r="26557">
          <cell r="B26557">
            <v>0</v>
          </cell>
        </row>
        <row r="26558">
          <cell r="B26558">
            <v>0</v>
          </cell>
        </row>
        <row r="26559">
          <cell r="B26559">
            <v>0</v>
          </cell>
        </row>
        <row r="26560">
          <cell r="B26560">
            <v>0</v>
          </cell>
        </row>
        <row r="26561">
          <cell r="B26561">
            <v>0</v>
          </cell>
        </row>
        <row r="26562">
          <cell r="B26562">
            <v>0</v>
          </cell>
        </row>
        <row r="26563">
          <cell r="B26563">
            <v>0</v>
          </cell>
        </row>
        <row r="26564">
          <cell r="B26564">
            <v>0</v>
          </cell>
        </row>
        <row r="26565">
          <cell r="B26565">
            <v>0</v>
          </cell>
        </row>
        <row r="26566">
          <cell r="B26566">
            <v>0</v>
          </cell>
        </row>
        <row r="26567">
          <cell r="B26567">
            <v>0</v>
          </cell>
        </row>
        <row r="26568">
          <cell r="B26568">
            <v>0</v>
          </cell>
        </row>
        <row r="26569">
          <cell r="B26569">
            <v>0</v>
          </cell>
        </row>
        <row r="26570">
          <cell r="B26570">
            <v>0</v>
          </cell>
        </row>
        <row r="26571">
          <cell r="B26571">
            <v>0</v>
          </cell>
        </row>
        <row r="26572">
          <cell r="B26572">
            <v>0</v>
          </cell>
        </row>
        <row r="26573">
          <cell r="B26573">
            <v>0</v>
          </cell>
        </row>
        <row r="26574">
          <cell r="B26574">
            <v>0</v>
          </cell>
        </row>
        <row r="26575">
          <cell r="B26575">
            <v>0</v>
          </cell>
        </row>
        <row r="26576">
          <cell r="B26576">
            <v>0</v>
          </cell>
        </row>
        <row r="26577">
          <cell r="B26577">
            <v>0</v>
          </cell>
        </row>
        <row r="26578">
          <cell r="B26578">
            <v>0</v>
          </cell>
        </row>
        <row r="26579">
          <cell r="B26579">
            <v>0</v>
          </cell>
        </row>
        <row r="26580">
          <cell r="B26580">
            <v>0</v>
          </cell>
        </row>
        <row r="26581">
          <cell r="B26581">
            <v>0</v>
          </cell>
        </row>
        <row r="26582">
          <cell r="B26582">
            <v>0</v>
          </cell>
        </row>
        <row r="26583">
          <cell r="B26583">
            <v>0</v>
          </cell>
        </row>
        <row r="26584">
          <cell r="B26584">
            <v>0</v>
          </cell>
        </row>
        <row r="26585">
          <cell r="B26585">
            <v>0</v>
          </cell>
        </row>
        <row r="26586">
          <cell r="B26586">
            <v>0</v>
          </cell>
        </row>
        <row r="26587">
          <cell r="B26587">
            <v>0</v>
          </cell>
        </row>
        <row r="26588">
          <cell r="B26588">
            <v>0</v>
          </cell>
        </row>
        <row r="26589">
          <cell r="B26589">
            <v>0</v>
          </cell>
        </row>
        <row r="26590">
          <cell r="B26590">
            <v>0</v>
          </cell>
        </row>
        <row r="26591">
          <cell r="B26591">
            <v>0</v>
          </cell>
        </row>
        <row r="26592">
          <cell r="B26592">
            <v>0</v>
          </cell>
        </row>
        <row r="26593">
          <cell r="B26593">
            <v>0</v>
          </cell>
        </row>
        <row r="26594">
          <cell r="B26594">
            <v>0</v>
          </cell>
        </row>
        <row r="26595">
          <cell r="B26595">
            <v>0</v>
          </cell>
        </row>
        <row r="26596">
          <cell r="B26596">
            <v>0</v>
          </cell>
        </row>
        <row r="26597">
          <cell r="B26597">
            <v>0</v>
          </cell>
        </row>
        <row r="26598">
          <cell r="B26598">
            <v>0</v>
          </cell>
        </row>
        <row r="26599">
          <cell r="B26599">
            <v>0</v>
          </cell>
        </row>
        <row r="26600">
          <cell r="B26600">
            <v>0</v>
          </cell>
        </row>
        <row r="26601">
          <cell r="B26601">
            <v>0</v>
          </cell>
        </row>
        <row r="26602">
          <cell r="B26602">
            <v>0</v>
          </cell>
        </row>
        <row r="26603">
          <cell r="B26603">
            <v>0</v>
          </cell>
        </row>
        <row r="26604">
          <cell r="B26604">
            <v>0</v>
          </cell>
        </row>
        <row r="26605">
          <cell r="B26605">
            <v>0</v>
          </cell>
        </row>
        <row r="26606">
          <cell r="B26606">
            <v>0</v>
          </cell>
        </row>
        <row r="26607">
          <cell r="B26607">
            <v>0</v>
          </cell>
        </row>
        <row r="26608">
          <cell r="B26608">
            <v>0</v>
          </cell>
        </row>
        <row r="26609">
          <cell r="B26609">
            <v>0</v>
          </cell>
        </row>
        <row r="26610">
          <cell r="B26610">
            <v>0</v>
          </cell>
        </row>
        <row r="26611">
          <cell r="B26611">
            <v>0</v>
          </cell>
        </row>
        <row r="26612">
          <cell r="B26612">
            <v>0</v>
          </cell>
        </row>
        <row r="26613">
          <cell r="B26613">
            <v>0</v>
          </cell>
        </row>
        <row r="26614">
          <cell r="B26614">
            <v>0</v>
          </cell>
        </row>
        <row r="26615">
          <cell r="B26615">
            <v>0</v>
          </cell>
        </row>
        <row r="26616">
          <cell r="B26616">
            <v>0</v>
          </cell>
        </row>
        <row r="26617">
          <cell r="B26617">
            <v>0</v>
          </cell>
        </row>
        <row r="26618">
          <cell r="B26618">
            <v>0</v>
          </cell>
        </row>
        <row r="26619">
          <cell r="B26619">
            <v>0</v>
          </cell>
        </row>
        <row r="26620">
          <cell r="B26620">
            <v>0</v>
          </cell>
        </row>
        <row r="26621">
          <cell r="B26621">
            <v>0</v>
          </cell>
        </row>
        <row r="26622">
          <cell r="B26622">
            <v>0</v>
          </cell>
        </row>
        <row r="26623">
          <cell r="B26623">
            <v>0</v>
          </cell>
        </row>
        <row r="26624">
          <cell r="B26624">
            <v>0</v>
          </cell>
        </row>
        <row r="26625">
          <cell r="B26625">
            <v>0</v>
          </cell>
        </row>
        <row r="26626">
          <cell r="B26626">
            <v>0</v>
          </cell>
        </row>
        <row r="26627">
          <cell r="B26627">
            <v>0</v>
          </cell>
        </row>
        <row r="26628">
          <cell r="B26628">
            <v>0</v>
          </cell>
        </row>
        <row r="26629">
          <cell r="B26629">
            <v>0</v>
          </cell>
        </row>
        <row r="26630">
          <cell r="B26630">
            <v>0</v>
          </cell>
        </row>
        <row r="26631">
          <cell r="B26631">
            <v>0</v>
          </cell>
        </row>
        <row r="26632">
          <cell r="B26632">
            <v>0</v>
          </cell>
        </row>
        <row r="26633">
          <cell r="B26633">
            <v>0</v>
          </cell>
        </row>
        <row r="26634">
          <cell r="B26634">
            <v>0</v>
          </cell>
        </row>
        <row r="26635">
          <cell r="B26635">
            <v>0</v>
          </cell>
        </row>
        <row r="26636">
          <cell r="B26636">
            <v>0</v>
          </cell>
        </row>
        <row r="26637">
          <cell r="B26637">
            <v>0</v>
          </cell>
        </row>
        <row r="26638">
          <cell r="B26638">
            <v>0</v>
          </cell>
        </row>
        <row r="26639">
          <cell r="B26639">
            <v>0</v>
          </cell>
        </row>
        <row r="26640">
          <cell r="B26640">
            <v>0</v>
          </cell>
        </row>
        <row r="26641">
          <cell r="B26641">
            <v>0</v>
          </cell>
        </row>
        <row r="26642">
          <cell r="B26642">
            <v>0</v>
          </cell>
        </row>
        <row r="26643">
          <cell r="B26643">
            <v>0</v>
          </cell>
        </row>
        <row r="26644">
          <cell r="B26644">
            <v>0</v>
          </cell>
        </row>
        <row r="26645">
          <cell r="B26645">
            <v>0</v>
          </cell>
        </row>
        <row r="26646">
          <cell r="B26646">
            <v>0</v>
          </cell>
        </row>
        <row r="26647">
          <cell r="B26647">
            <v>0</v>
          </cell>
        </row>
        <row r="26648">
          <cell r="B26648">
            <v>0</v>
          </cell>
        </row>
        <row r="26649">
          <cell r="B26649">
            <v>0</v>
          </cell>
        </row>
        <row r="26650">
          <cell r="B26650">
            <v>0</v>
          </cell>
        </row>
        <row r="26651">
          <cell r="B26651">
            <v>0</v>
          </cell>
        </row>
        <row r="26652">
          <cell r="B26652">
            <v>0</v>
          </cell>
        </row>
        <row r="26653">
          <cell r="B26653">
            <v>0</v>
          </cell>
        </row>
        <row r="26654">
          <cell r="B26654">
            <v>0</v>
          </cell>
        </row>
        <row r="26655">
          <cell r="B26655">
            <v>0</v>
          </cell>
        </row>
        <row r="26656">
          <cell r="B26656">
            <v>0</v>
          </cell>
        </row>
        <row r="26657">
          <cell r="B26657">
            <v>0</v>
          </cell>
        </row>
        <row r="26658">
          <cell r="B26658">
            <v>0</v>
          </cell>
        </row>
        <row r="26659">
          <cell r="B26659">
            <v>0</v>
          </cell>
        </row>
        <row r="26660">
          <cell r="B26660">
            <v>0</v>
          </cell>
        </row>
        <row r="26661">
          <cell r="B26661">
            <v>0</v>
          </cell>
        </row>
        <row r="26662">
          <cell r="B26662">
            <v>0</v>
          </cell>
        </row>
        <row r="26663">
          <cell r="B26663">
            <v>0</v>
          </cell>
        </row>
        <row r="26664">
          <cell r="B26664">
            <v>0</v>
          </cell>
        </row>
        <row r="26665">
          <cell r="B26665">
            <v>0</v>
          </cell>
        </row>
        <row r="26666">
          <cell r="B26666">
            <v>0</v>
          </cell>
        </row>
        <row r="26667">
          <cell r="B26667">
            <v>0</v>
          </cell>
        </row>
        <row r="26668">
          <cell r="B26668">
            <v>0</v>
          </cell>
        </row>
        <row r="26669">
          <cell r="B26669">
            <v>0</v>
          </cell>
        </row>
        <row r="26670">
          <cell r="B26670">
            <v>0</v>
          </cell>
        </row>
        <row r="26671">
          <cell r="B26671">
            <v>0</v>
          </cell>
        </row>
        <row r="26672">
          <cell r="B26672">
            <v>0</v>
          </cell>
        </row>
        <row r="26673">
          <cell r="B26673">
            <v>0</v>
          </cell>
        </row>
        <row r="26674">
          <cell r="B26674">
            <v>0</v>
          </cell>
        </row>
        <row r="26675">
          <cell r="B26675">
            <v>0</v>
          </cell>
        </row>
        <row r="26676">
          <cell r="B26676">
            <v>0</v>
          </cell>
        </row>
        <row r="26677">
          <cell r="B26677">
            <v>0</v>
          </cell>
        </row>
        <row r="26678">
          <cell r="B26678">
            <v>0</v>
          </cell>
        </row>
        <row r="26679">
          <cell r="B26679">
            <v>0</v>
          </cell>
        </row>
        <row r="26680">
          <cell r="B26680">
            <v>0</v>
          </cell>
        </row>
        <row r="26681">
          <cell r="B26681">
            <v>0</v>
          </cell>
        </row>
        <row r="26682">
          <cell r="B26682">
            <v>0</v>
          </cell>
        </row>
        <row r="26683">
          <cell r="B26683">
            <v>0</v>
          </cell>
        </row>
        <row r="26684">
          <cell r="B26684">
            <v>0</v>
          </cell>
        </row>
        <row r="26685">
          <cell r="B26685">
            <v>0</v>
          </cell>
        </row>
        <row r="26686">
          <cell r="B26686">
            <v>0</v>
          </cell>
        </row>
        <row r="26687">
          <cell r="B26687">
            <v>0</v>
          </cell>
        </row>
        <row r="26688">
          <cell r="B26688">
            <v>0</v>
          </cell>
        </row>
        <row r="26689">
          <cell r="B26689">
            <v>0</v>
          </cell>
        </row>
        <row r="26690">
          <cell r="B26690">
            <v>0</v>
          </cell>
        </row>
        <row r="26691">
          <cell r="B26691">
            <v>0</v>
          </cell>
        </row>
        <row r="26692">
          <cell r="B26692">
            <v>0</v>
          </cell>
        </row>
        <row r="26693">
          <cell r="B26693">
            <v>0</v>
          </cell>
        </row>
        <row r="26694">
          <cell r="B26694">
            <v>0</v>
          </cell>
        </row>
        <row r="26695">
          <cell r="B26695">
            <v>0</v>
          </cell>
        </row>
        <row r="26696">
          <cell r="B26696">
            <v>0</v>
          </cell>
        </row>
        <row r="26697">
          <cell r="B26697">
            <v>0</v>
          </cell>
        </row>
        <row r="26698">
          <cell r="B26698">
            <v>0</v>
          </cell>
        </row>
        <row r="26699">
          <cell r="B26699">
            <v>0</v>
          </cell>
        </row>
        <row r="26700">
          <cell r="B26700">
            <v>0</v>
          </cell>
        </row>
        <row r="26701">
          <cell r="B26701">
            <v>0</v>
          </cell>
        </row>
        <row r="26702">
          <cell r="B26702">
            <v>0</v>
          </cell>
        </row>
        <row r="26703">
          <cell r="B26703">
            <v>0</v>
          </cell>
        </row>
        <row r="26704">
          <cell r="B26704">
            <v>0</v>
          </cell>
        </row>
        <row r="26705">
          <cell r="B26705">
            <v>0</v>
          </cell>
        </row>
        <row r="26706">
          <cell r="B26706">
            <v>0</v>
          </cell>
        </row>
        <row r="26707">
          <cell r="B26707">
            <v>0</v>
          </cell>
        </row>
        <row r="26708">
          <cell r="B26708">
            <v>0</v>
          </cell>
        </row>
        <row r="26709">
          <cell r="B26709">
            <v>0</v>
          </cell>
        </row>
        <row r="26710">
          <cell r="B26710">
            <v>0</v>
          </cell>
        </row>
        <row r="26711">
          <cell r="B26711">
            <v>0</v>
          </cell>
        </row>
        <row r="26712">
          <cell r="B26712">
            <v>0</v>
          </cell>
        </row>
        <row r="26713">
          <cell r="B26713">
            <v>0</v>
          </cell>
        </row>
        <row r="26714">
          <cell r="B26714">
            <v>0</v>
          </cell>
        </row>
        <row r="26715">
          <cell r="B26715">
            <v>0</v>
          </cell>
        </row>
        <row r="26716">
          <cell r="B26716">
            <v>0</v>
          </cell>
        </row>
        <row r="26717">
          <cell r="B26717">
            <v>0</v>
          </cell>
        </row>
        <row r="26718">
          <cell r="B26718">
            <v>0</v>
          </cell>
        </row>
        <row r="26719">
          <cell r="B26719">
            <v>0</v>
          </cell>
        </row>
        <row r="26720">
          <cell r="B26720">
            <v>0</v>
          </cell>
        </row>
        <row r="26721">
          <cell r="B26721">
            <v>0</v>
          </cell>
        </row>
        <row r="26722">
          <cell r="B26722">
            <v>0</v>
          </cell>
        </row>
        <row r="26723">
          <cell r="B26723">
            <v>0</v>
          </cell>
        </row>
        <row r="26724">
          <cell r="B26724">
            <v>0</v>
          </cell>
        </row>
        <row r="26725">
          <cell r="B26725">
            <v>0</v>
          </cell>
        </row>
        <row r="26726">
          <cell r="B26726">
            <v>0</v>
          </cell>
        </row>
        <row r="26727">
          <cell r="B26727">
            <v>0</v>
          </cell>
        </row>
        <row r="26728">
          <cell r="B26728">
            <v>0</v>
          </cell>
        </row>
        <row r="26729">
          <cell r="B26729">
            <v>0</v>
          </cell>
        </row>
        <row r="26730">
          <cell r="B26730">
            <v>0</v>
          </cell>
        </row>
        <row r="26731">
          <cell r="B26731">
            <v>0</v>
          </cell>
        </row>
        <row r="26732">
          <cell r="B26732">
            <v>0</v>
          </cell>
        </row>
        <row r="26733">
          <cell r="B26733">
            <v>0</v>
          </cell>
        </row>
        <row r="26734">
          <cell r="B26734">
            <v>0</v>
          </cell>
        </row>
        <row r="26735">
          <cell r="B26735">
            <v>0</v>
          </cell>
        </row>
        <row r="26736">
          <cell r="B26736">
            <v>0</v>
          </cell>
        </row>
        <row r="26737">
          <cell r="B26737">
            <v>0</v>
          </cell>
        </row>
        <row r="26738">
          <cell r="B26738">
            <v>0</v>
          </cell>
        </row>
        <row r="26739">
          <cell r="B26739">
            <v>0</v>
          </cell>
        </row>
        <row r="26740">
          <cell r="B26740">
            <v>0</v>
          </cell>
        </row>
        <row r="26741">
          <cell r="B26741">
            <v>0</v>
          </cell>
        </row>
        <row r="26742">
          <cell r="B26742">
            <v>0</v>
          </cell>
        </row>
        <row r="26743">
          <cell r="B26743">
            <v>0</v>
          </cell>
        </row>
        <row r="26744">
          <cell r="B26744">
            <v>0</v>
          </cell>
        </row>
        <row r="26745">
          <cell r="B26745">
            <v>0</v>
          </cell>
        </row>
        <row r="26746">
          <cell r="B26746">
            <v>0</v>
          </cell>
        </row>
        <row r="26747">
          <cell r="B26747">
            <v>0</v>
          </cell>
        </row>
        <row r="26748">
          <cell r="B26748">
            <v>0</v>
          </cell>
        </row>
        <row r="26749">
          <cell r="B26749">
            <v>0</v>
          </cell>
        </row>
        <row r="26750">
          <cell r="B26750">
            <v>0</v>
          </cell>
        </row>
        <row r="26751">
          <cell r="B26751">
            <v>0</v>
          </cell>
        </row>
        <row r="26752">
          <cell r="B26752">
            <v>0</v>
          </cell>
        </row>
        <row r="26753">
          <cell r="B26753">
            <v>0</v>
          </cell>
        </row>
        <row r="26754">
          <cell r="B26754">
            <v>0</v>
          </cell>
        </row>
        <row r="26755">
          <cell r="B26755">
            <v>0</v>
          </cell>
        </row>
        <row r="26756">
          <cell r="B26756">
            <v>0</v>
          </cell>
        </row>
        <row r="26757">
          <cell r="B26757">
            <v>0</v>
          </cell>
        </row>
        <row r="26758">
          <cell r="B26758">
            <v>0</v>
          </cell>
        </row>
        <row r="26759">
          <cell r="B26759">
            <v>0</v>
          </cell>
        </row>
        <row r="26760">
          <cell r="B26760">
            <v>0</v>
          </cell>
        </row>
        <row r="26761">
          <cell r="B26761">
            <v>0</v>
          </cell>
        </row>
        <row r="26762">
          <cell r="B26762">
            <v>0</v>
          </cell>
        </row>
        <row r="26763">
          <cell r="B26763">
            <v>0</v>
          </cell>
        </row>
        <row r="26764">
          <cell r="B26764">
            <v>0</v>
          </cell>
        </row>
        <row r="26765">
          <cell r="B26765">
            <v>0</v>
          </cell>
        </row>
        <row r="26766">
          <cell r="B26766">
            <v>0</v>
          </cell>
        </row>
        <row r="26767">
          <cell r="B26767">
            <v>0</v>
          </cell>
        </row>
        <row r="26768">
          <cell r="B26768">
            <v>0</v>
          </cell>
        </row>
        <row r="26769">
          <cell r="B26769">
            <v>0</v>
          </cell>
        </row>
        <row r="26770">
          <cell r="B26770">
            <v>0</v>
          </cell>
        </row>
        <row r="26771">
          <cell r="B26771">
            <v>0</v>
          </cell>
        </row>
        <row r="26772">
          <cell r="B26772">
            <v>0</v>
          </cell>
        </row>
        <row r="26773">
          <cell r="B26773">
            <v>0</v>
          </cell>
        </row>
        <row r="26774">
          <cell r="B26774">
            <v>0</v>
          </cell>
        </row>
        <row r="26775">
          <cell r="B26775">
            <v>0</v>
          </cell>
        </row>
        <row r="26776">
          <cell r="B26776">
            <v>0</v>
          </cell>
        </row>
        <row r="26777">
          <cell r="B26777">
            <v>0</v>
          </cell>
        </row>
        <row r="26778">
          <cell r="B26778">
            <v>0</v>
          </cell>
        </row>
        <row r="26779">
          <cell r="B26779">
            <v>0</v>
          </cell>
        </row>
        <row r="26780">
          <cell r="B26780">
            <v>0</v>
          </cell>
        </row>
        <row r="26781">
          <cell r="B26781">
            <v>0</v>
          </cell>
        </row>
        <row r="26782">
          <cell r="B26782">
            <v>0</v>
          </cell>
        </row>
        <row r="26783">
          <cell r="B26783">
            <v>0</v>
          </cell>
        </row>
        <row r="26784">
          <cell r="B26784">
            <v>0</v>
          </cell>
        </row>
        <row r="26785">
          <cell r="B26785">
            <v>0</v>
          </cell>
        </row>
        <row r="26786">
          <cell r="B26786">
            <v>0</v>
          </cell>
        </row>
        <row r="26787">
          <cell r="B26787">
            <v>0</v>
          </cell>
        </row>
        <row r="26788">
          <cell r="B26788">
            <v>0</v>
          </cell>
        </row>
        <row r="26789">
          <cell r="B26789">
            <v>0</v>
          </cell>
        </row>
        <row r="26790">
          <cell r="B26790">
            <v>0</v>
          </cell>
        </row>
        <row r="26791">
          <cell r="B26791">
            <v>0</v>
          </cell>
        </row>
        <row r="26792">
          <cell r="B26792">
            <v>0</v>
          </cell>
        </row>
        <row r="26793">
          <cell r="B26793">
            <v>0</v>
          </cell>
        </row>
        <row r="26794">
          <cell r="B26794">
            <v>0</v>
          </cell>
        </row>
        <row r="26795">
          <cell r="B26795">
            <v>0</v>
          </cell>
        </row>
        <row r="26796">
          <cell r="B26796">
            <v>0</v>
          </cell>
        </row>
        <row r="26797">
          <cell r="B26797">
            <v>0</v>
          </cell>
        </row>
        <row r="26798">
          <cell r="B26798">
            <v>0</v>
          </cell>
        </row>
        <row r="26799">
          <cell r="B26799">
            <v>0</v>
          </cell>
        </row>
        <row r="26800">
          <cell r="B26800">
            <v>0</v>
          </cell>
        </row>
        <row r="26801">
          <cell r="B26801">
            <v>0</v>
          </cell>
        </row>
        <row r="26802">
          <cell r="B26802">
            <v>0</v>
          </cell>
        </row>
        <row r="26803">
          <cell r="B26803">
            <v>0</v>
          </cell>
        </row>
        <row r="26804">
          <cell r="B26804">
            <v>0</v>
          </cell>
        </row>
        <row r="26805">
          <cell r="B26805">
            <v>0</v>
          </cell>
        </row>
        <row r="26806">
          <cell r="B26806">
            <v>0</v>
          </cell>
        </row>
        <row r="26807">
          <cell r="B26807">
            <v>0</v>
          </cell>
        </row>
        <row r="26808">
          <cell r="B26808">
            <v>0</v>
          </cell>
        </row>
        <row r="26809">
          <cell r="B26809">
            <v>0</v>
          </cell>
        </row>
        <row r="26810">
          <cell r="B26810">
            <v>0</v>
          </cell>
        </row>
        <row r="26811">
          <cell r="B26811">
            <v>0</v>
          </cell>
        </row>
        <row r="26812">
          <cell r="B26812">
            <v>0</v>
          </cell>
        </row>
        <row r="26813">
          <cell r="B26813">
            <v>0</v>
          </cell>
        </row>
        <row r="26814">
          <cell r="B26814">
            <v>0</v>
          </cell>
        </row>
        <row r="26815">
          <cell r="B26815">
            <v>0</v>
          </cell>
        </row>
        <row r="26816">
          <cell r="B26816">
            <v>0</v>
          </cell>
        </row>
        <row r="26817">
          <cell r="B26817">
            <v>0</v>
          </cell>
        </row>
        <row r="26818">
          <cell r="B26818">
            <v>0</v>
          </cell>
        </row>
        <row r="26819">
          <cell r="B26819">
            <v>0</v>
          </cell>
        </row>
        <row r="26820">
          <cell r="B26820">
            <v>0</v>
          </cell>
        </row>
        <row r="26821">
          <cell r="B26821">
            <v>0</v>
          </cell>
        </row>
        <row r="26822">
          <cell r="B26822">
            <v>0</v>
          </cell>
        </row>
        <row r="26823">
          <cell r="B26823">
            <v>0</v>
          </cell>
        </row>
        <row r="26824">
          <cell r="B26824">
            <v>0</v>
          </cell>
        </row>
        <row r="26825">
          <cell r="B26825">
            <v>0</v>
          </cell>
        </row>
        <row r="26826">
          <cell r="B26826">
            <v>0</v>
          </cell>
        </row>
        <row r="26827">
          <cell r="B26827">
            <v>0</v>
          </cell>
        </row>
        <row r="26828">
          <cell r="B26828">
            <v>0</v>
          </cell>
        </row>
        <row r="26829">
          <cell r="B26829">
            <v>0</v>
          </cell>
        </row>
        <row r="26830">
          <cell r="B26830">
            <v>0</v>
          </cell>
        </row>
        <row r="26831">
          <cell r="B26831">
            <v>0</v>
          </cell>
        </row>
        <row r="26832">
          <cell r="B26832">
            <v>0</v>
          </cell>
        </row>
        <row r="26833">
          <cell r="B26833">
            <v>0</v>
          </cell>
        </row>
        <row r="26834">
          <cell r="B26834">
            <v>0</v>
          </cell>
        </row>
        <row r="26835">
          <cell r="B26835">
            <v>0</v>
          </cell>
        </row>
        <row r="26836">
          <cell r="B26836">
            <v>0</v>
          </cell>
        </row>
        <row r="26837">
          <cell r="B26837">
            <v>0</v>
          </cell>
        </row>
        <row r="26838">
          <cell r="B26838">
            <v>0</v>
          </cell>
        </row>
        <row r="26839">
          <cell r="B26839">
            <v>0</v>
          </cell>
        </row>
        <row r="26840">
          <cell r="B26840">
            <v>0</v>
          </cell>
        </row>
        <row r="26841">
          <cell r="B26841">
            <v>0</v>
          </cell>
        </row>
        <row r="26842">
          <cell r="B26842">
            <v>0</v>
          </cell>
        </row>
        <row r="26843">
          <cell r="B26843">
            <v>0</v>
          </cell>
        </row>
        <row r="26844">
          <cell r="B26844">
            <v>0</v>
          </cell>
        </row>
        <row r="26845">
          <cell r="B26845">
            <v>0</v>
          </cell>
        </row>
        <row r="26846">
          <cell r="B26846">
            <v>0</v>
          </cell>
        </row>
        <row r="26847">
          <cell r="B26847">
            <v>0</v>
          </cell>
        </row>
        <row r="26848">
          <cell r="B26848">
            <v>0</v>
          </cell>
        </row>
        <row r="26849">
          <cell r="B26849">
            <v>0</v>
          </cell>
        </row>
        <row r="26850">
          <cell r="B26850">
            <v>0</v>
          </cell>
        </row>
        <row r="26851">
          <cell r="B26851">
            <v>0</v>
          </cell>
        </row>
        <row r="26852">
          <cell r="B26852">
            <v>0</v>
          </cell>
        </row>
        <row r="26853">
          <cell r="B26853">
            <v>0</v>
          </cell>
        </row>
        <row r="26854">
          <cell r="B26854">
            <v>0</v>
          </cell>
        </row>
        <row r="26855">
          <cell r="B26855">
            <v>0</v>
          </cell>
        </row>
        <row r="26856">
          <cell r="B26856">
            <v>0</v>
          </cell>
        </row>
        <row r="26857">
          <cell r="B26857">
            <v>0</v>
          </cell>
        </row>
        <row r="26858">
          <cell r="B26858">
            <v>0</v>
          </cell>
        </row>
        <row r="26859">
          <cell r="B26859">
            <v>0</v>
          </cell>
        </row>
        <row r="26860">
          <cell r="B26860">
            <v>0</v>
          </cell>
        </row>
        <row r="26861">
          <cell r="B26861">
            <v>0</v>
          </cell>
        </row>
        <row r="26862">
          <cell r="B26862">
            <v>0</v>
          </cell>
        </row>
        <row r="26863">
          <cell r="B26863">
            <v>0</v>
          </cell>
        </row>
        <row r="26864">
          <cell r="B26864">
            <v>0</v>
          </cell>
        </row>
        <row r="26865">
          <cell r="B26865">
            <v>0</v>
          </cell>
        </row>
        <row r="26866">
          <cell r="B26866">
            <v>0</v>
          </cell>
        </row>
        <row r="26867">
          <cell r="B26867">
            <v>0</v>
          </cell>
        </row>
        <row r="26868">
          <cell r="B26868">
            <v>0</v>
          </cell>
        </row>
        <row r="26869">
          <cell r="B26869">
            <v>0</v>
          </cell>
        </row>
        <row r="26870">
          <cell r="B26870">
            <v>0</v>
          </cell>
        </row>
        <row r="26871">
          <cell r="B26871">
            <v>0</v>
          </cell>
        </row>
        <row r="26872">
          <cell r="B26872">
            <v>0</v>
          </cell>
        </row>
        <row r="26873">
          <cell r="B26873">
            <v>0</v>
          </cell>
        </row>
        <row r="26874">
          <cell r="B26874">
            <v>0</v>
          </cell>
        </row>
        <row r="26875">
          <cell r="B26875">
            <v>0</v>
          </cell>
        </row>
        <row r="26876">
          <cell r="B26876">
            <v>0</v>
          </cell>
        </row>
        <row r="26877">
          <cell r="B26877">
            <v>0</v>
          </cell>
        </row>
        <row r="26878">
          <cell r="B26878">
            <v>0</v>
          </cell>
        </row>
        <row r="26879">
          <cell r="B26879">
            <v>0</v>
          </cell>
        </row>
        <row r="26880">
          <cell r="B26880">
            <v>0</v>
          </cell>
        </row>
        <row r="26881">
          <cell r="B26881">
            <v>0</v>
          </cell>
        </row>
        <row r="26882">
          <cell r="B26882">
            <v>0</v>
          </cell>
        </row>
        <row r="26883">
          <cell r="B26883">
            <v>0</v>
          </cell>
        </row>
        <row r="26884">
          <cell r="B26884">
            <v>0</v>
          </cell>
        </row>
        <row r="26885">
          <cell r="B26885">
            <v>0</v>
          </cell>
        </row>
        <row r="26886">
          <cell r="B26886">
            <v>0</v>
          </cell>
        </row>
        <row r="26887">
          <cell r="B26887">
            <v>0</v>
          </cell>
        </row>
        <row r="26888">
          <cell r="B26888">
            <v>0</v>
          </cell>
        </row>
        <row r="26889">
          <cell r="B26889">
            <v>0</v>
          </cell>
        </row>
        <row r="26890">
          <cell r="B26890">
            <v>0</v>
          </cell>
        </row>
        <row r="26891">
          <cell r="B26891">
            <v>0</v>
          </cell>
        </row>
        <row r="26892">
          <cell r="B26892">
            <v>0</v>
          </cell>
        </row>
        <row r="26893">
          <cell r="B26893">
            <v>0</v>
          </cell>
        </row>
        <row r="26894">
          <cell r="B26894">
            <v>0</v>
          </cell>
        </row>
        <row r="26895">
          <cell r="B26895">
            <v>0</v>
          </cell>
        </row>
        <row r="26896">
          <cell r="B26896">
            <v>0</v>
          </cell>
        </row>
        <row r="26897">
          <cell r="B26897">
            <v>0</v>
          </cell>
        </row>
        <row r="26898">
          <cell r="B26898">
            <v>0</v>
          </cell>
        </row>
        <row r="26899">
          <cell r="B26899">
            <v>0</v>
          </cell>
        </row>
        <row r="26900">
          <cell r="B26900">
            <v>0</v>
          </cell>
        </row>
        <row r="26901">
          <cell r="B26901">
            <v>0</v>
          </cell>
        </row>
        <row r="26902">
          <cell r="B26902">
            <v>0</v>
          </cell>
        </row>
        <row r="26903">
          <cell r="B26903">
            <v>0</v>
          </cell>
        </row>
        <row r="26904">
          <cell r="B26904">
            <v>0</v>
          </cell>
        </row>
        <row r="26905">
          <cell r="B26905">
            <v>0</v>
          </cell>
        </row>
        <row r="26906">
          <cell r="B26906">
            <v>0</v>
          </cell>
        </row>
        <row r="26907">
          <cell r="B26907">
            <v>0</v>
          </cell>
        </row>
        <row r="26908">
          <cell r="B26908">
            <v>0</v>
          </cell>
        </row>
        <row r="26909">
          <cell r="B26909">
            <v>0</v>
          </cell>
        </row>
        <row r="26910">
          <cell r="B26910">
            <v>0</v>
          </cell>
        </row>
        <row r="26911">
          <cell r="B26911">
            <v>0</v>
          </cell>
        </row>
        <row r="26912">
          <cell r="B26912">
            <v>0</v>
          </cell>
        </row>
        <row r="26913">
          <cell r="B26913">
            <v>0</v>
          </cell>
        </row>
        <row r="26914">
          <cell r="B26914">
            <v>0</v>
          </cell>
        </row>
        <row r="26915">
          <cell r="B26915">
            <v>0</v>
          </cell>
        </row>
        <row r="26916">
          <cell r="B26916">
            <v>0</v>
          </cell>
        </row>
        <row r="26917">
          <cell r="B26917">
            <v>0</v>
          </cell>
        </row>
        <row r="26918">
          <cell r="B26918">
            <v>0</v>
          </cell>
        </row>
        <row r="26919">
          <cell r="B26919">
            <v>0</v>
          </cell>
        </row>
        <row r="26920">
          <cell r="B26920">
            <v>0</v>
          </cell>
        </row>
        <row r="26921">
          <cell r="B26921">
            <v>0</v>
          </cell>
        </row>
        <row r="26922">
          <cell r="B26922">
            <v>0</v>
          </cell>
        </row>
        <row r="26923">
          <cell r="B26923">
            <v>0</v>
          </cell>
        </row>
        <row r="26924">
          <cell r="B26924">
            <v>0</v>
          </cell>
        </row>
        <row r="26925">
          <cell r="B26925">
            <v>0</v>
          </cell>
        </row>
        <row r="26926">
          <cell r="B26926">
            <v>0</v>
          </cell>
        </row>
        <row r="26927">
          <cell r="B26927">
            <v>0</v>
          </cell>
        </row>
        <row r="26928">
          <cell r="B26928">
            <v>0</v>
          </cell>
        </row>
        <row r="26929">
          <cell r="B26929">
            <v>0</v>
          </cell>
        </row>
        <row r="26930">
          <cell r="B26930">
            <v>0</v>
          </cell>
        </row>
        <row r="26931">
          <cell r="B26931">
            <v>0</v>
          </cell>
        </row>
        <row r="26932">
          <cell r="B26932">
            <v>0</v>
          </cell>
        </row>
        <row r="26933">
          <cell r="B26933">
            <v>0</v>
          </cell>
        </row>
        <row r="26934">
          <cell r="B26934">
            <v>0</v>
          </cell>
        </row>
        <row r="26935">
          <cell r="B26935">
            <v>0</v>
          </cell>
        </row>
        <row r="26936">
          <cell r="B26936">
            <v>0</v>
          </cell>
        </row>
        <row r="26937">
          <cell r="B26937">
            <v>0</v>
          </cell>
        </row>
        <row r="26938">
          <cell r="B26938">
            <v>0</v>
          </cell>
        </row>
        <row r="26939">
          <cell r="B26939">
            <v>0</v>
          </cell>
        </row>
        <row r="26940">
          <cell r="B26940">
            <v>0</v>
          </cell>
        </row>
        <row r="26941">
          <cell r="B26941">
            <v>0</v>
          </cell>
        </row>
        <row r="26942">
          <cell r="B26942">
            <v>0</v>
          </cell>
        </row>
        <row r="26943">
          <cell r="B26943">
            <v>0</v>
          </cell>
        </row>
        <row r="26944">
          <cell r="B26944">
            <v>0</v>
          </cell>
        </row>
        <row r="26945">
          <cell r="B26945">
            <v>0</v>
          </cell>
        </row>
        <row r="26946">
          <cell r="B26946">
            <v>0</v>
          </cell>
        </row>
        <row r="26947">
          <cell r="B26947">
            <v>0</v>
          </cell>
        </row>
        <row r="26948">
          <cell r="B26948">
            <v>0</v>
          </cell>
        </row>
        <row r="26949">
          <cell r="B26949">
            <v>0</v>
          </cell>
        </row>
        <row r="26950">
          <cell r="B26950">
            <v>0</v>
          </cell>
        </row>
        <row r="26951">
          <cell r="B26951">
            <v>0</v>
          </cell>
        </row>
        <row r="26952">
          <cell r="B26952">
            <v>0</v>
          </cell>
        </row>
        <row r="26953">
          <cell r="B26953">
            <v>0</v>
          </cell>
        </row>
        <row r="26954">
          <cell r="B26954">
            <v>0</v>
          </cell>
        </row>
        <row r="26955">
          <cell r="B26955">
            <v>0</v>
          </cell>
        </row>
        <row r="26956">
          <cell r="B26956">
            <v>0</v>
          </cell>
        </row>
        <row r="26957">
          <cell r="B26957">
            <v>0</v>
          </cell>
        </row>
        <row r="26958">
          <cell r="B26958">
            <v>0</v>
          </cell>
        </row>
        <row r="26959">
          <cell r="B26959">
            <v>0</v>
          </cell>
        </row>
        <row r="26960">
          <cell r="B26960">
            <v>0</v>
          </cell>
        </row>
        <row r="26961">
          <cell r="B26961">
            <v>0</v>
          </cell>
        </row>
        <row r="26962">
          <cell r="B26962">
            <v>0</v>
          </cell>
        </row>
        <row r="26963">
          <cell r="B26963">
            <v>0</v>
          </cell>
        </row>
        <row r="26964">
          <cell r="B26964">
            <v>0</v>
          </cell>
        </row>
        <row r="26965">
          <cell r="B26965">
            <v>0</v>
          </cell>
        </row>
        <row r="26966">
          <cell r="B26966">
            <v>0</v>
          </cell>
        </row>
        <row r="26967">
          <cell r="B26967">
            <v>0</v>
          </cell>
        </row>
        <row r="26968">
          <cell r="B26968">
            <v>0</v>
          </cell>
        </row>
        <row r="26969">
          <cell r="B26969">
            <v>0</v>
          </cell>
        </row>
        <row r="26970">
          <cell r="B26970">
            <v>0</v>
          </cell>
        </row>
        <row r="26971">
          <cell r="B26971">
            <v>0</v>
          </cell>
        </row>
        <row r="26972">
          <cell r="B26972">
            <v>0</v>
          </cell>
        </row>
        <row r="26973">
          <cell r="B26973">
            <v>0</v>
          </cell>
        </row>
        <row r="26974">
          <cell r="B26974">
            <v>0</v>
          </cell>
        </row>
        <row r="26975">
          <cell r="B26975">
            <v>0</v>
          </cell>
        </row>
        <row r="26976">
          <cell r="B26976">
            <v>0</v>
          </cell>
        </row>
        <row r="26977">
          <cell r="B26977">
            <v>0</v>
          </cell>
        </row>
        <row r="26978">
          <cell r="B26978">
            <v>0</v>
          </cell>
        </row>
        <row r="26979">
          <cell r="B26979">
            <v>0</v>
          </cell>
        </row>
        <row r="26980">
          <cell r="B26980">
            <v>0</v>
          </cell>
        </row>
        <row r="26981">
          <cell r="B26981">
            <v>0</v>
          </cell>
        </row>
        <row r="26982">
          <cell r="B26982">
            <v>0</v>
          </cell>
        </row>
        <row r="26983">
          <cell r="B26983">
            <v>0</v>
          </cell>
        </row>
        <row r="26984">
          <cell r="B26984">
            <v>0</v>
          </cell>
        </row>
        <row r="26985">
          <cell r="B26985">
            <v>0</v>
          </cell>
        </row>
        <row r="26986">
          <cell r="B26986">
            <v>0</v>
          </cell>
        </row>
        <row r="26987">
          <cell r="B26987">
            <v>0</v>
          </cell>
        </row>
        <row r="26988">
          <cell r="B26988">
            <v>0</v>
          </cell>
        </row>
        <row r="26989">
          <cell r="B26989">
            <v>0</v>
          </cell>
        </row>
        <row r="26990">
          <cell r="B26990">
            <v>0</v>
          </cell>
        </row>
        <row r="26991">
          <cell r="B26991">
            <v>0</v>
          </cell>
        </row>
        <row r="26992">
          <cell r="B26992">
            <v>0</v>
          </cell>
        </row>
        <row r="26993">
          <cell r="B26993">
            <v>0</v>
          </cell>
        </row>
        <row r="26994">
          <cell r="B26994">
            <v>0</v>
          </cell>
        </row>
        <row r="26995">
          <cell r="B26995">
            <v>0</v>
          </cell>
        </row>
        <row r="26996">
          <cell r="B26996">
            <v>0</v>
          </cell>
        </row>
        <row r="26997">
          <cell r="B26997">
            <v>0</v>
          </cell>
        </row>
        <row r="26998">
          <cell r="B26998">
            <v>0</v>
          </cell>
        </row>
        <row r="26999">
          <cell r="B26999">
            <v>0</v>
          </cell>
        </row>
        <row r="27000">
          <cell r="B27000">
            <v>0</v>
          </cell>
        </row>
        <row r="27001">
          <cell r="B27001">
            <v>0</v>
          </cell>
        </row>
        <row r="27002">
          <cell r="B27002">
            <v>0</v>
          </cell>
        </row>
        <row r="27003">
          <cell r="B27003">
            <v>0</v>
          </cell>
        </row>
        <row r="27004">
          <cell r="B27004">
            <v>0</v>
          </cell>
        </row>
        <row r="27005">
          <cell r="B27005">
            <v>0</v>
          </cell>
        </row>
        <row r="27006">
          <cell r="B27006">
            <v>0</v>
          </cell>
        </row>
        <row r="27007">
          <cell r="B27007">
            <v>0</v>
          </cell>
        </row>
        <row r="27008">
          <cell r="B27008">
            <v>0</v>
          </cell>
        </row>
        <row r="27009">
          <cell r="B27009">
            <v>0</v>
          </cell>
        </row>
        <row r="27010">
          <cell r="B27010">
            <v>0</v>
          </cell>
        </row>
        <row r="27011">
          <cell r="B27011">
            <v>0</v>
          </cell>
        </row>
        <row r="27012">
          <cell r="B27012">
            <v>0</v>
          </cell>
        </row>
        <row r="27013">
          <cell r="B27013">
            <v>0</v>
          </cell>
        </row>
        <row r="27014">
          <cell r="B27014">
            <v>0</v>
          </cell>
        </row>
        <row r="27015">
          <cell r="B27015">
            <v>0</v>
          </cell>
        </row>
        <row r="27016">
          <cell r="B27016">
            <v>0</v>
          </cell>
        </row>
        <row r="27017">
          <cell r="B27017">
            <v>0</v>
          </cell>
        </row>
        <row r="27018">
          <cell r="B27018">
            <v>0</v>
          </cell>
        </row>
        <row r="27019">
          <cell r="B27019">
            <v>0</v>
          </cell>
        </row>
        <row r="27020">
          <cell r="B27020">
            <v>0</v>
          </cell>
        </row>
        <row r="27021">
          <cell r="B27021">
            <v>0</v>
          </cell>
        </row>
        <row r="27022">
          <cell r="B27022">
            <v>0</v>
          </cell>
        </row>
        <row r="27023">
          <cell r="B27023">
            <v>0</v>
          </cell>
        </row>
        <row r="27024">
          <cell r="B27024">
            <v>0</v>
          </cell>
        </row>
        <row r="27025">
          <cell r="B27025">
            <v>0</v>
          </cell>
        </row>
        <row r="27026">
          <cell r="B27026">
            <v>0</v>
          </cell>
        </row>
        <row r="27027">
          <cell r="B27027">
            <v>0</v>
          </cell>
        </row>
        <row r="27028">
          <cell r="B27028">
            <v>0</v>
          </cell>
        </row>
        <row r="27029">
          <cell r="B27029">
            <v>0</v>
          </cell>
        </row>
        <row r="27030">
          <cell r="B27030">
            <v>0</v>
          </cell>
        </row>
        <row r="27031">
          <cell r="B27031">
            <v>0</v>
          </cell>
        </row>
        <row r="27032">
          <cell r="B27032">
            <v>0</v>
          </cell>
        </row>
        <row r="27033">
          <cell r="B27033">
            <v>0</v>
          </cell>
        </row>
        <row r="27034">
          <cell r="B27034">
            <v>0</v>
          </cell>
        </row>
        <row r="27035">
          <cell r="B27035">
            <v>0</v>
          </cell>
        </row>
        <row r="27036">
          <cell r="B27036">
            <v>0</v>
          </cell>
        </row>
        <row r="27037">
          <cell r="B27037">
            <v>0</v>
          </cell>
        </row>
        <row r="27038">
          <cell r="B27038">
            <v>0</v>
          </cell>
        </row>
        <row r="27039">
          <cell r="B27039">
            <v>0</v>
          </cell>
        </row>
        <row r="27040">
          <cell r="B27040">
            <v>0</v>
          </cell>
        </row>
        <row r="27041">
          <cell r="B27041">
            <v>0</v>
          </cell>
        </row>
        <row r="27042">
          <cell r="B27042">
            <v>0</v>
          </cell>
        </row>
        <row r="27043">
          <cell r="B27043">
            <v>0</v>
          </cell>
        </row>
        <row r="27044">
          <cell r="B27044">
            <v>0</v>
          </cell>
        </row>
        <row r="27045">
          <cell r="B27045">
            <v>0</v>
          </cell>
        </row>
        <row r="27046">
          <cell r="B27046">
            <v>0</v>
          </cell>
        </row>
        <row r="27047">
          <cell r="B27047">
            <v>0</v>
          </cell>
        </row>
        <row r="27048">
          <cell r="B27048">
            <v>0</v>
          </cell>
        </row>
        <row r="27049">
          <cell r="B27049">
            <v>0</v>
          </cell>
        </row>
        <row r="27050">
          <cell r="B27050">
            <v>0</v>
          </cell>
        </row>
        <row r="27051">
          <cell r="B27051">
            <v>0</v>
          </cell>
        </row>
        <row r="27052">
          <cell r="B27052">
            <v>0</v>
          </cell>
        </row>
        <row r="27053">
          <cell r="B27053">
            <v>0</v>
          </cell>
        </row>
        <row r="27054">
          <cell r="B27054">
            <v>0</v>
          </cell>
        </row>
        <row r="27055">
          <cell r="B27055">
            <v>0</v>
          </cell>
        </row>
        <row r="27056">
          <cell r="B27056">
            <v>0</v>
          </cell>
        </row>
        <row r="27057">
          <cell r="B27057">
            <v>0</v>
          </cell>
        </row>
        <row r="27058">
          <cell r="B27058">
            <v>0</v>
          </cell>
        </row>
        <row r="27059">
          <cell r="B27059">
            <v>0</v>
          </cell>
        </row>
        <row r="27060">
          <cell r="B27060">
            <v>0</v>
          </cell>
        </row>
        <row r="27061">
          <cell r="B27061">
            <v>0</v>
          </cell>
        </row>
        <row r="27062">
          <cell r="B27062">
            <v>0</v>
          </cell>
        </row>
        <row r="27063">
          <cell r="B27063">
            <v>0</v>
          </cell>
        </row>
        <row r="27064">
          <cell r="B27064">
            <v>0</v>
          </cell>
        </row>
        <row r="27065">
          <cell r="B27065">
            <v>0</v>
          </cell>
        </row>
        <row r="27066">
          <cell r="B27066">
            <v>0</v>
          </cell>
        </row>
        <row r="27067">
          <cell r="B27067">
            <v>0</v>
          </cell>
        </row>
        <row r="27068">
          <cell r="B27068">
            <v>0</v>
          </cell>
        </row>
        <row r="27069">
          <cell r="B27069">
            <v>0</v>
          </cell>
        </row>
        <row r="27070">
          <cell r="B27070">
            <v>0</v>
          </cell>
        </row>
        <row r="27071">
          <cell r="B27071">
            <v>0</v>
          </cell>
        </row>
        <row r="27072">
          <cell r="B27072">
            <v>0</v>
          </cell>
        </row>
        <row r="27073">
          <cell r="B27073">
            <v>0</v>
          </cell>
        </row>
        <row r="27074">
          <cell r="B27074">
            <v>0</v>
          </cell>
        </row>
        <row r="27075">
          <cell r="B27075">
            <v>0</v>
          </cell>
        </row>
        <row r="27076">
          <cell r="B27076">
            <v>0</v>
          </cell>
        </row>
        <row r="27077">
          <cell r="B27077">
            <v>0</v>
          </cell>
        </row>
        <row r="27078">
          <cell r="B27078">
            <v>0</v>
          </cell>
        </row>
        <row r="27079">
          <cell r="B27079">
            <v>0</v>
          </cell>
        </row>
        <row r="27080">
          <cell r="B27080">
            <v>0</v>
          </cell>
        </row>
        <row r="27081">
          <cell r="B27081">
            <v>0</v>
          </cell>
        </row>
        <row r="27082">
          <cell r="B27082">
            <v>0</v>
          </cell>
        </row>
        <row r="27083">
          <cell r="B27083">
            <v>0</v>
          </cell>
        </row>
        <row r="27084">
          <cell r="B27084">
            <v>0</v>
          </cell>
        </row>
        <row r="27085">
          <cell r="B27085">
            <v>0</v>
          </cell>
        </row>
        <row r="27086">
          <cell r="B27086">
            <v>0</v>
          </cell>
        </row>
        <row r="27087">
          <cell r="B27087">
            <v>0</v>
          </cell>
        </row>
        <row r="27088">
          <cell r="B27088">
            <v>0</v>
          </cell>
        </row>
        <row r="27089">
          <cell r="B27089">
            <v>0</v>
          </cell>
        </row>
        <row r="27090">
          <cell r="B27090">
            <v>0</v>
          </cell>
        </row>
        <row r="27091">
          <cell r="B27091">
            <v>0</v>
          </cell>
        </row>
        <row r="27092">
          <cell r="B27092">
            <v>0</v>
          </cell>
        </row>
        <row r="27093">
          <cell r="B27093">
            <v>0</v>
          </cell>
        </row>
        <row r="27094">
          <cell r="B27094">
            <v>0</v>
          </cell>
        </row>
        <row r="27095">
          <cell r="B27095">
            <v>0</v>
          </cell>
        </row>
        <row r="27096">
          <cell r="B27096">
            <v>0</v>
          </cell>
        </row>
        <row r="27097">
          <cell r="B27097">
            <v>0</v>
          </cell>
        </row>
        <row r="27098">
          <cell r="B27098">
            <v>0</v>
          </cell>
        </row>
        <row r="27099">
          <cell r="B27099">
            <v>0</v>
          </cell>
        </row>
        <row r="27100">
          <cell r="B27100">
            <v>0</v>
          </cell>
        </row>
        <row r="27101">
          <cell r="B27101">
            <v>0</v>
          </cell>
        </row>
        <row r="27102">
          <cell r="B27102">
            <v>0</v>
          </cell>
        </row>
        <row r="27103">
          <cell r="B27103">
            <v>0</v>
          </cell>
        </row>
        <row r="27104">
          <cell r="B27104">
            <v>0</v>
          </cell>
        </row>
        <row r="27105">
          <cell r="B27105">
            <v>0</v>
          </cell>
        </row>
        <row r="27106">
          <cell r="B27106">
            <v>0</v>
          </cell>
        </row>
        <row r="27107">
          <cell r="B27107">
            <v>0</v>
          </cell>
        </row>
        <row r="27108">
          <cell r="B27108">
            <v>0</v>
          </cell>
        </row>
        <row r="27109">
          <cell r="B27109">
            <v>0</v>
          </cell>
        </row>
        <row r="27110">
          <cell r="B27110">
            <v>0</v>
          </cell>
        </row>
        <row r="27111">
          <cell r="B27111">
            <v>0</v>
          </cell>
        </row>
        <row r="27112">
          <cell r="B27112">
            <v>0</v>
          </cell>
        </row>
        <row r="27113">
          <cell r="B27113">
            <v>0</v>
          </cell>
        </row>
        <row r="27114">
          <cell r="B27114">
            <v>0</v>
          </cell>
        </row>
        <row r="27115">
          <cell r="B27115">
            <v>0</v>
          </cell>
        </row>
        <row r="27116">
          <cell r="B27116">
            <v>0</v>
          </cell>
        </row>
        <row r="27117">
          <cell r="B27117">
            <v>0</v>
          </cell>
        </row>
        <row r="27118">
          <cell r="B27118">
            <v>0</v>
          </cell>
        </row>
        <row r="27119">
          <cell r="B27119">
            <v>0</v>
          </cell>
        </row>
        <row r="27120">
          <cell r="B27120">
            <v>0</v>
          </cell>
        </row>
        <row r="27121">
          <cell r="B27121">
            <v>0</v>
          </cell>
        </row>
        <row r="27122">
          <cell r="B27122">
            <v>0</v>
          </cell>
        </row>
        <row r="27123">
          <cell r="B27123">
            <v>0</v>
          </cell>
        </row>
        <row r="27124">
          <cell r="B27124">
            <v>0</v>
          </cell>
        </row>
        <row r="27125">
          <cell r="B27125">
            <v>0</v>
          </cell>
        </row>
        <row r="27126">
          <cell r="B27126">
            <v>0</v>
          </cell>
        </row>
        <row r="27127">
          <cell r="B27127">
            <v>0</v>
          </cell>
        </row>
        <row r="27128">
          <cell r="B27128">
            <v>0</v>
          </cell>
        </row>
        <row r="27129">
          <cell r="B27129">
            <v>0</v>
          </cell>
        </row>
        <row r="27130">
          <cell r="B27130">
            <v>0</v>
          </cell>
        </row>
        <row r="27131">
          <cell r="B27131">
            <v>0</v>
          </cell>
        </row>
        <row r="27132">
          <cell r="B27132">
            <v>0</v>
          </cell>
        </row>
        <row r="27133">
          <cell r="B27133">
            <v>0</v>
          </cell>
        </row>
        <row r="27134">
          <cell r="B27134">
            <v>0</v>
          </cell>
        </row>
        <row r="27135">
          <cell r="B27135">
            <v>0</v>
          </cell>
        </row>
        <row r="27136">
          <cell r="B27136">
            <v>0</v>
          </cell>
        </row>
        <row r="27137">
          <cell r="B27137">
            <v>0</v>
          </cell>
        </row>
        <row r="27138">
          <cell r="B27138">
            <v>0</v>
          </cell>
        </row>
        <row r="27139">
          <cell r="B27139">
            <v>0</v>
          </cell>
        </row>
        <row r="27140">
          <cell r="B27140">
            <v>0</v>
          </cell>
        </row>
        <row r="27141">
          <cell r="B27141">
            <v>0</v>
          </cell>
        </row>
        <row r="27142">
          <cell r="B27142">
            <v>0</v>
          </cell>
        </row>
        <row r="27143">
          <cell r="B27143">
            <v>0</v>
          </cell>
        </row>
        <row r="27144">
          <cell r="B27144">
            <v>0</v>
          </cell>
        </row>
        <row r="27145">
          <cell r="B27145">
            <v>0</v>
          </cell>
        </row>
        <row r="27146">
          <cell r="B27146">
            <v>0</v>
          </cell>
        </row>
        <row r="27147">
          <cell r="B27147">
            <v>0</v>
          </cell>
        </row>
        <row r="27148">
          <cell r="B27148">
            <v>0</v>
          </cell>
        </row>
        <row r="27149">
          <cell r="B27149">
            <v>0</v>
          </cell>
        </row>
        <row r="27150">
          <cell r="B27150">
            <v>0</v>
          </cell>
        </row>
        <row r="27151">
          <cell r="B27151">
            <v>0</v>
          </cell>
        </row>
        <row r="27152">
          <cell r="B27152">
            <v>0</v>
          </cell>
        </row>
        <row r="27153">
          <cell r="B27153">
            <v>0</v>
          </cell>
        </row>
        <row r="27154">
          <cell r="B27154">
            <v>0</v>
          </cell>
        </row>
        <row r="27155">
          <cell r="B27155">
            <v>0</v>
          </cell>
        </row>
        <row r="27156">
          <cell r="B27156">
            <v>0</v>
          </cell>
        </row>
        <row r="27157">
          <cell r="B27157">
            <v>0</v>
          </cell>
        </row>
        <row r="27158">
          <cell r="B27158">
            <v>0</v>
          </cell>
        </row>
        <row r="27159">
          <cell r="B27159">
            <v>0</v>
          </cell>
        </row>
        <row r="27160">
          <cell r="B27160">
            <v>0</v>
          </cell>
        </row>
        <row r="27161">
          <cell r="B27161">
            <v>0</v>
          </cell>
        </row>
        <row r="27162">
          <cell r="B27162">
            <v>0</v>
          </cell>
        </row>
        <row r="27163">
          <cell r="B27163">
            <v>0</v>
          </cell>
        </row>
        <row r="27164">
          <cell r="B27164">
            <v>0</v>
          </cell>
        </row>
        <row r="27165">
          <cell r="B27165">
            <v>0</v>
          </cell>
        </row>
        <row r="27166">
          <cell r="B27166">
            <v>0</v>
          </cell>
        </row>
        <row r="27167">
          <cell r="B27167">
            <v>0</v>
          </cell>
        </row>
        <row r="27168">
          <cell r="B27168">
            <v>0</v>
          </cell>
        </row>
        <row r="27169">
          <cell r="B27169">
            <v>0</v>
          </cell>
        </row>
        <row r="27170">
          <cell r="B27170">
            <v>0</v>
          </cell>
        </row>
        <row r="27171">
          <cell r="B27171">
            <v>0</v>
          </cell>
        </row>
        <row r="27172">
          <cell r="B27172">
            <v>0</v>
          </cell>
        </row>
        <row r="27173">
          <cell r="B27173">
            <v>0</v>
          </cell>
        </row>
        <row r="27174">
          <cell r="B27174">
            <v>0</v>
          </cell>
        </row>
        <row r="27175">
          <cell r="B27175">
            <v>0</v>
          </cell>
        </row>
        <row r="27176">
          <cell r="B27176">
            <v>0</v>
          </cell>
        </row>
        <row r="27177">
          <cell r="B27177">
            <v>0</v>
          </cell>
        </row>
        <row r="27178">
          <cell r="B27178">
            <v>0</v>
          </cell>
        </row>
        <row r="27179">
          <cell r="B27179">
            <v>0</v>
          </cell>
        </row>
        <row r="27180">
          <cell r="B27180">
            <v>0</v>
          </cell>
        </row>
        <row r="27181">
          <cell r="B27181">
            <v>0</v>
          </cell>
        </row>
        <row r="27182">
          <cell r="B27182">
            <v>0</v>
          </cell>
        </row>
        <row r="27183">
          <cell r="B27183">
            <v>0</v>
          </cell>
        </row>
        <row r="27184">
          <cell r="B27184">
            <v>0</v>
          </cell>
        </row>
        <row r="27185">
          <cell r="B27185">
            <v>0</v>
          </cell>
        </row>
        <row r="27186">
          <cell r="B27186">
            <v>0</v>
          </cell>
        </row>
        <row r="27187">
          <cell r="B27187">
            <v>0</v>
          </cell>
        </row>
        <row r="27188">
          <cell r="B27188">
            <v>0</v>
          </cell>
        </row>
        <row r="27189">
          <cell r="B27189">
            <v>0</v>
          </cell>
        </row>
        <row r="27190">
          <cell r="B27190">
            <v>0</v>
          </cell>
        </row>
        <row r="27191">
          <cell r="B27191">
            <v>0</v>
          </cell>
        </row>
        <row r="27192">
          <cell r="B27192">
            <v>0</v>
          </cell>
        </row>
        <row r="27193">
          <cell r="B27193">
            <v>0</v>
          </cell>
        </row>
        <row r="27194">
          <cell r="B27194">
            <v>0</v>
          </cell>
        </row>
        <row r="27195">
          <cell r="B27195">
            <v>0</v>
          </cell>
        </row>
        <row r="27196">
          <cell r="B27196">
            <v>0</v>
          </cell>
        </row>
        <row r="27197">
          <cell r="B27197">
            <v>0</v>
          </cell>
        </row>
        <row r="27198">
          <cell r="B27198">
            <v>0</v>
          </cell>
        </row>
        <row r="27199">
          <cell r="B27199">
            <v>0</v>
          </cell>
        </row>
        <row r="27200">
          <cell r="B27200">
            <v>0</v>
          </cell>
        </row>
        <row r="27201">
          <cell r="B27201">
            <v>0</v>
          </cell>
        </row>
        <row r="27202">
          <cell r="B27202">
            <v>0</v>
          </cell>
        </row>
        <row r="27203">
          <cell r="B27203">
            <v>0</v>
          </cell>
        </row>
        <row r="27204">
          <cell r="B27204">
            <v>0</v>
          </cell>
        </row>
        <row r="27205">
          <cell r="B27205">
            <v>0</v>
          </cell>
        </row>
        <row r="27206">
          <cell r="B27206">
            <v>0</v>
          </cell>
        </row>
        <row r="27207">
          <cell r="B27207">
            <v>0</v>
          </cell>
        </row>
        <row r="27208">
          <cell r="B27208">
            <v>0</v>
          </cell>
        </row>
        <row r="27209">
          <cell r="B27209">
            <v>0</v>
          </cell>
        </row>
        <row r="27210">
          <cell r="B27210">
            <v>0</v>
          </cell>
        </row>
        <row r="27211">
          <cell r="B27211">
            <v>0</v>
          </cell>
        </row>
        <row r="27212">
          <cell r="B27212">
            <v>0</v>
          </cell>
        </row>
        <row r="27213">
          <cell r="B27213">
            <v>0</v>
          </cell>
        </row>
        <row r="27214">
          <cell r="B27214">
            <v>0</v>
          </cell>
        </row>
        <row r="27215">
          <cell r="B27215">
            <v>0</v>
          </cell>
        </row>
        <row r="27216">
          <cell r="B27216">
            <v>0</v>
          </cell>
        </row>
        <row r="27217">
          <cell r="B27217">
            <v>0</v>
          </cell>
        </row>
        <row r="27218">
          <cell r="B27218">
            <v>0</v>
          </cell>
        </row>
        <row r="27219">
          <cell r="B27219">
            <v>0</v>
          </cell>
        </row>
        <row r="27220">
          <cell r="B27220">
            <v>0</v>
          </cell>
        </row>
        <row r="27221">
          <cell r="B27221">
            <v>0</v>
          </cell>
        </row>
        <row r="27222">
          <cell r="B27222">
            <v>0</v>
          </cell>
        </row>
        <row r="27223">
          <cell r="B27223">
            <v>0</v>
          </cell>
        </row>
        <row r="27224">
          <cell r="B27224">
            <v>0</v>
          </cell>
        </row>
        <row r="27225">
          <cell r="B27225">
            <v>0</v>
          </cell>
        </row>
        <row r="27226">
          <cell r="B27226">
            <v>0</v>
          </cell>
        </row>
        <row r="27227">
          <cell r="B27227">
            <v>0</v>
          </cell>
        </row>
        <row r="27228">
          <cell r="B27228">
            <v>0</v>
          </cell>
        </row>
        <row r="27229">
          <cell r="B27229">
            <v>0</v>
          </cell>
        </row>
        <row r="27230">
          <cell r="B27230">
            <v>0</v>
          </cell>
        </row>
        <row r="27231">
          <cell r="B27231">
            <v>0</v>
          </cell>
        </row>
        <row r="27232">
          <cell r="B27232">
            <v>0</v>
          </cell>
        </row>
        <row r="27233">
          <cell r="B27233">
            <v>0</v>
          </cell>
        </row>
        <row r="27234">
          <cell r="B27234">
            <v>0</v>
          </cell>
        </row>
        <row r="27235">
          <cell r="B27235">
            <v>0</v>
          </cell>
        </row>
        <row r="27236">
          <cell r="B27236">
            <v>0</v>
          </cell>
        </row>
        <row r="27237">
          <cell r="B27237">
            <v>0</v>
          </cell>
        </row>
        <row r="27238">
          <cell r="B27238">
            <v>0</v>
          </cell>
        </row>
        <row r="27239">
          <cell r="B27239">
            <v>0</v>
          </cell>
        </row>
        <row r="27240">
          <cell r="B27240">
            <v>0</v>
          </cell>
        </row>
        <row r="27241">
          <cell r="B27241">
            <v>0</v>
          </cell>
        </row>
        <row r="27242">
          <cell r="B27242">
            <v>0</v>
          </cell>
        </row>
        <row r="27243">
          <cell r="B27243">
            <v>0</v>
          </cell>
        </row>
        <row r="27244">
          <cell r="B27244">
            <v>0</v>
          </cell>
        </row>
        <row r="27245">
          <cell r="B27245">
            <v>0</v>
          </cell>
        </row>
        <row r="27246">
          <cell r="B27246">
            <v>0</v>
          </cell>
        </row>
        <row r="27247">
          <cell r="B27247">
            <v>0</v>
          </cell>
        </row>
        <row r="27248">
          <cell r="B27248">
            <v>0</v>
          </cell>
        </row>
        <row r="27249">
          <cell r="B27249">
            <v>0</v>
          </cell>
        </row>
        <row r="27250">
          <cell r="B27250">
            <v>0</v>
          </cell>
        </row>
        <row r="27251">
          <cell r="B27251">
            <v>0</v>
          </cell>
        </row>
        <row r="27252">
          <cell r="B27252">
            <v>0</v>
          </cell>
        </row>
        <row r="27253">
          <cell r="B27253">
            <v>0</v>
          </cell>
        </row>
        <row r="27254">
          <cell r="B27254">
            <v>0</v>
          </cell>
        </row>
        <row r="27255">
          <cell r="B27255">
            <v>0</v>
          </cell>
        </row>
        <row r="27256">
          <cell r="B27256">
            <v>0</v>
          </cell>
        </row>
        <row r="27257">
          <cell r="B27257">
            <v>0</v>
          </cell>
        </row>
        <row r="27258">
          <cell r="B27258">
            <v>0</v>
          </cell>
        </row>
        <row r="27259">
          <cell r="B27259">
            <v>0</v>
          </cell>
        </row>
        <row r="27260">
          <cell r="B27260">
            <v>0</v>
          </cell>
        </row>
        <row r="27261">
          <cell r="B27261">
            <v>0</v>
          </cell>
        </row>
        <row r="27262">
          <cell r="B27262">
            <v>0</v>
          </cell>
        </row>
        <row r="27263">
          <cell r="B27263">
            <v>0</v>
          </cell>
        </row>
        <row r="27264">
          <cell r="B27264">
            <v>0</v>
          </cell>
        </row>
        <row r="27265">
          <cell r="B27265">
            <v>0</v>
          </cell>
        </row>
        <row r="27266">
          <cell r="B27266">
            <v>0</v>
          </cell>
        </row>
        <row r="27267">
          <cell r="B27267">
            <v>0</v>
          </cell>
        </row>
        <row r="27268">
          <cell r="B27268">
            <v>0</v>
          </cell>
        </row>
        <row r="27269">
          <cell r="B27269">
            <v>0</v>
          </cell>
        </row>
        <row r="27270">
          <cell r="B27270">
            <v>0</v>
          </cell>
        </row>
        <row r="27271">
          <cell r="B27271">
            <v>0</v>
          </cell>
        </row>
        <row r="27272">
          <cell r="B27272">
            <v>0</v>
          </cell>
        </row>
        <row r="27273">
          <cell r="B27273">
            <v>0</v>
          </cell>
        </row>
        <row r="27274">
          <cell r="B27274">
            <v>0</v>
          </cell>
        </row>
        <row r="27275">
          <cell r="B27275">
            <v>0</v>
          </cell>
        </row>
        <row r="27276">
          <cell r="B27276">
            <v>0</v>
          </cell>
        </row>
        <row r="27277">
          <cell r="B27277">
            <v>0</v>
          </cell>
        </row>
        <row r="27278">
          <cell r="B27278">
            <v>0</v>
          </cell>
        </row>
        <row r="27279">
          <cell r="B27279">
            <v>0</v>
          </cell>
        </row>
        <row r="27280">
          <cell r="B27280">
            <v>0</v>
          </cell>
        </row>
        <row r="27281">
          <cell r="B27281">
            <v>0</v>
          </cell>
        </row>
        <row r="27282">
          <cell r="B27282">
            <v>0</v>
          </cell>
        </row>
        <row r="27283">
          <cell r="B27283">
            <v>0</v>
          </cell>
        </row>
        <row r="27284">
          <cell r="B27284">
            <v>0</v>
          </cell>
        </row>
        <row r="27285">
          <cell r="B27285">
            <v>0</v>
          </cell>
        </row>
        <row r="27286">
          <cell r="B27286">
            <v>0</v>
          </cell>
        </row>
        <row r="27287">
          <cell r="B27287">
            <v>0</v>
          </cell>
        </row>
        <row r="27288">
          <cell r="B27288">
            <v>0</v>
          </cell>
        </row>
        <row r="27289">
          <cell r="B27289">
            <v>0</v>
          </cell>
        </row>
        <row r="27290">
          <cell r="B27290">
            <v>0</v>
          </cell>
        </row>
        <row r="27291">
          <cell r="B27291">
            <v>0</v>
          </cell>
        </row>
        <row r="27292">
          <cell r="B27292">
            <v>0</v>
          </cell>
        </row>
        <row r="27293">
          <cell r="B27293">
            <v>0</v>
          </cell>
        </row>
        <row r="27294">
          <cell r="B27294">
            <v>0</v>
          </cell>
        </row>
        <row r="27295">
          <cell r="B27295">
            <v>0</v>
          </cell>
        </row>
        <row r="27296">
          <cell r="B27296">
            <v>0</v>
          </cell>
        </row>
        <row r="27297">
          <cell r="B27297">
            <v>0</v>
          </cell>
        </row>
        <row r="27298">
          <cell r="B27298">
            <v>0</v>
          </cell>
        </row>
        <row r="27299">
          <cell r="B27299">
            <v>0</v>
          </cell>
        </row>
        <row r="27300">
          <cell r="B27300">
            <v>0</v>
          </cell>
        </row>
        <row r="27301">
          <cell r="B27301">
            <v>0</v>
          </cell>
        </row>
        <row r="27302">
          <cell r="B27302">
            <v>0</v>
          </cell>
        </row>
        <row r="27303">
          <cell r="B27303">
            <v>0</v>
          </cell>
        </row>
        <row r="27304">
          <cell r="B27304">
            <v>0</v>
          </cell>
        </row>
        <row r="27305">
          <cell r="B27305">
            <v>0</v>
          </cell>
        </row>
        <row r="27306">
          <cell r="B27306">
            <v>0</v>
          </cell>
        </row>
        <row r="27307">
          <cell r="B27307">
            <v>0</v>
          </cell>
        </row>
        <row r="27308">
          <cell r="B27308">
            <v>0</v>
          </cell>
        </row>
        <row r="27309">
          <cell r="B27309">
            <v>0</v>
          </cell>
        </row>
        <row r="27310">
          <cell r="B27310">
            <v>0</v>
          </cell>
        </row>
        <row r="27311">
          <cell r="B27311">
            <v>0</v>
          </cell>
        </row>
        <row r="27312">
          <cell r="B27312">
            <v>0</v>
          </cell>
        </row>
        <row r="27313">
          <cell r="B27313">
            <v>0</v>
          </cell>
        </row>
        <row r="27314">
          <cell r="B27314">
            <v>0</v>
          </cell>
        </row>
        <row r="27315">
          <cell r="B27315">
            <v>0</v>
          </cell>
        </row>
        <row r="27316">
          <cell r="B27316">
            <v>0</v>
          </cell>
        </row>
        <row r="27317">
          <cell r="B27317">
            <v>0</v>
          </cell>
        </row>
        <row r="27318">
          <cell r="B27318">
            <v>0</v>
          </cell>
        </row>
        <row r="27319">
          <cell r="B27319">
            <v>0</v>
          </cell>
        </row>
        <row r="27320">
          <cell r="B27320">
            <v>0</v>
          </cell>
        </row>
        <row r="27321">
          <cell r="B27321">
            <v>0</v>
          </cell>
        </row>
        <row r="27322">
          <cell r="B27322">
            <v>0</v>
          </cell>
        </row>
        <row r="27323">
          <cell r="B27323">
            <v>0</v>
          </cell>
        </row>
        <row r="27324">
          <cell r="B27324">
            <v>0</v>
          </cell>
        </row>
        <row r="27325">
          <cell r="B27325">
            <v>0</v>
          </cell>
        </row>
        <row r="27326">
          <cell r="B27326">
            <v>0</v>
          </cell>
        </row>
        <row r="27327">
          <cell r="B27327">
            <v>0</v>
          </cell>
        </row>
        <row r="27328">
          <cell r="B27328">
            <v>0</v>
          </cell>
        </row>
        <row r="27329">
          <cell r="B27329">
            <v>0</v>
          </cell>
        </row>
        <row r="27330">
          <cell r="B27330">
            <v>0</v>
          </cell>
        </row>
        <row r="27331">
          <cell r="B27331">
            <v>0</v>
          </cell>
        </row>
        <row r="27332">
          <cell r="B27332">
            <v>0</v>
          </cell>
        </row>
        <row r="27333">
          <cell r="B27333">
            <v>0</v>
          </cell>
        </row>
        <row r="27334">
          <cell r="B27334">
            <v>0</v>
          </cell>
        </row>
        <row r="27335">
          <cell r="B27335">
            <v>0</v>
          </cell>
        </row>
        <row r="27336">
          <cell r="B27336">
            <v>0</v>
          </cell>
        </row>
        <row r="27337">
          <cell r="B27337">
            <v>0</v>
          </cell>
        </row>
        <row r="27338">
          <cell r="B27338">
            <v>0</v>
          </cell>
        </row>
        <row r="27339">
          <cell r="B27339">
            <v>0</v>
          </cell>
        </row>
        <row r="27340">
          <cell r="B27340">
            <v>0</v>
          </cell>
        </row>
        <row r="27341">
          <cell r="B27341">
            <v>0</v>
          </cell>
        </row>
        <row r="27342">
          <cell r="B27342">
            <v>0</v>
          </cell>
        </row>
        <row r="27343">
          <cell r="B27343">
            <v>0</v>
          </cell>
        </row>
        <row r="27344">
          <cell r="B27344">
            <v>0</v>
          </cell>
        </row>
        <row r="27345">
          <cell r="B27345">
            <v>0</v>
          </cell>
        </row>
        <row r="27346">
          <cell r="B27346">
            <v>0</v>
          </cell>
        </row>
        <row r="27347">
          <cell r="B27347">
            <v>0</v>
          </cell>
        </row>
        <row r="27348">
          <cell r="B27348">
            <v>0</v>
          </cell>
        </row>
        <row r="27349">
          <cell r="B27349">
            <v>0</v>
          </cell>
        </row>
        <row r="27350">
          <cell r="B27350">
            <v>0</v>
          </cell>
        </row>
        <row r="27351">
          <cell r="B27351">
            <v>0</v>
          </cell>
        </row>
        <row r="27352">
          <cell r="B27352">
            <v>0</v>
          </cell>
        </row>
        <row r="27353">
          <cell r="B27353">
            <v>0</v>
          </cell>
        </row>
        <row r="27354">
          <cell r="B27354">
            <v>0</v>
          </cell>
        </row>
        <row r="27355">
          <cell r="B27355">
            <v>0</v>
          </cell>
        </row>
        <row r="27356">
          <cell r="B27356">
            <v>0</v>
          </cell>
        </row>
        <row r="27357">
          <cell r="B27357">
            <v>0</v>
          </cell>
        </row>
        <row r="27358">
          <cell r="B27358">
            <v>0</v>
          </cell>
        </row>
        <row r="27359">
          <cell r="B27359">
            <v>0</v>
          </cell>
        </row>
        <row r="27360">
          <cell r="B27360">
            <v>0</v>
          </cell>
        </row>
        <row r="27361">
          <cell r="B27361">
            <v>0</v>
          </cell>
        </row>
        <row r="27362">
          <cell r="B27362">
            <v>0</v>
          </cell>
        </row>
        <row r="27363">
          <cell r="B27363">
            <v>0</v>
          </cell>
        </row>
        <row r="27364">
          <cell r="B27364">
            <v>0</v>
          </cell>
        </row>
        <row r="27365">
          <cell r="B27365">
            <v>0</v>
          </cell>
        </row>
        <row r="27366">
          <cell r="B27366">
            <v>0</v>
          </cell>
        </row>
        <row r="27367">
          <cell r="B27367">
            <v>0</v>
          </cell>
        </row>
        <row r="27368">
          <cell r="B27368">
            <v>0</v>
          </cell>
        </row>
        <row r="27369">
          <cell r="B27369">
            <v>0</v>
          </cell>
        </row>
        <row r="27370">
          <cell r="B27370">
            <v>0</v>
          </cell>
        </row>
        <row r="27371">
          <cell r="B27371">
            <v>0</v>
          </cell>
        </row>
        <row r="27372">
          <cell r="B27372">
            <v>0</v>
          </cell>
        </row>
        <row r="27373">
          <cell r="B27373">
            <v>0</v>
          </cell>
        </row>
        <row r="27374">
          <cell r="B27374">
            <v>0</v>
          </cell>
        </row>
        <row r="27375">
          <cell r="B27375">
            <v>0</v>
          </cell>
        </row>
        <row r="27376">
          <cell r="B27376">
            <v>0</v>
          </cell>
        </row>
        <row r="27377">
          <cell r="B27377">
            <v>0</v>
          </cell>
        </row>
        <row r="27378">
          <cell r="B27378">
            <v>0</v>
          </cell>
        </row>
        <row r="27379">
          <cell r="B27379">
            <v>0</v>
          </cell>
        </row>
        <row r="27380">
          <cell r="B27380">
            <v>0</v>
          </cell>
        </row>
        <row r="27381">
          <cell r="B27381">
            <v>0</v>
          </cell>
        </row>
        <row r="27382">
          <cell r="B27382">
            <v>0</v>
          </cell>
        </row>
        <row r="27383">
          <cell r="B27383">
            <v>0</v>
          </cell>
        </row>
        <row r="27384">
          <cell r="B27384">
            <v>0</v>
          </cell>
        </row>
        <row r="27385">
          <cell r="B27385">
            <v>0</v>
          </cell>
        </row>
        <row r="27386">
          <cell r="B27386">
            <v>0</v>
          </cell>
        </row>
        <row r="27387">
          <cell r="B27387">
            <v>0</v>
          </cell>
        </row>
        <row r="27388">
          <cell r="B27388">
            <v>0</v>
          </cell>
        </row>
        <row r="27389">
          <cell r="B27389">
            <v>0</v>
          </cell>
        </row>
        <row r="27390">
          <cell r="B27390">
            <v>0</v>
          </cell>
        </row>
        <row r="27391">
          <cell r="B27391">
            <v>0</v>
          </cell>
        </row>
        <row r="27392">
          <cell r="B27392">
            <v>0</v>
          </cell>
        </row>
        <row r="27393">
          <cell r="B27393">
            <v>0</v>
          </cell>
        </row>
        <row r="27394">
          <cell r="B27394">
            <v>0</v>
          </cell>
        </row>
        <row r="27395">
          <cell r="B27395">
            <v>0</v>
          </cell>
        </row>
        <row r="27396">
          <cell r="B27396">
            <v>0</v>
          </cell>
        </row>
        <row r="27397">
          <cell r="B27397">
            <v>0</v>
          </cell>
        </row>
        <row r="27398">
          <cell r="B27398">
            <v>0</v>
          </cell>
        </row>
        <row r="27399">
          <cell r="B27399">
            <v>0</v>
          </cell>
        </row>
        <row r="27400">
          <cell r="B27400">
            <v>0</v>
          </cell>
        </row>
        <row r="27401">
          <cell r="B27401">
            <v>0</v>
          </cell>
        </row>
        <row r="27402">
          <cell r="B27402">
            <v>0</v>
          </cell>
        </row>
        <row r="27403">
          <cell r="B27403">
            <v>0</v>
          </cell>
        </row>
        <row r="27404">
          <cell r="B27404">
            <v>0</v>
          </cell>
        </row>
        <row r="27405">
          <cell r="B27405">
            <v>0</v>
          </cell>
        </row>
        <row r="27406">
          <cell r="B27406">
            <v>0</v>
          </cell>
        </row>
        <row r="27407">
          <cell r="B27407">
            <v>0</v>
          </cell>
        </row>
        <row r="27408">
          <cell r="B27408">
            <v>0</v>
          </cell>
        </row>
        <row r="27409">
          <cell r="B27409">
            <v>0</v>
          </cell>
        </row>
        <row r="27410">
          <cell r="B27410">
            <v>0</v>
          </cell>
        </row>
        <row r="27411">
          <cell r="B27411">
            <v>0</v>
          </cell>
        </row>
        <row r="27412">
          <cell r="B27412">
            <v>0</v>
          </cell>
        </row>
        <row r="27413">
          <cell r="B27413">
            <v>0</v>
          </cell>
        </row>
        <row r="27414">
          <cell r="B27414">
            <v>0</v>
          </cell>
        </row>
        <row r="27415">
          <cell r="B27415">
            <v>0</v>
          </cell>
        </row>
        <row r="27416">
          <cell r="B27416">
            <v>0</v>
          </cell>
        </row>
        <row r="27417">
          <cell r="B27417">
            <v>0</v>
          </cell>
        </row>
        <row r="27418">
          <cell r="B27418">
            <v>0</v>
          </cell>
        </row>
        <row r="27419">
          <cell r="B27419">
            <v>0</v>
          </cell>
        </row>
        <row r="27420">
          <cell r="B27420">
            <v>0</v>
          </cell>
        </row>
        <row r="27421">
          <cell r="B27421">
            <v>0</v>
          </cell>
        </row>
        <row r="27422">
          <cell r="B27422">
            <v>0</v>
          </cell>
        </row>
        <row r="27423">
          <cell r="B27423">
            <v>0</v>
          </cell>
        </row>
        <row r="27424">
          <cell r="B27424">
            <v>0</v>
          </cell>
        </row>
        <row r="27425">
          <cell r="B27425">
            <v>0</v>
          </cell>
        </row>
        <row r="27426">
          <cell r="B27426">
            <v>0</v>
          </cell>
        </row>
        <row r="27427">
          <cell r="B27427">
            <v>0</v>
          </cell>
        </row>
        <row r="27428">
          <cell r="B27428">
            <v>0</v>
          </cell>
        </row>
        <row r="27429">
          <cell r="B27429">
            <v>0</v>
          </cell>
        </row>
        <row r="27430">
          <cell r="B27430">
            <v>0</v>
          </cell>
        </row>
        <row r="27431">
          <cell r="B27431">
            <v>0</v>
          </cell>
        </row>
        <row r="27432">
          <cell r="B27432">
            <v>0</v>
          </cell>
        </row>
        <row r="27433">
          <cell r="B27433">
            <v>0</v>
          </cell>
        </row>
        <row r="27434">
          <cell r="B27434">
            <v>0</v>
          </cell>
        </row>
        <row r="27435">
          <cell r="B27435">
            <v>0</v>
          </cell>
        </row>
        <row r="27436">
          <cell r="B27436">
            <v>0</v>
          </cell>
        </row>
        <row r="27437">
          <cell r="B27437">
            <v>0</v>
          </cell>
        </row>
        <row r="27438">
          <cell r="B27438">
            <v>0</v>
          </cell>
        </row>
        <row r="27439">
          <cell r="B27439">
            <v>0</v>
          </cell>
        </row>
        <row r="27440">
          <cell r="B27440">
            <v>0</v>
          </cell>
        </row>
        <row r="27441">
          <cell r="B27441">
            <v>0</v>
          </cell>
        </row>
        <row r="27442">
          <cell r="B27442">
            <v>0</v>
          </cell>
        </row>
        <row r="27443">
          <cell r="B27443">
            <v>0</v>
          </cell>
        </row>
        <row r="27444">
          <cell r="B27444">
            <v>0</v>
          </cell>
        </row>
        <row r="27445">
          <cell r="B27445">
            <v>0</v>
          </cell>
        </row>
        <row r="27446">
          <cell r="B27446">
            <v>0</v>
          </cell>
        </row>
        <row r="27447">
          <cell r="B27447">
            <v>0</v>
          </cell>
        </row>
        <row r="27448">
          <cell r="B27448">
            <v>0</v>
          </cell>
        </row>
        <row r="27449">
          <cell r="B27449">
            <v>0</v>
          </cell>
        </row>
        <row r="27450">
          <cell r="B27450">
            <v>0</v>
          </cell>
        </row>
        <row r="27451">
          <cell r="B27451">
            <v>0</v>
          </cell>
        </row>
        <row r="27452">
          <cell r="B27452">
            <v>0</v>
          </cell>
        </row>
        <row r="27453">
          <cell r="B27453">
            <v>0</v>
          </cell>
        </row>
        <row r="27454">
          <cell r="B27454">
            <v>0</v>
          </cell>
        </row>
        <row r="27455">
          <cell r="B27455">
            <v>0</v>
          </cell>
        </row>
        <row r="27456">
          <cell r="B27456">
            <v>0</v>
          </cell>
        </row>
        <row r="27457">
          <cell r="B27457">
            <v>0</v>
          </cell>
        </row>
        <row r="27458">
          <cell r="B27458">
            <v>0</v>
          </cell>
        </row>
        <row r="27459">
          <cell r="B27459">
            <v>0</v>
          </cell>
        </row>
        <row r="27460">
          <cell r="B27460">
            <v>0</v>
          </cell>
        </row>
        <row r="27461">
          <cell r="B27461">
            <v>0</v>
          </cell>
        </row>
        <row r="27462">
          <cell r="B27462">
            <v>0</v>
          </cell>
        </row>
        <row r="27463">
          <cell r="B27463">
            <v>0</v>
          </cell>
        </row>
        <row r="27464">
          <cell r="B27464">
            <v>0</v>
          </cell>
        </row>
        <row r="27465">
          <cell r="B27465">
            <v>0</v>
          </cell>
        </row>
        <row r="27466">
          <cell r="B27466">
            <v>0</v>
          </cell>
        </row>
        <row r="27467">
          <cell r="B27467">
            <v>0</v>
          </cell>
        </row>
        <row r="27468">
          <cell r="B27468">
            <v>0</v>
          </cell>
        </row>
        <row r="27469">
          <cell r="B27469">
            <v>0</v>
          </cell>
        </row>
        <row r="27470">
          <cell r="B27470">
            <v>0</v>
          </cell>
        </row>
        <row r="27471">
          <cell r="B27471">
            <v>0</v>
          </cell>
        </row>
        <row r="27472">
          <cell r="B27472">
            <v>0</v>
          </cell>
        </row>
        <row r="27473">
          <cell r="B27473">
            <v>0</v>
          </cell>
        </row>
        <row r="27474">
          <cell r="B27474">
            <v>0</v>
          </cell>
        </row>
        <row r="27475">
          <cell r="B27475">
            <v>0</v>
          </cell>
        </row>
        <row r="27476">
          <cell r="B27476">
            <v>0</v>
          </cell>
        </row>
        <row r="27477">
          <cell r="B27477">
            <v>0</v>
          </cell>
        </row>
        <row r="27478">
          <cell r="B27478">
            <v>0</v>
          </cell>
        </row>
        <row r="27479">
          <cell r="B27479">
            <v>0</v>
          </cell>
        </row>
        <row r="27480">
          <cell r="B27480">
            <v>0</v>
          </cell>
        </row>
        <row r="27481">
          <cell r="B27481">
            <v>0</v>
          </cell>
        </row>
        <row r="27482">
          <cell r="B27482">
            <v>0</v>
          </cell>
        </row>
        <row r="27483">
          <cell r="B27483">
            <v>0</v>
          </cell>
        </row>
        <row r="27484">
          <cell r="B27484">
            <v>0</v>
          </cell>
        </row>
        <row r="27485">
          <cell r="B27485">
            <v>0</v>
          </cell>
        </row>
        <row r="27486">
          <cell r="B27486">
            <v>0</v>
          </cell>
        </row>
        <row r="27487">
          <cell r="B27487">
            <v>0</v>
          </cell>
        </row>
        <row r="27488">
          <cell r="B27488">
            <v>0</v>
          </cell>
        </row>
        <row r="27489">
          <cell r="B27489">
            <v>0</v>
          </cell>
        </row>
        <row r="27490">
          <cell r="B27490">
            <v>0</v>
          </cell>
        </row>
        <row r="27491">
          <cell r="B27491">
            <v>0</v>
          </cell>
        </row>
        <row r="27492">
          <cell r="B27492">
            <v>0</v>
          </cell>
        </row>
        <row r="27493">
          <cell r="B27493">
            <v>0</v>
          </cell>
        </row>
        <row r="27494">
          <cell r="B27494">
            <v>0</v>
          </cell>
        </row>
        <row r="27495">
          <cell r="B27495">
            <v>0</v>
          </cell>
        </row>
        <row r="27496">
          <cell r="B27496">
            <v>0</v>
          </cell>
        </row>
        <row r="27497">
          <cell r="B27497">
            <v>0</v>
          </cell>
        </row>
        <row r="27498">
          <cell r="B27498">
            <v>0</v>
          </cell>
        </row>
        <row r="27499">
          <cell r="B27499">
            <v>0</v>
          </cell>
        </row>
        <row r="27500">
          <cell r="B27500">
            <v>0</v>
          </cell>
        </row>
        <row r="27501">
          <cell r="B27501">
            <v>0</v>
          </cell>
        </row>
        <row r="27502">
          <cell r="B27502">
            <v>0</v>
          </cell>
        </row>
        <row r="27503">
          <cell r="B27503">
            <v>0</v>
          </cell>
        </row>
        <row r="27504">
          <cell r="B27504">
            <v>0</v>
          </cell>
        </row>
        <row r="27505">
          <cell r="B27505">
            <v>0</v>
          </cell>
        </row>
        <row r="27506">
          <cell r="B27506">
            <v>0</v>
          </cell>
        </row>
        <row r="27507">
          <cell r="B27507">
            <v>0</v>
          </cell>
        </row>
        <row r="27508">
          <cell r="B27508">
            <v>0</v>
          </cell>
        </row>
        <row r="27509">
          <cell r="B27509">
            <v>0</v>
          </cell>
        </row>
        <row r="27510">
          <cell r="B27510">
            <v>0</v>
          </cell>
        </row>
        <row r="27511">
          <cell r="B27511">
            <v>0</v>
          </cell>
        </row>
        <row r="27512">
          <cell r="B27512">
            <v>0</v>
          </cell>
        </row>
        <row r="27513">
          <cell r="B27513">
            <v>0</v>
          </cell>
        </row>
        <row r="27514">
          <cell r="B27514">
            <v>0</v>
          </cell>
        </row>
        <row r="27515">
          <cell r="B27515">
            <v>0</v>
          </cell>
        </row>
        <row r="27516">
          <cell r="B27516">
            <v>0</v>
          </cell>
        </row>
        <row r="27517">
          <cell r="B27517">
            <v>0</v>
          </cell>
        </row>
        <row r="27518">
          <cell r="B27518">
            <v>0</v>
          </cell>
        </row>
        <row r="27519">
          <cell r="B27519">
            <v>0</v>
          </cell>
        </row>
        <row r="27520">
          <cell r="B27520">
            <v>0</v>
          </cell>
        </row>
        <row r="27521">
          <cell r="B27521">
            <v>0</v>
          </cell>
        </row>
        <row r="27522">
          <cell r="B27522">
            <v>0</v>
          </cell>
        </row>
        <row r="27523">
          <cell r="B27523">
            <v>0</v>
          </cell>
        </row>
        <row r="27524">
          <cell r="B27524">
            <v>0</v>
          </cell>
        </row>
        <row r="27525">
          <cell r="B27525">
            <v>0</v>
          </cell>
        </row>
        <row r="27526">
          <cell r="B27526">
            <v>0</v>
          </cell>
        </row>
        <row r="27527">
          <cell r="B27527">
            <v>0</v>
          </cell>
        </row>
        <row r="27528">
          <cell r="B27528">
            <v>0</v>
          </cell>
        </row>
        <row r="27529">
          <cell r="B27529">
            <v>0</v>
          </cell>
        </row>
        <row r="27530">
          <cell r="B27530">
            <v>0</v>
          </cell>
        </row>
        <row r="27531">
          <cell r="B27531">
            <v>0</v>
          </cell>
        </row>
        <row r="27532">
          <cell r="B27532">
            <v>0</v>
          </cell>
        </row>
        <row r="27533">
          <cell r="B27533">
            <v>0</v>
          </cell>
        </row>
        <row r="27534">
          <cell r="B27534">
            <v>0</v>
          </cell>
        </row>
        <row r="27535">
          <cell r="B27535">
            <v>0</v>
          </cell>
        </row>
        <row r="27536">
          <cell r="B27536">
            <v>0</v>
          </cell>
        </row>
        <row r="27537">
          <cell r="B27537">
            <v>0</v>
          </cell>
        </row>
        <row r="27538">
          <cell r="B27538">
            <v>0</v>
          </cell>
        </row>
        <row r="27539">
          <cell r="B27539">
            <v>0</v>
          </cell>
        </row>
        <row r="27540">
          <cell r="B27540">
            <v>0</v>
          </cell>
        </row>
        <row r="27541">
          <cell r="B27541">
            <v>0</v>
          </cell>
        </row>
        <row r="27542">
          <cell r="B27542">
            <v>0</v>
          </cell>
        </row>
        <row r="27543">
          <cell r="B27543">
            <v>0</v>
          </cell>
        </row>
        <row r="27544">
          <cell r="B27544">
            <v>0</v>
          </cell>
        </row>
        <row r="27545">
          <cell r="B27545">
            <v>0</v>
          </cell>
        </row>
        <row r="27546">
          <cell r="B27546">
            <v>0</v>
          </cell>
        </row>
        <row r="27547">
          <cell r="B27547">
            <v>0</v>
          </cell>
        </row>
        <row r="27548">
          <cell r="B27548">
            <v>0</v>
          </cell>
        </row>
        <row r="27549">
          <cell r="B27549">
            <v>0</v>
          </cell>
        </row>
        <row r="27550">
          <cell r="B27550">
            <v>0</v>
          </cell>
        </row>
        <row r="27551">
          <cell r="B27551">
            <v>0</v>
          </cell>
        </row>
        <row r="27552">
          <cell r="B27552">
            <v>0</v>
          </cell>
        </row>
        <row r="27553">
          <cell r="B27553">
            <v>0</v>
          </cell>
        </row>
        <row r="27554">
          <cell r="B27554">
            <v>0</v>
          </cell>
        </row>
        <row r="27555">
          <cell r="B27555">
            <v>0</v>
          </cell>
        </row>
        <row r="27556">
          <cell r="B27556">
            <v>0</v>
          </cell>
        </row>
        <row r="27557">
          <cell r="B27557">
            <v>0</v>
          </cell>
        </row>
        <row r="27558">
          <cell r="B27558">
            <v>0</v>
          </cell>
        </row>
        <row r="27559">
          <cell r="B27559">
            <v>0</v>
          </cell>
        </row>
        <row r="27560">
          <cell r="B27560">
            <v>0</v>
          </cell>
        </row>
        <row r="27561">
          <cell r="B27561">
            <v>0</v>
          </cell>
        </row>
        <row r="27562">
          <cell r="B27562">
            <v>0</v>
          </cell>
        </row>
        <row r="27563">
          <cell r="B27563">
            <v>0</v>
          </cell>
        </row>
        <row r="27564">
          <cell r="B27564">
            <v>0</v>
          </cell>
        </row>
        <row r="27565">
          <cell r="B27565">
            <v>0</v>
          </cell>
        </row>
        <row r="27566">
          <cell r="B27566">
            <v>0</v>
          </cell>
        </row>
        <row r="27567">
          <cell r="B27567">
            <v>0</v>
          </cell>
        </row>
        <row r="27568">
          <cell r="B27568">
            <v>0</v>
          </cell>
        </row>
        <row r="27569">
          <cell r="B27569">
            <v>0</v>
          </cell>
        </row>
        <row r="27570">
          <cell r="B27570">
            <v>0</v>
          </cell>
        </row>
        <row r="27571">
          <cell r="B27571">
            <v>0</v>
          </cell>
        </row>
        <row r="27572">
          <cell r="B27572">
            <v>0</v>
          </cell>
        </row>
        <row r="27573">
          <cell r="B27573">
            <v>0</v>
          </cell>
        </row>
        <row r="27574">
          <cell r="B27574">
            <v>0</v>
          </cell>
        </row>
        <row r="27575">
          <cell r="B27575">
            <v>0</v>
          </cell>
        </row>
        <row r="27576">
          <cell r="B27576">
            <v>0</v>
          </cell>
        </row>
        <row r="27577">
          <cell r="B27577">
            <v>0</v>
          </cell>
        </row>
        <row r="27578">
          <cell r="B27578">
            <v>0</v>
          </cell>
        </row>
        <row r="27579">
          <cell r="B27579">
            <v>0</v>
          </cell>
        </row>
        <row r="27580">
          <cell r="B27580">
            <v>0</v>
          </cell>
        </row>
        <row r="27581">
          <cell r="B27581">
            <v>0</v>
          </cell>
        </row>
        <row r="27582">
          <cell r="B27582">
            <v>0</v>
          </cell>
        </row>
        <row r="27583">
          <cell r="B27583">
            <v>0</v>
          </cell>
        </row>
        <row r="27584">
          <cell r="B27584">
            <v>0</v>
          </cell>
        </row>
        <row r="27585">
          <cell r="B27585">
            <v>0</v>
          </cell>
        </row>
        <row r="27586">
          <cell r="B27586">
            <v>0</v>
          </cell>
        </row>
        <row r="27587">
          <cell r="B27587">
            <v>0</v>
          </cell>
        </row>
        <row r="27588">
          <cell r="B27588">
            <v>0</v>
          </cell>
        </row>
        <row r="27589">
          <cell r="B27589">
            <v>0</v>
          </cell>
        </row>
        <row r="27590">
          <cell r="B27590">
            <v>0</v>
          </cell>
        </row>
        <row r="27591">
          <cell r="B27591">
            <v>0</v>
          </cell>
        </row>
        <row r="27592">
          <cell r="B27592">
            <v>0</v>
          </cell>
        </row>
        <row r="27593">
          <cell r="B27593">
            <v>0</v>
          </cell>
        </row>
        <row r="27594">
          <cell r="B27594">
            <v>0</v>
          </cell>
        </row>
        <row r="27595">
          <cell r="B27595">
            <v>0</v>
          </cell>
        </row>
        <row r="27596">
          <cell r="B27596">
            <v>0</v>
          </cell>
        </row>
        <row r="27597">
          <cell r="B27597">
            <v>0</v>
          </cell>
        </row>
        <row r="27598">
          <cell r="B27598">
            <v>0</v>
          </cell>
        </row>
        <row r="27599">
          <cell r="B27599">
            <v>0</v>
          </cell>
        </row>
        <row r="27600">
          <cell r="B27600">
            <v>0</v>
          </cell>
        </row>
        <row r="27601">
          <cell r="B27601">
            <v>0</v>
          </cell>
        </row>
        <row r="27602">
          <cell r="B27602">
            <v>0</v>
          </cell>
        </row>
        <row r="27603">
          <cell r="B27603">
            <v>0</v>
          </cell>
        </row>
        <row r="27604">
          <cell r="B27604">
            <v>0</v>
          </cell>
        </row>
        <row r="27605">
          <cell r="B27605">
            <v>0</v>
          </cell>
        </row>
        <row r="27606">
          <cell r="B27606">
            <v>0</v>
          </cell>
        </row>
        <row r="27607">
          <cell r="B27607">
            <v>0</v>
          </cell>
        </row>
        <row r="27608">
          <cell r="B27608">
            <v>0</v>
          </cell>
        </row>
        <row r="27609">
          <cell r="B27609">
            <v>0</v>
          </cell>
        </row>
        <row r="27610">
          <cell r="B27610">
            <v>0</v>
          </cell>
        </row>
        <row r="27611">
          <cell r="B27611">
            <v>0</v>
          </cell>
        </row>
        <row r="27612">
          <cell r="B27612">
            <v>0</v>
          </cell>
        </row>
        <row r="27613">
          <cell r="B27613">
            <v>0</v>
          </cell>
        </row>
        <row r="27614">
          <cell r="B27614">
            <v>0</v>
          </cell>
        </row>
        <row r="27615">
          <cell r="B27615">
            <v>0</v>
          </cell>
        </row>
        <row r="27616">
          <cell r="B27616">
            <v>0</v>
          </cell>
        </row>
        <row r="27617">
          <cell r="B27617">
            <v>0</v>
          </cell>
        </row>
        <row r="27618">
          <cell r="B27618">
            <v>0</v>
          </cell>
        </row>
        <row r="27619">
          <cell r="B27619">
            <v>0</v>
          </cell>
        </row>
        <row r="27620">
          <cell r="B27620">
            <v>0</v>
          </cell>
        </row>
        <row r="27621">
          <cell r="B27621">
            <v>0</v>
          </cell>
        </row>
        <row r="27622">
          <cell r="B27622">
            <v>0</v>
          </cell>
        </row>
        <row r="27623">
          <cell r="B27623">
            <v>0</v>
          </cell>
        </row>
        <row r="27624">
          <cell r="B27624">
            <v>0</v>
          </cell>
        </row>
        <row r="27625">
          <cell r="B27625">
            <v>0</v>
          </cell>
        </row>
        <row r="27626">
          <cell r="B27626">
            <v>0</v>
          </cell>
        </row>
        <row r="27627">
          <cell r="B27627">
            <v>0</v>
          </cell>
        </row>
        <row r="27628">
          <cell r="B27628">
            <v>0</v>
          </cell>
        </row>
        <row r="27629">
          <cell r="B27629">
            <v>0</v>
          </cell>
        </row>
        <row r="27630">
          <cell r="B27630">
            <v>0</v>
          </cell>
        </row>
        <row r="27631">
          <cell r="B27631">
            <v>0</v>
          </cell>
        </row>
        <row r="27632">
          <cell r="B27632">
            <v>0</v>
          </cell>
        </row>
        <row r="27633">
          <cell r="B27633">
            <v>0</v>
          </cell>
        </row>
        <row r="27634">
          <cell r="B27634">
            <v>0</v>
          </cell>
        </row>
        <row r="27635">
          <cell r="B27635">
            <v>0</v>
          </cell>
        </row>
        <row r="27636">
          <cell r="B27636">
            <v>0</v>
          </cell>
        </row>
        <row r="27637">
          <cell r="B27637">
            <v>0</v>
          </cell>
        </row>
        <row r="27638">
          <cell r="B27638">
            <v>0</v>
          </cell>
        </row>
        <row r="27639">
          <cell r="B27639">
            <v>0</v>
          </cell>
        </row>
        <row r="27640">
          <cell r="B27640">
            <v>0</v>
          </cell>
        </row>
        <row r="27641">
          <cell r="B27641">
            <v>0</v>
          </cell>
        </row>
        <row r="27642">
          <cell r="B27642">
            <v>0</v>
          </cell>
        </row>
        <row r="27643">
          <cell r="B27643">
            <v>0</v>
          </cell>
        </row>
        <row r="27644">
          <cell r="B27644">
            <v>0</v>
          </cell>
        </row>
        <row r="27645">
          <cell r="B27645">
            <v>0</v>
          </cell>
        </row>
        <row r="27646">
          <cell r="B27646">
            <v>0</v>
          </cell>
        </row>
        <row r="27647">
          <cell r="B27647">
            <v>0</v>
          </cell>
        </row>
        <row r="27648">
          <cell r="B27648">
            <v>0</v>
          </cell>
        </row>
        <row r="27649">
          <cell r="B27649">
            <v>0</v>
          </cell>
        </row>
        <row r="27650">
          <cell r="B27650">
            <v>0</v>
          </cell>
        </row>
        <row r="27651">
          <cell r="B27651">
            <v>0</v>
          </cell>
        </row>
        <row r="27652">
          <cell r="B27652">
            <v>0</v>
          </cell>
        </row>
        <row r="27653">
          <cell r="B27653">
            <v>0</v>
          </cell>
        </row>
        <row r="27654">
          <cell r="B27654">
            <v>0</v>
          </cell>
        </row>
        <row r="27655">
          <cell r="B27655">
            <v>0</v>
          </cell>
        </row>
        <row r="27656">
          <cell r="B27656">
            <v>0</v>
          </cell>
        </row>
        <row r="27657">
          <cell r="B27657">
            <v>0</v>
          </cell>
        </row>
        <row r="27658">
          <cell r="B27658">
            <v>0</v>
          </cell>
        </row>
        <row r="27659">
          <cell r="B27659">
            <v>0</v>
          </cell>
        </row>
        <row r="27660">
          <cell r="B27660">
            <v>0</v>
          </cell>
        </row>
        <row r="27661">
          <cell r="B27661">
            <v>0</v>
          </cell>
        </row>
        <row r="27662">
          <cell r="B27662">
            <v>0</v>
          </cell>
        </row>
        <row r="27663">
          <cell r="B27663">
            <v>0</v>
          </cell>
        </row>
        <row r="27664">
          <cell r="B27664">
            <v>0</v>
          </cell>
        </row>
        <row r="27665">
          <cell r="B27665">
            <v>0</v>
          </cell>
        </row>
        <row r="27666">
          <cell r="B27666">
            <v>0</v>
          </cell>
        </row>
        <row r="27667">
          <cell r="B27667">
            <v>0</v>
          </cell>
        </row>
        <row r="27668">
          <cell r="B27668">
            <v>0</v>
          </cell>
        </row>
        <row r="27669">
          <cell r="B27669">
            <v>0</v>
          </cell>
        </row>
        <row r="27670">
          <cell r="B27670">
            <v>0</v>
          </cell>
        </row>
        <row r="27671">
          <cell r="B27671">
            <v>0</v>
          </cell>
        </row>
        <row r="27672">
          <cell r="B27672">
            <v>0</v>
          </cell>
        </row>
        <row r="27673">
          <cell r="B27673">
            <v>0</v>
          </cell>
        </row>
        <row r="27674">
          <cell r="B27674">
            <v>0</v>
          </cell>
        </row>
        <row r="27675">
          <cell r="B27675">
            <v>0</v>
          </cell>
        </row>
        <row r="27676">
          <cell r="B27676">
            <v>0</v>
          </cell>
        </row>
        <row r="27677">
          <cell r="B27677">
            <v>0</v>
          </cell>
        </row>
        <row r="27678">
          <cell r="B27678">
            <v>0</v>
          </cell>
        </row>
        <row r="27679">
          <cell r="B27679">
            <v>0</v>
          </cell>
        </row>
        <row r="27680">
          <cell r="B27680">
            <v>0</v>
          </cell>
        </row>
        <row r="27681">
          <cell r="B27681">
            <v>0</v>
          </cell>
        </row>
        <row r="27682">
          <cell r="B27682">
            <v>0</v>
          </cell>
        </row>
        <row r="27683">
          <cell r="B27683">
            <v>0</v>
          </cell>
        </row>
        <row r="27684">
          <cell r="B27684">
            <v>0</v>
          </cell>
        </row>
        <row r="27685">
          <cell r="B27685">
            <v>0</v>
          </cell>
        </row>
        <row r="27686">
          <cell r="B27686">
            <v>0</v>
          </cell>
        </row>
        <row r="27687">
          <cell r="B27687">
            <v>0</v>
          </cell>
        </row>
        <row r="27688">
          <cell r="B27688">
            <v>0</v>
          </cell>
        </row>
        <row r="27689">
          <cell r="B27689">
            <v>0</v>
          </cell>
        </row>
        <row r="27690">
          <cell r="B27690">
            <v>0</v>
          </cell>
        </row>
        <row r="27691">
          <cell r="B27691">
            <v>0</v>
          </cell>
        </row>
        <row r="27692">
          <cell r="B27692">
            <v>0</v>
          </cell>
        </row>
        <row r="27693">
          <cell r="B27693">
            <v>0</v>
          </cell>
        </row>
        <row r="27694">
          <cell r="B27694">
            <v>0</v>
          </cell>
        </row>
        <row r="27695">
          <cell r="B27695">
            <v>0</v>
          </cell>
        </row>
        <row r="27696">
          <cell r="B27696">
            <v>0</v>
          </cell>
        </row>
        <row r="27697">
          <cell r="B27697">
            <v>0</v>
          </cell>
        </row>
        <row r="27698">
          <cell r="B27698">
            <v>0</v>
          </cell>
        </row>
        <row r="27699">
          <cell r="B27699">
            <v>0</v>
          </cell>
        </row>
        <row r="27700">
          <cell r="B27700">
            <v>0</v>
          </cell>
        </row>
        <row r="27701">
          <cell r="B27701">
            <v>0</v>
          </cell>
        </row>
        <row r="27702">
          <cell r="B27702">
            <v>0</v>
          </cell>
        </row>
        <row r="27703">
          <cell r="B27703">
            <v>0</v>
          </cell>
        </row>
        <row r="27704">
          <cell r="B27704">
            <v>0</v>
          </cell>
        </row>
        <row r="27705">
          <cell r="B27705">
            <v>0</v>
          </cell>
        </row>
        <row r="27706">
          <cell r="B27706">
            <v>0</v>
          </cell>
        </row>
        <row r="27707">
          <cell r="B27707">
            <v>0</v>
          </cell>
        </row>
        <row r="27708">
          <cell r="B27708">
            <v>0</v>
          </cell>
        </row>
        <row r="27709">
          <cell r="B27709">
            <v>0</v>
          </cell>
        </row>
        <row r="27710">
          <cell r="B27710">
            <v>0</v>
          </cell>
        </row>
        <row r="27711">
          <cell r="B27711">
            <v>0</v>
          </cell>
        </row>
        <row r="27712">
          <cell r="B27712">
            <v>0</v>
          </cell>
        </row>
        <row r="27713">
          <cell r="B27713">
            <v>0</v>
          </cell>
        </row>
        <row r="27714">
          <cell r="B27714">
            <v>0</v>
          </cell>
        </row>
        <row r="27715">
          <cell r="B27715">
            <v>0</v>
          </cell>
        </row>
        <row r="27716">
          <cell r="B27716">
            <v>0</v>
          </cell>
        </row>
        <row r="27717">
          <cell r="B27717">
            <v>0</v>
          </cell>
        </row>
        <row r="27718">
          <cell r="B27718">
            <v>0</v>
          </cell>
        </row>
        <row r="27719">
          <cell r="B27719">
            <v>0</v>
          </cell>
        </row>
        <row r="27720">
          <cell r="B27720">
            <v>0</v>
          </cell>
        </row>
        <row r="27721">
          <cell r="B27721">
            <v>0</v>
          </cell>
        </row>
        <row r="27722">
          <cell r="B27722">
            <v>0</v>
          </cell>
        </row>
        <row r="27723">
          <cell r="B27723">
            <v>0</v>
          </cell>
        </row>
        <row r="27724">
          <cell r="B27724">
            <v>0</v>
          </cell>
        </row>
        <row r="27725">
          <cell r="B27725">
            <v>0</v>
          </cell>
        </row>
        <row r="27726">
          <cell r="B27726">
            <v>0</v>
          </cell>
        </row>
        <row r="27727">
          <cell r="B27727">
            <v>0</v>
          </cell>
        </row>
        <row r="27728">
          <cell r="B27728">
            <v>0</v>
          </cell>
        </row>
        <row r="27729">
          <cell r="B27729">
            <v>0</v>
          </cell>
        </row>
        <row r="27730">
          <cell r="B27730">
            <v>0</v>
          </cell>
        </row>
        <row r="27731">
          <cell r="B27731">
            <v>0</v>
          </cell>
        </row>
        <row r="27732">
          <cell r="B27732">
            <v>0</v>
          </cell>
        </row>
        <row r="27733">
          <cell r="B27733">
            <v>0</v>
          </cell>
        </row>
        <row r="27734">
          <cell r="B27734">
            <v>0</v>
          </cell>
        </row>
        <row r="27735">
          <cell r="B27735">
            <v>0</v>
          </cell>
        </row>
        <row r="27736">
          <cell r="B27736">
            <v>0</v>
          </cell>
        </row>
        <row r="27737">
          <cell r="B27737">
            <v>0</v>
          </cell>
        </row>
        <row r="27738">
          <cell r="B27738">
            <v>0</v>
          </cell>
        </row>
        <row r="27739">
          <cell r="B27739">
            <v>0</v>
          </cell>
        </row>
        <row r="27740">
          <cell r="B27740">
            <v>0</v>
          </cell>
        </row>
        <row r="27741">
          <cell r="B27741">
            <v>0</v>
          </cell>
        </row>
        <row r="27742">
          <cell r="B27742">
            <v>0</v>
          </cell>
        </row>
        <row r="27743">
          <cell r="B27743">
            <v>0</v>
          </cell>
        </row>
        <row r="27744">
          <cell r="B27744">
            <v>0</v>
          </cell>
        </row>
        <row r="27745">
          <cell r="B27745">
            <v>0</v>
          </cell>
        </row>
        <row r="27746">
          <cell r="B27746">
            <v>0</v>
          </cell>
        </row>
        <row r="27747">
          <cell r="B27747">
            <v>0</v>
          </cell>
        </row>
        <row r="27748">
          <cell r="B27748">
            <v>0</v>
          </cell>
        </row>
        <row r="27749">
          <cell r="B27749">
            <v>0</v>
          </cell>
        </row>
        <row r="27750">
          <cell r="B27750">
            <v>0</v>
          </cell>
        </row>
        <row r="27751">
          <cell r="B27751">
            <v>0</v>
          </cell>
        </row>
        <row r="27752">
          <cell r="B27752">
            <v>0</v>
          </cell>
        </row>
        <row r="27753">
          <cell r="B27753">
            <v>0</v>
          </cell>
        </row>
        <row r="27754">
          <cell r="B27754">
            <v>0</v>
          </cell>
        </row>
        <row r="27755">
          <cell r="B27755">
            <v>0</v>
          </cell>
        </row>
        <row r="27756">
          <cell r="B27756">
            <v>0</v>
          </cell>
        </row>
        <row r="27757">
          <cell r="B27757">
            <v>0</v>
          </cell>
        </row>
        <row r="27758">
          <cell r="B27758">
            <v>0</v>
          </cell>
        </row>
        <row r="27759">
          <cell r="B27759">
            <v>0</v>
          </cell>
        </row>
        <row r="27760">
          <cell r="B27760">
            <v>0</v>
          </cell>
        </row>
        <row r="27761">
          <cell r="B27761">
            <v>0</v>
          </cell>
        </row>
        <row r="27762">
          <cell r="B27762">
            <v>0</v>
          </cell>
        </row>
        <row r="27763">
          <cell r="B27763">
            <v>0</v>
          </cell>
        </row>
        <row r="27764">
          <cell r="B27764">
            <v>0</v>
          </cell>
        </row>
        <row r="27765">
          <cell r="B27765">
            <v>0</v>
          </cell>
        </row>
        <row r="27766">
          <cell r="B27766">
            <v>0</v>
          </cell>
        </row>
        <row r="27767">
          <cell r="B27767">
            <v>0</v>
          </cell>
        </row>
        <row r="27768">
          <cell r="B27768">
            <v>0</v>
          </cell>
        </row>
        <row r="27769">
          <cell r="B27769">
            <v>0</v>
          </cell>
        </row>
        <row r="27770">
          <cell r="B27770">
            <v>0</v>
          </cell>
        </row>
        <row r="27771">
          <cell r="B27771">
            <v>0</v>
          </cell>
        </row>
        <row r="27772">
          <cell r="B27772">
            <v>0</v>
          </cell>
        </row>
        <row r="27773">
          <cell r="B27773">
            <v>0</v>
          </cell>
        </row>
        <row r="27774">
          <cell r="B27774">
            <v>0</v>
          </cell>
        </row>
        <row r="27775">
          <cell r="B27775">
            <v>0</v>
          </cell>
        </row>
        <row r="27776">
          <cell r="B27776">
            <v>0</v>
          </cell>
        </row>
        <row r="27777">
          <cell r="B27777">
            <v>0</v>
          </cell>
        </row>
        <row r="27778">
          <cell r="B27778">
            <v>0</v>
          </cell>
        </row>
        <row r="27779">
          <cell r="B27779">
            <v>0</v>
          </cell>
        </row>
        <row r="27780">
          <cell r="B27780">
            <v>0</v>
          </cell>
        </row>
        <row r="27781">
          <cell r="B27781">
            <v>0</v>
          </cell>
        </row>
        <row r="27782">
          <cell r="B27782">
            <v>0</v>
          </cell>
        </row>
        <row r="27783">
          <cell r="B27783">
            <v>0</v>
          </cell>
        </row>
        <row r="27784">
          <cell r="B27784">
            <v>0</v>
          </cell>
        </row>
        <row r="27785">
          <cell r="B27785">
            <v>0</v>
          </cell>
        </row>
        <row r="27786">
          <cell r="B27786">
            <v>0</v>
          </cell>
        </row>
        <row r="27787">
          <cell r="B27787">
            <v>0</v>
          </cell>
        </row>
        <row r="27788">
          <cell r="B27788">
            <v>0</v>
          </cell>
        </row>
        <row r="27789">
          <cell r="B27789">
            <v>0</v>
          </cell>
        </row>
        <row r="27790">
          <cell r="B27790">
            <v>0</v>
          </cell>
        </row>
        <row r="27791">
          <cell r="B27791">
            <v>0</v>
          </cell>
        </row>
        <row r="27792">
          <cell r="B27792">
            <v>0</v>
          </cell>
        </row>
        <row r="27793">
          <cell r="B27793">
            <v>0</v>
          </cell>
        </row>
        <row r="27794">
          <cell r="B27794">
            <v>0</v>
          </cell>
        </row>
        <row r="27795">
          <cell r="B27795">
            <v>0</v>
          </cell>
        </row>
        <row r="27796">
          <cell r="B27796">
            <v>0</v>
          </cell>
        </row>
        <row r="27797">
          <cell r="B27797">
            <v>0</v>
          </cell>
        </row>
        <row r="27798">
          <cell r="B27798">
            <v>0</v>
          </cell>
        </row>
        <row r="27799">
          <cell r="B27799">
            <v>0</v>
          </cell>
        </row>
        <row r="27800">
          <cell r="B27800">
            <v>0</v>
          </cell>
        </row>
        <row r="27801">
          <cell r="B27801">
            <v>0</v>
          </cell>
        </row>
        <row r="27802">
          <cell r="B27802">
            <v>0</v>
          </cell>
        </row>
        <row r="27803">
          <cell r="B27803">
            <v>0</v>
          </cell>
        </row>
        <row r="27804">
          <cell r="B27804">
            <v>0</v>
          </cell>
        </row>
        <row r="27805">
          <cell r="B27805">
            <v>0</v>
          </cell>
        </row>
        <row r="27806">
          <cell r="B27806">
            <v>0</v>
          </cell>
        </row>
        <row r="27807">
          <cell r="B27807">
            <v>0</v>
          </cell>
        </row>
        <row r="27808">
          <cell r="B27808">
            <v>0</v>
          </cell>
        </row>
        <row r="27809">
          <cell r="B27809">
            <v>0</v>
          </cell>
        </row>
        <row r="27810">
          <cell r="B27810">
            <v>0</v>
          </cell>
        </row>
        <row r="27811">
          <cell r="B27811">
            <v>0</v>
          </cell>
        </row>
        <row r="27812">
          <cell r="B27812">
            <v>0</v>
          </cell>
        </row>
        <row r="27813">
          <cell r="B27813">
            <v>0</v>
          </cell>
        </row>
        <row r="27814">
          <cell r="B27814">
            <v>0</v>
          </cell>
        </row>
        <row r="27815">
          <cell r="B27815">
            <v>0</v>
          </cell>
        </row>
        <row r="27816">
          <cell r="B27816">
            <v>0</v>
          </cell>
        </row>
        <row r="27817">
          <cell r="B27817">
            <v>0</v>
          </cell>
        </row>
        <row r="27818">
          <cell r="B27818">
            <v>0</v>
          </cell>
        </row>
        <row r="27819">
          <cell r="B27819">
            <v>0</v>
          </cell>
        </row>
        <row r="27820">
          <cell r="B27820">
            <v>0</v>
          </cell>
        </row>
        <row r="27821">
          <cell r="B27821">
            <v>0</v>
          </cell>
        </row>
        <row r="27822">
          <cell r="B27822">
            <v>0</v>
          </cell>
        </row>
        <row r="27823">
          <cell r="B27823">
            <v>0</v>
          </cell>
        </row>
        <row r="27824">
          <cell r="B27824">
            <v>0</v>
          </cell>
        </row>
        <row r="27825">
          <cell r="B27825">
            <v>0</v>
          </cell>
        </row>
        <row r="27826">
          <cell r="B27826">
            <v>0</v>
          </cell>
        </row>
        <row r="27827">
          <cell r="B27827">
            <v>0</v>
          </cell>
        </row>
        <row r="27828">
          <cell r="B27828">
            <v>0</v>
          </cell>
        </row>
        <row r="27829">
          <cell r="B27829">
            <v>0</v>
          </cell>
        </row>
        <row r="27830">
          <cell r="B27830">
            <v>0</v>
          </cell>
        </row>
        <row r="27831">
          <cell r="B27831">
            <v>0</v>
          </cell>
        </row>
        <row r="27832">
          <cell r="B27832">
            <v>0</v>
          </cell>
        </row>
        <row r="27833">
          <cell r="B27833">
            <v>0</v>
          </cell>
        </row>
        <row r="27834">
          <cell r="B27834">
            <v>0</v>
          </cell>
        </row>
        <row r="27835">
          <cell r="B27835">
            <v>0</v>
          </cell>
        </row>
        <row r="27836">
          <cell r="B27836">
            <v>0</v>
          </cell>
        </row>
        <row r="27837">
          <cell r="B27837">
            <v>0</v>
          </cell>
        </row>
        <row r="27838">
          <cell r="B27838">
            <v>0</v>
          </cell>
        </row>
        <row r="27839">
          <cell r="B27839">
            <v>0</v>
          </cell>
        </row>
        <row r="27840">
          <cell r="B27840">
            <v>0</v>
          </cell>
        </row>
        <row r="27841">
          <cell r="B27841">
            <v>0</v>
          </cell>
        </row>
        <row r="27842">
          <cell r="B27842">
            <v>0</v>
          </cell>
        </row>
        <row r="27843">
          <cell r="B27843">
            <v>0</v>
          </cell>
        </row>
        <row r="27844">
          <cell r="B27844">
            <v>0</v>
          </cell>
        </row>
        <row r="27845">
          <cell r="B27845">
            <v>0</v>
          </cell>
        </row>
        <row r="27846">
          <cell r="B27846">
            <v>0</v>
          </cell>
        </row>
        <row r="27847">
          <cell r="B27847">
            <v>0</v>
          </cell>
        </row>
        <row r="27848">
          <cell r="B27848">
            <v>0</v>
          </cell>
        </row>
        <row r="27849">
          <cell r="B27849">
            <v>0</v>
          </cell>
        </row>
        <row r="27850">
          <cell r="B27850">
            <v>0</v>
          </cell>
        </row>
        <row r="27851">
          <cell r="B27851">
            <v>0</v>
          </cell>
        </row>
        <row r="27852">
          <cell r="B27852">
            <v>0</v>
          </cell>
        </row>
        <row r="27853">
          <cell r="B27853">
            <v>0</v>
          </cell>
        </row>
        <row r="27854">
          <cell r="B27854">
            <v>0</v>
          </cell>
        </row>
        <row r="27855">
          <cell r="B27855">
            <v>0</v>
          </cell>
        </row>
        <row r="27856">
          <cell r="B27856">
            <v>0</v>
          </cell>
        </row>
        <row r="27857">
          <cell r="B27857">
            <v>0</v>
          </cell>
        </row>
        <row r="27858">
          <cell r="B27858">
            <v>0</v>
          </cell>
        </row>
        <row r="27859">
          <cell r="B27859">
            <v>0</v>
          </cell>
        </row>
        <row r="27860">
          <cell r="B27860">
            <v>0</v>
          </cell>
        </row>
        <row r="27861">
          <cell r="B27861">
            <v>0</v>
          </cell>
        </row>
        <row r="27862">
          <cell r="B27862">
            <v>0</v>
          </cell>
        </row>
        <row r="27863">
          <cell r="B27863">
            <v>0</v>
          </cell>
        </row>
        <row r="27864">
          <cell r="B27864">
            <v>0</v>
          </cell>
        </row>
        <row r="27865">
          <cell r="B27865">
            <v>0</v>
          </cell>
        </row>
        <row r="27866">
          <cell r="B27866">
            <v>0</v>
          </cell>
        </row>
        <row r="27867">
          <cell r="B27867">
            <v>0</v>
          </cell>
        </row>
        <row r="27868">
          <cell r="B27868">
            <v>0</v>
          </cell>
        </row>
        <row r="27869">
          <cell r="B27869">
            <v>0</v>
          </cell>
        </row>
        <row r="27870">
          <cell r="B27870">
            <v>0</v>
          </cell>
        </row>
        <row r="27871">
          <cell r="B27871">
            <v>0</v>
          </cell>
        </row>
        <row r="27872">
          <cell r="B27872">
            <v>0</v>
          </cell>
        </row>
        <row r="27873">
          <cell r="B27873">
            <v>0</v>
          </cell>
        </row>
        <row r="27874">
          <cell r="B27874">
            <v>0</v>
          </cell>
        </row>
        <row r="27875">
          <cell r="B27875">
            <v>0</v>
          </cell>
        </row>
        <row r="27876">
          <cell r="B27876">
            <v>0</v>
          </cell>
        </row>
        <row r="27877">
          <cell r="B27877">
            <v>0</v>
          </cell>
        </row>
        <row r="27878">
          <cell r="B27878">
            <v>0</v>
          </cell>
        </row>
        <row r="27879">
          <cell r="B27879">
            <v>0</v>
          </cell>
        </row>
        <row r="27880">
          <cell r="B27880">
            <v>0</v>
          </cell>
        </row>
        <row r="27881">
          <cell r="B27881">
            <v>0</v>
          </cell>
        </row>
        <row r="27882">
          <cell r="B27882">
            <v>0</v>
          </cell>
        </row>
        <row r="27883">
          <cell r="B27883">
            <v>0</v>
          </cell>
        </row>
        <row r="27884">
          <cell r="B27884">
            <v>0</v>
          </cell>
        </row>
        <row r="27885">
          <cell r="B27885">
            <v>0</v>
          </cell>
        </row>
        <row r="27886">
          <cell r="B27886">
            <v>0</v>
          </cell>
        </row>
        <row r="27887">
          <cell r="B27887">
            <v>0</v>
          </cell>
        </row>
        <row r="27888">
          <cell r="B27888">
            <v>0</v>
          </cell>
        </row>
        <row r="27889">
          <cell r="B27889">
            <v>0</v>
          </cell>
        </row>
        <row r="27890">
          <cell r="B27890">
            <v>0</v>
          </cell>
        </row>
        <row r="27891">
          <cell r="B27891">
            <v>0</v>
          </cell>
        </row>
        <row r="27892">
          <cell r="B27892">
            <v>0</v>
          </cell>
        </row>
        <row r="27893">
          <cell r="B27893">
            <v>0</v>
          </cell>
        </row>
        <row r="27894">
          <cell r="B27894">
            <v>0</v>
          </cell>
        </row>
        <row r="27895">
          <cell r="B27895">
            <v>0</v>
          </cell>
        </row>
        <row r="27896">
          <cell r="B27896">
            <v>0</v>
          </cell>
        </row>
        <row r="27897">
          <cell r="B27897">
            <v>0</v>
          </cell>
        </row>
        <row r="27898">
          <cell r="B27898">
            <v>0</v>
          </cell>
        </row>
        <row r="27899">
          <cell r="B27899">
            <v>0</v>
          </cell>
        </row>
        <row r="27900">
          <cell r="B27900">
            <v>0</v>
          </cell>
        </row>
        <row r="27901">
          <cell r="B27901">
            <v>0</v>
          </cell>
        </row>
        <row r="27902">
          <cell r="B27902">
            <v>0</v>
          </cell>
        </row>
        <row r="27903">
          <cell r="B27903">
            <v>0</v>
          </cell>
        </row>
        <row r="27904">
          <cell r="B27904">
            <v>0</v>
          </cell>
        </row>
        <row r="27905">
          <cell r="B27905">
            <v>0</v>
          </cell>
        </row>
        <row r="27906">
          <cell r="B27906">
            <v>0</v>
          </cell>
        </row>
        <row r="27907">
          <cell r="B27907">
            <v>0</v>
          </cell>
        </row>
        <row r="27908">
          <cell r="B27908">
            <v>0</v>
          </cell>
        </row>
        <row r="27909">
          <cell r="B27909">
            <v>0</v>
          </cell>
        </row>
        <row r="27910">
          <cell r="B27910">
            <v>0</v>
          </cell>
        </row>
        <row r="27911">
          <cell r="B27911">
            <v>0</v>
          </cell>
        </row>
        <row r="27912">
          <cell r="B27912">
            <v>0</v>
          </cell>
        </row>
        <row r="27913">
          <cell r="B27913">
            <v>0</v>
          </cell>
        </row>
        <row r="27914">
          <cell r="B27914">
            <v>0</v>
          </cell>
        </row>
        <row r="27915">
          <cell r="B27915">
            <v>0</v>
          </cell>
        </row>
        <row r="27916">
          <cell r="B27916">
            <v>0</v>
          </cell>
        </row>
        <row r="27917">
          <cell r="B27917">
            <v>0</v>
          </cell>
        </row>
        <row r="27918">
          <cell r="B27918">
            <v>0</v>
          </cell>
        </row>
        <row r="27919">
          <cell r="B27919">
            <v>0</v>
          </cell>
        </row>
        <row r="27920">
          <cell r="B27920">
            <v>0</v>
          </cell>
        </row>
        <row r="27921">
          <cell r="B27921">
            <v>0</v>
          </cell>
        </row>
        <row r="27922">
          <cell r="B27922">
            <v>0</v>
          </cell>
        </row>
        <row r="27923">
          <cell r="B27923">
            <v>0</v>
          </cell>
        </row>
        <row r="27924">
          <cell r="B27924">
            <v>0</v>
          </cell>
        </row>
        <row r="27925">
          <cell r="B27925">
            <v>0</v>
          </cell>
        </row>
        <row r="27926">
          <cell r="B27926">
            <v>0</v>
          </cell>
        </row>
        <row r="27927">
          <cell r="B27927">
            <v>0</v>
          </cell>
        </row>
        <row r="27928">
          <cell r="B27928">
            <v>0</v>
          </cell>
        </row>
        <row r="27929">
          <cell r="B27929">
            <v>0</v>
          </cell>
        </row>
        <row r="27930">
          <cell r="B27930">
            <v>0</v>
          </cell>
        </row>
        <row r="27931">
          <cell r="B27931">
            <v>0</v>
          </cell>
        </row>
        <row r="27932">
          <cell r="B27932">
            <v>0</v>
          </cell>
        </row>
        <row r="27933">
          <cell r="B27933">
            <v>0</v>
          </cell>
        </row>
        <row r="27934">
          <cell r="B27934">
            <v>0</v>
          </cell>
        </row>
        <row r="27935">
          <cell r="B27935">
            <v>0</v>
          </cell>
        </row>
        <row r="27936">
          <cell r="B27936">
            <v>0</v>
          </cell>
        </row>
        <row r="27937">
          <cell r="B27937">
            <v>0</v>
          </cell>
        </row>
        <row r="27938">
          <cell r="B27938">
            <v>0</v>
          </cell>
        </row>
        <row r="27939">
          <cell r="B27939">
            <v>0</v>
          </cell>
        </row>
        <row r="27940">
          <cell r="B27940">
            <v>0</v>
          </cell>
        </row>
        <row r="27941">
          <cell r="B27941">
            <v>0</v>
          </cell>
        </row>
        <row r="27942">
          <cell r="B27942">
            <v>0</v>
          </cell>
        </row>
        <row r="27943">
          <cell r="B27943">
            <v>0</v>
          </cell>
        </row>
        <row r="27944">
          <cell r="B27944">
            <v>0</v>
          </cell>
        </row>
        <row r="27945">
          <cell r="B27945">
            <v>0</v>
          </cell>
        </row>
        <row r="27946">
          <cell r="B27946">
            <v>0</v>
          </cell>
        </row>
        <row r="27947">
          <cell r="B27947">
            <v>0</v>
          </cell>
        </row>
        <row r="27948">
          <cell r="B27948">
            <v>0</v>
          </cell>
        </row>
        <row r="27949">
          <cell r="B27949">
            <v>0</v>
          </cell>
        </row>
        <row r="27950">
          <cell r="B27950">
            <v>0</v>
          </cell>
        </row>
        <row r="27951">
          <cell r="B27951">
            <v>0</v>
          </cell>
        </row>
        <row r="27952">
          <cell r="B27952">
            <v>0</v>
          </cell>
        </row>
        <row r="27953">
          <cell r="B27953">
            <v>0</v>
          </cell>
        </row>
        <row r="27954">
          <cell r="B27954">
            <v>0</v>
          </cell>
        </row>
        <row r="27955">
          <cell r="B27955">
            <v>0</v>
          </cell>
        </row>
        <row r="27956">
          <cell r="B27956">
            <v>0</v>
          </cell>
        </row>
        <row r="27957">
          <cell r="B27957">
            <v>0</v>
          </cell>
        </row>
        <row r="27958">
          <cell r="B27958">
            <v>0</v>
          </cell>
        </row>
        <row r="27959">
          <cell r="B27959">
            <v>0</v>
          </cell>
        </row>
        <row r="27960">
          <cell r="B27960">
            <v>0</v>
          </cell>
        </row>
        <row r="27961">
          <cell r="B27961">
            <v>0</v>
          </cell>
        </row>
        <row r="27962">
          <cell r="B27962">
            <v>0</v>
          </cell>
        </row>
        <row r="27963">
          <cell r="B27963">
            <v>0</v>
          </cell>
        </row>
        <row r="27964">
          <cell r="B27964">
            <v>0</v>
          </cell>
        </row>
        <row r="27965">
          <cell r="B27965">
            <v>0</v>
          </cell>
        </row>
        <row r="27966">
          <cell r="B27966">
            <v>0</v>
          </cell>
        </row>
        <row r="27967">
          <cell r="B27967">
            <v>0</v>
          </cell>
        </row>
        <row r="27968">
          <cell r="B27968">
            <v>0</v>
          </cell>
        </row>
        <row r="27969">
          <cell r="B27969">
            <v>0</v>
          </cell>
        </row>
        <row r="27970">
          <cell r="B27970">
            <v>0</v>
          </cell>
        </row>
        <row r="27971">
          <cell r="B27971">
            <v>0</v>
          </cell>
        </row>
        <row r="27972">
          <cell r="B27972">
            <v>0</v>
          </cell>
        </row>
        <row r="27973">
          <cell r="B27973">
            <v>0</v>
          </cell>
        </row>
        <row r="27974">
          <cell r="B27974">
            <v>0</v>
          </cell>
        </row>
        <row r="27975">
          <cell r="B27975">
            <v>0</v>
          </cell>
        </row>
        <row r="27976">
          <cell r="B27976">
            <v>0</v>
          </cell>
        </row>
        <row r="27977">
          <cell r="B27977">
            <v>0</v>
          </cell>
        </row>
        <row r="27978">
          <cell r="B27978">
            <v>0</v>
          </cell>
        </row>
        <row r="27979">
          <cell r="B27979">
            <v>0</v>
          </cell>
        </row>
        <row r="27980">
          <cell r="B27980">
            <v>0</v>
          </cell>
        </row>
        <row r="27981">
          <cell r="B27981">
            <v>0</v>
          </cell>
        </row>
        <row r="27982">
          <cell r="B27982">
            <v>0</v>
          </cell>
        </row>
        <row r="27983">
          <cell r="B27983">
            <v>0</v>
          </cell>
        </row>
        <row r="27984">
          <cell r="B27984">
            <v>0</v>
          </cell>
        </row>
        <row r="27985">
          <cell r="B27985">
            <v>0</v>
          </cell>
        </row>
        <row r="27986">
          <cell r="B27986">
            <v>0</v>
          </cell>
        </row>
        <row r="27987">
          <cell r="B27987">
            <v>0</v>
          </cell>
        </row>
        <row r="27988">
          <cell r="B27988">
            <v>0</v>
          </cell>
        </row>
        <row r="27989">
          <cell r="B27989">
            <v>0</v>
          </cell>
        </row>
        <row r="27990">
          <cell r="B27990">
            <v>0</v>
          </cell>
        </row>
        <row r="27991">
          <cell r="B27991">
            <v>0</v>
          </cell>
        </row>
        <row r="27992">
          <cell r="B27992">
            <v>0</v>
          </cell>
        </row>
        <row r="27993">
          <cell r="B27993">
            <v>0</v>
          </cell>
        </row>
        <row r="27994">
          <cell r="B27994">
            <v>0</v>
          </cell>
        </row>
        <row r="27995">
          <cell r="B27995">
            <v>0</v>
          </cell>
        </row>
        <row r="27996">
          <cell r="B27996">
            <v>0</v>
          </cell>
        </row>
        <row r="27997">
          <cell r="B27997">
            <v>0</v>
          </cell>
        </row>
        <row r="27998">
          <cell r="B27998">
            <v>0</v>
          </cell>
        </row>
        <row r="27999">
          <cell r="B27999">
            <v>0</v>
          </cell>
        </row>
        <row r="28000">
          <cell r="B28000">
            <v>0</v>
          </cell>
        </row>
        <row r="28001">
          <cell r="B28001">
            <v>0</v>
          </cell>
        </row>
        <row r="28002">
          <cell r="B28002">
            <v>0</v>
          </cell>
        </row>
        <row r="28003">
          <cell r="B28003">
            <v>0</v>
          </cell>
        </row>
        <row r="28004">
          <cell r="B28004">
            <v>0</v>
          </cell>
        </row>
        <row r="28005">
          <cell r="B28005">
            <v>0</v>
          </cell>
        </row>
        <row r="28006">
          <cell r="B28006">
            <v>0</v>
          </cell>
        </row>
        <row r="28007">
          <cell r="B28007">
            <v>0</v>
          </cell>
        </row>
        <row r="28008">
          <cell r="B28008">
            <v>0</v>
          </cell>
        </row>
        <row r="28009">
          <cell r="B28009">
            <v>0</v>
          </cell>
        </row>
        <row r="28010">
          <cell r="B28010">
            <v>0</v>
          </cell>
        </row>
        <row r="28011">
          <cell r="B28011">
            <v>0</v>
          </cell>
        </row>
        <row r="28012">
          <cell r="B28012">
            <v>0</v>
          </cell>
        </row>
        <row r="28013">
          <cell r="B28013">
            <v>0</v>
          </cell>
        </row>
        <row r="28014">
          <cell r="B28014">
            <v>0</v>
          </cell>
        </row>
        <row r="28015">
          <cell r="B28015">
            <v>0</v>
          </cell>
        </row>
        <row r="28016">
          <cell r="B28016">
            <v>0</v>
          </cell>
        </row>
        <row r="28017">
          <cell r="B28017">
            <v>0</v>
          </cell>
        </row>
        <row r="28018">
          <cell r="B28018">
            <v>0</v>
          </cell>
        </row>
        <row r="28019">
          <cell r="B28019">
            <v>0</v>
          </cell>
        </row>
        <row r="28020">
          <cell r="B28020">
            <v>0</v>
          </cell>
        </row>
        <row r="28021">
          <cell r="B28021">
            <v>0</v>
          </cell>
        </row>
        <row r="28022">
          <cell r="B28022">
            <v>0</v>
          </cell>
        </row>
        <row r="28023">
          <cell r="B28023">
            <v>0</v>
          </cell>
        </row>
        <row r="28024">
          <cell r="B28024">
            <v>0</v>
          </cell>
        </row>
        <row r="28025">
          <cell r="B28025">
            <v>0</v>
          </cell>
        </row>
        <row r="28026">
          <cell r="B28026">
            <v>0</v>
          </cell>
        </row>
        <row r="28027">
          <cell r="B28027">
            <v>0</v>
          </cell>
        </row>
        <row r="28028">
          <cell r="B28028">
            <v>0</v>
          </cell>
        </row>
        <row r="28029">
          <cell r="B28029">
            <v>0</v>
          </cell>
        </row>
        <row r="28030">
          <cell r="B28030">
            <v>0</v>
          </cell>
        </row>
        <row r="28031">
          <cell r="B28031">
            <v>0</v>
          </cell>
        </row>
        <row r="28032">
          <cell r="B28032">
            <v>0</v>
          </cell>
        </row>
        <row r="28033">
          <cell r="B28033">
            <v>0</v>
          </cell>
        </row>
        <row r="28034">
          <cell r="B28034">
            <v>0</v>
          </cell>
        </row>
        <row r="28035">
          <cell r="B28035">
            <v>0</v>
          </cell>
        </row>
        <row r="28036">
          <cell r="B28036">
            <v>0</v>
          </cell>
        </row>
        <row r="28037">
          <cell r="B28037">
            <v>0</v>
          </cell>
        </row>
        <row r="28038">
          <cell r="B28038">
            <v>0</v>
          </cell>
        </row>
        <row r="28039">
          <cell r="B28039">
            <v>0</v>
          </cell>
        </row>
        <row r="28040">
          <cell r="B28040">
            <v>0</v>
          </cell>
        </row>
        <row r="28041">
          <cell r="B28041">
            <v>0</v>
          </cell>
        </row>
        <row r="28042">
          <cell r="B28042">
            <v>0</v>
          </cell>
        </row>
        <row r="28043">
          <cell r="B28043">
            <v>0</v>
          </cell>
        </row>
        <row r="28044">
          <cell r="B28044">
            <v>0</v>
          </cell>
        </row>
        <row r="28045">
          <cell r="B28045">
            <v>0</v>
          </cell>
        </row>
        <row r="28046">
          <cell r="B28046">
            <v>0</v>
          </cell>
        </row>
        <row r="28047">
          <cell r="B28047">
            <v>0</v>
          </cell>
        </row>
        <row r="28048">
          <cell r="B28048">
            <v>0</v>
          </cell>
        </row>
        <row r="28049">
          <cell r="B28049">
            <v>0</v>
          </cell>
        </row>
        <row r="28050">
          <cell r="B28050">
            <v>0</v>
          </cell>
        </row>
        <row r="28051">
          <cell r="B28051">
            <v>0</v>
          </cell>
        </row>
        <row r="28052">
          <cell r="B28052">
            <v>0</v>
          </cell>
        </row>
        <row r="28053">
          <cell r="B28053">
            <v>0</v>
          </cell>
        </row>
        <row r="28054">
          <cell r="B28054">
            <v>0</v>
          </cell>
        </row>
        <row r="28055">
          <cell r="B28055">
            <v>0</v>
          </cell>
        </row>
        <row r="28056">
          <cell r="B28056">
            <v>0</v>
          </cell>
        </row>
        <row r="28057">
          <cell r="B28057">
            <v>0</v>
          </cell>
        </row>
        <row r="28058">
          <cell r="B28058">
            <v>0</v>
          </cell>
        </row>
        <row r="28059">
          <cell r="B28059">
            <v>0</v>
          </cell>
        </row>
        <row r="28060">
          <cell r="B28060">
            <v>0</v>
          </cell>
        </row>
        <row r="28061">
          <cell r="B28061">
            <v>0</v>
          </cell>
        </row>
        <row r="28062">
          <cell r="B28062">
            <v>0</v>
          </cell>
        </row>
        <row r="28063">
          <cell r="B28063">
            <v>0</v>
          </cell>
        </row>
        <row r="28064">
          <cell r="B28064">
            <v>0</v>
          </cell>
        </row>
        <row r="28065">
          <cell r="B28065">
            <v>0</v>
          </cell>
        </row>
        <row r="28066">
          <cell r="B28066">
            <v>0</v>
          </cell>
        </row>
        <row r="28067">
          <cell r="B28067">
            <v>0</v>
          </cell>
        </row>
        <row r="28068">
          <cell r="B28068">
            <v>0</v>
          </cell>
        </row>
        <row r="28069">
          <cell r="B28069">
            <v>0</v>
          </cell>
        </row>
        <row r="28070">
          <cell r="B28070">
            <v>0</v>
          </cell>
        </row>
        <row r="28071">
          <cell r="B28071">
            <v>0</v>
          </cell>
        </row>
        <row r="28072">
          <cell r="B28072">
            <v>0</v>
          </cell>
        </row>
        <row r="28073">
          <cell r="B28073">
            <v>0</v>
          </cell>
        </row>
        <row r="28074">
          <cell r="B28074">
            <v>0</v>
          </cell>
        </row>
        <row r="28075">
          <cell r="B28075">
            <v>0</v>
          </cell>
        </row>
        <row r="28076">
          <cell r="B28076">
            <v>0</v>
          </cell>
        </row>
        <row r="28077">
          <cell r="B28077">
            <v>0</v>
          </cell>
        </row>
        <row r="28078">
          <cell r="B28078">
            <v>0</v>
          </cell>
        </row>
        <row r="28079">
          <cell r="B28079">
            <v>0</v>
          </cell>
        </row>
        <row r="28080">
          <cell r="B28080">
            <v>0</v>
          </cell>
        </row>
        <row r="28081">
          <cell r="B28081">
            <v>0</v>
          </cell>
        </row>
        <row r="28082">
          <cell r="B28082">
            <v>0</v>
          </cell>
        </row>
        <row r="28083">
          <cell r="B28083">
            <v>0</v>
          </cell>
        </row>
        <row r="28084">
          <cell r="B28084">
            <v>0</v>
          </cell>
        </row>
        <row r="28085">
          <cell r="B28085">
            <v>0</v>
          </cell>
        </row>
        <row r="28086">
          <cell r="B28086">
            <v>0</v>
          </cell>
        </row>
        <row r="28087">
          <cell r="B28087">
            <v>0</v>
          </cell>
        </row>
        <row r="28088">
          <cell r="B28088">
            <v>0</v>
          </cell>
        </row>
        <row r="28089">
          <cell r="B28089">
            <v>0</v>
          </cell>
        </row>
        <row r="28090">
          <cell r="B28090">
            <v>0</v>
          </cell>
        </row>
        <row r="28091">
          <cell r="B28091">
            <v>0</v>
          </cell>
        </row>
        <row r="28092">
          <cell r="B28092">
            <v>0</v>
          </cell>
        </row>
        <row r="28093">
          <cell r="B28093">
            <v>0</v>
          </cell>
        </row>
        <row r="28094">
          <cell r="B28094">
            <v>0</v>
          </cell>
        </row>
        <row r="28095">
          <cell r="B28095">
            <v>0</v>
          </cell>
        </row>
        <row r="28096">
          <cell r="B28096">
            <v>0</v>
          </cell>
        </row>
        <row r="28097">
          <cell r="B28097">
            <v>0</v>
          </cell>
        </row>
        <row r="28098">
          <cell r="B28098">
            <v>0</v>
          </cell>
        </row>
        <row r="28099">
          <cell r="B28099">
            <v>0</v>
          </cell>
        </row>
        <row r="28100">
          <cell r="B28100">
            <v>0</v>
          </cell>
        </row>
        <row r="28101">
          <cell r="B28101">
            <v>0</v>
          </cell>
        </row>
        <row r="28102">
          <cell r="B28102">
            <v>0</v>
          </cell>
        </row>
        <row r="28103">
          <cell r="B28103">
            <v>0</v>
          </cell>
        </row>
        <row r="28104">
          <cell r="B28104">
            <v>0</v>
          </cell>
        </row>
        <row r="28105">
          <cell r="B28105">
            <v>0</v>
          </cell>
        </row>
        <row r="28106">
          <cell r="B28106">
            <v>0</v>
          </cell>
        </row>
        <row r="28107">
          <cell r="B28107">
            <v>0</v>
          </cell>
        </row>
        <row r="28108">
          <cell r="B28108">
            <v>0</v>
          </cell>
        </row>
        <row r="28109">
          <cell r="B28109">
            <v>0</v>
          </cell>
        </row>
        <row r="28110">
          <cell r="B28110">
            <v>0</v>
          </cell>
        </row>
        <row r="28111">
          <cell r="B28111">
            <v>0</v>
          </cell>
        </row>
        <row r="28112">
          <cell r="B28112">
            <v>0</v>
          </cell>
        </row>
        <row r="28113">
          <cell r="B28113">
            <v>0</v>
          </cell>
        </row>
        <row r="28114">
          <cell r="B28114">
            <v>0</v>
          </cell>
        </row>
        <row r="28115">
          <cell r="B28115">
            <v>0</v>
          </cell>
        </row>
        <row r="28116">
          <cell r="B28116">
            <v>0</v>
          </cell>
        </row>
        <row r="28117">
          <cell r="B28117">
            <v>0</v>
          </cell>
        </row>
        <row r="28118">
          <cell r="B28118">
            <v>0</v>
          </cell>
        </row>
        <row r="28119">
          <cell r="B28119">
            <v>0</v>
          </cell>
        </row>
        <row r="28120">
          <cell r="B28120">
            <v>0</v>
          </cell>
        </row>
        <row r="28121">
          <cell r="B28121">
            <v>0</v>
          </cell>
        </row>
        <row r="28122">
          <cell r="B28122">
            <v>0</v>
          </cell>
        </row>
        <row r="28123">
          <cell r="B28123">
            <v>0</v>
          </cell>
        </row>
        <row r="28124">
          <cell r="B28124">
            <v>0</v>
          </cell>
        </row>
        <row r="28125">
          <cell r="B28125">
            <v>0</v>
          </cell>
        </row>
        <row r="28126">
          <cell r="B28126">
            <v>0</v>
          </cell>
        </row>
        <row r="28127">
          <cell r="B28127">
            <v>0</v>
          </cell>
        </row>
        <row r="28128">
          <cell r="B28128">
            <v>0</v>
          </cell>
        </row>
        <row r="28129">
          <cell r="B28129">
            <v>0</v>
          </cell>
        </row>
        <row r="28130">
          <cell r="B28130">
            <v>0</v>
          </cell>
        </row>
        <row r="28131">
          <cell r="B28131">
            <v>0</v>
          </cell>
        </row>
        <row r="28132">
          <cell r="B28132">
            <v>0</v>
          </cell>
        </row>
        <row r="28133">
          <cell r="B28133">
            <v>0</v>
          </cell>
        </row>
        <row r="28134">
          <cell r="B28134">
            <v>0</v>
          </cell>
        </row>
        <row r="28135">
          <cell r="B28135">
            <v>0</v>
          </cell>
        </row>
        <row r="28136">
          <cell r="B28136">
            <v>0</v>
          </cell>
        </row>
        <row r="28137">
          <cell r="B28137">
            <v>0</v>
          </cell>
        </row>
        <row r="28138">
          <cell r="B28138">
            <v>0</v>
          </cell>
        </row>
        <row r="28139">
          <cell r="B28139">
            <v>0</v>
          </cell>
        </row>
        <row r="28140">
          <cell r="B28140">
            <v>0</v>
          </cell>
        </row>
        <row r="28141">
          <cell r="B28141">
            <v>0</v>
          </cell>
        </row>
        <row r="28142">
          <cell r="B28142">
            <v>0</v>
          </cell>
        </row>
        <row r="28143">
          <cell r="B28143">
            <v>0</v>
          </cell>
        </row>
        <row r="28144">
          <cell r="B28144">
            <v>0</v>
          </cell>
        </row>
        <row r="28145">
          <cell r="B28145">
            <v>0</v>
          </cell>
        </row>
        <row r="28146">
          <cell r="B28146">
            <v>0</v>
          </cell>
        </row>
        <row r="28147">
          <cell r="B28147">
            <v>0</v>
          </cell>
        </row>
        <row r="28148">
          <cell r="B28148">
            <v>0</v>
          </cell>
        </row>
        <row r="28149">
          <cell r="B28149">
            <v>0</v>
          </cell>
        </row>
        <row r="28150">
          <cell r="B28150">
            <v>0</v>
          </cell>
        </row>
        <row r="28151">
          <cell r="B28151">
            <v>0</v>
          </cell>
        </row>
        <row r="28152">
          <cell r="B28152">
            <v>0</v>
          </cell>
        </row>
        <row r="28153">
          <cell r="B28153">
            <v>0</v>
          </cell>
        </row>
        <row r="28154">
          <cell r="B28154">
            <v>0</v>
          </cell>
        </row>
        <row r="28155">
          <cell r="B28155">
            <v>0</v>
          </cell>
        </row>
        <row r="28156">
          <cell r="B28156">
            <v>0</v>
          </cell>
        </row>
        <row r="28157">
          <cell r="B28157">
            <v>0</v>
          </cell>
        </row>
        <row r="28158">
          <cell r="B28158">
            <v>0</v>
          </cell>
        </row>
        <row r="28159">
          <cell r="B28159">
            <v>0</v>
          </cell>
        </row>
        <row r="28160">
          <cell r="B28160">
            <v>0</v>
          </cell>
        </row>
        <row r="28161">
          <cell r="B28161">
            <v>0</v>
          </cell>
        </row>
        <row r="28162">
          <cell r="B28162">
            <v>0</v>
          </cell>
        </row>
        <row r="28163">
          <cell r="B28163">
            <v>0</v>
          </cell>
        </row>
        <row r="28164">
          <cell r="B28164">
            <v>0</v>
          </cell>
        </row>
        <row r="28165">
          <cell r="B28165">
            <v>0</v>
          </cell>
        </row>
        <row r="28166">
          <cell r="B28166">
            <v>0</v>
          </cell>
        </row>
        <row r="28167">
          <cell r="B28167">
            <v>0</v>
          </cell>
        </row>
        <row r="28168">
          <cell r="B28168">
            <v>0</v>
          </cell>
        </row>
        <row r="28169">
          <cell r="B28169">
            <v>0</v>
          </cell>
        </row>
        <row r="28170">
          <cell r="B28170">
            <v>0</v>
          </cell>
        </row>
        <row r="28171">
          <cell r="B28171">
            <v>0</v>
          </cell>
        </row>
        <row r="28172">
          <cell r="B28172">
            <v>0</v>
          </cell>
        </row>
        <row r="28173">
          <cell r="B28173">
            <v>0</v>
          </cell>
        </row>
        <row r="28174">
          <cell r="B28174">
            <v>0</v>
          </cell>
        </row>
        <row r="28175">
          <cell r="B28175">
            <v>0</v>
          </cell>
        </row>
        <row r="28176">
          <cell r="B28176">
            <v>0</v>
          </cell>
        </row>
        <row r="28177">
          <cell r="B28177">
            <v>0</v>
          </cell>
        </row>
        <row r="28178">
          <cell r="B28178">
            <v>0</v>
          </cell>
        </row>
        <row r="28179">
          <cell r="B28179">
            <v>0</v>
          </cell>
        </row>
        <row r="28180">
          <cell r="B28180">
            <v>0</v>
          </cell>
        </row>
        <row r="28181">
          <cell r="B28181">
            <v>0</v>
          </cell>
        </row>
        <row r="28182">
          <cell r="B28182">
            <v>0</v>
          </cell>
        </row>
        <row r="28183">
          <cell r="B28183">
            <v>0</v>
          </cell>
        </row>
        <row r="28184">
          <cell r="B28184">
            <v>0</v>
          </cell>
        </row>
        <row r="28185">
          <cell r="B28185">
            <v>0</v>
          </cell>
        </row>
        <row r="28186">
          <cell r="B28186">
            <v>0</v>
          </cell>
        </row>
        <row r="28187">
          <cell r="B28187">
            <v>0</v>
          </cell>
        </row>
        <row r="28188">
          <cell r="B28188">
            <v>0</v>
          </cell>
        </row>
        <row r="28189">
          <cell r="B28189">
            <v>0</v>
          </cell>
        </row>
        <row r="28190">
          <cell r="B28190">
            <v>0</v>
          </cell>
        </row>
        <row r="28191">
          <cell r="B28191">
            <v>0</v>
          </cell>
        </row>
        <row r="28192">
          <cell r="B28192">
            <v>0</v>
          </cell>
        </row>
        <row r="28193">
          <cell r="B28193">
            <v>0</v>
          </cell>
        </row>
        <row r="28194">
          <cell r="B28194">
            <v>0</v>
          </cell>
        </row>
        <row r="28195">
          <cell r="B28195">
            <v>0</v>
          </cell>
        </row>
        <row r="28196">
          <cell r="B28196">
            <v>0</v>
          </cell>
        </row>
        <row r="28197">
          <cell r="B28197">
            <v>0</v>
          </cell>
        </row>
        <row r="28198">
          <cell r="B28198">
            <v>0</v>
          </cell>
        </row>
        <row r="28199">
          <cell r="B28199">
            <v>0</v>
          </cell>
        </row>
        <row r="28200">
          <cell r="B28200">
            <v>0</v>
          </cell>
        </row>
        <row r="28201">
          <cell r="B28201">
            <v>0</v>
          </cell>
        </row>
        <row r="28202">
          <cell r="B28202">
            <v>0</v>
          </cell>
        </row>
        <row r="28203">
          <cell r="B28203">
            <v>0</v>
          </cell>
        </row>
        <row r="28204">
          <cell r="B28204">
            <v>0</v>
          </cell>
        </row>
        <row r="28205">
          <cell r="B28205">
            <v>0</v>
          </cell>
        </row>
        <row r="28206">
          <cell r="B28206">
            <v>0</v>
          </cell>
        </row>
        <row r="28207">
          <cell r="B28207">
            <v>0</v>
          </cell>
        </row>
        <row r="28208">
          <cell r="B28208">
            <v>0</v>
          </cell>
        </row>
        <row r="28209">
          <cell r="B28209">
            <v>0</v>
          </cell>
        </row>
        <row r="28210">
          <cell r="B28210">
            <v>0</v>
          </cell>
        </row>
        <row r="28211">
          <cell r="B28211">
            <v>0</v>
          </cell>
        </row>
        <row r="28212">
          <cell r="B28212">
            <v>0</v>
          </cell>
        </row>
        <row r="28213">
          <cell r="B28213">
            <v>0</v>
          </cell>
        </row>
        <row r="28214">
          <cell r="B28214">
            <v>0</v>
          </cell>
        </row>
        <row r="28215">
          <cell r="B28215">
            <v>0</v>
          </cell>
        </row>
        <row r="28216">
          <cell r="B28216">
            <v>0</v>
          </cell>
        </row>
        <row r="28217">
          <cell r="B28217">
            <v>0</v>
          </cell>
        </row>
        <row r="28218">
          <cell r="B28218">
            <v>0</v>
          </cell>
        </row>
        <row r="28219">
          <cell r="B28219">
            <v>0</v>
          </cell>
        </row>
        <row r="28220">
          <cell r="B28220">
            <v>0</v>
          </cell>
        </row>
        <row r="28221">
          <cell r="B28221">
            <v>0</v>
          </cell>
        </row>
        <row r="28222">
          <cell r="B28222">
            <v>0</v>
          </cell>
        </row>
        <row r="28223">
          <cell r="B28223">
            <v>0</v>
          </cell>
        </row>
        <row r="28224">
          <cell r="B28224">
            <v>0</v>
          </cell>
        </row>
        <row r="28225">
          <cell r="B28225">
            <v>0</v>
          </cell>
        </row>
        <row r="28226">
          <cell r="B28226">
            <v>0</v>
          </cell>
        </row>
        <row r="28227">
          <cell r="B28227">
            <v>0</v>
          </cell>
        </row>
        <row r="28228">
          <cell r="B28228">
            <v>0</v>
          </cell>
        </row>
        <row r="28229">
          <cell r="B28229">
            <v>0</v>
          </cell>
        </row>
        <row r="28230">
          <cell r="B28230">
            <v>0</v>
          </cell>
        </row>
        <row r="28231">
          <cell r="B28231">
            <v>0</v>
          </cell>
        </row>
        <row r="28232">
          <cell r="B28232">
            <v>0</v>
          </cell>
        </row>
        <row r="28233">
          <cell r="B28233">
            <v>0</v>
          </cell>
        </row>
        <row r="28234">
          <cell r="B28234">
            <v>0</v>
          </cell>
        </row>
        <row r="28235">
          <cell r="B28235">
            <v>0</v>
          </cell>
        </row>
        <row r="28236">
          <cell r="B28236">
            <v>0</v>
          </cell>
        </row>
        <row r="28237">
          <cell r="B28237">
            <v>0</v>
          </cell>
        </row>
        <row r="28238">
          <cell r="B28238">
            <v>0</v>
          </cell>
        </row>
        <row r="28239">
          <cell r="B28239">
            <v>0</v>
          </cell>
        </row>
        <row r="28240">
          <cell r="B28240">
            <v>0</v>
          </cell>
        </row>
        <row r="28241">
          <cell r="B28241">
            <v>0</v>
          </cell>
        </row>
        <row r="28242">
          <cell r="B28242">
            <v>0</v>
          </cell>
        </row>
        <row r="28243">
          <cell r="B28243">
            <v>0</v>
          </cell>
        </row>
        <row r="28244">
          <cell r="B28244">
            <v>0</v>
          </cell>
        </row>
        <row r="28245">
          <cell r="B28245">
            <v>0</v>
          </cell>
        </row>
        <row r="28246">
          <cell r="B28246">
            <v>0</v>
          </cell>
        </row>
        <row r="28247">
          <cell r="B28247">
            <v>0</v>
          </cell>
        </row>
        <row r="28248">
          <cell r="B28248">
            <v>0</v>
          </cell>
        </row>
        <row r="28249">
          <cell r="B28249">
            <v>0</v>
          </cell>
        </row>
        <row r="28250">
          <cell r="B28250">
            <v>0</v>
          </cell>
        </row>
        <row r="28251">
          <cell r="B28251">
            <v>0</v>
          </cell>
        </row>
        <row r="28252">
          <cell r="B28252">
            <v>0</v>
          </cell>
        </row>
        <row r="28253">
          <cell r="B28253">
            <v>0</v>
          </cell>
        </row>
        <row r="28254">
          <cell r="B28254">
            <v>0</v>
          </cell>
        </row>
        <row r="28255">
          <cell r="B28255">
            <v>0</v>
          </cell>
        </row>
        <row r="28256">
          <cell r="B28256">
            <v>0</v>
          </cell>
        </row>
        <row r="28257">
          <cell r="B28257">
            <v>0</v>
          </cell>
        </row>
        <row r="28258">
          <cell r="B28258">
            <v>0</v>
          </cell>
        </row>
        <row r="28259">
          <cell r="B28259">
            <v>0</v>
          </cell>
        </row>
        <row r="28260">
          <cell r="B28260">
            <v>0</v>
          </cell>
        </row>
        <row r="28261">
          <cell r="B28261">
            <v>0</v>
          </cell>
        </row>
        <row r="28262">
          <cell r="B28262">
            <v>0</v>
          </cell>
        </row>
        <row r="28263">
          <cell r="B28263">
            <v>0</v>
          </cell>
        </row>
        <row r="28264">
          <cell r="B28264">
            <v>0</v>
          </cell>
        </row>
        <row r="28265">
          <cell r="B28265">
            <v>0</v>
          </cell>
        </row>
        <row r="28266">
          <cell r="B28266">
            <v>0</v>
          </cell>
        </row>
        <row r="28267">
          <cell r="B28267">
            <v>0</v>
          </cell>
        </row>
        <row r="28268">
          <cell r="B28268">
            <v>0</v>
          </cell>
        </row>
        <row r="28269">
          <cell r="B28269">
            <v>0</v>
          </cell>
        </row>
        <row r="28270">
          <cell r="B28270">
            <v>0</v>
          </cell>
        </row>
        <row r="28271">
          <cell r="B28271">
            <v>0</v>
          </cell>
        </row>
        <row r="28272">
          <cell r="B28272">
            <v>0</v>
          </cell>
        </row>
        <row r="28273">
          <cell r="B28273">
            <v>0</v>
          </cell>
        </row>
        <row r="28274">
          <cell r="B28274">
            <v>0</v>
          </cell>
        </row>
        <row r="28275">
          <cell r="B28275">
            <v>0</v>
          </cell>
        </row>
        <row r="28276">
          <cell r="B28276">
            <v>0</v>
          </cell>
        </row>
        <row r="28277">
          <cell r="B28277">
            <v>0</v>
          </cell>
        </row>
        <row r="28278">
          <cell r="B28278">
            <v>0</v>
          </cell>
        </row>
        <row r="28279">
          <cell r="B28279">
            <v>0</v>
          </cell>
        </row>
        <row r="28280">
          <cell r="B28280">
            <v>0</v>
          </cell>
        </row>
        <row r="28281">
          <cell r="B28281">
            <v>0</v>
          </cell>
        </row>
        <row r="28282">
          <cell r="B28282">
            <v>0</v>
          </cell>
        </row>
        <row r="28283">
          <cell r="B28283">
            <v>0</v>
          </cell>
        </row>
        <row r="28284">
          <cell r="B28284">
            <v>0</v>
          </cell>
        </row>
        <row r="28285">
          <cell r="B28285">
            <v>0</v>
          </cell>
        </row>
        <row r="28286">
          <cell r="B28286">
            <v>0</v>
          </cell>
        </row>
        <row r="28287">
          <cell r="B28287">
            <v>0</v>
          </cell>
        </row>
        <row r="28288">
          <cell r="B28288">
            <v>0</v>
          </cell>
        </row>
        <row r="28289">
          <cell r="B28289">
            <v>0</v>
          </cell>
        </row>
        <row r="28290">
          <cell r="B28290">
            <v>0</v>
          </cell>
        </row>
        <row r="28291">
          <cell r="B28291">
            <v>0</v>
          </cell>
        </row>
        <row r="28292">
          <cell r="B28292">
            <v>0</v>
          </cell>
        </row>
        <row r="28293">
          <cell r="B28293">
            <v>0</v>
          </cell>
        </row>
        <row r="28294">
          <cell r="B28294">
            <v>0</v>
          </cell>
        </row>
        <row r="28295">
          <cell r="B28295">
            <v>0</v>
          </cell>
        </row>
        <row r="28296">
          <cell r="B28296">
            <v>0</v>
          </cell>
        </row>
        <row r="28297">
          <cell r="B28297">
            <v>0</v>
          </cell>
        </row>
        <row r="28298">
          <cell r="B28298">
            <v>0</v>
          </cell>
        </row>
        <row r="28299">
          <cell r="B28299">
            <v>0</v>
          </cell>
        </row>
        <row r="28300">
          <cell r="B28300">
            <v>0</v>
          </cell>
        </row>
        <row r="28301">
          <cell r="B28301">
            <v>0</v>
          </cell>
        </row>
        <row r="28302">
          <cell r="B28302">
            <v>0</v>
          </cell>
        </row>
        <row r="28303">
          <cell r="B28303">
            <v>0</v>
          </cell>
        </row>
        <row r="28304">
          <cell r="B28304">
            <v>0</v>
          </cell>
        </row>
        <row r="28305">
          <cell r="B28305">
            <v>0</v>
          </cell>
        </row>
        <row r="28306">
          <cell r="B28306">
            <v>0</v>
          </cell>
        </row>
        <row r="28307">
          <cell r="B28307">
            <v>0</v>
          </cell>
        </row>
        <row r="28308">
          <cell r="B28308">
            <v>0</v>
          </cell>
        </row>
        <row r="28309">
          <cell r="B28309">
            <v>0</v>
          </cell>
        </row>
        <row r="28310">
          <cell r="B28310">
            <v>0</v>
          </cell>
        </row>
        <row r="28311">
          <cell r="B28311">
            <v>0</v>
          </cell>
        </row>
        <row r="28312">
          <cell r="B28312">
            <v>0</v>
          </cell>
        </row>
        <row r="28313">
          <cell r="B28313">
            <v>0</v>
          </cell>
        </row>
        <row r="28314">
          <cell r="B28314">
            <v>0</v>
          </cell>
        </row>
        <row r="28315">
          <cell r="B28315">
            <v>0</v>
          </cell>
        </row>
        <row r="28316">
          <cell r="B28316">
            <v>0</v>
          </cell>
        </row>
        <row r="28317">
          <cell r="B28317">
            <v>0</v>
          </cell>
        </row>
        <row r="28318">
          <cell r="B28318">
            <v>0</v>
          </cell>
        </row>
        <row r="28319">
          <cell r="B28319">
            <v>0</v>
          </cell>
        </row>
        <row r="28320">
          <cell r="B28320">
            <v>0</v>
          </cell>
        </row>
        <row r="28321">
          <cell r="B28321">
            <v>0</v>
          </cell>
        </row>
        <row r="28322">
          <cell r="B28322">
            <v>0</v>
          </cell>
        </row>
        <row r="28323">
          <cell r="B28323">
            <v>0</v>
          </cell>
        </row>
        <row r="28324">
          <cell r="B28324">
            <v>0</v>
          </cell>
        </row>
        <row r="28325">
          <cell r="B28325">
            <v>0</v>
          </cell>
        </row>
        <row r="28326">
          <cell r="B28326">
            <v>0</v>
          </cell>
        </row>
        <row r="28327">
          <cell r="B28327">
            <v>0</v>
          </cell>
        </row>
        <row r="28328">
          <cell r="B28328">
            <v>0</v>
          </cell>
        </row>
        <row r="28329">
          <cell r="B28329">
            <v>0</v>
          </cell>
        </row>
        <row r="28330">
          <cell r="B28330">
            <v>0</v>
          </cell>
        </row>
        <row r="28331">
          <cell r="B28331">
            <v>0</v>
          </cell>
        </row>
        <row r="28332">
          <cell r="B28332">
            <v>0</v>
          </cell>
        </row>
        <row r="28333">
          <cell r="B28333">
            <v>0</v>
          </cell>
        </row>
        <row r="28334">
          <cell r="B28334">
            <v>0</v>
          </cell>
        </row>
        <row r="28335">
          <cell r="B28335">
            <v>0</v>
          </cell>
        </row>
        <row r="28336">
          <cell r="B28336">
            <v>0</v>
          </cell>
        </row>
        <row r="28337">
          <cell r="B28337">
            <v>0</v>
          </cell>
        </row>
        <row r="28338">
          <cell r="B28338">
            <v>0</v>
          </cell>
        </row>
        <row r="28339">
          <cell r="B28339">
            <v>0</v>
          </cell>
        </row>
        <row r="28340">
          <cell r="B28340">
            <v>0</v>
          </cell>
        </row>
        <row r="28341">
          <cell r="B28341">
            <v>0</v>
          </cell>
        </row>
        <row r="28342">
          <cell r="B28342">
            <v>0</v>
          </cell>
        </row>
        <row r="28343">
          <cell r="B28343">
            <v>0</v>
          </cell>
        </row>
        <row r="28344">
          <cell r="B28344">
            <v>0</v>
          </cell>
        </row>
        <row r="28345">
          <cell r="B28345">
            <v>0</v>
          </cell>
        </row>
        <row r="28346">
          <cell r="B28346">
            <v>0</v>
          </cell>
        </row>
        <row r="28347">
          <cell r="B28347">
            <v>0</v>
          </cell>
        </row>
        <row r="28348">
          <cell r="B28348">
            <v>0</v>
          </cell>
        </row>
        <row r="28349">
          <cell r="B28349">
            <v>0</v>
          </cell>
        </row>
        <row r="28350">
          <cell r="B28350">
            <v>0</v>
          </cell>
        </row>
        <row r="28351">
          <cell r="B28351">
            <v>0</v>
          </cell>
        </row>
        <row r="28352">
          <cell r="B28352">
            <v>0</v>
          </cell>
        </row>
        <row r="28353">
          <cell r="B28353">
            <v>0</v>
          </cell>
        </row>
        <row r="28354">
          <cell r="B28354">
            <v>0</v>
          </cell>
        </row>
        <row r="28355">
          <cell r="B28355">
            <v>0</v>
          </cell>
        </row>
        <row r="28356">
          <cell r="B28356">
            <v>0</v>
          </cell>
        </row>
        <row r="28357">
          <cell r="B28357">
            <v>0</v>
          </cell>
        </row>
        <row r="28358">
          <cell r="B28358">
            <v>0</v>
          </cell>
        </row>
        <row r="28359">
          <cell r="B28359">
            <v>0</v>
          </cell>
        </row>
        <row r="28360">
          <cell r="B28360">
            <v>0</v>
          </cell>
        </row>
        <row r="28361">
          <cell r="B28361">
            <v>0</v>
          </cell>
        </row>
        <row r="28362">
          <cell r="B28362">
            <v>0</v>
          </cell>
        </row>
        <row r="28363">
          <cell r="B28363">
            <v>0</v>
          </cell>
        </row>
        <row r="28364">
          <cell r="B28364">
            <v>0</v>
          </cell>
        </row>
        <row r="28365">
          <cell r="B28365">
            <v>0</v>
          </cell>
        </row>
        <row r="28366">
          <cell r="B28366">
            <v>0</v>
          </cell>
        </row>
        <row r="28367">
          <cell r="B28367">
            <v>0</v>
          </cell>
        </row>
        <row r="28368">
          <cell r="B28368">
            <v>0</v>
          </cell>
        </row>
        <row r="28369">
          <cell r="B28369">
            <v>0</v>
          </cell>
        </row>
        <row r="28370">
          <cell r="B28370">
            <v>0</v>
          </cell>
        </row>
        <row r="28371">
          <cell r="B28371">
            <v>0</v>
          </cell>
        </row>
        <row r="28372">
          <cell r="B28372">
            <v>0</v>
          </cell>
        </row>
        <row r="28373">
          <cell r="B28373">
            <v>0</v>
          </cell>
        </row>
        <row r="28374">
          <cell r="B28374">
            <v>0</v>
          </cell>
        </row>
        <row r="28375">
          <cell r="B28375">
            <v>0</v>
          </cell>
        </row>
        <row r="28376">
          <cell r="B28376">
            <v>0</v>
          </cell>
        </row>
        <row r="28377">
          <cell r="B28377">
            <v>0</v>
          </cell>
        </row>
        <row r="28378">
          <cell r="B28378">
            <v>0</v>
          </cell>
        </row>
        <row r="28379">
          <cell r="B28379">
            <v>0</v>
          </cell>
        </row>
        <row r="28380">
          <cell r="B28380">
            <v>0</v>
          </cell>
        </row>
        <row r="28381">
          <cell r="B28381">
            <v>0</v>
          </cell>
        </row>
        <row r="28382">
          <cell r="B28382">
            <v>0</v>
          </cell>
        </row>
        <row r="28383">
          <cell r="B28383">
            <v>0</v>
          </cell>
        </row>
        <row r="28384">
          <cell r="B28384">
            <v>0</v>
          </cell>
        </row>
        <row r="28385">
          <cell r="B28385">
            <v>0</v>
          </cell>
        </row>
        <row r="28386">
          <cell r="B28386">
            <v>0</v>
          </cell>
        </row>
        <row r="28387">
          <cell r="B28387">
            <v>0</v>
          </cell>
        </row>
        <row r="28388">
          <cell r="B28388">
            <v>0</v>
          </cell>
        </row>
        <row r="28389">
          <cell r="B28389">
            <v>0</v>
          </cell>
        </row>
        <row r="28390">
          <cell r="B28390">
            <v>0</v>
          </cell>
        </row>
        <row r="28391">
          <cell r="B28391">
            <v>0</v>
          </cell>
        </row>
        <row r="28392">
          <cell r="B28392">
            <v>0</v>
          </cell>
        </row>
        <row r="28393">
          <cell r="B28393">
            <v>0</v>
          </cell>
        </row>
        <row r="28394">
          <cell r="B28394">
            <v>0</v>
          </cell>
        </row>
        <row r="28395">
          <cell r="B28395">
            <v>0</v>
          </cell>
        </row>
        <row r="28396">
          <cell r="B28396">
            <v>0</v>
          </cell>
        </row>
        <row r="28397">
          <cell r="B28397">
            <v>0</v>
          </cell>
        </row>
        <row r="28398">
          <cell r="B28398">
            <v>0</v>
          </cell>
        </row>
        <row r="28399">
          <cell r="B28399">
            <v>0</v>
          </cell>
        </row>
        <row r="28400">
          <cell r="B28400">
            <v>0</v>
          </cell>
        </row>
        <row r="28401">
          <cell r="B28401">
            <v>0</v>
          </cell>
        </row>
        <row r="28402">
          <cell r="B28402">
            <v>0</v>
          </cell>
        </row>
        <row r="28403">
          <cell r="B28403">
            <v>0</v>
          </cell>
        </row>
        <row r="28404">
          <cell r="B28404">
            <v>0</v>
          </cell>
        </row>
        <row r="28405">
          <cell r="B28405">
            <v>0</v>
          </cell>
        </row>
        <row r="28406">
          <cell r="B28406">
            <v>0</v>
          </cell>
        </row>
        <row r="28407">
          <cell r="B28407">
            <v>0</v>
          </cell>
        </row>
        <row r="28408">
          <cell r="B28408">
            <v>0</v>
          </cell>
        </row>
        <row r="28409">
          <cell r="B28409">
            <v>0</v>
          </cell>
        </row>
        <row r="28410">
          <cell r="B28410">
            <v>0</v>
          </cell>
        </row>
        <row r="28411">
          <cell r="B28411">
            <v>0</v>
          </cell>
        </row>
        <row r="28412">
          <cell r="B28412">
            <v>0</v>
          </cell>
        </row>
        <row r="28413">
          <cell r="B28413">
            <v>0</v>
          </cell>
        </row>
        <row r="28414">
          <cell r="B28414">
            <v>0</v>
          </cell>
        </row>
        <row r="28415">
          <cell r="B28415">
            <v>0</v>
          </cell>
        </row>
        <row r="28416">
          <cell r="B28416">
            <v>0</v>
          </cell>
        </row>
        <row r="28417">
          <cell r="B28417">
            <v>0</v>
          </cell>
        </row>
        <row r="28418">
          <cell r="B28418">
            <v>0</v>
          </cell>
        </row>
        <row r="28419">
          <cell r="B28419">
            <v>0</v>
          </cell>
        </row>
        <row r="28420">
          <cell r="B28420">
            <v>0</v>
          </cell>
        </row>
        <row r="28421">
          <cell r="B28421">
            <v>0</v>
          </cell>
        </row>
        <row r="28422">
          <cell r="B28422">
            <v>0</v>
          </cell>
        </row>
        <row r="28423">
          <cell r="B28423">
            <v>0</v>
          </cell>
        </row>
        <row r="28424">
          <cell r="B28424">
            <v>0</v>
          </cell>
        </row>
        <row r="28425">
          <cell r="B28425">
            <v>0</v>
          </cell>
        </row>
        <row r="28426">
          <cell r="B28426">
            <v>0</v>
          </cell>
        </row>
        <row r="28427">
          <cell r="B28427">
            <v>0</v>
          </cell>
        </row>
        <row r="28428">
          <cell r="B28428">
            <v>0</v>
          </cell>
        </row>
        <row r="28429">
          <cell r="B28429">
            <v>0</v>
          </cell>
        </row>
        <row r="28430">
          <cell r="B28430">
            <v>0</v>
          </cell>
        </row>
        <row r="28431">
          <cell r="B28431">
            <v>0</v>
          </cell>
        </row>
        <row r="28432">
          <cell r="B28432">
            <v>0</v>
          </cell>
        </row>
        <row r="28433">
          <cell r="B28433">
            <v>0</v>
          </cell>
        </row>
        <row r="28434">
          <cell r="B28434">
            <v>0</v>
          </cell>
        </row>
        <row r="28435">
          <cell r="B28435">
            <v>0</v>
          </cell>
        </row>
        <row r="28436">
          <cell r="B28436">
            <v>0</v>
          </cell>
        </row>
        <row r="28437">
          <cell r="B28437">
            <v>0</v>
          </cell>
        </row>
        <row r="28438">
          <cell r="B28438">
            <v>0</v>
          </cell>
        </row>
        <row r="28439">
          <cell r="B28439">
            <v>0</v>
          </cell>
        </row>
        <row r="28440">
          <cell r="B28440">
            <v>0</v>
          </cell>
        </row>
        <row r="28441">
          <cell r="B28441">
            <v>0</v>
          </cell>
        </row>
        <row r="28442">
          <cell r="B28442">
            <v>0</v>
          </cell>
        </row>
        <row r="28443">
          <cell r="B28443">
            <v>0</v>
          </cell>
        </row>
        <row r="28444">
          <cell r="B28444">
            <v>0</v>
          </cell>
        </row>
        <row r="28445">
          <cell r="B28445">
            <v>0</v>
          </cell>
        </row>
        <row r="28446">
          <cell r="B28446">
            <v>0</v>
          </cell>
        </row>
        <row r="28447">
          <cell r="B28447">
            <v>0</v>
          </cell>
        </row>
        <row r="28448">
          <cell r="B28448">
            <v>0</v>
          </cell>
        </row>
        <row r="28449">
          <cell r="B28449">
            <v>0</v>
          </cell>
        </row>
        <row r="28450">
          <cell r="B28450">
            <v>0</v>
          </cell>
        </row>
        <row r="28451">
          <cell r="B28451">
            <v>0</v>
          </cell>
        </row>
        <row r="28452">
          <cell r="B28452">
            <v>0</v>
          </cell>
        </row>
        <row r="28453">
          <cell r="B28453">
            <v>0</v>
          </cell>
        </row>
        <row r="28454">
          <cell r="B28454">
            <v>0</v>
          </cell>
        </row>
        <row r="28455">
          <cell r="B28455">
            <v>0</v>
          </cell>
        </row>
        <row r="28456">
          <cell r="B28456">
            <v>0</v>
          </cell>
        </row>
        <row r="28457">
          <cell r="B28457">
            <v>0</v>
          </cell>
        </row>
        <row r="28458">
          <cell r="B28458">
            <v>0</v>
          </cell>
        </row>
        <row r="28459">
          <cell r="B28459">
            <v>0</v>
          </cell>
        </row>
        <row r="28460">
          <cell r="B28460">
            <v>0</v>
          </cell>
        </row>
        <row r="28461">
          <cell r="B28461">
            <v>0</v>
          </cell>
        </row>
        <row r="28462">
          <cell r="B28462">
            <v>0</v>
          </cell>
        </row>
        <row r="28463">
          <cell r="B28463">
            <v>0</v>
          </cell>
        </row>
        <row r="28464">
          <cell r="B28464">
            <v>0</v>
          </cell>
        </row>
        <row r="28465">
          <cell r="B28465">
            <v>0</v>
          </cell>
        </row>
        <row r="28466">
          <cell r="B28466">
            <v>0</v>
          </cell>
        </row>
        <row r="28467">
          <cell r="B28467">
            <v>0</v>
          </cell>
        </row>
        <row r="28468">
          <cell r="B28468">
            <v>0</v>
          </cell>
        </row>
        <row r="28469">
          <cell r="B28469">
            <v>0</v>
          </cell>
        </row>
        <row r="28470">
          <cell r="B28470">
            <v>0</v>
          </cell>
        </row>
        <row r="28471">
          <cell r="B28471">
            <v>0</v>
          </cell>
        </row>
        <row r="28472">
          <cell r="B28472">
            <v>0</v>
          </cell>
        </row>
        <row r="28473">
          <cell r="B28473">
            <v>0</v>
          </cell>
        </row>
        <row r="28474">
          <cell r="B28474">
            <v>0</v>
          </cell>
        </row>
        <row r="28475">
          <cell r="B28475">
            <v>0</v>
          </cell>
        </row>
        <row r="28476">
          <cell r="B28476">
            <v>0</v>
          </cell>
        </row>
        <row r="28477">
          <cell r="B28477">
            <v>0</v>
          </cell>
        </row>
        <row r="28478">
          <cell r="B28478">
            <v>0</v>
          </cell>
        </row>
        <row r="28479">
          <cell r="B28479">
            <v>0</v>
          </cell>
        </row>
        <row r="28480">
          <cell r="B28480">
            <v>0</v>
          </cell>
        </row>
        <row r="28481">
          <cell r="B28481">
            <v>0</v>
          </cell>
        </row>
        <row r="28482">
          <cell r="B28482">
            <v>0</v>
          </cell>
        </row>
        <row r="28483">
          <cell r="B28483">
            <v>0</v>
          </cell>
        </row>
        <row r="28484">
          <cell r="B28484">
            <v>0</v>
          </cell>
        </row>
        <row r="28485">
          <cell r="B28485">
            <v>0</v>
          </cell>
        </row>
        <row r="28486">
          <cell r="B28486">
            <v>0</v>
          </cell>
        </row>
        <row r="28487">
          <cell r="B28487">
            <v>0</v>
          </cell>
        </row>
        <row r="28488">
          <cell r="B28488">
            <v>0</v>
          </cell>
        </row>
        <row r="28489">
          <cell r="B28489">
            <v>0</v>
          </cell>
        </row>
        <row r="28490">
          <cell r="B28490">
            <v>0</v>
          </cell>
        </row>
        <row r="28491">
          <cell r="B28491">
            <v>0</v>
          </cell>
        </row>
        <row r="28492">
          <cell r="B28492">
            <v>0</v>
          </cell>
        </row>
        <row r="28493">
          <cell r="B28493">
            <v>0</v>
          </cell>
        </row>
        <row r="28494">
          <cell r="B28494">
            <v>0</v>
          </cell>
        </row>
        <row r="28495">
          <cell r="B28495">
            <v>0</v>
          </cell>
        </row>
        <row r="28496">
          <cell r="B28496">
            <v>0</v>
          </cell>
        </row>
        <row r="28497">
          <cell r="B28497">
            <v>0</v>
          </cell>
        </row>
        <row r="28498">
          <cell r="B28498">
            <v>0</v>
          </cell>
        </row>
        <row r="28499">
          <cell r="B28499">
            <v>0</v>
          </cell>
        </row>
        <row r="28500">
          <cell r="B28500">
            <v>0</v>
          </cell>
        </row>
        <row r="28501">
          <cell r="B28501">
            <v>0</v>
          </cell>
        </row>
        <row r="28502">
          <cell r="B28502">
            <v>0</v>
          </cell>
        </row>
        <row r="28503">
          <cell r="B28503">
            <v>0</v>
          </cell>
        </row>
        <row r="28504">
          <cell r="B28504">
            <v>0</v>
          </cell>
        </row>
        <row r="28505">
          <cell r="B28505">
            <v>0</v>
          </cell>
        </row>
        <row r="28506">
          <cell r="B28506">
            <v>0</v>
          </cell>
        </row>
        <row r="28507">
          <cell r="B28507">
            <v>0</v>
          </cell>
        </row>
        <row r="28508">
          <cell r="B28508">
            <v>0</v>
          </cell>
        </row>
        <row r="28509">
          <cell r="B28509">
            <v>0</v>
          </cell>
        </row>
        <row r="28510">
          <cell r="B28510">
            <v>0</v>
          </cell>
        </row>
        <row r="28511">
          <cell r="B28511">
            <v>0</v>
          </cell>
        </row>
        <row r="28512">
          <cell r="B28512">
            <v>0</v>
          </cell>
        </row>
        <row r="28513">
          <cell r="B28513">
            <v>0</v>
          </cell>
        </row>
        <row r="28514">
          <cell r="B28514">
            <v>0</v>
          </cell>
        </row>
        <row r="28515">
          <cell r="B28515">
            <v>0</v>
          </cell>
        </row>
        <row r="28516">
          <cell r="B28516">
            <v>0</v>
          </cell>
        </row>
        <row r="28517">
          <cell r="B28517">
            <v>0</v>
          </cell>
        </row>
        <row r="28518">
          <cell r="B28518">
            <v>0</v>
          </cell>
        </row>
        <row r="28519">
          <cell r="B28519">
            <v>0</v>
          </cell>
        </row>
        <row r="28520">
          <cell r="B28520">
            <v>0</v>
          </cell>
        </row>
        <row r="28521">
          <cell r="B28521">
            <v>0</v>
          </cell>
        </row>
        <row r="28522">
          <cell r="B28522">
            <v>0</v>
          </cell>
        </row>
        <row r="28523">
          <cell r="B28523">
            <v>0</v>
          </cell>
        </row>
        <row r="28524">
          <cell r="B28524">
            <v>0</v>
          </cell>
        </row>
        <row r="28525">
          <cell r="B28525">
            <v>0</v>
          </cell>
        </row>
        <row r="28526">
          <cell r="B28526">
            <v>0</v>
          </cell>
        </row>
        <row r="28527">
          <cell r="B28527">
            <v>0</v>
          </cell>
        </row>
        <row r="28528">
          <cell r="B28528">
            <v>0</v>
          </cell>
        </row>
        <row r="28529">
          <cell r="B28529">
            <v>0</v>
          </cell>
        </row>
        <row r="28530">
          <cell r="B28530">
            <v>0</v>
          </cell>
        </row>
        <row r="28531">
          <cell r="B28531">
            <v>0</v>
          </cell>
        </row>
        <row r="28532">
          <cell r="B28532">
            <v>0</v>
          </cell>
        </row>
        <row r="28533">
          <cell r="B28533">
            <v>0</v>
          </cell>
        </row>
        <row r="28534">
          <cell r="B28534">
            <v>0</v>
          </cell>
        </row>
        <row r="28535">
          <cell r="B28535">
            <v>0</v>
          </cell>
        </row>
        <row r="28536">
          <cell r="B28536">
            <v>0</v>
          </cell>
        </row>
        <row r="28537">
          <cell r="B28537">
            <v>0</v>
          </cell>
        </row>
        <row r="28538">
          <cell r="B28538">
            <v>0</v>
          </cell>
        </row>
        <row r="28539">
          <cell r="B28539">
            <v>0</v>
          </cell>
        </row>
        <row r="28540">
          <cell r="B28540">
            <v>0</v>
          </cell>
        </row>
        <row r="28541">
          <cell r="B28541">
            <v>0</v>
          </cell>
        </row>
        <row r="28542">
          <cell r="B28542">
            <v>0</v>
          </cell>
        </row>
        <row r="28543">
          <cell r="B28543">
            <v>0</v>
          </cell>
        </row>
        <row r="28544">
          <cell r="B28544">
            <v>0</v>
          </cell>
        </row>
        <row r="28545">
          <cell r="B28545">
            <v>0</v>
          </cell>
        </row>
        <row r="28546">
          <cell r="B28546">
            <v>0</v>
          </cell>
        </row>
        <row r="28547">
          <cell r="B28547">
            <v>0</v>
          </cell>
        </row>
        <row r="28548">
          <cell r="B28548">
            <v>0</v>
          </cell>
        </row>
        <row r="28549">
          <cell r="B28549">
            <v>0</v>
          </cell>
        </row>
        <row r="28550">
          <cell r="B28550">
            <v>0</v>
          </cell>
        </row>
        <row r="28551">
          <cell r="B28551">
            <v>0</v>
          </cell>
        </row>
        <row r="28552">
          <cell r="B28552">
            <v>0</v>
          </cell>
        </row>
        <row r="28553">
          <cell r="B28553">
            <v>0</v>
          </cell>
        </row>
        <row r="28554">
          <cell r="B28554">
            <v>0</v>
          </cell>
        </row>
        <row r="28555">
          <cell r="B28555">
            <v>0</v>
          </cell>
        </row>
        <row r="28556">
          <cell r="B28556">
            <v>0</v>
          </cell>
        </row>
        <row r="28557">
          <cell r="B28557">
            <v>0</v>
          </cell>
        </row>
        <row r="28558">
          <cell r="B28558">
            <v>0</v>
          </cell>
        </row>
        <row r="28559">
          <cell r="B28559">
            <v>0</v>
          </cell>
        </row>
        <row r="28560">
          <cell r="B28560">
            <v>0</v>
          </cell>
        </row>
        <row r="28561">
          <cell r="B28561">
            <v>0</v>
          </cell>
        </row>
        <row r="28562">
          <cell r="B28562">
            <v>0</v>
          </cell>
        </row>
        <row r="28563">
          <cell r="B28563">
            <v>0</v>
          </cell>
        </row>
        <row r="28564">
          <cell r="B28564">
            <v>0</v>
          </cell>
        </row>
        <row r="28565">
          <cell r="B28565">
            <v>0</v>
          </cell>
        </row>
        <row r="28566">
          <cell r="B28566">
            <v>0</v>
          </cell>
        </row>
        <row r="28567">
          <cell r="B28567">
            <v>0</v>
          </cell>
        </row>
        <row r="28568">
          <cell r="B28568">
            <v>0</v>
          </cell>
        </row>
        <row r="28569">
          <cell r="B28569">
            <v>0</v>
          </cell>
        </row>
        <row r="28570">
          <cell r="B28570">
            <v>0</v>
          </cell>
        </row>
        <row r="28571">
          <cell r="B28571">
            <v>0</v>
          </cell>
        </row>
        <row r="28572">
          <cell r="B28572">
            <v>0</v>
          </cell>
        </row>
        <row r="28573">
          <cell r="B28573">
            <v>0</v>
          </cell>
        </row>
        <row r="28574">
          <cell r="B28574">
            <v>0</v>
          </cell>
        </row>
        <row r="28575">
          <cell r="B28575">
            <v>0</v>
          </cell>
        </row>
        <row r="28576">
          <cell r="B28576">
            <v>0</v>
          </cell>
        </row>
        <row r="28577">
          <cell r="B28577">
            <v>0</v>
          </cell>
        </row>
        <row r="28578">
          <cell r="B28578">
            <v>0</v>
          </cell>
        </row>
        <row r="28579">
          <cell r="B28579">
            <v>0</v>
          </cell>
        </row>
        <row r="28580">
          <cell r="B28580">
            <v>0</v>
          </cell>
        </row>
        <row r="28581">
          <cell r="B28581">
            <v>0</v>
          </cell>
        </row>
        <row r="28582">
          <cell r="B28582">
            <v>0</v>
          </cell>
        </row>
        <row r="28583">
          <cell r="B28583">
            <v>0</v>
          </cell>
        </row>
        <row r="28584">
          <cell r="B28584">
            <v>0</v>
          </cell>
        </row>
        <row r="28585">
          <cell r="B28585">
            <v>0</v>
          </cell>
        </row>
        <row r="28586">
          <cell r="B28586">
            <v>0</v>
          </cell>
        </row>
        <row r="28587">
          <cell r="B28587">
            <v>0</v>
          </cell>
        </row>
        <row r="28588">
          <cell r="B28588">
            <v>0</v>
          </cell>
        </row>
        <row r="28589">
          <cell r="B28589">
            <v>0</v>
          </cell>
        </row>
        <row r="28590">
          <cell r="B28590">
            <v>0</v>
          </cell>
        </row>
        <row r="28591">
          <cell r="B28591">
            <v>0</v>
          </cell>
        </row>
        <row r="28592">
          <cell r="B28592">
            <v>0</v>
          </cell>
        </row>
        <row r="28593">
          <cell r="B28593">
            <v>0</v>
          </cell>
        </row>
        <row r="28594">
          <cell r="B28594">
            <v>0</v>
          </cell>
        </row>
        <row r="28595">
          <cell r="B28595">
            <v>0</v>
          </cell>
        </row>
        <row r="28596">
          <cell r="B28596">
            <v>0</v>
          </cell>
        </row>
        <row r="28597">
          <cell r="B28597">
            <v>0</v>
          </cell>
        </row>
        <row r="28598">
          <cell r="B28598">
            <v>0</v>
          </cell>
        </row>
        <row r="28599">
          <cell r="B28599">
            <v>0</v>
          </cell>
        </row>
        <row r="28600">
          <cell r="B28600">
            <v>0</v>
          </cell>
        </row>
        <row r="28601">
          <cell r="B28601">
            <v>0</v>
          </cell>
        </row>
        <row r="28602">
          <cell r="B28602">
            <v>0</v>
          </cell>
        </row>
        <row r="28603">
          <cell r="B28603">
            <v>0</v>
          </cell>
        </row>
        <row r="28604">
          <cell r="B28604">
            <v>0</v>
          </cell>
        </row>
        <row r="28605">
          <cell r="B28605">
            <v>0</v>
          </cell>
        </row>
        <row r="28606">
          <cell r="B28606">
            <v>0</v>
          </cell>
        </row>
        <row r="28607">
          <cell r="B28607">
            <v>0</v>
          </cell>
        </row>
        <row r="28608">
          <cell r="B28608">
            <v>0</v>
          </cell>
        </row>
        <row r="28609">
          <cell r="B28609">
            <v>0</v>
          </cell>
        </row>
        <row r="28610">
          <cell r="B28610">
            <v>0</v>
          </cell>
        </row>
        <row r="28611">
          <cell r="B28611">
            <v>0</v>
          </cell>
        </row>
        <row r="28612">
          <cell r="B28612">
            <v>0</v>
          </cell>
        </row>
        <row r="28613">
          <cell r="B28613">
            <v>0</v>
          </cell>
        </row>
        <row r="28614">
          <cell r="B28614">
            <v>0</v>
          </cell>
        </row>
        <row r="28615">
          <cell r="B28615">
            <v>0</v>
          </cell>
        </row>
        <row r="28616">
          <cell r="B28616">
            <v>0</v>
          </cell>
        </row>
        <row r="28617">
          <cell r="B28617">
            <v>0</v>
          </cell>
        </row>
        <row r="28618">
          <cell r="B28618">
            <v>0</v>
          </cell>
        </row>
        <row r="28619">
          <cell r="B28619">
            <v>0</v>
          </cell>
        </row>
        <row r="28620">
          <cell r="B28620">
            <v>0</v>
          </cell>
        </row>
        <row r="28621">
          <cell r="B28621">
            <v>0</v>
          </cell>
        </row>
        <row r="28622">
          <cell r="B28622">
            <v>0</v>
          </cell>
        </row>
        <row r="28623">
          <cell r="B28623">
            <v>0</v>
          </cell>
        </row>
        <row r="28624">
          <cell r="B28624">
            <v>0</v>
          </cell>
        </row>
        <row r="28625">
          <cell r="B28625">
            <v>0</v>
          </cell>
        </row>
        <row r="28626">
          <cell r="B28626">
            <v>0</v>
          </cell>
        </row>
        <row r="28627">
          <cell r="B28627">
            <v>0</v>
          </cell>
        </row>
        <row r="28628">
          <cell r="B28628">
            <v>0</v>
          </cell>
        </row>
        <row r="28629">
          <cell r="B28629">
            <v>0</v>
          </cell>
        </row>
        <row r="28630">
          <cell r="B28630">
            <v>0</v>
          </cell>
        </row>
        <row r="28631">
          <cell r="B28631">
            <v>0</v>
          </cell>
        </row>
        <row r="28632">
          <cell r="B28632">
            <v>0</v>
          </cell>
        </row>
        <row r="28633">
          <cell r="B28633">
            <v>0</v>
          </cell>
        </row>
        <row r="28634">
          <cell r="B28634">
            <v>0</v>
          </cell>
        </row>
        <row r="28635">
          <cell r="B28635">
            <v>0</v>
          </cell>
        </row>
        <row r="28636">
          <cell r="B28636">
            <v>0</v>
          </cell>
        </row>
        <row r="28637">
          <cell r="B28637">
            <v>0</v>
          </cell>
        </row>
        <row r="28638">
          <cell r="B28638">
            <v>0</v>
          </cell>
        </row>
        <row r="28639">
          <cell r="B28639">
            <v>0</v>
          </cell>
        </row>
        <row r="28640">
          <cell r="B28640">
            <v>0</v>
          </cell>
        </row>
        <row r="28641">
          <cell r="B28641">
            <v>0</v>
          </cell>
        </row>
        <row r="28642">
          <cell r="B28642">
            <v>0</v>
          </cell>
        </row>
        <row r="28643">
          <cell r="B28643">
            <v>0</v>
          </cell>
        </row>
        <row r="28644">
          <cell r="B28644">
            <v>0</v>
          </cell>
        </row>
        <row r="28645">
          <cell r="B28645">
            <v>0</v>
          </cell>
        </row>
        <row r="28646">
          <cell r="B28646">
            <v>0</v>
          </cell>
        </row>
        <row r="28647">
          <cell r="B28647">
            <v>0</v>
          </cell>
        </row>
        <row r="28648">
          <cell r="B28648">
            <v>0</v>
          </cell>
        </row>
        <row r="28649">
          <cell r="B28649">
            <v>0</v>
          </cell>
        </row>
        <row r="28650">
          <cell r="B28650">
            <v>0</v>
          </cell>
        </row>
        <row r="28651">
          <cell r="B28651">
            <v>0</v>
          </cell>
        </row>
        <row r="28652">
          <cell r="B28652">
            <v>0</v>
          </cell>
        </row>
        <row r="28653">
          <cell r="B28653">
            <v>0</v>
          </cell>
        </row>
        <row r="28654">
          <cell r="B28654">
            <v>0</v>
          </cell>
        </row>
        <row r="28655">
          <cell r="B28655">
            <v>0</v>
          </cell>
        </row>
        <row r="28656">
          <cell r="B28656">
            <v>0</v>
          </cell>
        </row>
        <row r="28657">
          <cell r="B28657">
            <v>0</v>
          </cell>
        </row>
        <row r="28658">
          <cell r="B28658">
            <v>0</v>
          </cell>
        </row>
        <row r="28659">
          <cell r="B28659">
            <v>0</v>
          </cell>
        </row>
        <row r="28660">
          <cell r="B28660">
            <v>0</v>
          </cell>
        </row>
        <row r="28661">
          <cell r="B28661">
            <v>0</v>
          </cell>
        </row>
        <row r="28662">
          <cell r="B28662">
            <v>0</v>
          </cell>
        </row>
        <row r="28663">
          <cell r="B28663">
            <v>0</v>
          </cell>
        </row>
        <row r="28664">
          <cell r="B28664">
            <v>0</v>
          </cell>
        </row>
        <row r="28665">
          <cell r="B28665">
            <v>0</v>
          </cell>
        </row>
        <row r="28666">
          <cell r="B28666">
            <v>0</v>
          </cell>
        </row>
        <row r="28667">
          <cell r="B28667">
            <v>0</v>
          </cell>
        </row>
        <row r="28668">
          <cell r="B28668">
            <v>0</v>
          </cell>
        </row>
        <row r="28669">
          <cell r="B28669">
            <v>0</v>
          </cell>
        </row>
        <row r="28670">
          <cell r="B28670">
            <v>0</v>
          </cell>
        </row>
        <row r="28671">
          <cell r="B28671">
            <v>0</v>
          </cell>
        </row>
        <row r="28672">
          <cell r="B28672">
            <v>0</v>
          </cell>
        </row>
        <row r="28673">
          <cell r="B28673">
            <v>0</v>
          </cell>
        </row>
        <row r="28674">
          <cell r="B28674">
            <v>0</v>
          </cell>
        </row>
        <row r="28675">
          <cell r="B28675">
            <v>0</v>
          </cell>
        </row>
        <row r="28676">
          <cell r="B28676">
            <v>0</v>
          </cell>
        </row>
        <row r="28677">
          <cell r="B28677">
            <v>0</v>
          </cell>
        </row>
        <row r="28678">
          <cell r="B28678">
            <v>0</v>
          </cell>
        </row>
        <row r="28679">
          <cell r="B28679">
            <v>0</v>
          </cell>
        </row>
        <row r="28680">
          <cell r="B28680">
            <v>0</v>
          </cell>
        </row>
        <row r="28681">
          <cell r="B28681">
            <v>0</v>
          </cell>
        </row>
        <row r="28682">
          <cell r="B28682">
            <v>0</v>
          </cell>
        </row>
        <row r="28683">
          <cell r="B28683">
            <v>0</v>
          </cell>
        </row>
        <row r="28684">
          <cell r="B28684">
            <v>0</v>
          </cell>
        </row>
        <row r="28685">
          <cell r="B28685">
            <v>0</v>
          </cell>
        </row>
        <row r="28686">
          <cell r="B28686">
            <v>0</v>
          </cell>
        </row>
        <row r="28687">
          <cell r="B28687">
            <v>0</v>
          </cell>
        </row>
        <row r="28688">
          <cell r="B28688">
            <v>0</v>
          </cell>
        </row>
        <row r="28689">
          <cell r="B28689">
            <v>0</v>
          </cell>
        </row>
        <row r="28690">
          <cell r="B28690">
            <v>0</v>
          </cell>
        </row>
        <row r="28691">
          <cell r="B28691">
            <v>0</v>
          </cell>
        </row>
        <row r="28692">
          <cell r="B28692">
            <v>0</v>
          </cell>
        </row>
        <row r="28693">
          <cell r="B28693">
            <v>0</v>
          </cell>
        </row>
        <row r="28694">
          <cell r="B28694">
            <v>0</v>
          </cell>
        </row>
        <row r="28695">
          <cell r="B28695">
            <v>0</v>
          </cell>
        </row>
        <row r="28696">
          <cell r="B28696">
            <v>0</v>
          </cell>
        </row>
        <row r="28697">
          <cell r="B28697">
            <v>0</v>
          </cell>
        </row>
        <row r="28698">
          <cell r="B28698">
            <v>0</v>
          </cell>
        </row>
        <row r="28699">
          <cell r="B28699">
            <v>0</v>
          </cell>
        </row>
        <row r="28700">
          <cell r="B28700">
            <v>0</v>
          </cell>
        </row>
        <row r="28701">
          <cell r="B28701">
            <v>0</v>
          </cell>
        </row>
        <row r="28702">
          <cell r="B28702">
            <v>0</v>
          </cell>
        </row>
        <row r="28703">
          <cell r="B28703">
            <v>0</v>
          </cell>
        </row>
        <row r="28704">
          <cell r="B28704">
            <v>0</v>
          </cell>
        </row>
        <row r="28705">
          <cell r="B28705">
            <v>0</v>
          </cell>
        </row>
        <row r="28706">
          <cell r="B28706">
            <v>0</v>
          </cell>
        </row>
        <row r="28707">
          <cell r="B28707">
            <v>0</v>
          </cell>
        </row>
        <row r="28708">
          <cell r="B28708">
            <v>0</v>
          </cell>
        </row>
        <row r="28709">
          <cell r="B28709">
            <v>0</v>
          </cell>
        </row>
        <row r="28710">
          <cell r="B28710">
            <v>0</v>
          </cell>
        </row>
        <row r="28711">
          <cell r="B28711">
            <v>0</v>
          </cell>
        </row>
        <row r="28712">
          <cell r="B28712">
            <v>0</v>
          </cell>
        </row>
        <row r="28713">
          <cell r="B28713">
            <v>0</v>
          </cell>
        </row>
        <row r="28714">
          <cell r="B28714">
            <v>0</v>
          </cell>
        </row>
        <row r="28715">
          <cell r="B28715">
            <v>0</v>
          </cell>
        </row>
        <row r="28716">
          <cell r="B28716">
            <v>0</v>
          </cell>
        </row>
        <row r="28717">
          <cell r="B28717">
            <v>0</v>
          </cell>
        </row>
        <row r="28718">
          <cell r="B28718">
            <v>0</v>
          </cell>
        </row>
        <row r="28719">
          <cell r="B28719">
            <v>0</v>
          </cell>
        </row>
        <row r="28720">
          <cell r="B28720">
            <v>0</v>
          </cell>
        </row>
        <row r="28721">
          <cell r="B28721">
            <v>0</v>
          </cell>
        </row>
        <row r="28722">
          <cell r="B28722">
            <v>0</v>
          </cell>
        </row>
        <row r="28723">
          <cell r="B28723">
            <v>0</v>
          </cell>
        </row>
        <row r="28724">
          <cell r="B28724">
            <v>0</v>
          </cell>
        </row>
        <row r="28725">
          <cell r="B28725">
            <v>0</v>
          </cell>
        </row>
        <row r="28726">
          <cell r="B28726">
            <v>0</v>
          </cell>
        </row>
        <row r="28727">
          <cell r="B28727">
            <v>0</v>
          </cell>
        </row>
        <row r="28728">
          <cell r="B28728">
            <v>0</v>
          </cell>
        </row>
        <row r="28729">
          <cell r="B28729">
            <v>0</v>
          </cell>
        </row>
        <row r="28730">
          <cell r="B28730">
            <v>0</v>
          </cell>
        </row>
        <row r="28731">
          <cell r="B28731">
            <v>0</v>
          </cell>
        </row>
        <row r="28732">
          <cell r="B28732">
            <v>0</v>
          </cell>
        </row>
        <row r="28733">
          <cell r="B28733">
            <v>0</v>
          </cell>
        </row>
        <row r="28734">
          <cell r="B28734">
            <v>0</v>
          </cell>
        </row>
        <row r="28735">
          <cell r="B28735">
            <v>0</v>
          </cell>
        </row>
        <row r="28736">
          <cell r="B28736">
            <v>0</v>
          </cell>
        </row>
        <row r="28737">
          <cell r="B28737">
            <v>0</v>
          </cell>
        </row>
        <row r="28738">
          <cell r="B28738">
            <v>0</v>
          </cell>
        </row>
        <row r="28739">
          <cell r="B28739">
            <v>0</v>
          </cell>
        </row>
        <row r="28740">
          <cell r="B28740">
            <v>0</v>
          </cell>
        </row>
        <row r="28741">
          <cell r="B28741">
            <v>0</v>
          </cell>
        </row>
        <row r="28742">
          <cell r="B28742">
            <v>0</v>
          </cell>
        </row>
        <row r="28743">
          <cell r="B28743">
            <v>0</v>
          </cell>
        </row>
        <row r="28744">
          <cell r="B28744">
            <v>0</v>
          </cell>
        </row>
        <row r="28745">
          <cell r="B28745">
            <v>0</v>
          </cell>
        </row>
        <row r="28746">
          <cell r="B28746">
            <v>0</v>
          </cell>
        </row>
        <row r="28747">
          <cell r="B28747">
            <v>0</v>
          </cell>
        </row>
        <row r="28748">
          <cell r="B28748">
            <v>0</v>
          </cell>
        </row>
        <row r="28749">
          <cell r="B28749">
            <v>0</v>
          </cell>
        </row>
        <row r="28750">
          <cell r="B28750">
            <v>0</v>
          </cell>
        </row>
        <row r="28751">
          <cell r="B28751">
            <v>0</v>
          </cell>
        </row>
        <row r="28752">
          <cell r="B28752">
            <v>0</v>
          </cell>
        </row>
        <row r="28753">
          <cell r="B28753">
            <v>0</v>
          </cell>
        </row>
        <row r="28754">
          <cell r="B28754">
            <v>0</v>
          </cell>
        </row>
        <row r="28755">
          <cell r="B28755">
            <v>0</v>
          </cell>
        </row>
        <row r="28756">
          <cell r="B28756">
            <v>0</v>
          </cell>
        </row>
        <row r="28757">
          <cell r="B28757">
            <v>0</v>
          </cell>
        </row>
        <row r="28758">
          <cell r="B28758">
            <v>0</v>
          </cell>
        </row>
        <row r="28759">
          <cell r="B28759">
            <v>0</v>
          </cell>
        </row>
        <row r="28760">
          <cell r="B28760">
            <v>0</v>
          </cell>
        </row>
        <row r="28761">
          <cell r="B28761">
            <v>0</v>
          </cell>
        </row>
        <row r="28762">
          <cell r="B28762">
            <v>0</v>
          </cell>
        </row>
        <row r="28763">
          <cell r="B28763">
            <v>0</v>
          </cell>
        </row>
        <row r="28764">
          <cell r="B28764">
            <v>0</v>
          </cell>
        </row>
        <row r="28765">
          <cell r="B28765">
            <v>0</v>
          </cell>
        </row>
        <row r="28766">
          <cell r="B28766">
            <v>0</v>
          </cell>
        </row>
        <row r="28767">
          <cell r="B28767">
            <v>0</v>
          </cell>
        </row>
        <row r="28768">
          <cell r="B28768">
            <v>0</v>
          </cell>
        </row>
        <row r="28769">
          <cell r="B28769">
            <v>0</v>
          </cell>
        </row>
        <row r="28770">
          <cell r="B28770">
            <v>0</v>
          </cell>
        </row>
        <row r="28771">
          <cell r="B28771">
            <v>0</v>
          </cell>
        </row>
        <row r="28772">
          <cell r="B28772">
            <v>0</v>
          </cell>
        </row>
        <row r="28773">
          <cell r="B28773">
            <v>0</v>
          </cell>
        </row>
        <row r="28774">
          <cell r="B28774">
            <v>0</v>
          </cell>
        </row>
        <row r="28775">
          <cell r="B28775">
            <v>0</v>
          </cell>
        </row>
        <row r="28776">
          <cell r="B28776">
            <v>0</v>
          </cell>
        </row>
        <row r="28777">
          <cell r="B28777">
            <v>0</v>
          </cell>
        </row>
        <row r="28778">
          <cell r="B28778">
            <v>0</v>
          </cell>
        </row>
        <row r="28779">
          <cell r="B28779">
            <v>0</v>
          </cell>
        </row>
        <row r="28780">
          <cell r="B28780">
            <v>0</v>
          </cell>
        </row>
        <row r="28781">
          <cell r="B28781">
            <v>0</v>
          </cell>
        </row>
        <row r="28782">
          <cell r="B28782">
            <v>0</v>
          </cell>
        </row>
        <row r="28783">
          <cell r="B28783">
            <v>0</v>
          </cell>
        </row>
        <row r="28784">
          <cell r="B28784">
            <v>0</v>
          </cell>
        </row>
        <row r="28785">
          <cell r="B28785">
            <v>0</v>
          </cell>
        </row>
        <row r="28786">
          <cell r="B28786">
            <v>0</v>
          </cell>
        </row>
        <row r="28787">
          <cell r="B28787">
            <v>0</v>
          </cell>
        </row>
        <row r="28788">
          <cell r="B28788">
            <v>0</v>
          </cell>
        </row>
        <row r="28789">
          <cell r="B28789">
            <v>0</v>
          </cell>
        </row>
        <row r="28790">
          <cell r="B28790">
            <v>0</v>
          </cell>
        </row>
        <row r="28791">
          <cell r="B28791">
            <v>0</v>
          </cell>
        </row>
        <row r="28792">
          <cell r="B28792">
            <v>0</v>
          </cell>
        </row>
        <row r="28793">
          <cell r="B28793">
            <v>0</v>
          </cell>
        </row>
        <row r="28794">
          <cell r="B28794">
            <v>0</v>
          </cell>
        </row>
        <row r="28795">
          <cell r="B28795">
            <v>0</v>
          </cell>
        </row>
        <row r="28796">
          <cell r="B28796">
            <v>0</v>
          </cell>
        </row>
        <row r="28797">
          <cell r="B28797">
            <v>0</v>
          </cell>
        </row>
        <row r="28798">
          <cell r="B28798">
            <v>0</v>
          </cell>
        </row>
        <row r="28799">
          <cell r="B28799">
            <v>0</v>
          </cell>
        </row>
        <row r="28800">
          <cell r="B28800">
            <v>0</v>
          </cell>
        </row>
        <row r="28801">
          <cell r="B28801">
            <v>0</v>
          </cell>
        </row>
        <row r="28802">
          <cell r="B28802">
            <v>0</v>
          </cell>
        </row>
        <row r="28803">
          <cell r="B28803">
            <v>0</v>
          </cell>
        </row>
        <row r="28804">
          <cell r="B28804">
            <v>0</v>
          </cell>
        </row>
        <row r="28805">
          <cell r="B28805">
            <v>0</v>
          </cell>
        </row>
        <row r="28806">
          <cell r="B28806">
            <v>0</v>
          </cell>
        </row>
        <row r="28807">
          <cell r="B28807">
            <v>0</v>
          </cell>
        </row>
        <row r="28808">
          <cell r="B28808">
            <v>0</v>
          </cell>
        </row>
        <row r="28809">
          <cell r="B28809">
            <v>0</v>
          </cell>
        </row>
        <row r="28810">
          <cell r="B28810">
            <v>0</v>
          </cell>
        </row>
        <row r="28811">
          <cell r="B28811">
            <v>0</v>
          </cell>
        </row>
        <row r="28812">
          <cell r="B28812">
            <v>0</v>
          </cell>
        </row>
        <row r="28813">
          <cell r="B28813">
            <v>0</v>
          </cell>
        </row>
        <row r="28814">
          <cell r="B28814">
            <v>0</v>
          </cell>
        </row>
        <row r="28815">
          <cell r="B28815">
            <v>0</v>
          </cell>
        </row>
        <row r="28816">
          <cell r="B28816">
            <v>0</v>
          </cell>
        </row>
        <row r="28817">
          <cell r="B28817">
            <v>0</v>
          </cell>
        </row>
        <row r="28818">
          <cell r="B28818">
            <v>0</v>
          </cell>
        </row>
        <row r="28819">
          <cell r="B28819">
            <v>0</v>
          </cell>
        </row>
        <row r="28820">
          <cell r="B28820">
            <v>0</v>
          </cell>
        </row>
        <row r="28821">
          <cell r="B28821">
            <v>0</v>
          </cell>
        </row>
        <row r="28822">
          <cell r="B28822">
            <v>0</v>
          </cell>
        </row>
        <row r="28823">
          <cell r="B28823">
            <v>0</v>
          </cell>
        </row>
        <row r="28824">
          <cell r="B28824">
            <v>0</v>
          </cell>
        </row>
        <row r="28825">
          <cell r="B28825">
            <v>0</v>
          </cell>
        </row>
        <row r="28826">
          <cell r="B28826">
            <v>0</v>
          </cell>
        </row>
        <row r="28827">
          <cell r="B28827">
            <v>0</v>
          </cell>
        </row>
        <row r="28828">
          <cell r="B28828">
            <v>0</v>
          </cell>
        </row>
        <row r="28829">
          <cell r="B28829">
            <v>0</v>
          </cell>
        </row>
        <row r="28830">
          <cell r="B28830">
            <v>0</v>
          </cell>
        </row>
        <row r="28831">
          <cell r="B28831">
            <v>0</v>
          </cell>
        </row>
        <row r="28832">
          <cell r="B28832">
            <v>0</v>
          </cell>
        </row>
        <row r="28833">
          <cell r="B28833">
            <v>0</v>
          </cell>
        </row>
        <row r="28834">
          <cell r="B28834">
            <v>0</v>
          </cell>
        </row>
        <row r="28835">
          <cell r="B28835">
            <v>0</v>
          </cell>
        </row>
        <row r="28836">
          <cell r="B28836">
            <v>0</v>
          </cell>
        </row>
        <row r="28837">
          <cell r="B28837">
            <v>0</v>
          </cell>
        </row>
        <row r="28838">
          <cell r="B28838">
            <v>0</v>
          </cell>
        </row>
        <row r="28839">
          <cell r="B28839">
            <v>0</v>
          </cell>
        </row>
        <row r="28840">
          <cell r="B28840">
            <v>0</v>
          </cell>
        </row>
        <row r="28841">
          <cell r="B28841">
            <v>0</v>
          </cell>
        </row>
        <row r="28842">
          <cell r="B28842">
            <v>0</v>
          </cell>
        </row>
        <row r="28843">
          <cell r="B28843">
            <v>0</v>
          </cell>
        </row>
        <row r="28844">
          <cell r="B28844">
            <v>0</v>
          </cell>
        </row>
        <row r="28845">
          <cell r="B28845">
            <v>0</v>
          </cell>
        </row>
        <row r="28846">
          <cell r="B28846">
            <v>0</v>
          </cell>
        </row>
        <row r="28847">
          <cell r="B28847">
            <v>0</v>
          </cell>
        </row>
        <row r="28848">
          <cell r="B28848">
            <v>0</v>
          </cell>
        </row>
        <row r="28849">
          <cell r="B28849">
            <v>0</v>
          </cell>
        </row>
        <row r="28850">
          <cell r="B28850">
            <v>0</v>
          </cell>
        </row>
        <row r="28851">
          <cell r="B28851">
            <v>0</v>
          </cell>
        </row>
        <row r="28852">
          <cell r="B28852">
            <v>0</v>
          </cell>
        </row>
        <row r="28853">
          <cell r="B28853">
            <v>0</v>
          </cell>
        </row>
        <row r="28854">
          <cell r="B28854">
            <v>0</v>
          </cell>
        </row>
        <row r="28855">
          <cell r="B28855">
            <v>0</v>
          </cell>
        </row>
        <row r="28856">
          <cell r="B28856">
            <v>0</v>
          </cell>
        </row>
        <row r="28857">
          <cell r="B28857">
            <v>0</v>
          </cell>
        </row>
        <row r="28858">
          <cell r="B28858">
            <v>0</v>
          </cell>
        </row>
        <row r="28859">
          <cell r="B28859">
            <v>0</v>
          </cell>
        </row>
        <row r="28860">
          <cell r="B28860">
            <v>0</v>
          </cell>
        </row>
        <row r="28861">
          <cell r="B28861">
            <v>0</v>
          </cell>
        </row>
        <row r="28862">
          <cell r="B28862">
            <v>0</v>
          </cell>
        </row>
        <row r="28863">
          <cell r="B28863">
            <v>0</v>
          </cell>
        </row>
        <row r="28864">
          <cell r="B28864">
            <v>0</v>
          </cell>
        </row>
        <row r="28865">
          <cell r="B28865">
            <v>0</v>
          </cell>
        </row>
        <row r="28866">
          <cell r="B28866">
            <v>0</v>
          </cell>
        </row>
        <row r="28867">
          <cell r="B28867">
            <v>0</v>
          </cell>
        </row>
        <row r="28868">
          <cell r="B28868">
            <v>0</v>
          </cell>
        </row>
        <row r="28869">
          <cell r="B28869">
            <v>0</v>
          </cell>
        </row>
        <row r="28870">
          <cell r="B28870">
            <v>0</v>
          </cell>
        </row>
        <row r="28871">
          <cell r="B28871">
            <v>0</v>
          </cell>
        </row>
        <row r="28872">
          <cell r="B28872">
            <v>0</v>
          </cell>
        </row>
        <row r="28873">
          <cell r="B28873">
            <v>0</v>
          </cell>
        </row>
        <row r="28874">
          <cell r="B28874">
            <v>0</v>
          </cell>
        </row>
        <row r="28875">
          <cell r="B28875">
            <v>0</v>
          </cell>
        </row>
        <row r="28876">
          <cell r="B28876">
            <v>0</v>
          </cell>
        </row>
        <row r="28877">
          <cell r="B28877">
            <v>0</v>
          </cell>
        </row>
        <row r="28878">
          <cell r="B28878">
            <v>0</v>
          </cell>
        </row>
        <row r="28879">
          <cell r="B28879">
            <v>0</v>
          </cell>
        </row>
        <row r="28880">
          <cell r="B28880">
            <v>0</v>
          </cell>
        </row>
        <row r="28881">
          <cell r="B28881">
            <v>0</v>
          </cell>
        </row>
        <row r="28882">
          <cell r="B28882">
            <v>0</v>
          </cell>
        </row>
        <row r="28883">
          <cell r="B28883">
            <v>0</v>
          </cell>
        </row>
        <row r="28884">
          <cell r="B28884">
            <v>0</v>
          </cell>
        </row>
        <row r="28885">
          <cell r="B28885">
            <v>0</v>
          </cell>
        </row>
        <row r="28886">
          <cell r="B28886">
            <v>0</v>
          </cell>
        </row>
        <row r="28887">
          <cell r="B28887">
            <v>0</v>
          </cell>
        </row>
        <row r="28888">
          <cell r="B28888">
            <v>0</v>
          </cell>
        </row>
        <row r="28889">
          <cell r="B28889">
            <v>0</v>
          </cell>
        </row>
        <row r="28890">
          <cell r="B28890">
            <v>0</v>
          </cell>
        </row>
        <row r="28891">
          <cell r="B28891">
            <v>0</v>
          </cell>
        </row>
        <row r="28892">
          <cell r="B28892">
            <v>0</v>
          </cell>
        </row>
        <row r="28893">
          <cell r="B28893">
            <v>0</v>
          </cell>
        </row>
        <row r="28894">
          <cell r="B28894">
            <v>0</v>
          </cell>
        </row>
        <row r="28895">
          <cell r="B28895">
            <v>0</v>
          </cell>
        </row>
        <row r="28896">
          <cell r="B28896">
            <v>0</v>
          </cell>
        </row>
        <row r="28897">
          <cell r="B28897">
            <v>0</v>
          </cell>
        </row>
        <row r="28898">
          <cell r="B28898">
            <v>0</v>
          </cell>
        </row>
        <row r="28899">
          <cell r="B28899">
            <v>0</v>
          </cell>
        </row>
        <row r="28900">
          <cell r="B28900">
            <v>0</v>
          </cell>
        </row>
        <row r="28901">
          <cell r="B28901">
            <v>0</v>
          </cell>
        </row>
        <row r="28902">
          <cell r="B28902">
            <v>0</v>
          </cell>
        </row>
        <row r="28903">
          <cell r="B28903">
            <v>0</v>
          </cell>
        </row>
        <row r="28904">
          <cell r="B28904">
            <v>0</v>
          </cell>
        </row>
        <row r="28905">
          <cell r="B28905">
            <v>0</v>
          </cell>
        </row>
        <row r="28906">
          <cell r="B28906">
            <v>0</v>
          </cell>
        </row>
        <row r="28907">
          <cell r="B28907">
            <v>0</v>
          </cell>
        </row>
        <row r="28908">
          <cell r="B28908">
            <v>0</v>
          </cell>
        </row>
        <row r="28909">
          <cell r="B28909">
            <v>0</v>
          </cell>
        </row>
        <row r="28910">
          <cell r="B28910">
            <v>0</v>
          </cell>
        </row>
        <row r="28911">
          <cell r="B28911">
            <v>0</v>
          </cell>
        </row>
        <row r="28912">
          <cell r="B28912">
            <v>0</v>
          </cell>
        </row>
        <row r="28913">
          <cell r="B28913">
            <v>0</v>
          </cell>
        </row>
        <row r="28914">
          <cell r="B28914">
            <v>0</v>
          </cell>
        </row>
        <row r="28915">
          <cell r="B28915">
            <v>0</v>
          </cell>
        </row>
        <row r="28916">
          <cell r="B28916">
            <v>0</v>
          </cell>
        </row>
        <row r="28917">
          <cell r="B28917">
            <v>0</v>
          </cell>
        </row>
        <row r="28918">
          <cell r="B28918">
            <v>0</v>
          </cell>
        </row>
        <row r="28919">
          <cell r="B28919">
            <v>0</v>
          </cell>
        </row>
        <row r="28920">
          <cell r="B28920">
            <v>0</v>
          </cell>
        </row>
        <row r="28921">
          <cell r="B28921">
            <v>0</v>
          </cell>
        </row>
        <row r="28922">
          <cell r="B28922">
            <v>0</v>
          </cell>
        </row>
        <row r="28923">
          <cell r="B28923">
            <v>0</v>
          </cell>
        </row>
        <row r="28924">
          <cell r="B28924">
            <v>0</v>
          </cell>
        </row>
        <row r="28925">
          <cell r="B28925">
            <v>0</v>
          </cell>
        </row>
        <row r="28926">
          <cell r="B28926">
            <v>0</v>
          </cell>
        </row>
        <row r="28927">
          <cell r="B28927">
            <v>0</v>
          </cell>
        </row>
        <row r="28928">
          <cell r="B28928">
            <v>0</v>
          </cell>
        </row>
        <row r="28929">
          <cell r="B28929">
            <v>0</v>
          </cell>
        </row>
        <row r="28930">
          <cell r="B28930">
            <v>0</v>
          </cell>
        </row>
        <row r="28931">
          <cell r="B28931">
            <v>0</v>
          </cell>
        </row>
        <row r="28932">
          <cell r="B28932">
            <v>0</v>
          </cell>
        </row>
        <row r="28933">
          <cell r="B28933">
            <v>0</v>
          </cell>
        </row>
        <row r="28934">
          <cell r="B28934">
            <v>0</v>
          </cell>
        </row>
        <row r="28935">
          <cell r="B28935">
            <v>0</v>
          </cell>
        </row>
        <row r="28936">
          <cell r="B28936">
            <v>0</v>
          </cell>
        </row>
        <row r="28937">
          <cell r="B28937">
            <v>0</v>
          </cell>
        </row>
        <row r="28938">
          <cell r="B28938">
            <v>0</v>
          </cell>
        </row>
        <row r="28939">
          <cell r="B28939">
            <v>0</v>
          </cell>
        </row>
        <row r="28940">
          <cell r="B28940">
            <v>0</v>
          </cell>
        </row>
        <row r="28941">
          <cell r="B28941">
            <v>0</v>
          </cell>
        </row>
        <row r="28942">
          <cell r="B28942">
            <v>0</v>
          </cell>
        </row>
        <row r="28943">
          <cell r="B28943">
            <v>0</v>
          </cell>
        </row>
        <row r="28944">
          <cell r="B28944">
            <v>0</v>
          </cell>
        </row>
        <row r="28945">
          <cell r="B28945">
            <v>0</v>
          </cell>
        </row>
        <row r="28946">
          <cell r="B28946">
            <v>0</v>
          </cell>
        </row>
        <row r="28947">
          <cell r="B28947">
            <v>0</v>
          </cell>
        </row>
        <row r="28948">
          <cell r="B28948">
            <v>0</v>
          </cell>
        </row>
        <row r="28949">
          <cell r="B28949">
            <v>0</v>
          </cell>
        </row>
        <row r="28950">
          <cell r="B28950">
            <v>0</v>
          </cell>
        </row>
        <row r="28951">
          <cell r="B28951">
            <v>0</v>
          </cell>
        </row>
        <row r="28952">
          <cell r="B28952">
            <v>0</v>
          </cell>
        </row>
        <row r="28953">
          <cell r="B28953">
            <v>0</v>
          </cell>
        </row>
        <row r="28954">
          <cell r="B28954">
            <v>0</v>
          </cell>
        </row>
        <row r="28955">
          <cell r="B28955">
            <v>0</v>
          </cell>
        </row>
        <row r="28956">
          <cell r="B28956">
            <v>0</v>
          </cell>
        </row>
        <row r="28957">
          <cell r="B28957">
            <v>0</v>
          </cell>
        </row>
        <row r="28958">
          <cell r="B28958">
            <v>0</v>
          </cell>
        </row>
        <row r="28959">
          <cell r="B28959">
            <v>0</v>
          </cell>
        </row>
        <row r="28960">
          <cell r="B28960">
            <v>0</v>
          </cell>
        </row>
        <row r="28961">
          <cell r="B28961">
            <v>0</v>
          </cell>
        </row>
        <row r="28962">
          <cell r="B28962">
            <v>0</v>
          </cell>
        </row>
        <row r="28963">
          <cell r="B28963">
            <v>0</v>
          </cell>
        </row>
        <row r="28964">
          <cell r="B28964">
            <v>0</v>
          </cell>
        </row>
        <row r="28965">
          <cell r="B28965">
            <v>0</v>
          </cell>
        </row>
        <row r="28966">
          <cell r="B28966">
            <v>0</v>
          </cell>
        </row>
        <row r="28967">
          <cell r="B28967">
            <v>0</v>
          </cell>
        </row>
        <row r="28968">
          <cell r="B28968">
            <v>0</v>
          </cell>
        </row>
        <row r="28969">
          <cell r="B28969">
            <v>0</v>
          </cell>
        </row>
        <row r="28970">
          <cell r="B28970">
            <v>0</v>
          </cell>
        </row>
        <row r="28971">
          <cell r="B28971">
            <v>0</v>
          </cell>
        </row>
        <row r="28972">
          <cell r="B28972">
            <v>0</v>
          </cell>
        </row>
        <row r="28973">
          <cell r="B28973">
            <v>0</v>
          </cell>
        </row>
        <row r="28974">
          <cell r="B28974">
            <v>0</v>
          </cell>
        </row>
        <row r="28975">
          <cell r="B28975">
            <v>0</v>
          </cell>
        </row>
        <row r="28976">
          <cell r="B28976">
            <v>0</v>
          </cell>
        </row>
        <row r="28977">
          <cell r="B28977">
            <v>0</v>
          </cell>
        </row>
        <row r="28978">
          <cell r="B28978">
            <v>0</v>
          </cell>
        </row>
        <row r="28979">
          <cell r="B28979">
            <v>0</v>
          </cell>
        </row>
        <row r="28980">
          <cell r="B28980">
            <v>0</v>
          </cell>
        </row>
        <row r="28981">
          <cell r="B28981">
            <v>0</v>
          </cell>
        </row>
        <row r="28982">
          <cell r="B28982">
            <v>0</v>
          </cell>
        </row>
        <row r="28983">
          <cell r="B28983">
            <v>0</v>
          </cell>
        </row>
        <row r="28984">
          <cell r="B28984">
            <v>0</v>
          </cell>
        </row>
        <row r="28985">
          <cell r="B28985">
            <v>0</v>
          </cell>
        </row>
        <row r="28986">
          <cell r="B28986">
            <v>0</v>
          </cell>
        </row>
        <row r="28987">
          <cell r="B28987">
            <v>0</v>
          </cell>
        </row>
        <row r="28988">
          <cell r="B28988">
            <v>0</v>
          </cell>
        </row>
        <row r="28989">
          <cell r="B28989">
            <v>0</v>
          </cell>
        </row>
        <row r="28990">
          <cell r="B28990">
            <v>0</v>
          </cell>
        </row>
        <row r="28991">
          <cell r="B28991">
            <v>0</v>
          </cell>
        </row>
        <row r="28992">
          <cell r="B28992">
            <v>0</v>
          </cell>
        </row>
        <row r="28993">
          <cell r="B28993">
            <v>0</v>
          </cell>
        </row>
        <row r="28994">
          <cell r="B28994">
            <v>0</v>
          </cell>
        </row>
        <row r="28995">
          <cell r="B28995">
            <v>0</v>
          </cell>
        </row>
        <row r="28996">
          <cell r="B28996">
            <v>0</v>
          </cell>
        </row>
        <row r="28997">
          <cell r="B28997">
            <v>0</v>
          </cell>
        </row>
        <row r="28998">
          <cell r="B28998">
            <v>0</v>
          </cell>
        </row>
        <row r="28999">
          <cell r="B28999">
            <v>0</v>
          </cell>
        </row>
        <row r="29000">
          <cell r="B29000">
            <v>0</v>
          </cell>
        </row>
        <row r="29001">
          <cell r="B29001">
            <v>0</v>
          </cell>
        </row>
        <row r="29002">
          <cell r="B29002">
            <v>0</v>
          </cell>
        </row>
        <row r="29003">
          <cell r="B29003">
            <v>0</v>
          </cell>
        </row>
        <row r="29004">
          <cell r="B29004">
            <v>0</v>
          </cell>
        </row>
        <row r="29005">
          <cell r="B29005">
            <v>0</v>
          </cell>
        </row>
        <row r="29006">
          <cell r="B29006">
            <v>0</v>
          </cell>
        </row>
        <row r="29007">
          <cell r="B29007">
            <v>0</v>
          </cell>
        </row>
        <row r="29008">
          <cell r="B29008">
            <v>0</v>
          </cell>
        </row>
        <row r="29009">
          <cell r="B29009">
            <v>0</v>
          </cell>
        </row>
        <row r="29010">
          <cell r="B29010">
            <v>0</v>
          </cell>
        </row>
        <row r="29011">
          <cell r="B29011">
            <v>0</v>
          </cell>
        </row>
        <row r="29012">
          <cell r="B29012">
            <v>0</v>
          </cell>
        </row>
        <row r="29013">
          <cell r="B29013">
            <v>0</v>
          </cell>
        </row>
        <row r="29014">
          <cell r="B29014">
            <v>0</v>
          </cell>
        </row>
        <row r="29015">
          <cell r="B29015">
            <v>0</v>
          </cell>
        </row>
        <row r="29016">
          <cell r="B29016">
            <v>0</v>
          </cell>
        </row>
        <row r="29017">
          <cell r="B29017">
            <v>0</v>
          </cell>
        </row>
        <row r="29018">
          <cell r="B29018">
            <v>0</v>
          </cell>
        </row>
        <row r="29019">
          <cell r="B29019">
            <v>0</v>
          </cell>
        </row>
        <row r="29020">
          <cell r="B29020">
            <v>0</v>
          </cell>
        </row>
        <row r="29021">
          <cell r="B29021">
            <v>0</v>
          </cell>
        </row>
        <row r="29022">
          <cell r="B29022">
            <v>0</v>
          </cell>
        </row>
        <row r="29023">
          <cell r="B29023">
            <v>0</v>
          </cell>
        </row>
        <row r="29024">
          <cell r="B29024">
            <v>0</v>
          </cell>
        </row>
        <row r="29025">
          <cell r="B29025">
            <v>0</v>
          </cell>
        </row>
        <row r="29026">
          <cell r="B29026">
            <v>0</v>
          </cell>
        </row>
        <row r="29027">
          <cell r="B29027">
            <v>0</v>
          </cell>
        </row>
        <row r="29028">
          <cell r="B29028">
            <v>0</v>
          </cell>
        </row>
        <row r="29029">
          <cell r="B29029">
            <v>0</v>
          </cell>
        </row>
        <row r="29030">
          <cell r="B29030">
            <v>0</v>
          </cell>
        </row>
        <row r="29031">
          <cell r="B29031">
            <v>0</v>
          </cell>
        </row>
        <row r="29032">
          <cell r="B29032">
            <v>0</v>
          </cell>
        </row>
        <row r="29033">
          <cell r="B29033">
            <v>0</v>
          </cell>
        </row>
        <row r="29034">
          <cell r="B29034">
            <v>0</v>
          </cell>
        </row>
        <row r="29035">
          <cell r="B29035">
            <v>0</v>
          </cell>
        </row>
        <row r="29036">
          <cell r="B29036">
            <v>0</v>
          </cell>
        </row>
        <row r="29037">
          <cell r="B29037">
            <v>0</v>
          </cell>
        </row>
        <row r="29038">
          <cell r="B29038">
            <v>0</v>
          </cell>
        </row>
        <row r="29039">
          <cell r="B29039">
            <v>0</v>
          </cell>
        </row>
        <row r="29040">
          <cell r="B29040">
            <v>0</v>
          </cell>
        </row>
        <row r="29041">
          <cell r="B29041">
            <v>0</v>
          </cell>
        </row>
        <row r="29042">
          <cell r="B29042">
            <v>0</v>
          </cell>
        </row>
        <row r="29043">
          <cell r="B29043">
            <v>0</v>
          </cell>
        </row>
        <row r="29044">
          <cell r="B29044">
            <v>0</v>
          </cell>
        </row>
        <row r="29045">
          <cell r="B29045">
            <v>0</v>
          </cell>
        </row>
        <row r="29046">
          <cell r="B29046">
            <v>0</v>
          </cell>
        </row>
        <row r="29047">
          <cell r="B29047">
            <v>0</v>
          </cell>
        </row>
        <row r="29048">
          <cell r="B29048">
            <v>0</v>
          </cell>
        </row>
        <row r="29049">
          <cell r="B29049">
            <v>0</v>
          </cell>
        </row>
        <row r="29050">
          <cell r="B29050">
            <v>0</v>
          </cell>
        </row>
        <row r="29051">
          <cell r="B29051">
            <v>0</v>
          </cell>
        </row>
        <row r="29052">
          <cell r="B29052">
            <v>0</v>
          </cell>
        </row>
        <row r="29053">
          <cell r="B29053">
            <v>0</v>
          </cell>
        </row>
        <row r="29054">
          <cell r="B29054">
            <v>0</v>
          </cell>
        </row>
        <row r="29055">
          <cell r="B29055">
            <v>0</v>
          </cell>
        </row>
        <row r="29056">
          <cell r="B29056">
            <v>0</v>
          </cell>
        </row>
        <row r="29057">
          <cell r="B29057">
            <v>0</v>
          </cell>
        </row>
        <row r="29058">
          <cell r="B29058">
            <v>0</v>
          </cell>
        </row>
        <row r="29059">
          <cell r="B29059">
            <v>0</v>
          </cell>
        </row>
        <row r="29060">
          <cell r="B29060">
            <v>0</v>
          </cell>
        </row>
        <row r="29061">
          <cell r="B29061">
            <v>0</v>
          </cell>
        </row>
        <row r="29062">
          <cell r="B29062">
            <v>0</v>
          </cell>
        </row>
        <row r="29063">
          <cell r="B29063">
            <v>0</v>
          </cell>
        </row>
        <row r="29064">
          <cell r="B29064">
            <v>0</v>
          </cell>
        </row>
        <row r="29065">
          <cell r="B29065">
            <v>0</v>
          </cell>
        </row>
        <row r="29066">
          <cell r="B29066">
            <v>0</v>
          </cell>
        </row>
        <row r="29067">
          <cell r="B29067">
            <v>0</v>
          </cell>
        </row>
        <row r="29068">
          <cell r="B29068">
            <v>0</v>
          </cell>
        </row>
        <row r="29069">
          <cell r="B29069">
            <v>0</v>
          </cell>
        </row>
        <row r="29070">
          <cell r="B29070">
            <v>0</v>
          </cell>
        </row>
        <row r="29071">
          <cell r="B29071">
            <v>0</v>
          </cell>
        </row>
        <row r="29072">
          <cell r="B29072">
            <v>0</v>
          </cell>
        </row>
        <row r="29073">
          <cell r="B29073">
            <v>0</v>
          </cell>
        </row>
        <row r="29074">
          <cell r="B29074">
            <v>0</v>
          </cell>
        </row>
        <row r="29075">
          <cell r="B29075">
            <v>0</v>
          </cell>
        </row>
        <row r="29076">
          <cell r="B29076">
            <v>0</v>
          </cell>
        </row>
        <row r="29077">
          <cell r="B29077">
            <v>0</v>
          </cell>
        </row>
        <row r="29078">
          <cell r="B29078">
            <v>0</v>
          </cell>
        </row>
        <row r="29079">
          <cell r="B29079">
            <v>0</v>
          </cell>
        </row>
        <row r="29080">
          <cell r="B29080">
            <v>0</v>
          </cell>
        </row>
        <row r="29081">
          <cell r="B29081">
            <v>0</v>
          </cell>
        </row>
        <row r="29082">
          <cell r="B29082">
            <v>0</v>
          </cell>
        </row>
        <row r="29083">
          <cell r="B29083">
            <v>0</v>
          </cell>
        </row>
        <row r="29084">
          <cell r="B29084">
            <v>0</v>
          </cell>
        </row>
        <row r="29085">
          <cell r="B29085">
            <v>0</v>
          </cell>
        </row>
        <row r="29086">
          <cell r="B29086">
            <v>0</v>
          </cell>
        </row>
        <row r="29087">
          <cell r="B29087">
            <v>0</v>
          </cell>
        </row>
        <row r="29088">
          <cell r="B29088">
            <v>0</v>
          </cell>
        </row>
        <row r="29089">
          <cell r="B29089">
            <v>0</v>
          </cell>
        </row>
        <row r="29090">
          <cell r="B29090">
            <v>0</v>
          </cell>
        </row>
        <row r="29091">
          <cell r="B29091">
            <v>0</v>
          </cell>
        </row>
        <row r="29092">
          <cell r="B29092">
            <v>0</v>
          </cell>
        </row>
        <row r="29093">
          <cell r="B29093">
            <v>0</v>
          </cell>
        </row>
        <row r="29094">
          <cell r="B29094">
            <v>0</v>
          </cell>
        </row>
        <row r="29095">
          <cell r="B29095">
            <v>0</v>
          </cell>
        </row>
        <row r="29096">
          <cell r="B29096">
            <v>0</v>
          </cell>
        </row>
        <row r="29097">
          <cell r="B29097">
            <v>0</v>
          </cell>
        </row>
        <row r="29098">
          <cell r="B29098">
            <v>0</v>
          </cell>
        </row>
        <row r="29099">
          <cell r="B29099">
            <v>0</v>
          </cell>
        </row>
        <row r="29100">
          <cell r="B29100">
            <v>0</v>
          </cell>
        </row>
        <row r="29101">
          <cell r="B29101">
            <v>0</v>
          </cell>
        </row>
        <row r="29102">
          <cell r="B29102">
            <v>0</v>
          </cell>
        </row>
        <row r="29103">
          <cell r="B29103">
            <v>0</v>
          </cell>
        </row>
        <row r="29104">
          <cell r="B29104">
            <v>0</v>
          </cell>
        </row>
        <row r="29105">
          <cell r="B29105">
            <v>0</v>
          </cell>
        </row>
        <row r="29106">
          <cell r="B29106">
            <v>0</v>
          </cell>
        </row>
        <row r="29107">
          <cell r="B29107">
            <v>0</v>
          </cell>
        </row>
        <row r="29108">
          <cell r="B29108">
            <v>0</v>
          </cell>
        </row>
        <row r="29109">
          <cell r="B29109">
            <v>0</v>
          </cell>
        </row>
        <row r="29110">
          <cell r="B29110">
            <v>0</v>
          </cell>
        </row>
        <row r="29111">
          <cell r="B29111">
            <v>0</v>
          </cell>
        </row>
        <row r="29112">
          <cell r="B29112">
            <v>0</v>
          </cell>
        </row>
        <row r="29113">
          <cell r="B29113">
            <v>0</v>
          </cell>
        </row>
        <row r="29114">
          <cell r="B29114">
            <v>0</v>
          </cell>
        </row>
        <row r="29115">
          <cell r="B29115">
            <v>0</v>
          </cell>
        </row>
        <row r="29116">
          <cell r="B29116">
            <v>0</v>
          </cell>
        </row>
        <row r="29117">
          <cell r="B29117">
            <v>0</v>
          </cell>
        </row>
        <row r="29118">
          <cell r="B29118">
            <v>0</v>
          </cell>
        </row>
        <row r="29119">
          <cell r="B29119">
            <v>0</v>
          </cell>
        </row>
        <row r="29120">
          <cell r="B29120">
            <v>0</v>
          </cell>
        </row>
        <row r="29121">
          <cell r="B29121">
            <v>0</v>
          </cell>
        </row>
        <row r="29122">
          <cell r="B29122">
            <v>0</v>
          </cell>
        </row>
        <row r="29123">
          <cell r="B29123">
            <v>0</v>
          </cell>
        </row>
        <row r="29124">
          <cell r="B29124">
            <v>0</v>
          </cell>
        </row>
        <row r="29125">
          <cell r="B29125">
            <v>0</v>
          </cell>
        </row>
        <row r="29126">
          <cell r="B29126">
            <v>0</v>
          </cell>
        </row>
        <row r="29127">
          <cell r="B29127">
            <v>0</v>
          </cell>
        </row>
        <row r="29128">
          <cell r="B29128">
            <v>0</v>
          </cell>
        </row>
        <row r="29129">
          <cell r="B29129">
            <v>0</v>
          </cell>
        </row>
        <row r="29130">
          <cell r="B29130">
            <v>0</v>
          </cell>
        </row>
        <row r="29131">
          <cell r="B29131">
            <v>0</v>
          </cell>
        </row>
        <row r="29132">
          <cell r="B29132">
            <v>0</v>
          </cell>
        </row>
        <row r="29133">
          <cell r="B29133">
            <v>0</v>
          </cell>
        </row>
        <row r="29134">
          <cell r="B29134">
            <v>0</v>
          </cell>
        </row>
        <row r="29135">
          <cell r="B29135">
            <v>0</v>
          </cell>
        </row>
        <row r="29136">
          <cell r="B29136">
            <v>0</v>
          </cell>
        </row>
        <row r="29137">
          <cell r="B29137">
            <v>0</v>
          </cell>
        </row>
        <row r="29138">
          <cell r="B29138">
            <v>0</v>
          </cell>
        </row>
        <row r="29139">
          <cell r="B29139">
            <v>0</v>
          </cell>
        </row>
        <row r="29140">
          <cell r="B29140">
            <v>0</v>
          </cell>
        </row>
        <row r="29141">
          <cell r="B29141">
            <v>0</v>
          </cell>
        </row>
        <row r="29142">
          <cell r="B29142">
            <v>0</v>
          </cell>
        </row>
        <row r="29143">
          <cell r="B29143">
            <v>0</v>
          </cell>
        </row>
        <row r="29144">
          <cell r="B29144">
            <v>0</v>
          </cell>
        </row>
        <row r="29145">
          <cell r="B29145">
            <v>0</v>
          </cell>
        </row>
        <row r="29146">
          <cell r="B29146">
            <v>0</v>
          </cell>
        </row>
        <row r="29147">
          <cell r="B29147">
            <v>0</v>
          </cell>
        </row>
        <row r="29148">
          <cell r="B29148">
            <v>0</v>
          </cell>
        </row>
        <row r="29149">
          <cell r="B29149">
            <v>0</v>
          </cell>
        </row>
        <row r="29150">
          <cell r="B29150">
            <v>0</v>
          </cell>
        </row>
        <row r="29151">
          <cell r="B29151">
            <v>0</v>
          </cell>
        </row>
        <row r="29152">
          <cell r="B29152">
            <v>0</v>
          </cell>
        </row>
        <row r="29153">
          <cell r="B29153">
            <v>0</v>
          </cell>
        </row>
        <row r="29154">
          <cell r="B29154">
            <v>0</v>
          </cell>
        </row>
        <row r="29155">
          <cell r="B29155">
            <v>0</v>
          </cell>
        </row>
        <row r="29156">
          <cell r="B29156">
            <v>0</v>
          </cell>
        </row>
        <row r="29157">
          <cell r="B29157">
            <v>0</v>
          </cell>
        </row>
        <row r="29158">
          <cell r="B29158">
            <v>0</v>
          </cell>
        </row>
        <row r="29159">
          <cell r="B29159">
            <v>0</v>
          </cell>
        </row>
        <row r="29160">
          <cell r="B29160">
            <v>0</v>
          </cell>
        </row>
        <row r="29161">
          <cell r="B29161">
            <v>0</v>
          </cell>
        </row>
        <row r="29162">
          <cell r="B29162">
            <v>0</v>
          </cell>
        </row>
        <row r="29163">
          <cell r="B29163">
            <v>0</v>
          </cell>
        </row>
        <row r="29164">
          <cell r="B29164">
            <v>0</v>
          </cell>
        </row>
        <row r="29165">
          <cell r="B29165">
            <v>0</v>
          </cell>
        </row>
        <row r="29166">
          <cell r="B29166">
            <v>0</v>
          </cell>
        </row>
        <row r="29167">
          <cell r="B29167">
            <v>0</v>
          </cell>
        </row>
        <row r="29168">
          <cell r="B29168">
            <v>0</v>
          </cell>
        </row>
        <row r="29169">
          <cell r="B29169">
            <v>0</v>
          </cell>
        </row>
        <row r="29170">
          <cell r="B29170">
            <v>0</v>
          </cell>
        </row>
        <row r="29171">
          <cell r="B29171">
            <v>0</v>
          </cell>
        </row>
        <row r="29172">
          <cell r="B29172">
            <v>0</v>
          </cell>
        </row>
        <row r="29173">
          <cell r="B29173">
            <v>0</v>
          </cell>
        </row>
        <row r="29174">
          <cell r="B29174">
            <v>0</v>
          </cell>
        </row>
        <row r="29175">
          <cell r="B29175">
            <v>0</v>
          </cell>
        </row>
        <row r="29176">
          <cell r="B29176">
            <v>0</v>
          </cell>
        </row>
        <row r="29177">
          <cell r="B29177">
            <v>0</v>
          </cell>
        </row>
        <row r="29178">
          <cell r="B29178">
            <v>0</v>
          </cell>
        </row>
        <row r="29179">
          <cell r="B29179">
            <v>0</v>
          </cell>
        </row>
        <row r="29180">
          <cell r="B29180">
            <v>0</v>
          </cell>
        </row>
        <row r="29181">
          <cell r="B29181">
            <v>0</v>
          </cell>
        </row>
        <row r="29182">
          <cell r="B29182">
            <v>0</v>
          </cell>
        </row>
        <row r="29183">
          <cell r="B29183">
            <v>0</v>
          </cell>
        </row>
        <row r="29184">
          <cell r="B29184">
            <v>0</v>
          </cell>
        </row>
        <row r="29185">
          <cell r="B29185">
            <v>0</v>
          </cell>
        </row>
        <row r="29186">
          <cell r="B29186">
            <v>0</v>
          </cell>
        </row>
        <row r="29187">
          <cell r="B29187">
            <v>0</v>
          </cell>
        </row>
        <row r="29188">
          <cell r="B29188">
            <v>0</v>
          </cell>
        </row>
        <row r="29189">
          <cell r="B29189">
            <v>0</v>
          </cell>
        </row>
        <row r="29190">
          <cell r="B29190">
            <v>0</v>
          </cell>
        </row>
        <row r="29191">
          <cell r="B29191">
            <v>0</v>
          </cell>
        </row>
        <row r="29192">
          <cell r="B29192">
            <v>0</v>
          </cell>
        </row>
        <row r="29193">
          <cell r="B29193">
            <v>0</v>
          </cell>
        </row>
        <row r="29194">
          <cell r="B29194">
            <v>0</v>
          </cell>
        </row>
        <row r="29195">
          <cell r="B29195">
            <v>0</v>
          </cell>
        </row>
        <row r="29196">
          <cell r="B29196">
            <v>0</v>
          </cell>
        </row>
        <row r="29197">
          <cell r="B29197">
            <v>0</v>
          </cell>
        </row>
        <row r="29198">
          <cell r="B29198">
            <v>0</v>
          </cell>
        </row>
        <row r="29199">
          <cell r="B29199">
            <v>0</v>
          </cell>
        </row>
        <row r="29200">
          <cell r="B29200">
            <v>0</v>
          </cell>
        </row>
        <row r="29201">
          <cell r="B29201">
            <v>0</v>
          </cell>
        </row>
        <row r="29202">
          <cell r="B29202">
            <v>0</v>
          </cell>
        </row>
        <row r="29203">
          <cell r="B29203">
            <v>0</v>
          </cell>
        </row>
        <row r="29204">
          <cell r="B29204">
            <v>0</v>
          </cell>
        </row>
        <row r="29205">
          <cell r="B29205">
            <v>0</v>
          </cell>
        </row>
        <row r="29206">
          <cell r="B29206">
            <v>0</v>
          </cell>
        </row>
        <row r="29207">
          <cell r="B29207">
            <v>0</v>
          </cell>
        </row>
        <row r="29208">
          <cell r="B29208">
            <v>0</v>
          </cell>
        </row>
        <row r="29209">
          <cell r="B29209">
            <v>0</v>
          </cell>
        </row>
        <row r="29210">
          <cell r="B29210">
            <v>0</v>
          </cell>
        </row>
        <row r="29211">
          <cell r="B29211">
            <v>0</v>
          </cell>
        </row>
        <row r="29212">
          <cell r="B29212">
            <v>0</v>
          </cell>
        </row>
        <row r="29213">
          <cell r="B29213">
            <v>0</v>
          </cell>
        </row>
        <row r="29214">
          <cell r="B29214">
            <v>0</v>
          </cell>
        </row>
        <row r="29215">
          <cell r="B29215">
            <v>0</v>
          </cell>
        </row>
        <row r="29216">
          <cell r="B29216">
            <v>0</v>
          </cell>
        </row>
        <row r="29217">
          <cell r="B29217">
            <v>0</v>
          </cell>
        </row>
        <row r="29218">
          <cell r="B29218">
            <v>0</v>
          </cell>
        </row>
        <row r="29219">
          <cell r="B29219">
            <v>0</v>
          </cell>
        </row>
        <row r="29220">
          <cell r="B29220">
            <v>0</v>
          </cell>
        </row>
        <row r="29221">
          <cell r="B29221">
            <v>0</v>
          </cell>
        </row>
        <row r="29222">
          <cell r="B29222">
            <v>0</v>
          </cell>
        </row>
        <row r="29223">
          <cell r="B29223">
            <v>0</v>
          </cell>
        </row>
        <row r="29224">
          <cell r="B29224">
            <v>0</v>
          </cell>
        </row>
        <row r="29225">
          <cell r="B29225">
            <v>0</v>
          </cell>
        </row>
        <row r="29226">
          <cell r="B29226">
            <v>0</v>
          </cell>
        </row>
        <row r="29227">
          <cell r="B29227">
            <v>0</v>
          </cell>
        </row>
        <row r="29228">
          <cell r="B29228">
            <v>0</v>
          </cell>
        </row>
        <row r="29229">
          <cell r="B29229">
            <v>0</v>
          </cell>
        </row>
        <row r="29230">
          <cell r="B29230">
            <v>0</v>
          </cell>
        </row>
        <row r="29231">
          <cell r="B29231">
            <v>0</v>
          </cell>
        </row>
        <row r="29232">
          <cell r="B29232">
            <v>0</v>
          </cell>
        </row>
        <row r="29233">
          <cell r="B29233">
            <v>0</v>
          </cell>
        </row>
        <row r="29234">
          <cell r="B29234">
            <v>0</v>
          </cell>
        </row>
        <row r="29235">
          <cell r="B29235">
            <v>0</v>
          </cell>
        </row>
        <row r="29236">
          <cell r="B29236">
            <v>0</v>
          </cell>
        </row>
        <row r="29237">
          <cell r="B29237">
            <v>0</v>
          </cell>
        </row>
        <row r="29238">
          <cell r="B29238">
            <v>0</v>
          </cell>
        </row>
        <row r="29239">
          <cell r="B29239">
            <v>0</v>
          </cell>
        </row>
        <row r="29240">
          <cell r="B29240">
            <v>0</v>
          </cell>
        </row>
        <row r="29241">
          <cell r="B29241">
            <v>0</v>
          </cell>
        </row>
        <row r="29242">
          <cell r="B29242">
            <v>0</v>
          </cell>
        </row>
        <row r="29243">
          <cell r="B29243">
            <v>0</v>
          </cell>
        </row>
        <row r="29244">
          <cell r="B29244">
            <v>0</v>
          </cell>
        </row>
        <row r="29245">
          <cell r="B29245">
            <v>0</v>
          </cell>
        </row>
        <row r="29246">
          <cell r="B29246">
            <v>0</v>
          </cell>
        </row>
        <row r="29247">
          <cell r="B29247">
            <v>0</v>
          </cell>
        </row>
        <row r="29248">
          <cell r="B29248">
            <v>0</v>
          </cell>
        </row>
        <row r="29249">
          <cell r="B29249">
            <v>0</v>
          </cell>
        </row>
        <row r="29250">
          <cell r="B29250">
            <v>0</v>
          </cell>
        </row>
        <row r="29251">
          <cell r="B29251">
            <v>0</v>
          </cell>
        </row>
        <row r="29252">
          <cell r="B29252">
            <v>0</v>
          </cell>
        </row>
        <row r="29253">
          <cell r="B29253">
            <v>0</v>
          </cell>
        </row>
        <row r="29254">
          <cell r="B29254">
            <v>0</v>
          </cell>
        </row>
        <row r="29255">
          <cell r="B29255">
            <v>0</v>
          </cell>
        </row>
        <row r="29256">
          <cell r="B29256">
            <v>0</v>
          </cell>
        </row>
        <row r="29257">
          <cell r="B29257">
            <v>0</v>
          </cell>
        </row>
        <row r="29258">
          <cell r="B29258">
            <v>0</v>
          </cell>
        </row>
        <row r="29259">
          <cell r="B29259">
            <v>0</v>
          </cell>
        </row>
        <row r="29260">
          <cell r="B29260">
            <v>0</v>
          </cell>
        </row>
        <row r="29261">
          <cell r="B29261">
            <v>0</v>
          </cell>
        </row>
        <row r="29262">
          <cell r="B29262">
            <v>0</v>
          </cell>
        </row>
        <row r="29263">
          <cell r="B29263">
            <v>0</v>
          </cell>
        </row>
        <row r="29264">
          <cell r="B29264">
            <v>0</v>
          </cell>
        </row>
        <row r="29265">
          <cell r="B29265">
            <v>0</v>
          </cell>
        </row>
        <row r="29266">
          <cell r="B29266">
            <v>0</v>
          </cell>
        </row>
        <row r="29267">
          <cell r="B29267">
            <v>0</v>
          </cell>
        </row>
        <row r="29268">
          <cell r="B29268">
            <v>0</v>
          </cell>
        </row>
        <row r="29269">
          <cell r="B29269">
            <v>0</v>
          </cell>
        </row>
        <row r="29270">
          <cell r="B29270">
            <v>0</v>
          </cell>
        </row>
        <row r="29271">
          <cell r="B29271">
            <v>0</v>
          </cell>
        </row>
        <row r="29272">
          <cell r="B29272">
            <v>0</v>
          </cell>
        </row>
        <row r="29273">
          <cell r="B29273">
            <v>0</v>
          </cell>
        </row>
        <row r="29274">
          <cell r="B29274">
            <v>0</v>
          </cell>
        </row>
        <row r="29275">
          <cell r="B29275">
            <v>0</v>
          </cell>
        </row>
        <row r="29276">
          <cell r="B29276">
            <v>0</v>
          </cell>
        </row>
        <row r="29277">
          <cell r="B29277">
            <v>0</v>
          </cell>
        </row>
        <row r="29278">
          <cell r="B29278">
            <v>0</v>
          </cell>
        </row>
        <row r="29279">
          <cell r="B29279">
            <v>0</v>
          </cell>
        </row>
        <row r="29280">
          <cell r="B29280">
            <v>0</v>
          </cell>
        </row>
        <row r="29281">
          <cell r="B29281">
            <v>0</v>
          </cell>
        </row>
        <row r="29282">
          <cell r="B29282">
            <v>0</v>
          </cell>
        </row>
        <row r="29283">
          <cell r="B29283">
            <v>0</v>
          </cell>
        </row>
        <row r="29284">
          <cell r="B29284">
            <v>0</v>
          </cell>
        </row>
        <row r="29285">
          <cell r="B29285">
            <v>0</v>
          </cell>
        </row>
        <row r="29286">
          <cell r="B29286">
            <v>0</v>
          </cell>
        </row>
        <row r="29287">
          <cell r="B29287">
            <v>0</v>
          </cell>
        </row>
        <row r="29288">
          <cell r="B29288">
            <v>0</v>
          </cell>
        </row>
        <row r="29289">
          <cell r="B29289">
            <v>0</v>
          </cell>
        </row>
        <row r="29290">
          <cell r="B29290">
            <v>0</v>
          </cell>
        </row>
        <row r="29291">
          <cell r="B29291">
            <v>0</v>
          </cell>
        </row>
        <row r="29292">
          <cell r="B29292">
            <v>0</v>
          </cell>
        </row>
        <row r="29293">
          <cell r="B29293">
            <v>0</v>
          </cell>
        </row>
        <row r="29294">
          <cell r="B29294">
            <v>0</v>
          </cell>
        </row>
        <row r="29295">
          <cell r="B29295">
            <v>0</v>
          </cell>
        </row>
        <row r="29296">
          <cell r="B29296">
            <v>0</v>
          </cell>
        </row>
        <row r="29297">
          <cell r="B29297">
            <v>0</v>
          </cell>
        </row>
        <row r="29298">
          <cell r="B29298">
            <v>0</v>
          </cell>
        </row>
        <row r="29299">
          <cell r="B29299">
            <v>0</v>
          </cell>
        </row>
        <row r="29300">
          <cell r="B29300">
            <v>0</v>
          </cell>
        </row>
        <row r="29301">
          <cell r="B29301">
            <v>0</v>
          </cell>
        </row>
        <row r="29302">
          <cell r="B29302">
            <v>0</v>
          </cell>
        </row>
        <row r="29303">
          <cell r="B29303">
            <v>0</v>
          </cell>
        </row>
        <row r="29304">
          <cell r="B29304">
            <v>0</v>
          </cell>
        </row>
        <row r="29305">
          <cell r="B29305">
            <v>0</v>
          </cell>
        </row>
        <row r="29306">
          <cell r="B29306">
            <v>0</v>
          </cell>
        </row>
        <row r="29307">
          <cell r="B29307">
            <v>0</v>
          </cell>
        </row>
        <row r="29308">
          <cell r="B29308">
            <v>0</v>
          </cell>
        </row>
        <row r="29309">
          <cell r="B29309">
            <v>0</v>
          </cell>
        </row>
        <row r="29310">
          <cell r="B29310">
            <v>0</v>
          </cell>
        </row>
        <row r="29311">
          <cell r="B29311">
            <v>0</v>
          </cell>
        </row>
        <row r="29312">
          <cell r="B29312">
            <v>0</v>
          </cell>
        </row>
        <row r="29313">
          <cell r="B29313">
            <v>0</v>
          </cell>
        </row>
        <row r="29314">
          <cell r="B29314">
            <v>0</v>
          </cell>
        </row>
        <row r="29315">
          <cell r="B29315">
            <v>0</v>
          </cell>
        </row>
        <row r="29316">
          <cell r="B29316">
            <v>0</v>
          </cell>
        </row>
        <row r="29317">
          <cell r="B29317">
            <v>0</v>
          </cell>
        </row>
        <row r="29318">
          <cell r="B29318">
            <v>0</v>
          </cell>
        </row>
        <row r="29319">
          <cell r="B29319">
            <v>0</v>
          </cell>
        </row>
        <row r="29320">
          <cell r="B29320">
            <v>0</v>
          </cell>
        </row>
        <row r="29321">
          <cell r="B29321">
            <v>0</v>
          </cell>
        </row>
        <row r="29322">
          <cell r="B29322">
            <v>0</v>
          </cell>
        </row>
        <row r="29323">
          <cell r="B29323">
            <v>0</v>
          </cell>
        </row>
        <row r="29324">
          <cell r="B29324">
            <v>0</v>
          </cell>
        </row>
        <row r="29325">
          <cell r="B29325">
            <v>0</v>
          </cell>
        </row>
        <row r="29326">
          <cell r="B29326">
            <v>0</v>
          </cell>
        </row>
        <row r="29327">
          <cell r="B29327">
            <v>0</v>
          </cell>
        </row>
        <row r="29328">
          <cell r="B29328">
            <v>0</v>
          </cell>
        </row>
        <row r="29329">
          <cell r="B29329">
            <v>0</v>
          </cell>
        </row>
        <row r="29330">
          <cell r="B29330">
            <v>0</v>
          </cell>
        </row>
        <row r="29331">
          <cell r="B29331">
            <v>0</v>
          </cell>
        </row>
        <row r="29332">
          <cell r="B29332">
            <v>0</v>
          </cell>
        </row>
        <row r="29333">
          <cell r="B29333">
            <v>0</v>
          </cell>
        </row>
        <row r="29334">
          <cell r="B29334">
            <v>0</v>
          </cell>
        </row>
        <row r="29335">
          <cell r="B29335">
            <v>0</v>
          </cell>
        </row>
        <row r="29336">
          <cell r="B29336">
            <v>0</v>
          </cell>
        </row>
        <row r="29337">
          <cell r="B29337">
            <v>0</v>
          </cell>
        </row>
        <row r="29338">
          <cell r="B29338">
            <v>0</v>
          </cell>
        </row>
        <row r="29339">
          <cell r="B29339">
            <v>0</v>
          </cell>
        </row>
        <row r="29340">
          <cell r="B29340">
            <v>0</v>
          </cell>
        </row>
        <row r="29341">
          <cell r="B29341">
            <v>0</v>
          </cell>
        </row>
        <row r="29342">
          <cell r="B29342">
            <v>0</v>
          </cell>
        </row>
        <row r="29343">
          <cell r="B29343">
            <v>0</v>
          </cell>
        </row>
        <row r="29344">
          <cell r="B29344">
            <v>0</v>
          </cell>
        </row>
        <row r="29345">
          <cell r="B29345">
            <v>0</v>
          </cell>
        </row>
        <row r="29346">
          <cell r="B29346">
            <v>0</v>
          </cell>
        </row>
        <row r="29347">
          <cell r="B29347">
            <v>0</v>
          </cell>
        </row>
        <row r="29348">
          <cell r="B29348">
            <v>0</v>
          </cell>
        </row>
        <row r="29349">
          <cell r="B29349">
            <v>0</v>
          </cell>
        </row>
        <row r="29350">
          <cell r="B29350">
            <v>0</v>
          </cell>
        </row>
        <row r="29351">
          <cell r="B29351">
            <v>0</v>
          </cell>
        </row>
        <row r="29352">
          <cell r="B29352">
            <v>0</v>
          </cell>
        </row>
        <row r="29353">
          <cell r="B29353">
            <v>0</v>
          </cell>
        </row>
        <row r="29354">
          <cell r="B29354">
            <v>0</v>
          </cell>
        </row>
        <row r="29355">
          <cell r="B29355">
            <v>0</v>
          </cell>
        </row>
        <row r="29356">
          <cell r="B29356">
            <v>0</v>
          </cell>
        </row>
        <row r="29357">
          <cell r="B29357">
            <v>0</v>
          </cell>
        </row>
        <row r="29358">
          <cell r="B29358">
            <v>0</v>
          </cell>
        </row>
        <row r="29359">
          <cell r="B29359">
            <v>0</v>
          </cell>
        </row>
        <row r="29360">
          <cell r="B29360">
            <v>0</v>
          </cell>
        </row>
        <row r="29361">
          <cell r="B29361">
            <v>0</v>
          </cell>
        </row>
        <row r="29362">
          <cell r="B29362">
            <v>0</v>
          </cell>
        </row>
        <row r="29363">
          <cell r="B29363">
            <v>0</v>
          </cell>
        </row>
        <row r="29364">
          <cell r="B29364">
            <v>0</v>
          </cell>
        </row>
        <row r="29365">
          <cell r="B29365">
            <v>0</v>
          </cell>
        </row>
        <row r="29366">
          <cell r="B29366">
            <v>0</v>
          </cell>
        </row>
        <row r="29367">
          <cell r="B29367">
            <v>0</v>
          </cell>
        </row>
        <row r="29368">
          <cell r="B29368">
            <v>0</v>
          </cell>
        </row>
        <row r="29369">
          <cell r="B29369">
            <v>0</v>
          </cell>
        </row>
        <row r="29370">
          <cell r="B29370">
            <v>0</v>
          </cell>
        </row>
        <row r="29371">
          <cell r="B29371">
            <v>0</v>
          </cell>
        </row>
        <row r="29372">
          <cell r="B29372">
            <v>0</v>
          </cell>
        </row>
        <row r="29373">
          <cell r="B29373">
            <v>0</v>
          </cell>
        </row>
        <row r="29374">
          <cell r="B29374">
            <v>0</v>
          </cell>
        </row>
        <row r="29375">
          <cell r="B29375">
            <v>0</v>
          </cell>
        </row>
        <row r="29376">
          <cell r="B29376">
            <v>0</v>
          </cell>
        </row>
        <row r="29377">
          <cell r="B29377">
            <v>0</v>
          </cell>
        </row>
        <row r="29378">
          <cell r="B29378">
            <v>0</v>
          </cell>
        </row>
        <row r="29379">
          <cell r="B29379">
            <v>0</v>
          </cell>
        </row>
        <row r="29380">
          <cell r="B29380">
            <v>0</v>
          </cell>
        </row>
        <row r="29381">
          <cell r="B29381">
            <v>0</v>
          </cell>
        </row>
        <row r="29382">
          <cell r="B29382">
            <v>0</v>
          </cell>
        </row>
        <row r="29383">
          <cell r="B29383">
            <v>0</v>
          </cell>
        </row>
        <row r="29384">
          <cell r="B29384">
            <v>0</v>
          </cell>
        </row>
        <row r="29385">
          <cell r="B29385">
            <v>0</v>
          </cell>
        </row>
        <row r="29386">
          <cell r="B29386">
            <v>0</v>
          </cell>
        </row>
        <row r="29387">
          <cell r="B29387">
            <v>0</v>
          </cell>
        </row>
        <row r="29388">
          <cell r="B29388">
            <v>0</v>
          </cell>
        </row>
        <row r="29389">
          <cell r="B29389">
            <v>0</v>
          </cell>
        </row>
        <row r="29390">
          <cell r="B29390">
            <v>0</v>
          </cell>
        </row>
        <row r="29391">
          <cell r="B29391">
            <v>0</v>
          </cell>
        </row>
        <row r="29392">
          <cell r="B29392">
            <v>0</v>
          </cell>
        </row>
        <row r="29393">
          <cell r="B29393">
            <v>0</v>
          </cell>
        </row>
        <row r="29394">
          <cell r="B29394">
            <v>0</v>
          </cell>
        </row>
        <row r="29395">
          <cell r="B29395">
            <v>0</v>
          </cell>
        </row>
        <row r="29396">
          <cell r="B29396">
            <v>0</v>
          </cell>
        </row>
        <row r="29397">
          <cell r="B29397">
            <v>0</v>
          </cell>
        </row>
        <row r="29398">
          <cell r="B29398">
            <v>0</v>
          </cell>
        </row>
        <row r="29399">
          <cell r="B29399">
            <v>0</v>
          </cell>
        </row>
        <row r="29400">
          <cell r="B29400">
            <v>0</v>
          </cell>
        </row>
        <row r="29401">
          <cell r="B29401">
            <v>0</v>
          </cell>
        </row>
        <row r="29402">
          <cell r="B29402">
            <v>0</v>
          </cell>
        </row>
        <row r="29403">
          <cell r="B29403">
            <v>0</v>
          </cell>
        </row>
        <row r="29404">
          <cell r="B29404">
            <v>0</v>
          </cell>
        </row>
        <row r="29405">
          <cell r="B29405">
            <v>0</v>
          </cell>
        </row>
        <row r="29406">
          <cell r="B29406">
            <v>0</v>
          </cell>
        </row>
        <row r="29407">
          <cell r="B29407">
            <v>0</v>
          </cell>
        </row>
        <row r="29408">
          <cell r="B29408">
            <v>0</v>
          </cell>
        </row>
        <row r="29409">
          <cell r="B29409">
            <v>0</v>
          </cell>
        </row>
        <row r="29410">
          <cell r="B29410">
            <v>0</v>
          </cell>
        </row>
        <row r="29411">
          <cell r="B29411">
            <v>0</v>
          </cell>
        </row>
        <row r="29412">
          <cell r="B29412">
            <v>0</v>
          </cell>
        </row>
        <row r="29413">
          <cell r="B29413">
            <v>0</v>
          </cell>
        </row>
        <row r="29414">
          <cell r="B29414">
            <v>0</v>
          </cell>
        </row>
        <row r="29415">
          <cell r="B29415">
            <v>0</v>
          </cell>
        </row>
        <row r="29416">
          <cell r="B29416">
            <v>0</v>
          </cell>
        </row>
        <row r="29417">
          <cell r="B29417">
            <v>0</v>
          </cell>
        </row>
        <row r="29418">
          <cell r="B29418">
            <v>0</v>
          </cell>
        </row>
        <row r="29419">
          <cell r="B29419">
            <v>0</v>
          </cell>
        </row>
        <row r="29420">
          <cell r="B29420">
            <v>0</v>
          </cell>
        </row>
        <row r="29421">
          <cell r="B29421">
            <v>0</v>
          </cell>
        </row>
        <row r="29422">
          <cell r="B29422">
            <v>0</v>
          </cell>
        </row>
        <row r="29423">
          <cell r="B29423">
            <v>0</v>
          </cell>
        </row>
        <row r="29424">
          <cell r="B29424">
            <v>0</v>
          </cell>
        </row>
        <row r="29425">
          <cell r="B29425">
            <v>0</v>
          </cell>
        </row>
        <row r="29426">
          <cell r="B29426">
            <v>0</v>
          </cell>
        </row>
        <row r="29427">
          <cell r="B29427">
            <v>0</v>
          </cell>
        </row>
        <row r="29428">
          <cell r="B29428">
            <v>0</v>
          </cell>
        </row>
        <row r="29429">
          <cell r="B29429">
            <v>0</v>
          </cell>
        </row>
        <row r="29430">
          <cell r="B29430">
            <v>0</v>
          </cell>
        </row>
        <row r="29431">
          <cell r="B29431">
            <v>0</v>
          </cell>
        </row>
        <row r="29432">
          <cell r="B29432">
            <v>0</v>
          </cell>
        </row>
        <row r="29433">
          <cell r="B29433">
            <v>0</v>
          </cell>
        </row>
        <row r="29434">
          <cell r="B29434">
            <v>0</v>
          </cell>
        </row>
        <row r="29435">
          <cell r="B29435">
            <v>0</v>
          </cell>
        </row>
        <row r="29436">
          <cell r="B29436">
            <v>0</v>
          </cell>
        </row>
        <row r="29437">
          <cell r="B29437">
            <v>0</v>
          </cell>
        </row>
        <row r="29438">
          <cell r="B29438">
            <v>0</v>
          </cell>
        </row>
        <row r="29439">
          <cell r="B29439">
            <v>0</v>
          </cell>
        </row>
        <row r="29440">
          <cell r="B29440">
            <v>0</v>
          </cell>
        </row>
        <row r="29441">
          <cell r="B29441">
            <v>0</v>
          </cell>
        </row>
        <row r="29442">
          <cell r="B29442">
            <v>0</v>
          </cell>
        </row>
        <row r="29443">
          <cell r="B29443">
            <v>0</v>
          </cell>
        </row>
        <row r="29444">
          <cell r="B29444">
            <v>0</v>
          </cell>
        </row>
        <row r="29445">
          <cell r="B29445">
            <v>0</v>
          </cell>
        </row>
        <row r="29446">
          <cell r="B29446">
            <v>0</v>
          </cell>
        </row>
        <row r="29447">
          <cell r="B29447">
            <v>0</v>
          </cell>
        </row>
        <row r="29448">
          <cell r="B29448">
            <v>0</v>
          </cell>
        </row>
        <row r="29449">
          <cell r="B29449">
            <v>0</v>
          </cell>
        </row>
        <row r="29450">
          <cell r="B29450">
            <v>0</v>
          </cell>
        </row>
        <row r="29451">
          <cell r="B29451">
            <v>0</v>
          </cell>
        </row>
        <row r="29452">
          <cell r="B29452">
            <v>0</v>
          </cell>
        </row>
        <row r="29453">
          <cell r="B29453">
            <v>0</v>
          </cell>
        </row>
        <row r="29454">
          <cell r="B29454">
            <v>0</v>
          </cell>
        </row>
        <row r="29455">
          <cell r="B29455">
            <v>0</v>
          </cell>
        </row>
        <row r="29456">
          <cell r="B29456">
            <v>0</v>
          </cell>
        </row>
        <row r="29457">
          <cell r="B29457">
            <v>0</v>
          </cell>
        </row>
        <row r="29458">
          <cell r="B29458">
            <v>0</v>
          </cell>
        </row>
        <row r="29459">
          <cell r="B29459">
            <v>0</v>
          </cell>
        </row>
        <row r="29460">
          <cell r="B29460">
            <v>0</v>
          </cell>
        </row>
        <row r="29461">
          <cell r="B29461">
            <v>0</v>
          </cell>
        </row>
        <row r="29462">
          <cell r="B29462">
            <v>0</v>
          </cell>
        </row>
        <row r="29463">
          <cell r="B29463">
            <v>0</v>
          </cell>
        </row>
        <row r="29464">
          <cell r="B29464">
            <v>0</v>
          </cell>
        </row>
        <row r="29465">
          <cell r="B29465">
            <v>0</v>
          </cell>
        </row>
        <row r="29466">
          <cell r="B29466">
            <v>0</v>
          </cell>
        </row>
        <row r="29467">
          <cell r="B29467">
            <v>0</v>
          </cell>
        </row>
        <row r="29468">
          <cell r="B29468">
            <v>0</v>
          </cell>
        </row>
        <row r="29469">
          <cell r="B29469">
            <v>0</v>
          </cell>
        </row>
        <row r="29470">
          <cell r="B29470">
            <v>0</v>
          </cell>
        </row>
        <row r="29471">
          <cell r="B29471">
            <v>0</v>
          </cell>
        </row>
        <row r="29472">
          <cell r="B29472">
            <v>0</v>
          </cell>
        </row>
        <row r="29473">
          <cell r="B29473">
            <v>0</v>
          </cell>
        </row>
        <row r="29474">
          <cell r="B29474">
            <v>0</v>
          </cell>
        </row>
        <row r="29475">
          <cell r="B29475">
            <v>0</v>
          </cell>
        </row>
        <row r="29476">
          <cell r="B29476">
            <v>0</v>
          </cell>
        </row>
        <row r="29477">
          <cell r="B29477">
            <v>0</v>
          </cell>
        </row>
        <row r="29478">
          <cell r="B29478">
            <v>0</v>
          </cell>
        </row>
        <row r="29479">
          <cell r="B29479">
            <v>0</v>
          </cell>
        </row>
        <row r="29480">
          <cell r="B29480">
            <v>0</v>
          </cell>
        </row>
        <row r="29481">
          <cell r="B29481">
            <v>0</v>
          </cell>
        </row>
        <row r="29482">
          <cell r="B29482">
            <v>0</v>
          </cell>
        </row>
        <row r="29483">
          <cell r="B29483">
            <v>0</v>
          </cell>
        </row>
        <row r="29484">
          <cell r="B29484">
            <v>0</v>
          </cell>
        </row>
        <row r="29485">
          <cell r="B29485">
            <v>0</v>
          </cell>
        </row>
        <row r="29486">
          <cell r="B29486">
            <v>0</v>
          </cell>
        </row>
        <row r="29487">
          <cell r="B29487">
            <v>0</v>
          </cell>
        </row>
        <row r="29488">
          <cell r="B29488">
            <v>0</v>
          </cell>
        </row>
        <row r="29489">
          <cell r="B29489">
            <v>0</v>
          </cell>
        </row>
        <row r="29490">
          <cell r="B29490">
            <v>0</v>
          </cell>
        </row>
        <row r="29491">
          <cell r="B29491">
            <v>0</v>
          </cell>
        </row>
        <row r="29492">
          <cell r="B29492">
            <v>0</v>
          </cell>
        </row>
        <row r="29493">
          <cell r="B29493">
            <v>0</v>
          </cell>
        </row>
        <row r="29494">
          <cell r="B29494">
            <v>0</v>
          </cell>
        </row>
        <row r="29495">
          <cell r="B29495">
            <v>0</v>
          </cell>
        </row>
        <row r="29496">
          <cell r="B29496">
            <v>0</v>
          </cell>
        </row>
        <row r="29497">
          <cell r="B29497">
            <v>0</v>
          </cell>
        </row>
        <row r="29498">
          <cell r="B29498">
            <v>0</v>
          </cell>
        </row>
        <row r="29499">
          <cell r="B29499">
            <v>0</v>
          </cell>
        </row>
        <row r="29500">
          <cell r="B29500">
            <v>0</v>
          </cell>
        </row>
        <row r="29501">
          <cell r="B29501">
            <v>0</v>
          </cell>
        </row>
        <row r="29502">
          <cell r="B29502">
            <v>0</v>
          </cell>
        </row>
        <row r="29503">
          <cell r="B29503">
            <v>0</v>
          </cell>
        </row>
        <row r="29504">
          <cell r="B29504">
            <v>0</v>
          </cell>
        </row>
        <row r="29505">
          <cell r="B29505">
            <v>0</v>
          </cell>
        </row>
        <row r="29506">
          <cell r="B29506">
            <v>0</v>
          </cell>
        </row>
        <row r="29507">
          <cell r="B29507">
            <v>0</v>
          </cell>
        </row>
        <row r="29508">
          <cell r="B29508">
            <v>0</v>
          </cell>
        </row>
        <row r="29509">
          <cell r="B29509">
            <v>0</v>
          </cell>
        </row>
        <row r="29510">
          <cell r="B29510">
            <v>0</v>
          </cell>
        </row>
        <row r="29511">
          <cell r="B29511">
            <v>0</v>
          </cell>
        </row>
        <row r="29512">
          <cell r="B29512">
            <v>0</v>
          </cell>
        </row>
        <row r="29513">
          <cell r="B29513">
            <v>0</v>
          </cell>
        </row>
        <row r="29514">
          <cell r="B29514">
            <v>0</v>
          </cell>
        </row>
        <row r="29515">
          <cell r="B29515">
            <v>0</v>
          </cell>
        </row>
        <row r="29516">
          <cell r="B29516">
            <v>0</v>
          </cell>
        </row>
        <row r="29517">
          <cell r="B29517">
            <v>0</v>
          </cell>
        </row>
        <row r="29518">
          <cell r="B29518">
            <v>0</v>
          </cell>
        </row>
        <row r="29519">
          <cell r="B29519">
            <v>0</v>
          </cell>
        </row>
        <row r="29520">
          <cell r="B29520">
            <v>0</v>
          </cell>
        </row>
        <row r="29521">
          <cell r="B29521">
            <v>0</v>
          </cell>
        </row>
        <row r="29522">
          <cell r="B29522">
            <v>0</v>
          </cell>
        </row>
        <row r="29523">
          <cell r="B29523">
            <v>0</v>
          </cell>
        </row>
        <row r="29524">
          <cell r="B29524">
            <v>0</v>
          </cell>
        </row>
        <row r="29525">
          <cell r="B29525">
            <v>0</v>
          </cell>
        </row>
        <row r="29526">
          <cell r="B29526">
            <v>0</v>
          </cell>
        </row>
        <row r="29527">
          <cell r="B29527">
            <v>0</v>
          </cell>
        </row>
        <row r="29528">
          <cell r="B29528">
            <v>0</v>
          </cell>
        </row>
        <row r="29529">
          <cell r="B29529">
            <v>0</v>
          </cell>
        </row>
        <row r="29530">
          <cell r="B29530">
            <v>0</v>
          </cell>
        </row>
        <row r="29531">
          <cell r="B29531">
            <v>0</v>
          </cell>
        </row>
        <row r="29532">
          <cell r="B29532">
            <v>0</v>
          </cell>
        </row>
        <row r="29533">
          <cell r="B29533">
            <v>0</v>
          </cell>
        </row>
        <row r="29534">
          <cell r="B29534">
            <v>0</v>
          </cell>
        </row>
        <row r="29535">
          <cell r="B29535">
            <v>0</v>
          </cell>
        </row>
        <row r="29536">
          <cell r="B29536">
            <v>0</v>
          </cell>
        </row>
        <row r="29537">
          <cell r="B29537">
            <v>0</v>
          </cell>
        </row>
        <row r="29538">
          <cell r="B29538">
            <v>0</v>
          </cell>
        </row>
        <row r="29539">
          <cell r="B29539">
            <v>0</v>
          </cell>
        </row>
        <row r="29540">
          <cell r="B29540">
            <v>0</v>
          </cell>
        </row>
        <row r="29541">
          <cell r="B29541">
            <v>0</v>
          </cell>
        </row>
        <row r="29542">
          <cell r="B29542">
            <v>0</v>
          </cell>
        </row>
        <row r="29543">
          <cell r="B29543">
            <v>0</v>
          </cell>
        </row>
        <row r="29544">
          <cell r="B29544">
            <v>0</v>
          </cell>
        </row>
        <row r="29545">
          <cell r="B29545">
            <v>0</v>
          </cell>
        </row>
        <row r="29546">
          <cell r="B29546">
            <v>0</v>
          </cell>
        </row>
        <row r="29547">
          <cell r="B29547">
            <v>0</v>
          </cell>
        </row>
        <row r="29548">
          <cell r="B29548">
            <v>0</v>
          </cell>
        </row>
        <row r="29549">
          <cell r="B29549">
            <v>0</v>
          </cell>
        </row>
        <row r="29550">
          <cell r="B29550">
            <v>0</v>
          </cell>
        </row>
        <row r="29551">
          <cell r="B29551">
            <v>0</v>
          </cell>
        </row>
        <row r="29552">
          <cell r="B29552">
            <v>0</v>
          </cell>
        </row>
        <row r="29553">
          <cell r="B29553">
            <v>0</v>
          </cell>
        </row>
        <row r="29554">
          <cell r="B29554">
            <v>0</v>
          </cell>
        </row>
        <row r="29555">
          <cell r="B29555">
            <v>0</v>
          </cell>
        </row>
        <row r="29556">
          <cell r="B29556">
            <v>0</v>
          </cell>
        </row>
        <row r="29557">
          <cell r="B29557">
            <v>0</v>
          </cell>
        </row>
        <row r="29558">
          <cell r="B29558">
            <v>0</v>
          </cell>
        </row>
        <row r="29559">
          <cell r="B29559">
            <v>0</v>
          </cell>
        </row>
        <row r="29560">
          <cell r="B29560">
            <v>0</v>
          </cell>
        </row>
        <row r="29561">
          <cell r="B29561">
            <v>0</v>
          </cell>
        </row>
        <row r="29562">
          <cell r="B29562">
            <v>0</v>
          </cell>
        </row>
        <row r="29563">
          <cell r="B29563">
            <v>0</v>
          </cell>
        </row>
        <row r="29564">
          <cell r="B29564">
            <v>0</v>
          </cell>
        </row>
        <row r="29565">
          <cell r="B29565">
            <v>0</v>
          </cell>
        </row>
        <row r="29566">
          <cell r="B29566">
            <v>0</v>
          </cell>
        </row>
        <row r="29567">
          <cell r="B29567">
            <v>0</v>
          </cell>
        </row>
        <row r="29568">
          <cell r="B29568">
            <v>0</v>
          </cell>
        </row>
        <row r="29569">
          <cell r="B29569">
            <v>0</v>
          </cell>
        </row>
        <row r="29570">
          <cell r="B29570">
            <v>0</v>
          </cell>
        </row>
        <row r="29571">
          <cell r="B29571">
            <v>0</v>
          </cell>
        </row>
        <row r="29572">
          <cell r="B29572">
            <v>0</v>
          </cell>
        </row>
        <row r="29573">
          <cell r="B29573">
            <v>0</v>
          </cell>
        </row>
        <row r="29574">
          <cell r="B29574">
            <v>0</v>
          </cell>
        </row>
        <row r="29575">
          <cell r="B29575">
            <v>0</v>
          </cell>
        </row>
        <row r="29576">
          <cell r="B29576">
            <v>0</v>
          </cell>
        </row>
        <row r="29577">
          <cell r="B29577">
            <v>0</v>
          </cell>
        </row>
        <row r="29578">
          <cell r="B29578">
            <v>0</v>
          </cell>
        </row>
        <row r="29579">
          <cell r="B29579">
            <v>0</v>
          </cell>
        </row>
        <row r="29580">
          <cell r="B29580">
            <v>0</v>
          </cell>
        </row>
        <row r="29581">
          <cell r="B29581">
            <v>0</v>
          </cell>
        </row>
        <row r="29582">
          <cell r="B29582">
            <v>0</v>
          </cell>
        </row>
        <row r="29583">
          <cell r="B29583">
            <v>0</v>
          </cell>
        </row>
        <row r="29584">
          <cell r="B29584">
            <v>0</v>
          </cell>
        </row>
        <row r="29585">
          <cell r="B29585">
            <v>0</v>
          </cell>
        </row>
        <row r="29586">
          <cell r="B29586">
            <v>0</v>
          </cell>
        </row>
        <row r="29587">
          <cell r="B29587">
            <v>0</v>
          </cell>
        </row>
        <row r="29588">
          <cell r="B29588">
            <v>0</v>
          </cell>
        </row>
        <row r="29589">
          <cell r="B29589">
            <v>0</v>
          </cell>
        </row>
        <row r="29590">
          <cell r="B29590">
            <v>0</v>
          </cell>
        </row>
        <row r="29591">
          <cell r="B29591">
            <v>0</v>
          </cell>
        </row>
        <row r="29592">
          <cell r="B29592">
            <v>0</v>
          </cell>
        </row>
        <row r="29593">
          <cell r="B29593">
            <v>0</v>
          </cell>
        </row>
        <row r="29594">
          <cell r="B29594">
            <v>0</v>
          </cell>
        </row>
        <row r="29595">
          <cell r="B29595">
            <v>0</v>
          </cell>
        </row>
        <row r="29596">
          <cell r="B29596">
            <v>0</v>
          </cell>
        </row>
        <row r="29597">
          <cell r="B29597">
            <v>0</v>
          </cell>
        </row>
        <row r="29598">
          <cell r="B29598">
            <v>0</v>
          </cell>
        </row>
        <row r="29599">
          <cell r="B29599">
            <v>0</v>
          </cell>
        </row>
        <row r="29600">
          <cell r="B29600">
            <v>0</v>
          </cell>
        </row>
        <row r="29601">
          <cell r="B29601">
            <v>0</v>
          </cell>
        </row>
        <row r="29602">
          <cell r="B29602">
            <v>0</v>
          </cell>
        </row>
        <row r="29603">
          <cell r="B29603">
            <v>0</v>
          </cell>
        </row>
        <row r="29604">
          <cell r="B29604">
            <v>0</v>
          </cell>
        </row>
        <row r="29605">
          <cell r="B29605">
            <v>0</v>
          </cell>
        </row>
        <row r="29606">
          <cell r="B29606">
            <v>0</v>
          </cell>
        </row>
        <row r="29607">
          <cell r="B29607">
            <v>0</v>
          </cell>
        </row>
        <row r="29608">
          <cell r="B29608">
            <v>0</v>
          </cell>
        </row>
        <row r="29609">
          <cell r="B29609">
            <v>0</v>
          </cell>
        </row>
        <row r="29610">
          <cell r="B29610">
            <v>0</v>
          </cell>
        </row>
        <row r="29611">
          <cell r="B29611">
            <v>0</v>
          </cell>
        </row>
        <row r="29612">
          <cell r="B29612">
            <v>0</v>
          </cell>
        </row>
        <row r="29613">
          <cell r="B29613">
            <v>0</v>
          </cell>
        </row>
        <row r="29614">
          <cell r="B29614">
            <v>0</v>
          </cell>
        </row>
        <row r="29615">
          <cell r="B29615">
            <v>0</v>
          </cell>
        </row>
        <row r="29616">
          <cell r="B29616">
            <v>0</v>
          </cell>
        </row>
        <row r="29617">
          <cell r="B29617">
            <v>0</v>
          </cell>
        </row>
        <row r="29618">
          <cell r="B29618">
            <v>0</v>
          </cell>
        </row>
        <row r="29619">
          <cell r="B29619">
            <v>0</v>
          </cell>
        </row>
        <row r="29620">
          <cell r="B29620">
            <v>0</v>
          </cell>
        </row>
        <row r="29621">
          <cell r="B29621">
            <v>0</v>
          </cell>
        </row>
        <row r="29622">
          <cell r="B29622">
            <v>0</v>
          </cell>
        </row>
        <row r="29623">
          <cell r="B29623">
            <v>0</v>
          </cell>
        </row>
        <row r="29624">
          <cell r="B29624">
            <v>0</v>
          </cell>
        </row>
        <row r="29625">
          <cell r="B29625">
            <v>0</v>
          </cell>
        </row>
        <row r="29626">
          <cell r="B29626">
            <v>0</v>
          </cell>
        </row>
        <row r="29627">
          <cell r="B29627">
            <v>0</v>
          </cell>
        </row>
        <row r="29628">
          <cell r="B29628">
            <v>0</v>
          </cell>
        </row>
        <row r="29629">
          <cell r="B29629">
            <v>0</v>
          </cell>
        </row>
        <row r="29630">
          <cell r="B29630">
            <v>0</v>
          </cell>
        </row>
        <row r="29631">
          <cell r="B29631">
            <v>0</v>
          </cell>
        </row>
        <row r="29632">
          <cell r="B29632">
            <v>0</v>
          </cell>
        </row>
        <row r="29633">
          <cell r="B29633">
            <v>0</v>
          </cell>
        </row>
        <row r="29634">
          <cell r="B29634">
            <v>0</v>
          </cell>
        </row>
        <row r="29635">
          <cell r="B29635">
            <v>0</v>
          </cell>
        </row>
        <row r="29636">
          <cell r="B29636">
            <v>0</v>
          </cell>
        </row>
        <row r="29637">
          <cell r="B29637">
            <v>0</v>
          </cell>
        </row>
        <row r="29638">
          <cell r="B29638">
            <v>0</v>
          </cell>
        </row>
        <row r="29639">
          <cell r="B29639">
            <v>0</v>
          </cell>
        </row>
        <row r="29640">
          <cell r="B29640">
            <v>0</v>
          </cell>
        </row>
        <row r="29641">
          <cell r="B29641">
            <v>0</v>
          </cell>
        </row>
        <row r="29642">
          <cell r="B29642">
            <v>0</v>
          </cell>
        </row>
        <row r="29643">
          <cell r="B29643">
            <v>0</v>
          </cell>
        </row>
        <row r="29644">
          <cell r="B29644">
            <v>0</v>
          </cell>
        </row>
        <row r="29645">
          <cell r="B29645">
            <v>0</v>
          </cell>
        </row>
        <row r="29646">
          <cell r="B29646">
            <v>0</v>
          </cell>
        </row>
        <row r="29647">
          <cell r="B29647">
            <v>0</v>
          </cell>
        </row>
        <row r="29648">
          <cell r="B29648">
            <v>0</v>
          </cell>
        </row>
        <row r="29649">
          <cell r="B29649">
            <v>0</v>
          </cell>
        </row>
        <row r="29650">
          <cell r="B29650">
            <v>0</v>
          </cell>
        </row>
        <row r="29651">
          <cell r="B29651">
            <v>0</v>
          </cell>
        </row>
        <row r="29652">
          <cell r="B29652">
            <v>0</v>
          </cell>
        </row>
        <row r="29653">
          <cell r="B29653">
            <v>0</v>
          </cell>
        </row>
        <row r="29654">
          <cell r="B29654">
            <v>0</v>
          </cell>
        </row>
        <row r="29655">
          <cell r="B29655">
            <v>0</v>
          </cell>
        </row>
        <row r="29656">
          <cell r="B29656">
            <v>0</v>
          </cell>
        </row>
        <row r="29657">
          <cell r="B29657">
            <v>0</v>
          </cell>
        </row>
        <row r="29658">
          <cell r="B29658">
            <v>0</v>
          </cell>
        </row>
        <row r="29659">
          <cell r="B29659">
            <v>0</v>
          </cell>
        </row>
        <row r="29660">
          <cell r="B29660">
            <v>0</v>
          </cell>
        </row>
        <row r="29661">
          <cell r="B29661">
            <v>0</v>
          </cell>
        </row>
        <row r="29662">
          <cell r="B29662">
            <v>0</v>
          </cell>
        </row>
        <row r="29663">
          <cell r="B29663">
            <v>0</v>
          </cell>
        </row>
        <row r="29664">
          <cell r="B29664">
            <v>0</v>
          </cell>
        </row>
        <row r="29665">
          <cell r="B29665">
            <v>0</v>
          </cell>
        </row>
        <row r="29666">
          <cell r="B29666">
            <v>0</v>
          </cell>
        </row>
        <row r="29667">
          <cell r="B29667">
            <v>0</v>
          </cell>
        </row>
        <row r="29668">
          <cell r="B29668">
            <v>0</v>
          </cell>
        </row>
        <row r="29669">
          <cell r="B29669">
            <v>0</v>
          </cell>
        </row>
        <row r="29670">
          <cell r="B29670">
            <v>0</v>
          </cell>
        </row>
        <row r="29671">
          <cell r="B29671">
            <v>0</v>
          </cell>
        </row>
        <row r="29672">
          <cell r="B29672">
            <v>0</v>
          </cell>
        </row>
        <row r="29673">
          <cell r="B29673">
            <v>0</v>
          </cell>
        </row>
        <row r="29674">
          <cell r="B29674">
            <v>0</v>
          </cell>
        </row>
        <row r="29675">
          <cell r="B29675">
            <v>0</v>
          </cell>
        </row>
        <row r="29676">
          <cell r="B29676">
            <v>0</v>
          </cell>
        </row>
        <row r="29677">
          <cell r="B29677">
            <v>0</v>
          </cell>
        </row>
        <row r="29678">
          <cell r="B29678">
            <v>0</v>
          </cell>
        </row>
        <row r="29679">
          <cell r="B29679">
            <v>0</v>
          </cell>
        </row>
        <row r="29680">
          <cell r="B29680">
            <v>0</v>
          </cell>
        </row>
        <row r="29681">
          <cell r="B29681">
            <v>0</v>
          </cell>
        </row>
        <row r="29682">
          <cell r="B29682">
            <v>0</v>
          </cell>
        </row>
        <row r="29683">
          <cell r="B29683">
            <v>0</v>
          </cell>
        </row>
        <row r="29684">
          <cell r="B29684">
            <v>0</v>
          </cell>
        </row>
        <row r="29685">
          <cell r="B29685">
            <v>0</v>
          </cell>
        </row>
        <row r="29686">
          <cell r="B29686">
            <v>0</v>
          </cell>
        </row>
        <row r="29687">
          <cell r="B29687">
            <v>0</v>
          </cell>
        </row>
        <row r="29688">
          <cell r="B29688">
            <v>0</v>
          </cell>
        </row>
        <row r="29689">
          <cell r="B29689">
            <v>0</v>
          </cell>
        </row>
        <row r="29690">
          <cell r="B29690">
            <v>0</v>
          </cell>
        </row>
        <row r="29691">
          <cell r="B29691">
            <v>0</v>
          </cell>
        </row>
        <row r="29692">
          <cell r="B29692">
            <v>0</v>
          </cell>
        </row>
        <row r="29693">
          <cell r="B29693">
            <v>0</v>
          </cell>
        </row>
        <row r="29694">
          <cell r="B29694">
            <v>0</v>
          </cell>
        </row>
        <row r="29695">
          <cell r="B29695">
            <v>0</v>
          </cell>
        </row>
        <row r="29696">
          <cell r="B29696">
            <v>0</v>
          </cell>
        </row>
        <row r="29697">
          <cell r="B29697">
            <v>0</v>
          </cell>
        </row>
        <row r="29698">
          <cell r="B29698">
            <v>0</v>
          </cell>
        </row>
        <row r="29699">
          <cell r="B29699">
            <v>0</v>
          </cell>
        </row>
        <row r="29700">
          <cell r="B29700">
            <v>0</v>
          </cell>
        </row>
        <row r="29701">
          <cell r="B29701">
            <v>0</v>
          </cell>
        </row>
        <row r="29702">
          <cell r="B29702">
            <v>0</v>
          </cell>
        </row>
        <row r="29703">
          <cell r="B29703">
            <v>0</v>
          </cell>
        </row>
        <row r="29704">
          <cell r="B29704">
            <v>0</v>
          </cell>
        </row>
        <row r="29705">
          <cell r="B29705">
            <v>0</v>
          </cell>
        </row>
        <row r="29706">
          <cell r="B29706">
            <v>0</v>
          </cell>
        </row>
        <row r="29707">
          <cell r="B29707">
            <v>0</v>
          </cell>
        </row>
        <row r="29708">
          <cell r="B29708">
            <v>0</v>
          </cell>
        </row>
        <row r="29709">
          <cell r="B29709">
            <v>0</v>
          </cell>
        </row>
        <row r="29710">
          <cell r="B29710">
            <v>0</v>
          </cell>
        </row>
        <row r="29711">
          <cell r="B29711">
            <v>0</v>
          </cell>
        </row>
        <row r="29712">
          <cell r="B29712">
            <v>0</v>
          </cell>
        </row>
        <row r="29713">
          <cell r="B29713">
            <v>0</v>
          </cell>
        </row>
        <row r="29714">
          <cell r="B29714">
            <v>0</v>
          </cell>
        </row>
        <row r="29715">
          <cell r="B29715">
            <v>0</v>
          </cell>
        </row>
        <row r="29716">
          <cell r="B29716">
            <v>0</v>
          </cell>
        </row>
        <row r="29717">
          <cell r="B29717">
            <v>0</v>
          </cell>
        </row>
        <row r="29718">
          <cell r="B29718">
            <v>0</v>
          </cell>
        </row>
        <row r="29719">
          <cell r="B29719">
            <v>0</v>
          </cell>
        </row>
        <row r="29720">
          <cell r="B29720">
            <v>0</v>
          </cell>
        </row>
        <row r="29721">
          <cell r="B29721">
            <v>0</v>
          </cell>
        </row>
        <row r="29722">
          <cell r="B29722">
            <v>0</v>
          </cell>
        </row>
        <row r="29723">
          <cell r="B29723">
            <v>0</v>
          </cell>
        </row>
        <row r="29724">
          <cell r="B29724">
            <v>0</v>
          </cell>
        </row>
        <row r="29725">
          <cell r="B29725">
            <v>0</v>
          </cell>
        </row>
        <row r="29726">
          <cell r="B29726">
            <v>0</v>
          </cell>
        </row>
        <row r="29727">
          <cell r="B29727">
            <v>0</v>
          </cell>
        </row>
        <row r="29728">
          <cell r="B29728">
            <v>0</v>
          </cell>
        </row>
        <row r="29729">
          <cell r="B29729">
            <v>0</v>
          </cell>
        </row>
        <row r="29730">
          <cell r="B29730">
            <v>0</v>
          </cell>
        </row>
        <row r="29731">
          <cell r="B29731">
            <v>0</v>
          </cell>
        </row>
        <row r="29732">
          <cell r="B29732">
            <v>0</v>
          </cell>
        </row>
        <row r="29733">
          <cell r="B29733">
            <v>0</v>
          </cell>
        </row>
        <row r="29734">
          <cell r="B29734">
            <v>0</v>
          </cell>
        </row>
        <row r="29735">
          <cell r="B29735">
            <v>0</v>
          </cell>
        </row>
        <row r="29736">
          <cell r="B29736">
            <v>0</v>
          </cell>
        </row>
        <row r="29737">
          <cell r="B29737">
            <v>0</v>
          </cell>
        </row>
        <row r="29738">
          <cell r="B29738">
            <v>0</v>
          </cell>
        </row>
        <row r="29739">
          <cell r="B29739">
            <v>0</v>
          </cell>
        </row>
        <row r="29740">
          <cell r="B29740">
            <v>0</v>
          </cell>
        </row>
        <row r="29741">
          <cell r="B29741">
            <v>0</v>
          </cell>
        </row>
        <row r="29742">
          <cell r="B29742">
            <v>0</v>
          </cell>
        </row>
        <row r="29743">
          <cell r="B29743">
            <v>0</v>
          </cell>
        </row>
        <row r="29744">
          <cell r="B29744">
            <v>0</v>
          </cell>
        </row>
        <row r="29745">
          <cell r="B29745">
            <v>0</v>
          </cell>
        </row>
        <row r="29746">
          <cell r="B29746">
            <v>0</v>
          </cell>
        </row>
        <row r="29747">
          <cell r="B29747">
            <v>0</v>
          </cell>
        </row>
        <row r="29748">
          <cell r="B29748">
            <v>0</v>
          </cell>
        </row>
        <row r="29749">
          <cell r="B29749">
            <v>0</v>
          </cell>
        </row>
        <row r="29750">
          <cell r="B29750">
            <v>0</v>
          </cell>
        </row>
        <row r="29751">
          <cell r="B29751">
            <v>0</v>
          </cell>
        </row>
        <row r="29752">
          <cell r="B29752">
            <v>0</v>
          </cell>
        </row>
        <row r="29753">
          <cell r="B29753">
            <v>0</v>
          </cell>
        </row>
        <row r="29754">
          <cell r="B29754">
            <v>0</v>
          </cell>
        </row>
        <row r="29755">
          <cell r="B29755">
            <v>0</v>
          </cell>
        </row>
        <row r="29756">
          <cell r="B29756">
            <v>0</v>
          </cell>
        </row>
        <row r="29757">
          <cell r="B29757">
            <v>0</v>
          </cell>
        </row>
        <row r="29758">
          <cell r="B29758">
            <v>0</v>
          </cell>
        </row>
        <row r="29759">
          <cell r="B29759">
            <v>0</v>
          </cell>
        </row>
        <row r="29760">
          <cell r="B29760">
            <v>0</v>
          </cell>
        </row>
        <row r="29761">
          <cell r="B29761">
            <v>0</v>
          </cell>
        </row>
        <row r="29762">
          <cell r="B29762">
            <v>0</v>
          </cell>
        </row>
        <row r="29763">
          <cell r="B29763">
            <v>0</v>
          </cell>
        </row>
        <row r="29764">
          <cell r="B29764">
            <v>0</v>
          </cell>
        </row>
        <row r="29765">
          <cell r="B29765">
            <v>0</v>
          </cell>
        </row>
        <row r="29766">
          <cell r="B29766">
            <v>0</v>
          </cell>
        </row>
        <row r="29767">
          <cell r="B29767">
            <v>0</v>
          </cell>
        </row>
        <row r="29768">
          <cell r="B29768">
            <v>0</v>
          </cell>
        </row>
        <row r="29769">
          <cell r="B29769">
            <v>0</v>
          </cell>
        </row>
        <row r="29770">
          <cell r="B29770">
            <v>0</v>
          </cell>
        </row>
        <row r="29771">
          <cell r="B29771">
            <v>0</v>
          </cell>
        </row>
        <row r="29772">
          <cell r="B29772">
            <v>0</v>
          </cell>
        </row>
        <row r="29773">
          <cell r="B29773">
            <v>0</v>
          </cell>
        </row>
        <row r="29774">
          <cell r="B29774">
            <v>0</v>
          </cell>
        </row>
        <row r="29775">
          <cell r="B29775">
            <v>0</v>
          </cell>
        </row>
        <row r="29776">
          <cell r="B29776">
            <v>0</v>
          </cell>
        </row>
        <row r="29777">
          <cell r="B29777">
            <v>0</v>
          </cell>
        </row>
        <row r="29778">
          <cell r="B29778">
            <v>0</v>
          </cell>
        </row>
        <row r="29779">
          <cell r="B29779">
            <v>0</v>
          </cell>
        </row>
        <row r="29780">
          <cell r="B29780">
            <v>0</v>
          </cell>
        </row>
        <row r="29781">
          <cell r="B29781">
            <v>0</v>
          </cell>
        </row>
        <row r="29782">
          <cell r="B29782">
            <v>0</v>
          </cell>
        </row>
        <row r="29783">
          <cell r="B29783">
            <v>0</v>
          </cell>
        </row>
        <row r="29784">
          <cell r="B29784">
            <v>0</v>
          </cell>
        </row>
        <row r="29785">
          <cell r="B29785">
            <v>0</v>
          </cell>
        </row>
        <row r="29786">
          <cell r="B29786">
            <v>0</v>
          </cell>
        </row>
        <row r="29787">
          <cell r="B29787">
            <v>0</v>
          </cell>
        </row>
        <row r="29788">
          <cell r="B29788">
            <v>0</v>
          </cell>
        </row>
        <row r="29789">
          <cell r="B29789">
            <v>0</v>
          </cell>
        </row>
        <row r="29790">
          <cell r="B29790">
            <v>0</v>
          </cell>
        </row>
        <row r="29791">
          <cell r="B29791">
            <v>0</v>
          </cell>
        </row>
        <row r="29792">
          <cell r="B29792">
            <v>0</v>
          </cell>
        </row>
        <row r="29793">
          <cell r="B29793">
            <v>0</v>
          </cell>
        </row>
        <row r="29794">
          <cell r="B29794">
            <v>0</v>
          </cell>
        </row>
        <row r="29795">
          <cell r="B29795">
            <v>0</v>
          </cell>
        </row>
        <row r="29796">
          <cell r="B29796">
            <v>0</v>
          </cell>
        </row>
        <row r="29797">
          <cell r="B29797">
            <v>0</v>
          </cell>
        </row>
        <row r="29798">
          <cell r="B29798">
            <v>0</v>
          </cell>
        </row>
        <row r="29799">
          <cell r="B29799">
            <v>0</v>
          </cell>
        </row>
        <row r="29800">
          <cell r="B29800">
            <v>0</v>
          </cell>
        </row>
        <row r="29801">
          <cell r="B29801">
            <v>0</v>
          </cell>
        </row>
        <row r="29802">
          <cell r="B29802">
            <v>0</v>
          </cell>
        </row>
        <row r="29803">
          <cell r="B29803">
            <v>0</v>
          </cell>
        </row>
        <row r="29804">
          <cell r="B29804">
            <v>0</v>
          </cell>
        </row>
        <row r="29805">
          <cell r="B29805">
            <v>0</v>
          </cell>
        </row>
        <row r="29806">
          <cell r="B29806">
            <v>0</v>
          </cell>
        </row>
        <row r="29807">
          <cell r="B29807">
            <v>0</v>
          </cell>
        </row>
        <row r="29808">
          <cell r="B29808">
            <v>0</v>
          </cell>
        </row>
        <row r="29809">
          <cell r="B29809">
            <v>0</v>
          </cell>
        </row>
        <row r="29810">
          <cell r="B29810">
            <v>0</v>
          </cell>
        </row>
        <row r="29811">
          <cell r="B29811">
            <v>0</v>
          </cell>
        </row>
        <row r="29812">
          <cell r="B29812">
            <v>0</v>
          </cell>
        </row>
        <row r="29813">
          <cell r="B29813">
            <v>0</v>
          </cell>
        </row>
        <row r="29814">
          <cell r="B29814">
            <v>0</v>
          </cell>
        </row>
        <row r="29815">
          <cell r="B29815">
            <v>0</v>
          </cell>
        </row>
        <row r="29816">
          <cell r="B29816">
            <v>0</v>
          </cell>
        </row>
        <row r="29817">
          <cell r="B29817">
            <v>0</v>
          </cell>
        </row>
        <row r="29818">
          <cell r="B29818">
            <v>0</v>
          </cell>
        </row>
        <row r="29819">
          <cell r="B29819">
            <v>0</v>
          </cell>
        </row>
        <row r="29820">
          <cell r="B29820">
            <v>0</v>
          </cell>
        </row>
        <row r="29821">
          <cell r="B29821">
            <v>0</v>
          </cell>
        </row>
        <row r="29822">
          <cell r="B29822">
            <v>0</v>
          </cell>
        </row>
        <row r="29823">
          <cell r="B29823">
            <v>0</v>
          </cell>
        </row>
        <row r="29824">
          <cell r="B29824">
            <v>0</v>
          </cell>
        </row>
        <row r="29825">
          <cell r="B29825">
            <v>0</v>
          </cell>
        </row>
        <row r="29826">
          <cell r="B29826">
            <v>0</v>
          </cell>
        </row>
        <row r="29827">
          <cell r="B29827">
            <v>0</v>
          </cell>
        </row>
        <row r="29828">
          <cell r="B29828">
            <v>0</v>
          </cell>
        </row>
        <row r="29829">
          <cell r="B29829">
            <v>0</v>
          </cell>
        </row>
        <row r="29830">
          <cell r="B29830">
            <v>0</v>
          </cell>
        </row>
        <row r="29831">
          <cell r="B29831">
            <v>0</v>
          </cell>
        </row>
        <row r="29832">
          <cell r="B29832">
            <v>0</v>
          </cell>
        </row>
        <row r="29833">
          <cell r="B29833">
            <v>0</v>
          </cell>
        </row>
        <row r="29834">
          <cell r="B29834">
            <v>0</v>
          </cell>
        </row>
        <row r="29835">
          <cell r="B29835">
            <v>0</v>
          </cell>
        </row>
        <row r="29836">
          <cell r="B29836">
            <v>0</v>
          </cell>
        </row>
        <row r="29837">
          <cell r="B29837">
            <v>0</v>
          </cell>
        </row>
        <row r="29838">
          <cell r="B29838">
            <v>0</v>
          </cell>
        </row>
        <row r="29839">
          <cell r="B29839">
            <v>0</v>
          </cell>
        </row>
        <row r="29840">
          <cell r="B29840">
            <v>0</v>
          </cell>
        </row>
        <row r="29841">
          <cell r="B29841">
            <v>0</v>
          </cell>
        </row>
        <row r="29842">
          <cell r="B29842">
            <v>0</v>
          </cell>
        </row>
        <row r="29843">
          <cell r="B29843">
            <v>0</v>
          </cell>
        </row>
        <row r="29844">
          <cell r="B29844">
            <v>0</v>
          </cell>
        </row>
        <row r="29845">
          <cell r="B29845">
            <v>0</v>
          </cell>
        </row>
        <row r="29846">
          <cell r="B29846">
            <v>0</v>
          </cell>
        </row>
        <row r="29847">
          <cell r="B29847">
            <v>0</v>
          </cell>
        </row>
        <row r="29848">
          <cell r="B29848">
            <v>0</v>
          </cell>
        </row>
        <row r="29849">
          <cell r="B29849">
            <v>0</v>
          </cell>
        </row>
        <row r="29850">
          <cell r="B29850">
            <v>0</v>
          </cell>
        </row>
        <row r="29851">
          <cell r="B29851">
            <v>0</v>
          </cell>
        </row>
        <row r="29852">
          <cell r="B29852">
            <v>0</v>
          </cell>
        </row>
        <row r="29853">
          <cell r="B29853">
            <v>0</v>
          </cell>
        </row>
        <row r="29854">
          <cell r="B29854">
            <v>0</v>
          </cell>
        </row>
        <row r="29855">
          <cell r="B29855">
            <v>0</v>
          </cell>
        </row>
        <row r="29856">
          <cell r="B29856">
            <v>0</v>
          </cell>
        </row>
        <row r="29857">
          <cell r="B29857">
            <v>0</v>
          </cell>
        </row>
        <row r="29858">
          <cell r="B29858">
            <v>0</v>
          </cell>
        </row>
        <row r="29859">
          <cell r="B29859">
            <v>0</v>
          </cell>
        </row>
        <row r="29860">
          <cell r="B29860">
            <v>0</v>
          </cell>
        </row>
        <row r="29861">
          <cell r="B29861">
            <v>0</v>
          </cell>
        </row>
        <row r="29862">
          <cell r="B29862">
            <v>0</v>
          </cell>
        </row>
        <row r="29863">
          <cell r="B29863">
            <v>0</v>
          </cell>
        </row>
        <row r="29864">
          <cell r="B29864">
            <v>0</v>
          </cell>
        </row>
        <row r="29865">
          <cell r="B29865">
            <v>0</v>
          </cell>
        </row>
        <row r="29866">
          <cell r="B29866">
            <v>0</v>
          </cell>
        </row>
        <row r="29867">
          <cell r="B29867">
            <v>0</v>
          </cell>
        </row>
        <row r="29868">
          <cell r="B29868">
            <v>0</v>
          </cell>
        </row>
        <row r="29869">
          <cell r="B29869">
            <v>0</v>
          </cell>
        </row>
        <row r="29870">
          <cell r="B29870">
            <v>0</v>
          </cell>
        </row>
        <row r="29871">
          <cell r="B29871">
            <v>0</v>
          </cell>
        </row>
        <row r="29872">
          <cell r="B29872">
            <v>0</v>
          </cell>
        </row>
        <row r="29873">
          <cell r="B29873">
            <v>0</v>
          </cell>
        </row>
        <row r="29874">
          <cell r="B29874">
            <v>0</v>
          </cell>
        </row>
        <row r="29875">
          <cell r="B29875">
            <v>0</v>
          </cell>
        </row>
        <row r="29876">
          <cell r="B29876">
            <v>0</v>
          </cell>
        </row>
        <row r="29877">
          <cell r="B29877">
            <v>0</v>
          </cell>
        </row>
        <row r="29878">
          <cell r="B29878">
            <v>0</v>
          </cell>
        </row>
        <row r="29879">
          <cell r="B29879">
            <v>0</v>
          </cell>
        </row>
        <row r="29880">
          <cell r="B29880">
            <v>0</v>
          </cell>
        </row>
        <row r="29881">
          <cell r="B29881">
            <v>0</v>
          </cell>
        </row>
        <row r="29882">
          <cell r="B29882">
            <v>0</v>
          </cell>
        </row>
        <row r="29883">
          <cell r="B29883">
            <v>0</v>
          </cell>
        </row>
        <row r="29884">
          <cell r="B29884">
            <v>0</v>
          </cell>
        </row>
        <row r="29885">
          <cell r="B29885">
            <v>0</v>
          </cell>
        </row>
        <row r="29886">
          <cell r="B29886">
            <v>0</v>
          </cell>
        </row>
        <row r="29887">
          <cell r="B29887">
            <v>0</v>
          </cell>
        </row>
        <row r="29888">
          <cell r="B29888">
            <v>0</v>
          </cell>
        </row>
        <row r="29889">
          <cell r="B29889">
            <v>0</v>
          </cell>
        </row>
        <row r="29890">
          <cell r="B29890">
            <v>0</v>
          </cell>
        </row>
        <row r="29891">
          <cell r="B29891">
            <v>0</v>
          </cell>
        </row>
        <row r="29892">
          <cell r="B29892">
            <v>0</v>
          </cell>
        </row>
        <row r="29893">
          <cell r="B29893">
            <v>0</v>
          </cell>
        </row>
        <row r="29894">
          <cell r="B29894">
            <v>0</v>
          </cell>
        </row>
        <row r="29895">
          <cell r="B29895">
            <v>0</v>
          </cell>
        </row>
        <row r="29896">
          <cell r="B29896">
            <v>0</v>
          </cell>
        </row>
        <row r="29897">
          <cell r="B29897">
            <v>0</v>
          </cell>
        </row>
        <row r="29898">
          <cell r="B29898">
            <v>0</v>
          </cell>
        </row>
        <row r="29899">
          <cell r="B29899">
            <v>0</v>
          </cell>
        </row>
        <row r="29900">
          <cell r="B29900">
            <v>0</v>
          </cell>
        </row>
        <row r="29901">
          <cell r="B29901">
            <v>0</v>
          </cell>
        </row>
        <row r="29902">
          <cell r="B29902">
            <v>0</v>
          </cell>
        </row>
        <row r="29903">
          <cell r="B29903">
            <v>0</v>
          </cell>
        </row>
        <row r="29904">
          <cell r="B29904">
            <v>0</v>
          </cell>
        </row>
        <row r="29905">
          <cell r="B29905">
            <v>0</v>
          </cell>
        </row>
        <row r="29906">
          <cell r="B29906">
            <v>0</v>
          </cell>
        </row>
        <row r="29907">
          <cell r="B29907">
            <v>0</v>
          </cell>
        </row>
        <row r="29908">
          <cell r="B29908">
            <v>0</v>
          </cell>
        </row>
        <row r="29909">
          <cell r="B29909">
            <v>0</v>
          </cell>
        </row>
        <row r="29910">
          <cell r="B29910">
            <v>0</v>
          </cell>
        </row>
        <row r="29911">
          <cell r="B29911">
            <v>0</v>
          </cell>
        </row>
        <row r="29912">
          <cell r="B29912">
            <v>0</v>
          </cell>
        </row>
        <row r="29913">
          <cell r="B29913">
            <v>0</v>
          </cell>
        </row>
        <row r="29914">
          <cell r="B29914">
            <v>0</v>
          </cell>
        </row>
        <row r="29915">
          <cell r="B29915">
            <v>0</v>
          </cell>
        </row>
        <row r="29916">
          <cell r="B29916">
            <v>0</v>
          </cell>
        </row>
        <row r="29917">
          <cell r="B29917">
            <v>0</v>
          </cell>
        </row>
        <row r="29918">
          <cell r="B29918">
            <v>0</v>
          </cell>
        </row>
        <row r="29919">
          <cell r="B29919">
            <v>0</v>
          </cell>
        </row>
        <row r="29920">
          <cell r="B29920">
            <v>0</v>
          </cell>
        </row>
        <row r="29921">
          <cell r="B29921">
            <v>0</v>
          </cell>
        </row>
        <row r="29922">
          <cell r="B29922">
            <v>0</v>
          </cell>
        </row>
        <row r="29923">
          <cell r="B29923">
            <v>0</v>
          </cell>
        </row>
        <row r="29924">
          <cell r="B29924">
            <v>0</v>
          </cell>
        </row>
        <row r="29925">
          <cell r="B29925">
            <v>0</v>
          </cell>
        </row>
        <row r="29926">
          <cell r="B29926">
            <v>0</v>
          </cell>
        </row>
        <row r="29927">
          <cell r="B29927">
            <v>0</v>
          </cell>
        </row>
        <row r="29928">
          <cell r="B29928">
            <v>0</v>
          </cell>
        </row>
        <row r="29929">
          <cell r="B29929">
            <v>0</v>
          </cell>
        </row>
        <row r="29930">
          <cell r="B29930">
            <v>0</v>
          </cell>
        </row>
        <row r="29931">
          <cell r="B29931">
            <v>0</v>
          </cell>
        </row>
        <row r="29932">
          <cell r="B29932">
            <v>0</v>
          </cell>
        </row>
        <row r="29933">
          <cell r="B29933">
            <v>0</v>
          </cell>
        </row>
        <row r="29934">
          <cell r="B29934">
            <v>0</v>
          </cell>
        </row>
        <row r="29935">
          <cell r="B29935">
            <v>0</v>
          </cell>
        </row>
        <row r="29936">
          <cell r="B29936">
            <v>0</v>
          </cell>
        </row>
        <row r="29937">
          <cell r="B29937">
            <v>0</v>
          </cell>
        </row>
        <row r="29938">
          <cell r="B29938">
            <v>0</v>
          </cell>
        </row>
        <row r="29939">
          <cell r="B29939">
            <v>0</v>
          </cell>
        </row>
        <row r="29940">
          <cell r="B29940">
            <v>0</v>
          </cell>
        </row>
        <row r="29941">
          <cell r="B29941">
            <v>0</v>
          </cell>
        </row>
        <row r="29942">
          <cell r="B29942">
            <v>0</v>
          </cell>
        </row>
        <row r="29943">
          <cell r="B29943">
            <v>0</v>
          </cell>
        </row>
        <row r="29944">
          <cell r="B29944">
            <v>0</v>
          </cell>
        </row>
        <row r="29945">
          <cell r="B29945">
            <v>0</v>
          </cell>
        </row>
        <row r="29946">
          <cell r="B29946">
            <v>0</v>
          </cell>
        </row>
        <row r="29947">
          <cell r="B29947">
            <v>0</v>
          </cell>
        </row>
        <row r="29948">
          <cell r="B29948">
            <v>0</v>
          </cell>
        </row>
        <row r="29949">
          <cell r="B29949">
            <v>0</v>
          </cell>
        </row>
        <row r="29950">
          <cell r="B29950">
            <v>0</v>
          </cell>
        </row>
        <row r="29951">
          <cell r="B29951">
            <v>0</v>
          </cell>
        </row>
        <row r="29952">
          <cell r="B29952">
            <v>0</v>
          </cell>
        </row>
        <row r="29953">
          <cell r="B29953">
            <v>0</v>
          </cell>
        </row>
        <row r="29954">
          <cell r="B29954">
            <v>0</v>
          </cell>
        </row>
        <row r="29955">
          <cell r="B29955">
            <v>0</v>
          </cell>
        </row>
        <row r="29956">
          <cell r="B29956">
            <v>0</v>
          </cell>
        </row>
        <row r="29957">
          <cell r="B29957">
            <v>0</v>
          </cell>
        </row>
        <row r="29958">
          <cell r="B29958">
            <v>0</v>
          </cell>
        </row>
        <row r="29959">
          <cell r="B29959">
            <v>0</v>
          </cell>
        </row>
        <row r="29960">
          <cell r="B29960">
            <v>0</v>
          </cell>
        </row>
        <row r="29961">
          <cell r="B29961">
            <v>0</v>
          </cell>
        </row>
        <row r="29962">
          <cell r="B29962">
            <v>0</v>
          </cell>
        </row>
        <row r="29963">
          <cell r="B29963">
            <v>0</v>
          </cell>
        </row>
        <row r="29964">
          <cell r="B29964">
            <v>0</v>
          </cell>
        </row>
        <row r="29965">
          <cell r="B29965">
            <v>0</v>
          </cell>
        </row>
        <row r="29966">
          <cell r="B29966">
            <v>0</v>
          </cell>
        </row>
        <row r="29967">
          <cell r="B29967">
            <v>0</v>
          </cell>
        </row>
        <row r="29968">
          <cell r="B29968">
            <v>0</v>
          </cell>
        </row>
        <row r="29969">
          <cell r="B29969">
            <v>0</v>
          </cell>
        </row>
        <row r="29970">
          <cell r="B29970">
            <v>0</v>
          </cell>
        </row>
        <row r="29971">
          <cell r="B29971">
            <v>0</v>
          </cell>
        </row>
        <row r="29972">
          <cell r="B29972">
            <v>0</v>
          </cell>
        </row>
        <row r="29973">
          <cell r="B29973">
            <v>0</v>
          </cell>
        </row>
        <row r="29974">
          <cell r="B29974">
            <v>0</v>
          </cell>
        </row>
        <row r="29975">
          <cell r="B29975">
            <v>0</v>
          </cell>
        </row>
        <row r="29976">
          <cell r="B29976">
            <v>0</v>
          </cell>
        </row>
        <row r="29977">
          <cell r="B29977">
            <v>0</v>
          </cell>
        </row>
        <row r="29978">
          <cell r="B29978">
            <v>0</v>
          </cell>
        </row>
        <row r="29979">
          <cell r="B29979">
            <v>0</v>
          </cell>
        </row>
        <row r="29980">
          <cell r="B29980">
            <v>0</v>
          </cell>
        </row>
        <row r="29981">
          <cell r="B29981">
            <v>0</v>
          </cell>
        </row>
        <row r="29982">
          <cell r="B29982">
            <v>0</v>
          </cell>
        </row>
        <row r="29983">
          <cell r="B29983">
            <v>0</v>
          </cell>
        </row>
        <row r="29984">
          <cell r="B29984">
            <v>0</v>
          </cell>
        </row>
        <row r="29985">
          <cell r="B29985">
            <v>0</v>
          </cell>
        </row>
        <row r="29986">
          <cell r="B29986">
            <v>0</v>
          </cell>
        </row>
        <row r="29987">
          <cell r="B29987">
            <v>0</v>
          </cell>
        </row>
        <row r="29988">
          <cell r="B29988">
            <v>0</v>
          </cell>
        </row>
        <row r="29989">
          <cell r="B29989">
            <v>0</v>
          </cell>
        </row>
        <row r="29990">
          <cell r="B29990">
            <v>0</v>
          </cell>
        </row>
        <row r="29991">
          <cell r="B29991">
            <v>0</v>
          </cell>
        </row>
        <row r="29992">
          <cell r="B29992">
            <v>0</v>
          </cell>
        </row>
        <row r="29993">
          <cell r="B29993">
            <v>0</v>
          </cell>
        </row>
        <row r="29994">
          <cell r="B29994">
            <v>0</v>
          </cell>
        </row>
        <row r="29995">
          <cell r="B29995">
            <v>0</v>
          </cell>
        </row>
        <row r="29996">
          <cell r="B29996">
            <v>0</v>
          </cell>
        </row>
        <row r="29997">
          <cell r="B29997">
            <v>0</v>
          </cell>
        </row>
        <row r="29998">
          <cell r="B29998">
            <v>0</v>
          </cell>
        </row>
        <row r="29999">
          <cell r="B29999">
            <v>0</v>
          </cell>
        </row>
        <row r="30000">
          <cell r="B30000">
            <v>0</v>
          </cell>
        </row>
        <row r="30001">
          <cell r="B30001">
            <v>0</v>
          </cell>
        </row>
        <row r="30002">
          <cell r="B30002">
            <v>0</v>
          </cell>
        </row>
        <row r="30003">
          <cell r="B30003">
            <v>0</v>
          </cell>
        </row>
        <row r="30004">
          <cell r="B30004">
            <v>0</v>
          </cell>
        </row>
        <row r="30005">
          <cell r="B30005">
            <v>0</v>
          </cell>
        </row>
        <row r="30006">
          <cell r="B30006">
            <v>0</v>
          </cell>
        </row>
        <row r="30007">
          <cell r="B30007">
            <v>0</v>
          </cell>
        </row>
        <row r="30008">
          <cell r="B30008">
            <v>0</v>
          </cell>
        </row>
        <row r="30009">
          <cell r="B30009">
            <v>0</v>
          </cell>
        </row>
        <row r="30010">
          <cell r="B30010">
            <v>0</v>
          </cell>
        </row>
        <row r="30011">
          <cell r="B30011">
            <v>0</v>
          </cell>
        </row>
        <row r="30012">
          <cell r="B30012">
            <v>0</v>
          </cell>
        </row>
        <row r="30013">
          <cell r="B30013">
            <v>0</v>
          </cell>
        </row>
        <row r="30014">
          <cell r="B30014">
            <v>0</v>
          </cell>
        </row>
        <row r="30015">
          <cell r="B30015">
            <v>0</v>
          </cell>
        </row>
        <row r="30016">
          <cell r="B30016">
            <v>0</v>
          </cell>
        </row>
        <row r="30017">
          <cell r="B30017">
            <v>0</v>
          </cell>
        </row>
        <row r="30018">
          <cell r="B30018">
            <v>0</v>
          </cell>
        </row>
        <row r="30019">
          <cell r="B30019">
            <v>0</v>
          </cell>
        </row>
        <row r="30020">
          <cell r="B30020">
            <v>0</v>
          </cell>
        </row>
        <row r="30021">
          <cell r="B30021">
            <v>0</v>
          </cell>
        </row>
        <row r="30022">
          <cell r="B30022">
            <v>0</v>
          </cell>
        </row>
        <row r="30023">
          <cell r="B30023">
            <v>0</v>
          </cell>
        </row>
        <row r="30024">
          <cell r="B30024">
            <v>0</v>
          </cell>
        </row>
        <row r="30025">
          <cell r="B30025">
            <v>0</v>
          </cell>
        </row>
        <row r="30026">
          <cell r="B30026">
            <v>0</v>
          </cell>
        </row>
        <row r="30027">
          <cell r="B30027">
            <v>0</v>
          </cell>
        </row>
        <row r="30028">
          <cell r="B30028">
            <v>0</v>
          </cell>
        </row>
        <row r="30029">
          <cell r="B30029">
            <v>0</v>
          </cell>
        </row>
        <row r="30030">
          <cell r="B30030">
            <v>0</v>
          </cell>
        </row>
        <row r="30031">
          <cell r="B30031">
            <v>0</v>
          </cell>
        </row>
        <row r="30032">
          <cell r="B30032">
            <v>0</v>
          </cell>
        </row>
        <row r="30033">
          <cell r="B30033">
            <v>0</v>
          </cell>
        </row>
        <row r="30034">
          <cell r="B30034">
            <v>0</v>
          </cell>
        </row>
        <row r="30035">
          <cell r="B30035">
            <v>0</v>
          </cell>
        </row>
        <row r="30036">
          <cell r="B30036">
            <v>0</v>
          </cell>
        </row>
        <row r="30037">
          <cell r="B30037">
            <v>0</v>
          </cell>
        </row>
        <row r="30038">
          <cell r="B30038">
            <v>0</v>
          </cell>
        </row>
        <row r="30039">
          <cell r="B30039">
            <v>0</v>
          </cell>
        </row>
        <row r="30040">
          <cell r="B30040">
            <v>0</v>
          </cell>
        </row>
        <row r="30041">
          <cell r="B30041">
            <v>0</v>
          </cell>
        </row>
        <row r="30042">
          <cell r="B30042">
            <v>0</v>
          </cell>
        </row>
        <row r="30043">
          <cell r="B30043">
            <v>0</v>
          </cell>
        </row>
        <row r="30044">
          <cell r="B30044">
            <v>0</v>
          </cell>
        </row>
        <row r="30045">
          <cell r="B30045">
            <v>0</v>
          </cell>
        </row>
        <row r="30046">
          <cell r="B30046">
            <v>0</v>
          </cell>
        </row>
        <row r="30047">
          <cell r="B30047">
            <v>0</v>
          </cell>
        </row>
        <row r="30048">
          <cell r="B30048">
            <v>0</v>
          </cell>
        </row>
        <row r="30049">
          <cell r="B30049">
            <v>0</v>
          </cell>
        </row>
        <row r="30050">
          <cell r="B30050">
            <v>0</v>
          </cell>
        </row>
        <row r="30051">
          <cell r="B30051">
            <v>0</v>
          </cell>
        </row>
        <row r="30052">
          <cell r="B30052">
            <v>0</v>
          </cell>
        </row>
        <row r="30053">
          <cell r="B30053">
            <v>0</v>
          </cell>
        </row>
        <row r="30054">
          <cell r="B30054">
            <v>0</v>
          </cell>
        </row>
        <row r="30055">
          <cell r="B30055">
            <v>0</v>
          </cell>
        </row>
        <row r="30056">
          <cell r="B30056">
            <v>0</v>
          </cell>
        </row>
        <row r="30057">
          <cell r="B30057">
            <v>0</v>
          </cell>
        </row>
        <row r="30058">
          <cell r="B30058">
            <v>0</v>
          </cell>
        </row>
        <row r="30059">
          <cell r="B30059">
            <v>0</v>
          </cell>
        </row>
        <row r="30060">
          <cell r="B30060">
            <v>0</v>
          </cell>
        </row>
        <row r="30061">
          <cell r="B30061">
            <v>0</v>
          </cell>
        </row>
        <row r="30062">
          <cell r="B30062">
            <v>0</v>
          </cell>
        </row>
        <row r="30063">
          <cell r="B30063">
            <v>0</v>
          </cell>
        </row>
        <row r="30064">
          <cell r="B30064">
            <v>0</v>
          </cell>
        </row>
        <row r="30065">
          <cell r="B30065">
            <v>0</v>
          </cell>
        </row>
        <row r="30066">
          <cell r="B30066">
            <v>0</v>
          </cell>
        </row>
        <row r="30067">
          <cell r="B30067">
            <v>0</v>
          </cell>
        </row>
        <row r="30068">
          <cell r="B30068">
            <v>0</v>
          </cell>
        </row>
        <row r="30069">
          <cell r="B30069">
            <v>0</v>
          </cell>
        </row>
        <row r="30070">
          <cell r="B30070">
            <v>0</v>
          </cell>
        </row>
        <row r="30071">
          <cell r="B30071">
            <v>0</v>
          </cell>
        </row>
        <row r="30072">
          <cell r="B30072">
            <v>0</v>
          </cell>
        </row>
        <row r="30073">
          <cell r="B30073">
            <v>0</v>
          </cell>
        </row>
        <row r="30074">
          <cell r="B30074">
            <v>0</v>
          </cell>
        </row>
        <row r="30075">
          <cell r="B30075">
            <v>0</v>
          </cell>
        </row>
        <row r="30076">
          <cell r="B30076">
            <v>0</v>
          </cell>
        </row>
        <row r="30077">
          <cell r="B30077">
            <v>0</v>
          </cell>
        </row>
        <row r="30078">
          <cell r="B30078">
            <v>0</v>
          </cell>
        </row>
        <row r="30079">
          <cell r="B30079">
            <v>0</v>
          </cell>
        </row>
        <row r="30080">
          <cell r="B30080">
            <v>0</v>
          </cell>
        </row>
        <row r="30081">
          <cell r="B30081">
            <v>0</v>
          </cell>
        </row>
        <row r="30082">
          <cell r="B30082">
            <v>0</v>
          </cell>
        </row>
        <row r="30083">
          <cell r="B30083">
            <v>0</v>
          </cell>
        </row>
        <row r="30084">
          <cell r="B30084">
            <v>0</v>
          </cell>
        </row>
        <row r="30085">
          <cell r="B30085">
            <v>0</v>
          </cell>
        </row>
        <row r="30086">
          <cell r="B30086">
            <v>0</v>
          </cell>
        </row>
        <row r="30087">
          <cell r="B30087">
            <v>0</v>
          </cell>
        </row>
        <row r="30088">
          <cell r="B30088">
            <v>0</v>
          </cell>
        </row>
        <row r="30089">
          <cell r="B30089">
            <v>0</v>
          </cell>
        </row>
        <row r="30090">
          <cell r="B30090">
            <v>0</v>
          </cell>
        </row>
        <row r="30091">
          <cell r="B30091">
            <v>0</v>
          </cell>
        </row>
        <row r="30092">
          <cell r="B30092">
            <v>0</v>
          </cell>
        </row>
        <row r="30093">
          <cell r="B30093">
            <v>0</v>
          </cell>
        </row>
        <row r="30094">
          <cell r="B30094">
            <v>0</v>
          </cell>
        </row>
        <row r="30095">
          <cell r="B30095">
            <v>0</v>
          </cell>
        </row>
        <row r="30096">
          <cell r="B30096">
            <v>0</v>
          </cell>
        </row>
        <row r="30097">
          <cell r="B30097">
            <v>0</v>
          </cell>
        </row>
        <row r="30098">
          <cell r="B30098">
            <v>0</v>
          </cell>
        </row>
        <row r="30099">
          <cell r="B30099">
            <v>0</v>
          </cell>
        </row>
        <row r="30100">
          <cell r="B30100">
            <v>0</v>
          </cell>
        </row>
        <row r="30101">
          <cell r="B30101">
            <v>0</v>
          </cell>
        </row>
        <row r="30102">
          <cell r="B30102">
            <v>0</v>
          </cell>
        </row>
        <row r="30103">
          <cell r="B30103">
            <v>0</v>
          </cell>
        </row>
        <row r="30104">
          <cell r="B30104">
            <v>0</v>
          </cell>
        </row>
        <row r="30105">
          <cell r="B30105">
            <v>0</v>
          </cell>
        </row>
        <row r="30106">
          <cell r="B30106">
            <v>0</v>
          </cell>
        </row>
        <row r="30107">
          <cell r="B30107">
            <v>0</v>
          </cell>
        </row>
        <row r="30108">
          <cell r="B30108">
            <v>0</v>
          </cell>
        </row>
        <row r="30109">
          <cell r="B30109">
            <v>0</v>
          </cell>
        </row>
        <row r="30110">
          <cell r="B30110">
            <v>0</v>
          </cell>
        </row>
        <row r="30111">
          <cell r="B30111">
            <v>0</v>
          </cell>
        </row>
        <row r="30112">
          <cell r="B30112">
            <v>0</v>
          </cell>
        </row>
        <row r="30113">
          <cell r="B30113">
            <v>0</v>
          </cell>
        </row>
        <row r="30114">
          <cell r="B30114">
            <v>0</v>
          </cell>
        </row>
        <row r="30115">
          <cell r="B30115">
            <v>0</v>
          </cell>
        </row>
        <row r="30116">
          <cell r="B30116">
            <v>0</v>
          </cell>
        </row>
        <row r="30117">
          <cell r="B30117">
            <v>0</v>
          </cell>
        </row>
        <row r="30118">
          <cell r="B30118">
            <v>0</v>
          </cell>
        </row>
        <row r="30119">
          <cell r="B30119">
            <v>0</v>
          </cell>
        </row>
        <row r="30120">
          <cell r="B30120">
            <v>0</v>
          </cell>
        </row>
        <row r="30121">
          <cell r="B30121">
            <v>0</v>
          </cell>
        </row>
        <row r="30122">
          <cell r="B30122">
            <v>0</v>
          </cell>
        </row>
        <row r="30123">
          <cell r="B30123">
            <v>0</v>
          </cell>
        </row>
        <row r="30124">
          <cell r="B30124">
            <v>0</v>
          </cell>
        </row>
        <row r="30125">
          <cell r="B30125">
            <v>0</v>
          </cell>
        </row>
        <row r="30126">
          <cell r="B30126">
            <v>0</v>
          </cell>
        </row>
        <row r="30127">
          <cell r="B30127">
            <v>0</v>
          </cell>
        </row>
        <row r="30128">
          <cell r="B30128">
            <v>0</v>
          </cell>
        </row>
        <row r="30129">
          <cell r="B30129">
            <v>0</v>
          </cell>
        </row>
        <row r="30130">
          <cell r="B30130">
            <v>0</v>
          </cell>
        </row>
        <row r="30131">
          <cell r="B30131">
            <v>0</v>
          </cell>
        </row>
        <row r="30132">
          <cell r="B30132">
            <v>0</v>
          </cell>
        </row>
        <row r="30133">
          <cell r="B30133">
            <v>0</v>
          </cell>
        </row>
        <row r="30134">
          <cell r="B30134">
            <v>0</v>
          </cell>
        </row>
        <row r="30135">
          <cell r="B30135">
            <v>0</v>
          </cell>
        </row>
        <row r="30136">
          <cell r="B30136">
            <v>0</v>
          </cell>
        </row>
        <row r="30137">
          <cell r="B30137">
            <v>0</v>
          </cell>
        </row>
        <row r="30138">
          <cell r="B30138">
            <v>0</v>
          </cell>
        </row>
        <row r="30139">
          <cell r="B30139">
            <v>0</v>
          </cell>
        </row>
        <row r="30140">
          <cell r="B30140">
            <v>0</v>
          </cell>
        </row>
        <row r="30141">
          <cell r="B30141">
            <v>0</v>
          </cell>
        </row>
        <row r="30142">
          <cell r="B30142">
            <v>0</v>
          </cell>
        </row>
        <row r="30143">
          <cell r="B30143">
            <v>0</v>
          </cell>
        </row>
        <row r="30144">
          <cell r="B30144">
            <v>0</v>
          </cell>
        </row>
        <row r="30145">
          <cell r="B30145">
            <v>0</v>
          </cell>
        </row>
        <row r="30146">
          <cell r="B30146">
            <v>0</v>
          </cell>
        </row>
        <row r="30147">
          <cell r="B30147">
            <v>0</v>
          </cell>
        </row>
        <row r="30148">
          <cell r="B30148">
            <v>0</v>
          </cell>
        </row>
        <row r="30149">
          <cell r="B30149">
            <v>0</v>
          </cell>
        </row>
        <row r="30150">
          <cell r="B30150">
            <v>0</v>
          </cell>
        </row>
        <row r="30151">
          <cell r="B30151">
            <v>0</v>
          </cell>
        </row>
        <row r="30152">
          <cell r="B30152">
            <v>0</v>
          </cell>
        </row>
        <row r="30153">
          <cell r="B30153">
            <v>0</v>
          </cell>
        </row>
        <row r="30154">
          <cell r="B30154">
            <v>0</v>
          </cell>
        </row>
        <row r="30155">
          <cell r="B30155">
            <v>0</v>
          </cell>
        </row>
        <row r="30156">
          <cell r="B30156">
            <v>0</v>
          </cell>
        </row>
        <row r="30157">
          <cell r="B30157">
            <v>0</v>
          </cell>
        </row>
        <row r="30158">
          <cell r="B30158">
            <v>0</v>
          </cell>
        </row>
        <row r="30159">
          <cell r="B30159">
            <v>0</v>
          </cell>
        </row>
        <row r="30160">
          <cell r="B30160">
            <v>0</v>
          </cell>
        </row>
        <row r="30161">
          <cell r="B30161">
            <v>0</v>
          </cell>
        </row>
        <row r="30162">
          <cell r="B30162">
            <v>0</v>
          </cell>
        </row>
        <row r="30163">
          <cell r="B30163">
            <v>0</v>
          </cell>
        </row>
        <row r="30164">
          <cell r="B30164">
            <v>0</v>
          </cell>
        </row>
        <row r="30165">
          <cell r="B30165">
            <v>0</v>
          </cell>
        </row>
        <row r="30166">
          <cell r="B30166">
            <v>0</v>
          </cell>
        </row>
        <row r="30167">
          <cell r="B30167">
            <v>0</v>
          </cell>
        </row>
        <row r="30168">
          <cell r="B30168">
            <v>0</v>
          </cell>
        </row>
        <row r="30169">
          <cell r="B30169">
            <v>0</v>
          </cell>
        </row>
        <row r="30170">
          <cell r="B30170">
            <v>0</v>
          </cell>
        </row>
        <row r="30171">
          <cell r="B30171">
            <v>0</v>
          </cell>
        </row>
        <row r="30172">
          <cell r="B30172">
            <v>0</v>
          </cell>
        </row>
        <row r="30173">
          <cell r="B30173">
            <v>0</v>
          </cell>
        </row>
        <row r="30174">
          <cell r="B30174">
            <v>0</v>
          </cell>
        </row>
        <row r="30175">
          <cell r="B30175">
            <v>0</v>
          </cell>
        </row>
        <row r="30176">
          <cell r="B30176">
            <v>0</v>
          </cell>
        </row>
        <row r="30177">
          <cell r="B30177">
            <v>0</v>
          </cell>
        </row>
        <row r="30178">
          <cell r="B30178">
            <v>0</v>
          </cell>
        </row>
        <row r="30179">
          <cell r="B30179">
            <v>0</v>
          </cell>
        </row>
        <row r="30180">
          <cell r="B30180">
            <v>0</v>
          </cell>
        </row>
        <row r="30181">
          <cell r="B30181">
            <v>0</v>
          </cell>
        </row>
        <row r="30182">
          <cell r="B30182">
            <v>0</v>
          </cell>
        </row>
        <row r="30183">
          <cell r="B30183">
            <v>0</v>
          </cell>
        </row>
        <row r="30184">
          <cell r="B30184">
            <v>0</v>
          </cell>
        </row>
        <row r="30185">
          <cell r="B30185">
            <v>0</v>
          </cell>
        </row>
        <row r="30186">
          <cell r="B30186">
            <v>0</v>
          </cell>
        </row>
        <row r="30187">
          <cell r="B30187">
            <v>0</v>
          </cell>
        </row>
        <row r="30188">
          <cell r="B30188">
            <v>0</v>
          </cell>
        </row>
        <row r="30189">
          <cell r="B30189">
            <v>0</v>
          </cell>
        </row>
        <row r="30190">
          <cell r="B30190">
            <v>0</v>
          </cell>
        </row>
        <row r="30191">
          <cell r="B30191">
            <v>0</v>
          </cell>
        </row>
        <row r="30192">
          <cell r="B30192">
            <v>0</v>
          </cell>
        </row>
        <row r="30193">
          <cell r="B30193">
            <v>0</v>
          </cell>
        </row>
        <row r="30194">
          <cell r="B30194">
            <v>0</v>
          </cell>
        </row>
        <row r="30195">
          <cell r="B30195">
            <v>0</v>
          </cell>
        </row>
        <row r="30196">
          <cell r="B30196">
            <v>0</v>
          </cell>
        </row>
        <row r="30197">
          <cell r="B30197">
            <v>0</v>
          </cell>
        </row>
        <row r="30198">
          <cell r="B30198">
            <v>0</v>
          </cell>
        </row>
        <row r="30199">
          <cell r="B30199">
            <v>0</v>
          </cell>
        </row>
        <row r="30200">
          <cell r="B30200">
            <v>0</v>
          </cell>
        </row>
        <row r="30201">
          <cell r="B30201">
            <v>0</v>
          </cell>
        </row>
        <row r="30202">
          <cell r="B30202">
            <v>0</v>
          </cell>
        </row>
        <row r="30203">
          <cell r="B30203">
            <v>0</v>
          </cell>
        </row>
        <row r="30204">
          <cell r="B30204">
            <v>0</v>
          </cell>
        </row>
        <row r="30205">
          <cell r="B30205">
            <v>0</v>
          </cell>
        </row>
        <row r="30206">
          <cell r="B30206">
            <v>0</v>
          </cell>
        </row>
        <row r="30207">
          <cell r="B30207">
            <v>0</v>
          </cell>
        </row>
        <row r="30208">
          <cell r="B30208">
            <v>0</v>
          </cell>
        </row>
        <row r="30209">
          <cell r="B30209">
            <v>0</v>
          </cell>
        </row>
        <row r="30210">
          <cell r="B30210">
            <v>0</v>
          </cell>
        </row>
        <row r="30211">
          <cell r="B30211">
            <v>0</v>
          </cell>
        </row>
        <row r="30212">
          <cell r="B30212">
            <v>0</v>
          </cell>
        </row>
        <row r="30213">
          <cell r="B30213">
            <v>0</v>
          </cell>
        </row>
        <row r="30214">
          <cell r="B30214">
            <v>0</v>
          </cell>
        </row>
        <row r="30215">
          <cell r="B30215">
            <v>0</v>
          </cell>
        </row>
        <row r="30216">
          <cell r="B30216">
            <v>0</v>
          </cell>
        </row>
        <row r="30217">
          <cell r="B30217">
            <v>0</v>
          </cell>
        </row>
        <row r="30218">
          <cell r="B30218">
            <v>0</v>
          </cell>
        </row>
        <row r="30219">
          <cell r="B30219">
            <v>0</v>
          </cell>
        </row>
        <row r="30220">
          <cell r="B30220">
            <v>0</v>
          </cell>
        </row>
        <row r="30221">
          <cell r="B30221">
            <v>0</v>
          </cell>
        </row>
        <row r="30222">
          <cell r="B30222">
            <v>0</v>
          </cell>
        </row>
        <row r="30223">
          <cell r="B30223">
            <v>0</v>
          </cell>
        </row>
        <row r="30224">
          <cell r="B30224">
            <v>0</v>
          </cell>
        </row>
        <row r="30225">
          <cell r="B30225">
            <v>0</v>
          </cell>
        </row>
        <row r="30226">
          <cell r="B30226">
            <v>0</v>
          </cell>
        </row>
        <row r="30227">
          <cell r="B30227">
            <v>0</v>
          </cell>
        </row>
        <row r="30228">
          <cell r="B30228">
            <v>0</v>
          </cell>
        </row>
        <row r="30229">
          <cell r="B30229">
            <v>0</v>
          </cell>
        </row>
        <row r="30230">
          <cell r="B30230">
            <v>0</v>
          </cell>
        </row>
        <row r="30231">
          <cell r="B30231">
            <v>0</v>
          </cell>
        </row>
        <row r="30232">
          <cell r="B30232">
            <v>0</v>
          </cell>
        </row>
        <row r="30233">
          <cell r="B30233">
            <v>0</v>
          </cell>
        </row>
        <row r="30234">
          <cell r="B30234">
            <v>0</v>
          </cell>
        </row>
        <row r="30235">
          <cell r="B30235">
            <v>0</v>
          </cell>
        </row>
        <row r="30236">
          <cell r="B30236">
            <v>0</v>
          </cell>
        </row>
        <row r="30237">
          <cell r="B30237">
            <v>0</v>
          </cell>
        </row>
        <row r="30238">
          <cell r="B30238">
            <v>0</v>
          </cell>
        </row>
        <row r="30239">
          <cell r="B30239">
            <v>0</v>
          </cell>
        </row>
        <row r="30240">
          <cell r="B30240">
            <v>0</v>
          </cell>
        </row>
        <row r="30241">
          <cell r="B30241">
            <v>0</v>
          </cell>
        </row>
        <row r="30242">
          <cell r="B30242">
            <v>0</v>
          </cell>
        </row>
        <row r="30243">
          <cell r="B30243">
            <v>0</v>
          </cell>
        </row>
        <row r="30244">
          <cell r="B30244">
            <v>0</v>
          </cell>
        </row>
        <row r="30245">
          <cell r="B30245">
            <v>0</v>
          </cell>
        </row>
        <row r="30246">
          <cell r="B30246">
            <v>0</v>
          </cell>
        </row>
        <row r="30247">
          <cell r="B30247">
            <v>0</v>
          </cell>
        </row>
        <row r="30248">
          <cell r="B30248">
            <v>0</v>
          </cell>
        </row>
        <row r="30249">
          <cell r="B30249">
            <v>0</v>
          </cell>
        </row>
        <row r="30250">
          <cell r="B30250">
            <v>0</v>
          </cell>
        </row>
        <row r="30251">
          <cell r="B30251">
            <v>0</v>
          </cell>
        </row>
        <row r="30252">
          <cell r="B30252">
            <v>0</v>
          </cell>
        </row>
        <row r="30253">
          <cell r="B30253">
            <v>0</v>
          </cell>
        </row>
        <row r="30254">
          <cell r="B30254">
            <v>0</v>
          </cell>
        </row>
        <row r="30255">
          <cell r="B30255">
            <v>0</v>
          </cell>
        </row>
        <row r="30256">
          <cell r="B30256">
            <v>0</v>
          </cell>
        </row>
        <row r="30257">
          <cell r="B30257">
            <v>0</v>
          </cell>
        </row>
        <row r="30258">
          <cell r="B30258">
            <v>0</v>
          </cell>
        </row>
        <row r="30259">
          <cell r="B30259">
            <v>0</v>
          </cell>
        </row>
        <row r="30260">
          <cell r="B30260">
            <v>0</v>
          </cell>
        </row>
        <row r="30261">
          <cell r="B30261">
            <v>0</v>
          </cell>
        </row>
        <row r="30262">
          <cell r="B30262">
            <v>0</v>
          </cell>
        </row>
        <row r="30263">
          <cell r="B30263">
            <v>0</v>
          </cell>
        </row>
        <row r="30264">
          <cell r="B30264">
            <v>0</v>
          </cell>
        </row>
        <row r="30265">
          <cell r="B30265">
            <v>0</v>
          </cell>
        </row>
        <row r="30266">
          <cell r="B30266">
            <v>0</v>
          </cell>
        </row>
        <row r="30267">
          <cell r="B30267">
            <v>0</v>
          </cell>
        </row>
        <row r="30268">
          <cell r="B30268">
            <v>0</v>
          </cell>
        </row>
        <row r="30269">
          <cell r="B30269">
            <v>0</v>
          </cell>
        </row>
        <row r="30270">
          <cell r="B30270">
            <v>0</v>
          </cell>
        </row>
        <row r="30271">
          <cell r="B30271">
            <v>0</v>
          </cell>
        </row>
        <row r="30272">
          <cell r="B30272">
            <v>0</v>
          </cell>
        </row>
        <row r="30273">
          <cell r="B30273">
            <v>0</v>
          </cell>
        </row>
        <row r="30274">
          <cell r="B30274">
            <v>0</v>
          </cell>
        </row>
        <row r="30275">
          <cell r="B30275">
            <v>0</v>
          </cell>
        </row>
        <row r="30276">
          <cell r="B30276">
            <v>0</v>
          </cell>
        </row>
        <row r="30277">
          <cell r="B30277">
            <v>0</v>
          </cell>
        </row>
        <row r="30278">
          <cell r="B30278">
            <v>0</v>
          </cell>
        </row>
        <row r="30279">
          <cell r="B30279">
            <v>0</v>
          </cell>
        </row>
        <row r="30280">
          <cell r="B30280">
            <v>0</v>
          </cell>
        </row>
        <row r="30281">
          <cell r="B30281">
            <v>0</v>
          </cell>
        </row>
        <row r="30282">
          <cell r="B30282">
            <v>0</v>
          </cell>
        </row>
        <row r="30283">
          <cell r="B30283">
            <v>0</v>
          </cell>
        </row>
        <row r="30284">
          <cell r="B30284">
            <v>0</v>
          </cell>
        </row>
        <row r="30285">
          <cell r="B30285">
            <v>0</v>
          </cell>
        </row>
        <row r="30286">
          <cell r="B30286">
            <v>0</v>
          </cell>
        </row>
        <row r="30287">
          <cell r="B30287">
            <v>0</v>
          </cell>
        </row>
        <row r="30288">
          <cell r="B30288">
            <v>0</v>
          </cell>
        </row>
        <row r="30289">
          <cell r="B30289">
            <v>0</v>
          </cell>
        </row>
        <row r="30290">
          <cell r="B30290">
            <v>0</v>
          </cell>
        </row>
        <row r="30291">
          <cell r="B30291">
            <v>0</v>
          </cell>
        </row>
        <row r="30292">
          <cell r="B30292">
            <v>0</v>
          </cell>
        </row>
        <row r="30293">
          <cell r="B30293">
            <v>0</v>
          </cell>
        </row>
        <row r="30294">
          <cell r="B30294">
            <v>0</v>
          </cell>
        </row>
        <row r="30295">
          <cell r="B30295">
            <v>0</v>
          </cell>
        </row>
        <row r="30296">
          <cell r="B30296">
            <v>0</v>
          </cell>
        </row>
        <row r="30297">
          <cell r="B30297">
            <v>0</v>
          </cell>
        </row>
        <row r="30298">
          <cell r="B30298">
            <v>0</v>
          </cell>
        </row>
        <row r="30299">
          <cell r="B30299">
            <v>0</v>
          </cell>
        </row>
        <row r="30300">
          <cell r="B30300">
            <v>0</v>
          </cell>
        </row>
        <row r="30301">
          <cell r="B30301">
            <v>0</v>
          </cell>
        </row>
        <row r="30302">
          <cell r="B30302">
            <v>0</v>
          </cell>
        </row>
        <row r="30303">
          <cell r="B30303">
            <v>0</v>
          </cell>
        </row>
        <row r="30304">
          <cell r="B30304">
            <v>0</v>
          </cell>
        </row>
        <row r="30305">
          <cell r="B30305">
            <v>0</v>
          </cell>
        </row>
        <row r="30306">
          <cell r="B30306">
            <v>0</v>
          </cell>
        </row>
        <row r="30307">
          <cell r="B30307">
            <v>0</v>
          </cell>
        </row>
        <row r="30308">
          <cell r="B30308">
            <v>0</v>
          </cell>
        </row>
        <row r="30309">
          <cell r="B30309">
            <v>0</v>
          </cell>
        </row>
        <row r="30310">
          <cell r="B30310">
            <v>0</v>
          </cell>
        </row>
        <row r="30311">
          <cell r="B30311">
            <v>0</v>
          </cell>
        </row>
        <row r="30312">
          <cell r="B30312">
            <v>0</v>
          </cell>
        </row>
        <row r="30313">
          <cell r="B30313">
            <v>0</v>
          </cell>
        </row>
        <row r="30314">
          <cell r="B30314">
            <v>0</v>
          </cell>
        </row>
        <row r="30315">
          <cell r="B30315">
            <v>0</v>
          </cell>
        </row>
        <row r="30316">
          <cell r="B30316">
            <v>0</v>
          </cell>
        </row>
        <row r="30317">
          <cell r="B30317">
            <v>0</v>
          </cell>
        </row>
        <row r="30318">
          <cell r="B30318">
            <v>0</v>
          </cell>
        </row>
        <row r="30319">
          <cell r="B30319">
            <v>0</v>
          </cell>
        </row>
        <row r="30320">
          <cell r="B30320">
            <v>0</v>
          </cell>
        </row>
        <row r="30321">
          <cell r="B30321">
            <v>0</v>
          </cell>
        </row>
        <row r="30322">
          <cell r="B30322">
            <v>0</v>
          </cell>
        </row>
        <row r="30323">
          <cell r="B30323">
            <v>0</v>
          </cell>
        </row>
        <row r="30324">
          <cell r="B30324">
            <v>0</v>
          </cell>
        </row>
        <row r="30325">
          <cell r="B30325">
            <v>0</v>
          </cell>
        </row>
        <row r="30326">
          <cell r="B30326">
            <v>0</v>
          </cell>
        </row>
        <row r="30327">
          <cell r="B30327">
            <v>0</v>
          </cell>
        </row>
        <row r="30328">
          <cell r="B30328">
            <v>0</v>
          </cell>
        </row>
        <row r="30329">
          <cell r="B30329">
            <v>0</v>
          </cell>
        </row>
        <row r="30330">
          <cell r="B30330">
            <v>0</v>
          </cell>
        </row>
        <row r="30331">
          <cell r="B30331">
            <v>0</v>
          </cell>
        </row>
        <row r="30332">
          <cell r="B30332">
            <v>0</v>
          </cell>
        </row>
        <row r="30333">
          <cell r="B30333">
            <v>0</v>
          </cell>
        </row>
        <row r="30334">
          <cell r="B30334">
            <v>0</v>
          </cell>
        </row>
        <row r="30335">
          <cell r="B30335">
            <v>0</v>
          </cell>
        </row>
        <row r="30336">
          <cell r="B30336">
            <v>0</v>
          </cell>
        </row>
        <row r="30337">
          <cell r="B30337">
            <v>0</v>
          </cell>
        </row>
        <row r="30338">
          <cell r="B30338">
            <v>0</v>
          </cell>
        </row>
        <row r="30339">
          <cell r="B30339">
            <v>0</v>
          </cell>
        </row>
        <row r="30340">
          <cell r="B30340">
            <v>0</v>
          </cell>
        </row>
        <row r="30341">
          <cell r="B30341">
            <v>0</v>
          </cell>
        </row>
        <row r="30342">
          <cell r="B30342">
            <v>0</v>
          </cell>
        </row>
        <row r="30343">
          <cell r="B30343">
            <v>0</v>
          </cell>
        </row>
        <row r="30344">
          <cell r="B30344">
            <v>0</v>
          </cell>
        </row>
        <row r="30345">
          <cell r="B30345">
            <v>0</v>
          </cell>
        </row>
        <row r="30346">
          <cell r="B30346">
            <v>0</v>
          </cell>
        </row>
        <row r="30347">
          <cell r="B30347">
            <v>0</v>
          </cell>
        </row>
        <row r="30348">
          <cell r="B30348">
            <v>0</v>
          </cell>
        </row>
        <row r="30349">
          <cell r="B30349">
            <v>0</v>
          </cell>
        </row>
        <row r="30350">
          <cell r="B30350">
            <v>0</v>
          </cell>
        </row>
        <row r="30351">
          <cell r="B30351">
            <v>0</v>
          </cell>
        </row>
        <row r="30352">
          <cell r="B30352">
            <v>0</v>
          </cell>
        </row>
        <row r="30353">
          <cell r="B30353">
            <v>0</v>
          </cell>
        </row>
        <row r="30354">
          <cell r="B30354">
            <v>0</v>
          </cell>
        </row>
        <row r="30355">
          <cell r="B30355">
            <v>0</v>
          </cell>
        </row>
        <row r="30356">
          <cell r="B30356">
            <v>0</v>
          </cell>
        </row>
        <row r="30357">
          <cell r="B30357">
            <v>0</v>
          </cell>
        </row>
        <row r="30358">
          <cell r="B30358">
            <v>0</v>
          </cell>
        </row>
        <row r="30359">
          <cell r="B30359">
            <v>0</v>
          </cell>
        </row>
        <row r="30360">
          <cell r="B30360">
            <v>0</v>
          </cell>
        </row>
        <row r="30361">
          <cell r="B30361">
            <v>0</v>
          </cell>
        </row>
        <row r="30362">
          <cell r="B30362">
            <v>0</v>
          </cell>
        </row>
        <row r="30363">
          <cell r="B30363">
            <v>0</v>
          </cell>
        </row>
        <row r="30364">
          <cell r="B30364">
            <v>0</v>
          </cell>
        </row>
        <row r="30365">
          <cell r="B30365">
            <v>0</v>
          </cell>
        </row>
        <row r="30366">
          <cell r="B30366">
            <v>0</v>
          </cell>
        </row>
        <row r="30367">
          <cell r="B30367">
            <v>0</v>
          </cell>
        </row>
        <row r="30368">
          <cell r="B30368">
            <v>0</v>
          </cell>
        </row>
        <row r="30369">
          <cell r="B30369">
            <v>0</v>
          </cell>
        </row>
        <row r="30370">
          <cell r="B30370">
            <v>0</v>
          </cell>
        </row>
        <row r="30371">
          <cell r="B30371">
            <v>0</v>
          </cell>
        </row>
        <row r="30372">
          <cell r="B30372">
            <v>0</v>
          </cell>
        </row>
        <row r="30373">
          <cell r="B30373">
            <v>0</v>
          </cell>
        </row>
        <row r="30374">
          <cell r="B30374">
            <v>0</v>
          </cell>
        </row>
        <row r="30375">
          <cell r="B30375">
            <v>0</v>
          </cell>
        </row>
        <row r="30376">
          <cell r="B30376">
            <v>0</v>
          </cell>
        </row>
        <row r="30377">
          <cell r="B30377">
            <v>0</v>
          </cell>
        </row>
        <row r="30378">
          <cell r="B30378">
            <v>0</v>
          </cell>
        </row>
        <row r="30379">
          <cell r="B30379">
            <v>0</v>
          </cell>
        </row>
        <row r="30380">
          <cell r="B30380">
            <v>0</v>
          </cell>
        </row>
        <row r="30381">
          <cell r="B30381">
            <v>0</v>
          </cell>
        </row>
        <row r="30382">
          <cell r="B30382">
            <v>0</v>
          </cell>
        </row>
        <row r="30383">
          <cell r="B30383">
            <v>0</v>
          </cell>
        </row>
        <row r="30384">
          <cell r="B30384">
            <v>0</v>
          </cell>
        </row>
        <row r="30385">
          <cell r="B30385">
            <v>0</v>
          </cell>
        </row>
        <row r="30386">
          <cell r="B30386">
            <v>0</v>
          </cell>
        </row>
        <row r="30387">
          <cell r="B30387">
            <v>0</v>
          </cell>
        </row>
        <row r="30388">
          <cell r="B30388">
            <v>0</v>
          </cell>
        </row>
        <row r="30389">
          <cell r="B30389">
            <v>0</v>
          </cell>
        </row>
        <row r="30390">
          <cell r="B30390">
            <v>0</v>
          </cell>
        </row>
        <row r="30391">
          <cell r="B30391">
            <v>0</v>
          </cell>
        </row>
        <row r="30392">
          <cell r="B30392">
            <v>0</v>
          </cell>
        </row>
        <row r="30393">
          <cell r="B30393">
            <v>0</v>
          </cell>
        </row>
        <row r="30394">
          <cell r="B30394">
            <v>0</v>
          </cell>
        </row>
        <row r="30395">
          <cell r="B30395">
            <v>0</v>
          </cell>
        </row>
        <row r="30396">
          <cell r="B30396">
            <v>0</v>
          </cell>
        </row>
        <row r="30397">
          <cell r="B30397">
            <v>0</v>
          </cell>
        </row>
        <row r="30398">
          <cell r="B30398">
            <v>0</v>
          </cell>
        </row>
        <row r="30399">
          <cell r="B30399">
            <v>0</v>
          </cell>
        </row>
        <row r="30400">
          <cell r="B30400">
            <v>0</v>
          </cell>
        </row>
        <row r="30401">
          <cell r="B30401">
            <v>0</v>
          </cell>
        </row>
        <row r="30402">
          <cell r="B30402">
            <v>0</v>
          </cell>
        </row>
        <row r="30403">
          <cell r="B30403">
            <v>0</v>
          </cell>
        </row>
        <row r="30404">
          <cell r="B30404">
            <v>0</v>
          </cell>
        </row>
        <row r="30405">
          <cell r="B30405">
            <v>0</v>
          </cell>
        </row>
        <row r="30406">
          <cell r="B30406">
            <v>0</v>
          </cell>
        </row>
        <row r="30407">
          <cell r="B30407">
            <v>0</v>
          </cell>
        </row>
        <row r="30408">
          <cell r="B30408">
            <v>0</v>
          </cell>
        </row>
        <row r="30409">
          <cell r="B30409">
            <v>0</v>
          </cell>
        </row>
        <row r="30410">
          <cell r="B30410">
            <v>0</v>
          </cell>
        </row>
        <row r="30411">
          <cell r="B30411">
            <v>0</v>
          </cell>
        </row>
        <row r="30412">
          <cell r="B30412">
            <v>0</v>
          </cell>
        </row>
        <row r="30413">
          <cell r="B30413">
            <v>0</v>
          </cell>
        </row>
        <row r="30414">
          <cell r="B30414">
            <v>0</v>
          </cell>
        </row>
        <row r="30415">
          <cell r="B30415">
            <v>0</v>
          </cell>
        </row>
        <row r="30416">
          <cell r="B30416">
            <v>0</v>
          </cell>
        </row>
        <row r="30417">
          <cell r="B30417">
            <v>0</v>
          </cell>
        </row>
        <row r="30418">
          <cell r="B30418">
            <v>0</v>
          </cell>
        </row>
        <row r="30419">
          <cell r="B30419">
            <v>0</v>
          </cell>
        </row>
        <row r="30420">
          <cell r="B30420">
            <v>0</v>
          </cell>
        </row>
        <row r="30421">
          <cell r="B30421">
            <v>0</v>
          </cell>
        </row>
        <row r="30422">
          <cell r="B30422">
            <v>0</v>
          </cell>
        </row>
        <row r="30423">
          <cell r="B30423">
            <v>0</v>
          </cell>
        </row>
        <row r="30424">
          <cell r="B30424">
            <v>0</v>
          </cell>
        </row>
        <row r="30425">
          <cell r="B30425">
            <v>0</v>
          </cell>
        </row>
        <row r="30426">
          <cell r="B30426">
            <v>0</v>
          </cell>
        </row>
        <row r="30427">
          <cell r="B30427">
            <v>0</v>
          </cell>
        </row>
        <row r="30428">
          <cell r="B30428">
            <v>0</v>
          </cell>
        </row>
        <row r="30429">
          <cell r="B30429">
            <v>0</v>
          </cell>
        </row>
        <row r="30430">
          <cell r="B30430">
            <v>0</v>
          </cell>
        </row>
        <row r="30431">
          <cell r="B30431">
            <v>0</v>
          </cell>
        </row>
        <row r="30432">
          <cell r="B30432">
            <v>0</v>
          </cell>
        </row>
        <row r="30433">
          <cell r="B30433">
            <v>0</v>
          </cell>
        </row>
        <row r="30434">
          <cell r="B30434">
            <v>0</v>
          </cell>
        </row>
        <row r="30435">
          <cell r="B30435">
            <v>0</v>
          </cell>
        </row>
        <row r="30436">
          <cell r="B30436">
            <v>0</v>
          </cell>
        </row>
        <row r="30437">
          <cell r="B30437">
            <v>0</v>
          </cell>
        </row>
        <row r="30438">
          <cell r="B30438">
            <v>0</v>
          </cell>
        </row>
        <row r="30439">
          <cell r="B30439">
            <v>0</v>
          </cell>
        </row>
        <row r="30440">
          <cell r="B30440">
            <v>0</v>
          </cell>
        </row>
        <row r="30441">
          <cell r="B30441">
            <v>0</v>
          </cell>
        </row>
        <row r="30442">
          <cell r="B30442">
            <v>0</v>
          </cell>
        </row>
        <row r="30443">
          <cell r="B30443">
            <v>0</v>
          </cell>
        </row>
        <row r="30444">
          <cell r="B30444">
            <v>0</v>
          </cell>
        </row>
        <row r="30445">
          <cell r="B30445">
            <v>0</v>
          </cell>
        </row>
        <row r="30446">
          <cell r="B30446">
            <v>0</v>
          </cell>
        </row>
        <row r="30447">
          <cell r="B30447">
            <v>0</v>
          </cell>
        </row>
        <row r="30448">
          <cell r="B30448">
            <v>0</v>
          </cell>
        </row>
        <row r="30449">
          <cell r="B30449">
            <v>0</v>
          </cell>
        </row>
        <row r="30450">
          <cell r="B30450">
            <v>0</v>
          </cell>
        </row>
        <row r="30451">
          <cell r="B30451">
            <v>0</v>
          </cell>
        </row>
        <row r="30452">
          <cell r="B30452">
            <v>0</v>
          </cell>
        </row>
        <row r="30453">
          <cell r="B30453">
            <v>0</v>
          </cell>
        </row>
        <row r="30454">
          <cell r="B30454">
            <v>0</v>
          </cell>
        </row>
        <row r="30455">
          <cell r="B30455">
            <v>0</v>
          </cell>
        </row>
        <row r="30456">
          <cell r="B30456">
            <v>0</v>
          </cell>
        </row>
        <row r="30457">
          <cell r="B30457">
            <v>0</v>
          </cell>
        </row>
        <row r="30458">
          <cell r="B30458">
            <v>0</v>
          </cell>
        </row>
        <row r="30459">
          <cell r="B30459">
            <v>0</v>
          </cell>
        </row>
        <row r="30460">
          <cell r="B30460">
            <v>0</v>
          </cell>
        </row>
        <row r="30461">
          <cell r="B30461">
            <v>0</v>
          </cell>
        </row>
        <row r="30462">
          <cell r="B30462">
            <v>0</v>
          </cell>
        </row>
        <row r="30463">
          <cell r="B30463">
            <v>0</v>
          </cell>
        </row>
        <row r="30464">
          <cell r="B30464">
            <v>0</v>
          </cell>
        </row>
        <row r="30465">
          <cell r="B30465">
            <v>0</v>
          </cell>
        </row>
        <row r="30466">
          <cell r="B30466">
            <v>0</v>
          </cell>
        </row>
        <row r="30467">
          <cell r="B30467">
            <v>0</v>
          </cell>
        </row>
        <row r="30468">
          <cell r="B30468">
            <v>0</v>
          </cell>
        </row>
        <row r="30469">
          <cell r="B30469">
            <v>0</v>
          </cell>
        </row>
        <row r="30470">
          <cell r="B30470">
            <v>0</v>
          </cell>
        </row>
        <row r="30471">
          <cell r="B30471">
            <v>0</v>
          </cell>
        </row>
        <row r="30472">
          <cell r="B30472">
            <v>0</v>
          </cell>
        </row>
        <row r="30473">
          <cell r="B30473">
            <v>0</v>
          </cell>
        </row>
        <row r="30474">
          <cell r="B30474">
            <v>0</v>
          </cell>
        </row>
        <row r="30475">
          <cell r="B30475">
            <v>0</v>
          </cell>
        </row>
        <row r="30476">
          <cell r="B30476">
            <v>0</v>
          </cell>
        </row>
        <row r="30477">
          <cell r="B30477">
            <v>0</v>
          </cell>
        </row>
        <row r="30478">
          <cell r="B30478">
            <v>0</v>
          </cell>
        </row>
        <row r="30479">
          <cell r="B30479">
            <v>0</v>
          </cell>
        </row>
        <row r="30480">
          <cell r="B30480">
            <v>0</v>
          </cell>
        </row>
        <row r="30481">
          <cell r="B30481">
            <v>0</v>
          </cell>
        </row>
        <row r="30482">
          <cell r="B30482">
            <v>0</v>
          </cell>
        </row>
        <row r="30483">
          <cell r="B30483">
            <v>0</v>
          </cell>
        </row>
        <row r="30484">
          <cell r="B30484">
            <v>0</v>
          </cell>
        </row>
        <row r="30485">
          <cell r="B30485">
            <v>0</v>
          </cell>
        </row>
        <row r="30486">
          <cell r="B30486">
            <v>0</v>
          </cell>
        </row>
        <row r="30487">
          <cell r="B30487">
            <v>0</v>
          </cell>
        </row>
        <row r="30488">
          <cell r="B30488">
            <v>0</v>
          </cell>
        </row>
        <row r="30489">
          <cell r="B30489">
            <v>0</v>
          </cell>
        </row>
        <row r="30490">
          <cell r="B30490">
            <v>0</v>
          </cell>
        </row>
        <row r="30491">
          <cell r="B30491">
            <v>0</v>
          </cell>
        </row>
        <row r="30492">
          <cell r="B30492">
            <v>0</v>
          </cell>
        </row>
        <row r="30493">
          <cell r="B30493">
            <v>0</v>
          </cell>
        </row>
        <row r="30494">
          <cell r="B30494">
            <v>0</v>
          </cell>
        </row>
        <row r="30495">
          <cell r="B30495">
            <v>0</v>
          </cell>
        </row>
        <row r="30496">
          <cell r="B30496">
            <v>0</v>
          </cell>
        </row>
        <row r="30497">
          <cell r="B30497">
            <v>0</v>
          </cell>
        </row>
        <row r="30498">
          <cell r="B30498">
            <v>0</v>
          </cell>
        </row>
        <row r="30499">
          <cell r="B30499">
            <v>0</v>
          </cell>
        </row>
        <row r="30500">
          <cell r="B30500">
            <v>0</v>
          </cell>
        </row>
        <row r="30501">
          <cell r="B30501">
            <v>0</v>
          </cell>
        </row>
        <row r="30502">
          <cell r="B30502">
            <v>0</v>
          </cell>
        </row>
        <row r="30503">
          <cell r="B30503">
            <v>0</v>
          </cell>
        </row>
        <row r="30504">
          <cell r="B30504">
            <v>0</v>
          </cell>
        </row>
        <row r="30505">
          <cell r="B30505">
            <v>0</v>
          </cell>
        </row>
        <row r="30506">
          <cell r="B30506">
            <v>0</v>
          </cell>
        </row>
        <row r="30507">
          <cell r="B30507">
            <v>0</v>
          </cell>
        </row>
        <row r="30508">
          <cell r="B30508">
            <v>0</v>
          </cell>
        </row>
        <row r="30509">
          <cell r="B30509">
            <v>0</v>
          </cell>
        </row>
        <row r="30510">
          <cell r="B30510">
            <v>0</v>
          </cell>
        </row>
        <row r="30511">
          <cell r="B30511">
            <v>0</v>
          </cell>
        </row>
        <row r="30512">
          <cell r="B30512">
            <v>0</v>
          </cell>
        </row>
        <row r="30513">
          <cell r="B30513">
            <v>0</v>
          </cell>
        </row>
        <row r="30514">
          <cell r="B30514">
            <v>0</v>
          </cell>
        </row>
        <row r="30515">
          <cell r="B30515">
            <v>0</v>
          </cell>
        </row>
        <row r="30516">
          <cell r="B30516">
            <v>0</v>
          </cell>
        </row>
        <row r="30517">
          <cell r="B30517">
            <v>0</v>
          </cell>
        </row>
        <row r="30518">
          <cell r="B30518">
            <v>0</v>
          </cell>
        </row>
        <row r="30519">
          <cell r="B30519">
            <v>0</v>
          </cell>
        </row>
        <row r="30520">
          <cell r="B30520">
            <v>0</v>
          </cell>
        </row>
        <row r="30521">
          <cell r="B30521">
            <v>0</v>
          </cell>
        </row>
        <row r="30522">
          <cell r="B30522">
            <v>0</v>
          </cell>
        </row>
        <row r="30523">
          <cell r="B30523">
            <v>0</v>
          </cell>
        </row>
        <row r="30524">
          <cell r="B30524">
            <v>0</v>
          </cell>
        </row>
        <row r="30525">
          <cell r="B30525">
            <v>0</v>
          </cell>
        </row>
        <row r="30526">
          <cell r="B30526">
            <v>0</v>
          </cell>
        </row>
        <row r="30527">
          <cell r="B30527">
            <v>0</v>
          </cell>
        </row>
        <row r="30528">
          <cell r="B30528">
            <v>0</v>
          </cell>
        </row>
        <row r="30529">
          <cell r="B30529">
            <v>0</v>
          </cell>
        </row>
        <row r="30530">
          <cell r="B30530">
            <v>0</v>
          </cell>
        </row>
        <row r="30531">
          <cell r="B30531">
            <v>0</v>
          </cell>
        </row>
        <row r="30532">
          <cell r="B30532">
            <v>0</v>
          </cell>
        </row>
        <row r="30533">
          <cell r="B30533">
            <v>0</v>
          </cell>
        </row>
        <row r="30534">
          <cell r="B30534">
            <v>0</v>
          </cell>
        </row>
        <row r="30535">
          <cell r="B30535">
            <v>0</v>
          </cell>
        </row>
        <row r="30536">
          <cell r="B30536">
            <v>0</v>
          </cell>
        </row>
        <row r="30537">
          <cell r="B30537">
            <v>0</v>
          </cell>
        </row>
        <row r="30538">
          <cell r="B30538">
            <v>0</v>
          </cell>
        </row>
        <row r="30539">
          <cell r="B30539">
            <v>0</v>
          </cell>
        </row>
        <row r="30540">
          <cell r="B30540">
            <v>0</v>
          </cell>
        </row>
        <row r="30541">
          <cell r="B30541">
            <v>0</v>
          </cell>
        </row>
        <row r="30542">
          <cell r="B30542">
            <v>0</v>
          </cell>
        </row>
        <row r="30543">
          <cell r="B30543">
            <v>0</v>
          </cell>
        </row>
        <row r="30544">
          <cell r="B30544">
            <v>0</v>
          </cell>
        </row>
        <row r="30545">
          <cell r="B30545">
            <v>0</v>
          </cell>
        </row>
        <row r="30546">
          <cell r="B30546">
            <v>0</v>
          </cell>
        </row>
        <row r="30547">
          <cell r="B30547">
            <v>0</v>
          </cell>
        </row>
        <row r="30548">
          <cell r="B30548">
            <v>0</v>
          </cell>
        </row>
        <row r="30549">
          <cell r="B30549">
            <v>0</v>
          </cell>
        </row>
        <row r="30550">
          <cell r="B30550">
            <v>0</v>
          </cell>
        </row>
        <row r="30551">
          <cell r="B30551">
            <v>0</v>
          </cell>
        </row>
        <row r="30552">
          <cell r="B30552">
            <v>0</v>
          </cell>
        </row>
        <row r="30553">
          <cell r="B30553">
            <v>0</v>
          </cell>
        </row>
        <row r="30554">
          <cell r="B30554">
            <v>0</v>
          </cell>
        </row>
        <row r="30555">
          <cell r="B30555">
            <v>0</v>
          </cell>
        </row>
        <row r="30556">
          <cell r="B30556">
            <v>0</v>
          </cell>
        </row>
        <row r="30557">
          <cell r="B30557">
            <v>0</v>
          </cell>
        </row>
        <row r="30558">
          <cell r="B30558">
            <v>0</v>
          </cell>
        </row>
        <row r="30559">
          <cell r="B30559">
            <v>0</v>
          </cell>
        </row>
        <row r="30560">
          <cell r="B30560">
            <v>0</v>
          </cell>
        </row>
        <row r="30561">
          <cell r="B30561">
            <v>0</v>
          </cell>
        </row>
        <row r="30562">
          <cell r="B30562">
            <v>0</v>
          </cell>
        </row>
        <row r="30563">
          <cell r="B30563">
            <v>0</v>
          </cell>
        </row>
        <row r="30564">
          <cell r="B30564">
            <v>0</v>
          </cell>
        </row>
        <row r="30565">
          <cell r="B30565">
            <v>0</v>
          </cell>
        </row>
        <row r="30566">
          <cell r="B30566">
            <v>0</v>
          </cell>
        </row>
        <row r="30567">
          <cell r="B30567">
            <v>0</v>
          </cell>
        </row>
        <row r="30568">
          <cell r="B30568">
            <v>0</v>
          </cell>
        </row>
        <row r="30569">
          <cell r="B30569">
            <v>0</v>
          </cell>
        </row>
        <row r="30570">
          <cell r="B30570">
            <v>0</v>
          </cell>
        </row>
        <row r="30571">
          <cell r="B30571">
            <v>0</v>
          </cell>
        </row>
        <row r="30572">
          <cell r="B30572">
            <v>0</v>
          </cell>
        </row>
        <row r="30573">
          <cell r="B30573">
            <v>0</v>
          </cell>
        </row>
        <row r="30574">
          <cell r="B30574">
            <v>0</v>
          </cell>
        </row>
        <row r="30575">
          <cell r="B30575">
            <v>0</v>
          </cell>
        </row>
        <row r="30576">
          <cell r="B30576">
            <v>0</v>
          </cell>
        </row>
        <row r="30577">
          <cell r="B30577">
            <v>0</v>
          </cell>
        </row>
        <row r="30578">
          <cell r="B30578">
            <v>0</v>
          </cell>
        </row>
        <row r="30579">
          <cell r="B30579">
            <v>0</v>
          </cell>
        </row>
        <row r="30580">
          <cell r="B30580">
            <v>0</v>
          </cell>
        </row>
        <row r="30581">
          <cell r="B30581">
            <v>0</v>
          </cell>
        </row>
        <row r="30582">
          <cell r="B30582">
            <v>0</v>
          </cell>
        </row>
        <row r="30583">
          <cell r="B30583">
            <v>0</v>
          </cell>
        </row>
        <row r="30584">
          <cell r="B30584">
            <v>0</v>
          </cell>
        </row>
        <row r="30585">
          <cell r="B30585">
            <v>0</v>
          </cell>
        </row>
        <row r="30586">
          <cell r="B30586">
            <v>0</v>
          </cell>
        </row>
        <row r="30587">
          <cell r="B30587">
            <v>0</v>
          </cell>
        </row>
        <row r="30588">
          <cell r="B30588">
            <v>0</v>
          </cell>
        </row>
        <row r="30589">
          <cell r="B30589">
            <v>0</v>
          </cell>
        </row>
        <row r="30590">
          <cell r="B30590">
            <v>0</v>
          </cell>
        </row>
        <row r="30591">
          <cell r="B30591">
            <v>0</v>
          </cell>
        </row>
        <row r="30592">
          <cell r="B30592">
            <v>0</v>
          </cell>
        </row>
        <row r="30593">
          <cell r="B30593">
            <v>0</v>
          </cell>
        </row>
        <row r="30594">
          <cell r="B30594">
            <v>0</v>
          </cell>
        </row>
        <row r="30595">
          <cell r="B30595">
            <v>0</v>
          </cell>
        </row>
        <row r="30596">
          <cell r="B30596">
            <v>0</v>
          </cell>
        </row>
        <row r="30597">
          <cell r="B30597">
            <v>0</v>
          </cell>
        </row>
        <row r="30598">
          <cell r="B30598">
            <v>0</v>
          </cell>
        </row>
        <row r="30599">
          <cell r="B30599">
            <v>0</v>
          </cell>
        </row>
        <row r="30600">
          <cell r="B30600">
            <v>0</v>
          </cell>
        </row>
        <row r="30601">
          <cell r="B30601">
            <v>0</v>
          </cell>
        </row>
        <row r="30602">
          <cell r="B30602">
            <v>0</v>
          </cell>
        </row>
        <row r="30603">
          <cell r="B30603">
            <v>0</v>
          </cell>
        </row>
        <row r="30604">
          <cell r="B30604">
            <v>0</v>
          </cell>
        </row>
        <row r="30605">
          <cell r="B30605">
            <v>0</v>
          </cell>
        </row>
        <row r="30606">
          <cell r="B30606">
            <v>0</v>
          </cell>
        </row>
        <row r="30607">
          <cell r="B30607">
            <v>0</v>
          </cell>
        </row>
        <row r="30608">
          <cell r="B30608">
            <v>0</v>
          </cell>
        </row>
        <row r="30609">
          <cell r="B30609">
            <v>0</v>
          </cell>
        </row>
        <row r="30610">
          <cell r="B30610">
            <v>0</v>
          </cell>
        </row>
        <row r="30611">
          <cell r="B30611">
            <v>0</v>
          </cell>
        </row>
        <row r="30612">
          <cell r="B30612">
            <v>0</v>
          </cell>
        </row>
        <row r="30613">
          <cell r="B30613">
            <v>0</v>
          </cell>
        </row>
        <row r="30614">
          <cell r="B30614">
            <v>0</v>
          </cell>
        </row>
        <row r="30615">
          <cell r="B30615">
            <v>0</v>
          </cell>
        </row>
        <row r="30616">
          <cell r="B30616">
            <v>0</v>
          </cell>
        </row>
        <row r="30617">
          <cell r="B30617">
            <v>0</v>
          </cell>
        </row>
        <row r="30618">
          <cell r="B30618">
            <v>0</v>
          </cell>
        </row>
        <row r="30619">
          <cell r="B30619">
            <v>0</v>
          </cell>
        </row>
        <row r="30620">
          <cell r="B30620">
            <v>0</v>
          </cell>
        </row>
        <row r="30621">
          <cell r="B30621">
            <v>0</v>
          </cell>
        </row>
        <row r="30622">
          <cell r="B30622">
            <v>0</v>
          </cell>
        </row>
        <row r="30623">
          <cell r="B30623">
            <v>0</v>
          </cell>
        </row>
        <row r="30624">
          <cell r="B30624">
            <v>0</v>
          </cell>
        </row>
        <row r="30625">
          <cell r="B30625">
            <v>0</v>
          </cell>
        </row>
        <row r="30626">
          <cell r="B30626">
            <v>0</v>
          </cell>
        </row>
        <row r="30627">
          <cell r="B30627">
            <v>0</v>
          </cell>
        </row>
        <row r="30628">
          <cell r="B30628">
            <v>0</v>
          </cell>
        </row>
        <row r="30629">
          <cell r="B30629">
            <v>0</v>
          </cell>
        </row>
        <row r="30630">
          <cell r="B30630">
            <v>0</v>
          </cell>
        </row>
        <row r="30631">
          <cell r="B30631">
            <v>0</v>
          </cell>
        </row>
        <row r="30632">
          <cell r="B30632">
            <v>0</v>
          </cell>
        </row>
        <row r="30633">
          <cell r="B30633">
            <v>0</v>
          </cell>
        </row>
        <row r="30634">
          <cell r="B30634">
            <v>0</v>
          </cell>
        </row>
        <row r="30635">
          <cell r="B30635">
            <v>0</v>
          </cell>
        </row>
        <row r="30636">
          <cell r="B30636">
            <v>0</v>
          </cell>
        </row>
        <row r="30637">
          <cell r="B30637">
            <v>0</v>
          </cell>
        </row>
        <row r="30638">
          <cell r="B30638">
            <v>0</v>
          </cell>
        </row>
        <row r="30639">
          <cell r="B30639">
            <v>0</v>
          </cell>
        </row>
        <row r="30640">
          <cell r="B30640">
            <v>0</v>
          </cell>
        </row>
        <row r="30641">
          <cell r="B30641">
            <v>0</v>
          </cell>
        </row>
        <row r="30642">
          <cell r="B30642">
            <v>0</v>
          </cell>
        </row>
        <row r="30643">
          <cell r="B30643">
            <v>0</v>
          </cell>
        </row>
        <row r="30644">
          <cell r="B30644">
            <v>0</v>
          </cell>
        </row>
        <row r="30645">
          <cell r="B30645">
            <v>0</v>
          </cell>
        </row>
        <row r="30646">
          <cell r="B30646">
            <v>0</v>
          </cell>
        </row>
        <row r="30647">
          <cell r="B30647">
            <v>0</v>
          </cell>
        </row>
        <row r="30648">
          <cell r="B30648">
            <v>0</v>
          </cell>
        </row>
        <row r="30649">
          <cell r="B30649">
            <v>0</v>
          </cell>
        </row>
        <row r="30650">
          <cell r="B30650">
            <v>0</v>
          </cell>
        </row>
        <row r="30651">
          <cell r="B30651">
            <v>0</v>
          </cell>
        </row>
        <row r="30652">
          <cell r="B30652">
            <v>0</v>
          </cell>
        </row>
        <row r="30653">
          <cell r="B30653">
            <v>0</v>
          </cell>
        </row>
        <row r="30654">
          <cell r="B30654">
            <v>0</v>
          </cell>
        </row>
        <row r="30655">
          <cell r="B30655">
            <v>0</v>
          </cell>
        </row>
        <row r="30656">
          <cell r="B30656">
            <v>0</v>
          </cell>
        </row>
        <row r="30657">
          <cell r="B30657">
            <v>0</v>
          </cell>
        </row>
        <row r="30658">
          <cell r="B30658">
            <v>0</v>
          </cell>
        </row>
        <row r="30659">
          <cell r="B30659">
            <v>0</v>
          </cell>
        </row>
        <row r="30660">
          <cell r="B30660">
            <v>0</v>
          </cell>
        </row>
        <row r="30661">
          <cell r="B30661">
            <v>0</v>
          </cell>
        </row>
        <row r="30662">
          <cell r="B30662">
            <v>0</v>
          </cell>
        </row>
        <row r="30663">
          <cell r="B30663">
            <v>0</v>
          </cell>
        </row>
        <row r="30664">
          <cell r="B30664">
            <v>0</v>
          </cell>
        </row>
        <row r="30665">
          <cell r="B30665">
            <v>0</v>
          </cell>
        </row>
        <row r="30666">
          <cell r="B30666">
            <v>0</v>
          </cell>
        </row>
        <row r="30667">
          <cell r="B30667">
            <v>0</v>
          </cell>
        </row>
        <row r="30668">
          <cell r="B30668">
            <v>0</v>
          </cell>
        </row>
        <row r="30669">
          <cell r="B30669">
            <v>0</v>
          </cell>
        </row>
        <row r="30670">
          <cell r="B30670">
            <v>0</v>
          </cell>
        </row>
        <row r="30671">
          <cell r="B30671">
            <v>0</v>
          </cell>
        </row>
        <row r="30672">
          <cell r="B30672">
            <v>0</v>
          </cell>
        </row>
        <row r="30673">
          <cell r="B30673">
            <v>0</v>
          </cell>
        </row>
        <row r="30674">
          <cell r="B30674">
            <v>0</v>
          </cell>
        </row>
        <row r="30675">
          <cell r="B30675">
            <v>0</v>
          </cell>
        </row>
        <row r="30676">
          <cell r="B30676">
            <v>0</v>
          </cell>
        </row>
        <row r="30677">
          <cell r="B30677">
            <v>0</v>
          </cell>
        </row>
        <row r="30678">
          <cell r="B30678">
            <v>0</v>
          </cell>
        </row>
        <row r="30679">
          <cell r="B30679">
            <v>0</v>
          </cell>
        </row>
        <row r="30680">
          <cell r="B30680">
            <v>0</v>
          </cell>
        </row>
        <row r="30681">
          <cell r="B30681">
            <v>0</v>
          </cell>
        </row>
        <row r="30682">
          <cell r="B30682">
            <v>0</v>
          </cell>
        </row>
        <row r="30683">
          <cell r="B30683">
            <v>0</v>
          </cell>
        </row>
        <row r="30684">
          <cell r="B30684">
            <v>0</v>
          </cell>
        </row>
        <row r="30685">
          <cell r="B30685">
            <v>0</v>
          </cell>
        </row>
        <row r="30686">
          <cell r="B30686">
            <v>0</v>
          </cell>
        </row>
        <row r="30687">
          <cell r="B30687">
            <v>0</v>
          </cell>
        </row>
        <row r="30688">
          <cell r="B30688">
            <v>0</v>
          </cell>
        </row>
        <row r="30689">
          <cell r="B30689">
            <v>0</v>
          </cell>
        </row>
        <row r="30690">
          <cell r="B30690">
            <v>0</v>
          </cell>
        </row>
        <row r="30691">
          <cell r="B30691">
            <v>0</v>
          </cell>
        </row>
        <row r="30692">
          <cell r="B30692">
            <v>0</v>
          </cell>
        </row>
        <row r="30693">
          <cell r="B30693">
            <v>0</v>
          </cell>
        </row>
        <row r="30694">
          <cell r="B30694">
            <v>0</v>
          </cell>
        </row>
        <row r="30695">
          <cell r="B30695">
            <v>0</v>
          </cell>
        </row>
        <row r="30696">
          <cell r="B30696">
            <v>0</v>
          </cell>
        </row>
        <row r="30697">
          <cell r="B30697">
            <v>0</v>
          </cell>
        </row>
        <row r="30698">
          <cell r="B30698">
            <v>0</v>
          </cell>
        </row>
        <row r="30699">
          <cell r="B30699">
            <v>0</v>
          </cell>
        </row>
        <row r="30700">
          <cell r="B30700">
            <v>0</v>
          </cell>
        </row>
        <row r="30701">
          <cell r="B30701">
            <v>0</v>
          </cell>
        </row>
        <row r="30702">
          <cell r="B30702">
            <v>0</v>
          </cell>
        </row>
        <row r="30703">
          <cell r="B30703">
            <v>0</v>
          </cell>
        </row>
        <row r="30704">
          <cell r="B30704">
            <v>0</v>
          </cell>
        </row>
        <row r="30705">
          <cell r="B30705">
            <v>0</v>
          </cell>
        </row>
        <row r="30706">
          <cell r="B30706">
            <v>0</v>
          </cell>
        </row>
        <row r="30707">
          <cell r="B30707">
            <v>0</v>
          </cell>
        </row>
        <row r="30708">
          <cell r="B30708">
            <v>0</v>
          </cell>
        </row>
        <row r="30709">
          <cell r="B30709">
            <v>0</v>
          </cell>
        </row>
        <row r="30710">
          <cell r="B30710">
            <v>0</v>
          </cell>
        </row>
        <row r="30711">
          <cell r="B30711">
            <v>0</v>
          </cell>
        </row>
        <row r="30712">
          <cell r="B30712">
            <v>0</v>
          </cell>
        </row>
        <row r="30713">
          <cell r="B30713">
            <v>0</v>
          </cell>
        </row>
        <row r="30714">
          <cell r="B30714">
            <v>0</v>
          </cell>
        </row>
        <row r="30715">
          <cell r="B30715">
            <v>0</v>
          </cell>
        </row>
        <row r="30716">
          <cell r="B30716">
            <v>0</v>
          </cell>
        </row>
        <row r="30717">
          <cell r="B30717">
            <v>0</v>
          </cell>
        </row>
        <row r="30718">
          <cell r="B30718">
            <v>0</v>
          </cell>
        </row>
        <row r="30719">
          <cell r="B30719">
            <v>0</v>
          </cell>
        </row>
        <row r="30720">
          <cell r="B30720">
            <v>0</v>
          </cell>
        </row>
        <row r="30721">
          <cell r="B30721">
            <v>0</v>
          </cell>
        </row>
        <row r="30722">
          <cell r="B30722">
            <v>0</v>
          </cell>
        </row>
        <row r="30723">
          <cell r="B30723">
            <v>0</v>
          </cell>
        </row>
        <row r="30724">
          <cell r="B30724">
            <v>0</v>
          </cell>
        </row>
        <row r="30725">
          <cell r="B30725">
            <v>0</v>
          </cell>
        </row>
        <row r="30726">
          <cell r="B30726">
            <v>0</v>
          </cell>
        </row>
        <row r="30727">
          <cell r="B30727">
            <v>0</v>
          </cell>
        </row>
        <row r="30728">
          <cell r="B30728">
            <v>0</v>
          </cell>
        </row>
        <row r="30729">
          <cell r="B30729">
            <v>0</v>
          </cell>
        </row>
        <row r="30730">
          <cell r="B30730">
            <v>0</v>
          </cell>
        </row>
        <row r="30731">
          <cell r="B30731">
            <v>0</v>
          </cell>
        </row>
        <row r="30732">
          <cell r="B30732">
            <v>0</v>
          </cell>
        </row>
        <row r="30733">
          <cell r="B30733">
            <v>0</v>
          </cell>
        </row>
        <row r="30734">
          <cell r="B30734">
            <v>0</v>
          </cell>
        </row>
        <row r="30735">
          <cell r="B30735">
            <v>0</v>
          </cell>
        </row>
        <row r="30736">
          <cell r="B30736">
            <v>0</v>
          </cell>
        </row>
        <row r="30737">
          <cell r="B30737">
            <v>0</v>
          </cell>
        </row>
        <row r="30738">
          <cell r="B30738">
            <v>0</v>
          </cell>
        </row>
        <row r="30739">
          <cell r="B30739">
            <v>0</v>
          </cell>
        </row>
        <row r="30740">
          <cell r="B30740">
            <v>0</v>
          </cell>
        </row>
        <row r="30741">
          <cell r="B30741">
            <v>0</v>
          </cell>
        </row>
        <row r="30742">
          <cell r="B30742">
            <v>0</v>
          </cell>
        </row>
        <row r="30743">
          <cell r="B30743">
            <v>0</v>
          </cell>
        </row>
        <row r="30744">
          <cell r="B30744">
            <v>0</v>
          </cell>
        </row>
        <row r="30745">
          <cell r="B30745">
            <v>0</v>
          </cell>
        </row>
        <row r="30746">
          <cell r="B30746">
            <v>0</v>
          </cell>
        </row>
        <row r="30747">
          <cell r="B30747">
            <v>0</v>
          </cell>
        </row>
        <row r="30748">
          <cell r="B30748">
            <v>0</v>
          </cell>
        </row>
        <row r="30749">
          <cell r="B30749">
            <v>0</v>
          </cell>
        </row>
        <row r="30750">
          <cell r="B30750">
            <v>0</v>
          </cell>
        </row>
        <row r="30751">
          <cell r="B30751">
            <v>0</v>
          </cell>
        </row>
        <row r="30752">
          <cell r="B30752">
            <v>0</v>
          </cell>
        </row>
        <row r="30753">
          <cell r="B30753">
            <v>0</v>
          </cell>
        </row>
        <row r="30754">
          <cell r="B30754">
            <v>0</v>
          </cell>
        </row>
        <row r="30755">
          <cell r="B30755">
            <v>0</v>
          </cell>
        </row>
        <row r="30756">
          <cell r="B30756">
            <v>0</v>
          </cell>
        </row>
        <row r="30757">
          <cell r="B30757">
            <v>0</v>
          </cell>
        </row>
        <row r="30758">
          <cell r="B30758">
            <v>0</v>
          </cell>
        </row>
        <row r="30759">
          <cell r="B30759">
            <v>0</v>
          </cell>
        </row>
        <row r="30760">
          <cell r="B30760">
            <v>0</v>
          </cell>
        </row>
        <row r="30761">
          <cell r="B30761">
            <v>0</v>
          </cell>
        </row>
        <row r="30762">
          <cell r="B30762">
            <v>0</v>
          </cell>
        </row>
        <row r="30763">
          <cell r="B30763">
            <v>0</v>
          </cell>
        </row>
        <row r="30764">
          <cell r="B30764">
            <v>0</v>
          </cell>
        </row>
        <row r="30765">
          <cell r="B30765">
            <v>0</v>
          </cell>
        </row>
        <row r="30766">
          <cell r="B30766">
            <v>0</v>
          </cell>
        </row>
        <row r="30767">
          <cell r="B30767">
            <v>0</v>
          </cell>
        </row>
        <row r="30768">
          <cell r="B30768">
            <v>0</v>
          </cell>
        </row>
        <row r="30769">
          <cell r="B30769">
            <v>0</v>
          </cell>
        </row>
        <row r="30770">
          <cell r="B30770">
            <v>0</v>
          </cell>
        </row>
        <row r="30771">
          <cell r="B30771">
            <v>0</v>
          </cell>
        </row>
        <row r="30772">
          <cell r="B30772">
            <v>0</v>
          </cell>
        </row>
        <row r="30773">
          <cell r="B30773">
            <v>0</v>
          </cell>
        </row>
        <row r="30774">
          <cell r="B30774">
            <v>0</v>
          </cell>
        </row>
        <row r="30775">
          <cell r="B30775">
            <v>0</v>
          </cell>
        </row>
        <row r="30776">
          <cell r="B30776">
            <v>0</v>
          </cell>
        </row>
        <row r="30777">
          <cell r="B30777">
            <v>0</v>
          </cell>
        </row>
        <row r="30778">
          <cell r="B30778">
            <v>0</v>
          </cell>
        </row>
        <row r="30779">
          <cell r="B30779">
            <v>0</v>
          </cell>
        </row>
        <row r="30780">
          <cell r="B30780">
            <v>0</v>
          </cell>
        </row>
        <row r="30781">
          <cell r="B30781">
            <v>0</v>
          </cell>
        </row>
        <row r="30782">
          <cell r="B30782">
            <v>0</v>
          </cell>
        </row>
        <row r="30783">
          <cell r="B30783">
            <v>0</v>
          </cell>
        </row>
        <row r="30784">
          <cell r="B30784">
            <v>0</v>
          </cell>
        </row>
        <row r="30785">
          <cell r="B30785">
            <v>0</v>
          </cell>
        </row>
        <row r="30786">
          <cell r="B30786">
            <v>0</v>
          </cell>
        </row>
        <row r="30787">
          <cell r="B30787">
            <v>0</v>
          </cell>
        </row>
        <row r="30788">
          <cell r="B30788">
            <v>0</v>
          </cell>
        </row>
        <row r="30789">
          <cell r="B30789">
            <v>0</v>
          </cell>
        </row>
        <row r="30790">
          <cell r="B30790">
            <v>0</v>
          </cell>
        </row>
        <row r="30791">
          <cell r="B30791">
            <v>0</v>
          </cell>
        </row>
        <row r="30792">
          <cell r="B30792">
            <v>0</v>
          </cell>
        </row>
        <row r="30793">
          <cell r="B30793">
            <v>0</v>
          </cell>
        </row>
        <row r="30794">
          <cell r="B30794">
            <v>0</v>
          </cell>
        </row>
        <row r="30795">
          <cell r="B30795">
            <v>0</v>
          </cell>
        </row>
        <row r="30796">
          <cell r="B30796">
            <v>0</v>
          </cell>
        </row>
        <row r="30797">
          <cell r="B30797">
            <v>0</v>
          </cell>
        </row>
        <row r="30798">
          <cell r="B30798">
            <v>0</v>
          </cell>
        </row>
        <row r="30799">
          <cell r="B30799">
            <v>0</v>
          </cell>
        </row>
        <row r="30800">
          <cell r="B30800">
            <v>0</v>
          </cell>
        </row>
        <row r="30801">
          <cell r="B30801">
            <v>0</v>
          </cell>
        </row>
        <row r="30802">
          <cell r="B30802">
            <v>0</v>
          </cell>
        </row>
        <row r="30803">
          <cell r="B30803">
            <v>0</v>
          </cell>
        </row>
        <row r="30804">
          <cell r="B30804">
            <v>0</v>
          </cell>
        </row>
        <row r="30805">
          <cell r="B30805">
            <v>0</v>
          </cell>
        </row>
        <row r="30806">
          <cell r="B30806">
            <v>0</v>
          </cell>
        </row>
        <row r="30807">
          <cell r="B30807">
            <v>0</v>
          </cell>
        </row>
        <row r="30808">
          <cell r="B30808">
            <v>0</v>
          </cell>
        </row>
        <row r="30809">
          <cell r="B30809">
            <v>0</v>
          </cell>
        </row>
        <row r="30810">
          <cell r="B30810">
            <v>0</v>
          </cell>
        </row>
        <row r="30811">
          <cell r="B30811">
            <v>0</v>
          </cell>
        </row>
        <row r="30812">
          <cell r="B30812">
            <v>0</v>
          </cell>
        </row>
        <row r="30813">
          <cell r="B30813">
            <v>0</v>
          </cell>
        </row>
        <row r="30814">
          <cell r="B30814">
            <v>0</v>
          </cell>
        </row>
        <row r="30815">
          <cell r="B30815">
            <v>0</v>
          </cell>
        </row>
        <row r="30816">
          <cell r="B30816">
            <v>0</v>
          </cell>
        </row>
        <row r="30817">
          <cell r="B30817">
            <v>0</v>
          </cell>
        </row>
        <row r="30818">
          <cell r="B30818">
            <v>0</v>
          </cell>
        </row>
        <row r="30819">
          <cell r="B30819">
            <v>0</v>
          </cell>
        </row>
        <row r="30820">
          <cell r="B30820">
            <v>0</v>
          </cell>
        </row>
        <row r="30821">
          <cell r="B30821">
            <v>0</v>
          </cell>
        </row>
        <row r="30822">
          <cell r="B30822">
            <v>0</v>
          </cell>
        </row>
        <row r="30823">
          <cell r="B30823">
            <v>0</v>
          </cell>
        </row>
        <row r="30824">
          <cell r="B30824">
            <v>0</v>
          </cell>
        </row>
        <row r="30825">
          <cell r="B30825">
            <v>0</v>
          </cell>
        </row>
        <row r="30826">
          <cell r="B30826">
            <v>0</v>
          </cell>
        </row>
        <row r="30827">
          <cell r="B30827">
            <v>0</v>
          </cell>
        </row>
        <row r="30828">
          <cell r="B30828">
            <v>0</v>
          </cell>
        </row>
        <row r="30829">
          <cell r="B30829">
            <v>0</v>
          </cell>
        </row>
        <row r="30830">
          <cell r="B30830">
            <v>0</v>
          </cell>
        </row>
        <row r="30831">
          <cell r="B30831">
            <v>0</v>
          </cell>
        </row>
        <row r="30832">
          <cell r="B30832">
            <v>0</v>
          </cell>
        </row>
        <row r="30833">
          <cell r="B30833">
            <v>0</v>
          </cell>
        </row>
        <row r="30834">
          <cell r="B30834">
            <v>0</v>
          </cell>
        </row>
        <row r="30835">
          <cell r="B30835">
            <v>0</v>
          </cell>
        </row>
        <row r="30836">
          <cell r="B30836">
            <v>0</v>
          </cell>
        </row>
        <row r="30837">
          <cell r="B30837">
            <v>0</v>
          </cell>
        </row>
        <row r="30838">
          <cell r="B30838">
            <v>0</v>
          </cell>
        </row>
        <row r="30839">
          <cell r="B30839">
            <v>0</v>
          </cell>
        </row>
        <row r="30840">
          <cell r="B30840">
            <v>0</v>
          </cell>
        </row>
        <row r="30841">
          <cell r="B30841">
            <v>0</v>
          </cell>
        </row>
        <row r="30842">
          <cell r="B30842">
            <v>0</v>
          </cell>
        </row>
        <row r="30843">
          <cell r="B30843">
            <v>0</v>
          </cell>
        </row>
        <row r="30844">
          <cell r="B30844">
            <v>0</v>
          </cell>
        </row>
        <row r="30845">
          <cell r="B30845">
            <v>0</v>
          </cell>
        </row>
        <row r="30846">
          <cell r="B30846">
            <v>0</v>
          </cell>
        </row>
        <row r="30847">
          <cell r="B30847">
            <v>0</v>
          </cell>
        </row>
        <row r="30848">
          <cell r="B30848">
            <v>0</v>
          </cell>
        </row>
        <row r="30849">
          <cell r="B30849">
            <v>0</v>
          </cell>
        </row>
        <row r="30850">
          <cell r="B30850">
            <v>0</v>
          </cell>
        </row>
        <row r="30851">
          <cell r="B30851">
            <v>0</v>
          </cell>
        </row>
        <row r="30852">
          <cell r="B30852">
            <v>0</v>
          </cell>
        </row>
        <row r="30853">
          <cell r="B30853">
            <v>0</v>
          </cell>
        </row>
        <row r="30854">
          <cell r="B30854">
            <v>0</v>
          </cell>
        </row>
        <row r="30855">
          <cell r="B30855">
            <v>0</v>
          </cell>
        </row>
        <row r="30856">
          <cell r="B30856">
            <v>0</v>
          </cell>
        </row>
        <row r="30857">
          <cell r="B30857">
            <v>0</v>
          </cell>
        </row>
        <row r="30858">
          <cell r="B30858">
            <v>0</v>
          </cell>
        </row>
        <row r="30859">
          <cell r="B30859">
            <v>0</v>
          </cell>
        </row>
        <row r="30860">
          <cell r="B30860">
            <v>0</v>
          </cell>
        </row>
        <row r="30861">
          <cell r="B30861">
            <v>0</v>
          </cell>
        </row>
        <row r="30862">
          <cell r="B30862">
            <v>0</v>
          </cell>
        </row>
        <row r="30863">
          <cell r="B30863">
            <v>0</v>
          </cell>
        </row>
        <row r="30864">
          <cell r="B30864">
            <v>0</v>
          </cell>
        </row>
        <row r="30865">
          <cell r="B30865">
            <v>0</v>
          </cell>
        </row>
        <row r="30866">
          <cell r="B30866">
            <v>0</v>
          </cell>
        </row>
        <row r="30867">
          <cell r="B30867">
            <v>0</v>
          </cell>
        </row>
        <row r="30868">
          <cell r="B30868">
            <v>0</v>
          </cell>
        </row>
        <row r="30869">
          <cell r="B30869">
            <v>0</v>
          </cell>
        </row>
        <row r="30870">
          <cell r="B30870">
            <v>0</v>
          </cell>
        </row>
        <row r="30871">
          <cell r="B30871">
            <v>0</v>
          </cell>
        </row>
        <row r="30872">
          <cell r="B30872">
            <v>0</v>
          </cell>
        </row>
        <row r="30873">
          <cell r="B30873">
            <v>0</v>
          </cell>
        </row>
        <row r="30874">
          <cell r="B30874">
            <v>0</v>
          </cell>
        </row>
        <row r="30875">
          <cell r="B30875">
            <v>0</v>
          </cell>
        </row>
        <row r="30876">
          <cell r="B30876">
            <v>0</v>
          </cell>
        </row>
        <row r="30877">
          <cell r="B30877">
            <v>0</v>
          </cell>
        </row>
        <row r="30878">
          <cell r="B30878">
            <v>0</v>
          </cell>
        </row>
        <row r="30879">
          <cell r="B30879">
            <v>0</v>
          </cell>
        </row>
        <row r="30880">
          <cell r="B30880">
            <v>0</v>
          </cell>
        </row>
        <row r="30881">
          <cell r="B30881">
            <v>0</v>
          </cell>
        </row>
        <row r="30882">
          <cell r="B30882">
            <v>0</v>
          </cell>
        </row>
        <row r="30883">
          <cell r="B30883">
            <v>0</v>
          </cell>
        </row>
        <row r="30884">
          <cell r="B30884">
            <v>0</v>
          </cell>
        </row>
        <row r="30885">
          <cell r="B30885">
            <v>0</v>
          </cell>
        </row>
        <row r="30886">
          <cell r="B30886">
            <v>0</v>
          </cell>
        </row>
        <row r="30887">
          <cell r="B30887">
            <v>0</v>
          </cell>
        </row>
        <row r="30888">
          <cell r="B30888">
            <v>0</v>
          </cell>
        </row>
        <row r="30889">
          <cell r="B30889">
            <v>0</v>
          </cell>
        </row>
        <row r="30890">
          <cell r="B30890">
            <v>0</v>
          </cell>
        </row>
        <row r="30891">
          <cell r="B30891">
            <v>0</v>
          </cell>
        </row>
        <row r="30892">
          <cell r="B30892">
            <v>0</v>
          </cell>
        </row>
        <row r="30893">
          <cell r="B30893">
            <v>0</v>
          </cell>
        </row>
        <row r="30894">
          <cell r="B30894">
            <v>0</v>
          </cell>
        </row>
        <row r="30895">
          <cell r="B30895">
            <v>0</v>
          </cell>
        </row>
        <row r="30896">
          <cell r="B30896">
            <v>0</v>
          </cell>
        </row>
        <row r="30897">
          <cell r="B30897">
            <v>0</v>
          </cell>
        </row>
        <row r="30898">
          <cell r="B30898">
            <v>0</v>
          </cell>
        </row>
        <row r="30899">
          <cell r="B30899">
            <v>0</v>
          </cell>
        </row>
        <row r="30900">
          <cell r="B30900">
            <v>0</v>
          </cell>
        </row>
        <row r="30901">
          <cell r="B30901">
            <v>0</v>
          </cell>
        </row>
        <row r="30902">
          <cell r="B30902">
            <v>0</v>
          </cell>
        </row>
        <row r="30903">
          <cell r="B30903">
            <v>0</v>
          </cell>
        </row>
        <row r="30904">
          <cell r="B30904">
            <v>0</v>
          </cell>
        </row>
        <row r="30905">
          <cell r="B30905">
            <v>0</v>
          </cell>
        </row>
        <row r="30906">
          <cell r="B30906">
            <v>0</v>
          </cell>
        </row>
        <row r="30907">
          <cell r="B30907">
            <v>0</v>
          </cell>
        </row>
        <row r="30908">
          <cell r="B30908">
            <v>0</v>
          </cell>
        </row>
        <row r="30909">
          <cell r="B30909">
            <v>0</v>
          </cell>
        </row>
        <row r="30910">
          <cell r="B30910">
            <v>0</v>
          </cell>
        </row>
        <row r="30911">
          <cell r="B30911">
            <v>0</v>
          </cell>
        </row>
        <row r="30912">
          <cell r="B30912">
            <v>0</v>
          </cell>
        </row>
        <row r="30913">
          <cell r="B30913">
            <v>0</v>
          </cell>
        </row>
        <row r="30914">
          <cell r="B30914">
            <v>0</v>
          </cell>
        </row>
        <row r="30915">
          <cell r="B30915">
            <v>0</v>
          </cell>
        </row>
        <row r="30916">
          <cell r="B30916">
            <v>0</v>
          </cell>
        </row>
        <row r="30917">
          <cell r="B30917">
            <v>0</v>
          </cell>
        </row>
        <row r="30918">
          <cell r="B30918">
            <v>0</v>
          </cell>
        </row>
        <row r="30919">
          <cell r="B30919">
            <v>0</v>
          </cell>
        </row>
        <row r="30920">
          <cell r="B30920">
            <v>0</v>
          </cell>
        </row>
        <row r="30921">
          <cell r="B30921">
            <v>0</v>
          </cell>
        </row>
        <row r="30922">
          <cell r="B30922">
            <v>0</v>
          </cell>
        </row>
        <row r="30923">
          <cell r="B30923">
            <v>0</v>
          </cell>
        </row>
        <row r="30924">
          <cell r="B30924">
            <v>0</v>
          </cell>
        </row>
        <row r="30925">
          <cell r="B30925">
            <v>0</v>
          </cell>
        </row>
        <row r="30926">
          <cell r="B30926">
            <v>0</v>
          </cell>
        </row>
        <row r="30927">
          <cell r="B30927">
            <v>0</v>
          </cell>
        </row>
        <row r="30928">
          <cell r="B30928">
            <v>0</v>
          </cell>
        </row>
        <row r="30929">
          <cell r="B30929">
            <v>0</v>
          </cell>
        </row>
        <row r="30930">
          <cell r="B30930">
            <v>0</v>
          </cell>
        </row>
        <row r="30931">
          <cell r="B30931">
            <v>0</v>
          </cell>
        </row>
        <row r="30932">
          <cell r="B30932">
            <v>0</v>
          </cell>
        </row>
        <row r="30933">
          <cell r="B30933">
            <v>0</v>
          </cell>
        </row>
        <row r="30934">
          <cell r="B30934">
            <v>0</v>
          </cell>
        </row>
        <row r="30935">
          <cell r="B30935">
            <v>0</v>
          </cell>
        </row>
        <row r="30936">
          <cell r="B30936">
            <v>0</v>
          </cell>
        </row>
        <row r="30937">
          <cell r="B30937">
            <v>0</v>
          </cell>
        </row>
        <row r="30938">
          <cell r="B30938">
            <v>0</v>
          </cell>
        </row>
        <row r="30939">
          <cell r="B30939">
            <v>0</v>
          </cell>
        </row>
        <row r="30940">
          <cell r="B30940">
            <v>0</v>
          </cell>
        </row>
        <row r="30941">
          <cell r="B30941">
            <v>0</v>
          </cell>
        </row>
        <row r="30942">
          <cell r="B30942">
            <v>0</v>
          </cell>
        </row>
        <row r="30943">
          <cell r="B30943">
            <v>0</v>
          </cell>
        </row>
        <row r="30944">
          <cell r="B30944">
            <v>0</v>
          </cell>
        </row>
        <row r="30945">
          <cell r="B30945">
            <v>0</v>
          </cell>
        </row>
        <row r="30946">
          <cell r="B30946">
            <v>0</v>
          </cell>
        </row>
        <row r="30947">
          <cell r="B30947">
            <v>0</v>
          </cell>
        </row>
        <row r="30948">
          <cell r="B30948">
            <v>0</v>
          </cell>
        </row>
        <row r="30949">
          <cell r="B30949">
            <v>0</v>
          </cell>
        </row>
        <row r="30950">
          <cell r="B30950">
            <v>0</v>
          </cell>
        </row>
        <row r="30951">
          <cell r="B30951">
            <v>0</v>
          </cell>
        </row>
        <row r="30952">
          <cell r="B30952">
            <v>0</v>
          </cell>
        </row>
        <row r="30953">
          <cell r="B30953">
            <v>0</v>
          </cell>
        </row>
        <row r="30954">
          <cell r="B30954">
            <v>0</v>
          </cell>
        </row>
        <row r="30955">
          <cell r="B30955">
            <v>0</v>
          </cell>
        </row>
        <row r="30956">
          <cell r="B30956">
            <v>0</v>
          </cell>
        </row>
        <row r="30957">
          <cell r="B30957">
            <v>0</v>
          </cell>
        </row>
        <row r="30958">
          <cell r="B30958">
            <v>0</v>
          </cell>
        </row>
        <row r="30959">
          <cell r="B30959">
            <v>0</v>
          </cell>
        </row>
        <row r="30960">
          <cell r="B30960">
            <v>0</v>
          </cell>
        </row>
        <row r="30961">
          <cell r="B30961">
            <v>0</v>
          </cell>
        </row>
        <row r="30962">
          <cell r="B30962">
            <v>0</v>
          </cell>
        </row>
        <row r="30963">
          <cell r="B30963">
            <v>0</v>
          </cell>
        </row>
        <row r="30964">
          <cell r="B30964">
            <v>0</v>
          </cell>
        </row>
        <row r="30965">
          <cell r="B30965">
            <v>0</v>
          </cell>
        </row>
        <row r="30966">
          <cell r="B30966">
            <v>0</v>
          </cell>
        </row>
        <row r="30967">
          <cell r="B30967">
            <v>0</v>
          </cell>
        </row>
        <row r="30968">
          <cell r="B30968">
            <v>0</v>
          </cell>
        </row>
        <row r="30969">
          <cell r="B30969">
            <v>0</v>
          </cell>
        </row>
        <row r="30970">
          <cell r="B30970">
            <v>0</v>
          </cell>
        </row>
        <row r="30971">
          <cell r="B30971">
            <v>0</v>
          </cell>
        </row>
        <row r="30972">
          <cell r="B30972">
            <v>0</v>
          </cell>
        </row>
        <row r="30973">
          <cell r="B30973">
            <v>0</v>
          </cell>
        </row>
        <row r="30974">
          <cell r="B30974">
            <v>0</v>
          </cell>
        </row>
        <row r="30975">
          <cell r="B30975">
            <v>0</v>
          </cell>
        </row>
        <row r="30976">
          <cell r="B30976">
            <v>0</v>
          </cell>
        </row>
        <row r="30977">
          <cell r="B30977">
            <v>0</v>
          </cell>
        </row>
        <row r="30978">
          <cell r="B30978">
            <v>0</v>
          </cell>
        </row>
        <row r="30979">
          <cell r="B30979">
            <v>0</v>
          </cell>
        </row>
        <row r="30980">
          <cell r="B30980">
            <v>0</v>
          </cell>
        </row>
        <row r="30981">
          <cell r="B30981">
            <v>0</v>
          </cell>
        </row>
        <row r="30982">
          <cell r="B30982">
            <v>0</v>
          </cell>
        </row>
        <row r="30983">
          <cell r="B30983">
            <v>0</v>
          </cell>
        </row>
        <row r="30984">
          <cell r="B30984">
            <v>0</v>
          </cell>
        </row>
        <row r="30985">
          <cell r="B30985">
            <v>0</v>
          </cell>
        </row>
        <row r="30986">
          <cell r="B30986">
            <v>0</v>
          </cell>
        </row>
        <row r="30987">
          <cell r="B30987">
            <v>0</v>
          </cell>
        </row>
        <row r="30988">
          <cell r="B30988">
            <v>0</v>
          </cell>
        </row>
        <row r="30989">
          <cell r="B30989">
            <v>0</v>
          </cell>
        </row>
        <row r="30990">
          <cell r="B30990">
            <v>0</v>
          </cell>
        </row>
        <row r="30991">
          <cell r="B30991">
            <v>0</v>
          </cell>
        </row>
        <row r="30992">
          <cell r="B30992">
            <v>0</v>
          </cell>
        </row>
        <row r="30993">
          <cell r="B30993">
            <v>0</v>
          </cell>
        </row>
        <row r="30994">
          <cell r="B30994">
            <v>0</v>
          </cell>
        </row>
        <row r="30995">
          <cell r="B30995">
            <v>0</v>
          </cell>
        </row>
        <row r="30996">
          <cell r="B30996">
            <v>0</v>
          </cell>
        </row>
        <row r="30997">
          <cell r="B30997">
            <v>0</v>
          </cell>
        </row>
        <row r="30998">
          <cell r="B30998">
            <v>0</v>
          </cell>
        </row>
        <row r="30999">
          <cell r="B30999">
            <v>0</v>
          </cell>
        </row>
        <row r="31000">
          <cell r="B31000">
            <v>0</v>
          </cell>
        </row>
        <row r="31001">
          <cell r="B31001">
            <v>0</v>
          </cell>
        </row>
        <row r="31002">
          <cell r="B31002">
            <v>0</v>
          </cell>
        </row>
        <row r="31003">
          <cell r="B31003">
            <v>0</v>
          </cell>
        </row>
        <row r="31004">
          <cell r="B31004">
            <v>0</v>
          </cell>
        </row>
        <row r="31005">
          <cell r="B31005">
            <v>0</v>
          </cell>
        </row>
        <row r="31006">
          <cell r="B31006">
            <v>0</v>
          </cell>
        </row>
        <row r="31007">
          <cell r="B31007">
            <v>0</v>
          </cell>
        </row>
        <row r="31008">
          <cell r="B31008">
            <v>0</v>
          </cell>
        </row>
        <row r="31009">
          <cell r="B31009">
            <v>0</v>
          </cell>
        </row>
        <row r="31010">
          <cell r="B31010">
            <v>0</v>
          </cell>
        </row>
        <row r="31011">
          <cell r="B31011">
            <v>0</v>
          </cell>
        </row>
        <row r="31012">
          <cell r="B31012">
            <v>0</v>
          </cell>
        </row>
        <row r="31013">
          <cell r="B31013">
            <v>0</v>
          </cell>
        </row>
        <row r="31014">
          <cell r="B31014">
            <v>0</v>
          </cell>
        </row>
        <row r="31015">
          <cell r="B31015">
            <v>0</v>
          </cell>
        </row>
        <row r="31016">
          <cell r="B31016">
            <v>0</v>
          </cell>
        </row>
        <row r="31017">
          <cell r="B31017">
            <v>0</v>
          </cell>
        </row>
        <row r="31018">
          <cell r="B31018">
            <v>0</v>
          </cell>
        </row>
        <row r="31019">
          <cell r="B31019">
            <v>0</v>
          </cell>
        </row>
        <row r="31020">
          <cell r="B31020">
            <v>0</v>
          </cell>
        </row>
        <row r="31021">
          <cell r="B31021">
            <v>0</v>
          </cell>
        </row>
        <row r="31022">
          <cell r="B31022">
            <v>0</v>
          </cell>
        </row>
        <row r="31023">
          <cell r="B31023">
            <v>0</v>
          </cell>
        </row>
        <row r="31024">
          <cell r="B31024">
            <v>0</v>
          </cell>
        </row>
        <row r="31025">
          <cell r="B31025">
            <v>0</v>
          </cell>
        </row>
        <row r="31026">
          <cell r="B31026">
            <v>0</v>
          </cell>
        </row>
        <row r="31027">
          <cell r="B31027">
            <v>0</v>
          </cell>
        </row>
        <row r="31028">
          <cell r="B31028">
            <v>0</v>
          </cell>
        </row>
        <row r="31029">
          <cell r="B31029">
            <v>0</v>
          </cell>
        </row>
        <row r="31030">
          <cell r="B31030">
            <v>0</v>
          </cell>
        </row>
        <row r="31031">
          <cell r="B31031">
            <v>0</v>
          </cell>
        </row>
        <row r="31032">
          <cell r="B31032">
            <v>0</v>
          </cell>
        </row>
        <row r="31033">
          <cell r="B31033">
            <v>0</v>
          </cell>
        </row>
        <row r="31034">
          <cell r="B31034">
            <v>0</v>
          </cell>
        </row>
        <row r="31035">
          <cell r="B31035">
            <v>0</v>
          </cell>
        </row>
        <row r="31036">
          <cell r="B31036">
            <v>0</v>
          </cell>
        </row>
        <row r="31037">
          <cell r="B31037">
            <v>0</v>
          </cell>
        </row>
        <row r="31038">
          <cell r="B31038">
            <v>0</v>
          </cell>
        </row>
        <row r="31039">
          <cell r="B31039">
            <v>0</v>
          </cell>
        </row>
        <row r="31040">
          <cell r="B31040">
            <v>0</v>
          </cell>
        </row>
        <row r="31041">
          <cell r="B31041">
            <v>0</v>
          </cell>
        </row>
        <row r="31042">
          <cell r="B31042">
            <v>0</v>
          </cell>
        </row>
        <row r="31043">
          <cell r="B31043">
            <v>0</v>
          </cell>
        </row>
        <row r="31044">
          <cell r="B31044">
            <v>0</v>
          </cell>
        </row>
        <row r="31045">
          <cell r="B31045">
            <v>0</v>
          </cell>
        </row>
        <row r="31046">
          <cell r="B31046">
            <v>0</v>
          </cell>
        </row>
        <row r="31047">
          <cell r="B31047">
            <v>0</v>
          </cell>
        </row>
        <row r="31048">
          <cell r="B31048">
            <v>0</v>
          </cell>
        </row>
        <row r="31049">
          <cell r="B31049">
            <v>0</v>
          </cell>
        </row>
        <row r="31050">
          <cell r="B31050">
            <v>0</v>
          </cell>
        </row>
        <row r="31051">
          <cell r="B31051">
            <v>0</v>
          </cell>
        </row>
        <row r="31052">
          <cell r="B31052">
            <v>0</v>
          </cell>
        </row>
        <row r="31053">
          <cell r="B31053">
            <v>0</v>
          </cell>
        </row>
        <row r="31054">
          <cell r="B31054">
            <v>0</v>
          </cell>
        </row>
        <row r="31055">
          <cell r="B31055">
            <v>0</v>
          </cell>
        </row>
        <row r="31056">
          <cell r="B31056">
            <v>0</v>
          </cell>
        </row>
        <row r="31057">
          <cell r="B31057">
            <v>0</v>
          </cell>
        </row>
        <row r="31058">
          <cell r="B31058">
            <v>0</v>
          </cell>
        </row>
        <row r="31059">
          <cell r="B31059">
            <v>0</v>
          </cell>
        </row>
        <row r="31060">
          <cell r="B31060">
            <v>0</v>
          </cell>
        </row>
        <row r="31061">
          <cell r="B31061">
            <v>0</v>
          </cell>
        </row>
        <row r="31062">
          <cell r="B31062">
            <v>0</v>
          </cell>
        </row>
        <row r="31063">
          <cell r="B31063">
            <v>0</v>
          </cell>
        </row>
        <row r="31064">
          <cell r="B31064">
            <v>0</v>
          </cell>
        </row>
        <row r="31065">
          <cell r="B31065">
            <v>0</v>
          </cell>
        </row>
        <row r="31066">
          <cell r="B31066">
            <v>0</v>
          </cell>
        </row>
        <row r="31067">
          <cell r="B31067">
            <v>0</v>
          </cell>
        </row>
        <row r="31068">
          <cell r="B31068">
            <v>0</v>
          </cell>
        </row>
        <row r="31069">
          <cell r="B31069">
            <v>0</v>
          </cell>
        </row>
        <row r="31070">
          <cell r="B31070">
            <v>0</v>
          </cell>
        </row>
        <row r="31071">
          <cell r="B31071">
            <v>0</v>
          </cell>
        </row>
        <row r="31072">
          <cell r="B31072">
            <v>0</v>
          </cell>
        </row>
        <row r="31073">
          <cell r="B31073">
            <v>0</v>
          </cell>
        </row>
        <row r="31074">
          <cell r="B31074">
            <v>0</v>
          </cell>
        </row>
        <row r="31075">
          <cell r="B31075">
            <v>0</v>
          </cell>
        </row>
        <row r="31076">
          <cell r="B31076">
            <v>0</v>
          </cell>
        </row>
        <row r="31077">
          <cell r="B31077">
            <v>0</v>
          </cell>
        </row>
        <row r="31078">
          <cell r="B31078">
            <v>0</v>
          </cell>
        </row>
        <row r="31079">
          <cell r="B31079">
            <v>0</v>
          </cell>
        </row>
        <row r="31080">
          <cell r="B31080">
            <v>0</v>
          </cell>
        </row>
        <row r="31081">
          <cell r="B31081">
            <v>0</v>
          </cell>
        </row>
        <row r="31082">
          <cell r="B31082">
            <v>0</v>
          </cell>
        </row>
        <row r="31083">
          <cell r="B31083">
            <v>0</v>
          </cell>
        </row>
        <row r="31084">
          <cell r="B31084">
            <v>0</v>
          </cell>
        </row>
        <row r="31085">
          <cell r="B31085">
            <v>0</v>
          </cell>
        </row>
        <row r="31086">
          <cell r="B31086">
            <v>0</v>
          </cell>
        </row>
        <row r="31087">
          <cell r="B31087">
            <v>0</v>
          </cell>
        </row>
        <row r="31088">
          <cell r="B31088">
            <v>0</v>
          </cell>
        </row>
        <row r="31089">
          <cell r="B31089">
            <v>0</v>
          </cell>
        </row>
        <row r="31090">
          <cell r="B31090">
            <v>0</v>
          </cell>
        </row>
        <row r="31091">
          <cell r="B31091">
            <v>0</v>
          </cell>
        </row>
        <row r="31092">
          <cell r="B31092">
            <v>0</v>
          </cell>
        </row>
        <row r="31093">
          <cell r="B31093">
            <v>0</v>
          </cell>
        </row>
        <row r="31094">
          <cell r="B31094">
            <v>0</v>
          </cell>
        </row>
        <row r="31095">
          <cell r="B31095">
            <v>0</v>
          </cell>
        </row>
        <row r="31096">
          <cell r="B31096">
            <v>0</v>
          </cell>
        </row>
        <row r="31097">
          <cell r="B31097">
            <v>0</v>
          </cell>
        </row>
        <row r="31098">
          <cell r="B31098">
            <v>0</v>
          </cell>
        </row>
        <row r="31099">
          <cell r="B31099">
            <v>0</v>
          </cell>
        </row>
        <row r="31100">
          <cell r="B31100">
            <v>0</v>
          </cell>
        </row>
        <row r="31101">
          <cell r="B31101">
            <v>0</v>
          </cell>
        </row>
        <row r="31102">
          <cell r="B31102">
            <v>0</v>
          </cell>
        </row>
        <row r="31103">
          <cell r="B31103">
            <v>0</v>
          </cell>
        </row>
        <row r="31104">
          <cell r="B31104">
            <v>0</v>
          </cell>
        </row>
        <row r="31105">
          <cell r="B31105">
            <v>0</v>
          </cell>
        </row>
        <row r="31106">
          <cell r="B31106">
            <v>0</v>
          </cell>
        </row>
        <row r="31107">
          <cell r="B31107">
            <v>0</v>
          </cell>
        </row>
        <row r="31108">
          <cell r="B31108">
            <v>0</v>
          </cell>
        </row>
        <row r="31109">
          <cell r="B31109">
            <v>0</v>
          </cell>
        </row>
        <row r="31110">
          <cell r="B31110">
            <v>0</v>
          </cell>
        </row>
        <row r="31111">
          <cell r="B31111">
            <v>0</v>
          </cell>
        </row>
        <row r="31112">
          <cell r="B31112">
            <v>0</v>
          </cell>
        </row>
        <row r="31113">
          <cell r="B31113">
            <v>0</v>
          </cell>
        </row>
        <row r="31114">
          <cell r="B31114">
            <v>0</v>
          </cell>
        </row>
        <row r="31115">
          <cell r="B31115">
            <v>0</v>
          </cell>
        </row>
        <row r="31116">
          <cell r="B31116">
            <v>0</v>
          </cell>
        </row>
        <row r="31117">
          <cell r="B31117">
            <v>0</v>
          </cell>
        </row>
        <row r="31118">
          <cell r="B31118">
            <v>0</v>
          </cell>
        </row>
        <row r="31119">
          <cell r="B31119">
            <v>0</v>
          </cell>
        </row>
        <row r="31120">
          <cell r="B31120">
            <v>0</v>
          </cell>
        </row>
        <row r="31121">
          <cell r="B31121">
            <v>0</v>
          </cell>
        </row>
        <row r="31122">
          <cell r="B31122">
            <v>0</v>
          </cell>
        </row>
        <row r="31123">
          <cell r="B31123">
            <v>0</v>
          </cell>
        </row>
        <row r="31124">
          <cell r="B31124">
            <v>0</v>
          </cell>
        </row>
        <row r="31125">
          <cell r="B31125">
            <v>0</v>
          </cell>
        </row>
        <row r="31126">
          <cell r="B31126">
            <v>0</v>
          </cell>
        </row>
        <row r="31127">
          <cell r="B31127">
            <v>0</v>
          </cell>
        </row>
        <row r="31128">
          <cell r="B31128">
            <v>0</v>
          </cell>
        </row>
        <row r="31129">
          <cell r="B31129">
            <v>0</v>
          </cell>
        </row>
        <row r="31130">
          <cell r="B31130">
            <v>0</v>
          </cell>
        </row>
        <row r="31131">
          <cell r="B31131">
            <v>0</v>
          </cell>
        </row>
        <row r="31132">
          <cell r="B31132">
            <v>0</v>
          </cell>
        </row>
        <row r="31133">
          <cell r="B31133">
            <v>0</v>
          </cell>
        </row>
        <row r="31134">
          <cell r="B31134">
            <v>0</v>
          </cell>
        </row>
        <row r="31135">
          <cell r="B31135">
            <v>0</v>
          </cell>
        </row>
        <row r="31136">
          <cell r="B31136">
            <v>0</v>
          </cell>
        </row>
        <row r="31137">
          <cell r="B31137">
            <v>0</v>
          </cell>
        </row>
        <row r="31138">
          <cell r="B31138">
            <v>0</v>
          </cell>
        </row>
        <row r="31139">
          <cell r="B31139">
            <v>0</v>
          </cell>
        </row>
        <row r="31140">
          <cell r="B31140">
            <v>0</v>
          </cell>
        </row>
        <row r="31141">
          <cell r="B31141">
            <v>0</v>
          </cell>
        </row>
        <row r="31142">
          <cell r="B31142">
            <v>0</v>
          </cell>
        </row>
        <row r="31143">
          <cell r="B31143">
            <v>0</v>
          </cell>
        </row>
        <row r="31144">
          <cell r="B31144">
            <v>0</v>
          </cell>
        </row>
        <row r="31145">
          <cell r="B31145">
            <v>0</v>
          </cell>
        </row>
        <row r="31146">
          <cell r="B31146">
            <v>0</v>
          </cell>
        </row>
        <row r="31147">
          <cell r="B31147">
            <v>0</v>
          </cell>
        </row>
        <row r="31148">
          <cell r="B31148">
            <v>0</v>
          </cell>
        </row>
        <row r="31149">
          <cell r="B31149">
            <v>0</v>
          </cell>
        </row>
        <row r="31150">
          <cell r="B31150">
            <v>0</v>
          </cell>
        </row>
        <row r="31151">
          <cell r="B31151">
            <v>0</v>
          </cell>
        </row>
        <row r="31152">
          <cell r="B31152">
            <v>0</v>
          </cell>
        </row>
        <row r="31153">
          <cell r="B31153">
            <v>0</v>
          </cell>
        </row>
        <row r="31154">
          <cell r="B31154">
            <v>0</v>
          </cell>
        </row>
        <row r="31155">
          <cell r="B31155">
            <v>0</v>
          </cell>
        </row>
        <row r="31156">
          <cell r="B31156">
            <v>0</v>
          </cell>
        </row>
        <row r="31157">
          <cell r="B31157">
            <v>0</v>
          </cell>
        </row>
        <row r="31158">
          <cell r="B31158">
            <v>0</v>
          </cell>
        </row>
        <row r="31159">
          <cell r="B31159">
            <v>0</v>
          </cell>
        </row>
        <row r="31160">
          <cell r="B31160">
            <v>0</v>
          </cell>
        </row>
        <row r="31161">
          <cell r="B31161">
            <v>0</v>
          </cell>
        </row>
        <row r="31162">
          <cell r="B31162">
            <v>0</v>
          </cell>
        </row>
        <row r="31163">
          <cell r="B31163">
            <v>0</v>
          </cell>
        </row>
        <row r="31164">
          <cell r="B31164">
            <v>0</v>
          </cell>
        </row>
        <row r="31165">
          <cell r="B31165">
            <v>0</v>
          </cell>
        </row>
        <row r="31166">
          <cell r="B31166">
            <v>0</v>
          </cell>
        </row>
        <row r="31167">
          <cell r="B31167">
            <v>0</v>
          </cell>
        </row>
        <row r="31168">
          <cell r="B31168">
            <v>0</v>
          </cell>
        </row>
        <row r="31169">
          <cell r="B31169">
            <v>0</v>
          </cell>
        </row>
        <row r="31170">
          <cell r="B31170">
            <v>0</v>
          </cell>
        </row>
        <row r="31171">
          <cell r="B31171">
            <v>0</v>
          </cell>
        </row>
        <row r="31172">
          <cell r="B31172">
            <v>0</v>
          </cell>
        </row>
        <row r="31173">
          <cell r="B31173">
            <v>0</v>
          </cell>
        </row>
        <row r="31174">
          <cell r="B31174">
            <v>0</v>
          </cell>
        </row>
        <row r="31175">
          <cell r="B31175">
            <v>0</v>
          </cell>
        </row>
        <row r="31176">
          <cell r="B31176">
            <v>0</v>
          </cell>
        </row>
        <row r="31177">
          <cell r="B31177">
            <v>0</v>
          </cell>
        </row>
        <row r="31178">
          <cell r="B31178">
            <v>0</v>
          </cell>
        </row>
        <row r="31179">
          <cell r="B31179">
            <v>0</v>
          </cell>
        </row>
        <row r="31180">
          <cell r="B31180">
            <v>0</v>
          </cell>
        </row>
        <row r="31181">
          <cell r="B31181">
            <v>0</v>
          </cell>
        </row>
        <row r="31182">
          <cell r="B31182">
            <v>0</v>
          </cell>
        </row>
        <row r="31183">
          <cell r="B31183">
            <v>0</v>
          </cell>
        </row>
        <row r="31184">
          <cell r="B31184">
            <v>0</v>
          </cell>
        </row>
        <row r="31185">
          <cell r="B31185">
            <v>0</v>
          </cell>
        </row>
        <row r="31186">
          <cell r="B31186">
            <v>0</v>
          </cell>
        </row>
        <row r="31187">
          <cell r="B31187">
            <v>0</v>
          </cell>
        </row>
        <row r="31188">
          <cell r="B31188">
            <v>0</v>
          </cell>
        </row>
        <row r="31189">
          <cell r="B31189">
            <v>0</v>
          </cell>
        </row>
        <row r="31190">
          <cell r="B31190">
            <v>0</v>
          </cell>
        </row>
        <row r="31191">
          <cell r="B31191">
            <v>0</v>
          </cell>
        </row>
        <row r="31192">
          <cell r="B31192">
            <v>0</v>
          </cell>
        </row>
        <row r="31193">
          <cell r="B31193">
            <v>0</v>
          </cell>
        </row>
        <row r="31194">
          <cell r="B31194">
            <v>0</v>
          </cell>
        </row>
        <row r="31195">
          <cell r="B31195">
            <v>0</v>
          </cell>
        </row>
        <row r="31196">
          <cell r="B31196">
            <v>0</v>
          </cell>
        </row>
        <row r="31197">
          <cell r="B31197">
            <v>0</v>
          </cell>
        </row>
        <row r="31198">
          <cell r="B31198">
            <v>0</v>
          </cell>
        </row>
        <row r="31199">
          <cell r="B31199">
            <v>0</v>
          </cell>
        </row>
        <row r="31200">
          <cell r="B31200">
            <v>0</v>
          </cell>
        </row>
        <row r="31201">
          <cell r="B31201">
            <v>0</v>
          </cell>
        </row>
        <row r="31202">
          <cell r="B31202">
            <v>0</v>
          </cell>
        </row>
        <row r="31203">
          <cell r="B31203">
            <v>0</v>
          </cell>
        </row>
        <row r="31204">
          <cell r="B31204">
            <v>0</v>
          </cell>
        </row>
        <row r="31205">
          <cell r="B31205">
            <v>0</v>
          </cell>
        </row>
        <row r="31206">
          <cell r="B31206">
            <v>0</v>
          </cell>
        </row>
        <row r="31207">
          <cell r="B31207">
            <v>0</v>
          </cell>
        </row>
        <row r="31208">
          <cell r="B31208">
            <v>0</v>
          </cell>
        </row>
        <row r="31209">
          <cell r="B31209">
            <v>0</v>
          </cell>
        </row>
        <row r="31210">
          <cell r="B31210">
            <v>0</v>
          </cell>
        </row>
        <row r="31211">
          <cell r="B31211">
            <v>0</v>
          </cell>
        </row>
        <row r="31212">
          <cell r="B31212">
            <v>0</v>
          </cell>
        </row>
        <row r="31213">
          <cell r="B31213">
            <v>0</v>
          </cell>
        </row>
        <row r="31214">
          <cell r="B31214">
            <v>0</v>
          </cell>
        </row>
        <row r="31215">
          <cell r="B31215">
            <v>0</v>
          </cell>
        </row>
        <row r="31216">
          <cell r="B31216">
            <v>0</v>
          </cell>
        </row>
        <row r="31217">
          <cell r="B31217">
            <v>0</v>
          </cell>
        </row>
        <row r="31218">
          <cell r="B31218">
            <v>0</v>
          </cell>
        </row>
        <row r="31219">
          <cell r="B31219">
            <v>0</v>
          </cell>
        </row>
        <row r="31220">
          <cell r="B31220">
            <v>0</v>
          </cell>
        </row>
        <row r="31221">
          <cell r="B31221">
            <v>0</v>
          </cell>
        </row>
        <row r="31222">
          <cell r="B31222">
            <v>0</v>
          </cell>
        </row>
        <row r="31223">
          <cell r="B31223">
            <v>0</v>
          </cell>
        </row>
        <row r="31224">
          <cell r="B31224">
            <v>0</v>
          </cell>
        </row>
        <row r="31225">
          <cell r="B31225">
            <v>0</v>
          </cell>
        </row>
        <row r="31226">
          <cell r="B31226">
            <v>0</v>
          </cell>
        </row>
        <row r="31227">
          <cell r="B31227">
            <v>0</v>
          </cell>
        </row>
        <row r="31228">
          <cell r="B31228">
            <v>0</v>
          </cell>
        </row>
        <row r="31229">
          <cell r="B31229">
            <v>0</v>
          </cell>
        </row>
        <row r="31230">
          <cell r="B31230">
            <v>0</v>
          </cell>
        </row>
        <row r="31231">
          <cell r="B31231">
            <v>0</v>
          </cell>
        </row>
        <row r="31232">
          <cell r="B31232">
            <v>0</v>
          </cell>
        </row>
        <row r="31233">
          <cell r="B31233">
            <v>0</v>
          </cell>
        </row>
        <row r="31234">
          <cell r="B31234">
            <v>0</v>
          </cell>
        </row>
        <row r="31235">
          <cell r="B31235">
            <v>0</v>
          </cell>
        </row>
        <row r="31236">
          <cell r="B31236">
            <v>0</v>
          </cell>
        </row>
        <row r="31237">
          <cell r="B31237">
            <v>0</v>
          </cell>
        </row>
        <row r="31238">
          <cell r="B31238">
            <v>0</v>
          </cell>
        </row>
        <row r="31239">
          <cell r="B31239">
            <v>0</v>
          </cell>
        </row>
        <row r="31240">
          <cell r="B31240">
            <v>0</v>
          </cell>
        </row>
        <row r="31241">
          <cell r="B31241">
            <v>0</v>
          </cell>
        </row>
        <row r="31242">
          <cell r="B31242">
            <v>0</v>
          </cell>
        </row>
        <row r="31243">
          <cell r="B31243">
            <v>0</v>
          </cell>
        </row>
        <row r="31244">
          <cell r="B31244">
            <v>0</v>
          </cell>
        </row>
        <row r="31245">
          <cell r="B31245">
            <v>0</v>
          </cell>
        </row>
        <row r="31246">
          <cell r="B31246">
            <v>0</v>
          </cell>
        </row>
        <row r="31247">
          <cell r="B31247">
            <v>0</v>
          </cell>
        </row>
        <row r="31248">
          <cell r="B31248">
            <v>0</v>
          </cell>
        </row>
        <row r="31249">
          <cell r="B31249">
            <v>0</v>
          </cell>
        </row>
        <row r="31250">
          <cell r="B31250">
            <v>0</v>
          </cell>
        </row>
        <row r="31251">
          <cell r="B31251">
            <v>0</v>
          </cell>
        </row>
        <row r="31252">
          <cell r="B31252">
            <v>0</v>
          </cell>
        </row>
        <row r="31253">
          <cell r="B31253">
            <v>0</v>
          </cell>
        </row>
        <row r="31254">
          <cell r="B31254">
            <v>0</v>
          </cell>
        </row>
        <row r="31255">
          <cell r="B31255">
            <v>0</v>
          </cell>
        </row>
        <row r="31256">
          <cell r="B31256">
            <v>0</v>
          </cell>
        </row>
        <row r="31257">
          <cell r="B31257">
            <v>0</v>
          </cell>
        </row>
        <row r="31258">
          <cell r="B31258">
            <v>0</v>
          </cell>
        </row>
        <row r="31259">
          <cell r="B31259">
            <v>0</v>
          </cell>
        </row>
        <row r="31260">
          <cell r="B31260">
            <v>0</v>
          </cell>
        </row>
        <row r="31261">
          <cell r="B31261">
            <v>0</v>
          </cell>
        </row>
        <row r="31262">
          <cell r="B31262">
            <v>0</v>
          </cell>
        </row>
        <row r="31263">
          <cell r="B31263">
            <v>0</v>
          </cell>
        </row>
        <row r="31264">
          <cell r="B31264">
            <v>0</v>
          </cell>
        </row>
        <row r="31265">
          <cell r="B31265">
            <v>0</v>
          </cell>
        </row>
        <row r="31266">
          <cell r="B31266">
            <v>0</v>
          </cell>
        </row>
        <row r="31267">
          <cell r="B31267">
            <v>0</v>
          </cell>
        </row>
        <row r="31268">
          <cell r="B31268">
            <v>0</v>
          </cell>
        </row>
        <row r="31269">
          <cell r="B31269">
            <v>0</v>
          </cell>
        </row>
        <row r="31270">
          <cell r="B31270">
            <v>0</v>
          </cell>
        </row>
        <row r="31271">
          <cell r="B31271">
            <v>0</v>
          </cell>
        </row>
        <row r="31272">
          <cell r="B31272">
            <v>0</v>
          </cell>
        </row>
        <row r="31273">
          <cell r="B31273">
            <v>0</v>
          </cell>
        </row>
        <row r="31274">
          <cell r="B31274">
            <v>0</v>
          </cell>
        </row>
        <row r="31275">
          <cell r="B31275">
            <v>0</v>
          </cell>
        </row>
        <row r="31276">
          <cell r="B31276">
            <v>0</v>
          </cell>
        </row>
        <row r="31277">
          <cell r="B31277">
            <v>0</v>
          </cell>
        </row>
        <row r="31278">
          <cell r="B31278">
            <v>0</v>
          </cell>
        </row>
        <row r="31279">
          <cell r="B31279">
            <v>0</v>
          </cell>
        </row>
        <row r="31280">
          <cell r="B31280">
            <v>0</v>
          </cell>
        </row>
        <row r="31281">
          <cell r="B31281">
            <v>0</v>
          </cell>
        </row>
        <row r="31282">
          <cell r="B31282">
            <v>0</v>
          </cell>
        </row>
        <row r="31283">
          <cell r="B31283">
            <v>0</v>
          </cell>
        </row>
        <row r="31284">
          <cell r="B31284">
            <v>0</v>
          </cell>
        </row>
        <row r="31285">
          <cell r="B31285">
            <v>0</v>
          </cell>
        </row>
        <row r="31286">
          <cell r="B31286">
            <v>0</v>
          </cell>
        </row>
        <row r="31287">
          <cell r="B31287">
            <v>0</v>
          </cell>
        </row>
        <row r="31288">
          <cell r="B31288">
            <v>0</v>
          </cell>
        </row>
        <row r="31289">
          <cell r="B31289">
            <v>0</v>
          </cell>
        </row>
        <row r="31290">
          <cell r="B31290">
            <v>0</v>
          </cell>
        </row>
        <row r="31291">
          <cell r="B31291">
            <v>0</v>
          </cell>
        </row>
        <row r="31292">
          <cell r="B31292">
            <v>0</v>
          </cell>
        </row>
        <row r="31293">
          <cell r="B31293">
            <v>0</v>
          </cell>
        </row>
        <row r="31294">
          <cell r="B31294">
            <v>0</v>
          </cell>
        </row>
        <row r="31295">
          <cell r="B31295">
            <v>0</v>
          </cell>
        </row>
        <row r="31296">
          <cell r="B31296">
            <v>0</v>
          </cell>
        </row>
        <row r="31297">
          <cell r="B31297">
            <v>0</v>
          </cell>
        </row>
        <row r="31298">
          <cell r="B31298">
            <v>0</v>
          </cell>
        </row>
        <row r="31299">
          <cell r="B31299">
            <v>0</v>
          </cell>
        </row>
        <row r="31300">
          <cell r="B31300">
            <v>0</v>
          </cell>
        </row>
        <row r="31301">
          <cell r="B31301">
            <v>0</v>
          </cell>
        </row>
        <row r="31302">
          <cell r="B31302">
            <v>0</v>
          </cell>
        </row>
        <row r="31303">
          <cell r="B31303">
            <v>0</v>
          </cell>
        </row>
        <row r="31304">
          <cell r="B31304">
            <v>0</v>
          </cell>
        </row>
        <row r="31305">
          <cell r="B31305">
            <v>0</v>
          </cell>
        </row>
        <row r="31306">
          <cell r="B31306">
            <v>0</v>
          </cell>
        </row>
        <row r="31307">
          <cell r="B31307">
            <v>0</v>
          </cell>
        </row>
        <row r="31308">
          <cell r="B31308">
            <v>0</v>
          </cell>
        </row>
        <row r="31309">
          <cell r="B31309">
            <v>0</v>
          </cell>
        </row>
        <row r="31310">
          <cell r="B31310">
            <v>0</v>
          </cell>
        </row>
        <row r="31311">
          <cell r="B31311">
            <v>0</v>
          </cell>
        </row>
        <row r="31312">
          <cell r="B31312">
            <v>0</v>
          </cell>
        </row>
        <row r="31313">
          <cell r="B31313">
            <v>0</v>
          </cell>
        </row>
        <row r="31314">
          <cell r="B31314">
            <v>0</v>
          </cell>
        </row>
        <row r="31315">
          <cell r="B31315">
            <v>0</v>
          </cell>
        </row>
        <row r="31316">
          <cell r="B31316">
            <v>0</v>
          </cell>
        </row>
        <row r="31317">
          <cell r="B31317">
            <v>0</v>
          </cell>
        </row>
        <row r="31318">
          <cell r="B31318">
            <v>0</v>
          </cell>
        </row>
        <row r="31319">
          <cell r="B31319">
            <v>0</v>
          </cell>
        </row>
        <row r="31320">
          <cell r="B31320">
            <v>0</v>
          </cell>
        </row>
        <row r="31321">
          <cell r="B31321">
            <v>0</v>
          </cell>
        </row>
        <row r="31322">
          <cell r="B31322">
            <v>0</v>
          </cell>
        </row>
        <row r="31323">
          <cell r="B31323">
            <v>0</v>
          </cell>
        </row>
        <row r="31324">
          <cell r="B31324">
            <v>0</v>
          </cell>
        </row>
        <row r="31325">
          <cell r="B31325">
            <v>0</v>
          </cell>
        </row>
        <row r="31326">
          <cell r="B31326">
            <v>0</v>
          </cell>
        </row>
        <row r="31327">
          <cell r="B31327">
            <v>0</v>
          </cell>
        </row>
        <row r="31328">
          <cell r="B31328">
            <v>0</v>
          </cell>
        </row>
        <row r="31329">
          <cell r="B31329">
            <v>0</v>
          </cell>
        </row>
        <row r="31330">
          <cell r="B31330">
            <v>0</v>
          </cell>
        </row>
        <row r="31331">
          <cell r="B31331">
            <v>0</v>
          </cell>
        </row>
        <row r="31332">
          <cell r="B31332">
            <v>0</v>
          </cell>
        </row>
        <row r="31333">
          <cell r="B31333">
            <v>0</v>
          </cell>
        </row>
        <row r="31334">
          <cell r="B31334">
            <v>0</v>
          </cell>
        </row>
        <row r="31335">
          <cell r="B31335">
            <v>0</v>
          </cell>
        </row>
        <row r="31336">
          <cell r="B31336">
            <v>0</v>
          </cell>
        </row>
        <row r="31337">
          <cell r="B31337">
            <v>0</v>
          </cell>
        </row>
        <row r="31338">
          <cell r="B31338">
            <v>0</v>
          </cell>
        </row>
        <row r="31339">
          <cell r="B31339">
            <v>0</v>
          </cell>
        </row>
        <row r="31340">
          <cell r="B31340">
            <v>0</v>
          </cell>
        </row>
        <row r="31341">
          <cell r="B31341">
            <v>0</v>
          </cell>
        </row>
        <row r="31342">
          <cell r="B31342">
            <v>0</v>
          </cell>
        </row>
        <row r="31343">
          <cell r="B31343">
            <v>0</v>
          </cell>
        </row>
        <row r="31344">
          <cell r="B31344">
            <v>0</v>
          </cell>
        </row>
        <row r="31345">
          <cell r="B31345">
            <v>0</v>
          </cell>
        </row>
        <row r="31346">
          <cell r="B31346">
            <v>0</v>
          </cell>
        </row>
        <row r="31347">
          <cell r="B31347">
            <v>0</v>
          </cell>
        </row>
        <row r="31348">
          <cell r="B31348">
            <v>0</v>
          </cell>
        </row>
        <row r="31349">
          <cell r="B31349">
            <v>0</v>
          </cell>
        </row>
        <row r="31350">
          <cell r="B31350">
            <v>0</v>
          </cell>
        </row>
        <row r="31351">
          <cell r="B31351">
            <v>0</v>
          </cell>
        </row>
        <row r="31352">
          <cell r="B31352">
            <v>0</v>
          </cell>
        </row>
        <row r="31353">
          <cell r="B31353">
            <v>0</v>
          </cell>
        </row>
        <row r="31354">
          <cell r="B31354">
            <v>0</v>
          </cell>
        </row>
        <row r="31355">
          <cell r="B31355">
            <v>0</v>
          </cell>
        </row>
        <row r="31356">
          <cell r="B31356">
            <v>0</v>
          </cell>
        </row>
        <row r="31357">
          <cell r="B31357">
            <v>0</v>
          </cell>
        </row>
        <row r="31358">
          <cell r="B31358">
            <v>0</v>
          </cell>
        </row>
        <row r="31359">
          <cell r="B31359">
            <v>0</v>
          </cell>
        </row>
        <row r="31360">
          <cell r="B31360">
            <v>0</v>
          </cell>
        </row>
        <row r="31361">
          <cell r="B31361">
            <v>0</v>
          </cell>
        </row>
        <row r="31362">
          <cell r="B31362">
            <v>0</v>
          </cell>
        </row>
        <row r="31363">
          <cell r="B31363">
            <v>0</v>
          </cell>
        </row>
        <row r="31364">
          <cell r="B31364">
            <v>0</v>
          </cell>
        </row>
        <row r="31365">
          <cell r="B31365">
            <v>0</v>
          </cell>
        </row>
        <row r="31366">
          <cell r="B31366">
            <v>0</v>
          </cell>
        </row>
        <row r="31367">
          <cell r="B31367">
            <v>0</v>
          </cell>
        </row>
        <row r="31368">
          <cell r="B31368">
            <v>0</v>
          </cell>
        </row>
        <row r="31369">
          <cell r="B31369">
            <v>0</v>
          </cell>
        </row>
        <row r="31370">
          <cell r="B31370">
            <v>0</v>
          </cell>
        </row>
        <row r="31371">
          <cell r="B31371">
            <v>0</v>
          </cell>
        </row>
        <row r="31372">
          <cell r="B31372">
            <v>0</v>
          </cell>
        </row>
        <row r="31373">
          <cell r="B31373">
            <v>0</v>
          </cell>
        </row>
        <row r="31374">
          <cell r="B31374">
            <v>0</v>
          </cell>
        </row>
        <row r="31375">
          <cell r="B31375">
            <v>0</v>
          </cell>
        </row>
        <row r="31376">
          <cell r="B31376">
            <v>0</v>
          </cell>
        </row>
        <row r="31377">
          <cell r="B31377">
            <v>0</v>
          </cell>
        </row>
        <row r="31378">
          <cell r="B31378">
            <v>0</v>
          </cell>
        </row>
        <row r="31379">
          <cell r="B31379">
            <v>0</v>
          </cell>
        </row>
        <row r="31380">
          <cell r="B31380">
            <v>0</v>
          </cell>
        </row>
        <row r="31381">
          <cell r="B31381">
            <v>0</v>
          </cell>
        </row>
        <row r="31382">
          <cell r="B31382">
            <v>0</v>
          </cell>
        </row>
        <row r="31383">
          <cell r="B31383">
            <v>0</v>
          </cell>
        </row>
        <row r="31384">
          <cell r="B31384">
            <v>0</v>
          </cell>
        </row>
        <row r="31385">
          <cell r="B31385">
            <v>0</v>
          </cell>
        </row>
        <row r="31386">
          <cell r="B31386">
            <v>0</v>
          </cell>
        </row>
        <row r="31387">
          <cell r="B31387">
            <v>0</v>
          </cell>
        </row>
        <row r="31388">
          <cell r="B31388">
            <v>0</v>
          </cell>
        </row>
        <row r="31389">
          <cell r="B31389">
            <v>0</v>
          </cell>
        </row>
        <row r="31390">
          <cell r="B31390">
            <v>0</v>
          </cell>
        </row>
        <row r="31391">
          <cell r="B31391">
            <v>0</v>
          </cell>
        </row>
        <row r="31392">
          <cell r="B31392">
            <v>0</v>
          </cell>
        </row>
        <row r="31393">
          <cell r="B31393">
            <v>0</v>
          </cell>
        </row>
        <row r="31394">
          <cell r="B31394">
            <v>0</v>
          </cell>
        </row>
        <row r="31395">
          <cell r="B31395">
            <v>0</v>
          </cell>
        </row>
        <row r="31396">
          <cell r="B31396">
            <v>0</v>
          </cell>
        </row>
        <row r="31397">
          <cell r="B31397">
            <v>0</v>
          </cell>
        </row>
        <row r="31398">
          <cell r="B31398">
            <v>0</v>
          </cell>
        </row>
        <row r="31399">
          <cell r="B31399">
            <v>0</v>
          </cell>
        </row>
        <row r="31400">
          <cell r="B31400">
            <v>0</v>
          </cell>
        </row>
        <row r="31401">
          <cell r="B31401">
            <v>0</v>
          </cell>
        </row>
        <row r="31402">
          <cell r="B31402">
            <v>0</v>
          </cell>
        </row>
        <row r="31403">
          <cell r="B31403">
            <v>0</v>
          </cell>
        </row>
        <row r="31404">
          <cell r="B31404">
            <v>0</v>
          </cell>
        </row>
        <row r="31405">
          <cell r="B31405">
            <v>0</v>
          </cell>
        </row>
        <row r="31406">
          <cell r="B31406">
            <v>0</v>
          </cell>
        </row>
        <row r="31407">
          <cell r="B31407">
            <v>0</v>
          </cell>
        </row>
        <row r="31408">
          <cell r="B31408">
            <v>0</v>
          </cell>
        </row>
        <row r="31409">
          <cell r="B31409">
            <v>0</v>
          </cell>
        </row>
        <row r="31410">
          <cell r="B31410">
            <v>0</v>
          </cell>
        </row>
        <row r="31411">
          <cell r="B31411">
            <v>0</v>
          </cell>
        </row>
        <row r="31412">
          <cell r="B31412">
            <v>0</v>
          </cell>
        </row>
        <row r="31413">
          <cell r="B31413">
            <v>0</v>
          </cell>
        </row>
        <row r="31414">
          <cell r="B31414">
            <v>0</v>
          </cell>
        </row>
        <row r="31415">
          <cell r="B31415">
            <v>0</v>
          </cell>
        </row>
        <row r="31416">
          <cell r="B31416">
            <v>0</v>
          </cell>
        </row>
        <row r="31417">
          <cell r="B31417">
            <v>0</v>
          </cell>
        </row>
        <row r="31418">
          <cell r="B31418">
            <v>0</v>
          </cell>
        </row>
        <row r="31419">
          <cell r="B31419">
            <v>0</v>
          </cell>
        </row>
        <row r="31420">
          <cell r="B31420">
            <v>0</v>
          </cell>
        </row>
        <row r="31421">
          <cell r="B31421">
            <v>0</v>
          </cell>
        </row>
        <row r="31422">
          <cell r="B31422">
            <v>0</v>
          </cell>
        </row>
        <row r="31423">
          <cell r="B31423">
            <v>0</v>
          </cell>
        </row>
        <row r="31424">
          <cell r="B31424">
            <v>0</v>
          </cell>
        </row>
        <row r="31425">
          <cell r="B31425">
            <v>0</v>
          </cell>
        </row>
        <row r="31426">
          <cell r="B31426">
            <v>0</v>
          </cell>
        </row>
        <row r="31427">
          <cell r="B31427">
            <v>0</v>
          </cell>
        </row>
        <row r="31428">
          <cell r="B31428">
            <v>0</v>
          </cell>
        </row>
        <row r="31429">
          <cell r="B31429">
            <v>0</v>
          </cell>
        </row>
        <row r="31430">
          <cell r="B31430">
            <v>0</v>
          </cell>
        </row>
        <row r="31431">
          <cell r="B31431">
            <v>0</v>
          </cell>
        </row>
        <row r="31432">
          <cell r="B31432">
            <v>0</v>
          </cell>
        </row>
        <row r="31433">
          <cell r="B31433">
            <v>0</v>
          </cell>
        </row>
        <row r="31434">
          <cell r="B31434">
            <v>0</v>
          </cell>
        </row>
        <row r="31435">
          <cell r="B31435">
            <v>0</v>
          </cell>
        </row>
        <row r="31436">
          <cell r="B31436">
            <v>0</v>
          </cell>
        </row>
        <row r="31437">
          <cell r="B31437">
            <v>0</v>
          </cell>
        </row>
        <row r="31438">
          <cell r="B31438">
            <v>0</v>
          </cell>
        </row>
        <row r="31439">
          <cell r="B31439">
            <v>0</v>
          </cell>
        </row>
        <row r="31440">
          <cell r="B31440">
            <v>0</v>
          </cell>
        </row>
        <row r="31441">
          <cell r="B31441">
            <v>0</v>
          </cell>
        </row>
        <row r="31442">
          <cell r="B31442">
            <v>0</v>
          </cell>
        </row>
        <row r="31443">
          <cell r="B31443">
            <v>0</v>
          </cell>
        </row>
        <row r="31444">
          <cell r="B31444">
            <v>0</v>
          </cell>
        </row>
        <row r="31445">
          <cell r="B31445">
            <v>0</v>
          </cell>
        </row>
        <row r="31446">
          <cell r="B31446">
            <v>0</v>
          </cell>
        </row>
        <row r="31447">
          <cell r="B31447">
            <v>0</v>
          </cell>
        </row>
        <row r="31448">
          <cell r="B31448">
            <v>0</v>
          </cell>
        </row>
        <row r="31449">
          <cell r="B31449">
            <v>0</v>
          </cell>
        </row>
        <row r="31450">
          <cell r="B31450">
            <v>0</v>
          </cell>
        </row>
        <row r="31451">
          <cell r="B31451">
            <v>0</v>
          </cell>
        </row>
        <row r="31452">
          <cell r="B31452">
            <v>0</v>
          </cell>
        </row>
        <row r="31453">
          <cell r="B31453">
            <v>0</v>
          </cell>
        </row>
        <row r="31454">
          <cell r="B31454">
            <v>0</v>
          </cell>
        </row>
        <row r="31455">
          <cell r="B31455">
            <v>0</v>
          </cell>
        </row>
        <row r="31456">
          <cell r="B31456">
            <v>0</v>
          </cell>
        </row>
        <row r="31457">
          <cell r="B31457">
            <v>0</v>
          </cell>
        </row>
        <row r="31458">
          <cell r="B31458">
            <v>0</v>
          </cell>
        </row>
        <row r="31459">
          <cell r="B31459">
            <v>0</v>
          </cell>
        </row>
        <row r="31460">
          <cell r="B31460">
            <v>0</v>
          </cell>
        </row>
        <row r="31461">
          <cell r="B31461">
            <v>0</v>
          </cell>
        </row>
        <row r="31462">
          <cell r="B31462">
            <v>0</v>
          </cell>
        </row>
        <row r="31463">
          <cell r="B31463">
            <v>0</v>
          </cell>
        </row>
        <row r="31464">
          <cell r="B31464">
            <v>0</v>
          </cell>
        </row>
        <row r="31465">
          <cell r="B31465">
            <v>0</v>
          </cell>
        </row>
        <row r="31466">
          <cell r="B31466">
            <v>0</v>
          </cell>
        </row>
        <row r="31467">
          <cell r="B31467">
            <v>0</v>
          </cell>
        </row>
        <row r="31468">
          <cell r="B31468">
            <v>0</v>
          </cell>
        </row>
        <row r="31469">
          <cell r="B31469">
            <v>0</v>
          </cell>
        </row>
        <row r="31470">
          <cell r="B31470">
            <v>0</v>
          </cell>
        </row>
        <row r="31471">
          <cell r="B31471">
            <v>0</v>
          </cell>
        </row>
        <row r="31472">
          <cell r="B31472">
            <v>0</v>
          </cell>
        </row>
        <row r="31473">
          <cell r="B31473">
            <v>0</v>
          </cell>
        </row>
        <row r="31474">
          <cell r="B31474">
            <v>0</v>
          </cell>
        </row>
        <row r="31475">
          <cell r="B31475">
            <v>0</v>
          </cell>
        </row>
        <row r="31476">
          <cell r="B31476">
            <v>0</v>
          </cell>
        </row>
        <row r="31477">
          <cell r="B31477">
            <v>0</v>
          </cell>
        </row>
        <row r="31478">
          <cell r="B31478">
            <v>0</v>
          </cell>
        </row>
        <row r="31479">
          <cell r="B31479">
            <v>0</v>
          </cell>
        </row>
        <row r="31480">
          <cell r="B31480">
            <v>0</v>
          </cell>
        </row>
        <row r="31481">
          <cell r="B31481">
            <v>0</v>
          </cell>
        </row>
        <row r="31482">
          <cell r="B31482">
            <v>0</v>
          </cell>
        </row>
        <row r="31483">
          <cell r="B31483">
            <v>0</v>
          </cell>
        </row>
        <row r="31484">
          <cell r="B31484">
            <v>0</v>
          </cell>
        </row>
        <row r="31485">
          <cell r="B31485">
            <v>0</v>
          </cell>
        </row>
        <row r="31486">
          <cell r="B31486">
            <v>0</v>
          </cell>
        </row>
        <row r="31487">
          <cell r="B31487">
            <v>0</v>
          </cell>
        </row>
        <row r="31488">
          <cell r="B31488">
            <v>0</v>
          </cell>
        </row>
        <row r="31489">
          <cell r="B31489">
            <v>0</v>
          </cell>
        </row>
        <row r="31490">
          <cell r="B31490">
            <v>0</v>
          </cell>
        </row>
        <row r="31491">
          <cell r="B31491">
            <v>0</v>
          </cell>
        </row>
        <row r="31492">
          <cell r="B31492">
            <v>0</v>
          </cell>
        </row>
        <row r="31493">
          <cell r="B31493">
            <v>0</v>
          </cell>
        </row>
        <row r="31494">
          <cell r="B31494">
            <v>0</v>
          </cell>
        </row>
        <row r="31495">
          <cell r="B31495">
            <v>0</v>
          </cell>
        </row>
        <row r="31496">
          <cell r="B31496">
            <v>0</v>
          </cell>
        </row>
        <row r="31497">
          <cell r="B31497">
            <v>0</v>
          </cell>
        </row>
        <row r="31498">
          <cell r="B31498">
            <v>0</v>
          </cell>
        </row>
        <row r="31499">
          <cell r="B31499">
            <v>0</v>
          </cell>
        </row>
        <row r="31500">
          <cell r="B31500">
            <v>0</v>
          </cell>
        </row>
        <row r="31501">
          <cell r="B31501">
            <v>0</v>
          </cell>
        </row>
        <row r="31502">
          <cell r="B31502">
            <v>0</v>
          </cell>
        </row>
        <row r="31503">
          <cell r="B31503">
            <v>0</v>
          </cell>
        </row>
        <row r="31504">
          <cell r="B31504">
            <v>0</v>
          </cell>
        </row>
        <row r="31505">
          <cell r="B31505">
            <v>0</v>
          </cell>
        </row>
        <row r="31506">
          <cell r="B31506">
            <v>0</v>
          </cell>
        </row>
        <row r="31507">
          <cell r="B31507">
            <v>0</v>
          </cell>
        </row>
        <row r="31508">
          <cell r="B31508">
            <v>0</v>
          </cell>
        </row>
        <row r="31509">
          <cell r="B31509">
            <v>0</v>
          </cell>
        </row>
        <row r="31510">
          <cell r="B31510">
            <v>0</v>
          </cell>
        </row>
        <row r="31511">
          <cell r="B31511">
            <v>0</v>
          </cell>
        </row>
        <row r="31512">
          <cell r="B31512">
            <v>0</v>
          </cell>
        </row>
        <row r="31513">
          <cell r="B31513">
            <v>0</v>
          </cell>
        </row>
        <row r="31514">
          <cell r="B31514">
            <v>0</v>
          </cell>
        </row>
        <row r="31515">
          <cell r="B31515">
            <v>0</v>
          </cell>
        </row>
        <row r="31516">
          <cell r="B31516">
            <v>0</v>
          </cell>
        </row>
        <row r="31517">
          <cell r="B31517">
            <v>0</v>
          </cell>
        </row>
        <row r="31518">
          <cell r="B31518">
            <v>0</v>
          </cell>
        </row>
        <row r="31519">
          <cell r="B31519">
            <v>0</v>
          </cell>
        </row>
        <row r="31520">
          <cell r="B31520">
            <v>0</v>
          </cell>
        </row>
        <row r="31521">
          <cell r="B31521">
            <v>0</v>
          </cell>
        </row>
        <row r="31522">
          <cell r="B31522">
            <v>0</v>
          </cell>
        </row>
        <row r="31523">
          <cell r="B31523">
            <v>0</v>
          </cell>
        </row>
        <row r="31524">
          <cell r="B31524">
            <v>0</v>
          </cell>
        </row>
        <row r="31525">
          <cell r="B31525">
            <v>0</v>
          </cell>
        </row>
        <row r="31526">
          <cell r="B31526">
            <v>0</v>
          </cell>
        </row>
        <row r="31527">
          <cell r="B31527">
            <v>0</v>
          </cell>
        </row>
        <row r="31528">
          <cell r="B31528">
            <v>0</v>
          </cell>
        </row>
        <row r="31529">
          <cell r="B31529">
            <v>0</v>
          </cell>
        </row>
        <row r="31530">
          <cell r="B31530">
            <v>0</v>
          </cell>
        </row>
        <row r="31531">
          <cell r="B31531">
            <v>0</v>
          </cell>
        </row>
        <row r="31532">
          <cell r="B31532">
            <v>0</v>
          </cell>
        </row>
        <row r="31533">
          <cell r="B31533">
            <v>0</v>
          </cell>
        </row>
        <row r="31534">
          <cell r="B31534">
            <v>0</v>
          </cell>
        </row>
        <row r="31535">
          <cell r="B31535">
            <v>0</v>
          </cell>
        </row>
        <row r="31536">
          <cell r="B31536">
            <v>0</v>
          </cell>
        </row>
        <row r="31537">
          <cell r="B31537">
            <v>0</v>
          </cell>
        </row>
        <row r="31538">
          <cell r="B31538">
            <v>0</v>
          </cell>
        </row>
        <row r="31539">
          <cell r="B31539">
            <v>0</v>
          </cell>
        </row>
        <row r="31540">
          <cell r="B31540">
            <v>0</v>
          </cell>
        </row>
        <row r="31541">
          <cell r="B31541">
            <v>0</v>
          </cell>
        </row>
        <row r="31542">
          <cell r="B31542">
            <v>0</v>
          </cell>
        </row>
        <row r="31543">
          <cell r="B31543">
            <v>0</v>
          </cell>
        </row>
        <row r="31544">
          <cell r="B31544">
            <v>0</v>
          </cell>
        </row>
        <row r="31545">
          <cell r="B31545">
            <v>0</v>
          </cell>
        </row>
        <row r="31546">
          <cell r="B31546">
            <v>0</v>
          </cell>
        </row>
        <row r="31547">
          <cell r="B31547">
            <v>0</v>
          </cell>
        </row>
        <row r="31548">
          <cell r="B31548">
            <v>0</v>
          </cell>
        </row>
        <row r="31549">
          <cell r="B31549">
            <v>0</v>
          </cell>
        </row>
        <row r="31550">
          <cell r="B31550">
            <v>0</v>
          </cell>
        </row>
        <row r="31551">
          <cell r="B31551">
            <v>0</v>
          </cell>
        </row>
        <row r="31552">
          <cell r="B31552">
            <v>0</v>
          </cell>
        </row>
        <row r="31553">
          <cell r="B31553">
            <v>0</v>
          </cell>
        </row>
        <row r="31554">
          <cell r="B31554">
            <v>0</v>
          </cell>
        </row>
        <row r="31555">
          <cell r="B31555">
            <v>0</v>
          </cell>
        </row>
        <row r="31556">
          <cell r="B31556">
            <v>0</v>
          </cell>
        </row>
        <row r="31557">
          <cell r="B31557">
            <v>0</v>
          </cell>
        </row>
        <row r="31558">
          <cell r="B31558">
            <v>0</v>
          </cell>
        </row>
        <row r="31559">
          <cell r="B31559">
            <v>0</v>
          </cell>
        </row>
        <row r="31560">
          <cell r="B31560">
            <v>0</v>
          </cell>
        </row>
        <row r="31561">
          <cell r="B31561">
            <v>0</v>
          </cell>
        </row>
        <row r="31562">
          <cell r="B31562">
            <v>0</v>
          </cell>
        </row>
        <row r="31563">
          <cell r="B31563">
            <v>0</v>
          </cell>
        </row>
        <row r="31564">
          <cell r="B31564">
            <v>0</v>
          </cell>
        </row>
        <row r="31565">
          <cell r="B31565">
            <v>0</v>
          </cell>
        </row>
        <row r="31566">
          <cell r="B31566">
            <v>0</v>
          </cell>
        </row>
        <row r="31567">
          <cell r="B31567">
            <v>0</v>
          </cell>
        </row>
        <row r="31568">
          <cell r="B31568">
            <v>0</v>
          </cell>
        </row>
        <row r="31569">
          <cell r="B31569">
            <v>0</v>
          </cell>
        </row>
        <row r="31570">
          <cell r="B31570">
            <v>0</v>
          </cell>
        </row>
        <row r="31571">
          <cell r="B31571">
            <v>0</v>
          </cell>
        </row>
        <row r="31572">
          <cell r="B31572">
            <v>0</v>
          </cell>
        </row>
        <row r="31573">
          <cell r="B31573">
            <v>0</v>
          </cell>
        </row>
        <row r="31574">
          <cell r="B31574">
            <v>0</v>
          </cell>
        </row>
        <row r="31575">
          <cell r="B31575">
            <v>0</v>
          </cell>
        </row>
        <row r="31576">
          <cell r="B31576">
            <v>0</v>
          </cell>
        </row>
        <row r="31577">
          <cell r="B31577">
            <v>0</v>
          </cell>
        </row>
        <row r="31578">
          <cell r="B31578">
            <v>0</v>
          </cell>
        </row>
        <row r="31579">
          <cell r="B31579">
            <v>0</v>
          </cell>
        </row>
        <row r="31580">
          <cell r="B31580">
            <v>0</v>
          </cell>
        </row>
        <row r="31581">
          <cell r="B31581">
            <v>0</v>
          </cell>
        </row>
        <row r="31582">
          <cell r="B31582">
            <v>0</v>
          </cell>
        </row>
        <row r="31583">
          <cell r="B31583">
            <v>0</v>
          </cell>
        </row>
        <row r="31584">
          <cell r="B31584">
            <v>0</v>
          </cell>
        </row>
        <row r="31585">
          <cell r="B31585">
            <v>0</v>
          </cell>
        </row>
        <row r="31586">
          <cell r="B31586">
            <v>0</v>
          </cell>
        </row>
        <row r="31587">
          <cell r="B31587">
            <v>0</v>
          </cell>
        </row>
        <row r="31588">
          <cell r="B31588">
            <v>0</v>
          </cell>
        </row>
        <row r="31589">
          <cell r="B31589">
            <v>0</v>
          </cell>
        </row>
        <row r="31590">
          <cell r="B31590">
            <v>0</v>
          </cell>
        </row>
        <row r="31591">
          <cell r="B31591">
            <v>0</v>
          </cell>
        </row>
        <row r="31592">
          <cell r="B31592">
            <v>0</v>
          </cell>
        </row>
        <row r="31593">
          <cell r="B31593">
            <v>0</v>
          </cell>
        </row>
        <row r="31594">
          <cell r="B31594">
            <v>0</v>
          </cell>
        </row>
        <row r="31595">
          <cell r="B31595">
            <v>0</v>
          </cell>
        </row>
        <row r="31596">
          <cell r="B31596">
            <v>0</v>
          </cell>
        </row>
        <row r="31597">
          <cell r="B31597">
            <v>0</v>
          </cell>
        </row>
        <row r="31598">
          <cell r="B31598">
            <v>0</v>
          </cell>
        </row>
        <row r="31599">
          <cell r="B31599">
            <v>0</v>
          </cell>
        </row>
        <row r="31600">
          <cell r="B31600">
            <v>0</v>
          </cell>
        </row>
        <row r="31601">
          <cell r="B31601">
            <v>0</v>
          </cell>
        </row>
        <row r="31602">
          <cell r="B31602">
            <v>0</v>
          </cell>
        </row>
        <row r="31603">
          <cell r="B31603">
            <v>0</v>
          </cell>
        </row>
        <row r="31604">
          <cell r="B31604">
            <v>0</v>
          </cell>
        </row>
        <row r="31605">
          <cell r="B31605">
            <v>0</v>
          </cell>
        </row>
        <row r="31606">
          <cell r="B31606">
            <v>0</v>
          </cell>
        </row>
        <row r="31607">
          <cell r="B31607">
            <v>0</v>
          </cell>
        </row>
        <row r="31608">
          <cell r="B31608">
            <v>0</v>
          </cell>
        </row>
        <row r="31609">
          <cell r="B31609">
            <v>0</v>
          </cell>
        </row>
        <row r="31610">
          <cell r="B31610">
            <v>0</v>
          </cell>
        </row>
        <row r="31611">
          <cell r="B31611">
            <v>0</v>
          </cell>
        </row>
        <row r="31612">
          <cell r="B31612">
            <v>0</v>
          </cell>
        </row>
        <row r="31613">
          <cell r="B31613">
            <v>0</v>
          </cell>
        </row>
        <row r="31614">
          <cell r="B31614">
            <v>0</v>
          </cell>
        </row>
        <row r="31615">
          <cell r="B31615">
            <v>0</v>
          </cell>
        </row>
        <row r="31616">
          <cell r="B31616">
            <v>0</v>
          </cell>
        </row>
        <row r="31617">
          <cell r="B31617">
            <v>0</v>
          </cell>
        </row>
        <row r="31618">
          <cell r="B31618">
            <v>0</v>
          </cell>
        </row>
        <row r="31619">
          <cell r="B31619">
            <v>0</v>
          </cell>
        </row>
        <row r="31620">
          <cell r="B31620">
            <v>0</v>
          </cell>
        </row>
        <row r="31621">
          <cell r="B31621">
            <v>0</v>
          </cell>
        </row>
        <row r="31622">
          <cell r="B31622">
            <v>0</v>
          </cell>
        </row>
        <row r="31623">
          <cell r="B31623">
            <v>0</v>
          </cell>
        </row>
        <row r="31624">
          <cell r="B31624">
            <v>0</v>
          </cell>
        </row>
        <row r="31625">
          <cell r="B31625">
            <v>0</v>
          </cell>
        </row>
        <row r="31626">
          <cell r="B31626">
            <v>0</v>
          </cell>
        </row>
        <row r="31627">
          <cell r="B31627">
            <v>0</v>
          </cell>
        </row>
        <row r="31628">
          <cell r="B31628">
            <v>0</v>
          </cell>
        </row>
        <row r="31629">
          <cell r="B31629">
            <v>0</v>
          </cell>
        </row>
        <row r="31630">
          <cell r="B31630">
            <v>0</v>
          </cell>
        </row>
        <row r="31631">
          <cell r="B31631">
            <v>0</v>
          </cell>
        </row>
        <row r="31632">
          <cell r="B31632">
            <v>0</v>
          </cell>
        </row>
        <row r="31633">
          <cell r="B31633">
            <v>0</v>
          </cell>
        </row>
        <row r="31634">
          <cell r="B31634">
            <v>0</v>
          </cell>
        </row>
        <row r="31635">
          <cell r="B31635">
            <v>0</v>
          </cell>
        </row>
        <row r="31636">
          <cell r="B31636">
            <v>0</v>
          </cell>
        </row>
        <row r="31637">
          <cell r="B31637">
            <v>0</v>
          </cell>
        </row>
        <row r="31638">
          <cell r="B31638">
            <v>0</v>
          </cell>
        </row>
        <row r="31639">
          <cell r="B31639">
            <v>0</v>
          </cell>
        </row>
        <row r="31640">
          <cell r="B31640">
            <v>0</v>
          </cell>
        </row>
        <row r="31641">
          <cell r="B31641">
            <v>0</v>
          </cell>
        </row>
        <row r="31642">
          <cell r="B31642">
            <v>0</v>
          </cell>
        </row>
        <row r="31643">
          <cell r="B31643">
            <v>0</v>
          </cell>
        </row>
        <row r="31644">
          <cell r="B31644">
            <v>0</v>
          </cell>
        </row>
        <row r="31645">
          <cell r="B31645">
            <v>0</v>
          </cell>
        </row>
        <row r="31646">
          <cell r="B31646">
            <v>0</v>
          </cell>
        </row>
        <row r="31647">
          <cell r="B31647">
            <v>0</v>
          </cell>
        </row>
        <row r="31648">
          <cell r="B31648">
            <v>0</v>
          </cell>
        </row>
        <row r="31649">
          <cell r="B31649">
            <v>0</v>
          </cell>
        </row>
        <row r="31650">
          <cell r="B31650">
            <v>0</v>
          </cell>
        </row>
        <row r="31651">
          <cell r="B31651">
            <v>0</v>
          </cell>
        </row>
        <row r="31652">
          <cell r="B31652">
            <v>0</v>
          </cell>
        </row>
        <row r="31653">
          <cell r="B31653">
            <v>0</v>
          </cell>
        </row>
        <row r="31654">
          <cell r="B31654">
            <v>0</v>
          </cell>
        </row>
        <row r="31655">
          <cell r="B31655">
            <v>0</v>
          </cell>
        </row>
        <row r="31656">
          <cell r="B31656">
            <v>0</v>
          </cell>
        </row>
        <row r="31657">
          <cell r="B31657">
            <v>0</v>
          </cell>
        </row>
        <row r="31658">
          <cell r="B31658">
            <v>0</v>
          </cell>
        </row>
        <row r="31659">
          <cell r="B31659">
            <v>0</v>
          </cell>
        </row>
        <row r="31660">
          <cell r="B31660">
            <v>0</v>
          </cell>
        </row>
        <row r="31661">
          <cell r="B31661">
            <v>0</v>
          </cell>
        </row>
        <row r="31662">
          <cell r="B31662">
            <v>0</v>
          </cell>
        </row>
        <row r="31663">
          <cell r="B31663">
            <v>0</v>
          </cell>
        </row>
        <row r="31664">
          <cell r="B31664">
            <v>0</v>
          </cell>
        </row>
        <row r="31665">
          <cell r="B31665">
            <v>0</v>
          </cell>
        </row>
        <row r="31666">
          <cell r="B31666">
            <v>0</v>
          </cell>
        </row>
        <row r="31667">
          <cell r="B31667">
            <v>0</v>
          </cell>
        </row>
        <row r="31668">
          <cell r="B31668">
            <v>0</v>
          </cell>
        </row>
        <row r="31669">
          <cell r="B31669">
            <v>0</v>
          </cell>
        </row>
        <row r="31670">
          <cell r="B31670">
            <v>0</v>
          </cell>
        </row>
        <row r="31671">
          <cell r="B31671">
            <v>0</v>
          </cell>
        </row>
        <row r="31672">
          <cell r="B31672">
            <v>0</v>
          </cell>
        </row>
        <row r="31673">
          <cell r="B31673">
            <v>0</v>
          </cell>
        </row>
        <row r="31674">
          <cell r="B31674">
            <v>0</v>
          </cell>
        </row>
        <row r="31675">
          <cell r="B31675">
            <v>0</v>
          </cell>
        </row>
        <row r="31676">
          <cell r="B31676">
            <v>0</v>
          </cell>
        </row>
        <row r="31677">
          <cell r="B31677">
            <v>0</v>
          </cell>
        </row>
        <row r="31678">
          <cell r="B31678">
            <v>0</v>
          </cell>
        </row>
        <row r="31679">
          <cell r="B31679">
            <v>0</v>
          </cell>
        </row>
        <row r="31680">
          <cell r="B31680">
            <v>0</v>
          </cell>
        </row>
        <row r="31681">
          <cell r="B31681">
            <v>0</v>
          </cell>
        </row>
        <row r="31682">
          <cell r="B31682">
            <v>0</v>
          </cell>
        </row>
        <row r="31683">
          <cell r="B31683">
            <v>0</v>
          </cell>
        </row>
        <row r="31684">
          <cell r="B31684">
            <v>0</v>
          </cell>
        </row>
        <row r="31685">
          <cell r="B31685">
            <v>0</v>
          </cell>
        </row>
        <row r="31686">
          <cell r="B31686">
            <v>0</v>
          </cell>
        </row>
        <row r="31687">
          <cell r="B31687">
            <v>0</v>
          </cell>
        </row>
        <row r="31688">
          <cell r="B31688">
            <v>0</v>
          </cell>
        </row>
        <row r="31689">
          <cell r="B31689">
            <v>0</v>
          </cell>
        </row>
        <row r="31690">
          <cell r="B31690">
            <v>0</v>
          </cell>
        </row>
        <row r="31691">
          <cell r="B31691">
            <v>0</v>
          </cell>
        </row>
        <row r="31692">
          <cell r="B31692">
            <v>0</v>
          </cell>
        </row>
        <row r="31693">
          <cell r="B31693">
            <v>0</v>
          </cell>
        </row>
        <row r="31694">
          <cell r="B31694">
            <v>0</v>
          </cell>
        </row>
        <row r="31695">
          <cell r="B31695">
            <v>0</v>
          </cell>
        </row>
        <row r="31696">
          <cell r="B31696">
            <v>0</v>
          </cell>
        </row>
        <row r="31697">
          <cell r="B31697">
            <v>0</v>
          </cell>
        </row>
        <row r="31698">
          <cell r="B31698">
            <v>0</v>
          </cell>
        </row>
        <row r="31699">
          <cell r="B31699">
            <v>0</v>
          </cell>
        </row>
        <row r="31700">
          <cell r="B31700">
            <v>0</v>
          </cell>
        </row>
        <row r="31701">
          <cell r="B31701">
            <v>0</v>
          </cell>
        </row>
        <row r="31702">
          <cell r="B31702">
            <v>0</v>
          </cell>
        </row>
        <row r="31703">
          <cell r="B31703">
            <v>0</v>
          </cell>
        </row>
        <row r="31704">
          <cell r="B31704">
            <v>0</v>
          </cell>
        </row>
        <row r="31705">
          <cell r="B31705">
            <v>0</v>
          </cell>
        </row>
        <row r="31706">
          <cell r="B31706">
            <v>0</v>
          </cell>
        </row>
        <row r="31707">
          <cell r="B31707">
            <v>0</v>
          </cell>
        </row>
        <row r="31708">
          <cell r="B31708">
            <v>0</v>
          </cell>
        </row>
        <row r="31709">
          <cell r="B31709">
            <v>0</v>
          </cell>
        </row>
        <row r="31710">
          <cell r="B31710">
            <v>0</v>
          </cell>
        </row>
        <row r="31711">
          <cell r="B31711">
            <v>0</v>
          </cell>
        </row>
        <row r="31712">
          <cell r="B31712">
            <v>0</v>
          </cell>
        </row>
        <row r="31713">
          <cell r="B31713">
            <v>0</v>
          </cell>
        </row>
        <row r="31714">
          <cell r="B31714">
            <v>0</v>
          </cell>
        </row>
        <row r="31715">
          <cell r="B31715">
            <v>0</v>
          </cell>
        </row>
        <row r="31716">
          <cell r="B31716">
            <v>0</v>
          </cell>
        </row>
        <row r="31717">
          <cell r="B31717">
            <v>0</v>
          </cell>
        </row>
        <row r="31718">
          <cell r="B31718">
            <v>0</v>
          </cell>
        </row>
        <row r="31719">
          <cell r="B31719">
            <v>0</v>
          </cell>
        </row>
        <row r="31720">
          <cell r="B31720">
            <v>0</v>
          </cell>
        </row>
        <row r="31721">
          <cell r="B31721">
            <v>0</v>
          </cell>
        </row>
        <row r="31722">
          <cell r="B31722">
            <v>0</v>
          </cell>
        </row>
        <row r="31723">
          <cell r="B31723">
            <v>0</v>
          </cell>
        </row>
        <row r="31724">
          <cell r="B31724">
            <v>0</v>
          </cell>
        </row>
        <row r="31725">
          <cell r="B31725">
            <v>0</v>
          </cell>
        </row>
        <row r="31726">
          <cell r="B31726">
            <v>0</v>
          </cell>
        </row>
        <row r="31727">
          <cell r="B31727">
            <v>0</v>
          </cell>
        </row>
        <row r="31728">
          <cell r="B31728">
            <v>0</v>
          </cell>
        </row>
        <row r="31729">
          <cell r="B31729">
            <v>0</v>
          </cell>
        </row>
        <row r="31730">
          <cell r="B31730">
            <v>0</v>
          </cell>
        </row>
        <row r="31731">
          <cell r="B31731">
            <v>0</v>
          </cell>
        </row>
        <row r="31732">
          <cell r="B31732">
            <v>0</v>
          </cell>
        </row>
        <row r="31733">
          <cell r="B31733">
            <v>0</v>
          </cell>
        </row>
        <row r="31734">
          <cell r="B31734">
            <v>0</v>
          </cell>
        </row>
        <row r="31735">
          <cell r="B31735">
            <v>0</v>
          </cell>
        </row>
        <row r="31736">
          <cell r="B31736">
            <v>0</v>
          </cell>
        </row>
        <row r="31737">
          <cell r="B31737">
            <v>0</v>
          </cell>
        </row>
        <row r="31738">
          <cell r="B31738">
            <v>0</v>
          </cell>
        </row>
        <row r="31739">
          <cell r="B31739">
            <v>0</v>
          </cell>
        </row>
        <row r="31740">
          <cell r="B31740">
            <v>0</v>
          </cell>
        </row>
        <row r="31741">
          <cell r="B31741">
            <v>0</v>
          </cell>
        </row>
        <row r="31742">
          <cell r="B31742">
            <v>0</v>
          </cell>
        </row>
        <row r="31743">
          <cell r="B31743">
            <v>0</v>
          </cell>
        </row>
        <row r="31744">
          <cell r="B31744">
            <v>0</v>
          </cell>
        </row>
        <row r="31745">
          <cell r="B31745">
            <v>0</v>
          </cell>
        </row>
        <row r="31746">
          <cell r="B31746">
            <v>0</v>
          </cell>
        </row>
        <row r="31747">
          <cell r="B31747">
            <v>0</v>
          </cell>
        </row>
        <row r="31748">
          <cell r="B31748">
            <v>0</v>
          </cell>
        </row>
        <row r="31749">
          <cell r="B31749">
            <v>0</v>
          </cell>
        </row>
        <row r="31750">
          <cell r="B31750">
            <v>0</v>
          </cell>
        </row>
        <row r="31751">
          <cell r="B31751">
            <v>0</v>
          </cell>
        </row>
        <row r="31752">
          <cell r="B31752">
            <v>0</v>
          </cell>
        </row>
        <row r="31753">
          <cell r="B31753">
            <v>0</v>
          </cell>
        </row>
        <row r="31754">
          <cell r="B31754">
            <v>0</v>
          </cell>
        </row>
        <row r="31755">
          <cell r="B31755">
            <v>0</v>
          </cell>
        </row>
        <row r="31756">
          <cell r="B31756">
            <v>0</v>
          </cell>
        </row>
        <row r="31757">
          <cell r="B31757">
            <v>0</v>
          </cell>
        </row>
        <row r="31758">
          <cell r="B31758">
            <v>0</v>
          </cell>
        </row>
        <row r="31759">
          <cell r="B31759">
            <v>0</v>
          </cell>
        </row>
        <row r="31760">
          <cell r="B31760">
            <v>0</v>
          </cell>
        </row>
        <row r="31761">
          <cell r="B31761">
            <v>0</v>
          </cell>
        </row>
        <row r="31762">
          <cell r="B31762">
            <v>0</v>
          </cell>
        </row>
        <row r="31763">
          <cell r="B31763">
            <v>0</v>
          </cell>
        </row>
        <row r="31764">
          <cell r="B31764">
            <v>0</v>
          </cell>
        </row>
        <row r="31765">
          <cell r="B31765">
            <v>0</v>
          </cell>
        </row>
        <row r="31766">
          <cell r="B31766">
            <v>0</v>
          </cell>
        </row>
        <row r="31767">
          <cell r="B31767">
            <v>0</v>
          </cell>
        </row>
        <row r="31768">
          <cell r="B31768">
            <v>0</v>
          </cell>
        </row>
        <row r="31769">
          <cell r="B31769">
            <v>0</v>
          </cell>
        </row>
        <row r="31770">
          <cell r="B31770">
            <v>0</v>
          </cell>
        </row>
        <row r="31771">
          <cell r="B31771">
            <v>0</v>
          </cell>
        </row>
        <row r="31772">
          <cell r="B31772">
            <v>0</v>
          </cell>
        </row>
        <row r="31773">
          <cell r="B31773">
            <v>0</v>
          </cell>
        </row>
        <row r="31774">
          <cell r="B31774">
            <v>0</v>
          </cell>
        </row>
        <row r="31775">
          <cell r="B31775">
            <v>0</v>
          </cell>
        </row>
        <row r="31776">
          <cell r="B31776">
            <v>0</v>
          </cell>
        </row>
        <row r="31777">
          <cell r="B31777">
            <v>0</v>
          </cell>
        </row>
        <row r="31778">
          <cell r="B31778">
            <v>0</v>
          </cell>
        </row>
        <row r="31779">
          <cell r="B31779">
            <v>0</v>
          </cell>
        </row>
        <row r="31780">
          <cell r="B31780">
            <v>0</v>
          </cell>
        </row>
        <row r="31781">
          <cell r="B31781">
            <v>0</v>
          </cell>
        </row>
        <row r="31782">
          <cell r="B31782">
            <v>0</v>
          </cell>
        </row>
        <row r="31783">
          <cell r="B31783">
            <v>0</v>
          </cell>
        </row>
        <row r="31784">
          <cell r="B31784">
            <v>0</v>
          </cell>
        </row>
        <row r="31785">
          <cell r="B31785">
            <v>0</v>
          </cell>
        </row>
        <row r="31786">
          <cell r="B31786">
            <v>0</v>
          </cell>
        </row>
        <row r="31787">
          <cell r="B31787">
            <v>0</v>
          </cell>
        </row>
        <row r="31788">
          <cell r="B31788">
            <v>0</v>
          </cell>
        </row>
        <row r="31789">
          <cell r="B31789">
            <v>0</v>
          </cell>
        </row>
        <row r="31790">
          <cell r="B31790">
            <v>0</v>
          </cell>
        </row>
        <row r="31791">
          <cell r="B31791">
            <v>0</v>
          </cell>
        </row>
        <row r="31792">
          <cell r="B31792">
            <v>0</v>
          </cell>
        </row>
        <row r="31793">
          <cell r="B31793">
            <v>0</v>
          </cell>
        </row>
        <row r="31794">
          <cell r="B31794">
            <v>0</v>
          </cell>
        </row>
        <row r="31795">
          <cell r="B31795">
            <v>0</v>
          </cell>
        </row>
        <row r="31796">
          <cell r="B31796">
            <v>0</v>
          </cell>
        </row>
        <row r="31797">
          <cell r="B31797">
            <v>0</v>
          </cell>
        </row>
        <row r="31798">
          <cell r="B31798">
            <v>0</v>
          </cell>
        </row>
        <row r="31799">
          <cell r="B31799">
            <v>0</v>
          </cell>
        </row>
        <row r="31800">
          <cell r="B31800">
            <v>0</v>
          </cell>
        </row>
        <row r="31801">
          <cell r="B31801">
            <v>0</v>
          </cell>
        </row>
        <row r="31802">
          <cell r="B31802">
            <v>0</v>
          </cell>
        </row>
        <row r="31803">
          <cell r="B31803">
            <v>0</v>
          </cell>
        </row>
        <row r="31804">
          <cell r="B31804">
            <v>0</v>
          </cell>
        </row>
        <row r="31805">
          <cell r="B31805">
            <v>0</v>
          </cell>
        </row>
        <row r="31806">
          <cell r="B31806">
            <v>0</v>
          </cell>
        </row>
        <row r="31807">
          <cell r="B31807">
            <v>0</v>
          </cell>
        </row>
        <row r="31808">
          <cell r="B31808">
            <v>0</v>
          </cell>
        </row>
        <row r="31809">
          <cell r="B31809">
            <v>0</v>
          </cell>
        </row>
        <row r="31810">
          <cell r="B31810">
            <v>0</v>
          </cell>
        </row>
        <row r="31811">
          <cell r="B31811">
            <v>0</v>
          </cell>
        </row>
        <row r="31812">
          <cell r="B31812">
            <v>0</v>
          </cell>
        </row>
        <row r="31813">
          <cell r="B31813">
            <v>0</v>
          </cell>
        </row>
        <row r="31814">
          <cell r="B31814">
            <v>0</v>
          </cell>
        </row>
        <row r="31815">
          <cell r="B31815">
            <v>0</v>
          </cell>
        </row>
        <row r="31816">
          <cell r="B31816">
            <v>0</v>
          </cell>
        </row>
        <row r="31817">
          <cell r="B31817">
            <v>0</v>
          </cell>
        </row>
        <row r="31818">
          <cell r="B31818">
            <v>0</v>
          </cell>
        </row>
        <row r="31819">
          <cell r="B31819">
            <v>0</v>
          </cell>
        </row>
        <row r="31820">
          <cell r="B31820">
            <v>0</v>
          </cell>
        </row>
        <row r="31821">
          <cell r="B31821">
            <v>0</v>
          </cell>
        </row>
        <row r="31822">
          <cell r="B31822">
            <v>0</v>
          </cell>
        </row>
        <row r="31823">
          <cell r="B31823">
            <v>0</v>
          </cell>
        </row>
        <row r="31824">
          <cell r="B31824">
            <v>0</v>
          </cell>
        </row>
        <row r="31825">
          <cell r="B31825">
            <v>0</v>
          </cell>
        </row>
        <row r="31826">
          <cell r="B31826">
            <v>0</v>
          </cell>
        </row>
        <row r="31827">
          <cell r="B31827">
            <v>0</v>
          </cell>
        </row>
        <row r="31828">
          <cell r="B31828">
            <v>0</v>
          </cell>
        </row>
        <row r="31829">
          <cell r="B31829">
            <v>0</v>
          </cell>
        </row>
        <row r="31830">
          <cell r="B31830">
            <v>0</v>
          </cell>
        </row>
        <row r="31831">
          <cell r="B31831">
            <v>0</v>
          </cell>
        </row>
        <row r="31832">
          <cell r="B31832">
            <v>0</v>
          </cell>
        </row>
        <row r="31833">
          <cell r="B31833">
            <v>0</v>
          </cell>
        </row>
        <row r="31834">
          <cell r="B31834">
            <v>0</v>
          </cell>
        </row>
        <row r="31835">
          <cell r="B31835">
            <v>0</v>
          </cell>
        </row>
        <row r="31836">
          <cell r="B31836">
            <v>0</v>
          </cell>
        </row>
        <row r="31837">
          <cell r="B31837">
            <v>0</v>
          </cell>
        </row>
        <row r="31838">
          <cell r="B31838">
            <v>0</v>
          </cell>
        </row>
        <row r="31839">
          <cell r="B31839">
            <v>0</v>
          </cell>
        </row>
        <row r="31840">
          <cell r="B31840">
            <v>0</v>
          </cell>
        </row>
        <row r="31841">
          <cell r="B31841">
            <v>0</v>
          </cell>
        </row>
        <row r="31842">
          <cell r="B31842">
            <v>0</v>
          </cell>
        </row>
        <row r="31843">
          <cell r="B31843">
            <v>0</v>
          </cell>
        </row>
        <row r="31844">
          <cell r="B31844">
            <v>0</v>
          </cell>
        </row>
        <row r="31845">
          <cell r="B31845">
            <v>0</v>
          </cell>
        </row>
        <row r="31846">
          <cell r="B31846">
            <v>0</v>
          </cell>
        </row>
        <row r="31847">
          <cell r="B31847">
            <v>0</v>
          </cell>
        </row>
        <row r="31848">
          <cell r="B31848">
            <v>0</v>
          </cell>
        </row>
        <row r="31849">
          <cell r="B31849">
            <v>0</v>
          </cell>
        </row>
        <row r="31850">
          <cell r="B31850">
            <v>0</v>
          </cell>
        </row>
        <row r="31851">
          <cell r="B31851">
            <v>0</v>
          </cell>
        </row>
        <row r="31852">
          <cell r="B31852">
            <v>0</v>
          </cell>
        </row>
        <row r="31853">
          <cell r="B31853">
            <v>0</v>
          </cell>
        </row>
        <row r="31854">
          <cell r="B31854">
            <v>0</v>
          </cell>
        </row>
        <row r="31855">
          <cell r="B31855">
            <v>0</v>
          </cell>
        </row>
        <row r="31856">
          <cell r="B31856">
            <v>0</v>
          </cell>
        </row>
        <row r="31857">
          <cell r="B31857">
            <v>0</v>
          </cell>
        </row>
        <row r="31858">
          <cell r="B31858">
            <v>0</v>
          </cell>
        </row>
        <row r="31859">
          <cell r="B31859">
            <v>0</v>
          </cell>
        </row>
        <row r="31860">
          <cell r="B31860">
            <v>0</v>
          </cell>
        </row>
        <row r="31861">
          <cell r="B31861">
            <v>0</v>
          </cell>
        </row>
        <row r="31862">
          <cell r="B31862">
            <v>0</v>
          </cell>
        </row>
        <row r="31863">
          <cell r="B31863">
            <v>0</v>
          </cell>
        </row>
        <row r="31864">
          <cell r="B31864">
            <v>0</v>
          </cell>
        </row>
        <row r="31865">
          <cell r="B31865">
            <v>0</v>
          </cell>
        </row>
        <row r="31866">
          <cell r="B31866">
            <v>0</v>
          </cell>
        </row>
        <row r="31867">
          <cell r="B31867">
            <v>0</v>
          </cell>
        </row>
        <row r="31868">
          <cell r="B31868">
            <v>0</v>
          </cell>
        </row>
        <row r="31869">
          <cell r="B31869">
            <v>0</v>
          </cell>
        </row>
        <row r="31870">
          <cell r="B31870">
            <v>0</v>
          </cell>
        </row>
        <row r="31871">
          <cell r="B31871">
            <v>0</v>
          </cell>
        </row>
        <row r="31872">
          <cell r="B31872">
            <v>0</v>
          </cell>
        </row>
        <row r="31873">
          <cell r="B31873">
            <v>0</v>
          </cell>
        </row>
        <row r="31874">
          <cell r="B31874">
            <v>0</v>
          </cell>
        </row>
        <row r="31875">
          <cell r="B31875">
            <v>0</v>
          </cell>
        </row>
        <row r="31876">
          <cell r="B31876">
            <v>0</v>
          </cell>
        </row>
        <row r="31877">
          <cell r="B31877">
            <v>0</v>
          </cell>
        </row>
        <row r="31878">
          <cell r="B31878">
            <v>0</v>
          </cell>
        </row>
        <row r="31879">
          <cell r="B31879">
            <v>0</v>
          </cell>
        </row>
        <row r="31880">
          <cell r="B31880">
            <v>0</v>
          </cell>
        </row>
        <row r="31881">
          <cell r="B31881">
            <v>0</v>
          </cell>
        </row>
        <row r="31882">
          <cell r="B31882">
            <v>0</v>
          </cell>
        </row>
        <row r="31883">
          <cell r="B31883">
            <v>0</v>
          </cell>
        </row>
        <row r="31884">
          <cell r="B31884">
            <v>0</v>
          </cell>
        </row>
        <row r="31885">
          <cell r="B31885">
            <v>0</v>
          </cell>
        </row>
        <row r="31886">
          <cell r="B31886">
            <v>0</v>
          </cell>
        </row>
        <row r="31887">
          <cell r="B31887">
            <v>0</v>
          </cell>
        </row>
        <row r="31888">
          <cell r="B31888">
            <v>0</v>
          </cell>
        </row>
        <row r="31889">
          <cell r="B31889">
            <v>0</v>
          </cell>
        </row>
        <row r="31890">
          <cell r="B31890">
            <v>0</v>
          </cell>
        </row>
        <row r="31891">
          <cell r="B31891">
            <v>0</v>
          </cell>
        </row>
        <row r="31892">
          <cell r="B31892">
            <v>0</v>
          </cell>
        </row>
        <row r="31893">
          <cell r="B31893">
            <v>0</v>
          </cell>
        </row>
        <row r="31894">
          <cell r="B31894">
            <v>0</v>
          </cell>
        </row>
        <row r="31895">
          <cell r="B31895">
            <v>0</v>
          </cell>
        </row>
        <row r="31896">
          <cell r="B31896">
            <v>0</v>
          </cell>
        </row>
        <row r="31897">
          <cell r="B31897">
            <v>0</v>
          </cell>
        </row>
        <row r="31898">
          <cell r="B31898">
            <v>0</v>
          </cell>
        </row>
        <row r="31899">
          <cell r="B31899">
            <v>0</v>
          </cell>
        </row>
        <row r="31900">
          <cell r="B31900">
            <v>0</v>
          </cell>
        </row>
        <row r="31901">
          <cell r="B31901">
            <v>0</v>
          </cell>
        </row>
        <row r="31902">
          <cell r="B31902">
            <v>0</v>
          </cell>
        </row>
        <row r="31903">
          <cell r="B31903">
            <v>0</v>
          </cell>
        </row>
        <row r="31904">
          <cell r="B31904">
            <v>0</v>
          </cell>
        </row>
        <row r="31905">
          <cell r="B31905">
            <v>0</v>
          </cell>
        </row>
        <row r="31906">
          <cell r="B31906">
            <v>0</v>
          </cell>
        </row>
        <row r="31907">
          <cell r="B31907">
            <v>0</v>
          </cell>
        </row>
        <row r="31908">
          <cell r="B31908">
            <v>0</v>
          </cell>
        </row>
        <row r="31909">
          <cell r="B31909">
            <v>0</v>
          </cell>
        </row>
        <row r="31910">
          <cell r="B31910">
            <v>0</v>
          </cell>
        </row>
        <row r="31911">
          <cell r="B31911">
            <v>0</v>
          </cell>
        </row>
        <row r="31912">
          <cell r="B31912">
            <v>0</v>
          </cell>
        </row>
        <row r="31913">
          <cell r="B31913">
            <v>0</v>
          </cell>
        </row>
        <row r="31914">
          <cell r="B31914">
            <v>0</v>
          </cell>
        </row>
        <row r="31915">
          <cell r="B31915">
            <v>0</v>
          </cell>
        </row>
        <row r="31916">
          <cell r="B31916">
            <v>0</v>
          </cell>
        </row>
        <row r="31917">
          <cell r="B31917">
            <v>0</v>
          </cell>
        </row>
        <row r="31918">
          <cell r="B31918">
            <v>0</v>
          </cell>
        </row>
        <row r="31919">
          <cell r="B31919">
            <v>0</v>
          </cell>
        </row>
        <row r="31920">
          <cell r="B31920">
            <v>0</v>
          </cell>
        </row>
        <row r="31921">
          <cell r="B31921">
            <v>0</v>
          </cell>
        </row>
        <row r="31922">
          <cell r="B31922">
            <v>0</v>
          </cell>
        </row>
        <row r="31923">
          <cell r="B31923">
            <v>0</v>
          </cell>
        </row>
        <row r="31924">
          <cell r="B31924">
            <v>0</v>
          </cell>
        </row>
        <row r="31925">
          <cell r="B31925">
            <v>0</v>
          </cell>
        </row>
        <row r="31926">
          <cell r="B31926">
            <v>0</v>
          </cell>
        </row>
        <row r="31927">
          <cell r="B31927">
            <v>0</v>
          </cell>
        </row>
        <row r="31928">
          <cell r="B31928">
            <v>0</v>
          </cell>
        </row>
        <row r="31929">
          <cell r="B31929">
            <v>0</v>
          </cell>
        </row>
        <row r="31930">
          <cell r="B31930">
            <v>0</v>
          </cell>
        </row>
        <row r="31931">
          <cell r="B31931">
            <v>0</v>
          </cell>
        </row>
        <row r="31932">
          <cell r="B31932">
            <v>0</v>
          </cell>
        </row>
        <row r="31933">
          <cell r="B31933">
            <v>0</v>
          </cell>
        </row>
        <row r="31934">
          <cell r="B31934">
            <v>0</v>
          </cell>
        </row>
        <row r="31935">
          <cell r="B31935">
            <v>0</v>
          </cell>
        </row>
        <row r="31936">
          <cell r="B31936">
            <v>0</v>
          </cell>
        </row>
        <row r="31937">
          <cell r="B31937">
            <v>0</v>
          </cell>
        </row>
        <row r="31938">
          <cell r="B31938">
            <v>0</v>
          </cell>
        </row>
        <row r="31939">
          <cell r="B31939">
            <v>0</v>
          </cell>
        </row>
        <row r="31940">
          <cell r="B31940">
            <v>0</v>
          </cell>
        </row>
        <row r="31941">
          <cell r="B31941">
            <v>0</v>
          </cell>
        </row>
        <row r="31942">
          <cell r="B31942">
            <v>0</v>
          </cell>
        </row>
        <row r="31943">
          <cell r="B31943">
            <v>0</v>
          </cell>
        </row>
        <row r="31944">
          <cell r="B31944">
            <v>0</v>
          </cell>
        </row>
        <row r="31945">
          <cell r="B31945">
            <v>0</v>
          </cell>
        </row>
        <row r="31946">
          <cell r="B31946">
            <v>0</v>
          </cell>
        </row>
        <row r="31947">
          <cell r="B31947">
            <v>0</v>
          </cell>
        </row>
        <row r="31948">
          <cell r="B31948">
            <v>0</v>
          </cell>
        </row>
        <row r="31949">
          <cell r="B31949">
            <v>0</v>
          </cell>
        </row>
        <row r="31950">
          <cell r="B31950">
            <v>0</v>
          </cell>
        </row>
        <row r="31951">
          <cell r="B31951">
            <v>0</v>
          </cell>
        </row>
        <row r="31952">
          <cell r="B31952">
            <v>0</v>
          </cell>
        </row>
        <row r="31953">
          <cell r="B31953">
            <v>0</v>
          </cell>
        </row>
        <row r="31954">
          <cell r="B31954">
            <v>0</v>
          </cell>
        </row>
        <row r="31955">
          <cell r="B31955">
            <v>0</v>
          </cell>
        </row>
        <row r="31956">
          <cell r="B31956">
            <v>0</v>
          </cell>
        </row>
        <row r="31957">
          <cell r="B31957">
            <v>0</v>
          </cell>
        </row>
        <row r="31958">
          <cell r="B31958">
            <v>0</v>
          </cell>
        </row>
        <row r="31959">
          <cell r="B31959">
            <v>0</v>
          </cell>
        </row>
        <row r="31960">
          <cell r="B31960">
            <v>0</v>
          </cell>
        </row>
        <row r="31961">
          <cell r="B31961">
            <v>0</v>
          </cell>
        </row>
        <row r="31962">
          <cell r="B31962">
            <v>0</v>
          </cell>
        </row>
        <row r="31963">
          <cell r="B31963">
            <v>0</v>
          </cell>
        </row>
        <row r="31964">
          <cell r="B31964">
            <v>0</v>
          </cell>
        </row>
        <row r="31965">
          <cell r="B31965">
            <v>0</v>
          </cell>
        </row>
        <row r="31966">
          <cell r="B31966">
            <v>0</v>
          </cell>
        </row>
        <row r="31967">
          <cell r="B31967">
            <v>0</v>
          </cell>
        </row>
        <row r="31968">
          <cell r="B31968">
            <v>0</v>
          </cell>
        </row>
        <row r="31969">
          <cell r="B31969">
            <v>0</v>
          </cell>
        </row>
        <row r="31970">
          <cell r="B31970">
            <v>0</v>
          </cell>
        </row>
        <row r="31971">
          <cell r="B31971">
            <v>0</v>
          </cell>
        </row>
        <row r="31972">
          <cell r="B31972">
            <v>0</v>
          </cell>
        </row>
        <row r="31973">
          <cell r="B31973">
            <v>0</v>
          </cell>
        </row>
        <row r="31974">
          <cell r="B31974">
            <v>0</v>
          </cell>
        </row>
        <row r="31975">
          <cell r="B31975">
            <v>0</v>
          </cell>
        </row>
        <row r="31976">
          <cell r="B31976">
            <v>0</v>
          </cell>
        </row>
        <row r="31977">
          <cell r="B31977">
            <v>0</v>
          </cell>
        </row>
        <row r="31978">
          <cell r="B31978">
            <v>0</v>
          </cell>
        </row>
        <row r="31979">
          <cell r="B31979">
            <v>0</v>
          </cell>
        </row>
        <row r="31980">
          <cell r="B31980">
            <v>0</v>
          </cell>
        </row>
        <row r="31981">
          <cell r="B31981">
            <v>0</v>
          </cell>
        </row>
        <row r="31982">
          <cell r="B31982">
            <v>0</v>
          </cell>
        </row>
        <row r="31983">
          <cell r="B31983">
            <v>0</v>
          </cell>
        </row>
        <row r="31984">
          <cell r="B31984">
            <v>0</v>
          </cell>
        </row>
        <row r="31985">
          <cell r="B31985">
            <v>0</v>
          </cell>
        </row>
        <row r="31986">
          <cell r="B31986">
            <v>0</v>
          </cell>
        </row>
        <row r="31987">
          <cell r="B31987">
            <v>0</v>
          </cell>
        </row>
        <row r="31988">
          <cell r="B31988">
            <v>0</v>
          </cell>
        </row>
        <row r="31989">
          <cell r="B31989">
            <v>0</v>
          </cell>
        </row>
        <row r="31990">
          <cell r="B31990">
            <v>0</v>
          </cell>
        </row>
        <row r="31991">
          <cell r="B31991">
            <v>0</v>
          </cell>
        </row>
        <row r="31992">
          <cell r="B31992">
            <v>0</v>
          </cell>
        </row>
        <row r="31993">
          <cell r="B31993">
            <v>0</v>
          </cell>
        </row>
        <row r="31994">
          <cell r="B31994">
            <v>0</v>
          </cell>
        </row>
        <row r="31995">
          <cell r="B31995">
            <v>0</v>
          </cell>
        </row>
        <row r="31996">
          <cell r="B31996">
            <v>0</v>
          </cell>
        </row>
        <row r="31997">
          <cell r="B31997">
            <v>0</v>
          </cell>
        </row>
        <row r="31998">
          <cell r="B31998">
            <v>0</v>
          </cell>
        </row>
        <row r="31999">
          <cell r="B31999">
            <v>0</v>
          </cell>
        </row>
        <row r="32000">
          <cell r="B32000">
            <v>0</v>
          </cell>
        </row>
        <row r="32001">
          <cell r="B32001">
            <v>0</v>
          </cell>
        </row>
        <row r="32002">
          <cell r="B32002">
            <v>0</v>
          </cell>
        </row>
        <row r="32003">
          <cell r="B32003">
            <v>0</v>
          </cell>
        </row>
        <row r="32004">
          <cell r="B32004">
            <v>0</v>
          </cell>
        </row>
        <row r="32005">
          <cell r="B32005">
            <v>0</v>
          </cell>
        </row>
        <row r="32006">
          <cell r="B32006">
            <v>0</v>
          </cell>
        </row>
        <row r="32007">
          <cell r="B32007">
            <v>0</v>
          </cell>
        </row>
        <row r="32008">
          <cell r="B32008">
            <v>0</v>
          </cell>
        </row>
        <row r="32009">
          <cell r="B32009">
            <v>0</v>
          </cell>
        </row>
        <row r="32010">
          <cell r="B32010">
            <v>0</v>
          </cell>
        </row>
        <row r="32011">
          <cell r="B32011">
            <v>0</v>
          </cell>
        </row>
        <row r="32012">
          <cell r="B32012">
            <v>0</v>
          </cell>
        </row>
        <row r="32013">
          <cell r="B32013">
            <v>0</v>
          </cell>
        </row>
        <row r="32014">
          <cell r="B32014">
            <v>0</v>
          </cell>
        </row>
        <row r="32015">
          <cell r="B32015">
            <v>0</v>
          </cell>
        </row>
        <row r="32016">
          <cell r="B32016">
            <v>0</v>
          </cell>
        </row>
        <row r="32017">
          <cell r="B32017">
            <v>0</v>
          </cell>
        </row>
        <row r="32018">
          <cell r="B32018">
            <v>0</v>
          </cell>
        </row>
        <row r="32019">
          <cell r="B32019">
            <v>0</v>
          </cell>
        </row>
        <row r="32020">
          <cell r="B32020">
            <v>0</v>
          </cell>
        </row>
        <row r="32021">
          <cell r="B32021">
            <v>0</v>
          </cell>
        </row>
        <row r="32022">
          <cell r="B32022">
            <v>0</v>
          </cell>
        </row>
        <row r="32023">
          <cell r="B32023">
            <v>0</v>
          </cell>
        </row>
        <row r="32024">
          <cell r="B32024">
            <v>0</v>
          </cell>
        </row>
        <row r="32025">
          <cell r="B32025">
            <v>0</v>
          </cell>
        </row>
        <row r="32026">
          <cell r="B32026">
            <v>0</v>
          </cell>
        </row>
        <row r="32027">
          <cell r="B32027">
            <v>0</v>
          </cell>
        </row>
        <row r="32028">
          <cell r="B32028">
            <v>0</v>
          </cell>
        </row>
        <row r="32029">
          <cell r="B32029">
            <v>0</v>
          </cell>
        </row>
        <row r="32030">
          <cell r="B32030">
            <v>0</v>
          </cell>
        </row>
        <row r="32031">
          <cell r="B32031">
            <v>0</v>
          </cell>
        </row>
        <row r="32032">
          <cell r="B32032">
            <v>0</v>
          </cell>
        </row>
        <row r="32033">
          <cell r="B32033">
            <v>0</v>
          </cell>
        </row>
        <row r="32034">
          <cell r="B32034">
            <v>0</v>
          </cell>
        </row>
        <row r="32035">
          <cell r="B32035">
            <v>0</v>
          </cell>
        </row>
        <row r="32036">
          <cell r="B32036">
            <v>0</v>
          </cell>
        </row>
        <row r="32037">
          <cell r="B32037">
            <v>0</v>
          </cell>
        </row>
        <row r="32038">
          <cell r="B32038">
            <v>0</v>
          </cell>
        </row>
        <row r="32039">
          <cell r="B32039">
            <v>0</v>
          </cell>
        </row>
        <row r="32040">
          <cell r="B32040">
            <v>0</v>
          </cell>
        </row>
        <row r="32041">
          <cell r="B32041">
            <v>0</v>
          </cell>
        </row>
        <row r="32042">
          <cell r="B32042">
            <v>0</v>
          </cell>
        </row>
        <row r="32043">
          <cell r="B32043">
            <v>0</v>
          </cell>
        </row>
        <row r="32044">
          <cell r="B32044">
            <v>0</v>
          </cell>
        </row>
        <row r="32045">
          <cell r="B32045">
            <v>0</v>
          </cell>
        </row>
        <row r="32046">
          <cell r="B32046">
            <v>0</v>
          </cell>
        </row>
        <row r="32047">
          <cell r="B32047">
            <v>0</v>
          </cell>
        </row>
        <row r="32048">
          <cell r="B32048">
            <v>0</v>
          </cell>
        </row>
        <row r="32049">
          <cell r="B32049">
            <v>0</v>
          </cell>
        </row>
        <row r="32050">
          <cell r="B32050">
            <v>0</v>
          </cell>
        </row>
        <row r="32051">
          <cell r="B32051">
            <v>0</v>
          </cell>
        </row>
        <row r="32052">
          <cell r="B32052">
            <v>0</v>
          </cell>
        </row>
        <row r="32053">
          <cell r="B32053">
            <v>0</v>
          </cell>
        </row>
        <row r="32054">
          <cell r="B32054">
            <v>0</v>
          </cell>
        </row>
        <row r="32055">
          <cell r="B32055">
            <v>0</v>
          </cell>
        </row>
        <row r="32056">
          <cell r="B32056">
            <v>0</v>
          </cell>
        </row>
        <row r="32057">
          <cell r="B32057">
            <v>0</v>
          </cell>
        </row>
        <row r="32058">
          <cell r="B32058">
            <v>0</v>
          </cell>
        </row>
        <row r="32059">
          <cell r="B32059">
            <v>0</v>
          </cell>
        </row>
        <row r="32060">
          <cell r="B32060">
            <v>0</v>
          </cell>
        </row>
        <row r="32061">
          <cell r="B32061">
            <v>0</v>
          </cell>
        </row>
        <row r="32062">
          <cell r="B32062">
            <v>0</v>
          </cell>
        </row>
        <row r="32063">
          <cell r="B32063">
            <v>0</v>
          </cell>
        </row>
        <row r="32064">
          <cell r="B32064">
            <v>0</v>
          </cell>
        </row>
        <row r="32065">
          <cell r="B32065">
            <v>0</v>
          </cell>
        </row>
        <row r="32066">
          <cell r="B32066">
            <v>0</v>
          </cell>
        </row>
        <row r="32067">
          <cell r="B32067">
            <v>0</v>
          </cell>
        </row>
        <row r="32068">
          <cell r="B32068">
            <v>0</v>
          </cell>
        </row>
        <row r="32069">
          <cell r="B32069">
            <v>0</v>
          </cell>
        </row>
        <row r="32070">
          <cell r="B32070">
            <v>0</v>
          </cell>
        </row>
        <row r="32071">
          <cell r="B32071">
            <v>0</v>
          </cell>
        </row>
        <row r="32072">
          <cell r="B32072">
            <v>0</v>
          </cell>
        </row>
        <row r="32073">
          <cell r="B32073">
            <v>0</v>
          </cell>
        </row>
        <row r="32074">
          <cell r="B32074">
            <v>0</v>
          </cell>
        </row>
        <row r="32075">
          <cell r="B32075">
            <v>0</v>
          </cell>
        </row>
        <row r="32076">
          <cell r="B32076">
            <v>0</v>
          </cell>
        </row>
        <row r="32077">
          <cell r="B32077">
            <v>0</v>
          </cell>
        </row>
        <row r="32078">
          <cell r="B32078">
            <v>0</v>
          </cell>
        </row>
        <row r="32079">
          <cell r="B32079">
            <v>0</v>
          </cell>
        </row>
        <row r="32080">
          <cell r="B32080">
            <v>0</v>
          </cell>
        </row>
        <row r="32081">
          <cell r="B32081">
            <v>0</v>
          </cell>
        </row>
        <row r="32082">
          <cell r="B32082">
            <v>0</v>
          </cell>
        </row>
        <row r="32083">
          <cell r="B32083">
            <v>0</v>
          </cell>
        </row>
        <row r="32084">
          <cell r="B32084">
            <v>0</v>
          </cell>
        </row>
        <row r="32085">
          <cell r="B32085">
            <v>0</v>
          </cell>
        </row>
        <row r="32086">
          <cell r="B32086">
            <v>0</v>
          </cell>
        </row>
        <row r="32087">
          <cell r="B32087">
            <v>0</v>
          </cell>
        </row>
        <row r="32088">
          <cell r="B32088">
            <v>0</v>
          </cell>
        </row>
        <row r="32089">
          <cell r="B32089">
            <v>0</v>
          </cell>
        </row>
        <row r="32090">
          <cell r="B32090">
            <v>0</v>
          </cell>
        </row>
        <row r="32091">
          <cell r="B32091">
            <v>0</v>
          </cell>
        </row>
        <row r="32092">
          <cell r="B32092">
            <v>0</v>
          </cell>
        </row>
        <row r="32093">
          <cell r="B32093">
            <v>0</v>
          </cell>
        </row>
        <row r="32094">
          <cell r="B32094">
            <v>0</v>
          </cell>
        </row>
        <row r="32095">
          <cell r="B32095">
            <v>0</v>
          </cell>
        </row>
        <row r="32096">
          <cell r="B32096">
            <v>0</v>
          </cell>
        </row>
        <row r="32097">
          <cell r="B32097">
            <v>0</v>
          </cell>
        </row>
        <row r="32098">
          <cell r="B32098">
            <v>0</v>
          </cell>
        </row>
        <row r="32099">
          <cell r="B32099">
            <v>0</v>
          </cell>
        </row>
        <row r="32100">
          <cell r="B32100">
            <v>0</v>
          </cell>
        </row>
        <row r="32101">
          <cell r="B32101">
            <v>0</v>
          </cell>
        </row>
        <row r="32102">
          <cell r="B32102">
            <v>0</v>
          </cell>
        </row>
        <row r="32103">
          <cell r="B32103">
            <v>0</v>
          </cell>
        </row>
        <row r="32104">
          <cell r="B32104">
            <v>0</v>
          </cell>
        </row>
        <row r="32105">
          <cell r="B32105">
            <v>0</v>
          </cell>
        </row>
        <row r="32106">
          <cell r="B32106">
            <v>0</v>
          </cell>
        </row>
        <row r="32107">
          <cell r="B32107">
            <v>0</v>
          </cell>
        </row>
        <row r="32108">
          <cell r="B32108">
            <v>0</v>
          </cell>
        </row>
        <row r="32109">
          <cell r="B32109">
            <v>0</v>
          </cell>
        </row>
        <row r="32110">
          <cell r="B32110">
            <v>0</v>
          </cell>
        </row>
        <row r="32111">
          <cell r="B32111">
            <v>0</v>
          </cell>
        </row>
        <row r="32112">
          <cell r="B32112">
            <v>0</v>
          </cell>
        </row>
        <row r="32113">
          <cell r="B32113">
            <v>0</v>
          </cell>
        </row>
        <row r="32114">
          <cell r="B32114">
            <v>0</v>
          </cell>
        </row>
        <row r="32115">
          <cell r="B32115">
            <v>0</v>
          </cell>
        </row>
        <row r="32116">
          <cell r="B32116">
            <v>0</v>
          </cell>
        </row>
        <row r="32117">
          <cell r="B32117">
            <v>0</v>
          </cell>
        </row>
        <row r="32118">
          <cell r="B32118">
            <v>0</v>
          </cell>
        </row>
        <row r="32119">
          <cell r="B32119">
            <v>0</v>
          </cell>
        </row>
        <row r="32120">
          <cell r="B32120">
            <v>0</v>
          </cell>
        </row>
        <row r="32121">
          <cell r="B32121">
            <v>0</v>
          </cell>
        </row>
        <row r="32122">
          <cell r="B32122">
            <v>0</v>
          </cell>
        </row>
        <row r="32123">
          <cell r="B32123">
            <v>0</v>
          </cell>
        </row>
        <row r="32124">
          <cell r="B32124">
            <v>0</v>
          </cell>
        </row>
        <row r="32125">
          <cell r="B32125">
            <v>0</v>
          </cell>
        </row>
        <row r="32126">
          <cell r="B32126">
            <v>0</v>
          </cell>
        </row>
        <row r="32127">
          <cell r="B32127">
            <v>0</v>
          </cell>
        </row>
        <row r="32128">
          <cell r="B32128">
            <v>0</v>
          </cell>
        </row>
        <row r="32129">
          <cell r="B32129">
            <v>0</v>
          </cell>
        </row>
        <row r="32130">
          <cell r="B32130">
            <v>0</v>
          </cell>
        </row>
        <row r="32131">
          <cell r="B32131">
            <v>0</v>
          </cell>
        </row>
        <row r="32132">
          <cell r="B32132">
            <v>0</v>
          </cell>
        </row>
        <row r="32133">
          <cell r="B32133">
            <v>0</v>
          </cell>
        </row>
        <row r="32134">
          <cell r="B32134">
            <v>0</v>
          </cell>
        </row>
        <row r="32135">
          <cell r="B32135">
            <v>0</v>
          </cell>
        </row>
        <row r="32136">
          <cell r="B32136">
            <v>0</v>
          </cell>
        </row>
        <row r="32137">
          <cell r="B32137">
            <v>0</v>
          </cell>
        </row>
        <row r="32138">
          <cell r="B32138">
            <v>0</v>
          </cell>
        </row>
        <row r="32139">
          <cell r="B32139">
            <v>0</v>
          </cell>
        </row>
        <row r="32140">
          <cell r="B32140">
            <v>0</v>
          </cell>
        </row>
        <row r="32141">
          <cell r="B32141">
            <v>0</v>
          </cell>
        </row>
        <row r="32142">
          <cell r="B32142">
            <v>0</v>
          </cell>
        </row>
        <row r="32143">
          <cell r="B32143">
            <v>0</v>
          </cell>
        </row>
        <row r="32144">
          <cell r="B32144">
            <v>0</v>
          </cell>
        </row>
        <row r="32145">
          <cell r="B32145">
            <v>0</v>
          </cell>
        </row>
        <row r="32146">
          <cell r="B32146">
            <v>0</v>
          </cell>
        </row>
        <row r="32147">
          <cell r="B32147">
            <v>0</v>
          </cell>
        </row>
        <row r="32148">
          <cell r="B32148">
            <v>0</v>
          </cell>
        </row>
        <row r="32149">
          <cell r="B32149">
            <v>0</v>
          </cell>
        </row>
        <row r="32150">
          <cell r="B32150">
            <v>0</v>
          </cell>
        </row>
        <row r="32151">
          <cell r="B32151">
            <v>0</v>
          </cell>
        </row>
        <row r="32152">
          <cell r="B32152">
            <v>0</v>
          </cell>
        </row>
        <row r="32153">
          <cell r="B32153">
            <v>0</v>
          </cell>
        </row>
        <row r="32154">
          <cell r="B32154">
            <v>0</v>
          </cell>
        </row>
        <row r="32155">
          <cell r="B32155">
            <v>0</v>
          </cell>
        </row>
        <row r="32156">
          <cell r="B32156">
            <v>0</v>
          </cell>
        </row>
        <row r="32157">
          <cell r="B32157">
            <v>0</v>
          </cell>
        </row>
        <row r="32158">
          <cell r="B32158">
            <v>0</v>
          </cell>
        </row>
        <row r="32159">
          <cell r="B32159">
            <v>0</v>
          </cell>
        </row>
        <row r="32160">
          <cell r="B32160">
            <v>0</v>
          </cell>
        </row>
        <row r="32161">
          <cell r="B32161">
            <v>0</v>
          </cell>
        </row>
        <row r="32162">
          <cell r="B32162">
            <v>0</v>
          </cell>
        </row>
        <row r="32163">
          <cell r="B32163">
            <v>0</v>
          </cell>
        </row>
        <row r="32164">
          <cell r="B32164">
            <v>0</v>
          </cell>
        </row>
        <row r="32165">
          <cell r="B32165">
            <v>0</v>
          </cell>
        </row>
        <row r="32166">
          <cell r="B32166">
            <v>0</v>
          </cell>
        </row>
        <row r="32167">
          <cell r="B32167">
            <v>0</v>
          </cell>
        </row>
        <row r="32168">
          <cell r="B32168">
            <v>0</v>
          </cell>
        </row>
        <row r="32169">
          <cell r="B32169">
            <v>0</v>
          </cell>
        </row>
        <row r="32170">
          <cell r="B32170">
            <v>0</v>
          </cell>
        </row>
        <row r="32171">
          <cell r="B32171">
            <v>0</v>
          </cell>
        </row>
        <row r="32172">
          <cell r="B32172">
            <v>0</v>
          </cell>
        </row>
        <row r="32173">
          <cell r="B32173">
            <v>0</v>
          </cell>
        </row>
        <row r="32174">
          <cell r="B32174">
            <v>0</v>
          </cell>
        </row>
        <row r="32175">
          <cell r="B32175">
            <v>0</v>
          </cell>
        </row>
        <row r="32176">
          <cell r="B32176">
            <v>0</v>
          </cell>
        </row>
        <row r="32177">
          <cell r="B32177">
            <v>0</v>
          </cell>
        </row>
        <row r="32178">
          <cell r="B32178">
            <v>0</v>
          </cell>
        </row>
        <row r="32179">
          <cell r="B32179">
            <v>0</v>
          </cell>
        </row>
        <row r="32180">
          <cell r="B32180">
            <v>0</v>
          </cell>
        </row>
        <row r="32181">
          <cell r="B32181">
            <v>0</v>
          </cell>
        </row>
        <row r="32182">
          <cell r="B32182">
            <v>0</v>
          </cell>
        </row>
        <row r="32183">
          <cell r="B32183">
            <v>0</v>
          </cell>
        </row>
        <row r="32184">
          <cell r="B32184">
            <v>0</v>
          </cell>
        </row>
        <row r="32185">
          <cell r="B32185">
            <v>0</v>
          </cell>
        </row>
        <row r="32186">
          <cell r="B32186">
            <v>0</v>
          </cell>
        </row>
        <row r="32187">
          <cell r="B32187">
            <v>0</v>
          </cell>
        </row>
        <row r="32188">
          <cell r="B32188">
            <v>0</v>
          </cell>
        </row>
        <row r="32189">
          <cell r="B32189">
            <v>0</v>
          </cell>
        </row>
        <row r="32190">
          <cell r="B32190">
            <v>0</v>
          </cell>
        </row>
        <row r="32191">
          <cell r="B32191">
            <v>0</v>
          </cell>
        </row>
        <row r="32192">
          <cell r="B32192">
            <v>0</v>
          </cell>
        </row>
        <row r="32193">
          <cell r="B32193">
            <v>0</v>
          </cell>
        </row>
        <row r="32194">
          <cell r="B32194">
            <v>0</v>
          </cell>
        </row>
        <row r="32195">
          <cell r="B32195">
            <v>0</v>
          </cell>
        </row>
        <row r="32196">
          <cell r="B32196">
            <v>0</v>
          </cell>
        </row>
        <row r="32197">
          <cell r="B32197">
            <v>0</v>
          </cell>
        </row>
        <row r="32198">
          <cell r="B32198">
            <v>0</v>
          </cell>
        </row>
        <row r="32199">
          <cell r="B32199">
            <v>0</v>
          </cell>
        </row>
        <row r="32200">
          <cell r="B32200">
            <v>0</v>
          </cell>
        </row>
        <row r="32201">
          <cell r="B32201">
            <v>0</v>
          </cell>
        </row>
        <row r="32202">
          <cell r="B32202">
            <v>0</v>
          </cell>
        </row>
        <row r="32203">
          <cell r="B32203">
            <v>0</v>
          </cell>
        </row>
        <row r="32204">
          <cell r="B32204">
            <v>0</v>
          </cell>
        </row>
        <row r="32205">
          <cell r="B32205">
            <v>0</v>
          </cell>
        </row>
        <row r="32206">
          <cell r="B32206">
            <v>0</v>
          </cell>
        </row>
        <row r="32207">
          <cell r="B32207">
            <v>0</v>
          </cell>
        </row>
        <row r="32208">
          <cell r="B32208">
            <v>0</v>
          </cell>
        </row>
        <row r="32209">
          <cell r="B32209">
            <v>0</v>
          </cell>
        </row>
        <row r="32210">
          <cell r="B32210">
            <v>0</v>
          </cell>
        </row>
        <row r="32211">
          <cell r="B32211">
            <v>0</v>
          </cell>
        </row>
        <row r="32212">
          <cell r="B32212">
            <v>0</v>
          </cell>
        </row>
        <row r="32213">
          <cell r="B32213">
            <v>0</v>
          </cell>
        </row>
        <row r="32214">
          <cell r="B32214">
            <v>0</v>
          </cell>
        </row>
        <row r="32215">
          <cell r="B32215">
            <v>0</v>
          </cell>
        </row>
        <row r="32216">
          <cell r="B32216">
            <v>0</v>
          </cell>
        </row>
        <row r="32217">
          <cell r="B32217">
            <v>0</v>
          </cell>
        </row>
        <row r="32218">
          <cell r="B32218">
            <v>0</v>
          </cell>
        </row>
        <row r="32219">
          <cell r="B32219">
            <v>0</v>
          </cell>
        </row>
        <row r="32220">
          <cell r="B32220">
            <v>0</v>
          </cell>
        </row>
        <row r="32221">
          <cell r="B32221">
            <v>0</v>
          </cell>
        </row>
        <row r="32222">
          <cell r="B32222">
            <v>0</v>
          </cell>
        </row>
        <row r="32223">
          <cell r="B32223">
            <v>0</v>
          </cell>
        </row>
        <row r="32224">
          <cell r="B32224">
            <v>0</v>
          </cell>
        </row>
        <row r="32225">
          <cell r="B32225">
            <v>0</v>
          </cell>
        </row>
        <row r="32226">
          <cell r="B32226">
            <v>0</v>
          </cell>
        </row>
        <row r="32227">
          <cell r="B32227">
            <v>0</v>
          </cell>
        </row>
        <row r="32228">
          <cell r="B32228">
            <v>0</v>
          </cell>
        </row>
        <row r="32229">
          <cell r="B32229">
            <v>0</v>
          </cell>
        </row>
        <row r="32230">
          <cell r="B32230">
            <v>0</v>
          </cell>
        </row>
        <row r="32231">
          <cell r="B32231">
            <v>0</v>
          </cell>
        </row>
        <row r="32232">
          <cell r="B32232">
            <v>0</v>
          </cell>
        </row>
        <row r="32233">
          <cell r="B32233">
            <v>0</v>
          </cell>
        </row>
        <row r="32234">
          <cell r="B32234">
            <v>0</v>
          </cell>
        </row>
        <row r="32235">
          <cell r="B32235">
            <v>0</v>
          </cell>
        </row>
        <row r="32236">
          <cell r="B32236">
            <v>0</v>
          </cell>
        </row>
        <row r="32237">
          <cell r="B32237">
            <v>0</v>
          </cell>
        </row>
        <row r="32238">
          <cell r="B32238">
            <v>0</v>
          </cell>
        </row>
        <row r="32239">
          <cell r="B32239">
            <v>0</v>
          </cell>
        </row>
        <row r="32240">
          <cell r="B32240">
            <v>0</v>
          </cell>
        </row>
        <row r="32241">
          <cell r="B32241">
            <v>0</v>
          </cell>
        </row>
        <row r="32242">
          <cell r="B32242">
            <v>0</v>
          </cell>
        </row>
        <row r="32243">
          <cell r="B32243">
            <v>0</v>
          </cell>
        </row>
        <row r="32244">
          <cell r="B32244">
            <v>0</v>
          </cell>
        </row>
        <row r="32245">
          <cell r="B32245">
            <v>0</v>
          </cell>
        </row>
        <row r="32246">
          <cell r="B32246">
            <v>0</v>
          </cell>
        </row>
        <row r="32247">
          <cell r="B32247">
            <v>0</v>
          </cell>
        </row>
        <row r="32248">
          <cell r="B32248">
            <v>0</v>
          </cell>
        </row>
        <row r="32249">
          <cell r="B32249">
            <v>0</v>
          </cell>
        </row>
        <row r="32250">
          <cell r="B32250">
            <v>0</v>
          </cell>
        </row>
        <row r="32251">
          <cell r="B32251">
            <v>0</v>
          </cell>
        </row>
        <row r="32252">
          <cell r="B32252">
            <v>0</v>
          </cell>
        </row>
        <row r="32253">
          <cell r="B32253">
            <v>0</v>
          </cell>
        </row>
        <row r="32254">
          <cell r="B32254">
            <v>0</v>
          </cell>
        </row>
        <row r="32255">
          <cell r="B32255">
            <v>0</v>
          </cell>
        </row>
        <row r="32256">
          <cell r="B32256">
            <v>0</v>
          </cell>
        </row>
        <row r="32257">
          <cell r="B32257">
            <v>0</v>
          </cell>
        </row>
        <row r="32258">
          <cell r="B32258">
            <v>0</v>
          </cell>
        </row>
        <row r="32259">
          <cell r="B32259">
            <v>0</v>
          </cell>
        </row>
        <row r="32260">
          <cell r="B32260">
            <v>0</v>
          </cell>
        </row>
        <row r="32261">
          <cell r="B32261">
            <v>0</v>
          </cell>
        </row>
        <row r="32262">
          <cell r="B32262">
            <v>0</v>
          </cell>
        </row>
        <row r="32263">
          <cell r="B32263">
            <v>0</v>
          </cell>
        </row>
        <row r="32264">
          <cell r="B32264">
            <v>0</v>
          </cell>
        </row>
        <row r="32265">
          <cell r="B32265">
            <v>0</v>
          </cell>
        </row>
        <row r="32266">
          <cell r="B32266">
            <v>0</v>
          </cell>
        </row>
        <row r="32267">
          <cell r="B32267">
            <v>0</v>
          </cell>
        </row>
        <row r="32268">
          <cell r="B32268">
            <v>0</v>
          </cell>
        </row>
        <row r="32269">
          <cell r="B32269">
            <v>0</v>
          </cell>
        </row>
        <row r="32270">
          <cell r="B32270">
            <v>0</v>
          </cell>
        </row>
        <row r="32271">
          <cell r="B32271">
            <v>0</v>
          </cell>
        </row>
        <row r="32272">
          <cell r="B32272">
            <v>0</v>
          </cell>
        </row>
        <row r="32273">
          <cell r="B32273">
            <v>0</v>
          </cell>
        </row>
        <row r="32274">
          <cell r="B32274">
            <v>0</v>
          </cell>
        </row>
        <row r="32275">
          <cell r="B32275">
            <v>0</v>
          </cell>
        </row>
        <row r="32276">
          <cell r="B32276">
            <v>0</v>
          </cell>
        </row>
        <row r="32277">
          <cell r="B32277">
            <v>0</v>
          </cell>
        </row>
        <row r="32278">
          <cell r="B32278">
            <v>0</v>
          </cell>
        </row>
        <row r="32279">
          <cell r="B32279">
            <v>0</v>
          </cell>
        </row>
        <row r="32280">
          <cell r="B32280">
            <v>0</v>
          </cell>
        </row>
        <row r="32281">
          <cell r="B32281">
            <v>0</v>
          </cell>
        </row>
        <row r="32282">
          <cell r="B32282">
            <v>0</v>
          </cell>
        </row>
        <row r="32283">
          <cell r="B32283">
            <v>0</v>
          </cell>
        </row>
        <row r="32284">
          <cell r="B32284">
            <v>0</v>
          </cell>
        </row>
        <row r="32285">
          <cell r="B32285">
            <v>0</v>
          </cell>
        </row>
        <row r="32286">
          <cell r="B32286">
            <v>0</v>
          </cell>
        </row>
        <row r="32287">
          <cell r="B32287">
            <v>0</v>
          </cell>
        </row>
        <row r="32288">
          <cell r="B32288">
            <v>0</v>
          </cell>
        </row>
        <row r="32289">
          <cell r="B32289">
            <v>0</v>
          </cell>
        </row>
        <row r="32290">
          <cell r="B32290">
            <v>0</v>
          </cell>
        </row>
        <row r="32291">
          <cell r="B32291">
            <v>0</v>
          </cell>
        </row>
        <row r="32292">
          <cell r="B32292">
            <v>0</v>
          </cell>
        </row>
        <row r="32293">
          <cell r="B32293">
            <v>0</v>
          </cell>
        </row>
        <row r="32294">
          <cell r="B32294">
            <v>0</v>
          </cell>
        </row>
        <row r="32295">
          <cell r="B32295">
            <v>0</v>
          </cell>
        </row>
        <row r="32296">
          <cell r="B32296">
            <v>0</v>
          </cell>
        </row>
        <row r="32297">
          <cell r="B32297">
            <v>0</v>
          </cell>
        </row>
        <row r="32298">
          <cell r="B32298">
            <v>0</v>
          </cell>
        </row>
        <row r="32299">
          <cell r="B32299">
            <v>0</v>
          </cell>
        </row>
        <row r="32300">
          <cell r="B32300">
            <v>0</v>
          </cell>
        </row>
        <row r="32301">
          <cell r="B32301">
            <v>0</v>
          </cell>
        </row>
        <row r="32302">
          <cell r="B32302">
            <v>0</v>
          </cell>
        </row>
        <row r="32303">
          <cell r="B32303">
            <v>0</v>
          </cell>
        </row>
        <row r="32304">
          <cell r="B32304">
            <v>0</v>
          </cell>
        </row>
        <row r="32305">
          <cell r="B32305">
            <v>0</v>
          </cell>
        </row>
        <row r="32306">
          <cell r="B32306">
            <v>0</v>
          </cell>
        </row>
        <row r="32307">
          <cell r="B32307">
            <v>0</v>
          </cell>
        </row>
        <row r="32308">
          <cell r="B32308">
            <v>0</v>
          </cell>
        </row>
        <row r="32309">
          <cell r="B32309">
            <v>0</v>
          </cell>
        </row>
        <row r="32310">
          <cell r="B32310">
            <v>0</v>
          </cell>
        </row>
        <row r="32311">
          <cell r="B32311">
            <v>0</v>
          </cell>
        </row>
        <row r="32312">
          <cell r="B32312">
            <v>0</v>
          </cell>
        </row>
        <row r="32313">
          <cell r="B32313">
            <v>0</v>
          </cell>
        </row>
        <row r="32314">
          <cell r="B32314">
            <v>0</v>
          </cell>
        </row>
        <row r="32315">
          <cell r="B32315">
            <v>0</v>
          </cell>
        </row>
        <row r="32316">
          <cell r="B32316">
            <v>0</v>
          </cell>
        </row>
        <row r="32317">
          <cell r="B32317">
            <v>0</v>
          </cell>
        </row>
        <row r="32318">
          <cell r="B32318">
            <v>0</v>
          </cell>
        </row>
        <row r="32319">
          <cell r="B32319">
            <v>0</v>
          </cell>
        </row>
        <row r="32320">
          <cell r="B32320">
            <v>0</v>
          </cell>
        </row>
        <row r="32321">
          <cell r="B32321">
            <v>0</v>
          </cell>
        </row>
        <row r="32322">
          <cell r="B32322">
            <v>0</v>
          </cell>
        </row>
        <row r="32323">
          <cell r="B32323">
            <v>0</v>
          </cell>
        </row>
        <row r="32324">
          <cell r="B32324">
            <v>0</v>
          </cell>
        </row>
        <row r="32325">
          <cell r="B32325">
            <v>0</v>
          </cell>
        </row>
        <row r="32326">
          <cell r="B32326">
            <v>0</v>
          </cell>
        </row>
        <row r="32327">
          <cell r="B32327">
            <v>0</v>
          </cell>
        </row>
        <row r="32328">
          <cell r="B32328">
            <v>0</v>
          </cell>
        </row>
        <row r="32329">
          <cell r="B32329">
            <v>0</v>
          </cell>
        </row>
        <row r="32330">
          <cell r="B32330">
            <v>0</v>
          </cell>
        </row>
        <row r="32331">
          <cell r="B32331">
            <v>0</v>
          </cell>
        </row>
        <row r="32332">
          <cell r="B32332">
            <v>0</v>
          </cell>
        </row>
        <row r="32333">
          <cell r="B32333">
            <v>0</v>
          </cell>
        </row>
        <row r="32334">
          <cell r="B32334">
            <v>0</v>
          </cell>
        </row>
        <row r="32335">
          <cell r="B32335">
            <v>0</v>
          </cell>
        </row>
        <row r="32336">
          <cell r="B32336">
            <v>0</v>
          </cell>
        </row>
        <row r="32337">
          <cell r="B32337">
            <v>0</v>
          </cell>
        </row>
        <row r="32338">
          <cell r="B32338">
            <v>0</v>
          </cell>
        </row>
        <row r="32339">
          <cell r="B32339">
            <v>0</v>
          </cell>
        </row>
        <row r="32340">
          <cell r="B32340">
            <v>0</v>
          </cell>
        </row>
        <row r="32341">
          <cell r="B32341">
            <v>0</v>
          </cell>
        </row>
        <row r="32342">
          <cell r="B32342">
            <v>0</v>
          </cell>
        </row>
        <row r="32343">
          <cell r="B32343">
            <v>0</v>
          </cell>
        </row>
        <row r="32344">
          <cell r="B32344">
            <v>0</v>
          </cell>
        </row>
        <row r="32345">
          <cell r="B32345">
            <v>0</v>
          </cell>
        </row>
        <row r="32346">
          <cell r="B32346">
            <v>0</v>
          </cell>
        </row>
        <row r="32347">
          <cell r="B32347">
            <v>0</v>
          </cell>
        </row>
        <row r="32348">
          <cell r="B32348">
            <v>0</v>
          </cell>
        </row>
        <row r="32349">
          <cell r="B32349">
            <v>0</v>
          </cell>
        </row>
        <row r="32350">
          <cell r="B32350">
            <v>0</v>
          </cell>
        </row>
        <row r="32351">
          <cell r="B32351">
            <v>0</v>
          </cell>
        </row>
        <row r="32352">
          <cell r="B32352">
            <v>0</v>
          </cell>
        </row>
        <row r="32353">
          <cell r="B32353">
            <v>0</v>
          </cell>
        </row>
        <row r="32354">
          <cell r="B32354">
            <v>0</v>
          </cell>
        </row>
        <row r="32355">
          <cell r="B32355">
            <v>0</v>
          </cell>
        </row>
        <row r="32356">
          <cell r="B32356">
            <v>0</v>
          </cell>
        </row>
        <row r="32357">
          <cell r="B32357">
            <v>0</v>
          </cell>
        </row>
        <row r="32358">
          <cell r="B32358">
            <v>0</v>
          </cell>
        </row>
        <row r="32359">
          <cell r="B32359">
            <v>0</v>
          </cell>
        </row>
        <row r="32360">
          <cell r="B32360">
            <v>0</v>
          </cell>
        </row>
        <row r="32361">
          <cell r="B32361">
            <v>0</v>
          </cell>
        </row>
        <row r="32362">
          <cell r="B32362">
            <v>0</v>
          </cell>
        </row>
        <row r="32363">
          <cell r="B32363">
            <v>0</v>
          </cell>
        </row>
        <row r="32364">
          <cell r="B32364">
            <v>0</v>
          </cell>
        </row>
        <row r="32365">
          <cell r="B32365">
            <v>0</v>
          </cell>
        </row>
        <row r="32366">
          <cell r="B32366">
            <v>0</v>
          </cell>
        </row>
        <row r="32367">
          <cell r="B32367">
            <v>0</v>
          </cell>
        </row>
        <row r="32368">
          <cell r="B32368">
            <v>0</v>
          </cell>
        </row>
        <row r="32369">
          <cell r="B32369">
            <v>0</v>
          </cell>
        </row>
        <row r="32370">
          <cell r="B32370">
            <v>0</v>
          </cell>
        </row>
        <row r="32371">
          <cell r="B32371">
            <v>0</v>
          </cell>
        </row>
        <row r="32372">
          <cell r="B32372">
            <v>0</v>
          </cell>
        </row>
        <row r="32373">
          <cell r="B32373">
            <v>0</v>
          </cell>
        </row>
        <row r="32374">
          <cell r="B32374">
            <v>0</v>
          </cell>
        </row>
        <row r="32375">
          <cell r="B32375">
            <v>0</v>
          </cell>
        </row>
        <row r="32376">
          <cell r="B32376">
            <v>0</v>
          </cell>
        </row>
        <row r="32377">
          <cell r="B32377">
            <v>0</v>
          </cell>
        </row>
        <row r="32378">
          <cell r="B32378">
            <v>0</v>
          </cell>
        </row>
        <row r="32379">
          <cell r="B32379">
            <v>0</v>
          </cell>
        </row>
        <row r="32380">
          <cell r="B32380">
            <v>0</v>
          </cell>
        </row>
        <row r="32381">
          <cell r="B32381">
            <v>0</v>
          </cell>
        </row>
        <row r="32382">
          <cell r="B32382">
            <v>0</v>
          </cell>
        </row>
        <row r="32383">
          <cell r="B32383">
            <v>0</v>
          </cell>
        </row>
        <row r="32384">
          <cell r="B32384">
            <v>0</v>
          </cell>
        </row>
        <row r="32385">
          <cell r="B32385">
            <v>0</v>
          </cell>
        </row>
        <row r="32386">
          <cell r="B32386">
            <v>0</v>
          </cell>
        </row>
        <row r="32387">
          <cell r="B32387">
            <v>0</v>
          </cell>
        </row>
        <row r="32388">
          <cell r="B32388">
            <v>0</v>
          </cell>
        </row>
        <row r="32389">
          <cell r="B32389">
            <v>0</v>
          </cell>
        </row>
        <row r="32390">
          <cell r="B32390">
            <v>0</v>
          </cell>
        </row>
        <row r="32391">
          <cell r="B32391">
            <v>0</v>
          </cell>
        </row>
        <row r="32392">
          <cell r="B32392">
            <v>0</v>
          </cell>
        </row>
        <row r="32393">
          <cell r="B32393">
            <v>0</v>
          </cell>
        </row>
        <row r="32394">
          <cell r="B32394">
            <v>0</v>
          </cell>
        </row>
        <row r="32395">
          <cell r="B32395">
            <v>0</v>
          </cell>
        </row>
        <row r="32396">
          <cell r="B32396">
            <v>0</v>
          </cell>
        </row>
        <row r="32397">
          <cell r="B32397">
            <v>0</v>
          </cell>
        </row>
        <row r="32398">
          <cell r="B32398">
            <v>0</v>
          </cell>
        </row>
        <row r="32399">
          <cell r="B32399">
            <v>0</v>
          </cell>
        </row>
        <row r="32400">
          <cell r="B32400">
            <v>0</v>
          </cell>
        </row>
        <row r="32401">
          <cell r="B32401">
            <v>0</v>
          </cell>
        </row>
        <row r="32402">
          <cell r="B32402">
            <v>0</v>
          </cell>
        </row>
        <row r="32403">
          <cell r="B32403">
            <v>0</v>
          </cell>
        </row>
        <row r="32404">
          <cell r="B32404">
            <v>0</v>
          </cell>
        </row>
        <row r="32405">
          <cell r="B32405">
            <v>0</v>
          </cell>
        </row>
        <row r="32406">
          <cell r="B32406">
            <v>0</v>
          </cell>
        </row>
        <row r="32407">
          <cell r="B32407">
            <v>0</v>
          </cell>
        </row>
        <row r="32408">
          <cell r="B32408">
            <v>0</v>
          </cell>
        </row>
        <row r="32409">
          <cell r="B32409">
            <v>0</v>
          </cell>
        </row>
        <row r="32410">
          <cell r="B32410">
            <v>0</v>
          </cell>
        </row>
        <row r="32411">
          <cell r="B32411">
            <v>0</v>
          </cell>
        </row>
        <row r="32412">
          <cell r="B32412">
            <v>0</v>
          </cell>
        </row>
        <row r="32413">
          <cell r="B32413">
            <v>0</v>
          </cell>
        </row>
        <row r="32414">
          <cell r="B32414">
            <v>0</v>
          </cell>
        </row>
        <row r="32415">
          <cell r="B32415">
            <v>0</v>
          </cell>
        </row>
        <row r="32416">
          <cell r="B32416">
            <v>0</v>
          </cell>
        </row>
        <row r="32417">
          <cell r="B32417">
            <v>0</v>
          </cell>
        </row>
        <row r="32418">
          <cell r="B32418">
            <v>0</v>
          </cell>
        </row>
        <row r="32419">
          <cell r="B32419">
            <v>0</v>
          </cell>
        </row>
        <row r="32420">
          <cell r="B32420">
            <v>0</v>
          </cell>
        </row>
        <row r="32421">
          <cell r="B32421">
            <v>0</v>
          </cell>
        </row>
        <row r="32422">
          <cell r="B32422">
            <v>0</v>
          </cell>
        </row>
        <row r="32423">
          <cell r="B32423">
            <v>0</v>
          </cell>
        </row>
        <row r="32424">
          <cell r="B32424">
            <v>0</v>
          </cell>
        </row>
        <row r="32425">
          <cell r="B32425">
            <v>0</v>
          </cell>
        </row>
        <row r="32426">
          <cell r="B32426">
            <v>0</v>
          </cell>
        </row>
        <row r="32427">
          <cell r="B32427">
            <v>0</v>
          </cell>
        </row>
        <row r="32428">
          <cell r="B32428">
            <v>0</v>
          </cell>
        </row>
        <row r="32429">
          <cell r="B32429">
            <v>0</v>
          </cell>
        </row>
        <row r="32430">
          <cell r="B32430">
            <v>0</v>
          </cell>
        </row>
        <row r="32431">
          <cell r="B32431">
            <v>0</v>
          </cell>
        </row>
        <row r="32432">
          <cell r="B32432">
            <v>0</v>
          </cell>
        </row>
        <row r="32433">
          <cell r="B32433">
            <v>0</v>
          </cell>
        </row>
        <row r="32434">
          <cell r="B32434">
            <v>0</v>
          </cell>
        </row>
        <row r="32435">
          <cell r="B32435">
            <v>0</v>
          </cell>
        </row>
        <row r="32436">
          <cell r="B32436">
            <v>0</v>
          </cell>
        </row>
        <row r="32437">
          <cell r="B32437">
            <v>0</v>
          </cell>
        </row>
        <row r="32438">
          <cell r="B32438">
            <v>0</v>
          </cell>
        </row>
        <row r="32439">
          <cell r="B32439">
            <v>0</v>
          </cell>
        </row>
        <row r="32440">
          <cell r="B32440">
            <v>0</v>
          </cell>
        </row>
        <row r="32441">
          <cell r="B32441">
            <v>0</v>
          </cell>
        </row>
        <row r="32442">
          <cell r="B32442">
            <v>0</v>
          </cell>
        </row>
        <row r="32443">
          <cell r="B32443">
            <v>0</v>
          </cell>
        </row>
        <row r="32444">
          <cell r="B32444">
            <v>0</v>
          </cell>
        </row>
        <row r="32445">
          <cell r="B32445">
            <v>0</v>
          </cell>
        </row>
        <row r="32446">
          <cell r="B32446">
            <v>0</v>
          </cell>
        </row>
        <row r="32447">
          <cell r="B32447">
            <v>0</v>
          </cell>
        </row>
        <row r="32448">
          <cell r="B32448">
            <v>0</v>
          </cell>
        </row>
        <row r="32449">
          <cell r="B32449">
            <v>0</v>
          </cell>
        </row>
        <row r="32450">
          <cell r="B32450">
            <v>0</v>
          </cell>
        </row>
        <row r="32451">
          <cell r="B32451">
            <v>0</v>
          </cell>
        </row>
        <row r="32452">
          <cell r="B32452">
            <v>0</v>
          </cell>
        </row>
        <row r="32453">
          <cell r="B32453">
            <v>0</v>
          </cell>
        </row>
        <row r="32454">
          <cell r="B32454">
            <v>0</v>
          </cell>
        </row>
        <row r="32455">
          <cell r="B32455">
            <v>0</v>
          </cell>
        </row>
        <row r="32456">
          <cell r="B32456">
            <v>0</v>
          </cell>
        </row>
        <row r="32457">
          <cell r="B32457">
            <v>0</v>
          </cell>
        </row>
        <row r="32458">
          <cell r="B32458">
            <v>0</v>
          </cell>
        </row>
        <row r="32459">
          <cell r="B32459">
            <v>0</v>
          </cell>
        </row>
        <row r="32460">
          <cell r="B32460">
            <v>0</v>
          </cell>
        </row>
        <row r="32461">
          <cell r="B32461">
            <v>0</v>
          </cell>
        </row>
        <row r="32462">
          <cell r="B32462">
            <v>0</v>
          </cell>
        </row>
        <row r="32463">
          <cell r="B32463">
            <v>0</v>
          </cell>
        </row>
        <row r="32464">
          <cell r="B32464">
            <v>0</v>
          </cell>
        </row>
        <row r="32465">
          <cell r="B32465">
            <v>0</v>
          </cell>
        </row>
        <row r="32466">
          <cell r="B32466">
            <v>0</v>
          </cell>
        </row>
        <row r="32467">
          <cell r="B32467">
            <v>0</v>
          </cell>
        </row>
        <row r="32468">
          <cell r="B32468">
            <v>0</v>
          </cell>
        </row>
        <row r="32469">
          <cell r="B32469">
            <v>0</v>
          </cell>
        </row>
        <row r="32470">
          <cell r="B32470">
            <v>0</v>
          </cell>
        </row>
        <row r="32471">
          <cell r="B32471">
            <v>0</v>
          </cell>
        </row>
        <row r="32472">
          <cell r="B32472">
            <v>0</v>
          </cell>
        </row>
        <row r="32473">
          <cell r="B32473">
            <v>0</v>
          </cell>
        </row>
        <row r="32474">
          <cell r="B32474">
            <v>0</v>
          </cell>
        </row>
        <row r="32475">
          <cell r="B32475">
            <v>0</v>
          </cell>
        </row>
        <row r="32476">
          <cell r="B32476">
            <v>0</v>
          </cell>
        </row>
        <row r="32477">
          <cell r="B32477">
            <v>0</v>
          </cell>
        </row>
        <row r="32478">
          <cell r="B32478">
            <v>0</v>
          </cell>
        </row>
        <row r="32479">
          <cell r="B32479">
            <v>0</v>
          </cell>
        </row>
        <row r="32480">
          <cell r="B32480">
            <v>0</v>
          </cell>
        </row>
        <row r="32481">
          <cell r="B32481">
            <v>0</v>
          </cell>
        </row>
        <row r="32482">
          <cell r="B32482">
            <v>0</v>
          </cell>
        </row>
        <row r="32483">
          <cell r="B32483">
            <v>0</v>
          </cell>
        </row>
        <row r="32484">
          <cell r="B32484">
            <v>0</v>
          </cell>
        </row>
        <row r="32485">
          <cell r="B32485">
            <v>0</v>
          </cell>
        </row>
        <row r="32486">
          <cell r="B32486">
            <v>0</v>
          </cell>
        </row>
        <row r="32487">
          <cell r="B32487">
            <v>0</v>
          </cell>
        </row>
        <row r="32488">
          <cell r="B32488">
            <v>0</v>
          </cell>
        </row>
        <row r="32489">
          <cell r="B32489">
            <v>0</v>
          </cell>
        </row>
        <row r="32490">
          <cell r="B32490">
            <v>0</v>
          </cell>
        </row>
        <row r="32491">
          <cell r="B32491">
            <v>0</v>
          </cell>
        </row>
        <row r="32492">
          <cell r="B32492">
            <v>0</v>
          </cell>
        </row>
        <row r="32493">
          <cell r="B32493">
            <v>0</v>
          </cell>
        </row>
        <row r="32494">
          <cell r="B32494">
            <v>0</v>
          </cell>
        </row>
        <row r="32495">
          <cell r="B32495">
            <v>0</v>
          </cell>
        </row>
        <row r="32496">
          <cell r="B32496">
            <v>0</v>
          </cell>
        </row>
        <row r="32497">
          <cell r="B32497">
            <v>0</v>
          </cell>
        </row>
        <row r="32498">
          <cell r="B32498">
            <v>0</v>
          </cell>
        </row>
        <row r="32499">
          <cell r="B32499">
            <v>0</v>
          </cell>
        </row>
        <row r="32500">
          <cell r="B32500">
            <v>0</v>
          </cell>
        </row>
        <row r="32501">
          <cell r="B32501">
            <v>0</v>
          </cell>
        </row>
        <row r="32502">
          <cell r="B32502">
            <v>0</v>
          </cell>
        </row>
        <row r="32503">
          <cell r="B32503">
            <v>0</v>
          </cell>
        </row>
        <row r="32504">
          <cell r="B32504">
            <v>0</v>
          </cell>
        </row>
        <row r="32505">
          <cell r="B32505">
            <v>0</v>
          </cell>
        </row>
        <row r="32506">
          <cell r="B32506">
            <v>0</v>
          </cell>
        </row>
        <row r="32507">
          <cell r="B32507">
            <v>0</v>
          </cell>
        </row>
        <row r="32508">
          <cell r="B32508">
            <v>0</v>
          </cell>
        </row>
        <row r="32509">
          <cell r="B32509">
            <v>0</v>
          </cell>
        </row>
        <row r="32510">
          <cell r="B32510">
            <v>0</v>
          </cell>
        </row>
        <row r="32511">
          <cell r="B32511">
            <v>0</v>
          </cell>
        </row>
        <row r="32512">
          <cell r="B32512">
            <v>0</v>
          </cell>
        </row>
        <row r="32513">
          <cell r="B32513">
            <v>0</v>
          </cell>
        </row>
        <row r="32514">
          <cell r="B32514">
            <v>0</v>
          </cell>
        </row>
        <row r="32515">
          <cell r="B32515">
            <v>0</v>
          </cell>
        </row>
        <row r="32516">
          <cell r="B32516">
            <v>0</v>
          </cell>
        </row>
        <row r="32517">
          <cell r="B32517">
            <v>0</v>
          </cell>
        </row>
        <row r="32518">
          <cell r="B32518">
            <v>0</v>
          </cell>
        </row>
        <row r="32519">
          <cell r="B32519">
            <v>0</v>
          </cell>
        </row>
        <row r="32520">
          <cell r="B32520">
            <v>0</v>
          </cell>
        </row>
        <row r="32521">
          <cell r="B32521">
            <v>0</v>
          </cell>
        </row>
        <row r="32522">
          <cell r="B32522">
            <v>0</v>
          </cell>
        </row>
        <row r="32523">
          <cell r="B32523">
            <v>0</v>
          </cell>
        </row>
        <row r="32524">
          <cell r="B32524">
            <v>0</v>
          </cell>
        </row>
        <row r="32525">
          <cell r="B32525">
            <v>0</v>
          </cell>
        </row>
        <row r="32526">
          <cell r="B32526">
            <v>0</v>
          </cell>
        </row>
        <row r="32527">
          <cell r="B32527">
            <v>0</v>
          </cell>
        </row>
        <row r="32528">
          <cell r="B32528">
            <v>0</v>
          </cell>
        </row>
        <row r="32529">
          <cell r="B32529">
            <v>0</v>
          </cell>
        </row>
        <row r="32530">
          <cell r="B32530">
            <v>0</v>
          </cell>
        </row>
        <row r="32531">
          <cell r="B32531">
            <v>0</v>
          </cell>
        </row>
        <row r="32532">
          <cell r="B32532">
            <v>0</v>
          </cell>
        </row>
        <row r="32533">
          <cell r="B32533">
            <v>0</v>
          </cell>
        </row>
        <row r="32534">
          <cell r="B32534">
            <v>0</v>
          </cell>
        </row>
        <row r="32535">
          <cell r="B32535">
            <v>0</v>
          </cell>
        </row>
        <row r="32536">
          <cell r="B32536">
            <v>0</v>
          </cell>
        </row>
        <row r="32537">
          <cell r="B32537">
            <v>0</v>
          </cell>
        </row>
        <row r="32538">
          <cell r="B32538">
            <v>0</v>
          </cell>
        </row>
        <row r="32539">
          <cell r="B32539">
            <v>0</v>
          </cell>
        </row>
        <row r="32540">
          <cell r="B32540">
            <v>0</v>
          </cell>
        </row>
        <row r="32541">
          <cell r="B32541">
            <v>0</v>
          </cell>
        </row>
        <row r="32542">
          <cell r="B32542">
            <v>0</v>
          </cell>
        </row>
        <row r="32543">
          <cell r="B32543">
            <v>0</v>
          </cell>
        </row>
        <row r="32544">
          <cell r="B32544">
            <v>0</v>
          </cell>
        </row>
        <row r="32545">
          <cell r="B32545">
            <v>0</v>
          </cell>
        </row>
        <row r="32546">
          <cell r="B32546">
            <v>0</v>
          </cell>
        </row>
        <row r="32547">
          <cell r="B32547">
            <v>0</v>
          </cell>
        </row>
        <row r="32548">
          <cell r="B32548">
            <v>0</v>
          </cell>
        </row>
        <row r="32549">
          <cell r="B32549">
            <v>0</v>
          </cell>
        </row>
        <row r="32550">
          <cell r="B32550">
            <v>0</v>
          </cell>
        </row>
        <row r="32551">
          <cell r="B32551">
            <v>0</v>
          </cell>
        </row>
        <row r="32552">
          <cell r="B32552">
            <v>0</v>
          </cell>
        </row>
        <row r="32553">
          <cell r="B32553">
            <v>0</v>
          </cell>
        </row>
        <row r="32554">
          <cell r="B32554">
            <v>0</v>
          </cell>
        </row>
        <row r="32555">
          <cell r="B32555">
            <v>0</v>
          </cell>
        </row>
        <row r="32556">
          <cell r="B32556">
            <v>0</v>
          </cell>
        </row>
        <row r="32557">
          <cell r="B32557">
            <v>0</v>
          </cell>
        </row>
        <row r="32558">
          <cell r="B32558">
            <v>0</v>
          </cell>
        </row>
        <row r="32559">
          <cell r="B32559">
            <v>0</v>
          </cell>
        </row>
        <row r="32560">
          <cell r="B32560">
            <v>0</v>
          </cell>
        </row>
        <row r="32561">
          <cell r="B32561">
            <v>0</v>
          </cell>
        </row>
        <row r="32562">
          <cell r="B32562">
            <v>0</v>
          </cell>
        </row>
        <row r="32563">
          <cell r="B32563">
            <v>0</v>
          </cell>
        </row>
        <row r="32564">
          <cell r="B32564">
            <v>0</v>
          </cell>
        </row>
        <row r="32565">
          <cell r="B32565">
            <v>0</v>
          </cell>
        </row>
        <row r="32566">
          <cell r="B32566">
            <v>0</v>
          </cell>
        </row>
        <row r="32567">
          <cell r="B32567">
            <v>0</v>
          </cell>
        </row>
        <row r="32568">
          <cell r="B32568">
            <v>0</v>
          </cell>
        </row>
        <row r="32569">
          <cell r="B32569">
            <v>0</v>
          </cell>
        </row>
        <row r="32570">
          <cell r="B32570">
            <v>0</v>
          </cell>
        </row>
        <row r="32571">
          <cell r="B32571">
            <v>0</v>
          </cell>
        </row>
        <row r="32572">
          <cell r="B32572">
            <v>0</v>
          </cell>
        </row>
        <row r="32573">
          <cell r="B32573">
            <v>0</v>
          </cell>
        </row>
        <row r="32574">
          <cell r="B32574">
            <v>0</v>
          </cell>
        </row>
        <row r="32575">
          <cell r="B32575">
            <v>0</v>
          </cell>
        </row>
        <row r="32576">
          <cell r="B32576">
            <v>0</v>
          </cell>
        </row>
        <row r="32577">
          <cell r="B32577">
            <v>0</v>
          </cell>
        </row>
        <row r="32578">
          <cell r="B32578">
            <v>0</v>
          </cell>
        </row>
        <row r="32579">
          <cell r="B32579">
            <v>0</v>
          </cell>
        </row>
        <row r="32580">
          <cell r="B32580">
            <v>0</v>
          </cell>
        </row>
        <row r="32581">
          <cell r="B32581">
            <v>0</v>
          </cell>
        </row>
        <row r="32582">
          <cell r="B32582">
            <v>0</v>
          </cell>
        </row>
        <row r="32583">
          <cell r="B32583">
            <v>0</v>
          </cell>
        </row>
        <row r="32584">
          <cell r="B32584">
            <v>0</v>
          </cell>
        </row>
        <row r="32585">
          <cell r="B32585">
            <v>0</v>
          </cell>
        </row>
        <row r="32586">
          <cell r="B32586">
            <v>0</v>
          </cell>
        </row>
        <row r="32587">
          <cell r="B32587">
            <v>0</v>
          </cell>
        </row>
        <row r="32588">
          <cell r="B32588">
            <v>0</v>
          </cell>
        </row>
        <row r="32589">
          <cell r="B32589">
            <v>0</v>
          </cell>
        </row>
        <row r="32590">
          <cell r="B32590">
            <v>0</v>
          </cell>
        </row>
        <row r="32591">
          <cell r="B32591">
            <v>0</v>
          </cell>
        </row>
        <row r="32592">
          <cell r="B32592">
            <v>0</v>
          </cell>
        </row>
        <row r="32593">
          <cell r="B32593">
            <v>0</v>
          </cell>
        </row>
        <row r="32594">
          <cell r="B32594">
            <v>0</v>
          </cell>
        </row>
        <row r="32595">
          <cell r="B32595">
            <v>0</v>
          </cell>
        </row>
        <row r="32596">
          <cell r="B32596">
            <v>0</v>
          </cell>
        </row>
        <row r="32597">
          <cell r="B32597">
            <v>0</v>
          </cell>
        </row>
        <row r="32598">
          <cell r="B32598">
            <v>0</v>
          </cell>
        </row>
        <row r="32599">
          <cell r="B32599">
            <v>0</v>
          </cell>
        </row>
        <row r="32600">
          <cell r="B32600">
            <v>0</v>
          </cell>
        </row>
        <row r="32601">
          <cell r="B32601">
            <v>0</v>
          </cell>
        </row>
        <row r="32602">
          <cell r="B32602">
            <v>0</v>
          </cell>
        </row>
        <row r="32603">
          <cell r="B32603">
            <v>0</v>
          </cell>
        </row>
        <row r="32604">
          <cell r="B32604">
            <v>0</v>
          </cell>
        </row>
        <row r="32605">
          <cell r="B32605">
            <v>0</v>
          </cell>
        </row>
        <row r="32606">
          <cell r="B32606">
            <v>0</v>
          </cell>
        </row>
        <row r="32607">
          <cell r="B32607">
            <v>0</v>
          </cell>
        </row>
        <row r="32608">
          <cell r="B32608">
            <v>0</v>
          </cell>
        </row>
        <row r="32609">
          <cell r="B32609">
            <v>0</v>
          </cell>
        </row>
        <row r="32610">
          <cell r="B32610">
            <v>0</v>
          </cell>
        </row>
        <row r="32611">
          <cell r="B32611">
            <v>0</v>
          </cell>
        </row>
        <row r="32612">
          <cell r="B32612">
            <v>0</v>
          </cell>
        </row>
        <row r="32613">
          <cell r="B32613">
            <v>0</v>
          </cell>
        </row>
        <row r="32614">
          <cell r="B32614">
            <v>0</v>
          </cell>
        </row>
        <row r="32615">
          <cell r="B32615">
            <v>0</v>
          </cell>
        </row>
        <row r="32616">
          <cell r="B32616">
            <v>0</v>
          </cell>
        </row>
        <row r="32617">
          <cell r="B32617">
            <v>0</v>
          </cell>
        </row>
        <row r="32618">
          <cell r="B32618">
            <v>0</v>
          </cell>
        </row>
        <row r="32619">
          <cell r="B32619">
            <v>0</v>
          </cell>
        </row>
        <row r="32620">
          <cell r="B32620">
            <v>0</v>
          </cell>
        </row>
        <row r="32621">
          <cell r="B32621">
            <v>0</v>
          </cell>
        </row>
        <row r="32622">
          <cell r="B32622">
            <v>0</v>
          </cell>
        </row>
        <row r="32623">
          <cell r="B32623">
            <v>0</v>
          </cell>
        </row>
        <row r="32624">
          <cell r="B32624">
            <v>0</v>
          </cell>
        </row>
        <row r="32625">
          <cell r="B32625">
            <v>0</v>
          </cell>
        </row>
        <row r="32626">
          <cell r="B32626">
            <v>0</v>
          </cell>
        </row>
        <row r="32627">
          <cell r="B32627">
            <v>0</v>
          </cell>
        </row>
        <row r="32628">
          <cell r="B32628">
            <v>0</v>
          </cell>
        </row>
        <row r="32629">
          <cell r="B32629">
            <v>0</v>
          </cell>
        </row>
        <row r="32630">
          <cell r="B32630">
            <v>0</v>
          </cell>
        </row>
        <row r="32631">
          <cell r="B32631">
            <v>0</v>
          </cell>
        </row>
        <row r="32632">
          <cell r="B32632">
            <v>0</v>
          </cell>
        </row>
        <row r="32633">
          <cell r="B32633">
            <v>0</v>
          </cell>
        </row>
        <row r="32634">
          <cell r="B32634">
            <v>0</v>
          </cell>
        </row>
        <row r="32635">
          <cell r="B32635">
            <v>0</v>
          </cell>
        </row>
        <row r="32636">
          <cell r="B32636">
            <v>0</v>
          </cell>
        </row>
        <row r="32637">
          <cell r="B32637">
            <v>0</v>
          </cell>
        </row>
        <row r="32638">
          <cell r="B32638">
            <v>0</v>
          </cell>
        </row>
        <row r="32639">
          <cell r="B32639">
            <v>0</v>
          </cell>
        </row>
        <row r="32640">
          <cell r="B32640">
            <v>0</v>
          </cell>
        </row>
        <row r="32641">
          <cell r="B32641">
            <v>0</v>
          </cell>
        </row>
        <row r="32642">
          <cell r="B32642">
            <v>0</v>
          </cell>
        </row>
        <row r="32643">
          <cell r="B32643">
            <v>0</v>
          </cell>
        </row>
        <row r="32644">
          <cell r="B32644">
            <v>0</v>
          </cell>
        </row>
        <row r="32645">
          <cell r="B32645">
            <v>0</v>
          </cell>
        </row>
        <row r="32646">
          <cell r="B32646">
            <v>0</v>
          </cell>
        </row>
        <row r="32647">
          <cell r="B32647">
            <v>0</v>
          </cell>
        </row>
        <row r="32648">
          <cell r="B32648">
            <v>0</v>
          </cell>
        </row>
        <row r="32649">
          <cell r="B32649">
            <v>0</v>
          </cell>
        </row>
        <row r="32650">
          <cell r="B32650">
            <v>0</v>
          </cell>
        </row>
        <row r="32651">
          <cell r="B32651">
            <v>0</v>
          </cell>
        </row>
        <row r="32652">
          <cell r="B32652">
            <v>0</v>
          </cell>
        </row>
        <row r="32653">
          <cell r="B32653">
            <v>0</v>
          </cell>
        </row>
        <row r="32654">
          <cell r="B32654">
            <v>0</v>
          </cell>
        </row>
        <row r="32655">
          <cell r="B32655">
            <v>0</v>
          </cell>
        </row>
        <row r="32656">
          <cell r="B32656">
            <v>0</v>
          </cell>
        </row>
        <row r="32657">
          <cell r="B32657">
            <v>0</v>
          </cell>
        </row>
        <row r="32658">
          <cell r="B32658">
            <v>0</v>
          </cell>
        </row>
        <row r="32659">
          <cell r="B32659">
            <v>0</v>
          </cell>
        </row>
        <row r="32660">
          <cell r="B32660">
            <v>0</v>
          </cell>
        </row>
        <row r="32661">
          <cell r="B32661">
            <v>0</v>
          </cell>
        </row>
        <row r="32662">
          <cell r="B32662">
            <v>0</v>
          </cell>
        </row>
        <row r="32663">
          <cell r="B32663">
            <v>0</v>
          </cell>
        </row>
        <row r="32664">
          <cell r="B32664">
            <v>0</v>
          </cell>
        </row>
        <row r="32665">
          <cell r="B32665">
            <v>0</v>
          </cell>
        </row>
        <row r="32666">
          <cell r="B32666">
            <v>0</v>
          </cell>
        </row>
        <row r="32667">
          <cell r="B32667">
            <v>0</v>
          </cell>
        </row>
        <row r="32668">
          <cell r="B32668">
            <v>0</v>
          </cell>
        </row>
        <row r="32669">
          <cell r="B32669">
            <v>0</v>
          </cell>
        </row>
        <row r="32670">
          <cell r="B32670">
            <v>0</v>
          </cell>
        </row>
        <row r="32671">
          <cell r="B32671">
            <v>0</v>
          </cell>
        </row>
        <row r="32672">
          <cell r="B32672">
            <v>0</v>
          </cell>
        </row>
        <row r="32673">
          <cell r="B32673">
            <v>0</v>
          </cell>
        </row>
        <row r="32674">
          <cell r="B32674">
            <v>0</v>
          </cell>
        </row>
        <row r="32675">
          <cell r="B32675">
            <v>0</v>
          </cell>
        </row>
        <row r="32676">
          <cell r="B32676">
            <v>0</v>
          </cell>
        </row>
        <row r="32677">
          <cell r="B32677">
            <v>0</v>
          </cell>
        </row>
        <row r="32678">
          <cell r="B32678">
            <v>0</v>
          </cell>
        </row>
        <row r="32679">
          <cell r="B32679">
            <v>0</v>
          </cell>
        </row>
        <row r="32680">
          <cell r="B32680">
            <v>0</v>
          </cell>
        </row>
        <row r="32681">
          <cell r="B32681">
            <v>0</v>
          </cell>
        </row>
        <row r="32682">
          <cell r="B32682">
            <v>0</v>
          </cell>
        </row>
        <row r="32683">
          <cell r="B32683">
            <v>0</v>
          </cell>
        </row>
        <row r="32684">
          <cell r="B32684">
            <v>0</v>
          </cell>
        </row>
        <row r="32685">
          <cell r="B32685">
            <v>0</v>
          </cell>
        </row>
        <row r="32686">
          <cell r="B32686">
            <v>0</v>
          </cell>
        </row>
        <row r="32687">
          <cell r="B32687">
            <v>0</v>
          </cell>
        </row>
        <row r="32688">
          <cell r="B32688">
            <v>0</v>
          </cell>
        </row>
        <row r="32689">
          <cell r="B32689">
            <v>0</v>
          </cell>
        </row>
        <row r="32690">
          <cell r="B32690">
            <v>0</v>
          </cell>
        </row>
        <row r="32691">
          <cell r="B32691">
            <v>0</v>
          </cell>
        </row>
        <row r="32692">
          <cell r="B32692">
            <v>0</v>
          </cell>
        </row>
        <row r="32693">
          <cell r="B32693">
            <v>0</v>
          </cell>
        </row>
        <row r="32694">
          <cell r="B32694">
            <v>0</v>
          </cell>
        </row>
        <row r="32695">
          <cell r="B32695">
            <v>0</v>
          </cell>
        </row>
        <row r="32696">
          <cell r="B32696">
            <v>0</v>
          </cell>
        </row>
        <row r="32697">
          <cell r="B32697">
            <v>0</v>
          </cell>
        </row>
        <row r="32698">
          <cell r="B32698">
            <v>0</v>
          </cell>
        </row>
        <row r="32699">
          <cell r="B32699">
            <v>0</v>
          </cell>
        </row>
        <row r="32700">
          <cell r="B32700">
            <v>0</v>
          </cell>
        </row>
        <row r="32701">
          <cell r="B32701">
            <v>0</v>
          </cell>
        </row>
        <row r="32702">
          <cell r="B32702">
            <v>0</v>
          </cell>
        </row>
        <row r="32703">
          <cell r="B32703">
            <v>0</v>
          </cell>
        </row>
        <row r="32704">
          <cell r="B32704">
            <v>0</v>
          </cell>
        </row>
        <row r="32705">
          <cell r="B32705">
            <v>0</v>
          </cell>
        </row>
        <row r="32706">
          <cell r="B32706">
            <v>0</v>
          </cell>
        </row>
        <row r="32707">
          <cell r="B32707">
            <v>0</v>
          </cell>
        </row>
        <row r="32708">
          <cell r="B32708">
            <v>0</v>
          </cell>
        </row>
        <row r="32709">
          <cell r="B32709">
            <v>0</v>
          </cell>
        </row>
        <row r="32710">
          <cell r="B32710">
            <v>0</v>
          </cell>
        </row>
        <row r="32711">
          <cell r="B32711">
            <v>0</v>
          </cell>
        </row>
        <row r="32712">
          <cell r="B32712">
            <v>0</v>
          </cell>
        </row>
        <row r="32713">
          <cell r="B32713">
            <v>0</v>
          </cell>
        </row>
        <row r="32714">
          <cell r="B32714">
            <v>0</v>
          </cell>
        </row>
        <row r="32715">
          <cell r="B32715">
            <v>0</v>
          </cell>
        </row>
        <row r="32716">
          <cell r="B32716">
            <v>0</v>
          </cell>
        </row>
        <row r="32717">
          <cell r="B32717">
            <v>0</v>
          </cell>
        </row>
        <row r="32718">
          <cell r="B32718">
            <v>0</v>
          </cell>
        </row>
        <row r="32719">
          <cell r="B32719">
            <v>0</v>
          </cell>
        </row>
        <row r="32720">
          <cell r="B32720">
            <v>0</v>
          </cell>
        </row>
        <row r="32721">
          <cell r="B32721">
            <v>0</v>
          </cell>
        </row>
        <row r="32722">
          <cell r="B32722">
            <v>0</v>
          </cell>
        </row>
        <row r="32723">
          <cell r="B32723">
            <v>0</v>
          </cell>
        </row>
        <row r="32724">
          <cell r="B32724">
            <v>0</v>
          </cell>
        </row>
        <row r="32725">
          <cell r="B32725">
            <v>0</v>
          </cell>
        </row>
        <row r="32726">
          <cell r="B32726">
            <v>0</v>
          </cell>
        </row>
        <row r="32727">
          <cell r="B32727">
            <v>0</v>
          </cell>
        </row>
        <row r="32728">
          <cell r="B32728">
            <v>0</v>
          </cell>
        </row>
        <row r="32729">
          <cell r="B32729">
            <v>0</v>
          </cell>
        </row>
        <row r="32730">
          <cell r="B32730">
            <v>0</v>
          </cell>
        </row>
        <row r="32731">
          <cell r="B32731">
            <v>0</v>
          </cell>
        </row>
        <row r="32732">
          <cell r="B32732">
            <v>0</v>
          </cell>
        </row>
        <row r="32733">
          <cell r="B32733">
            <v>0</v>
          </cell>
        </row>
        <row r="32734">
          <cell r="B32734">
            <v>0</v>
          </cell>
        </row>
        <row r="32735">
          <cell r="B32735">
            <v>0</v>
          </cell>
        </row>
        <row r="32736">
          <cell r="B32736">
            <v>0</v>
          </cell>
        </row>
        <row r="32737">
          <cell r="B32737">
            <v>0</v>
          </cell>
        </row>
        <row r="32738">
          <cell r="B32738">
            <v>0</v>
          </cell>
        </row>
        <row r="32739">
          <cell r="B32739">
            <v>0</v>
          </cell>
        </row>
        <row r="32740">
          <cell r="B32740">
            <v>0</v>
          </cell>
        </row>
        <row r="32741">
          <cell r="B32741">
            <v>0</v>
          </cell>
        </row>
        <row r="32742">
          <cell r="B32742">
            <v>0</v>
          </cell>
        </row>
        <row r="32743">
          <cell r="B32743">
            <v>0</v>
          </cell>
        </row>
        <row r="32744">
          <cell r="B32744">
            <v>0</v>
          </cell>
        </row>
        <row r="32745">
          <cell r="B32745">
            <v>0</v>
          </cell>
        </row>
        <row r="32746">
          <cell r="B32746">
            <v>0</v>
          </cell>
        </row>
        <row r="32747">
          <cell r="B32747">
            <v>0</v>
          </cell>
        </row>
        <row r="32748">
          <cell r="B32748">
            <v>0</v>
          </cell>
        </row>
        <row r="32749">
          <cell r="B32749">
            <v>0</v>
          </cell>
        </row>
        <row r="32750">
          <cell r="B32750">
            <v>0</v>
          </cell>
        </row>
        <row r="32751">
          <cell r="B32751">
            <v>0</v>
          </cell>
        </row>
        <row r="32752">
          <cell r="B32752">
            <v>0</v>
          </cell>
        </row>
        <row r="32753">
          <cell r="B32753">
            <v>0</v>
          </cell>
        </row>
        <row r="32754">
          <cell r="B32754">
            <v>0</v>
          </cell>
        </row>
        <row r="32755">
          <cell r="B32755">
            <v>0</v>
          </cell>
        </row>
        <row r="32756">
          <cell r="B32756">
            <v>0</v>
          </cell>
        </row>
        <row r="32757">
          <cell r="B32757">
            <v>0</v>
          </cell>
        </row>
        <row r="32758">
          <cell r="B32758">
            <v>0</v>
          </cell>
        </row>
        <row r="32759">
          <cell r="B32759">
            <v>0</v>
          </cell>
        </row>
        <row r="32760">
          <cell r="B32760">
            <v>0</v>
          </cell>
        </row>
        <row r="32761">
          <cell r="B32761">
            <v>0</v>
          </cell>
        </row>
        <row r="32762">
          <cell r="B32762">
            <v>0</v>
          </cell>
        </row>
        <row r="32763">
          <cell r="B32763">
            <v>0</v>
          </cell>
        </row>
        <row r="32764">
          <cell r="B32764">
            <v>0</v>
          </cell>
        </row>
        <row r="32765">
          <cell r="B32765">
            <v>0</v>
          </cell>
        </row>
        <row r="32766">
          <cell r="B32766">
            <v>0</v>
          </cell>
        </row>
        <row r="32767">
          <cell r="B32767">
            <v>0</v>
          </cell>
        </row>
        <row r="32768">
          <cell r="B32768">
            <v>0</v>
          </cell>
        </row>
        <row r="32769">
          <cell r="B32769">
            <v>0</v>
          </cell>
        </row>
        <row r="32770">
          <cell r="B32770">
            <v>0</v>
          </cell>
        </row>
        <row r="32771">
          <cell r="B32771">
            <v>0</v>
          </cell>
        </row>
        <row r="32772">
          <cell r="B32772">
            <v>0</v>
          </cell>
        </row>
        <row r="32773">
          <cell r="B32773">
            <v>0</v>
          </cell>
        </row>
        <row r="32774">
          <cell r="B32774">
            <v>0</v>
          </cell>
        </row>
        <row r="32775">
          <cell r="B32775">
            <v>0</v>
          </cell>
        </row>
        <row r="32776">
          <cell r="B32776">
            <v>0</v>
          </cell>
        </row>
        <row r="32777">
          <cell r="B32777">
            <v>0</v>
          </cell>
        </row>
        <row r="32778">
          <cell r="B32778">
            <v>0</v>
          </cell>
        </row>
        <row r="32779">
          <cell r="B32779">
            <v>0</v>
          </cell>
        </row>
        <row r="32780">
          <cell r="B32780">
            <v>0</v>
          </cell>
        </row>
        <row r="32781">
          <cell r="B32781">
            <v>0</v>
          </cell>
        </row>
        <row r="32782">
          <cell r="B32782">
            <v>0</v>
          </cell>
        </row>
        <row r="32783">
          <cell r="B32783">
            <v>0</v>
          </cell>
        </row>
        <row r="32784">
          <cell r="B32784">
            <v>0</v>
          </cell>
        </row>
        <row r="32785">
          <cell r="B32785">
            <v>0</v>
          </cell>
        </row>
        <row r="32786">
          <cell r="B32786">
            <v>0</v>
          </cell>
        </row>
        <row r="32787">
          <cell r="B32787">
            <v>0</v>
          </cell>
        </row>
        <row r="32788">
          <cell r="B32788">
            <v>0</v>
          </cell>
        </row>
        <row r="32789">
          <cell r="B32789">
            <v>0</v>
          </cell>
        </row>
        <row r="32790">
          <cell r="B32790">
            <v>0</v>
          </cell>
        </row>
        <row r="32791">
          <cell r="B32791">
            <v>0</v>
          </cell>
        </row>
        <row r="32792">
          <cell r="B32792">
            <v>0</v>
          </cell>
        </row>
        <row r="32793">
          <cell r="B32793">
            <v>0</v>
          </cell>
        </row>
        <row r="32794">
          <cell r="B32794">
            <v>0</v>
          </cell>
        </row>
        <row r="32795">
          <cell r="B32795">
            <v>0</v>
          </cell>
        </row>
        <row r="32796">
          <cell r="B32796">
            <v>0</v>
          </cell>
        </row>
        <row r="32797">
          <cell r="B32797">
            <v>0</v>
          </cell>
        </row>
        <row r="32798">
          <cell r="B32798">
            <v>0</v>
          </cell>
        </row>
        <row r="32799">
          <cell r="B32799">
            <v>0</v>
          </cell>
        </row>
        <row r="32800">
          <cell r="B32800">
            <v>0</v>
          </cell>
        </row>
        <row r="32801">
          <cell r="B32801">
            <v>0</v>
          </cell>
        </row>
        <row r="32802">
          <cell r="B32802">
            <v>0</v>
          </cell>
        </row>
        <row r="32803">
          <cell r="B32803">
            <v>0</v>
          </cell>
        </row>
        <row r="32804">
          <cell r="B32804">
            <v>0</v>
          </cell>
        </row>
        <row r="32805">
          <cell r="B32805">
            <v>0</v>
          </cell>
        </row>
        <row r="32806">
          <cell r="B32806">
            <v>0</v>
          </cell>
        </row>
        <row r="32807">
          <cell r="B32807">
            <v>0</v>
          </cell>
        </row>
        <row r="32808">
          <cell r="B32808">
            <v>0</v>
          </cell>
        </row>
        <row r="32809">
          <cell r="B32809">
            <v>0</v>
          </cell>
        </row>
        <row r="32810">
          <cell r="B32810">
            <v>0</v>
          </cell>
        </row>
        <row r="32811">
          <cell r="B32811">
            <v>0</v>
          </cell>
        </row>
        <row r="32812">
          <cell r="B32812">
            <v>0</v>
          </cell>
        </row>
        <row r="32813">
          <cell r="B32813">
            <v>0</v>
          </cell>
        </row>
        <row r="32814">
          <cell r="B32814">
            <v>0</v>
          </cell>
        </row>
        <row r="32815">
          <cell r="B32815">
            <v>0</v>
          </cell>
        </row>
        <row r="32816">
          <cell r="B32816">
            <v>0</v>
          </cell>
        </row>
        <row r="32817">
          <cell r="B32817">
            <v>0</v>
          </cell>
        </row>
        <row r="32818">
          <cell r="B32818">
            <v>0</v>
          </cell>
        </row>
        <row r="32819">
          <cell r="B32819">
            <v>0</v>
          </cell>
        </row>
        <row r="32820">
          <cell r="B32820">
            <v>0</v>
          </cell>
        </row>
        <row r="32821">
          <cell r="B32821">
            <v>0</v>
          </cell>
        </row>
        <row r="32822">
          <cell r="B32822">
            <v>0</v>
          </cell>
        </row>
        <row r="32823">
          <cell r="B32823">
            <v>0</v>
          </cell>
        </row>
        <row r="32824">
          <cell r="B32824">
            <v>0</v>
          </cell>
        </row>
        <row r="32825">
          <cell r="B32825">
            <v>0</v>
          </cell>
        </row>
        <row r="32826">
          <cell r="B32826">
            <v>0</v>
          </cell>
        </row>
        <row r="32827">
          <cell r="B32827">
            <v>0</v>
          </cell>
        </row>
        <row r="32828">
          <cell r="B32828">
            <v>0</v>
          </cell>
        </row>
        <row r="32829">
          <cell r="B32829">
            <v>0</v>
          </cell>
        </row>
        <row r="32830">
          <cell r="B32830">
            <v>0</v>
          </cell>
        </row>
        <row r="32831">
          <cell r="B32831">
            <v>0</v>
          </cell>
        </row>
        <row r="32832">
          <cell r="B32832">
            <v>0</v>
          </cell>
        </row>
        <row r="32833">
          <cell r="B32833">
            <v>0</v>
          </cell>
        </row>
        <row r="32834">
          <cell r="B32834">
            <v>0</v>
          </cell>
        </row>
        <row r="32835">
          <cell r="B32835">
            <v>0</v>
          </cell>
        </row>
        <row r="32836">
          <cell r="B32836">
            <v>0</v>
          </cell>
        </row>
        <row r="32837">
          <cell r="B32837">
            <v>0</v>
          </cell>
        </row>
        <row r="32838">
          <cell r="B32838">
            <v>0</v>
          </cell>
        </row>
        <row r="32839">
          <cell r="B32839">
            <v>0</v>
          </cell>
        </row>
        <row r="32840">
          <cell r="B32840">
            <v>0</v>
          </cell>
        </row>
        <row r="32841">
          <cell r="B32841">
            <v>0</v>
          </cell>
        </row>
        <row r="32842">
          <cell r="B32842">
            <v>0</v>
          </cell>
        </row>
        <row r="32843">
          <cell r="B32843">
            <v>0</v>
          </cell>
        </row>
        <row r="32844">
          <cell r="B32844">
            <v>0</v>
          </cell>
        </row>
        <row r="32845">
          <cell r="B32845">
            <v>0</v>
          </cell>
        </row>
        <row r="32846">
          <cell r="B32846">
            <v>0</v>
          </cell>
        </row>
        <row r="32847">
          <cell r="B32847">
            <v>0</v>
          </cell>
        </row>
        <row r="32848">
          <cell r="B32848">
            <v>0</v>
          </cell>
        </row>
        <row r="32849">
          <cell r="B32849">
            <v>0</v>
          </cell>
        </row>
        <row r="32850">
          <cell r="B32850">
            <v>0</v>
          </cell>
        </row>
        <row r="32851">
          <cell r="B32851">
            <v>0</v>
          </cell>
        </row>
        <row r="32852">
          <cell r="B32852">
            <v>0</v>
          </cell>
        </row>
        <row r="32853">
          <cell r="B32853">
            <v>0</v>
          </cell>
        </row>
        <row r="32854">
          <cell r="B32854">
            <v>0</v>
          </cell>
        </row>
        <row r="32855">
          <cell r="B32855">
            <v>0</v>
          </cell>
        </row>
        <row r="32856">
          <cell r="B32856">
            <v>0</v>
          </cell>
        </row>
        <row r="32857">
          <cell r="B32857">
            <v>0</v>
          </cell>
        </row>
        <row r="32858">
          <cell r="B32858">
            <v>0</v>
          </cell>
        </row>
        <row r="32859">
          <cell r="B32859">
            <v>0</v>
          </cell>
        </row>
        <row r="32860">
          <cell r="B32860">
            <v>0</v>
          </cell>
        </row>
        <row r="32861">
          <cell r="B32861">
            <v>0</v>
          </cell>
        </row>
        <row r="32862">
          <cell r="B32862">
            <v>0</v>
          </cell>
        </row>
        <row r="32863">
          <cell r="B32863">
            <v>0</v>
          </cell>
        </row>
        <row r="32864">
          <cell r="B32864">
            <v>0</v>
          </cell>
        </row>
        <row r="32865">
          <cell r="B32865">
            <v>0</v>
          </cell>
        </row>
        <row r="32866">
          <cell r="B32866">
            <v>0</v>
          </cell>
        </row>
        <row r="32867">
          <cell r="B32867">
            <v>0</v>
          </cell>
        </row>
        <row r="32868">
          <cell r="B32868">
            <v>0</v>
          </cell>
        </row>
        <row r="32869">
          <cell r="B32869">
            <v>0</v>
          </cell>
        </row>
        <row r="32870">
          <cell r="B32870">
            <v>0</v>
          </cell>
        </row>
        <row r="32871">
          <cell r="B32871">
            <v>0</v>
          </cell>
        </row>
        <row r="32872">
          <cell r="B32872">
            <v>0</v>
          </cell>
        </row>
        <row r="32873">
          <cell r="B32873">
            <v>0</v>
          </cell>
        </row>
        <row r="32874">
          <cell r="B32874">
            <v>0</v>
          </cell>
        </row>
        <row r="32875">
          <cell r="B32875">
            <v>0</v>
          </cell>
        </row>
        <row r="32876">
          <cell r="B32876">
            <v>0</v>
          </cell>
        </row>
        <row r="32877">
          <cell r="B32877">
            <v>0</v>
          </cell>
        </row>
        <row r="32878">
          <cell r="B32878">
            <v>0</v>
          </cell>
        </row>
        <row r="32879">
          <cell r="B32879">
            <v>0</v>
          </cell>
        </row>
        <row r="32880">
          <cell r="B32880">
            <v>0</v>
          </cell>
        </row>
        <row r="32881">
          <cell r="B32881">
            <v>0</v>
          </cell>
        </row>
        <row r="32882">
          <cell r="B32882">
            <v>0</v>
          </cell>
        </row>
        <row r="32883">
          <cell r="B32883">
            <v>0</v>
          </cell>
        </row>
        <row r="32884">
          <cell r="B32884">
            <v>0</v>
          </cell>
        </row>
        <row r="32885">
          <cell r="B32885">
            <v>0</v>
          </cell>
        </row>
        <row r="32886">
          <cell r="B32886">
            <v>0</v>
          </cell>
        </row>
        <row r="32887">
          <cell r="B32887">
            <v>0</v>
          </cell>
        </row>
        <row r="32888">
          <cell r="B32888">
            <v>0</v>
          </cell>
        </row>
        <row r="32889">
          <cell r="B32889">
            <v>0</v>
          </cell>
        </row>
        <row r="32890">
          <cell r="B32890">
            <v>0</v>
          </cell>
        </row>
        <row r="32891">
          <cell r="B32891">
            <v>0</v>
          </cell>
        </row>
        <row r="32892">
          <cell r="B32892">
            <v>0</v>
          </cell>
        </row>
        <row r="32893">
          <cell r="B32893">
            <v>0</v>
          </cell>
        </row>
        <row r="32894">
          <cell r="B32894">
            <v>0</v>
          </cell>
        </row>
        <row r="32895">
          <cell r="B32895">
            <v>0</v>
          </cell>
        </row>
        <row r="32896">
          <cell r="B32896">
            <v>0</v>
          </cell>
        </row>
        <row r="32897">
          <cell r="B32897">
            <v>0</v>
          </cell>
        </row>
        <row r="32898">
          <cell r="B32898">
            <v>0</v>
          </cell>
        </row>
        <row r="32899">
          <cell r="B32899">
            <v>0</v>
          </cell>
        </row>
        <row r="32900">
          <cell r="B32900">
            <v>0</v>
          </cell>
        </row>
        <row r="32901">
          <cell r="B32901">
            <v>0</v>
          </cell>
        </row>
        <row r="32902">
          <cell r="B32902">
            <v>0</v>
          </cell>
        </row>
        <row r="32903">
          <cell r="B32903">
            <v>0</v>
          </cell>
        </row>
        <row r="32904">
          <cell r="B32904">
            <v>0</v>
          </cell>
        </row>
        <row r="32905">
          <cell r="B32905">
            <v>0</v>
          </cell>
        </row>
        <row r="32906">
          <cell r="B32906">
            <v>0</v>
          </cell>
        </row>
        <row r="32907">
          <cell r="B32907">
            <v>0</v>
          </cell>
        </row>
        <row r="32908">
          <cell r="B32908">
            <v>0</v>
          </cell>
        </row>
        <row r="32909">
          <cell r="B32909">
            <v>0</v>
          </cell>
        </row>
        <row r="32910">
          <cell r="B32910">
            <v>0</v>
          </cell>
        </row>
        <row r="32911">
          <cell r="B32911">
            <v>0</v>
          </cell>
        </row>
        <row r="32912">
          <cell r="B32912">
            <v>0</v>
          </cell>
        </row>
        <row r="32913">
          <cell r="B32913">
            <v>0</v>
          </cell>
        </row>
        <row r="32914">
          <cell r="B32914">
            <v>0</v>
          </cell>
        </row>
        <row r="32915">
          <cell r="B32915">
            <v>0</v>
          </cell>
        </row>
        <row r="32916">
          <cell r="B32916">
            <v>0</v>
          </cell>
        </row>
        <row r="32917">
          <cell r="B32917">
            <v>0</v>
          </cell>
        </row>
        <row r="32918">
          <cell r="B32918">
            <v>0</v>
          </cell>
        </row>
        <row r="32919">
          <cell r="B32919">
            <v>0</v>
          </cell>
        </row>
        <row r="32920">
          <cell r="B32920">
            <v>0</v>
          </cell>
        </row>
        <row r="32921">
          <cell r="B32921">
            <v>0</v>
          </cell>
        </row>
        <row r="32922">
          <cell r="B32922">
            <v>0</v>
          </cell>
        </row>
        <row r="32923">
          <cell r="B32923">
            <v>0</v>
          </cell>
        </row>
        <row r="32924">
          <cell r="B32924">
            <v>0</v>
          </cell>
        </row>
        <row r="32925">
          <cell r="B32925">
            <v>0</v>
          </cell>
        </row>
        <row r="32926">
          <cell r="B32926">
            <v>0</v>
          </cell>
        </row>
        <row r="32927">
          <cell r="B32927">
            <v>0</v>
          </cell>
        </row>
        <row r="32928">
          <cell r="B32928">
            <v>0</v>
          </cell>
        </row>
        <row r="32929">
          <cell r="B32929">
            <v>0</v>
          </cell>
        </row>
        <row r="32930">
          <cell r="B32930">
            <v>0</v>
          </cell>
        </row>
        <row r="32931">
          <cell r="B32931">
            <v>0</v>
          </cell>
        </row>
        <row r="32932">
          <cell r="B32932">
            <v>0</v>
          </cell>
        </row>
        <row r="32933">
          <cell r="B32933">
            <v>0</v>
          </cell>
        </row>
        <row r="32934">
          <cell r="B32934">
            <v>0</v>
          </cell>
        </row>
        <row r="32935">
          <cell r="B32935">
            <v>0</v>
          </cell>
        </row>
        <row r="32936">
          <cell r="B32936">
            <v>0</v>
          </cell>
        </row>
        <row r="32937">
          <cell r="B32937">
            <v>0</v>
          </cell>
        </row>
        <row r="32938">
          <cell r="B32938">
            <v>0</v>
          </cell>
        </row>
        <row r="32939">
          <cell r="B32939">
            <v>0</v>
          </cell>
        </row>
        <row r="32940">
          <cell r="B32940">
            <v>0</v>
          </cell>
        </row>
        <row r="32941">
          <cell r="B32941">
            <v>0</v>
          </cell>
        </row>
        <row r="32942">
          <cell r="B32942">
            <v>0</v>
          </cell>
        </row>
        <row r="32943">
          <cell r="B32943">
            <v>0</v>
          </cell>
        </row>
        <row r="32944">
          <cell r="B32944">
            <v>0</v>
          </cell>
        </row>
        <row r="32945">
          <cell r="B32945">
            <v>0</v>
          </cell>
        </row>
        <row r="32946">
          <cell r="B32946">
            <v>0</v>
          </cell>
        </row>
        <row r="32947">
          <cell r="B32947">
            <v>0</v>
          </cell>
        </row>
        <row r="32948">
          <cell r="B32948">
            <v>0</v>
          </cell>
        </row>
        <row r="32949">
          <cell r="B32949">
            <v>0</v>
          </cell>
        </row>
        <row r="32950">
          <cell r="B32950">
            <v>0</v>
          </cell>
        </row>
        <row r="32951">
          <cell r="B32951">
            <v>0</v>
          </cell>
        </row>
        <row r="32952">
          <cell r="B32952">
            <v>0</v>
          </cell>
        </row>
        <row r="32953">
          <cell r="B32953">
            <v>0</v>
          </cell>
        </row>
        <row r="32954">
          <cell r="B32954">
            <v>0</v>
          </cell>
        </row>
        <row r="32955">
          <cell r="B32955">
            <v>0</v>
          </cell>
        </row>
        <row r="32956">
          <cell r="B32956">
            <v>0</v>
          </cell>
        </row>
        <row r="32957">
          <cell r="B32957">
            <v>0</v>
          </cell>
        </row>
        <row r="32958">
          <cell r="B32958">
            <v>0</v>
          </cell>
        </row>
        <row r="32959">
          <cell r="B32959">
            <v>0</v>
          </cell>
        </row>
        <row r="32960">
          <cell r="B32960">
            <v>0</v>
          </cell>
        </row>
        <row r="32961">
          <cell r="B32961">
            <v>0</v>
          </cell>
        </row>
        <row r="32962">
          <cell r="B32962">
            <v>0</v>
          </cell>
        </row>
        <row r="32963">
          <cell r="B32963">
            <v>0</v>
          </cell>
        </row>
        <row r="32964">
          <cell r="B32964">
            <v>0</v>
          </cell>
        </row>
        <row r="32965">
          <cell r="B32965">
            <v>0</v>
          </cell>
        </row>
        <row r="32966">
          <cell r="B32966">
            <v>0</v>
          </cell>
        </row>
        <row r="32967">
          <cell r="B32967">
            <v>0</v>
          </cell>
        </row>
        <row r="32968">
          <cell r="B32968">
            <v>0</v>
          </cell>
        </row>
        <row r="32969">
          <cell r="B32969">
            <v>0</v>
          </cell>
        </row>
        <row r="32970">
          <cell r="B32970">
            <v>0</v>
          </cell>
        </row>
        <row r="32971">
          <cell r="B32971">
            <v>0</v>
          </cell>
        </row>
        <row r="32972">
          <cell r="B32972">
            <v>0</v>
          </cell>
        </row>
        <row r="32973">
          <cell r="B32973">
            <v>0</v>
          </cell>
        </row>
        <row r="32974">
          <cell r="B32974">
            <v>0</v>
          </cell>
        </row>
        <row r="32975">
          <cell r="B32975">
            <v>0</v>
          </cell>
        </row>
        <row r="32976">
          <cell r="B32976">
            <v>0</v>
          </cell>
        </row>
        <row r="32977">
          <cell r="B32977">
            <v>0</v>
          </cell>
        </row>
        <row r="32978">
          <cell r="B32978">
            <v>0</v>
          </cell>
        </row>
        <row r="32979">
          <cell r="B32979">
            <v>0</v>
          </cell>
        </row>
        <row r="32980">
          <cell r="B32980">
            <v>0</v>
          </cell>
        </row>
        <row r="32981">
          <cell r="B32981">
            <v>0</v>
          </cell>
        </row>
        <row r="32982">
          <cell r="B32982">
            <v>0</v>
          </cell>
        </row>
        <row r="32983">
          <cell r="B32983">
            <v>0</v>
          </cell>
        </row>
        <row r="32984">
          <cell r="B32984">
            <v>0</v>
          </cell>
        </row>
        <row r="32985">
          <cell r="B32985">
            <v>0</v>
          </cell>
        </row>
        <row r="32986">
          <cell r="B32986">
            <v>0</v>
          </cell>
        </row>
        <row r="32987">
          <cell r="B32987">
            <v>0</v>
          </cell>
        </row>
        <row r="32988">
          <cell r="B32988">
            <v>0</v>
          </cell>
        </row>
        <row r="32989">
          <cell r="B32989">
            <v>0</v>
          </cell>
        </row>
        <row r="32990">
          <cell r="B32990">
            <v>0</v>
          </cell>
        </row>
        <row r="32991">
          <cell r="B32991">
            <v>0</v>
          </cell>
        </row>
        <row r="32992">
          <cell r="B32992">
            <v>0</v>
          </cell>
        </row>
        <row r="32993">
          <cell r="B32993">
            <v>0</v>
          </cell>
        </row>
        <row r="32994">
          <cell r="B32994">
            <v>0</v>
          </cell>
        </row>
        <row r="32995">
          <cell r="B32995">
            <v>0</v>
          </cell>
        </row>
        <row r="32996">
          <cell r="B32996">
            <v>0</v>
          </cell>
        </row>
        <row r="32997">
          <cell r="B32997">
            <v>0</v>
          </cell>
        </row>
        <row r="32998">
          <cell r="B32998">
            <v>0</v>
          </cell>
        </row>
        <row r="32999">
          <cell r="B32999">
            <v>0</v>
          </cell>
        </row>
        <row r="33000">
          <cell r="B33000">
            <v>0</v>
          </cell>
        </row>
        <row r="33001">
          <cell r="B33001">
            <v>0</v>
          </cell>
        </row>
        <row r="33002">
          <cell r="B33002">
            <v>0</v>
          </cell>
        </row>
        <row r="33003">
          <cell r="B33003">
            <v>0</v>
          </cell>
        </row>
        <row r="33004">
          <cell r="B33004">
            <v>0</v>
          </cell>
        </row>
        <row r="33005">
          <cell r="B33005">
            <v>0</v>
          </cell>
        </row>
        <row r="33006">
          <cell r="B33006">
            <v>0</v>
          </cell>
        </row>
        <row r="33007">
          <cell r="B33007">
            <v>0</v>
          </cell>
        </row>
        <row r="33008">
          <cell r="B33008">
            <v>0</v>
          </cell>
        </row>
        <row r="33009">
          <cell r="B33009">
            <v>0</v>
          </cell>
        </row>
        <row r="33010">
          <cell r="B33010">
            <v>0</v>
          </cell>
        </row>
        <row r="33011">
          <cell r="B33011">
            <v>0</v>
          </cell>
        </row>
        <row r="33012">
          <cell r="B33012">
            <v>0</v>
          </cell>
        </row>
        <row r="33013">
          <cell r="B33013">
            <v>0</v>
          </cell>
        </row>
        <row r="33014">
          <cell r="B33014">
            <v>0</v>
          </cell>
        </row>
        <row r="33015">
          <cell r="B33015">
            <v>0</v>
          </cell>
        </row>
        <row r="33016">
          <cell r="B33016">
            <v>0</v>
          </cell>
        </row>
        <row r="33017">
          <cell r="B33017">
            <v>0</v>
          </cell>
        </row>
        <row r="33018">
          <cell r="B33018">
            <v>0</v>
          </cell>
        </row>
        <row r="33019">
          <cell r="B33019">
            <v>0</v>
          </cell>
        </row>
        <row r="33020">
          <cell r="B33020">
            <v>0</v>
          </cell>
        </row>
        <row r="33021">
          <cell r="B33021">
            <v>0</v>
          </cell>
        </row>
        <row r="33022">
          <cell r="B33022">
            <v>0</v>
          </cell>
        </row>
        <row r="33023">
          <cell r="B33023">
            <v>0</v>
          </cell>
        </row>
        <row r="33024">
          <cell r="B33024">
            <v>0</v>
          </cell>
        </row>
        <row r="33025">
          <cell r="B33025">
            <v>0</v>
          </cell>
        </row>
        <row r="33026">
          <cell r="B33026">
            <v>0</v>
          </cell>
        </row>
        <row r="33027">
          <cell r="B33027">
            <v>0</v>
          </cell>
        </row>
        <row r="33028">
          <cell r="B33028">
            <v>0</v>
          </cell>
        </row>
        <row r="33029">
          <cell r="B33029">
            <v>0</v>
          </cell>
        </row>
        <row r="33030">
          <cell r="B33030">
            <v>0</v>
          </cell>
        </row>
        <row r="33031">
          <cell r="B33031">
            <v>0</v>
          </cell>
        </row>
        <row r="33032">
          <cell r="B33032">
            <v>0</v>
          </cell>
        </row>
        <row r="33033">
          <cell r="B33033">
            <v>0</v>
          </cell>
        </row>
        <row r="33034">
          <cell r="B33034">
            <v>0</v>
          </cell>
        </row>
        <row r="33035">
          <cell r="B33035">
            <v>0</v>
          </cell>
        </row>
        <row r="33036">
          <cell r="B33036">
            <v>0</v>
          </cell>
        </row>
        <row r="33037">
          <cell r="B33037">
            <v>0</v>
          </cell>
        </row>
        <row r="33038">
          <cell r="B33038">
            <v>0</v>
          </cell>
        </row>
        <row r="33039">
          <cell r="B33039">
            <v>0</v>
          </cell>
        </row>
        <row r="33040">
          <cell r="B33040">
            <v>0</v>
          </cell>
        </row>
        <row r="33041">
          <cell r="B33041">
            <v>0</v>
          </cell>
        </row>
        <row r="33042">
          <cell r="B33042">
            <v>0</v>
          </cell>
        </row>
        <row r="33043">
          <cell r="B33043">
            <v>0</v>
          </cell>
        </row>
        <row r="33044">
          <cell r="B33044">
            <v>0</v>
          </cell>
        </row>
        <row r="33045">
          <cell r="B33045">
            <v>0</v>
          </cell>
        </row>
        <row r="33046">
          <cell r="B33046">
            <v>0</v>
          </cell>
        </row>
        <row r="33047">
          <cell r="B33047">
            <v>0</v>
          </cell>
        </row>
        <row r="33048">
          <cell r="B33048">
            <v>0</v>
          </cell>
        </row>
        <row r="33049">
          <cell r="B33049">
            <v>0</v>
          </cell>
        </row>
        <row r="33050">
          <cell r="B33050">
            <v>0</v>
          </cell>
        </row>
        <row r="33051">
          <cell r="B33051">
            <v>0</v>
          </cell>
        </row>
        <row r="33052">
          <cell r="B33052">
            <v>0</v>
          </cell>
        </row>
        <row r="33053">
          <cell r="B33053">
            <v>0</v>
          </cell>
        </row>
        <row r="33054">
          <cell r="B33054">
            <v>0</v>
          </cell>
        </row>
        <row r="33055">
          <cell r="B33055">
            <v>0</v>
          </cell>
        </row>
        <row r="33056">
          <cell r="B33056">
            <v>0</v>
          </cell>
        </row>
        <row r="33057">
          <cell r="B33057">
            <v>0</v>
          </cell>
        </row>
        <row r="33058">
          <cell r="B33058">
            <v>0</v>
          </cell>
        </row>
        <row r="33059">
          <cell r="B33059">
            <v>0</v>
          </cell>
        </row>
        <row r="33060">
          <cell r="B33060">
            <v>0</v>
          </cell>
        </row>
        <row r="33061">
          <cell r="B33061">
            <v>0</v>
          </cell>
        </row>
        <row r="33062">
          <cell r="B33062">
            <v>0</v>
          </cell>
        </row>
        <row r="33063">
          <cell r="B33063">
            <v>0</v>
          </cell>
        </row>
        <row r="33064">
          <cell r="B33064">
            <v>0</v>
          </cell>
        </row>
        <row r="33065">
          <cell r="B33065">
            <v>0</v>
          </cell>
        </row>
        <row r="33066">
          <cell r="B33066">
            <v>0</v>
          </cell>
        </row>
        <row r="33067">
          <cell r="B33067">
            <v>0</v>
          </cell>
        </row>
        <row r="33068">
          <cell r="B33068">
            <v>0</v>
          </cell>
        </row>
        <row r="33069">
          <cell r="B33069">
            <v>0</v>
          </cell>
        </row>
        <row r="33070">
          <cell r="B33070">
            <v>0</v>
          </cell>
        </row>
        <row r="33071">
          <cell r="B33071">
            <v>0</v>
          </cell>
        </row>
        <row r="33072">
          <cell r="B33072">
            <v>0</v>
          </cell>
        </row>
        <row r="33073">
          <cell r="B33073">
            <v>0</v>
          </cell>
        </row>
        <row r="33074">
          <cell r="B33074">
            <v>0</v>
          </cell>
        </row>
        <row r="33075">
          <cell r="B33075">
            <v>0</v>
          </cell>
        </row>
        <row r="33076">
          <cell r="B33076">
            <v>0</v>
          </cell>
        </row>
        <row r="33077">
          <cell r="B33077">
            <v>0</v>
          </cell>
        </row>
        <row r="33078">
          <cell r="B33078">
            <v>0</v>
          </cell>
        </row>
        <row r="33079">
          <cell r="B33079">
            <v>0</v>
          </cell>
        </row>
        <row r="33080">
          <cell r="B33080">
            <v>0</v>
          </cell>
        </row>
        <row r="33081">
          <cell r="B33081">
            <v>0</v>
          </cell>
        </row>
        <row r="33082">
          <cell r="B33082">
            <v>0</v>
          </cell>
        </row>
        <row r="33083">
          <cell r="B33083">
            <v>0</v>
          </cell>
        </row>
        <row r="33084">
          <cell r="B33084">
            <v>0</v>
          </cell>
        </row>
        <row r="33085">
          <cell r="B33085">
            <v>0</v>
          </cell>
        </row>
        <row r="33086">
          <cell r="B33086">
            <v>0</v>
          </cell>
        </row>
        <row r="33087">
          <cell r="B33087">
            <v>0</v>
          </cell>
        </row>
        <row r="33088">
          <cell r="B33088">
            <v>0</v>
          </cell>
        </row>
        <row r="33089">
          <cell r="B33089">
            <v>0</v>
          </cell>
        </row>
        <row r="33090">
          <cell r="B33090">
            <v>0</v>
          </cell>
        </row>
        <row r="33091">
          <cell r="B33091">
            <v>0</v>
          </cell>
        </row>
        <row r="33092">
          <cell r="B33092">
            <v>0</v>
          </cell>
        </row>
        <row r="33093">
          <cell r="B33093">
            <v>0</v>
          </cell>
        </row>
        <row r="33094">
          <cell r="B33094">
            <v>0</v>
          </cell>
        </row>
        <row r="33095">
          <cell r="B33095">
            <v>0</v>
          </cell>
        </row>
        <row r="33096">
          <cell r="B33096">
            <v>0</v>
          </cell>
        </row>
        <row r="33097">
          <cell r="B33097">
            <v>0</v>
          </cell>
        </row>
        <row r="33098">
          <cell r="B33098">
            <v>0</v>
          </cell>
        </row>
        <row r="33099">
          <cell r="B33099">
            <v>0</v>
          </cell>
        </row>
        <row r="33100">
          <cell r="B33100">
            <v>0</v>
          </cell>
        </row>
        <row r="33101">
          <cell r="B33101">
            <v>0</v>
          </cell>
        </row>
        <row r="33102">
          <cell r="B33102">
            <v>0</v>
          </cell>
        </row>
        <row r="33103">
          <cell r="B33103">
            <v>0</v>
          </cell>
        </row>
        <row r="33104">
          <cell r="B33104">
            <v>0</v>
          </cell>
        </row>
        <row r="33105">
          <cell r="B33105">
            <v>0</v>
          </cell>
        </row>
        <row r="33106">
          <cell r="B33106">
            <v>0</v>
          </cell>
        </row>
        <row r="33107">
          <cell r="B33107">
            <v>0</v>
          </cell>
        </row>
        <row r="33108">
          <cell r="B33108">
            <v>0</v>
          </cell>
        </row>
        <row r="33109">
          <cell r="B33109">
            <v>0</v>
          </cell>
        </row>
        <row r="33110">
          <cell r="B33110">
            <v>0</v>
          </cell>
        </row>
        <row r="33111">
          <cell r="B33111">
            <v>0</v>
          </cell>
        </row>
        <row r="33112">
          <cell r="B33112">
            <v>0</v>
          </cell>
        </row>
        <row r="33113">
          <cell r="B33113">
            <v>0</v>
          </cell>
        </row>
        <row r="33114">
          <cell r="B33114">
            <v>0</v>
          </cell>
        </row>
        <row r="33115">
          <cell r="B33115">
            <v>0</v>
          </cell>
        </row>
        <row r="33116">
          <cell r="B33116">
            <v>0</v>
          </cell>
        </row>
        <row r="33117">
          <cell r="B33117">
            <v>0</v>
          </cell>
        </row>
        <row r="33118">
          <cell r="B33118">
            <v>0</v>
          </cell>
        </row>
        <row r="33119">
          <cell r="B33119">
            <v>0</v>
          </cell>
        </row>
        <row r="33120">
          <cell r="B33120">
            <v>0</v>
          </cell>
        </row>
        <row r="33121">
          <cell r="B33121">
            <v>0</v>
          </cell>
        </row>
        <row r="33122">
          <cell r="B33122">
            <v>0</v>
          </cell>
        </row>
        <row r="33123">
          <cell r="B33123">
            <v>0</v>
          </cell>
        </row>
        <row r="33124">
          <cell r="B33124">
            <v>0</v>
          </cell>
        </row>
        <row r="33125">
          <cell r="B33125">
            <v>0</v>
          </cell>
        </row>
        <row r="33126">
          <cell r="B33126">
            <v>0</v>
          </cell>
        </row>
        <row r="33127">
          <cell r="B33127">
            <v>0</v>
          </cell>
        </row>
        <row r="33128">
          <cell r="B33128">
            <v>0</v>
          </cell>
        </row>
        <row r="33129">
          <cell r="B33129">
            <v>0</v>
          </cell>
        </row>
        <row r="33130">
          <cell r="B33130">
            <v>0</v>
          </cell>
        </row>
        <row r="33131">
          <cell r="B33131">
            <v>0</v>
          </cell>
        </row>
        <row r="33132">
          <cell r="B33132">
            <v>0</v>
          </cell>
        </row>
        <row r="33133">
          <cell r="B33133">
            <v>0</v>
          </cell>
        </row>
        <row r="33134">
          <cell r="B33134">
            <v>0</v>
          </cell>
        </row>
        <row r="33135">
          <cell r="B33135">
            <v>0</v>
          </cell>
        </row>
        <row r="33136">
          <cell r="B33136">
            <v>0</v>
          </cell>
        </row>
        <row r="33137">
          <cell r="B33137">
            <v>0</v>
          </cell>
        </row>
        <row r="33138">
          <cell r="B33138">
            <v>0</v>
          </cell>
        </row>
        <row r="33139">
          <cell r="B33139">
            <v>0</v>
          </cell>
        </row>
        <row r="33140">
          <cell r="B33140">
            <v>0</v>
          </cell>
        </row>
        <row r="33141">
          <cell r="B33141">
            <v>0</v>
          </cell>
        </row>
        <row r="33142">
          <cell r="B33142">
            <v>0</v>
          </cell>
        </row>
        <row r="33143">
          <cell r="B33143">
            <v>0</v>
          </cell>
        </row>
        <row r="33144">
          <cell r="B33144">
            <v>0</v>
          </cell>
        </row>
        <row r="33145">
          <cell r="B33145">
            <v>0</v>
          </cell>
        </row>
        <row r="33146">
          <cell r="B33146">
            <v>0</v>
          </cell>
        </row>
        <row r="33147">
          <cell r="B33147">
            <v>0</v>
          </cell>
        </row>
        <row r="33148">
          <cell r="B33148">
            <v>0</v>
          </cell>
        </row>
        <row r="33149">
          <cell r="B33149">
            <v>0</v>
          </cell>
        </row>
        <row r="33150">
          <cell r="B33150">
            <v>0</v>
          </cell>
        </row>
        <row r="33151">
          <cell r="B33151">
            <v>0</v>
          </cell>
        </row>
        <row r="33152">
          <cell r="B33152">
            <v>0</v>
          </cell>
        </row>
        <row r="33153">
          <cell r="B33153">
            <v>0</v>
          </cell>
        </row>
        <row r="33154">
          <cell r="B33154">
            <v>0</v>
          </cell>
        </row>
        <row r="33155">
          <cell r="B33155">
            <v>0</v>
          </cell>
        </row>
        <row r="33156">
          <cell r="B33156">
            <v>0</v>
          </cell>
        </row>
        <row r="33157">
          <cell r="B33157">
            <v>0</v>
          </cell>
        </row>
        <row r="33158">
          <cell r="B33158">
            <v>0</v>
          </cell>
        </row>
        <row r="33159">
          <cell r="B33159">
            <v>0</v>
          </cell>
        </row>
        <row r="33160">
          <cell r="B33160">
            <v>0</v>
          </cell>
        </row>
        <row r="33161">
          <cell r="B33161">
            <v>0</v>
          </cell>
        </row>
        <row r="33162">
          <cell r="B33162">
            <v>0</v>
          </cell>
        </row>
        <row r="33163">
          <cell r="B33163">
            <v>0</v>
          </cell>
        </row>
        <row r="33164">
          <cell r="B33164">
            <v>0</v>
          </cell>
        </row>
        <row r="33165">
          <cell r="B33165">
            <v>0</v>
          </cell>
        </row>
        <row r="33166">
          <cell r="B33166">
            <v>0</v>
          </cell>
        </row>
        <row r="33167">
          <cell r="B33167">
            <v>0</v>
          </cell>
        </row>
        <row r="33168">
          <cell r="B33168">
            <v>0</v>
          </cell>
        </row>
        <row r="33169">
          <cell r="B33169">
            <v>0</v>
          </cell>
        </row>
        <row r="33170">
          <cell r="B33170">
            <v>0</v>
          </cell>
        </row>
        <row r="33171">
          <cell r="B33171">
            <v>0</v>
          </cell>
        </row>
        <row r="33172">
          <cell r="B33172">
            <v>0</v>
          </cell>
        </row>
        <row r="33173">
          <cell r="B33173">
            <v>0</v>
          </cell>
        </row>
        <row r="33174">
          <cell r="B33174">
            <v>0</v>
          </cell>
        </row>
        <row r="33175">
          <cell r="B33175">
            <v>0</v>
          </cell>
        </row>
        <row r="33176">
          <cell r="B33176">
            <v>0</v>
          </cell>
        </row>
        <row r="33177">
          <cell r="B33177">
            <v>0</v>
          </cell>
        </row>
        <row r="33178">
          <cell r="B33178">
            <v>0</v>
          </cell>
        </row>
        <row r="33179">
          <cell r="B33179">
            <v>0</v>
          </cell>
        </row>
        <row r="33180">
          <cell r="B33180">
            <v>0</v>
          </cell>
        </row>
        <row r="33181">
          <cell r="B33181">
            <v>0</v>
          </cell>
        </row>
        <row r="33182">
          <cell r="B33182">
            <v>0</v>
          </cell>
        </row>
        <row r="33183">
          <cell r="B33183">
            <v>0</v>
          </cell>
        </row>
        <row r="33184">
          <cell r="B33184">
            <v>0</v>
          </cell>
        </row>
        <row r="33185">
          <cell r="B33185">
            <v>0</v>
          </cell>
        </row>
        <row r="33186">
          <cell r="B33186">
            <v>0</v>
          </cell>
        </row>
        <row r="33187">
          <cell r="B33187">
            <v>0</v>
          </cell>
        </row>
        <row r="33188">
          <cell r="B33188">
            <v>0</v>
          </cell>
        </row>
        <row r="33189">
          <cell r="B33189">
            <v>0</v>
          </cell>
        </row>
        <row r="33190">
          <cell r="B33190">
            <v>0</v>
          </cell>
        </row>
        <row r="33191">
          <cell r="B33191">
            <v>0</v>
          </cell>
        </row>
        <row r="33192">
          <cell r="B33192">
            <v>0</v>
          </cell>
        </row>
        <row r="33193">
          <cell r="B33193">
            <v>0</v>
          </cell>
        </row>
        <row r="33194">
          <cell r="B33194">
            <v>0</v>
          </cell>
        </row>
        <row r="33195">
          <cell r="B33195">
            <v>0</v>
          </cell>
        </row>
        <row r="33196">
          <cell r="B33196">
            <v>0</v>
          </cell>
        </row>
        <row r="33197">
          <cell r="B33197">
            <v>0</v>
          </cell>
        </row>
        <row r="33198">
          <cell r="B33198">
            <v>0</v>
          </cell>
        </row>
        <row r="33199">
          <cell r="B33199">
            <v>0</v>
          </cell>
        </row>
        <row r="33200">
          <cell r="B33200">
            <v>0</v>
          </cell>
        </row>
        <row r="33201">
          <cell r="B33201">
            <v>0</v>
          </cell>
        </row>
        <row r="33202">
          <cell r="B33202">
            <v>0</v>
          </cell>
        </row>
        <row r="33203">
          <cell r="B33203">
            <v>0</v>
          </cell>
        </row>
        <row r="33204">
          <cell r="B33204">
            <v>0</v>
          </cell>
        </row>
        <row r="33205">
          <cell r="B33205">
            <v>0</v>
          </cell>
        </row>
        <row r="33206">
          <cell r="B33206">
            <v>0</v>
          </cell>
        </row>
        <row r="33207">
          <cell r="B33207">
            <v>0</v>
          </cell>
        </row>
        <row r="33208">
          <cell r="B33208">
            <v>0</v>
          </cell>
        </row>
        <row r="33209">
          <cell r="B33209">
            <v>0</v>
          </cell>
        </row>
        <row r="33210">
          <cell r="B33210">
            <v>0</v>
          </cell>
        </row>
        <row r="33211">
          <cell r="B33211">
            <v>0</v>
          </cell>
        </row>
        <row r="33212">
          <cell r="B33212">
            <v>0</v>
          </cell>
        </row>
        <row r="33213">
          <cell r="B33213">
            <v>0</v>
          </cell>
        </row>
        <row r="33214">
          <cell r="B33214">
            <v>0</v>
          </cell>
        </row>
        <row r="33215">
          <cell r="B33215">
            <v>0</v>
          </cell>
        </row>
        <row r="33216">
          <cell r="B33216">
            <v>0</v>
          </cell>
        </row>
        <row r="33217">
          <cell r="B33217">
            <v>0</v>
          </cell>
        </row>
        <row r="33218">
          <cell r="B33218">
            <v>0</v>
          </cell>
        </row>
        <row r="33219">
          <cell r="B33219">
            <v>0</v>
          </cell>
        </row>
        <row r="33220">
          <cell r="B33220">
            <v>0</v>
          </cell>
        </row>
        <row r="33221">
          <cell r="B33221">
            <v>0</v>
          </cell>
        </row>
        <row r="33222">
          <cell r="B33222">
            <v>0</v>
          </cell>
        </row>
        <row r="33223">
          <cell r="B33223">
            <v>0</v>
          </cell>
        </row>
        <row r="33224">
          <cell r="B33224">
            <v>0</v>
          </cell>
        </row>
        <row r="33225">
          <cell r="B33225">
            <v>0</v>
          </cell>
        </row>
        <row r="33226">
          <cell r="B33226">
            <v>0</v>
          </cell>
        </row>
        <row r="33227">
          <cell r="B33227">
            <v>0</v>
          </cell>
        </row>
        <row r="33228">
          <cell r="B33228">
            <v>0</v>
          </cell>
        </row>
        <row r="33229">
          <cell r="B33229">
            <v>0</v>
          </cell>
        </row>
        <row r="33230">
          <cell r="B33230">
            <v>0</v>
          </cell>
        </row>
        <row r="33231">
          <cell r="B33231">
            <v>0</v>
          </cell>
        </row>
        <row r="33232">
          <cell r="B33232">
            <v>0</v>
          </cell>
        </row>
        <row r="33233">
          <cell r="B33233">
            <v>0</v>
          </cell>
        </row>
        <row r="33234">
          <cell r="B33234">
            <v>0</v>
          </cell>
        </row>
        <row r="33235">
          <cell r="B33235">
            <v>0</v>
          </cell>
        </row>
        <row r="33236">
          <cell r="B33236">
            <v>0</v>
          </cell>
        </row>
        <row r="33237">
          <cell r="B33237">
            <v>0</v>
          </cell>
        </row>
        <row r="33238">
          <cell r="B33238">
            <v>0</v>
          </cell>
        </row>
        <row r="33239">
          <cell r="B33239">
            <v>0</v>
          </cell>
        </row>
        <row r="33240">
          <cell r="B33240">
            <v>0</v>
          </cell>
        </row>
        <row r="33241">
          <cell r="B33241">
            <v>0</v>
          </cell>
        </row>
        <row r="33242">
          <cell r="B33242">
            <v>0</v>
          </cell>
        </row>
        <row r="33243">
          <cell r="B33243">
            <v>0</v>
          </cell>
        </row>
        <row r="33244">
          <cell r="B33244">
            <v>0</v>
          </cell>
        </row>
        <row r="33245">
          <cell r="B33245">
            <v>0</v>
          </cell>
        </row>
        <row r="33246">
          <cell r="B33246">
            <v>0</v>
          </cell>
        </row>
        <row r="33247">
          <cell r="B33247">
            <v>0</v>
          </cell>
        </row>
        <row r="33248">
          <cell r="B33248">
            <v>0</v>
          </cell>
        </row>
        <row r="33249">
          <cell r="B33249">
            <v>0</v>
          </cell>
        </row>
        <row r="33250">
          <cell r="B33250">
            <v>0</v>
          </cell>
        </row>
        <row r="33251">
          <cell r="B33251">
            <v>0</v>
          </cell>
        </row>
        <row r="33252">
          <cell r="B33252">
            <v>0</v>
          </cell>
        </row>
        <row r="33253">
          <cell r="B33253">
            <v>0</v>
          </cell>
        </row>
        <row r="33254">
          <cell r="B33254">
            <v>0</v>
          </cell>
        </row>
        <row r="33255">
          <cell r="B33255">
            <v>0</v>
          </cell>
        </row>
        <row r="33256">
          <cell r="B33256">
            <v>0</v>
          </cell>
        </row>
        <row r="33257">
          <cell r="B33257">
            <v>0</v>
          </cell>
        </row>
        <row r="33258">
          <cell r="B33258">
            <v>0</v>
          </cell>
        </row>
        <row r="33259">
          <cell r="B33259">
            <v>0</v>
          </cell>
        </row>
        <row r="33260">
          <cell r="B33260">
            <v>0</v>
          </cell>
        </row>
        <row r="33261">
          <cell r="B33261">
            <v>0</v>
          </cell>
        </row>
        <row r="33262">
          <cell r="B33262">
            <v>0</v>
          </cell>
        </row>
        <row r="33263">
          <cell r="B33263">
            <v>0</v>
          </cell>
        </row>
        <row r="33264">
          <cell r="B33264">
            <v>0</v>
          </cell>
        </row>
        <row r="33265">
          <cell r="B33265">
            <v>0</v>
          </cell>
        </row>
        <row r="33266">
          <cell r="B33266">
            <v>0</v>
          </cell>
        </row>
        <row r="33267">
          <cell r="B33267">
            <v>0</v>
          </cell>
        </row>
        <row r="33268">
          <cell r="B33268">
            <v>0</v>
          </cell>
        </row>
        <row r="33269">
          <cell r="B33269">
            <v>0</v>
          </cell>
        </row>
        <row r="33270">
          <cell r="B33270">
            <v>0</v>
          </cell>
        </row>
        <row r="33271">
          <cell r="B33271">
            <v>0</v>
          </cell>
        </row>
        <row r="33272">
          <cell r="B33272">
            <v>0</v>
          </cell>
        </row>
        <row r="33273">
          <cell r="B33273">
            <v>0</v>
          </cell>
        </row>
        <row r="33274">
          <cell r="B33274">
            <v>0</v>
          </cell>
        </row>
        <row r="33275">
          <cell r="B33275">
            <v>0</v>
          </cell>
        </row>
        <row r="33276">
          <cell r="B33276">
            <v>0</v>
          </cell>
        </row>
        <row r="33277">
          <cell r="B33277">
            <v>0</v>
          </cell>
        </row>
        <row r="33278">
          <cell r="B33278">
            <v>0</v>
          </cell>
        </row>
        <row r="33279">
          <cell r="B33279">
            <v>0</v>
          </cell>
        </row>
        <row r="33280">
          <cell r="B33280">
            <v>0</v>
          </cell>
        </row>
        <row r="33281">
          <cell r="B33281">
            <v>0</v>
          </cell>
        </row>
        <row r="33282">
          <cell r="B33282">
            <v>0</v>
          </cell>
        </row>
        <row r="33283">
          <cell r="B33283">
            <v>0</v>
          </cell>
        </row>
        <row r="33284">
          <cell r="B33284">
            <v>0</v>
          </cell>
        </row>
        <row r="33285">
          <cell r="B33285">
            <v>0</v>
          </cell>
        </row>
        <row r="33286">
          <cell r="B33286">
            <v>0</v>
          </cell>
        </row>
        <row r="33287">
          <cell r="B33287">
            <v>0</v>
          </cell>
        </row>
        <row r="33288">
          <cell r="B33288">
            <v>0</v>
          </cell>
        </row>
        <row r="33289">
          <cell r="B33289">
            <v>0</v>
          </cell>
        </row>
        <row r="33290">
          <cell r="B33290">
            <v>0</v>
          </cell>
        </row>
        <row r="33291">
          <cell r="B33291">
            <v>0</v>
          </cell>
        </row>
        <row r="33292">
          <cell r="B33292">
            <v>0</v>
          </cell>
        </row>
        <row r="33293">
          <cell r="B33293">
            <v>0</v>
          </cell>
        </row>
        <row r="33294">
          <cell r="B33294">
            <v>0</v>
          </cell>
        </row>
        <row r="33295">
          <cell r="B33295">
            <v>0</v>
          </cell>
        </row>
        <row r="33296">
          <cell r="B33296">
            <v>0</v>
          </cell>
        </row>
        <row r="33297">
          <cell r="B33297">
            <v>0</v>
          </cell>
        </row>
        <row r="33298">
          <cell r="B33298">
            <v>0</v>
          </cell>
        </row>
        <row r="33299">
          <cell r="B33299">
            <v>0</v>
          </cell>
        </row>
        <row r="33300">
          <cell r="B33300">
            <v>0</v>
          </cell>
        </row>
        <row r="33301">
          <cell r="B33301">
            <v>0</v>
          </cell>
        </row>
        <row r="33302">
          <cell r="B33302">
            <v>0</v>
          </cell>
        </row>
        <row r="33303">
          <cell r="B33303">
            <v>0</v>
          </cell>
        </row>
        <row r="33304">
          <cell r="B33304">
            <v>0</v>
          </cell>
        </row>
        <row r="33305">
          <cell r="B33305">
            <v>0</v>
          </cell>
        </row>
        <row r="33306">
          <cell r="B33306">
            <v>0</v>
          </cell>
        </row>
        <row r="33307">
          <cell r="B33307">
            <v>0</v>
          </cell>
        </row>
        <row r="33308">
          <cell r="B33308">
            <v>0</v>
          </cell>
        </row>
        <row r="33309">
          <cell r="B33309">
            <v>0</v>
          </cell>
        </row>
        <row r="33310">
          <cell r="B33310">
            <v>0</v>
          </cell>
        </row>
        <row r="33311">
          <cell r="B33311">
            <v>0</v>
          </cell>
        </row>
        <row r="33312">
          <cell r="B33312">
            <v>0</v>
          </cell>
        </row>
        <row r="33313">
          <cell r="B33313">
            <v>0</v>
          </cell>
        </row>
        <row r="33314">
          <cell r="B33314">
            <v>0</v>
          </cell>
        </row>
        <row r="33315">
          <cell r="B33315">
            <v>0</v>
          </cell>
        </row>
        <row r="33316">
          <cell r="B33316">
            <v>0</v>
          </cell>
        </row>
        <row r="33317">
          <cell r="B33317">
            <v>0</v>
          </cell>
        </row>
        <row r="33318">
          <cell r="B33318">
            <v>0</v>
          </cell>
        </row>
        <row r="33319">
          <cell r="B33319">
            <v>0</v>
          </cell>
        </row>
        <row r="33320">
          <cell r="B33320">
            <v>0</v>
          </cell>
        </row>
        <row r="33321">
          <cell r="B33321">
            <v>0</v>
          </cell>
        </row>
        <row r="33322">
          <cell r="B33322">
            <v>0</v>
          </cell>
        </row>
        <row r="33323">
          <cell r="B33323">
            <v>0</v>
          </cell>
        </row>
        <row r="33324">
          <cell r="B33324">
            <v>0</v>
          </cell>
        </row>
        <row r="33325">
          <cell r="B33325">
            <v>0</v>
          </cell>
        </row>
        <row r="33326">
          <cell r="B33326">
            <v>0</v>
          </cell>
        </row>
        <row r="33327">
          <cell r="B33327">
            <v>0</v>
          </cell>
        </row>
        <row r="33328">
          <cell r="B33328">
            <v>0</v>
          </cell>
        </row>
        <row r="33329">
          <cell r="B33329">
            <v>0</v>
          </cell>
        </row>
        <row r="33330">
          <cell r="B33330">
            <v>0</v>
          </cell>
        </row>
        <row r="33331">
          <cell r="B33331">
            <v>0</v>
          </cell>
        </row>
        <row r="33332">
          <cell r="B33332">
            <v>0</v>
          </cell>
        </row>
        <row r="33333">
          <cell r="B33333">
            <v>0</v>
          </cell>
        </row>
        <row r="33334">
          <cell r="B33334">
            <v>0</v>
          </cell>
        </row>
        <row r="33335">
          <cell r="B33335">
            <v>0</v>
          </cell>
        </row>
        <row r="33336">
          <cell r="B33336">
            <v>0</v>
          </cell>
        </row>
        <row r="33337">
          <cell r="B33337">
            <v>0</v>
          </cell>
        </row>
        <row r="33338">
          <cell r="B33338">
            <v>0</v>
          </cell>
        </row>
        <row r="33339">
          <cell r="B33339">
            <v>0</v>
          </cell>
        </row>
        <row r="33340">
          <cell r="B33340">
            <v>0</v>
          </cell>
        </row>
        <row r="33341">
          <cell r="B33341">
            <v>0</v>
          </cell>
        </row>
        <row r="33342">
          <cell r="B33342">
            <v>0</v>
          </cell>
        </row>
        <row r="33343">
          <cell r="B33343">
            <v>0</v>
          </cell>
        </row>
        <row r="33344">
          <cell r="B33344">
            <v>0</v>
          </cell>
        </row>
        <row r="33345">
          <cell r="B33345">
            <v>0</v>
          </cell>
        </row>
        <row r="33346">
          <cell r="B33346">
            <v>0</v>
          </cell>
        </row>
        <row r="33347">
          <cell r="B33347">
            <v>0</v>
          </cell>
        </row>
        <row r="33348">
          <cell r="B33348">
            <v>0</v>
          </cell>
        </row>
        <row r="33349">
          <cell r="B33349">
            <v>0</v>
          </cell>
        </row>
        <row r="33350">
          <cell r="B33350">
            <v>0</v>
          </cell>
        </row>
        <row r="33351">
          <cell r="B33351">
            <v>0</v>
          </cell>
        </row>
        <row r="33352">
          <cell r="B33352">
            <v>0</v>
          </cell>
        </row>
        <row r="33353">
          <cell r="B33353">
            <v>0</v>
          </cell>
        </row>
        <row r="33354">
          <cell r="B33354">
            <v>0</v>
          </cell>
        </row>
        <row r="33355">
          <cell r="B33355">
            <v>0</v>
          </cell>
        </row>
        <row r="33356">
          <cell r="B33356">
            <v>0</v>
          </cell>
        </row>
        <row r="33357">
          <cell r="B33357">
            <v>0</v>
          </cell>
        </row>
        <row r="33358">
          <cell r="B33358">
            <v>0</v>
          </cell>
        </row>
        <row r="33359">
          <cell r="B33359">
            <v>0</v>
          </cell>
        </row>
        <row r="33360">
          <cell r="B33360">
            <v>0</v>
          </cell>
        </row>
        <row r="33361">
          <cell r="B33361">
            <v>0</v>
          </cell>
        </row>
        <row r="33362">
          <cell r="B33362">
            <v>0</v>
          </cell>
        </row>
        <row r="33363">
          <cell r="B33363">
            <v>0</v>
          </cell>
        </row>
        <row r="33364">
          <cell r="B33364">
            <v>0</v>
          </cell>
        </row>
        <row r="33365">
          <cell r="B33365">
            <v>0</v>
          </cell>
        </row>
        <row r="33366">
          <cell r="B33366">
            <v>0</v>
          </cell>
        </row>
        <row r="33367">
          <cell r="B33367">
            <v>0</v>
          </cell>
        </row>
        <row r="33368">
          <cell r="B33368">
            <v>0</v>
          </cell>
        </row>
        <row r="33369">
          <cell r="B33369">
            <v>0</v>
          </cell>
        </row>
        <row r="33370">
          <cell r="B33370">
            <v>0</v>
          </cell>
        </row>
        <row r="33371">
          <cell r="B33371">
            <v>0</v>
          </cell>
        </row>
        <row r="33372">
          <cell r="B33372">
            <v>0</v>
          </cell>
        </row>
        <row r="33373">
          <cell r="B33373">
            <v>0</v>
          </cell>
        </row>
        <row r="33374">
          <cell r="B33374">
            <v>0</v>
          </cell>
        </row>
        <row r="33375">
          <cell r="B33375">
            <v>0</v>
          </cell>
        </row>
        <row r="33376">
          <cell r="B33376">
            <v>0</v>
          </cell>
        </row>
        <row r="33377">
          <cell r="B33377">
            <v>0</v>
          </cell>
        </row>
        <row r="33378">
          <cell r="B33378">
            <v>0</v>
          </cell>
        </row>
        <row r="33379">
          <cell r="B33379">
            <v>0</v>
          </cell>
        </row>
        <row r="33380">
          <cell r="B33380">
            <v>0</v>
          </cell>
        </row>
        <row r="33381">
          <cell r="B33381">
            <v>0</v>
          </cell>
        </row>
        <row r="33382">
          <cell r="B33382">
            <v>0</v>
          </cell>
        </row>
        <row r="33383">
          <cell r="B33383">
            <v>0</v>
          </cell>
        </row>
        <row r="33384">
          <cell r="B33384">
            <v>0</v>
          </cell>
        </row>
        <row r="33385">
          <cell r="B33385">
            <v>0</v>
          </cell>
        </row>
        <row r="33386">
          <cell r="B33386">
            <v>0</v>
          </cell>
        </row>
        <row r="33387">
          <cell r="B33387">
            <v>0</v>
          </cell>
        </row>
        <row r="33388">
          <cell r="B33388">
            <v>0</v>
          </cell>
        </row>
        <row r="33389">
          <cell r="B33389">
            <v>0</v>
          </cell>
        </row>
        <row r="33390">
          <cell r="B33390">
            <v>0</v>
          </cell>
        </row>
        <row r="33391">
          <cell r="B33391">
            <v>0</v>
          </cell>
        </row>
        <row r="33392">
          <cell r="B33392">
            <v>0</v>
          </cell>
        </row>
        <row r="33393">
          <cell r="B33393">
            <v>0</v>
          </cell>
        </row>
        <row r="33394">
          <cell r="B33394">
            <v>0</v>
          </cell>
        </row>
        <row r="33395">
          <cell r="B33395">
            <v>0</v>
          </cell>
        </row>
        <row r="33396">
          <cell r="B33396">
            <v>0</v>
          </cell>
        </row>
        <row r="33397">
          <cell r="B33397">
            <v>0</v>
          </cell>
        </row>
        <row r="33398">
          <cell r="B33398">
            <v>0</v>
          </cell>
        </row>
        <row r="33399">
          <cell r="B33399">
            <v>0</v>
          </cell>
        </row>
        <row r="33400">
          <cell r="B33400">
            <v>0</v>
          </cell>
        </row>
        <row r="33401">
          <cell r="B33401">
            <v>0</v>
          </cell>
        </row>
        <row r="33402">
          <cell r="B33402">
            <v>0</v>
          </cell>
        </row>
        <row r="33403">
          <cell r="B33403">
            <v>0</v>
          </cell>
        </row>
        <row r="33404">
          <cell r="B33404">
            <v>0</v>
          </cell>
        </row>
        <row r="33405">
          <cell r="B33405">
            <v>0</v>
          </cell>
        </row>
        <row r="33406">
          <cell r="B33406">
            <v>0</v>
          </cell>
        </row>
        <row r="33407">
          <cell r="B33407">
            <v>0</v>
          </cell>
        </row>
        <row r="33408">
          <cell r="B33408">
            <v>0</v>
          </cell>
        </row>
        <row r="33409">
          <cell r="B33409">
            <v>0</v>
          </cell>
        </row>
        <row r="33410">
          <cell r="B33410">
            <v>0</v>
          </cell>
        </row>
        <row r="33411">
          <cell r="B33411">
            <v>0</v>
          </cell>
        </row>
        <row r="33412">
          <cell r="B33412">
            <v>0</v>
          </cell>
        </row>
        <row r="33413">
          <cell r="B33413">
            <v>0</v>
          </cell>
        </row>
        <row r="33414">
          <cell r="B33414">
            <v>0</v>
          </cell>
        </row>
        <row r="33415">
          <cell r="B33415">
            <v>0</v>
          </cell>
        </row>
        <row r="33416">
          <cell r="B33416">
            <v>0</v>
          </cell>
        </row>
        <row r="33417">
          <cell r="B33417">
            <v>0</v>
          </cell>
        </row>
        <row r="33418">
          <cell r="B33418">
            <v>0</v>
          </cell>
        </row>
        <row r="33419">
          <cell r="B33419">
            <v>0</v>
          </cell>
        </row>
        <row r="33420">
          <cell r="B33420">
            <v>0</v>
          </cell>
        </row>
        <row r="33421">
          <cell r="B33421">
            <v>0</v>
          </cell>
        </row>
        <row r="33422">
          <cell r="B33422">
            <v>0</v>
          </cell>
        </row>
        <row r="33423">
          <cell r="B33423">
            <v>0</v>
          </cell>
        </row>
        <row r="33424">
          <cell r="B33424">
            <v>0</v>
          </cell>
        </row>
        <row r="33425">
          <cell r="B33425">
            <v>0</v>
          </cell>
        </row>
        <row r="33426">
          <cell r="B33426">
            <v>0</v>
          </cell>
        </row>
        <row r="33427">
          <cell r="B33427">
            <v>0</v>
          </cell>
        </row>
        <row r="33428">
          <cell r="B33428">
            <v>0</v>
          </cell>
        </row>
        <row r="33429">
          <cell r="B33429">
            <v>0</v>
          </cell>
        </row>
        <row r="33430">
          <cell r="B33430">
            <v>0</v>
          </cell>
        </row>
        <row r="33431">
          <cell r="B33431">
            <v>0</v>
          </cell>
        </row>
        <row r="33432">
          <cell r="B33432">
            <v>0</v>
          </cell>
        </row>
        <row r="33433">
          <cell r="B33433">
            <v>0</v>
          </cell>
        </row>
        <row r="33434">
          <cell r="B33434">
            <v>0</v>
          </cell>
        </row>
        <row r="33435">
          <cell r="B33435">
            <v>0</v>
          </cell>
        </row>
        <row r="33436">
          <cell r="B33436">
            <v>0</v>
          </cell>
        </row>
        <row r="33437">
          <cell r="B33437">
            <v>0</v>
          </cell>
        </row>
        <row r="33438">
          <cell r="B33438">
            <v>0</v>
          </cell>
        </row>
        <row r="33439">
          <cell r="B33439">
            <v>0</v>
          </cell>
        </row>
        <row r="33440">
          <cell r="B33440">
            <v>0</v>
          </cell>
        </row>
        <row r="33441">
          <cell r="B33441">
            <v>0</v>
          </cell>
        </row>
        <row r="33442">
          <cell r="B33442">
            <v>0</v>
          </cell>
        </row>
        <row r="33443">
          <cell r="B33443">
            <v>0</v>
          </cell>
        </row>
        <row r="33444">
          <cell r="B33444">
            <v>0</v>
          </cell>
        </row>
        <row r="33445">
          <cell r="B33445">
            <v>0</v>
          </cell>
        </row>
        <row r="33446">
          <cell r="B33446">
            <v>0</v>
          </cell>
        </row>
        <row r="33447">
          <cell r="B33447">
            <v>0</v>
          </cell>
        </row>
        <row r="33448">
          <cell r="B33448">
            <v>0</v>
          </cell>
        </row>
        <row r="33449">
          <cell r="B33449">
            <v>0</v>
          </cell>
        </row>
        <row r="33450">
          <cell r="B33450">
            <v>0</v>
          </cell>
        </row>
        <row r="33451">
          <cell r="B33451">
            <v>0</v>
          </cell>
        </row>
        <row r="33452">
          <cell r="B33452">
            <v>0</v>
          </cell>
        </row>
        <row r="33453">
          <cell r="B33453">
            <v>0</v>
          </cell>
        </row>
        <row r="33454">
          <cell r="B33454">
            <v>0</v>
          </cell>
        </row>
        <row r="33455">
          <cell r="B33455">
            <v>0</v>
          </cell>
        </row>
        <row r="33456">
          <cell r="B33456">
            <v>0</v>
          </cell>
        </row>
        <row r="33457">
          <cell r="B33457">
            <v>0</v>
          </cell>
        </row>
        <row r="33458">
          <cell r="B33458">
            <v>0</v>
          </cell>
        </row>
        <row r="33459">
          <cell r="B33459">
            <v>0</v>
          </cell>
        </row>
        <row r="33460">
          <cell r="B33460">
            <v>0</v>
          </cell>
        </row>
        <row r="33461">
          <cell r="B33461">
            <v>0</v>
          </cell>
        </row>
        <row r="33462">
          <cell r="B33462">
            <v>0</v>
          </cell>
        </row>
        <row r="33463">
          <cell r="B33463">
            <v>0</v>
          </cell>
        </row>
        <row r="33464">
          <cell r="B33464">
            <v>0</v>
          </cell>
        </row>
        <row r="33465">
          <cell r="B33465">
            <v>0</v>
          </cell>
        </row>
        <row r="33466">
          <cell r="B33466">
            <v>0</v>
          </cell>
        </row>
        <row r="33467">
          <cell r="B33467">
            <v>0</v>
          </cell>
        </row>
        <row r="33468">
          <cell r="B33468">
            <v>0</v>
          </cell>
        </row>
        <row r="33469">
          <cell r="B33469">
            <v>0</v>
          </cell>
        </row>
        <row r="33470">
          <cell r="B33470">
            <v>0</v>
          </cell>
        </row>
        <row r="33471">
          <cell r="B33471">
            <v>0</v>
          </cell>
        </row>
        <row r="33472">
          <cell r="B33472">
            <v>0</v>
          </cell>
        </row>
        <row r="33473">
          <cell r="B33473">
            <v>0</v>
          </cell>
        </row>
        <row r="33474">
          <cell r="B33474">
            <v>0</v>
          </cell>
        </row>
        <row r="33475">
          <cell r="B33475">
            <v>0</v>
          </cell>
        </row>
        <row r="33476">
          <cell r="B33476">
            <v>0</v>
          </cell>
        </row>
        <row r="33477">
          <cell r="B33477">
            <v>0</v>
          </cell>
        </row>
        <row r="33478">
          <cell r="B33478">
            <v>0</v>
          </cell>
        </row>
        <row r="33479">
          <cell r="B33479">
            <v>0</v>
          </cell>
        </row>
        <row r="33480">
          <cell r="B33480">
            <v>0</v>
          </cell>
        </row>
        <row r="33481">
          <cell r="B33481">
            <v>0</v>
          </cell>
        </row>
        <row r="33482">
          <cell r="B33482">
            <v>0</v>
          </cell>
        </row>
        <row r="33483">
          <cell r="B33483">
            <v>0</v>
          </cell>
        </row>
        <row r="33484">
          <cell r="B33484">
            <v>0</v>
          </cell>
        </row>
        <row r="33485">
          <cell r="B33485">
            <v>0</v>
          </cell>
        </row>
        <row r="33486">
          <cell r="B33486">
            <v>0</v>
          </cell>
        </row>
        <row r="33487">
          <cell r="B33487">
            <v>0</v>
          </cell>
        </row>
        <row r="33488">
          <cell r="B33488">
            <v>0</v>
          </cell>
        </row>
        <row r="33489">
          <cell r="B33489">
            <v>0</v>
          </cell>
        </row>
        <row r="33490">
          <cell r="B33490">
            <v>0</v>
          </cell>
        </row>
        <row r="33491">
          <cell r="B33491">
            <v>0</v>
          </cell>
        </row>
        <row r="33492">
          <cell r="B33492">
            <v>0</v>
          </cell>
        </row>
        <row r="33493">
          <cell r="B33493">
            <v>0</v>
          </cell>
        </row>
        <row r="33494">
          <cell r="B33494">
            <v>0</v>
          </cell>
        </row>
        <row r="33495">
          <cell r="B33495">
            <v>0</v>
          </cell>
        </row>
        <row r="33496">
          <cell r="B33496">
            <v>0</v>
          </cell>
        </row>
        <row r="33497">
          <cell r="B33497">
            <v>0</v>
          </cell>
        </row>
        <row r="33498">
          <cell r="B33498">
            <v>0</v>
          </cell>
        </row>
        <row r="33499">
          <cell r="B33499">
            <v>0</v>
          </cell>
        </row>
        <row r="33500">
          <cell r="B33500">
            <v>0</v>
          </cell>
        </row>
        <row r="33501">
          <cell r="B33501">
            <v>0</v>
          </cell>
        </row>
        <row r="33502">
          <cell r="B33502">
            <v>0</v>
          </cell>
        </row>
        <row r="33503">
          <cell r="B33503">
            <v>0</v>
          </cell>
        </row>
        <row r="33504">
          <cell r="B33504">
            <v>0</v>
          </cell>
        </row>
        <row r="33505">
          <cell r="B33505">
            <v>0</v>
          </cell>
        </row>
        <row r="33506">
          <cell r="B33506">
            <v>0</v>
          </cell>
        </row>
        <row r="33507">
          <cell r="B33507">
            <v>0</v>
          </cell>
        </row>
        <row r="33508">
          <cell r="B33508">
            <v>0</v>
          </cell>
        </row>
        <row r="33509">
          <cell r="B33509">
            <v>0</v>
          </cell>
        </row>
        <row r="33510">
          <cell r="B33510">
            <v>0</v>
          </cell>
        </row>
        <row r="33511">
          <cell r="B33511">
            <v>0</v>
          </cell>
        </row>
        <row r="33512">
          <cell r="B33512">
            <v>0</v>
          </cell>
        </row>
        <row r="33513">
          <cell r="B33513">
            <v>0</v>
          </cell>
        </row>
        <row r="33514">
          <cell r="B33514">
            <v>0</v>
          </cell>
        </row>
        <row r="33515">
          <cell r="B33515">
            <v>0</v>
          </cell>
        </row>
        <row r="33516">
          <cell r="B33516">
            <v>0</v>
          </cell>
        </row>
        <row r="33517">
          <cell r="B33517">
            <v>0</v>
          </cell>
        </row>
        <row r="33518">
          <cell r="B33518">
            <v>0</v>
          </cell>
        </row>
        <row r="33519">
          <cell r="B33519">
            <v>0</v>
          </cell>
        </row>
        <row r="33520">
          <cell r="B33520">
            <v>0</v>
          </cell>
        </row>
        <row r="33521">
          <cell r="B33521">
            <v>0</v>
          </cell>
        </row>
        <row r="33522">
          <cell r="B33522">
            <v>0</v>
          </cell>
        </row>
        <row r="33523">
          <cell r="B33523">
            <v>0</v>
          </cell>
        </row>
        <row r="33524">
          <cell r="B33524">
            <v>0</v>
          </cell>
        </row>
        <row r="33525">
          <cell r="B33525">
            <v>0</v>
          </cell>
        </row>
        <row r="33526">
          <cell r="B33526">
            <v>0</v>
          </cell>
        </row>
        <row r="33527">
          <cell r="B33527">
            <v>0</v>
          </cell>
        </row>
        <row r="33528">
          <cell r="B33528">
            <v>0</v>
          </cell>
        </row>
        <row r="33529">
          <cell r="B33529">
            <v>0</v>
          </cell>
        </row>
        <row r="33530">
          <cell r="B33530">
            <v>0</v>
          </cell>
        </row>
        <row r="33531">
          <cell r="B33531">
            <v>0</v>
          </cell>
        </row>
        <row r="33532">
          <cell r="B33532">
            <v>0</v>
          </cell>
        </row>
        <row r="33533">
          <cell r="B33533">
            <v>0</v>
          </cell>
        </row>
        <row r="33534">
          <cell r="B33534">
            <v>0</v>
          </cell>
        </row>
        <row r="33535">
          <cell r="B33535">
            <v>0</v>
          </cell>
        </row>
        <row r="33536">
          <cell r="B33536">
            <v>0</v>
          </cell>
        </row>
        <row r="33537">
          <cell r="B33537">
            <v>0</v>
          </cell>
        </row>
        <row r="33538">
          <cell r="B33538">
            <v>0</v>
          </cell>
        </row>
        <row r="33539">
          <cell r="B33539">
            <v>0</v>
          </cell>
        </row>
        <row r="33540">
          <cell r="B33540">
            <v>0</v>
          </cell>
        </row>
        <row r="33541">
          <cell r="B33541">
            <v>0</v>
          </cell>
        </row>
        <row r="33542">
          <cell r="B33542">
            <v>0</v>
          </cell>
        </row>
        <row r="33543">
          <cell r="B33543">
            <v>0</v>
          </cell>
        </row>
        <row r="33544">
          <cell r="B33544">
            <v>0</v>
          </cell>
        </row>
        <row r="33545">
          <cell r="B33545">
            <v>0</v>
          </cell>
        </row>
        <row r="33546">
          <cell r="B33546">
            <v>0</v>
          </cell>
        </row>
        <row r="33547">
          <cell r="B33547">
            <v>0</v>
          </cell>
        </row>
        <row r="33548">
          <cell r="B33548">
            <v>0</v>
          </cell>
        </row>
        <row r="33549">
          <cell r="B33549">
            <v>0</v>
          </cell>
        </row>
        <row r="33550">
          <cell r="B33550">
            <v>0</v>
          </cell>
        </row>
        <row r="33551">
          <cell r="B33551">
            <v>0</v>
          </cell>
        </row>
        <row r="33552">
          <cell r="B33552">
            <v>0</v>
          </cell>
        </row>
        <row r="33553">
          <cell r="B33553">
            <v>0</v>
          </cell>
        </row>
        <row r="33554">
          <cell r="B33554">
            <v>0</v>
          </cell>
        </row>
        <row r="33555">
          <cell r="B33555">
            <v>0</v>
          </cell>
        </row>
        <row r="33556">
          <cell r="B33556">
            <v>0</v>
          </cell>
        </row>
        <row r="33557">
          <cell r="B33557">
            <v>0</v>
          </cell>
        </row>
        <row r="33558">
          <cell r="B33558">
            <v>0</v>
          </cell>
        </row>
        <row r="33559">
          <cell r="B33559">
            <v>0</v>
          </cell>
        </row>
        <row r="33560">
          <cell r="B33560">
            <v>0</v>
          </cell>
        </row>
        <row r="33561">
          <cell r="B33561">
            <v>0</v>
          </cell>
        </row>
        <row r="33562">
          <cell r="B33562">
            <v>0</v>
          </cell>
        </row>
        <row r="33563">
          <cell r="B33563">
            <v>0</v>
          </cell>
        </row>
        <row r="33564">
          <cell r="B33564">
            <v>0</v>
          </cell>
        </row>
        <row r="33565">
          <cell r="B33565">
            <v>0</v>
          </cell>
        </row>
        <row r="33566">
          <cell r="B33566">
            <v>0</v>
          </cell>
        </row>
        <row r="33567">
          <cell r="B33567">
            <v>0</v>
          </cell>
        </row>
        <row r="33568">
          <cell r="B33568">
            <v>0</v>
          </cell>
        </row>
        <row r="33569">
          <cell r="B33569">
            <v>0</v>
          </cell>
        </row>
        <row r="33570">
          <cell r="B33570">
            <v>0</v>
          </cell>
        </row>
        <row r="33571">
          <cell r="B33571">
            <v>0</v>
          </cell>
        </row>
        <row r="33572">
          <cell r="B33572">
            <v>0</v>
          </cell>
        </row>
        <row r="33573">
          <cell r="B33573">
            <v>0</v>
          </cell>
        </row>
        <row r="33574">
          <cell r="B33574">
            <v>0</v>
          </cell>
        </row>
        <row r="33575">
          <cell r="B33575">
            <v>0</v>
          </cell>
        </row>
        <row r="33576">
          <cell r="B33576">
            <v>0</v>
          </cell>
        </row>
        <row r="33577">
          <cell r="B33577">
            <v>0</v>
          </cell>
        </row>
        <row r="33578">
          <cell r="B33578">
            <v>0</v>
          </cell>
        </row>
        <row r="33579">
          <cell r="B33579">
            <v>0</v>
          </cell>
        </row>
        <row r="33580">
          <cell r="B33580">
            <v>0</v>
          </cell>
        </row>
        <row r="33581">
          <cell r="B33581">
            <v>0</v>
          </cell>
        </row>
        <row r="33582">
          <cell r="B33582">
            <v>0</v>
          </cell>
        </row>
        <row r="33583">
          <cell r="B33583">
            <v>0</v>
          </cell>
        </row>
        <row r="33584">
          <cell r="B33584">
            <v>0</v>
          </cell>
        </row>
        <row r="33585">
          <cell r="B33585">
            <v>0</v>
          </cell>
        </row>
        <row r="33586">
          <cell r="B33586">
            <v>0</v>
          </cell>
        </row>
        <row r="33587">
          <cell r="B33587">
            <v>0</v>
          </cell>
        </row>
        <row r="33588">
          <cell r="B33588">
            <v>0</v>
          </cell>
        </row>
        <row r="33589">
          <cell r="B33589">
            <v>0</v>
          </cell>
        </row>
        <row r="33590">
          <cell r="B33590">
            <v>0</v>
          </cell>
        </row>
        <row r="33591">
          <cell r="B33591">
            <v>0</v>
          </cell>
        </row>
        <row r="33592">
          <cell r="B33592">
            <v>0</v>
          </cell>
        </row>
        <row r="33593">
          <cell r="B33593">
            <v>0</v>
          </cell>
        </row>
        <row r="33594">
          <cell r="B33594">
            <v>0</v>
          </cell>
        </row>
        <row r="33595">
          <cell r="B33595">
            <v>0</v>
          </cell>
        </row>
        <row r="33596">
          <cell r="B33596">
            <v>0</v>
          </cell>
        </row>
        <row r="33597">
          <cell r="B33597">
            <v>0</v>
          </cell>
        </row>
        <row r="33598">
          <cell r="B33598">
            <v>0</v>
          </cell>
        </row>
        <row r="33599">
          <cell r="B33599">
            <v>0</v>
          </cell>
        </row>
        <row r="33600">
          <cell r="B33600">
            <v>0</v>
          </cell>
        </row>
        <row r="33601">
          <cell r="B33601">
            <v>0</v>
          </cell>
        </row>
        <row r="33602">
          <cell r="B33602">
            <v>0</v>
          </cell>
        </row>
        <row r="33603">
          <cell r="B33603">
            <v>0</v>
          </cell>
        </row>
        <row r="33604">
          <cell r="B33604">
            <v>0</v>
          </cell>
        </row>
        <row r="33605">
          <cell r="B33605">
            <v>0</v>
          </cell>
        </row>
        <row r="33606">
          <cell r="B33606">
            <v>0</v>
          </cell>
        </row>
        <row r="33607">
          <cell r="B33607">
            <v>0</v>
          </cell>
        </row>
        <row r="33608">
          <cell r="B33608">
            <v>0</v>
          </cell>
        </row>
        <row r="33609">
          <cell r="B33609">
            <v>0</v>
          </cell>
        </row>
        <row r="33610">
          <cell r="B33610">
            <v>0</v>
          </cell>
        </row>
        <row r="33611">
          <cell r="B33611">
            <v>0</v>
          </cell>
        </row>
        <row r="33612">
          <cell r="B33612">
            <v>0</v>
          </cell>
        </row>
        <row r="33613">
          <cell r="B33613">
            <v>0</v>
          </cell>
        </row>
        <row r="33614">
          <cell r="B33614">
            <v>0</v>
          </cell>
        </row>
        <row r="33615">
          <cell r="B33615">
            <v>0</v>
          </cell>
        </row>
        <row r="33616">
          <cell r="B33616">
            <v>0</v>
          </cell>
        </row>
        <row r="33617">
          <cell r="B33617">
            <v>0</v>
          </cell>
        </row>
        <row r="33618">
          <cell r="B33618">
            <v>0</v>
          </cell>
        </row>
        <row r="33619">
          <cell r="B33619">
            <v>0</v>
          </cell>
        </row>
        <row r="33620">
          <cell r="B33620">
            <v>0</v>
          </cell>
        </row>
        <row r="33621">
          <cell r="B33621">
            <v>0</v>
          </cell>
        </row>
        <row r="33622">
          <cell r="B33622">
            <v>0</v>
          </cell>
        </row>
        <row r="33623">
          <cell r="B33623">
            <v>0</v>
          </cell>
        </row>
        <row r="33624">
          <cell r="B33624">
            <v>0</v>
          </cell>
        </row>
        <row r="33625">
          <cell r="B33625">
            <v>0</v>
          </cell>
        </row>
        <row r="33626">
          <cell r="B33626">
            <v>0</v>
          </cell>
        </row>
        <row r="33627">
          <cell r="B33627">
            <v>0</v>
          </cell>
        </row>
        <row r="33628">
          <cell r="B33628">
            <v>0</v>
          </cell>
        </row>
        <row r="33629">
          <cell r="B33629">
            <v>0</v>
          </cell>
        </row>
        <row r="33630">
          <cell r="B33630">
            <v>0</v>
          </cell>
        </row>
        <row r="33631">
          <cell r="B33631">
            <v>0</v>
          </cell>
        </row>
        <row r="33632">
          <cell r="B33632">
            <v>0</v>
          </cell>
        </row>
        <row r="33633">
          <cell r="B33633">
            <v>0</v>
          </cell>
        </row>
        <row r="33634">
          <cell r="B33634">
            <v>0</v>
          </cell>
        </row>
        <row r="33635">
          <cell r="B33635">
            <v>0</v>
          </cell>
        </row>
        <row r="33636">
          <cell r="B33636">
            <v>0</v>
          </cell>
        </row>
        <row r="33637">
          <cell r="B33637">
            <v>0</v>
          </cell>
        </row>
        <row r="33638">
          <cell r="B33638">
            <v>0</v>
          </cell>
        </row>
        <row r="33639">
          <cell r="B33639">
            <v>0</v>
          </cell>
        </row>
        <row r="33640">
          <cell r="B33640">
            <v>0</v>
          </cell>
        </row>
        <row r="33641">
          <cell r="B33641">
            <v>0</v>
          </cell>
        </row>
        <row r="33642">
          <cell r="B33642">
            <v>0</v>
          </cell>
        </row>
        <row r="33643">
          <cell r="B33643">
            <v>0</v>
          </cell>
        </row>
        <row r="33644">
          <cell r="B33644">
            <v>0</v>
          </cell>
        </row>
        <row r="33645">
          <cell r="B33645">
            <v>0</v>
          </cell>
        </row>
        <row r="33646">
          <cell r="B33646">
            <v>0</v>
          </cell>
        </row>
        <row r="33647">
          <cell r="B33647">
            <v>0</v>
          </cell>
        </row>
        <row r="33648">
          <cell r="B33648">
            <v>0</v>
          </cell>
        </row>
        <row r="33649">
          <cell r="B33649">
            <v>0</v>
          </cell>
        </row>
        <row r="33650">
          <cell r="B33650">
            <v>0</v>
          </cell>
        </row>
        <row r="33651">
          <cell r="B33651">
            <v>0</v>
          </cell>
        </row>
        <row r="33652">
          <cell r="B33652">
            <v>0</v>
          </cell>
        </row>
        <row r="33653">
          <cell r="B33653">
            <v>0</v>
          </cell>
        </row>
        <row r="33654">
          <cell r="B33654">
            <v>0</v>
          </cell>
        </row>
        <row r="33655">
          <cell r="B33655">
            <v>0</v>
          </cell>
        </row>
        <row r="33656">
          <cell r="B33656">
            <v>0</v>
          </cell>
        </row>
        <row r="33657">
          <cell r="B33657">
            <v>0</v>
          </cell>
        </row>
        <row r="33658">
          <cell r="B33658">
            <v>0</v>
          </cell>
        </row>
        <row r="33659">
          <cell r="B33659">
            <v>0</v>
          </cell>
        </row>
        <row r="33660">
          <cell r="B33660">
            <v>0</v>
          </cell>
        </row>
        <row r="33661">
          <cell r="B33661">
            <v>0</v>
          </cell>
        </row>
        <row r="33662">
          <cell r="B33662">
            <v>0</v>
          </cell>
        </row>
        <row r="33663">
          <cell r="B33663">
            <v>0</v>
          </cell>
        </row>
        <row r="33664">
          <cell r="B33664">
            <v>0</v>
          </cell>
        </row>
        <row r="33665">
          <cell r="B33665">
            <v>0</v>
          </cell>
        </row>
        <row r="33666">
          <cell r="B33666">
            <v>0</v>
          </cell>
        </row>
        <row r="33667">
          <cell r="B33667">
            <v>0</v>
          </cell>
        </row>
        <row r="33668">
          <cell r="B33668">
            <v>0</v>
          </cell>
        </row>
        <row r="33669">
          <cell r="B33669">
            <v>0</v>
          </cell>
        </row>
        <row r="33670">
          <cell r="B33670">
            <v>0</v>
          </cell>
        </row>
        <row r="33671">
          <cell r="B33671">
            <v>0</v>
          </cell>
        </row>
        <row r="33672">
          <cell r="B33672">
            <v>0</v>
          </cell>
        </row>
        <row r="33673">
          <cell r="B33673">
            <v>0</v>
          </cell>
        </row>
        <row r="33674">
          <cell r="B33674">
            <v>0</v>
          </cell>
        </row>
        <row r="33675">
          <cell r="B33675">
            <v>0</v>
          </cell>
        </row>
        <row r="33676">
          <cell r="B33676">
            <v>0</v>
          </cell>
        </row>
        <row r="33677">
          <cell r="B33677">
            <v>0</v>
          </cell>
        </row>
        <row r="33678">
          <cell r="B33678">
            <v>0</v>
          </cell>
        </row>
        <row r="33679">
          <cell r="B33679">
            <v>0</v>
          </cell>
        </row>
        <row r="33680">
          <cell r="B33680">
            <v>0</v>
          </cell>
        </row>
        <row r="33681">
          <cell r="B33681">
            <v>0</v>
          </cell>
        </row>
        <row r="33682">
          <cell r="B33682">
            <v>0</v>
          </cell>
        </row>
        <row r="33683">
          <cell r="B33683">
            <v>0</v>
          </cell>
        </row>
        <row r="33684">
          <cell r="B33684">
            <v>0</v>
          </cell>
        </row>
        <row r="33685">
          <cell r="B33685">
            <v>0</v>
          </cell>
        </row>
        <row r="33686">
          <cell r="B33686">
            <v>0</v>
          </cell>
        </row>
        <row r="33687">
          <cell r="B33687">
            <v>0</v>
          </cell>
        </row>
        <row r="33688">
          <cell r="B33688">
            <v>0</v>
          </cell>
        </row>
        <row r="33689">
          <cell r="B33689">
            <v>0</v>
          </cell>
        </row>
        <row r="33690">
          <cell r="B33690">
            <v>0</v>
          </cell>
        </row>
        <row r="33691">
          <cell r="B33691">
            <v>0</v>
          </cell>
        </row>
        <row r="33692">
          <cell r="B33692">
            <v>0</v>
          </cell>
        </row>
        <row r="33693">
          <cell r="B33693">
            <v>0</v>
          </cell>
        </row>
        <row r="33694">
          <cell r="B33694">
            <v>0</v>
          </cell>
        </row>
        <row r="33695">
          <cell r="B33695">
            <v>0</v>
          </cell>
        </row>
        <row r="33696">
          <cell r="B33696">
            <v>0</v>
          </cell>
        </row>
        <row r="33697">
          <cell r="B33697">
            <v>0</v>
          </cell>
        </row>
        <row r="33698">
          <cell r="B33698">
            <v>0</v>
          </cell>
        </row>
        <row r="33699">
          <cell r="B33699">
            <v>0</v>
          </cell>
        </row>
        <row r="33700">
          <cell r="B33700">
            <v>0</v>
          </cell>
        </row>
        <row r="33701">
          <cell r="B33701">
            <v>0</v>
          </cell>
        </row>
        <row r="33702">
          <cell r="B33702">
            <v>0</v>
          </cell>
        </row>
        <row r="33703">
          <cell r="B33703">
            <v>0</v>
          </cell>
        </row>
        <row r="33704">
          <cell r="B33704">
            <v>0</v>
          </cell>
        </row>
        <row r="33705">
          <cell r="B33705">
            <v>0</v>
          </cell>
        </row>
        <row r="33706">
          <cell r="B33706">
            <v>0</v>
          </cell>
        </row>
        <row r="33707">
          <cell r="B33707">
            <v>0</v>
          </cell>
        </row>
        <row r="33708">
          <cell r="B33708">
            <v>0</v>
          </cell>
        </row>
        <row r="33709">
          <cell r="B33709">
            <v>0</v>
          </cell>
        </row>
        <row r="33710">
          <cell r="B33710">
            <v>0</v>
          </cell>
        </row>
        <row r="33711">
          <cell r="B33711">
            <v>0</v>
          </cell>
        </row>
        <row r="33712">
          <cell r="B33712">
            <v>0</v>
          </cell>
        </row>
        <row r="33713">
          <cell r="B33713">
            <v>0</v>
          </cell>
        </row>
        <row r="33714">
          <cell r="B33714">
            <v>0</v>
          </cell>
        </row>
        <row r="33715">
          <cell r="B33715">
            <v>0</v>
          </cell>
        </row>
        <row r="33716">
          <cell r="B33716">
            <v>0</v>
          </cell>
        </row>
        <row r="33717">
          <cell r="B33717">
            <v>0</v>
          </cell>
        </row>
        <row r="33718">
          <cell r="B33718">
            <v>0</v>
          </cell>
        </row>
        <row r="33719">
          <cell r="B33719">
            <v>0</v>
          </cell>
        </row>
        <row r="33720">
          <cell r="B33720">
            <v>0</v>
          </cell>
        </row>
        <row r="33721">
          <cell r="B33721">
            <v>0</v>
          </cell>
        </row>
        <row r="33722">
          <cell r="B33722">
            <v>0</v>
          </cell>
        </row>
        <row r="33723">
          <cell r="B33723">
            <v>0</v>
          </cell>
        </row>
        <row r="33724">
          <cell r="B33724">
            <v>0</v>
          </cell>
        </row>
        <row r="33725">
          <cell r="B33725">
            <v>0</v>
          </cell>
        </row>
        <row r="33726">
          <cell r="B33726">
            <v>0</v>
          </cell>
        </row>
        <row r="33727">
          <cell r="B33727">
            <v>0</v>
          </cell>
        </row>
        <row r="33728">
          <cell r="B33728">
            <v>0</v>
          </cell>
        </row>
        <row r="33729">
          <cell r="B33729">
            <v>0</v>
          </cell>
        </row>
        <row r="33730">
          <cell r="B33730">
            <v>0</v>
          </cell>
        </row>
        <row r="33731">
          <cell r="B33731">
            <v>0</v>
          </cell>
        </row>
        <row r="33732">
          <cell r="B33732">
            <v>0</v>
          </cell>
        </row>
        <row r="33733">
          <cell r="B33733">
            <v>0</v>
          </cell>
        </row>
        <row r="33734">
          <cell r="B33734">
            <v>0</v>
          </cell>
        </row>
        <row r="33735">
          <cell r="B33735">
            <v>0</v>
          </cell>
        </row>
        <row r="33736">
          <cell r="B33736">
            <v>0</v>
          </cell>
        </row>
        <row r="33737">
          <cell r="B33737">
            <v>0</v>
          </cell>
        </row>
        <row r="33738">
          <cell r="B33738">
            <v>0</v>
          </cell>
        </row>
        <row r="33739">
          <cell r="B33739">
            <v>0</v>
          </cell>
        </row>
        <row r="33740">
          <cell r="B33740">
            <v>0</v>
          </cell>
        </row>
        <row r="33741">
          <cell r="B33741">
            <v>0</v>
          </cell>
        </row>
        <row r="33742">
          <cell r="B33742">
            <v>0</v>
          </cell>
        </row>
        <row r="33743">
          <cell r="B33743">
            <v>0</v>
          </cell>
        </row>
        <row r="33744">
          <cell r="B33744">
            <v>0</v>
          </cell>
        </row>
        <row r="33745">
          <cell r="B33745">
            <v>0</v>
          </cell>
        </row>
        <row r="33746">
          <cell r="B33746">
            <v>0</v>
          </cell>
        </row>
        <row r="33747">
          <cell r="B33747">
            <v>0</v>
          </cell>
        </row>
        <row r="33748">
          <cell r="B33748">
            <v>0</v>
          </cell>
        </row>
        <row r="33749">
          <cell r="B33749">
            <v>0</v>
          </cell>
        </row>
        <row r="33750">
          <cell r="B33750">
            <v>0</v>
          </cell>
        </row>
        <row r="33751">
          <cell r="B33751">
            <v>0</v>
          </cell>
        </row>
        <row r="33752">
          <cell r="B33752">
            <v>0</v>
          </cell>
        </row>
        <row r="33753">
          <cell r="B33753">
            <v>0</v>
          </cell>
        </row>
        <row r="33754">
          <cell r="B33754">
            <v>0</v>
          </cell>
        </row>
        <row r="33755">
          <cell r="B33755">
            <v>0</v>
          </cell>
        </row>
        <row r="33756">
          <cell r="B33756">
            <v>0</v>
          </cell>
        </row>
        <row r="33757">
          <cell r="B33757">
            <v>0</v>
          </cell>
        </row>
        <row r="33758">
          <cell r="B33758">
            <v>0</v>
          </cell>
        </row>
        <row r="33759">
          <cell r="B33759">
            <v>0</v>
          </cell>
        </row>
        <row r="33760">
          <cell r="B33760">
            <v>0</v>
          </cell>
        </row>
        <row r="33761">
          <cell r="B33761">
            <v>0</v>
          </cell>
        </row>
        <row r="33762">
          <cell r="B33762">
            <v>0</v>
          </cell>
        </row>
        <row r="33763">
          <cell r="B33763">
            <v>0</v>
          </cell>
        </row>
        <row r="33764">
          <cell r="B33764">
            <v>0</v>
          </cell>
        </row>
        <row r="33765">
          <cell r="B33765">
            <v>0</v>
          </cell>
        </row>
        <row r="33766">
          <cell r="B33766">
            <v>0</v>
          </cell>
        </row>
        <row r="33767">
          <cell r="B33767">
            <v>0</v>
          </cell>
        </row>
        <row r="33768">
          <cell r="B33768">
            <v>0</v>
          </cell>
        </row>
        <row r="33769">
          <cell r="B33769">
            <v>0</v>
          </cell>
        </row>
        <row r="33770">
          <cell r="B33770">
            <v>0</v>
          </cell>
        </row>
        <row r="33771">
          <cell r="B33771">
            <v>0</v>
          </cell>
        </row>
        <row r="33772">
          <cell r="B33772">
            <v>0</v>
          </cell>
        </row>
        <row r="33773">
          <cell r="B33773">
            <v>0</v>
          </cell>
        </row>
        <row r="33774">
          <cell r="B33774">
            <v>0</v>
          </cell>
        </row>
        <row r="33775">
          <cell r="B33775">
            <v>0</v>
          </cell>
        </row>
        <row r="33776">
          <cell r="B33776">
            <v>0</v>
          </cell>
        </row>
        <row r="33777">
          <cell r="B33777">
            <v>0</v>
          </cell>
        </row>
        <row r="33778">
          <cell r="B33778">
            <v>0</v>
          </cell>
        </row>
        <row r="33779">
          <cell r="B33779">
            <v>0</v>
          </cell>
        </row>
        <row r="33780">
          <cell r="B33780">
            <v>0</v>
          </cell>
        </row>
        <row r="33781">
          <cell r="B33781">
            <v>0</v>
          </cell>
        </row>
        <row r="33782">
          <cell r="B33782">
            <v>0</v>
          </cell>
        </row>
        <row r="33783">
          <cell r="B33783">
            <v>0</v>
          </cell>
        </row>
        <row r="33784">
          <cell r="B33784">
            <v>0</v>
          </cell>
        </row>
        <row r="33785">
          <cell r="B33785">
            <v>0</v>
          </cell>
        </row>
        <row r="33786">
          <cell r="B33786">
            <v>0</v>
          </cell>
        </row>
        <row r="33787">
          <cell r="B33787">
            <v>0</v>
          </cell>
        </row>
        <row r="33788">
          <cell r="B33788">
            <v>0</v>
          </cell>
        </row>
        <row r="33789">
          <cell r="B33789">
            <v>0</v>
          </cell>
        </row>
        <row r="33790">
          <cell r="B33790">
            <v>0</v>
          </cell>
        </row>
        <row r="33791">
          <cell r="B33791">
            <v>0</v>
          </cell>
        </row>
        <row r="33792">
          <cell r="B33792">
            <v>0</v>
          </cell>
        </row>
        <row r="33793">
          <cell r="B33793">
            <v>0</v>
          </cell>
        </row>
        <row r="33794">
          <cell r="B33794">
            <v>0</v>
          </cell>
        </row>
        <row r="33795">
          <cell r="B33795">
            <v>0</v>
          </cell>
        </row>
        <row r="33796">
          <cell r="B33796">
            <v>0</v>
          </cell>
        </row>
        <row r="33797">
          <cell r="B33797">
            <v>0</v>
          </cell>
        </row>
        <row r="33798">
          <cell r="B33798">
            <v>0</v>
          </cell>
        </row>
        <row r="33799">
          <cell r="B33799">
            <v>0</v>
          </cell>
        </row>
        <row r="33800">
          <cell r="B33800">
            <v>0</v>
          </cell>
        </row>
        <row r="33801">
          <cell r="B33801">
            <v>0</v>
          </cell>
        </row>
        <row r="33802">
          <cell r="B33802">
            <v>0</v>
          </cell>
        </row>
        <row r="33803">
          <cell r="B33803">
            <v>0</v>
          </cell>
        </row>
        <row r="33804">
          <cell r="B33804">
            <v>0</v>
          </cell>
        </row>
        <row r="33805">
          <cell r="B33805">
            <v>0</v>
          </cell>
        </row>
        <row r="33806">
          <cell r="B33806">
            <v>0</v>
          </cell>
        </row>
        <row r="33807">
          <cell r="B33807">
            <v>0</v>
          </cell>
        </row>
        <row r="33808">
          <cell r="B33808">
            <v>0</v>
          </cell>
        </row>
        <row r="33809">
          <cell r="B33809">
            <v>0</v>
          </cell>
        </row>
        <row r="33810">
          <cell r="B33810">
            <v>0</v>
          </cell>
        </row>
        <row r="33811">
          <cell r="B33811">
            <v>0</v>
          </cell>
        </row>
        <row r="33812">
          <cell r="B33812">
            <v>0</v>
          </cell>
        </row>
        <row r="33813">
          <cell r="B33813">
            <v>0</v>
          </cell>
        </row>
        <row r="33814">
          <cell r="B33814">
            <v>0</v>
          </cell>
        </row>
        <row r="33815">
          <cell r="B33815">
            <v>0</v>
          </cell>
        </row>
        <row r="33816">
          <cell r="B33816">
            <v>0</v>
          </cell>
        </row>
        <row r="33817">
          <cell r="B33817">
            <v>0</v>
          </cell>
        </row>
        <row r="33818">
          <cell r="B33818">
            <v>0</v>
          </cell>
        </row>
        <row r="33819">
          <cell r="B33819">
            <v>0</v>
          </cell>
        </row>
        <row r="33820">
          <cell r="B33820">
            <v>0</v>
          </cell>
        </row>
        <row r="33821">
          <cell r="B33821">
            <v>0</v>
          </cell>
        </row>
        <row r="33822">
          <cell r="B33822">
            <v>0</v>
          </cell>
        </row>
        <row r="33823">
          <cell r="B33823">
            <v>0</v>
          </cell>
        </row>
        <row r="33824">
          <cell r="B33824">
            <v>0</v>
          </cell>
        </row>
        <row r="33825">
          <cell r="B33825">
            <v>0</v>
          </cell>
        </row>
        <row r="33826">
          <cell r="B33826">
            <v>0</v>
          </cell>
        </row>
        <row r="33827">
          <cell r="B33827">
            <v>0</v>
          </cell>
        </row>
        <row r="33828">
          <cell r="B33828">
            <v>0</v>
          </cell>
        </row>
        <row r="33829">
          <cell r="B33829">
            <v>0</v>
          </cell>
        </row>
        <row r="33830">
          <cell r="B33830">
            <v>0</v>
          </cell>
        </row>
        <row r="33831">
          <cell r="B33831">
            <v>0</v>
          </cell>
        </row>
        <row r="33832">
          <cell r="B33832">
            <v>0</v>
          </cell>
        </row>
        <row r="33833">
          <cell r="B33833">
            <v>0</v>
          </cell>
        </row>
        <row r="33834">
          <cell r="B33834">
            <v>0</v>
          </cell>
        </row>
        <row r="33835">
          <cell r="B33835">
            <v>0</v>
          </cell>
        </row>
        <row r="33836">
          <cell r="B33836">
            <v>0</v>
          </cell>
        </row>
        <row r="33837">
          <cell r="B33837">
            <v>0</v>
          </cell>
        </row>
        <row r="33838">
          <cell r="B33838">
            <v>0</v>
          </cell>
        </row>
        <row r="33839">
          <cell r="B33839">
            <v>0</v>
          </cell>
        </row>
        <row r="33840">
          <cell r="B33840">
            <v>0</v>
          </cell>
        </row>
        <row r="33841">
          <cell r="B33841">
            <v>0</v>
          </cell>
        </row>
        <row r="33842">
          <cell r="B33842">
            <v>0</v>
          </cell>
        </row>
        <row r="33843">
          <cell r="B33843">
            <v>0</v>
          </cell>
        </row>
        <row r="33844">
          <cell r="B33844">
            <v>0</v>
          </cell>
        </row>
        <row r="33845">
          <cell r="B33845">
            <v>0</v>
          </cell>
        </row>
        <row r="33846">
          <cell r="B33846">
            <v>0</v>
          </cell>
        </row>
        <row r="33847">
          <cell r="B33847">
            <v>0</v>
          </cell>
        </row>
        <row r="33848">
          <cell r="B33848">
            <v>0</v>
          </cell>
        </row>
        <row r="33849">
          <cell r="B33849">
            <v>0</v>
          </cell>
        </row>
        <row r="33850">
          <cell r="B33850">
            <v>0</v>
          </cell>
        </row>
        <row r="33851">
          <cell r="B33851">
            <v>0</v>
          </cell>
        </row>
        <row r="33852">
          <cell r="B33852">
            <v>0</v>
          </cell>
        </row>
        <row r="33853">
          <cell r="B33853">
            <v>0</v>
          </cell>
        </row>
        <row r="33854">
          <cell r="B33854">
            <v>0</v>
          </cell>
        </row>
        <row r="33855">
          <cell r="B33855">
            <v>0</v>
          </cell>
        </row>
        <row r="33856">
          <cell r="B33856">
            <v>0</v>
          </cell>
        </row>
        <row r="33857">
          <cell r="B33857">
            <v>0</v>
          </cell>
        </row>
        <row r="33858">
          <cell r="B33858">
            <v>0</v>
          </cell>
        </row>
        <row r="33859">
          <cell r="B33859">
            <v>0</v>
          </cell>
        </row>
        <row r="33860">
          <cell r="B33860">
            <v>0</v>
          </cell>
        </row>
        <row r="33861">
          <cell r="B33861">
            <v>0</v>
          </cell>
        </row>
        <row r="33862">
          <cell r="B33862">
            <v>0</v>
          </cell>
        </row>
        <row r="33863">
          <cell r="B33863">
            <v>0</v>
          </cell>
        </row>
        <row r="33864">
          <cell r="B33864">
            <v>0</v>
          </cell>
        </row>
        <row r="33865">
          <cell r="B33865">
            <v>0</v>
          </cell>
        </row>
        <row r="33866">
          <cell r="B33866">
            <v>0</v>
          </cell>
        </row>
        <row r="33867">
          <cell r="B33867">
            <v>0</v>
          </cell>
        </row>
        <row r="33868">
          <cell r="B33868">
            <v>0</v>
          </cell>
        </row>
        <row r="33869">
          <cell r="B33869">
            <v>0</v>
          </cell>
        </row>
        <row r="33870">
          <cell r="B33870">
            <v>0</v>
          </cell>
        </row>
        <row r="33871">
          <cell r="B33871">
            <v>0</v>
          </cell>
        </row>
        <row r="33872">
          <cell r="B33872">
            <v>0</v>
          </cell>
        </row>
        <row r="33873">
          <cell r="B33873">
            <v>0</v>
          </cell>
        </row>
        <row r="33874">
          <cell r="B33874">
            <v>0</v>
          </cell>
        </row>
        <row r="33875">
          <cell r="B33875">
            <v>0</v>
          </cell>
        </row>
        <row r="33876">
          <cell r="B33876">
            <v>0</v>
          </cell>
        </row>
        <row r="33877">
          <cell r="B33877">
            <v>0</v>
          </cell>
        </row>
        <row r="33878">
          <cell r="B33878">
            <v>0</v>
          </cell>
        </row>
        <row r="33879">
          <cell r="B33879">
            <v>0</v>
          </cell>
        </row>
        <row r="33880">
          <cell r="B33880">
            <v>0</v>
          </cell>
        </row>
        <row r="33881">
          <cell r="B33881">
            <v>0</v>
          </cell>
        </row>
        <row r="33882">
          <cell r="B33882">
            <v>0</v>
          </cell>
        </row>
        <row r="33883">
          <cell r="B33883">
            <v>0</v>
          </cell>
        </row>
        <row r="33884">
          <cell r="B33884">
            <v>0</v>
          </cell>
        </row>
        <row r="33885">
          <cell r="B33885">
            <v>0</v>
          </cell>
        </row>
        <row r="33886">
          <cell r="B33886">
            <v>0</v>
          </cell>
        </row>
        <row r="33887">
          <cell r="B33887">
            <v>0</v>
          </cell>
        </row>
        <row r="33888">
          <cell r="B33888">
            <v>0</v>
          </cell>
        </row>
        <row r="33889">
          <cell r="B33889">
            <v>0</v>
          </cell>
        </row>
        <row r="33890">
          <cell r="B33890">
            <v>0</v>
          </cell>
        </row>
        <row r="33891">
          <cell r="B33891">
            <v>0</v>
          </cell>
        </row>
        <row r="33892">
          <cell r="B33892">
            <v>0</v>
          </cell>
        </row>
        <row r="33893">
          <cell r="B33893">
            <v>0</v>
          </cell>
        </row>
        <row r="33894">
          <cell r="B33894">
            <v>0</v>
          </cell>
        </row>
        <row r="33895">
          <cell r="B33895">
            <v>0</v>
          </cell>
        </row>
        <row r="33896">
          <cell r="B33896">
            <v>0</v>
          </cell>
        </row>
        <row r="33897">
          <cell r="B33897">
            <v>0</v>
          </cell>
        </row>
        <row r="33898">
          <cell r="B33898">
            <v>0</v>
          </cell>
        </row>
        <row r="33899">
          <cell r="B33899">
            <v>0</v>
          </cell>
        </row>
        <row r="33900">
          <cell r="B33900">
            <v>0</v>
          </cell>
        </row>
        <row r="33901">
          <cell r="B33901">
            <v>0</v>
          </cell>
        </row>
        <row r="33902">
          <cell r="B33902">
            <v>0</v>
          </cell>
        </row>
        <row r="33903">
          <cell r="B33903">
            <v>0</v>
          </cell>
        </row>
        <row r="33904">
          <cell r="B33904">
            <v>0</v>
          </cell>
        </row>
        <row r="33905">
          <cell r="B33905">
            <v>0</v>
          </cell>
        </row>
        <row r="33906">
          <cell r="B33906">
            <v>0</v>
          </cell>
        </row>
        <row r="33907">
          <cell r="B33907">
            <v>0</v>
          </cell>
        </row>
        <row r="33908">
          <cell r="B33908">
            <v>0</v>
          </cell>
        </row>
        <row r="33909">
          <cell r="B33909">
            <v>0</v>
          </cell>
        </row>
        <row r="33910">
          <cell r="B33910">
            <v>0</v>
          </cell>
        </row>
        <row r="33911">
          <cell r="B33911">
            <v>0</v>
          </cell>
        </row>
        <row r="33912">
          <cell r="B33912">
            <v>0</v>
          </cell>
        </row>
        <row r="33913">
          <cell r="B33913">
            <v>0</v>
          </cell>
        </row>
        <row r="33914">
          <cell r="B33914">
            <v>0</v>
          </cell>
        </row>
        <row r="33915">
          <cell r="B33915">
            <v>0</v>
          </cell>
        </row>
        <row r="33916">
          <cell r="B33916">
            <v>0</v>
          </cell>
        </row>
        <row r="33917">
          <cell r="B33917">
            <v>0</v>
          </cell>
        </row>
        <row r="33918">
          <cell r="B33918">
            <v>0</v>
          </cell>
        </row>
        <row r="33919">
          <cell r="B33919">
            <v>0</v>
          </cell>
        </row>
        <row r="33920">
          <cell r="B33920">
            <v>0</v>
          </cell>
        </row>
        <row r="33921">
          <cell r="B33921">
            <v>0</v>
          </cell>
        </row>
        <row r="33922">
          <cell r="B33922">
            <v>0</v>
          </cell>
        </row>
        <row r="33923">
          <cell r="B33923">
            <v>0</v>
          </cell>
        </row>
        <row r="33924">
          <cell r="B33924">
            <v>0</v>
          </cell>
        </row>
        <row r="33925">
          <cell r="B33925">
            <v>0</v>
          </cell>
        </row>
        <row r="33926">
          <cell r="B33926">
            <v>0</v>
          </cell>
        </row>
        <row r="33927">
          <cell r="B33927">
            <v>0</v>
          </cell>
        </row>
        <row r="33928">
          <cell r="B33928">
            <v>0</v>
          </cell>
        </row>
        <row r="33929">
          <cell r="B33929">
            <v>0</v>
          </cell>
        </row>
        <row r="33930">
          <cell r="B33930">
            <v>0</v>
          </cell>
        </row>
        <row r="33931">
          <cell r="B33931">
            <v>0</v>
          </cell>
        </row>
        <row r="33932">
          <cell r="B33932">
            <v>0</v>
          </cell>
        </row>
        <row r="33933">
          <cell r="B33933">
            <v>0</v>
          </cell>
        </row>
        <row r="33934">
          <cell r="B33934">
            <v>0</v>
          </cell>
        </row>
        <row r="33935">
          <cell r="B33935">
            <v>0</v>
          </cell>
        </row>
        <row r="33936">
          <cell r="B33936">
            <v>0</v>
          </cell>
        </row>
        <row r="33937">
          <cell r="B33937">
            <v>0</v>
          </cell>
        </row>
        <row r="33938">
          <cell r="B33938">
            <v>0</v>
          </cell>
        </row>
        <row r="33939">
          <cell r="B33939">
            <v>0</v>
          </cell>
        </row>
        <row r="33940">
          <cell r="B33940">
            <v>0</v>
          </cell>
        </row>
        <row r="33941">
          <cell r="B33941">
            <v>0</v>
          </cell>
        </row>
        <row r="33942">
          <cell r="B33942">
            <v>0</v>
          </cell>
        </row>
        <row r="33943">
          <cell r="B33943">
            <v>0</v>
          </cell>
        </row>
        <row r="33944">
          <cell r="B33944">
            <v>0</v>
          </cell>
        </row>
        <row r="33945">
          <cell r="B33945">
            <v>0</v>
          </cell>
        </row>
        <row r="33946">
          <cell r="B33946">
            <v>0</v>
          </cell>
        </row>
        <row r="33947">
          <cell r="B33947">
            <v>0</v>
          </cell>
        </row>
        <row r="33948">
          <cell r="B33948">
            <v>0</v>
          </cell>
        </row>
        <row r="33949">
          <cell r="B33949">
            <v>0</v>
          </cell>
        </row>
        <row r="33950">
          <cell r="B33950">
            <v>0</v>
          </cell>
        </row>
        <row r="33951">
          <cell r="B33951">
            <v>0</v>
          </cell>
        </row>
        <row r="33952">
          <cell r="B33952">
            <v>0</v>
          </cell>
        </row>
        <row r="33953">
          <cell r="B33953">
            <v>0</v>
          </cell>
        </row>
        <row r="33954">
          <cell r="B33954">
            <v>0</v>
          </cell>
        </row>
        <row r="33955">
          <cell r="B33955">
            <v>0</v>
          </cell>
        </row>
        <row r="33956">
          <cell r="B33956">
            <v>0</v>
          </cell>
        </row>
        <row r="33957">
          <cell r="B33957">
            <v>0</v>
          </cell>
        </row>
        <row r="33958">
          <cell r="B33958">
            <v>0</v>
          </cell>
        </row>
        <row r="33959">
          <cell r="B33959">
            <v>0</v>
          </cell>
        </row>
        <row r="33960">
          <cell r="B33960">
            <v>0</v>
          </cell>
        </row>
        <row r="33961">
          <cell r="B33961">
            <v>0</v>
          </cell>
        </row>
        <row r="33962">
          <cell r="B33962">
            <v>0</v>
          </cell>
        </row>
        <row r="33963">
          <cell r="B33963">
            <v>0</v>
          </cell>
        </row>
        <row r="33964">
          <cell r="B33964">
            <v>0</v>
          </cell>
        </row>
        <row r="33965">
          <cell r="B33965">
            <v>0</v>
          </cell>
        </row>
        <row r="33966">
          <cell r="B33966">
            <v>0</v>
          </cell>
        </row>
        <row r="33967">
          <cell r="B33967">
            <v>0</v>
          </cell>
        </row>
        <row r="33968">
          <cell r="B33968">
            <v>0</v>
          </cell>
        </row>
        <row r="33969">
          <cell r="B33969">
            <v>0</v>
          </cell>
        </row>
        <row r="33970">
          <cell r="B33970">
            <v>0</v>
          </cell>
        </row>
        <row r="33971">
          <cell r="B33971">
            <v>0</v>
          </cell>
        </row>
        <row r="33972">
          <cell r="B33972">
            <v>0</v>
          </cell>
        </row>
        <row r="33973">
          <cell r="B33973">
            <v>0</v>
          </cell>
        </row>
        <row r="33974">
          <cell r="B33974">
            <v>0</v>
          </cell>
        </row>
        <row r="33975">
          <cell r="B33975">
            <v>0</v>
          </cell>
        </row>
        <row r="33976">
          <cell r="B33976">
            <v>0</v>
          </cell>
        </row>
        <row r="33977">
          <cell r="B33977">
            <v>0</v>
          </cell>
        </row>
        <row r="33978">
          <cell r="B33978">
            <v>0</v>
          </cell>
        </row>
        <row r="33979">
          <cell r="B33979">
            <v>0</v>
          </cell>
        </row>
        <row r="33980">
          <cell r="B33980">
            <v>0</v>
          </cell>
        </row>
        <row r="33981">
          <cell r="B33981">
            <v>0</v>
          </cell>
        </row>
        <row r="33982">
          <cell r="B33982">
            <v>0</v>
          </cell>
        </row>
        <row r="33983">
          <cell r="B33983">
            <v>0</v>
          </cell>
        </row>
        <row r="33984">
          <cell r="B33984">
            <v>0</v>
          </cell>
        </row>
        <row r="33985">
          <cell r="B33985">
            <v>0</v>
          </cell>
        </row>
        <row r="33986">
          <cell r="B33986">
            <v>0</v>
          </cell>
        </row>
        <row r="33987">
          <cell r="B33987">
            <v>0</v>
          </cell>
        </row>
        <row r="33988">
          <cell r="B33988">
            <v>0</v>
          </cell>
        </row>
        <row r="33989">
          <cell r="B33989">
            <v>0</v>
          </cell>
        </row>
        <row r="33990">
          <cell r="B33990">
            <v>0</v>
          </cell>
        </row>
        <row r="33991">
          <cell r="B33991">
            <v>0</v>
          </cell>
        </row>
        <row r="33992">
          <cell r="B33992">
            <v>0</v>
          </cell>
        </row>
        <row r="33993">
          <cell r="B33993">
            <v>0</v>
          </cell>
        </row>
        <row r="33994">
          <cell r="B33994">
            <v>0</v>
          </cell>
        </row>
        <row r="33995">
          <cell r="B33995">
            <v>0</v>
          </cell>
        </row>
        <row r="33996">
          <cell r="B33996">
            <v>0</v>
          </cell>
        </row>
        <row r="33997">
          <cell r="B33997">
            <v>0</v>
          </cell>
        </row>
        <row r="33998">
          <cell r="B33998">
            <v>0</v>
          </cell>
        </row>
        <row r="33999">
          <cell r="B33999">
            <v>0</v>
          </cell>
        </row>
        <row r="34000">
          <cell r="B34000">
            <v>0</v>
          </cell>
        </row>
        <row r="34001">
          <cell r="B34001">
            <v>0</v>
          </cell>
        </row>
        <row r="34002">
          <cell r="B34002">
            <v>0</v>
          </cell>
        </row>
        <row r="34003">
          <cell r="B34003">
            <v>0</v>
          </cell>
        </row>
        <row r="34004">
          <cell r="B34004">
            <v>0</v>
          </cell>
        </row>
        <row r="34005">
          <cell r="B34005">
            <v>0</v>
          </cell>
        </row>
        <row r="34006">
          <cell r="B34006">
            <v>0</v>
          </cell>
        </row>
        <row r="34007">
          <cell r="B34007">
            <v>0</v>
          </cell>
        </row>
        <row r="34008">
          <cell r="B34008">
            <v>0</v>
          </cell>
        </row>
        <row r="34009">
          <cell r="B34009">
            <v>0</v>
          </cell>
        </row>
        <row r="34010">
          <cell r="B34010">
            <v>0</v>
          </cell>
        </row>
        <row r="34011">
          <cell r="B34011">
            <v>0</v>
          </cell>
        </row>
        <row r="34012">
          <cell r="B34012">
            <v>0</v>
          </cell>
        </row>
        <row r="34013">
          <cell r="B34013">
            <v>0</v>
          </cell>
        </row>
        <row r="34014">
          <cell r="B34014">
            <v>0</v>
          </cell>
        </row>
        <row r="34015">
          <cell r="B34015">
            <v>0</v>
          </cell>
        </row>
        <row r="34016">
          <cell r="B34016">
            <v>0</v>
          </cell>
        </row>
        <row r="34017">
          <cell r="B34017">
            <v>0</v>
          </cell>
        </row>
        <row r="34018">
          <cell r="B34018">
            <v>0</v>
          </cell>
        </row>
        <row r="34019">
          <cell r="B34019">
            <v>0</v>
          </cell>
        </row>
        <row r="34020">
          <cell r="B34020">
            <v>0</v>
          </cell>
        </row>
        <row r="34021">
          <cell r="B34021">
            <v>0</v>
          </cell>
        </row>
        <row r="34022">
          <cell r="B34022">
            <v>0</v>
          </cell>
        </row>
        <row r="34023">
          <cell r="B34023">
            <v>0</v>
          </cell>
        </row>
        <row r="34024">
          <cell r="B34024">
            <v>0</v>
          </cell>
        </row>
        <row r="34025">
          <cell r="B34025">
            <v>0</v>
          </cell>
        </row>
        <row r="34026">
          <cell r="B34026">
            <v>0</v>
          </cell>
        </row>
        <row r="34027">
          <cell r="B34027">
            <v>0</v>
          </cell>
        </row>
        <row r="34028">
          <cell r="B34028">
            <v>0</v>
          </cell>
        </row>
        <row r="34029">
          <cell r="B34029">
            <v>0</v>
          </cell>
        </row>
        <row r="34030">
          <cell r="B34030">
            <v>0</v>
          </cell>
        </row>
        <row r="34031">
          <cell r="B34031">
            <v>0</v>
          </cell>
        </row>
        <row r="34032">
          <cell r="B34032">
            <v>0</v>
          </cell>
        </row>
        <row r="34033">
          <cell r="B34033">
            <v>0</v>
          </cell>
        </row>
        <row r="34034">
          <cell r="B34034">
            <v>0</v>
          </cell>
        </row>
        <row r="34035">
          <cell r="B34035">
            <v>0</v>
          </cell>
        </row>
        <row r="34036">
          <cell r="B34036">
            <v>0</v>
          </cell>
        </row>
        <row r="34037">
          <cell r="B34037">
            <v>0</v>
          </cell>
        </row>
        <row r="34038">
          <cell r="B34038">
            <v>0</v>
          </cell>
        </row>
        <row r="34039">
          <cell r="B34039">
            <v>0</v>
          </cell>
        </row>
        <row r="34040">
          <cell r="B34040">
            <v>0</v>
          </cell>
        </row>
        <row r="34041">
          <cell r="B34041">
            <v>0</v>
          </cell>
        </row>
        <row r="34042">
          <cell r="B34042">
            <v>0</v>
          </cell>
        </row>
        <row r="34043">
          <cell r="B34043">
            <v>0</v>
          </cell>
        </row>
        <row r="34044">
          <cell r="B34044">
            <v>0</v>
          </cell>
        </row>
        <row r="34045">
          <cell r="B34045">
            <v>0</v>
          </cell>
        </row>
        <row r="34046">
          <cell r="B34046">
            <v>0</v>
          </cell>
        </row>
        <row r="34047">
          <cell r="B34047">
            <v>0</v>
          </cell>
        </row>
        <row r="34048">
          <cell r="B34048">
            <v>0</v>
          </cell>
        </row>
        <row r="34049">
          <cell r="B34049">
            <v>0</v>
          </cell>
        </row>
        <row r="34050">
          <cell r="B34050">
            <v>0</v>
          </cell>
        </row>
        <row r="34051">
          <cell r="B34051">
            <v>0</v>
          </cell>
        </row>
        <row r="34052">
          <cell r="B34052">
            <v>0</v>
          </cell>
        </row>
        <row r="34053">
          <cell r="B34053">
            <v>0</v>
          </cell>
        </row>
        <row r="34054">
          <cell r="B34054">
            <v>0</v>
          </cell>
        </row>
        <row r="34055">
          <cell r="B34055">
            <v>0</v>
          </cell>
        </row>
        <row r="34056">
          <cell r="B34056">
            <v>0</v>
          </cell>
        </row>
        <row r="34057">
          <cell r="B34057">
            <v>0</v>
          </cell>
        </row>
        <row r="34058">
          <cell r="B34058">
            <v>0</v>
          </cell>
        </row>
        <row r="34059">
          <cell r="B34059">
            <v>0</v>
          </cell>
        </row>
        <row r="34060">
          <cell r="B34060">
            <v>0</v>
          </cell>
        </row>
        <row r="34061">
          <cell r="B34061">
            <v>0</v>
          </cell>
        </row>
        <row r="34062">
          <cell r="B34062">
            <v>0</v>
          </cell>
        </row>
        <row r="34063">
          <cell r="B34063">
            <v>0</v>
          </cell>
        </row>
        <row r="34064">
          <cell r="B34064">
            <v>0</v>
          </cell>
        </row>
        <row r="34065">
          <cell r="B34065">
            <v>0</v>
          </cell>
        </row>
        <row r="34066">
          <cell r="B34066">
            <v>0</v>
          </cell>
        </row>
        <row r="34067">
          <cell r="B34067">
            <v>0</v>
          </cell>
        </row>
        <row r="34068">
          <cell r="B34068">
            <v>0</v>
          </cell>
        </row>
        <row r="34069">
          <cell r="B34069">
            <v>0</v>
          </cell>
        </row>
        <row r="34070">
          <cell r="B34070">
            <v>0</v>
          </cell>
        </row>
        <row r="34071">
          <cell r="B34071">
            <v>0</v>
          </cell>
        </row>
        <row r="34072">
          <cell r="B34072">
            <v>0</v>
          </cell>
        </row>
        <row r="34073">
          <cell r="B34073">
            <v>0</v>
          </cell>
        </row>
        <row r="34074">
          <cell r="B34074">
            <v>0</v>
          </cell>
        </row>
        <row r="34075">
          <cell r="B34075">
            <v>0</v>
          </cell>
        </row>
        <row r="34076">
          <cell r="B34076">
            <v>0</v>
          </cell>
        </row>
        <row r="34077">
          <cell r="B34077">
            <v>0</v>
          </cell>
        </row>
        <row r="34078">
          <cell r="B34078">
            <v>0</v>
          </cell>
        </row>
        <row r="34079">
          <cell r="B34079">
            <v>0</v>
          </cell>
        </row>
        <row r="34080">
          <cell r="B34080">
            <v>0</v>
          </cell>
        </row>
        <row r="34081">
          <cell r="B34081">
            <v>0</v>
          </cell>
        </row>
        <row r="34082">
          <cell r="B34082">
            <v>0</v>
          </cell>
        </row>
        <row r="34083">
          <cell r="B34083">
            <v>0</v>
          </cell>
        </row>
        <row r="34084">
          <cell r="B34084">
            <v>0</v>
          </cell>
        </row>
        <row r="34085">
          <cell r="B34085">
            <v>0</v>
          </cell>
        </row>
        <row r="34086">
          <cell r="B34086">
            <v>0</v>
          </cell>
        </row>
        <row r="34087">
          <cell r="B34087">
            <v>0</v>
          </cell>
        </row>
        <row r="34088">
          <cell r="B34088">
            <v>0</v>
          </cell>
        </row>
        <row r="34089">
          <cell r="B34089">
            <v>0</v>
          </cell>
        </row>
        <row r="34090">
          <cell r="B34090">
            <v>0</v>
          </cell>
        </row>
        <row r="34091">
          <cell r="B34091">
            <v>0</v>
          </cell>
        </row>
        <row r="34092">
          <cell r="B34092">
            <v>0</v>
          </cell>
        </row>
        <row r="34093">
          <cell r="B34093">
            <v>0</v>
          </cell>
        </row>
        <row r="34094">
          <cell r="B34094">
            <v>0</v>
          </cell>
        </row>
        <row r="34095">
          <cell r="B34095">
            <v>0</v>
          </cell>
        </row>
        <row r="34096">
          <cell r="B34096">
            <v>0</v>
          </cell>
        </row>
        <row r="34097">
          <cell r="B34097">
            <v>0</v>
          </cell>
        </row>
        <row r="34098">
          <cell r="B34098">
            <v>0</v>
          </cell>
        </row>
        <row r="34099">
          <cell r="B34099">
            <v>0</v>
          </cell>
        </row>
        <row r="34100">
          <cell r="B34100">
            <v>0</v>
          </cell>
        </row>
        <row r="34101">
          <cell r="B34101">
            <v>0</v>
          </cell>
        </row>
        <row r="34102">
          <cell r="B34102">
            <v>0</v>
          </cell>
        </row>
        <row r="34103">
          <cell r="B34103">
            <v>0</v>
          </cell>
        </row>
        <row r="34104">
          <cell r="B34104">
            <v>0</v>
          </cell>
        </row>
        <row r="34105">
          <cell r="B34105">
            <v>0</v>
          </cell>
        </row>
        <row r="34106">
          <cell r="B34106">
            <v>0</v>
          </cell>
        </row>
        <row r="34107">
          <cell r="B34107">
            <v>0</v>
          </cell>
        </row>
        <row r="34108">
          <cell r="B34108">
            <v>0</v>
          </cell>
        </row>
        <row r="34109">
          <cell r="B34109">
            <v>0</v>
          </cell>
        </row>
        <row r="34110">
          <cell r="B34110">
            <v>0</v>
          </cell>
        </row>
        <row r="34111">
          <cell r="B34111">
            <v>0</v>
          </cell>
        </row>
        <row r="34112">
          <cell r="B34112">
            <v>0</v>
          </cell>
        </row>
        <row r="34113">
          <cell r="B34113">
            <v>0</v>
          </cell>
        </row>
        <row r="34114">
          <cell r="B34114">
            <v>0</v>
          </cell>
        </row>
        <row r="34115">
          <cell r="B34115">
            <v>0</v>
          </cell>
        </row>
        <row r="34116">
          <cell r="B34116">
            <v>0</v>
          </cell>
        </row>
        <row r="34117">
          <cell r="B34117">
            <v>0</v>
          </cell>
        </row>
        <row r="34118">
          <cell r="B34118">
            <v>0</v>
          </cell>
        </row>
        <row r="34119">
          <cell r="B34119">
            <v>0</v>
          </cell>
        </row>
        <row r="34120">
          <cell r="B34120">
            <v>0</v>
          </cell>
        </row>
        <row r="34121">
          <cell r="B34121">
            <v>0</v>
          </cell>
        </row>
        <row r="34122">
          <cell r="B34122">
            <v>0</v>
          </cell>
        </row>
        <row r="34123">
          <cell r="B34123">
            <v>0</v>
          </cell>
        </row>
        <row r="34124">
          <cell r="B34124">
            <v>0</v>
          </cell>
        </row>
        <row r="34125">
          <cell r="B34125">
            <v>0</v>
          </cell>
        </row>
        <row r="34126">
          <cell r="B34126">
            <v>0</v>
          </cell>
        </row>
        <row r="34127">
          <cell r="B34127">
            <v>0</v>
          </cell>
        </row>
        <row r="34128">
          <cell r="B34128">
            <v>0</v>
          </cell>
        </row>
        <row r="34129">
          <cell r="B34129">
            <v>0</v>
          </cell>
        </row>
        <row r="34130">
          <cell r="B34130">
            <v>0</v>
          </cell>
        </row>
        <row r="34131">
          <cell r="B34131">
            <v>0</v>
          </cell>
        </row>
        <row r="34132">
          <cell r="B34132">
            <v>0</v>
          </cell>
        </row>
        <row r="34133">
          <cell r="B34133">
            <v>0</v>
          </cell>
        </row>
        <row r="34134">
          <cell r="B34134">
            <v>0</v>
          </cell>
        </row>
        <row r="34135">
          <cell r="B34135">
            <v>0</v>
          </cell>
        </row>
        <row r="34136">
          <cell r="B34136">
            <v>0</v>
          </cell>
        </row>
        <row r="34137">
          <cell r="B34137">
            <v>0</v>
          </cell>
        </row>
        <row r="34138">
          <cell r="B34138">
            <v>0</v>
          </cell>
        </row>
        <row r="34139">
          <cell r="B34139">
            <v>0</v>
          </cell>
        </row>
        <row r="34140">
          <cell r="B34140">
            <v>0</v>
          </cell>
        </row>
        <row r="34141">
          <cell r="B34141">
            <v>0</v>
          </cell>
        </row>
        <row r="34142">
          <cell r="B34142">
            <v>0</v>
          </cell>
        </row>
        <row r="34143">
          <cell r="B34143">
            <v>0</v>
          </cell>
        </row>
        <row r="34144">
          <cell r="B34144">
            <v>0</v>
          </cell>
        </row>
        <row r="34145">
          <cell r="B34145">
            <v>0</v>
          </cell>
        </row>
        <row r="34146">
          <cell r="B34146">
            <v>0</v>
          </cell>
        </row>
        <row r="34147">
          <cell r="B34147">
            <v>0</v>
          </cell>
        </row>
        <row r="34148">
          <cell r="B34148">
            <v>0</v>
          </cell>
        </row>
        <row r="34149">
          <cell r="B34149">
            <v>0</v>
          </cell>
        </row>
        <row r="34150">
          <cell r="B34150">
            <v>0</v>
          </cell>
        </row>
        <row r="34151">
          <cell r="B34151">
            <v>0</v>
          </cell>
        </row>
        <row r="34152">
          <cell r="B34152">
            <v>0</v>
          </cell>
        </row>
        <row r="34153">
          <cell r="B34153">
            <v>0</v>
          </cell>
        </row>
        <row r="34154">
          <cell r="B34154">
            <v>0</v>
          </cell>
        </row>
        <row r="34155">
          <cell r="B34155">
            <v>0</v>
          </cell>
        </row>
        <row r="34156">
          <cell r="B34156">
            <v>0</v>
          </cell>
        </row>
        <row r="34157">
          <cell r="B34157">
            <v>0</v>
          </cell>
        </row>
        <row r="34158">
          <cell r="B34158">
            <v>0</v>
          </cell>
        </row>
        <row r="34159">
          <cell r="B34159">
            <v>0</v>
          </cell>
        </row>
        <row r="34160">
          <cell r="B34160">
            <v>0</v>
          </cell>
        </row>
        <row r="34161">
          <cell r="B34161">
            <v>0</v>
          </cell>
        </row>
        <row r="34162">
          <cell r="B34162">
            <v>0</v>
          </cell>
        </row>
        <row r="34163">
          <cell r="B34163">
            <v>0</v>
          </cell>
        </row>
        <row r="34164">
          <cell r="B34164">
            <v>0</v>
          </cell>
        </row>
        <row r="34165">
          <cell r="B34165">
            <v>0</v>
          </cell>
        </row>
        <row r="34166">
          <cell r="B34166">
            <v>0</v>
          </cell>
        </row>
        <row r="34167">
          <cell r="B34167">
            <v>0</v>
          </cell>
        </row>
        <row r="34168">
          <cell r="B34168">
            <v>0</v>
          </cell>
        </row>
        <row r="34169">
          <cell r="B34169">
            <v>0</v>
          </cell>
        </row>
        <row r="34170">
          <cell r="B34170">
            <v>0</v>
          </cell>
        </row>
        <row r="34171">
          <cell r="B34171">
            <v>0</v>
          </cell>
        </row>
        <row r="34172">
          <cell r="B34172">
            <v>0</v>
          </cell>
        </row>
        <row r="34173">
          <cell r="B34173">
            <v>0</v>
          </cell>
        </row>
        <row r="34174">
          <cell r="B34174">
            <v>0</v>
          </cell>
        </row>
        <row r="34175">
          <cell r="B34175">
            <v>0</v>
          </cell>
        </row>
        <row r="34176">
          <cell r="B34176">
            <v>0</v>
          </cell>
        </row>
        <row r="34177">
          <cell r="B34177">
            <v>0</v>
          </cell>
        </row>
        <row r="34178">
          <cell r="B34178">
            <v>0</v>
          </cell>
        </row>
        <row r="34179">
          <cell r="B34179">
            <v>0</v>
          </cell>
        </row>
        <row r="34180">
          <cell r="B34180">
            <v>0</v>
          </cell>
        </row>
        <row r="34181">
          <cell r="B34181">
            <v>0</v>
          </cell>
        </row>
        <row r="34182">
          <cell r="B34182">
            <v>0</v>
          </cell>
        </row>
        <row r="34183">
          <cell r="B34183">
            <v>0</v>
          </cell>
        </row>
        <row r="34184">
          <cell r="B34184">
            <v>0</v>
          </cell>
        </row>
        <row r="34185">
          <cell r="B34185">
            <v>0</v>
          </cell>
        </row>
        <row r="34186">
          <cell r="B34186">
            <v>0</v>
          </cell>
        </row>
        <row r="34187">
          <cell r="B34187">
            <v>0</v>
          </cell>
        </row>
        <row r="34188">
          <cell r="B34188">
            <v>0</v>
          </cell>
        </row>
        <row r="34189">
          <cell r="B34189">
            <v>0</v>
          </cell>
        </row>
        <row r="34190">
          <cell r="B34190">
            <v>0</v>
          </cell>
        </row>
        <row r="34191">
          <cell r="B34191">
            <v>0</v>
          </cell>
        </row>
        <row r="34192">
          <cell r="B34192">
            <v>0</v>
          </cell>
        </row>
        <row r="34193">
          <cell r="B34193">
            <v>0</v>
          </cell>
        </row>
        <row r="34194">
          <cell r="B34194">
            <v>0</v>
          </cell>
        </row>
        <row r="34195">
          <cell r="B34195">
            <v>0</v>
          </cell>
        </row>
        <row r="34196">
          <cell r="B34196">
            <v>0</v>
          </cell>
        </row>
        <row r="34197">
          <cell r="B34197">
            <v>0</v>
          </cell>
        </row>
        <row r="34198">
          <cell r="B34198">
            <v>0</v>
          </cell>
        </row>
        <row r="34199">
          <cell r="B34199">
            <v>0</v>
          </cell>
        </row>
        <row r="34200">
          <cell r="B34200">
            <v>0</v>
          </cell>
        </row>
        <row r="34201">
          <cell r="B34201">
            <v>0</v>
          </cell>
        </row>
        <row r="34202">
          <cell r="B34202">
            <v>0</v>
          </cell>
        </row>
        <row r="34203">
          <cell r="B34203">
            <v>0</v>
          </cell>
        </row>
        <row r="34204">
          <cell r="B34204">
            <v>0</v>
          </cell>
        </row>
        <row r="34205">
          <cell r="B34205">
            <v>0</v>
          </cell>
        </row>
        <row r="34206">
          <cell r="B34206">
            <v>0</v>
          </cell>
        </row>
        <row r="34207">
          <cell r="B34207">
            <v>0</v>
          </cell>
        </row>
        <row r="34208">
          <cell r="B34208">
            <v>0</v>
          </cell>
        </row>
        <row r="34209">
          <cell r="B34209">
            <v>0</v>
          </cell>
        </row>
        <row r="34210">
          <cell r="B34210">
            <v>0</v>
          </cell>
        </row>
        <row r="34211">
          <cell r="B34211">
            <v>0</v>
          </cell>
        </row>
        <row r="34212">
          <cell r="B34212">
            <v>0</v>
          </cell>
        </row>
        <row r="34213">
          <cell r="B34213">
            <v>0</v>
          </cell>
        </row>
        <row r="34214">
          <cell r="B34214">
            <v>0</v>
          </cell>
        </row>
        <row r="34215">
          <cell r="B34215">
            <v>0</v>
          </cell>
        </row>
        <row r="34216">
          <cell r="B34216">
            <v>0</v>
          </cell>
        </row>
        <row r="34217">
          <cell r="B34217">
            <v>0</v>
          </cell>
        </row>
        <row r="34218">
          <cell r="B34218">
            <v>0</v>
          </cell>
        </row>
        <row r="34219">
          <cell r="B34219">
            <v>0</v>
          </cell>
        </row>
        <row r="34220">
          <cell r="B34220">
            <v>0</v>
          </cell>
        </row>
        <row r="34221">
          <cell r="B34221">
            <v>0</v>
          </cell>
        </row>
        <row r="34222">
          <cell r="B34222">
            <v>0</v>
          </cell>
        </row>
        <row r="34223">
          <cell r="B34223">
            <v>0</v>
          </cell>
        </row>
        <row r="34224">
          <cell r="B34224">
            <v>0</v>
          </cell>
        </row>
        <row r="34225">
          <cell r="B34225">
            <v>0</v>
          </cell>
        </row>
        <row r="34226">
          <cell r="B34226">
            <v>0</v>
          </cell>
        </row>
        <row r="34227">
          <cell r="B34227">
            <v>0</v>
          </cell>
        </row>
        <row r="34228">
          <cell r="B34228">
            <v>0</v>
          </cell>
        </row>
        <row r="34229">
          <cell r="B34229">
            <v>0</v>
          </cell>
        </row>
        <row r="34230">
          <cell r="B34230">
            <v>0</v>
          </cell>
        </row>
        <row r="34231">
          <cell r="B34231">
            <v>0</v>
          </cell>
        </row>
        <row r="34232">
          <cell r="B34232">
            <v>0</v>
          </cell>
        </row>
        <row r="34233">
          <cell r="B34233">
            <v>0</v>
          </cell>
        </row>
        <row r="34234">
          <cell r="B34234">
            <v>0</v>
          </cell>
        </row>
        <row r="34235">
          <cell r="B34235">
            <v>0</v>
          </cell>
        </row>
        <row r="34236">
          <cell r="B34236">
            <v>0</v>
          </cell>
        </row>
        <row r="34237">
          <cell r="B34237">
            <v>0</v>
          </cell>
        </row>
        <row r="34238">
          <cell r="B34238">
            <v>0</v>
          </cell>
        </row>
        <row r="34239">
          <cell r="B34239">
            <v>0</v>
          </cell>
        </row>
        <row r="34240">
          <cell r="B34240">
            <v>0</v>
          </cell>
        </row>
        <row r="34241">
          <cell r="B34241">
            <v>0</v>
          </cell>
        </row>
        <row r="34242">
          <cell r="B34242">
            <v>0</v>
          </cell>
        </row>
        <row r="34243">
          <cell r="B34243">
            <v>0</v>
          </cell>
        </row>
        <row r="34244">
          <cell r="B34244">
            <v>0</v>
          </cell>
        </row>
        <row r="34245">
          <cell r="B34245">
            <v>0</v>
          </cell>
        </row>
        <row r="34246">
          <cell r="B34246">
            <v>0</v>
          </cell>
        </row>
        <row r="34247">
          <cell r="B34247">
            <v>0</v>
          </cell>
        </row>
        <row r="34248">
          <cell r="B34248">
            <v>0</v>
          </cell>
        </row>
        <row r="34249">
          <cell r="B34249">
            <v>0</v>
          </cell>
        </row>
        <row r="34250">
          <cell r="B34250">
            <v>0</v>
          </cell>
        </row>
        <row r="34251">
          <cell r="B34251">
            <v>0</v>
          </cell>
        </row>
        <row r="34252">
          <cell r="B34252">
            <v>0</v>
          </cell>
        </row>
        <row r="34253">
          <cell r="B34253">
            <v>0</v>
          </cell>
        </row>
        <row r="34254">
          <cell r="B34254">
            <v>0</v>
          </cell>
        </row>
        <row r="34255">
          <cell r="B34255">
            <v>0</v>
          </cell>
        </row>
        <row r="34256">
          <cell r="B34256">
            <v>0</v>
          </cell>
        </row>
        <row r="34257">
          <cell r="B34257">
            <v>0</v>
          </cell>
        </row>
        <row r="34258">
          <cell r="B34258">
            <v>0</v>
          </cell>
        </row>
        <row r="34259">
          <cell r="B34259">
            <v>0</v>
          </cell>
        </row>
        <row r="34260">
          <cell r="B34260">
            <v>0</v>
          </cell>
        </row>
        <row r="34261">
          <cell r="B34261">
            <v>0</v>
          </cell>
        </row>
        <row r="34262">
          <cell r="B34262">
            <v>0</v>
          </cell>
        </row>
        <row r="34263">
          <cell r="B34263">
            <v>0</v>
          </cell>
        </row>
        <row r="34264">
          <cell r="B34264">
            <v>0</v>
          </cell>
        </row>
        <row r="34265">
          <cell r="B34265">
            <v>0</v>
          </cell>
        </row>
        <row r="34266">
          <cell r="B34266">
            <v>0</v>
          </cell>
        </row>
        <row r="34267">
          <cell r="B34267">
            <v>0</v>
          </cell>
        </row>
        <row r="34268">
          <cell r="B34268">
            <v>0</v>
          </cell>
        </row>
        <row r="34269">
          <cell r="B34269">
            <v>0</v>
          </cell>
        </row>
        <row r="34270">
          <cell r="B34270">
            <v>0</v>
          </cell>
        </row>
        <row r="34271">
          <cell r="B34271">
            <v>0</v>
          </cell>
        </row>
        <row r="34272">
          <cell r="B34272">
            <v>0</v>
          </cell>
        </row>
        <row r="34273">
          <cell r="B34273">
            <v>0</v>
          </cell>
        </row>
        <row r="34274">
          <cell r="B34274">
            <v>0</v>
          </cell>
        </row>
        <row r="34275">
          <cell r="B34275">
            <v>0</v>
          </cell>
        </row>
        <row r="34276">
          <cell r="B34276">
            <v>0</v>
          </cell>
        </row>
        <row r="34277">
          <cell r="B34277">
            <v>0</v>
          </cell>
        </row>
        <row r="34278">
          <cell r="B34278">
            <v>0</v>
          </cell>
        </row>
        <row r="34279">
          <cell r="B34279">
            <v>0</v>
          </cell>
        </row>
        <row r="34280">
          <cell r="B34280">
            <v>0</v>
          </cell>
        </row>
        <row r="34281">
          <cell r="B34281">
            <v>0</v>
          </cell>
        </row>
        <row r="34282">
          <cell r="B34282">
            <v>0</v>
          </cell>
        </row>
        <row r="34283">
          <cell r="B34283">
            <v>0</v>
          </cell>
        </row>
        <row r="34284">
          <cell r="B34284">
            <v>0</v>
          </cell>
        </row>
        <row r="34285">
          <cell r="B34285">
            <v>0</v>
          </cell>
        </row>
        <row r="34286">
          <cell r="B34286">
            <v>0</v>
          </cell>
        </row>
        <row r="34287">
          <cell r="B34287">
            <v>0</v>
          </cell>
        </row>
        <row r="34288">
          <cell r="B34288">
            <v>0</v>
          </cell>
        </row>
        <row r="34289">
          <cell r="B34289">
            <v>0</v>
          </cell>
        </row>
        <row r="34290">
          <cell r="B34290">
            <v>0</v>
          </cell>
        </row>
        <row r="34291">
          <cell r="B34291">
            <v>0</v>
          </cell>
        </row>
        <row r="34292">
          <cell r="B34292">
            <v>0</v>
          </cell>
        </row>
        <row r="34293">
          <cell r="B34293">
            <v>0</v>
          </cell>
        </row>
        <row r="34294">
          <cell r="B34294">
            <v>0</v>
          </cell>
        </row>
        <row r="34295">
          <cell r="B34295">
            <v>0</v>
          </cell>
        </row>
        <row r="34296">
          <cell r="B34296">
            <v>0</v>
          </cell>
        </row>
        <row r="34297">
          <cell r="B34297">
            <v>0</v>
          </cell>
        </row>
        <row r="34298">
          <cell r="B34298">
            <v>0</v>
          </cell>
        </row>
        <row r="34299">
          <cell r="B34299">
            <v>0</v>
          </cell>
        </row>
        <row r="34300">
          <cell r="B34300">
            <v>0</v>
          </cell>
        </row>
        <row r="34301">
          <cell r="B34301">
            <v>0</v>
          </cell>
        </row>
        <row r="34302">
          <cell r="B34302">
            <v>0</v>
          </cell>
        </row>
        <row r="34303">
          <cell r="B34303">
            <v>0</v>
          </cell>
        </row>
        <row r="34304">
          <cell r="B34304">
            <v>0</v>
          </cell>
        </row>
        <row r="34305">
          <cell r="B34305">
            <v>0</v>
          </cell>
        </row>
        <row r="34306">
          <cell r="B34306">
            <v>0</v>
          </cell>
        </row>
        <row r="34307">
          <cell r="B34307">
            <v>0</v>
          </cell>
        </row>
        <row r="34308">
          <cell r="B34308">
            <v>0</v>
          </cell>
        </row>
        <row r="34309">
          <cell r="B34309">
            <v>0</v>
          </cell>
        </row>
        <row r="34310">
          <cell r="B34310">
            <v>0</v>
          </cell>
        </row>
        <row r="34311">
          <cell r="B34311">
            <v>0</v>
          </cell>
        </row>
        <row r="34312">
          <cell r="B34312">
            <v>0</v>
          </cell>
        </row>
        <row r="34313">
          <cell r="B34313">
            <v>0</v>
          </cell>
        </row>
        <row r="34314">
          <cell r="B34314">
            <v>0</v>
          </cell>
        </row>
        <row r="34315">
          <cell r="B34315">
            <v>0</v>
          </cell>
        </row>
        <row r="34316">
          <cell r="B34316">
            <v>0</v>
          </cell>
        </row>
        <row r="34317">
          <cell r="B34317">
            <v>0</v>
          </cell>
        </row>
        <row r="34318">
          <cell r="B34318">
            <v>0</v>
          </cell>
        </row>
        <row r="34319">
          <cell r="B34319">
            <v>0</v>
          </cell>
        </row>
        <row r="34320">
          <cell r="B34320">
            <v>0</v>
          </cell>
        </row>
        <row r="34321">
          <cell r="B34321">
            <v>0</v>
          </cell>
        </row>
        <row r="34322">
          <cell r="B34322">
            <v>0</v>
          </cell>
        </row>
        <row r="34323">
          <cell r="B34323">
            <v>0</v>
          </cell>
        </row>
        <row r="34324">
          <cell r="B34324">
            <v>0</v>
          </cell>
        </row>
        <row r="34325">
          <cell r="B34325">
            <v>0</v>
          </cell>
        </row>
        <row r="34326">
          <cell r="B34326">
            <v>0</v>
          </cell>
        </row>
        <row r="34327">
          <cell r="B34327">
            <v>0</v>
          </cell>
        </row>
        <row r="34328">
          <cell r="B34328">
            <v>0</v>
          </cell>
        </row>
        <row r="34329">
          <cell r="B34329">
            <v>0</v>
          </cell>
        </row>
        <row r="34330">
          <cell r="B34330">
            <v>0</v>
          </cell>
        </row>
        <row r="34331">
          <cell r="B34331">
            <v>0</v>
          </cell>
        </row>
        <row r="34332">
          <cell r="B34332">
            <v>0</v>
          </cell>
        </row>
        <row r="34333">
          <cell r="B34333">
            <v>0</v>
          </cell>
        </row>
        <row r="34334">
          <cell r="B34334">
            <v>0</v>
          </cell>
        </row>
        <row r="34335">
          <cell r="B34335">
            <v>0</v>
          </cell>
        </row>
        <row r="34336">
          <cell r="B34336">
            <v>0</v>
          </cell>
        </row>
        <row r="34337">
          <cell r="B34337">
            <v>0</v>
          </cell>
        </row>
        <row r="34338">
          <cell r="B34338">
            <v>0</v>
          </cell>
        </row>
        <row r="34339">
          <cell r="B34339">
            <v>0</v>
          </cell>
        </row>
        <row r="34340">
          <cell r="B34340">
            <v>0</v>
          </cell>
        </row>
        <row r="34341">
          <cell r="B34341">
            <v>0</v>
          </cell>
        </row>
        <row r="34342">
          <cell r="B34342">
            <v>0</v>
          </cell>
        </row>
        <row r="34343">
          <cell r="B34343">
            <v>0</v>
          </cell>
        </row>
        <row r="34344">
          <cell r="B34344">
            <v>0</v>
          </cell>
        </row>
        <row r="34345">
          <cell r="B34345">
            <v>0</v>
          </cell>
        </row>
        <row r="34346">
          <cell r="B34346">
            <v>0</v>
          </cell>
        </row>
        <row r="34347">
          <cell r="B34347">
            <v>0</v>
          </cell>
        </row>
        <row r="34348">
          <cell r="B34348">
            <v>0</v>
          </cell>
        </row>
        <row r="34349">
          <cell r="B34349">
            <v>0</v>
          </cell>
        </row>
        <row r="34350">
          <cell r="B34350">
            <v>0</v>
          </cell>
        </row>
        <row r="34351">
          <cell r="B34351">
            <v>0</v>
          </cell>
        </row>
        <row r="34352">
          <cell r="B34352">
            <v>0</v>
          </cell>
        </row>
        <row r="34353">
          <cell r="B34353">
            <v>0</v>
          </cell>
        </row>
        <row r="34354">
          <cell r="B34354">
            <v>0</v>
          </cell>
        </row>
        <row r="34355">
          <cell r="B34355">
            <v>0</v>
          </cell>
        </row>
        <row r="34356">
          <cell r="B34356">
            <v>0</v>
          </cell>
        </row>
        <row r="34357">
          <cell r="B34357">
            <v>0</v>
          </cell>
        </row>
        <row r="34358">
          <cell r="B34358">
            <v>0</v>
          </cell>
        </row>
        <row r="34359">
          <cell r="B34359">
            <v>0</v>
          </cell>
        </row>
        <row r="34360">
          <cell r="B34360">
            <v>0</v>
          </cell>
        </row>
        <row r="34361">
          <cell r="B34361">
            <v>0</v>
          </cell>
        </row>
        <row r="34362">
          <cell r="B34362">
            <v>0</v>
          </cell>
        </row>
        <row r="34363">
          <cell r="B34363">
            <v>0</v>
          </cell>
        </row>
        <row r="34364">
          <cell r="B34364">
            <v>0</v>
          </cell>
        </row>
        <row r="34365">
          <cell r="B34365">
            <v>0</v>
          </cell>
        </row>
        <row r="34366">
          <cell r="B34366">
            <v>0</v>
          </cell>
        </row>
        <row r="34367">
          <cell r="B34367">
            <v>0</v>
          </cell>
        </row>
        <row r="34368">
          <cell r="B34368">
            <v>0</v>
          </cell>
        </row>
        <row r="34369">
          <cell r="B34369">
            <v>0</v>
          </cell>
        </row>
        <row r="34370">
          <cell r="B34370">
            <v>0</v>
          </cell>
        </row>
        <row r="34371">
          <cell r="B34371">
            <v>0</v>
          </cell>
        </row>
        <row r="34372">
          <cell r="B34372">
            <v>0</v>
          </cell>
        </row>
        <row r="34373">
          <cell r="B34373">
            <v>0</v>
          </cell>
        </row>
        <row r="34374">
          <cell r="B34374">
            <v>0</v>
          </cell>
        </row>
        <row r="34375">
          <cell r="B34375">
            <v>0</v>
          </cell>
        </row>
        <row r="34376">
          <cell r="B34376">
            <v>0</v>
          </cell>
        </row>
        <row r="34377">
          <cell r="B34377">
            <v>0</v>
          </cell>
        </row>
        <row r="34378">
          <cell r="B34378">
            <v>0</v>
          </cell>
        </row>
        <row r="34379">
          <cell r="B34379">
            <v>0</v>
          </cell>
        </row>
        <row r="34380">
          <cell r="B34380">
            <v>0</v>
          </cell>
        </row>
        <row r="34381">
          <cell r="B34381">
            <v>0</v>
          </cell>
        </row>
        <row r="34382">
          <cell r="B34382">
            <v>0</v>
          </cell>
        </row>
        <row r="34383">
          <cell r="B34383">
            <v>0</v>
          </cell>
        </row>
        <row r="34384">
          <cell r="B34384">
            <v>0</v>
          </cell>
        </row>
        <row r="34385">
          <cell r="B34385">
            <v>0</v>
          </cell>
        </row>
        <row r="34386">
          <cell r="B34386">
            <v>0</v>
          </cell>
        </row>
        <row r="34387">
          <cell r="B34387">
            <v>0</v>
          </cell>
        </row>
        <row r="34388">
          <cell r="B34388">
            <v>0</v>
          </cell>
        </row>
        <row r="34389">
          <cell r="B34389">
            <v>0</v>
          </cell>
        </row>
        <row r="34390">
          <cell r="B34390">
            <v>0</v>
          </cell>
        </row>
        <row r="34391">
          <cell r="B34391">
            <v>0</v>
          </cell>
        </row>
        <row r="34392">
          <cell r="B34392">
            <v>0</v>
          </cell>
        </row>
        <row r="34393">
          <cell r="B34393">
            <v>0</v>
          </cell>
        </row>
        <row r="34394">
          <cell r="B34394">
            <v>0</v>
          </cell>
        </row>
        <row r="34395">
          <cell r="B34395">
            <v>0</v>
          </cell>
        </row>
        <row r="34396">
          <cell r="B34396">
            <v>0</v>
          </cell>
        </row>
        <row r="34397">
          <cell r="B34397">
            <v>0</v>
          </cell>
        </row>
        <row r="34398">
          <cell r="B34398">
            <v>0</v>
          </cell>
        </row>
        <row r="34399">
          <cell r="B34399">
            <v>0</v>
          </cell>
        </row>
        <row r="34400">
          <cell r="B34400">
            <v>0</v>
          </cell>
        </row>
        <row r="34401">
          <cell r="B34401">
            <v>0</v>
          </cell>
        </row>
        <row r="34402">
          <cell r="B34402">
            <v>0</v>
          </cell>
        </row>
        <row r="34403">
          <cell r="B34403">
            <v>0</v>
          </cell>
        </row>
        <row r="34404">
          <cell r="B34404">
            <v>0</v>
          </cell>
        </row>
        <row r="34405">
          <cell r="B34405">
            <v>0</v>
          </cell>
        </row>
        <row r="34406">
          <cell r="B34406">
            <v>0</v>
          </cell>
        </row>
        <row r="34407">
          <cell r="B34407">
            <v>0</v>
          </cell>
        </row>
        <row r="34408">
          <cell r="B34408">
            <v>0</v>
          </cell>
        </row>
        <row r="34409">
          <cell r="B34409">
            <v>0</v>
          </cell>
        </row>
        <row r="34410">
          <cell r="B34410">
            <v>0</v>
          </cell>
        </row>
        <row r="34411">
          <cell r="B34411">
            <v>0</v>
          </cell>
        </row>
        <row r="34412">
          <cell r="B34412">
            <v>0</v>
          </cell>
        </row>
        <row r="34413">
          <cell r="B34413">
            <v>0</v>
          </cell>
        </row>
        <row r="34414">
          <cell r="B34414">
            <v>0</v>
          </cell>
        </row>
        <row r="34415">
          <cell r="B34415">
            <v>0</v>
          </cell>
        </row>
        <row r="34416">
          <cell r="B34416">
            <v>0</v>
          </cell>
        </row>
        <row r="34417">
          <cell r="B34417">
            <v>0</v>
          </cell>
        </row>
        <row r="34418">
          <cell r="B34418">
            <v>0</v>
          </cell>
        </row>
        <row r="34419">
          <cell r="B34419">
            <v>0</v>
          </cell>
        </row>
        <row r="34420">
          <cell r="B34420">
            <v>0</v>
          </cell>
        </row>
        <row r="34421">
          <cell r="B34421">
            <v>0</v>
          </cell>
        </row>
        <row r="34422">
          <cell r="B34422">
            <v>0</v>
          </cell>
        </row>
        <row r="34423">
          <cell r="B34423">
            <v>0</v>
          </cell>
        </row>
        <row r="34424">
          <cell r="B34424">
            <v>0</v>
          </cell>
        </row>
        <row r="34425">
          <cell r="B34425">
            <v>0</v>
          </cell>
        </row>
        <row r="34426">
          <cell r="B34426">
            <v>0</v>
          </cell>
        </row>
        <row r="34427">
          <cell r="B34427">
            <v>0</v>
          </cell>
        </row>
        <row r="34428">
          <cell r="B34428">
            <v>0</v>
          </cell>
        </row>
        <row r="34429">
          <cell r="B34429">
            <v>0</v>
          </cell>
        </row>
        <row r="34430">
          <cell r="B34430">
            <v>0</v>
          </cell>
        </row>
        <row r="34431">
          <cell r="B34431">
            <v>0</v>
          </cell>
        </row>
        <row r="34432">
          <cell r="B34432">
            <v>0</v>
          </cell>
        </row>
        <row r="34433">
          <cell r="B34433">
            <v>0</v>
          </cell>
        </row>
        <row r="34434">
          <cell r="B34434">
            <v>0</v>
          </cell>
        </row>
        <row r="34435">
          <cell r="B34435">
            <v>0</v>
          </cell>
        </row>
        <row r="34436">
          <cell r="B34436">
            <v>0</v>
          </cell>
        </row>
        <row r="34437">
          <cell r="B34437">
            <v>0</v>
          </cell>
        </row>
        <row r="34438">
          <cell r="B34438">
            <v>0</v>
          </cell>
        </row>
        <row r="34439">
          <cell r="B34439">
            <v>0</v>
          </cell>
        </row>
        <row r="34440">
          <cell r="B34440">
            <v>0</v>
          </cell>
        </row>
        <row r="34441">
          <cell r="B34441">
            <v>0</v>
          </cell>
        </row>
        <row r="34442">
          <cell r="B34442">
            <v>0</v>
          </cell>
        </row>
        <row r="34443">
          <cell r="B34443">
            <v>0</v>
          </cell>
        </row>
        <row r="34444">
          <cell r="B34444">
            <v>0</v>
          </cell>
        </row>
        <row r="34445">
          <cell r="B34445">
            <v>0</v>
          </cell>
        </row>
        <row r="34446">
          <cell r="B34446">
            <v>0</v>
          </cell>
        </row>
        <row r="34447">
          <cell r="B34447">
            <v>0</v>
          </cell>
        </row>
        <row r="34448">
          <cell r="B34448">
            <v>0</v>
          </cell>
        </row>
        <row r="34449">
          <cell r="B34449">
            <v>0</v>
          </cell>
        </row>
        <row r="34450">
          <cell r="B34450">
            <v>0</v>
          </cell>
        </row>
        <row r="34451">
          <cell r="B34451">
            <v>0</v>
          </cell>
        </row>
        <row r="34452">
          <cell r="B34452">
            <v>0</v>
          </cell>
        </row>
        <row r="34453">
          <cell r="B34453">
            <v>0</v>
          </cell>
        </row>
        <row r="34454">
          <cell r="B34454">
            <v>0</v>
          </cell>
        </row>
        <row r="34455">
          <cell r="B34455">
            <v>0</v>
          </cell>
        </row>
        <row r="34456">
          <cell r="B34456">
            <v>0</v>
          </cell>
        </row>
        <row r="34457">
          <cell r="B34457">
            <v>0</v>
          </cell>
        </row>
        <row r="34458">
          <cell r="B34458">
            <v>0</v>
          </cell>
        </row>
        <row r="34459">
          <cell r="B34459">
            <v>0</v>
          </cell>
        </row>
        <row r="34460">
          <cell r="B34460">
            <v>0</v>
          </cell>
        </row>
        <row r="34461">
          <cell r="B34461">
            <v>0</v>
          </cell>
        </row>
        <row r="34462">
          <cell r="B34462">
            <v>0</v>
          </cell>
        </row>
        <row r="34463">
          <cell r="B34463">
            <v>0</v>
          </cell>
        </row>
        <row r="34464">
          <cell r="B34464">
            <v>0</v>
          </cell>
        </row>
        <row r="34465">
          <cell r="B34465">
            <v>0</v>
          </cell>
        </row>
        <row r="34466">
          <cell r="B34466">
            <v>0</v>
          </cell>
        </row>
        <row r="34467">
          <cell r="B34467">
            <v>0</v>
          </cell>
        </row>
        <row r="34468">
          <cell r="B34468">
            <v>0</v>
          </cell>
        </row>
        <row r="34469">
          <cell r="B34469">
            <v>0</v>
          </cell>
        </row>
        <row r="34470">
          <cell r="B34470">
            <v>0</v>
          </cell>
        </row>
        <row r="34471">
          <cell r="B34471">
            <v>0</v>
          </cell>
        </row>
        <row r="34472">
          <cell r="B34472">
            <v>0</v>
          </cell>
        </row>
        <row r="34473">
          <cell r="B34473">
            <v>0</v>
          </cell>
        </row>
        <row r="34474">
          <cell r="B34474">
            <v>0</v>
          </cell>
        </row>
        <row r="34475">
          <cell r="B34475">
            <v>0</v>
          </cell>
        </row>
        <row r="34476">
          <cell r="B34476">
            <v>0</v>
          </cell>
        </row>
        <row r="34477">
          <cell r="B34477">
            <v>0</v>
          </cell>
        </row>
        <row r="34478">
          <cell r="B34478">
            <v>0</v>
          </cell>
        </row>
        <row r="34479">
          <cell r="B34479">
            <v>0</v>
          </cell>
        </row>
        <row r="34480">
          <cell r="B34480">
            <v>0</v>
          </cell>
        </row>
        <row r="34481">
          <cell r="B34481">
            <v>0</v>
          </cell>
        </row>
        <row r="34482">
          <cell r="B34482">
            <v>0</v>
          </cell>
        </row>
        <row r="34483">
          <cell r="B34483">
            <v>0</v>
          </cell>
        </row>
        <row r="34484">
          <cell r="B34484">
            <v>0</v>
          </cell>
        </row>
        <row r="34485">
          <cell r="B34485">
            <v>0</v>
          </cell>
        </row>
        <row r="34486">
          <cell r="B34486">
            <v>0</v>
          </cell>
        </row>
        <row r="34487">
          <cell r="B34487">
            <v>0</v>
          </cell>
        </row>
        <row r="34488">
          <cell r="B34488">
            <v>0</v>
          </cell>
        </row>
        <row r="34489">
          <cell r="B34489">
            <v>0</v>
          </cell>
        </row>
        <row r="34490">
          <cell r="B34490">
            <v>0</v>
          </cell>
        </row>
        <row r="34491">
          <cell r="B34491">
            <v>0</v>
          </cell>
        </row>
        <row r="34492">
          <cell r="B34492">
            <v>0</v>
          </cell>
        </row>
        <row r="34493">
          <cell r="B34493">
            <v>0</v>
          </cell>
        </row>
        <row r="34494">
          <cell r="B34494">
            <v>0</v>
          </cell>
        </row>
        <row r="34495">
          <cell r="B34495">
            <v>0</v>
          </cell>
        </row>
        <row r="34496">
          <cell r="B34496">
            <v>0</v>
          </cell>
        </row>
        <row r="34497">
          <cell r="B34497">
            <v>0</v>
          </cell>
        </row>
        <row r="34498">
          <cell r="B34498">
            <v>0</v>
          </cell>
        </row>
        <row r="34499">
          <cell r="B34499">
            <v>0</v>
          </cell>
        </row>
        <row r="34500">
          <cell r="B34500">
            <v>0</v>
          </cell>
        </row>
        <row r="34501">
          <cell r="B34501">
            <v>0</v>
          </cell>
        </row>
        <row r="34502">
          <cell r="B34502">
            <v>0</v>
          </cell>
        </row>
        <row r="34503">
          <cell r="B34503">
            <v>0</v>
          </cell>
        </row>
        <row r="34504">
          <cell r="B34504">
            <v>0</v>
          </cell>
        </row>
        <row r="34505">
          <cell r="B34505">
            <v>0</v>
          </cell>
        </row>
        <row r="34506">
          <cell r="B34506">
            <v>0</v>
          </cell>
        </row>
        <row r="34507">
          <cell r="B34507">
            <v>0</v>
          </cell>
        </row>
        <row r="34508">
          <cell r="B34508">
            <v>0</v>
          </cell>
        </row>
        <row r="34509">
          <cell r="B34509">
            <v>0</v>
          </cell>
        </row>
        <row r="34510">
          <cell r="B34510">
            <v>0</v>
          </cell>
        </row>
        <row r="34511">
          <cell r="B34511">
            <v>0</v>
          </cell>
        </row>
        <row r="34512">
          <cell r="B34512">
            <v>0</v>
          </cell>
        </row>
        <row r="34513">
          <cell r="B34513">
            <v>0</v>
          </cell>
        </row>
        <row r="34514">
          <cell r="B34514">
            <v>0</v>
          </cell>
        </row>
        <row r="34515">
          <cell r="B34515">
            <v>0</v>
          </cell>
        </row>
        <row r="34516">
          <cell r="B34516">
            <v>0</v>
          </cell>
        </row>
        <row r="34517">
          <cell r="B34517">
            <v>0</v>
          </cell>
        </row>
        <row r="34518">
          <cell r="B34518">
            <v>0</v>
          </cell>
        </row>
        <row r="34519">
          <cell r="B34519">
            <v>0</v>
          </cell>
        </row>
        <row r="34520">
          <cell r="B34520">
            <v>0</v>
          </cell>
        </row>
        <row r="34521">
          <cell r="B34521">
            <v>0</v>
          </cell>
        </row>
        <row r="34522">
          <cell r="B34522">
            <v>0</v>
          </cell>
        </row>
        <row r="34523">
          <cell r="B34523">
            <v>0</v>
          </cell>
        </row>
        <row r="34524">
          <cell r="B34524">
            <v>0</v>
          </cell>
        </row>
        <row r="34525">
          <cell r="B34525">
            <v>0</v>
          </cell>
        </row>
        <row r="34526">
          <cell r="B34526">
            <v>0</v>
          </cell>
        </row>
        <row r="34527">
          <cell r="B34527">
            <v>0</v>
          </cell>
        </row>
        <row r="34528">
          <cell r="B34528">
            <v>0</v>
          </cell>
        </row>
        <row r="34529">
          <cell r="B34529">
            <v>0</v>
          </cell>
        </row>
        <row r="34530">
          <cell r="B34530">
            <v>0</v>
          </cell>
        </row>
        <row r="34531">
          <cell r="B34531">
            <v>0</v>
          </cell>
        </row>
        <row r="34532">
          <cell r="B34532">
            <v>0</v>
          </cell>
        </row>
        <row r="34533">
          <cell r="B34533">
            <v>0</v>
          </cell>
        </row>
        <row r="34534">
          <cell r="B34534">
            <v>0</v>
          </cell>
        </row>
        <row r="34535">
          <cell r="B34535">
            <v>0</v>
          </cell>
        </row>
        <row r="34536">
          <cell r="B34536">
            <v>0</v>
          </cell>
        </row>
        <row r="34537">
          <cell r="B34537">
            <v>0</v>
          </cell>
        </row>
        <row r="34538">
          <cell r="B34538">
            <v>0</v>
          </cell>
        </row>
        <row r="34539">
          <cell r="B34539">
            <v>0</v>
          </cell>
        </row>
        <row r="34540">
          <cell r="B34540">
            <v>0</v>
          </cell>
        </row>
        <row r="34541">
          <cell r="B34541">
            <v>0</v>
          </cell>
        </row>
        <row r="34542">
          <cell r="B34542">
            <v>0</v>
          </cell>
        </row>
        <row r="34543">
          <cell r="B34543">
            <v>0</v>
          </cell>
        </row>
        <row r="34544">
          <cell r="B34544">
            <v>0</v>
          </cell>
        </row>
        <row r="34545">
          <cell r="B34545">
            <v>0</v>
          </cell>
        </row>
        <row r="34546">
          <cell r="B34546">
            <v>0</v>
          </cell>
        </row>
        <row r="34547">
          <cell r="B34547">
            <v>0</v>
          </cell>
        </row>
        <row r="34548">
          <cell r="B34548">
            <v>0</v>
          </cell>
        </row>
        <row r="34549">
          <cell r="B34549">
            <v>0</v>
          </cell>
        </row>
        <row r="34550">
          <cell r="B34550">
            <v>0</v>
          </cell>
        </row>
        <row r="34551">
          <cell r="B34551">
            <v>0</v>
          </cell>
        </row>
        <row r="34552">
          <cell r="B34552">
            <v>0</v>
          </cell>
        </row>
        <row r="34553">
          <cell r="B34553">
            <v>0</v>
          </cell>
        </row>
        <row r="34554">
          <cell r="B34554">
            <v>0</v>
          </cell>
        </row>
        <row r="34555">
          <cell r="B34555">
            <v>0</v>
          </cell>
        </row>
        <row r="34556">
          <cell r="B34556">
            <v>0</v>
          </cell>
        </row>
        <row r="34557">
          <cell r="B34557">
            <v>0</v>
          </cell>
        </row>
        <row r="34558">
          <cell r="B34558">
            <v>0</v>
          </cell>
        </row>
        <row r="34559">
          <cell r="B34559">
            <v>0</v>
          </cell>
        </row>
        <row r="34560">
          <cell r="B34560">
            <v>0</v>
          </cell>
        </row>
        <row r="34561">
          <cell r="B34561">
            <v>0</v>
          </cell>
        </row>
        <row r="34562">
          <cell r="B34562">
            <v>0</v>
          </cell>
        </row>
        <row r="34563">
          <cell r="B34563">
            <v>0</v>
          </cell>
        </row>
        <row r="34564">
          <cell r="B34564">
            <v>0</v>
          </cell>
        </row>
        <row r="34565">
          <cell r="B34565">
            <v>0</v>
          </cell>
        </row>
        <row r="34566">
          <cell r="B34566">
            <v>0</v>
          </cell>
        </row>
        <row r="34567">
          <cell r="B34567">
            <v>0</v>
          </cell>
        </row>
        <row r="34568">
          <cell r="B34568">
            <v>0</v>
          </cell>
        </row>
        <row r="34569">
          <cell r="B34569">
            <v>0</v>
          </cell>
        </row>
        <row r="34570">
          <cell r="B34570">
            <v>0</v>
          </cell>
        </row>
        <row r="34571">
          <cell r="B34571">
            <v>0</v>
          </cell>
        </row>
        <row r="34572">
          <cell r="B34572">
            <v>0</v>
          </cell>
        </row>
        <row r="34573">
          <cell r="B34573">
            <v>0</v>
          </cell>
        </row>
        <row r="34574">
          <cell r="B34574">
            <v>0</v>
          </cell>
        </row>
        <row r="34575">
          <cell r="B34575">
            <v>0</v>
          </cell>
        </row>
        <row r="34576">
          <cell r="B34576">
            <v>0</v>
          </cell>
        </row>
        <row r="34577">
          <cell r="B34577">
            <v>0</v>
          </cell>
        </row>
        <row r="34578">
          <cell r="B34578">
            <v>0</v>
          </cell>
        </row>
        <row r="34579">
          <cell r="B34579">
            <v>0</v>
          </cell>
        </row>
        <row r="34580">
          <cell r="B34580">
            <v>0</v>
          </cell>
        </row>
        <row r="34581">
          <cell r="B34581">
            <v>0</v>
          </cell>
        </row>
        <row r="34582">
          <cell r="B34582">
            <v>0</v>
          </cell>
        </row>
        <row r="34583">
          <cell r="B34583">
            <v>0</v>
          </cell>
        </row>
        <row r="34584">
          <cell r="B34584">
            <v>0</v>
          </cell>
        </row>
        <row r="34585">
          <cell r="B34585">
            <v>0</v>
          </cell>
        </row>
        <row r="34586">
          <cell r="B34586">
            <v>0</v>
          </cell>
        </row>
        <row r="34587">
          <cell r="B34587">
            <v>0</v>
          </cell>
        </row>
        <row r="34588">
          <cell r="B34588">
            <v>0</v>
          </cell>
        </row>
        <row r="34589">
          <cell r="B34589">
            <v>0</v>
          </cell>
        </row>
        <row r="34590">
          <cell r="B34590">
            <v>0</v>
          </cell>
        </row>
        <row r="34591">
          <cell r="B34591">
            <v>0</v>
          </cell>
        </row>
        <row r="34592">
          <cell r="B34592">
            <v>0</v>
          </cell>
        </row>
        <row r="34593">
          <cell r="B34593">
            <v>0</v>
          </cell>
        </row>
        <row r="34594">
          <cell r="B34594">
            <v>0</v>
          </cell>
        </row>
        <row r="34595">
          <cell r="B34595">
            <v>0</v>
          </cell>
        </row>
        <row r="34596">
          <cell r="B34596">
            <v>0</v>
          </cell>
        </row>
        <row r="34597">
          <cell r="B34597">
            <v>0</v>
          </cell>
        </row>
        <row r="34598">
          <cell r="B34598">
            <v>0</v>
          </cell>
        </row>
        <row r="34599">
          <cell r="B34599">
            <v>0</v>
          </cell>
        </row>
        <row r="34600">
          <cell r="B34600">
            <v>0</v>
          </cell>
        </row>
        <row r="34601">
          <cell r="B34601">
            <v>0</v>
          </cell>
        </row>
        <row r="34602">
          <cell r="B34602">
            <v>0</v>
          </cell>
        </row>
        <row r="34603">
          <cell r="B34603">
            <v>0</v>
          </cell>
        </row>
        <row r="34604">
          <cell r="B34604">
            <v>0</v>
          </cell>
        </row>
        <row r="34605">
          <cell r="B34605">
            <v>0</v>
          </cell>
        </row>
        <row r="34606">
          <cell r="B34606">
            <v>0</v>
          </cell>
        </row>
        <row r="34607">
          <cell r="B34607">
            <v>0</v>
          </cell>
        </row>
        <row r="34608">
          <cell r="B34608">
            <v>0</v>
          </cell>
        </row>
        <row r="34609">
          <cell r="B34609">
            <v>0</v>
          </cell>
        </row>
        <row r="34610">
          <cell r="B34610">
            <v>0</v>
          </cell>
        </row>
        <row r="34611">
          <cell r="B34611">
            <v>0</v>
          </cell>
        </row>
        <row r="34612">
          <cell r="B34612">
            <v>0</v>
          </cell>
        </row>
        <row r="34613">
          <cell r="B34613">
            <v>0</v>
          </cell>
        </row>
        <row r="34614">
          <cell r="B34614">
            <v>0</v>
          </cell>
        </row>
        <row r="34615">
          <cell r="B34615">
            <v>0</v>
          </cell>
        </row>
        <row r="34616">
          <cell r="B34616">
            <v>0</v>
          </cell>
        </row>
        <row r="34617">
          <cell r="B34617">
            <v>0</v>
          </cell>
        </row>
        <row r="34618">
          <cell r="B34618">
            <v>0</v>
          </cell>
        </row>
        <row r="34619">
          <cell r="B34619">
            <v>0</v>
          </cell>
        </row>
        <row r="34620">
          <cell r="B34620">
            <v>0</v>
          </cell>
        </row>
        <row r="34621">
          <cell r="B34621">
            <v>0</v>
          </cell>
        </row>
        <row r="34622">
          <cell r="B34622">
            <v>0</v>
          </cell>
        </row>
        <row r="34623">
          <cell r="B34623">
            <v>0</v>
          </cell>
        </row>
        <row r="34624">
          <cell r="B34624">
            <v>0</v>
          </cell>
        </row>
        <row r="34625">
          <cell r="B34625">
            <v>0</v>
          </cell>
        </row>
        <row r="34626">
          <cell r="B34626">
            <v>0</v>
          </cell>
        </row>
        <row r="34627">
          <cell r="B34627">
            <v>0</v>
          </cell>
        </row>
        <row r="34628">
          <cell r="B34628">
            <v>0</v>
          </cell>
        </row>
        <row r="34629">
          <cell r="B34629">
            <v>0</v>
          </cell>
        </row>
        <row r="34630">
          <cell r="B34630">
            <v>0</v>
          </cell>
        </row>
        <row r="34631">
          <cell r="B34631">
            <v>0</v>
          </cell>
        </row>
        <row r="34632">
          <cell r="B34632">
            <v>0</v>
          </cell>
        </row>
        <row r="34633">
          <cell r="B34633">
            <v>0</v>
          </cell>
        </row>
        <row r="34634">
          <cell r="B34634">
            <v>0</v>
          </cell>
        </row>
        <row r="34635">
          <cell r="B34635">
            <v>0</v>
          </cell>
        </row>
        <row r="34636">
          <cell r="B34636">
            <v>0</v>
          </cell>
        </row>
        <row r="34637">
          <cell r="B34637">
            <v>0</v>
          </cell>
        </row>
        <row r="34638">
          <cell r="B34638">
            <v>0</v>
          </cell>
        </row>
        <row r="34639">
          <cell r="B34639">
            <v>0</v>
          </cell>
        </row>
        <row r="34640">
          <cell r="B34640">
            <v>0</v>
          </cell>
        </row>
        <row r="34641">
          <cell r="B34641">
            <v>0</v>
          </cell>
        </row>
        <row r="34642">
          <cell r="B34642">
            <v>0</v>
          </cell>
        </row>
        <row r="34643">
          <cell r="B34643">
            <v>0</v>
          </cell>
        </row>
        <row r="34644">
          <cell r="B34644">
            <v>0</v>
          </cell>
        </row>
        <row r="34645">
          <cell r="B34645">
            <v>0</v>
          </cell>
        </row>
        <row r="34646">
          <cell r="B34646">
            <v>0</v>
          </cell>
        </row>
        <row r="34647">
          <cell r="B34647">
            <v>0</v>
          </cell>
        </row>
        <row r="34648">
          <cell r="B34648">
            <v>0</v>
          </cell>
        </row>
        <row r="34649">
          <cell r="B34649">
            <v>0</v>
          </cell>
        </row>
        <row r="34650">
          <cell r="B34650">
            <v>0</v>
          </cell>
        </row>
        <row r="34651">
          <cell r="B34651">
            <v>0</v>
          </cell>
        </row>
        <row r="34652">
          <cell r="B34652">
            <v>0</v>
          </cell>
        </row>
        <row r="34653">
          <cell r="B34653">
            <v>0</v>
          </cell>
        </row>
        <row r="34654">
          <cell r="B34654">
            <v>0</v>
          </cell>
        </row>
        <row r="34655">
          <cell r="B34655">
            <v>0</v>
          </cell>
        </row>
        <row r="34656">
          <cell r="B34656">
            <v>0</v>
          </cell>
        </row>
        <row r="34657">
          <cell r="B34657">
            <v>0</v>
          </cell>
        </row>
        <row r="34658">
          <cell r="B34658">
            <v>0</v>
          </cell>
        </row>
        <row r="34659">
          <cell r="B34659">
            <v>0</v>
          </cell>
        </row>
        <row r="34660">
          <cell r="B34660">
            <v>0</v>
          </cell>
        </row>
        <row r="34661">
          <cell r="B34661">
            <v>0</v>
          </cell>
        </row>
        <row r="34662">
          <cell r="B34662">
            <v>0</v>
          </cell>
        </row>
        <row r="34663">
          <cell r="B34663">
            <v>0</v>
          </cell>
        </row>
        <row r="34664">
          <cell r="B34664">
            <v>0</v>
          </cell>
        </row>
        <row r="34665">
          <cell r="B34665">
            <v>0</v>
          </cell>
        </row>
        <row r="34666">
          <cell r="B34666">
            <v>0</v>
          </cell>
        </row>
        <row r="34667">
          <cell r="B34667">
            <v>0</v>
          </cell>
        </row>
        <row r="34668">
          <cell r="B34668">
            <v>0</v>
          </cell>
        </row>
        <row r="34669">
          <cell r="B34669">
            <v>0</v>
          </cell>
        </row>
        <row r="34670">
          <cell r="B34670">
            <v>0</v>
          </cell>
        </row>
        <row r="34671">
          <cell r="B34671">
            <v>0</v>
          </cell>
        </row>
        <row r="34672">
          <cell r="B34672">
            <v>0</v>
          </cell>
        </row>
        <row r="34673">
          <cell r="B34673">
            <v>0</v>
          </cell>
        </row>
        <row r="34674">
          <cell r="B34674">
            <v>0</v>
          </cell>
        </row>
        <row r="34675">
          <cell r="B34675">
            <v>0</v>
          </cell>
        </row>
        <row r="34676">
          <cell r="B34676">
            <v>0</v>
          </cell>
        </row>
        <row r="34677">
          <cell r="B34677">
            <v>0</v>
          </cell>
        </row>
        <row r="34678">
          <cell r="B34678">
            <v>0</v>
          </cell>
        </row>
        <row r="34679">
          <cell r="B34679">
            <v>0</v>
          </cell>
        </row>
        <row r="34680">
          <cell r="B34680">
            <v>0</v>
          </cell>
        </row>
        <row r="34681">
          <cell r="B34681">
            <v>0</v>
          </cell>
        </row>
        <row r="34682">
          <cell r="B34682">
            <v>0</v>
          </cell>
        </row>
        <row r="34683">
          <cell r="B34683">
            <v>0</v>
          </cell>
        </row>
        <row r="34684">
          <cell r="B34684">
            <v>0</v>
          </cell>
        </row>
        <row r="34685">
          <cell r="B34685">
            <v>0</v>
          </cell>
        </row>
        <row r="34686">
          <cell r="B34686">
            <v>0</v>
          </cell>
        </row>
        <row r="34687">
          <cell r="B34687">
            <v>0</v>
          </cell>
        </row>
        <row r="34688">
          <cell r="B34688">
            <v>0</v>
          </cell>
        </row>
        <row r="34689">
          <cell r="B34689">
            <v>0</v>
          </cell>
        </row>
        <row r="34690">
          <cell r="B34690">
            <v>0</v>
          </cell>
        </row>
        <row r="34691">
          <cell r="B34691">
            <v>0</v>
          </cell>
        </row>
        <row r="34692">
          <cell r="B34692">
            <v>0</v>
          </cell>
        </row>
        <row r="34693">
          <cell r="B34693">
            <v>0</v>
          </cell>
        </row>
        <row r="34694">
          <cell r="B34694">
            <v>0</v>
          </cell>
        </row>
        <row r="34695">
          <cell r="B34695">
            <v>0</v>
          </cell>
        </row>
        <row r="34696">
          <cell r="B34696">
            <v>0</v>
          </cell>
        </row>
        <row r="34697">
          <cell r="B34697">
            <v>0</v>
          </cell>
        </row>
        <row r="34698">
          <cell r="B34698">
            <v>0</v>
          </cell>
        </row>
        <row r="34699">
          <cell r="B34699">
            <v>0</v>
          </cell>
        </row>
        <row r="34700">
          <cell r="B34700">
            <v>0</v>
          </cell>
        </row>
        <row r="34701">
          <cell r="B34701">
            <v>0</v>
          </cell>
        </row>
        <row r="34702">
          <cell r="B34702">
            <v>0</v>
          </cell>
        </row>
        <row r="34703">
          <cell r="B34703">
            <v>0</v>
          </cell>
        </row>
        <row r="34704">
          <cell r="B34704">
            <v>0</v>
          </cell>
        </row>
        <row r="34705">
          <cell r="B34705">
            <v>0</v>
          </cell>
        </row>
        <row r="34706">
          <cell r="B34706">
            <v>0</v>
          </cell>
        </row>
        <row r="34707">
          <cell r="B34707">
            <v>0</v>
          </cell>
        </row>
        <row r="34708">
          <cell r="B34708">
            <v>0</v>
          </cell>
        </row>
        <row r="34709">
          <cell r="B34709">
            <v>0</v>
          </cell>
        </row>
        <row r="34710">
          <cell r="B34710">
            <v>0</v>
          </cell>
        </row>
        <row r="34711">
          <cell r="B34711">
            <v>0</v>
          </cell>
        </row>
        <row r="34712">
          <cell r="B34712">
            <v>0</v>
          </cell>
        </row>
        <row r="34713">
          <cell r="B34713">
            <v>0</v>
          </cell>
        </row>
        <row r="34714">
          <cell r="B34714">
            <v>0</v>
          </cell>
        </row>
        <row r="34715">
          <cell r="B34715">
            <v>0</v>
          </cell>
        </row>
        <row r="34716">
          <cell r="B34716">
            <v>0</v>
          </cell>
        </row>
        <row r="34717">
          <cell r="B34717">
            <v>0</v>
          </cell>
        </row>
        <row r="34718">
          <cell r="B34718">
            <v>0</v>
          </cell>
        </row>
        <row r="34719">
          <cell r="B34719">
            <v>0</v>
          </cell>
        </row>
        <row r="34720">
          <cell r="B34720">
            <v>0</v>
          </cell>
        </row>
        <row r="34721">
          <cell r="B34721">
            <v>0</v>
          </cell>
        </row>
        <row r="34722">
          <cell r="B34722">
            <v>0</v>
          </cell>
        </row>
        <row r="34723">
          <cell r="B34723">
            <v>0</v>
          </cell>
        </row>
        <row r="34724">
          <cell r="B34724">
            <v>0</v>
          </cell>
        </row>
        <row r="34725">
          <cell r="B34725">
            <v>0</v>
          </cell>
        </row>
        <row r="34726">
          <cell r="B34726">
            <v>0</v>
          </cell>
        </row>
        <row r="34727">
          <cell r="B34727">
            <v>0</v>
          </cell>
        </row>
        <row r="34728">
          <cell r="B34728">
            <v>0</v>
          </cell>
        </row>
        <row r="34729">
          <cell r="B34729">
            <v>0</v>
          </cell>
        </row>
        <row r="34730">
          <cell r="B34730">
            <v>0</v>
          </cell>
        </row>
        <row r="34731">
          <cell r="B34731">
            <v>0</v>
          </cell>
        </row>
        <row r="34732">
          <cell r="B34732">
            <v>0</v>
          </cell>
        </row>
        <row r="34733">
          <cell r="B34733">
            <v>0</v>
          </cell>
        </row>
        <row r="34734">
          <cell r="B34734">
            <v>0</v>
          </cell>
        </row>
        <row r="34735">
          <cell r="B34735">
            <v>0</v>
          </cell>
        </row>
        <row r="34736">
          <cell r="B34736">
            <v>0</v>
          </cell>
        </row>
        <row r="34737">
          <cell r="B34737">
            <v>0</v>
          </cell>
        </row>
        <row r="34738">
          <cell r="B34738">
            <v>0</v>
          </cell>
        </row>
        <row r="34739">
          <cell r="B34739">
            <v>0</v>
          </cell>
        </row>
        <row r="34740">
          <cell r="B34740">
            <v>0</v>
          </cell>
        </row>
        <row r="34741">
          <cell r="B34741">
            <v>0</v>
          </cell>
        </row>
        <row r="34742">
          <cell r="B34742">
            <v>0</v>
          </cell>
        </row>
        <row r="34743">
          <cell r="B34743">
            <v>0</v>
          </cell>
        </row>
        <row r="34744">
          <cell r="B34744">
            <v>0</v>
          </cell>
        </row>
        <row r="34745">
          <cell r="B34745">
            <v>0</v>
          </cell>
        </row>
        <row r="34746">
          <cell r="B34746">
            <v>0</v>
          </cell>
        </row>
        <row r="34747">
          <cell r="B34747">
            <v>0</v>
          </cell>
        </row>
        <row r="34748">
          <cell r="B34748">
            <v>0</v>
          </cell>
        </row>
        <row r="34749">
          <cell r="B34749">
            <v>0</v>
          </cell>
        </row>
        <row r="34750">
          <cell r="B34750">
            <v>0</v>
          </cell>
        </row>
        <row r="34751">
          <cell r="B34751">
            <v>0</v>
          </cell>
        </row>
        <row r="34752">
          <cell r="B34752">
            <v>0</v>
          </cell>
        </row>
        <row r="34753">
          <cell r="B34753">
            <v>0</v>
          </cell>
        </row>
        <row r="34754">
          <cell r="B34754">
            <v>0</v>
          </cell>
        </row>
        <row r="34755">
          <cell r="B34755">
            <v>0</v>
          </cell>
        </row>
        <row r="34756">
          <cell r="B34756">
            <v>0</v>
          </cell>
        </row>
        <row r="34757">
          <cell r="B34757">
            <v>0</v>
          </cell>
        </row>
        <row r="34758">
          <cell r="B34758">
            <v>0</v>
          </cell>
        </row>
        <row r="34759">
          <cell r="B34759">
            <v>0</v>
          </cell>
        </row>
        <row r="34760">
          <cell r="B34760">
            <v>0</v>
          </cell>
        </row>
        <row r="34761">
          <cell r="B34761">
            <v>0</v>
          </cell>
        </row>
        <row r="34762">
          <cell r="B34762">
            <v>0</v>
          </cell>
        </row>
        <row r="34763">
          <cell r="B34763">
            <v>0</v>
          </cell>
        </row>
        <row r="34764">
          <cell r="B34764">
            <v>0</v>
          </cell>
        </row>
        <row r="34765">
          <cell r="B34765">
            <v>0</v>
          </cell>
        </row>
        <row r="34766">
          <cell r="B34766">
            <v>0</v>
          </cell>
        </row>
        <row r="34767">
          <cell r="B34767">
            <v>0</v>
          </cell>
        </row>
        <row r="34768">
          <cell r="B34768">
            <v>0</v>
          </cell>
        </row>
        <row r="34769">
          <cell r="B34769">
            <v>0</v>
          </cell>
        </row>
        <row r="34770">
          <cell r="B34770">
            <v>0</v>
          </cell>
        </row>
        <row r="34771">
          <cell r="B34771">
            <v>0</v>
          </cell>
        </row>
        <row r="34772">
          <cell r="B34772">
            <v>0</v>
          </cell>
        </row>
        <row r="34773">
          <cell r="B34773">
            <v>0</v>
          </cell>
        </row>
        <row r="34774">
          <cell r="B34774">
            <v>0</v>
          </cell>
        </row>
        <row r="34775">
          <cell r="B34775">
            <v>0</v>
          </cell>
        </row>
        <row r="34776">
          <cell r="B34776">
            <v>0</v>
          </cell>
        </row>
        <row r="34777">
          <cell r="B34777">
            <v>0</v>
          </cell>
        </row>
        <row r="34778">
          <cell r="B34778">
            <v>0</v>
          </cell>
        </row>
        <row r="34779">
          <cell r="B34779">
            <v>0</v>
          </cell>
        </row>
        <row r="34780">
          <cell r="B34780">
            <v>0</v>
          </cell>
        </row>
        <row r="34781">
          <cell r="B34781">
            <v>0</v>
          </cell>
        </row>
        <row r="34782">
          <cell r="B34782">
            <v>0</v>
          </cell>
        </row>
        <row r="34783">
          <cell r="B34783">
            <v>0</v>
          </cell>
        </row>
        <row r="34784">
          <cell r="B34784">
            <v>0</v>
          </cell>
        </row>
        <row r="34785">
          <cell r="B34785">
            <v>0</v>
          </cell>
        </row>
        <row r="34786">
          <cell r="B34786">
            <v>0</v>
          </cell>
        </row>
        <row r="34787">
          <cell r="B34787">
            <v>0</v>
          </cell>
        </row>
        <row r="34788">
          <cell r="B34788">
            <v>0</v>
          </cell>
        </row>
        <row r="34789">
          <cell r="B34789">
            <v>0</v>
          </cell>
        </row>
        <row r="34790">
          <cell r="B34790">
            <v>0</v>
          </cell>
        </row>
        <row r="34791">
          <cell r="B34791">
            <v>0</v>
          </cell>
        </row>
        <row r="34792">
          <cell r="B34792">
            <v>0</v>
          </cell>
        </row>
        <row r="34793">
          <cell r="B34793">
            <v>0</v>
          </cell>
        </row>
        <row r="34794">
          <cell r="B34794">
            <v>0</v>
          </cell>
        </row>
        <row r="34795">
          <cell r="B34795">
            <v>0</v>
          </cell>
        </row>
        <row r="34796">
          <cell r="B34796">
            <v>0</v>
          </cell>
        </row>
        <row r="34797">
          <cell r="B34797">
            <v>0</v>
          </cell>
        </row>
        <row r="34798">
          <cell r="B34798">
            <v>0</v>
          </cell>
        </row>
        <row r="34799">
          <cell r="B34799">
            <v>0</v>
          </cell>
        </row>
        <row r="34800">
          <cell r="B34800">
            <v>0</v>
          </cell>
        </row>
        <row r="34801">
          <cell r="B34801">
            <v>0</v>
          </cell>
        </row>
        <row r="34802">
          <cell r="B34802">
            <v>0</v>
          </cell>
        </row>
        <row r="34803">
          <cell r="B34803">
            <v>0</v>
          </cell>
        </row>
        <row r="34804">
          <cell r="B34804">
            <v>0</v>
          </cell>
        </row>
        <row r="34805">
          <cell r="B34805">
            <v>0</v>
          </cell>
        </row>
        <row r="34806">
          <cell r="B34806">
            <v>0</v>
          </cell>
        </row>
        <row r="34807">
          <cell r="B34807">
            <v>0</v>
          </cell>
        </row>
        <row r="34808">
          <cell r="B34808">
            <v>0</v>
          </cell>
        </row>
        <row r="34809">
          <cell r="B34809">
            <v>0</v>
          </cell>
        </row>
        <row r="34810">
          <cell r="B34810">
            <v>0</v>
          </cell>
        </row>
        <row r="34811">
          <cell r="B34811">
            <v>0</v>
          </cell>
        </row>
        <row r="34812">
          <cell r="B34812">
            <v>0</v>
          </cell>
        </row>
        <row r="34813">
          <cell r="B34813">
            <v>0</v>
          </cell>
        </row>
        <row r="34814">
          <cell r="B34814">
            <v>0</v>
          </cell>
        </row>
        <row r="34815">
          <cell r="B34815">
            <v>0</v>
          </cell>
        </row>
        <row r="34816">
          <cell r="B34816">
            <v>0</v>
          </cell>
        </row>
        <row r="34817">
          <cell r="B34817">
            <v>0</v>
          </cell>
        </row>
        <row r="34818">
          <cell r="B34818">
            <v>0</v>
          </cell>
        </row>
        <row r="34819">
          <cell r="B34819">
            <v>0</v>
          </cell>
        </row>
        <row r="34820">
          <cell r="B34820">
            <v>0</v>
          </cell>
        </row>
        <row r="34821">
          <cell r="B34821">
            <v>0</v>
          </cell>
        </row>
        <row r="34822">
          <cell r="B34822">
            <v>0</v>
          </cell>
        </row>
        <row r="34823">
          <cell r="B34823">
            <v>0</v>
          </cell>
        </row>
        <row r="34824">
          <cell r="B34824">
            <v>0</v>
          </cell>
        </row>
        <row r="34825">
          <cell r="B34825">
            <v>0</v>
          </cell>
        </row>
        <row r="34826">
          <cell r="B34826">
            <v>0</v>
          </cell>
        </row>
        <row r="34827">
          <cell r="B34827">
            <v>0</v>
          </cell>
        </row>
        <row r="34828">
          <cell r="B34828">
            <v>0</v>
          </cell>
        </row>
        <row r="34829">
          <cell r="B34829">
            <v>0</v>
          </cell>
        </row>
        <row r="34830">
          <cell r="B34830">
            <v>0</v>
          </cell>
        </row>
        <row r="34831">
          <cell r="B34831">
            <v>0</v>
          </cell>
        </row>
        <row r="34832">
          <cell r="B34832">
            <v>0</v>
          </cell>
        </row>
        <row r="34833">
          <cell r="B34833">
            <v>0</v>
          </cell>
        </row>
        <row r="34834">
          <cell r="B34834">
            <v>0</v>
          </cell>
        </row>
        <row r="34835">
          <cell r="B34835">
            <v>0</v>
          </cell>
        </row>
        <row r="34836">
          <cell r="B34836">
            <v>0</v>
          </cell>
        </row>
        <row r="34837">
          <cell r="B34837">
            <v>0</v>
          </cell>
        </row>
        <row r="34838">
          <cell r="B34838">
            <v>0</v>
          </cell>
        </row>
        <row r="34839">
          <cell r="B34839">
            <v>0</v>
          </cell>
        </row>
        <row r="34840">
          <cell r="B34840">
            <v>0</v>
          </cell>
        </row>
        <row r="34841">
          <cell r="B34841">
            <v>0</v>
          </cell>
        </row>
        <row r="34842">
          <cell r="B34842">
            <v>0</v>
          </cell>
        </row>
        <row r="34843">
          <cell r="B34843">
            <v>0</v>
          </cell>
        </row>
        <row r="34844">
          <cell r="B34844">
            <v>0</v>
          </cell>
        </row>
        <row r="34845">
          <cell r="B34845">
            <v>0</v>
          </cell>
        </row>
        <row r="34846">
          <cell r="B34846">
            <v>0</v>
          </cell>
        </row>
        <row r="34847">
          <cell r="B34847">
            <v>0</v>
          </cell>
        </row>
        <row r="34848">
          <cell r="B34848">
            <v>0</v>
          </cell>
        </row>
        <row r="34849">
          <cell r="B34849">
            <v>0</v>
          </cell>
        </row>
        <row r="34850">
          <cell r="B34850">
            <v>0</v>
          </cell>
        </row>
        <row r="34851">
          <cell r="B34851">
            <v>0</v>
          </cell>
        </row>
        <row r="34852">
          <cell r="B34852">
            <v>0</v>
          </cell>
        </row>
        <row r="34853">
          <cell r="B34853">
            <v>0</v>
          </cell>
        </row>
        <row r="34854">
          <cell r="B34854">
            <v>0</v>
          </cell>
        </row>
        <row r="34855">
          <cell r="B34855">
            <v>0</v>
          </cell>
        </row>
        <row r="34856">
          <cell r="B34856">
            <v>0</v>
          </cell>
        </row>
        <row r="34857">
          <cell r="B34857">
            <v>0</v>
          </cell>
        </row>
        <row r="34858">
          <cell r="B34858">
            <v>0</v>
          </cell>
        </row>
        <row r="34859">
          <cell r="B34859">
            <v>0</v>
          </cell>
        </row>
        <row r="34860">
          <cell r="B34860">
            <v>0</v>
          </cell>
        </row>
        <row r="34861">
          <cell r="B34861">
            <v>0</v>
          </cell>
        </row>
        <row r="34862">
          <cell r="B34862">
            <v>0</v>
          </cell>
        </row>
        <row r="34863">
          <cell r="B34863">
            <v>0</v>
          </cell>
        </row>
        <row r="34864">
          <cell r="B34864">
            <v>0</v>
          </cell>
        </row>
        <row r="34865">
          <cell r="B34865">
            <v>0</v>
          </cell>
        </row>
        <row r="34866">
          <cell r="B34866">
            <v>0</v>
          </cell>
        </row>
        <row r="34867">
          <cell r="B34867">
            <v>0</v>
          </cell>
        </row>
        <row r="34868">
          <cell r="B34868">
            <v>0</v>
          </cell>
        </row>
        <row r="34869">
          <cell r="B34869">
            <v>0</v>
          </cell>
        </row>
        <row r="34870">
          <cell r="B34870">
            <v>0</v>
          </cell>
        </row>
        <row r="34871">
          <cell r="B34871">
            <v>0</v>
          </cell>
        </row>
        <row r="34872">
          <cell r="B34872">
            <v>0</v>
          </cell>
        </row>
        <row r="34873">
          <cell r="B34873">
            <v>0</v>
          </cell>
        </row>
        <row r="34874">
          <cell r="B34874">
            <v>0</v>
          </cell>
        </row>
        <row r="34875">
          <cell r="B34875">
            <v>0</v>
          </cell>
        </row>
        <row r="34876">
          <cell r="B34876">
            <v>0</v>
          </cell>
        </row>
        <row r="34877">
          <cell r="B34877">
            <v>0</v>
          </cell>
        </row>
        <row r="34878">
          <cell r="B34878">
            <v>0</v>
          </cell>
        </row>
        <row r="34879">
          <cell r="B34879">
            <v>0</v>
          </cell>
        </row>
        <row r="34880">
          <cell r="B34880">
            <v>0</v>
          </cell>
        </row>
        <row r="34881">
          <cell r="B34881">
            <v>0</v>
          </cell>
        </row>
        <row r="34882">
          <cell r="B34882">
            <v>0</v>
          </cell>
        </row>
        <row r="34883">
          <cell r="B34883">
            <v>0</v>
          </cell>
        </row>
        <row r="34884">
          <cell r="B34884">
            <v>0</v>
          </cell>
        </row>
        <row r="34885">
          <cell r="B34885">
            <v>0</v>
          </cell>
        </row>
        <row r="34886">
          <cell r="B34886">
            <v>0</v>
          </cell>
        </row>
        <row r="34887">
          <cell r="B34887">
            <v>0</v>
          </cell>
        </row>
        <row r="34888">
          <cell r="B34888">
            <v>0</v>
          </cell>
        </row>
        <row r="34889">
          <cell r="B34889">
            <v>0</v>
          </cell>
        </row>
        <row r="34890">
          <cell r="B34890">
            <v>0</v>
          </cell>
        </row>
        <row r="34891">
          <cell r="B34891">
            <v>0</v>
          </cell>
        </row>
        <row r="34892">
          <cell r="B34892">
            <v>0</v>
          </cell>
        </row>
        <row r="34893">
          <cell r="B34893">
            <v>0</v>
          </cell>
        </row>
        <row r="34894">
          <cell r="B34894">
            <v>0</v>
          </cell>
        </row>
        <row r="34895">
          <cell r="B34895">
            <v>0</v>
          </cell>
        </row>
        <row r="34896">
          <cell r="B34896">
            <v>0</v>
          </cell>
        </row>
        <row r="34897">
          <cell r="B34897">
            <v>0</v>
          </cell>
        </row>
        <row r="34898">
          <cell r="B34898">
            <v>0</v>
          </cell>
        </row>
        <row r="34899">
          <cell r="B34899">
            <v>0</v>
          </cell>
        </row>
        <row r="34900">
          <cell r="B34900">
            <v>0</v>
          </cell>
        </row>
        <row r="34901">
          <cell r="B34901">
            <v>0</v>
          </cell>
        </row>
        <row r="34902">
          <cell r="B34902">
            <v>0</v>
          </cell>
        </row>
        <row r="34903">
          <cell r="B34903">
            <v>0</v>
          </cell>
        </row>
        <row r="34904">
          <cell r="B34904">
            <v>0</v>
          </cell>
        </row>
        <row r="34905">
          <cell r="B34905">
            <v>0</v>
          </cell>
        </row>
        <row r="34906">
          <cell r="B34906">
            <v>0</v>
          </cell>
        </row>
        <row r="34907">
          <cell r="B34907">
            <v>0</v>
          </cell>
        </row>
        <row r="34908">
          <cell r="B34908">
            <v>0</v>
          </cell>
        </row>
        <row r="34909">
          <cell r="B34909">
            <v>0</v>
          </cell>
        </row>
        <row r="34910">
          <cell r="B34910">
            <v>0</v>
          </cell>
        </row>
        <row r="34911">
          <cell r="B34911">
            <v>0</v>
          </cell>
        </row>
        <row r="34912">
          <cell r="B34912">
            <v>0</v>
          </cell>
        </row>
        <row r="34913">
          <cell r="B34913">
            <v>0</v>
          </cell>
        </row>
        <row r="34914">
          <cell r="B34914">
            <v>0</v>
          </cell>
        </row>
        <row r="34915">
          <cell r="B34915">
            <v>0</v>
          </cell>
        </row>
        <row r="34916">
          <cell r="B34916">
            <v>0</v>
          </cell>
        </row>
        <row r="34917">
          <cell r="B34917">
            <v>0</v>
          </cell>
        </row>
        <row r="34918">
          <cell r="B34918">
            <v>0</v>
          </cell>
        </row>
        <row r="34919">
          <cell r="B34919">
            <v>0</v>
          </cell>
        </row>
        <row r="34920">
          <cell r="B34920">
            <v>0</v>
          </cell>
        </row>
        <row r="34921">
          <cell r="B34921">
            <v>0</v>
          </cell>
        </row>
        <row r="34922">
          <cell r="B34922">
            <v>0</v>
          </cell>
        </row>
        <row r="34923">
          <cell r="B34923">
            <v>0</v>
          </cell>
        </row>
        <row r="34924">
          <cell r="B34924">
            <v>0</v>
          </cell>
        </row>
        <row r="34925">
          <cell r="B34925">
            <v>0</v>
          </cell>
        </row>
        <row r="34926">
          <cell r="B34926">
            <v>0</v>
          </cell>
        </row>
        <row r="34927">
          <cell r="B34927">
            <v>0</v>
          </cell>
        </row>
        <row r="34928">
          <cell r="B34928">
            <v>0</v>
          </cell>
        </row>
        <row r="34929">
          <cell r="B34929">
            <v>0</v>
          </cell>
        </row>
        <row r="34930">
          <cell r="B34930">
            <v>0</v>
          </cell>
        </row>
        <row r="34931">
          <cell r="B34931">
            <v>0</v>
          </cell>
        </row>
        <row r="34932">
          <cell r="B34932">
            <v>0</v>
          </cell>
        </row>
        <row r="34933">
          <cell r="B34933">
            <v>0</v>
          </cell>
        </row>
        <row r="34934">
          <cell r="B34934">
            <v>0</v>
          </cell>
        </row>
        <row r="34935">
          <cell r="B34935">
            <v>0</v>
          </cell>
        </row>
        <row r="34936">
          <cell r="B34936">
            <v>0</v>
          </cell>
        </row>
        <row r="34937">
          <cell r="B34937">
            <v>0</v>
          </cell>
        </row>
        <row r="34938">
          <cell r="B34938">
            <v>0</v>
          </cell>
        </row>
        <row r="34939">
          <cell r="B34939">
            <v>0</v>
          </cell>
        </row>
        <row r="34940">
          <cell r="B34940">
            <v>0</v>
          </cell>
        </row>
        <row r="34941">
          <cell r="B34941">
            <v>0</v>
          </cell>
        </row>
        <row r="34942">
          <cell r="B34942">
            <v>0</v>
          </cell>
        </row>
        <row r="34943">
          <cell r="B34943">
            <v>0</v>
          </cell>
        </row>
        <row r="34944">
          <cell r="B34944">
            <v>0</v>
          </cell>
        </row>
        <row r="34945">
          <cell r="B34945">
            <v>0</v>
          </cell>
        </row>
        <row r="34946">
          <cell r="B34946">
            <v>0</v>
          </cell>
        </row>
        <row r="34947">
          <cell r="B34947">
            <v>0</v>
          </cell>
        </row>
        <row r="34948">
          <cell r="B34948">
            <v>0</v>
          </cell>
        </row>
        <row r="34949">
          <cell r="B34949">
            <v>0</v>
          </cell>
        </row>
        <row r="34950">
          <cell r="B34950">
            <v>0</v>
          </cell>
        </row>
        <row r="34951">
          <cell r="B34951">
            <v>0</v>
          </cell>
        </row>
        <row r="34952">
          <cell r="B34952">
            <v>0</v>
          </cell>
        </row>
        <row r="34953">
          <cell r="B34953">
            <v>0</v>
          </cell>
        </row>
        <row r="34954">
          <cell r="B34954">
            <v>0</v>
          </cell>
        </row>
        <row r="34955">
          <cell r="B34955">
            <v>0</v>
          </cell>
        </row>
        <row r="34956">
          <cell r="B34956">
            <v>0</v>
          </cell>
        </row>
        <row r="34957">
          <cell r="B34957">
            <v>0</v>
          </cell>
        </row>
        <row r="34958">
          <cell r="B34958">
            <v>0</v>
          </cell>
        </row>
        <row r="34959">
          <cell r="B34959">
            <v>0</v>
          </cell>
        </row>
        <row r="34960">
          <cell r="B34960">
            <v>0</v>
          </cell>
        </row>
        <row r="34961">
          <cell r="B34961">
            <v>0</v>
          </cell>
        </row>
        <row r="34962">
          <cell r="B34962">
            <v>0</v>
          </cell>
        </row>
        <row r="34963">
          <cell r="B34963">
            <v>0</v>
          </cell>
        </row>
        <row r="34964">
          <cell r="B34964">
            <v>0</v>
          </cell>
        </row>
        <row r="34965">
          <cell r="B34965">
            <v>0</v>
          </cell>
        </row>
        <row r="34966">
          <cell r="B34966">
            <v>0</v>
          </cell>
        </row>
        <row r="34967">
          <cell r="B34967">
            <v>0</v>
          </cell>
        </row>
        <row r="34968">
          <cell r="B34968">
            <v>0</v>
          </cell>
        </row>
        <row r="34969">
          <cell r="B34969">
            <v>0</v>
          </cell>
        </row>
        <row r="34970">
          <cell r="B34970">
            <v>0</v>
          </cell>
        </row>
        <row r="34971">
          <cell r="B34971">
            <v>0</v>
          </cell>
        </row>
        <row r="34972">
          <cell r="B34972">
            <v>0</v>
          </cell>
        </row>
        <row r="34973">
          <cell r="B34973">
            <v>0</v>
          </cell>
        </row>
        <row r="34974">
          <cell r="B34974">
            <v>0</v>
          </cell>
        </row>
        <row r="34975">
          <cell r="B34975">
            <v>0</v>
          </cell>
        </row>
        <row r="34976">
          <cell r="B34976">
            <v>0</v>
          </cell>
        </row>
        <row r="34977">
          <cell r="B34977">
            <v>0</v>
          </cell>
        </row>
        <row r="34978">
          <cell r="B34978">
            <v>0</v>
          </cell>
        </row>
        <row r="34979">
          <cell r="B34979">
            <v>0</v>
          </cell>
        </row>
        <row r="34980">
          <cell r="B34980">
            <v>0</v>
          </cell>
        </row>
        <row r="34981">
          <cell r="B34981">
            <v>0</v>
          </cell>
        </row>
        <row r="34982">
          <cell r="B34982">
            <v>0</v>
          </cell>
        </row>
        <row r="34983">
          <cell r="B34983">
            <v>0</v>
          </cell>
        </row>
        <row r="34984">
          <cell r="B34984">
            <v>0</v>
          </cell>
        </row>
        <row r="34985">
          <cell r="B34985">
            <v>0</v>
          </cell>
        </row>
        <row r="34986">
          <cell r="B34986">
            <v>0</v>
          </cell>
        </row>
        <row r="34987">
          <cell r="B34987">
            <v>0</v>
          </cell>
        </row>
        <row r="34988">
          <cell r="B34988">
            <v>0</v>
          </cell>
        </row>
        <row r="34989">
          <cell r="B34989">
            <v>0</v>
          </cell>
        </row>
        <row r="34990">
          <cell r="B34990">
            <v>0</v>
          </cell>
        </row>
        <row r="34991">
          <cell r="B34991">
            <v>0</v>
          </cell>
        </row>
        <row r="34992">
          <cell r="B34992">
            <v>0</v>
          </cell>
        </row>
        <row r="34993">
          <cell r="B34993">
            <v>0</v>
          </cell>
        </row>
        <row r="34994">
          <cell r="B34994">
            <v>0</v>
          </cell>
        </row>
        <row r="34995">
          <cell r="B34995">
            <v>0</v>
          </cell>
        </row>
        <row r="34996">
          <cell r="B34996">
            <v>0</v>
          </cell>
        </row>
        <row r="34997">
          <cell r="B34997">
            <v>0</v>
          </cell>
        </row>
        <row r="34998">
          <cell r="B34998">
            <v>0</v>
          </cell>
        </row>
        <row r="34999">
          <cell r="B34999">
            <v>0</v>
          </cell>
        </row>
        <row r="35000">
          <cell r="B35000">
            <v>0</v>
          </cell>
        </row>
        <row r="35001">
          <cell r="B35001">
            <v>0</v>
          </cell>
        </row>
        <row r="35002">
          <cell r="B35002">
            <v>0</v>
          </cell>
        </row>
        <row r="35003">
          <cell r="B35003">
            <v>0</v>
          </cell>
        </row>
        <row r="35004">
          <cell r="B35004">
            <v>0</v>
          </cell>
        </row>
        <row r="35005">
          <cell r="B35005">
            <v>0</v>
          </cell>
        </row>
        <row r="35006">
          <cell r="B35006">
            <v>0</v>
          </cell>
        </row>
        <row r="35007">
          <cell r="B35007">
            <v>0</v>
          </cell>
        </row>
        <row r="35008">
          <cell r="B35008">
            <v>0</v>
          </cell>
        </row>
        <row r="35009">
          <cell r="B35009">
            <v>0</v>
          </cell>
        </row>
        <row r="35010">
          <cell r="B35010">
            <v>0</v>
          </cell>
        </row>
        <row r="35011">
          <cell r="B35011">
            <v>0</v>
          </cell>
        </row>
        <row r="35012">
          <cell r="B35012">
            <v>0</v>
          </cell>
        </row>
        <row r="35013">
          <cell r="B35013">
            <v>0</v>
          </cell>
        </row>
        <row r="35014">
          <cell r="B35014">
            <v>0</v>
          </cell>
        </row>
        <row r="35015">
          <cell r="B35015">
            <v>0</v>
          </cell>
        </row>
        <row r="35016">
          <cell r="B35016">
            <v>0</v>
          </cell>
        </row>
        <row r="35017">
          <cell r="B35017">
            <v>0</v>
          </cell>
        </row>
        <row r="35018">
          <cell r="B35018">
            <v>0</v>
          </cell>
        </row>
        <row r="35019">
          <cell r="B35019">
            <v>0</v>
          </cell>
        </row>
        <row r="35020">
          <cell r="B35020">
            <v>0</v>
          </cell>
        </row>
        <row r="35021">
          <cell r="B35021">
            <v>0</v>
          </cell>
        </row>
        <row r="35022">
          <cell r="B35022">
            <v>0</v>
          </cell>
        </row>
        <row r="35023">
          <cell r="B35023">
            <v>0</v>
          </cell>
        </row>
        <row r="35024">
          <cell r="B35024">
            <v>0</v>
          </cell>
        </row>
        <row r="35025">
          <cell r="B35025">
            <v>0</v>
          </cell>
        </row>
        <row r="35026">
          <cell r="B35026">
            <v>0</v>
          </cell>
        </row>
        <row r="35027">
          <cell r="B35027">
            <v>0</v>
          </cell>
        </row>
        <row r="35028">
          <cell r="B35028">
            <v>0</v>
          </cell>
        </row>
        <row r="35029">
          <cell r="B35029">
            <v>0</v>
          </cell>
        </row>
        <row r="35030">
          <cell r="B35030">
            <v>0</v>
          </cell>
        </row>
        <row r="35031">
          <cell r="B35031">
            <v>0</v>
          </cell>
        </row>
        <row r="35032">
          <cell r="B35032">
            <v>0</v>
          </cell>
        </row>
        <row r="35033">
          <cell r="B35033">
            <v>0</v>
          </cell>
        </row>
        <row r="35034">
          <cell r="B35034">
            <v>0</v>
          </cell>
        </row>
        <row r="35035">
          <cell r="B35035">
            <v>0</v>
          </cell>
        </row>
        <row r="35036">
          <cell r="B35036">
            <v>0</v>
          </cell>
        </row>
        <row r="35037">
          <cell r="B35037">
            <v>0</v>
          </cell>
        </row>
        <row r="35038">
          <cell r="B35038">
            <v>0</v>
          </cell>
        </row>
        <row r="35039">
          <cell r="B35039">
            <v>0</v>
          </cell>
        </row>
        <row r="35040">
          <cell r="B35040">
            <v>0</v>
          </cell>
        </row>
        <row r="35041">
          <cell r="B35041">
            <v>0</v>
          </cell>
        </row>
        <row r="35042">
          <cell r="B35042">
            <v>0</v>
          </cell>
        </row>
        <row r="35043">
          <cell r="B35043">
            <v>0</v>
          </cell>
        </row>
        <row r="35044">
          <cell r="B35044">
            <v>0</v>
          </cell>
        </row>
        <row r="35045">
          <cell r="B35045">
            <v>0</v>
          </cell>
        </row>
        <row r="35046">
          <cell r="B35046">
            <v>0</v>
          </cell>
        </row>
        <row r="35047">
          <cell r="B35047">
            <v>0</v>
          </cell>
        </row>
        <row r="35048">
          <cell r="B35048">
            <v>0</v>
          </cell>
        </row>
        <row r="35049">
          <cell r="B35049">
            <v>0</v>
          </cell>
        </row>
        <row r="35050">
          <cell r="B35050">
            <v>0</v>
          </cell>
        </row>
        <row r="35051">
          <cell r="B35051">
            <v>0</v>
          </cell>
        </row>
        <row r="35052">
          <cell r="B35052">
            <v>0</v>
          </cell>
        </row>
        <row r="35053">
          <cell r="B35053">
            <v>0</v>
          </cell>
        </row>
        <row r="35054">
          <cell r="B35054">
            <v>0</v>
          </cell>
        </row>
        <row r="35055">
          <cell r="B35055">
            <v>0</v>
          </cell>
        </row>
        <row r="35056">
          <cell r="B35056">
            <v>0</v>
          </cell>
        </row>
        <row r="35057">
          <cell r="B35057">
            <v>0</v>
          </cell>
        </row>
        <row r="35058">
          <cell r="B35058">
            <v>0</v>
          </cell>
        </row>
        <row r="35059">
          <cell r="B35059">
            <v>0</v>
          </cell>
        </row>
        <row r="35060">
          <cell r="B35060">
            <v>0</v>
          </cell>
        </row>
        <row r="35061">
          <cell r="B35061">
            <v>0</v>
          </cell>
        </row>
        <row r="35062">
          <cell r="B35062">
            <v>0</v>
          </cell>
        </row>
        <row r="35063">
          <cell r="B35063">
            <v>0</v>
          </cell>
        </row>
        <row r="35064">
          <cell r="B35064">
            <v>0</v>
          </cell>
        </row>
        <row r="35065">
          <cell r="B35065">
            <v>0</v>
          </cell>
        </row>
        <row r="35066">
          <cell r="B35066">
            <v>0</v>
          </cell>
        </row>
        <row r="35067">
          <cell r="B35067">
            <v>0</v>
          </cell>
        </row>
        <row r="35068">
          <cell r="B35068">
            <v>0</v>
          </cell>
        </row>
        <row r="35069">
          <cell r="B35069">
            <v>0</v>
          </cell>
        </row>
        <row r="35070">
          <cell r="B35070">
            <v>0</v>
          </cell>
        </row>
        <row r="35071">
          <cell r="B35071">
            <v>0</v>
          </cell>
        </row>
        <row r="35072">
          <cell r="B35072">
            <v>0</v>
          </cell>
        </row>
        <row r="35073">
          <cell r="B35073">
            <v>0</v>
          </cell>
        </row>
        <row r="35074">
          <cell r="B35074">
            <v>0</v>
          </cell>
        </row>
        <row r="35075">
          <cell r="B35075">
            <v>0</v>
          </cell>
        </row>
        <row r="35076">
          <cell r="B35076">
            <v>0</v>
          </cell>
        </row>
        <row r="35077">
          <cell r="B35077">
            <v>0</v>
          </cell>
        </row>
        <row r="35078">
          <cell r="B35078">
            <v>0</v>
          </cell>
        </row>
        <row r="35079">
          <cell r="B35079">
            <v>0</v>
          </cell>
        </row>
        <row r="35080">
          <cell r="B35080">
            <v>0</v>
          </cell>
        </row>
        <row r="35081">
          <cell r="B35081">
            <v>0</v>
          </cell>
        </row>
        <row r="35082">
          <cell r="B35082">
            <v>0</v>
          </cell>
        </row>
        <row r="35083">
          <cell r="B35083">
            <v>0</v>
          </cell>
        </row>
        <row r="35084">
          <cell r="B35084">
            <v>0</v>
          </cell>
        </row>
        <row r="35085">
          <cell r="B35085">
            <v>0</v>
          </cell>
        </row>
        <row r="35086">
          <cell r="B35086">
            <v>0</v>
          </cell>
        </row>
        <row r="35087">
          <cell r="B35087">
            <v>0</v>
          </cell>
        </row>
        <row r="35088">
          <cell r="B35088">
            <v>0</v>
          </cell>
        </row>
        <row r="35089">
          <cell r="B35089">
            <v>0</v>
          </cell>
        </row>
        <row r="35090">
          <cell r="B35090">
            <v>0</v>
          </cell>
        </row>
        <row r="35091">
          <cell r="B35091">
            <v>0</v>
          </cell>
        </row>
        <row r="35092">
          <cell r="B35092">
            <v>0</v>
          </cell>
        </row>
        <row r="35093">
          <cell r="B35093">
            <v>0</v>
          </cell>
        </row>
        <row r="35094">
          <cell r="B35094">
            <v>0</v>
          </cell>
        </row>
        <row r="35095">
          <cell r="B35095">
            <v>0</v>
          </cell>
        </row>
        <row r="35096">
          <cell r="B35096">
            <v>0</v>
          </cell>
        </row>
        <row r="35097">
          <cell r="B35097">
            <v>0</v>
          </cell>
        </row>
        <row r="35098">
          <cell r="B35098">
            <v>0</v>
          </cell>
        </row>
        <row r="35099">
          <cell r="B35099">
            <v>0</v>
          </cell>
        </row>
        <row r="35100">
          <cell r="B35100">
            <v>0</v>
          </cell>
        </row>
        <row r="35101">
          <cell r="B35101">
            <v>0</v>
          </cell>
        </row>
        <row r="35102">
          <cell r="B35102">
            <v>0</v>
          </cell>
        </row>
        <row r="35103">
          <cell r="B35103">
            <v>0</v>
          </cell>
        </row>
        <row r="35104">
          <cell r="B35104">
            <v>0</v>
          </cell>
        </row>
        <row r="35105">
          <cell r="B35105">
            <v>0</v>
          </cell>
        </row>
        <row r="35106">
          <cell r="B35106">
            <v>0</v>
          </cell>
        </row>
        <row r="35107">
          <cell r="B35107">
            <v>0</v>
          </cell>
        </row>
        <row r="35108">
          <cell r="B35108">
            <v>0</v>
          </cell>
        </row>
        <row r="35109">
          <cell r="B35109">
            <v>0</v>
          </cell>
        </row>
        <row r="35110">
          <cell r="B35110">
            <v>0</v>
          </cell>
        </row>
        <row r="35111">
          <cell r="B35111">
            <v>0</v>
          </cell>
        </row>
        <row r="35112">
          <cell r="B35112">
            <v>0</v>
          </cell>
        </row>
        <row r="35113">
          <cell r="B35113">
            <v>0</v>
          </cell>
        </row>
        <row r="35114">
          <cell r="B35114">
            <v>0</v>
          </cell>
        </row>
        <row r="35115">
          <cell r="B35115">
            <v>0</v>
          </cell>
        </row>
        <row r="35116">
          <cell r="B35116">
            <v>0</v>
          </cell>
        </row>
        <row r="35117">
          <cell r="B35117">
            <v>0</v>
          </cell>
        </row>
        <row r="35118">
          <cell r="B35118">
            <v>0</v>
          </cell>
        </row>
        <row r="35119">
          <cell r="B35119">
            <v>0</v>
          </cell>
        </row>
        <row r="35120">
          <cell r="B35120">
            <v>0</v>
          </cell>
        </row>
        <row r="35121">
          <cell r="B35121">
            <v>0</v>
          </cell>
        </row>
        <row r="35122">
          <cell r="B35122">
            <v>0</v>
          </cell>
        </row>
        <row r="35123">
          <cell r="B35123">
            <v>0</v>
          </cell>
        </row>
        <row r="35124">
          <cell r="B35124">
            <v>0</v>
          </cell>
        </row>
        <row r="35125">
          <cell r="B35125">
            <v>0</v>
          </cell>
        </row>
        <row r="35126">
          <cell r="B35126">
            <v>0</v>
          </cell>
        </row>
        <row r="35127">
          <cell r="B35127">
            <v>0</v>
          </cell>
        </row>
        <row r="35128">
          <cell r="B35128">
            <v>0</v>
          </cell>
        </row>
        <row r="35129">
          <cell r="B35129">
            <v>0</v>
          </cell>
        </row>
        <row r="35130">
          <cell r="B35130">
            <v>0</v>
          </cell>
        </row>
        <row r="35131">
          <cell r="B35131">
            <v>0</v>
          </cell>
        </row>
        <row r="35132">
          <cell r="B35132">
            <v>0</v>
          </cell>
        </row>
        <row r="35133">
          <cell r="B35133">
            <v>0</v>
          </cell>
        </row>
        <row r="35134">
          <cell r="B35134">
            <v>0</v>
          </cell>
        </row>
        <row r="35135">
          <cell r="B35135">
            <v>0</v>
          </cell>
        </row>
        <row r="35136">
          <cell r="B35136">
            <v>0</v>
          </cell>
        </row>
        <row r="35137">
          <cell r="B35137">
            <v>0</v>
          </cell>
        </row>
        <row r="35138">
          <cell r="B35138">
            <v>0</v>
          </cell>
        </row>
        <row r="35139">
          <cell r="B35139">
            <v>0</v>
          </cell>
        </row>
        <row r="35140">
          <cell r="B35140">
            <v>0</v>
          </cell>
        </row>
        <row r="35141">
          <cell r="B35141">
            <v>0</v>
          </cell>
        </row>
        <row r="35142">
          <cell r="B35142">
            <v>0</v>
          </cell>
        </row>
        <row r="35143">
          <cell r="B35143">
            <v>0</v>
          </cell>
        </row>
        <row r="35144">
          <cell r="B35144">
            <v>0</v>
          </cell>
        </row>
        <row r="35145">
          <cell r="B35145">
            <v>0</v>
          </cell>
        </row>
        <row r="35146">
          <cell r="B35146">
            <v>0</v>
          </cell>
        </row>
        <row r="35147">
          <cell r="B35147">
            <v>0</v>
          </cell>
        </row>
        <row r="35148">
          <cell r="B35148">
            <v>0</v>
          </cell>
        </row>
        <row r="35149">
          <cell r="B35149">
            <v>0</v>
          </cell>
        </row>
        <row r="35150">
          <cell r="B35150">
            <v>0</v>
          </cell>
        </row>
        <row r="35151">
          <cell r="B35151">
            <v>0</v>
          </cell>
        </row>
        <row r="35152">
          <cell r="B35152">
            <v>0</v>
          </cell>
        </row>
        <row r="35153">
          <cell r="B35153">
            <v>0</v>
          </cell>
        </row>
        <row r="35154">
          <cell r="B35154">
            <v>0</v>
          </cell>
        </row>
        <row r="35155">
          <cell r="B35155">
            <v>0</v>
          </cell>
        </row>
        <row r="35156">
          <cell r="B35156">
            <v>0</v>
          </cell>
        </row>
        <row r="35157">
          <cell r="B35157">
            <v>0</v>
          </cell>
        </row>
        <row r="35158">
          <cell r="B35158">
            <v>0</v>
          </cell>
        </row>
        <row r="35159">
          <cell r="B35159">
            <v>0</v>
          </cell>
        </row>
        <row r="35160">
          <cell r="B35160">
            <v>0</v>
          </cell>
        </row>
        <row r="35161">
          <cell r="B35161">
            <v>0</v>
          </cell>
        </row>
        <row r="35162">
          <cell r="B35162">
            <v>0</v>
          </cell>
        </row>
        <row r="35163">
          <cell r="B35163">
            <v>0</v>
          </cell>
        </row>
        <row r="35164">
          <cell r="B35164">
            <v>0</v>
          </cell>
        </row>
        <row r="35165">
          <cell r="B35165">
            <v>0</v>
          </cell>
        </row>
        <row r="35166">
          <cell r="B35166">
            <v>0</v>
          </cell>
        </row>
        <row r="35167">
          <cell r="B35167">
            <v>0</v>
          </cell>
        </row>
        <row r="35168">
          <cell r="B35168">
            <v>0</v>
          </cell>
        </row>
        <row r="35169">
          <cell r="B35169">
            <v>0</v>
          </cell>
        </row>
        <row r="35170">
          <cell r="B35170">
            <v>0</v>
          </cell>
        </row>
        <row r="35171">
          <cell r="B35171">
            <v>0</v>
          </cell>
        </row>
        <row r="35172">
          <cell r="B35172">
            <v>0</v>
          </cell>
        </row>
        <row r="35173">
          <cell r="B35173">
            <v>0</v>
          </cell>
        </row>
        <row r="35174">
          <cell r="B35174">
            <v>0</v>
          </cell>
        </row>
        <row r="35175">
          <cell r="B35175">
            <v>0</v>
          </cell>
        </row>
        <row r="35176">
          <cell r="B35176">
            <v>0</v>
          </cell>
        </row>
        <row r="35177">
          <cell r="B35177">
            <v>0</v>
          </cell>
        </row>
        <row r="35178">
          <cell r="B35178">
            <v>0</v>
          </cell>
        </row>
        <row r="35179">
          <cell r="B35179">
            <v>0</v>
          </cell>
        </row>
        <row r="35180">
          <cell r="B35180">
            <v>0</v>
          </cell>
        </row>
        <row r="35181">
          <cell r="B35181">
            <v>0</v>
          </cell>
        </row>
        <row r="35182">
          <cell r="B35182">
            <v>0</v>
          </cell>
        </row>
        <row r="35183">
          <cell r="B35183">
            <v>0</v>
          </cell>
        </row>
        <row r="35184">
          <cell r="B35184">
            <v>0</v>
          </cell>
        </row>
        <row r="35185">
          <cell r="B35185">
            <v>0</v>
          </cell>
        </row>
        <row r="35186">
          <cell r="B35186">
            <v>0</v>
          </cell>
        </row>
        <row r="35187">
          <cell r="B35187">
            <v>0</v>
          </cell>
        </row>
        <row r="35188">
          <cell r="B35188">
            <v>0</v>
          </cell>
        </row>
        <row r="35189">
          <cell r="B35189">
            <v>0</v>
          </cell>
        </row>
        <row r="35190">
          <cell r="B35190">
            <v>0</v>
          </cell>
        </row>
        <row r="35191">
          <cell r="B35191">
            <v>0</v>
          </cell>
        </row>
        <row r="35192">
          <cell r="B35192">
            <v>0</v>
          </cell>
        </row>
        <row r="35193">
          <cell r="B35193">
            <v>0</v>
          </cell>
        </row>
        <row r="35194">
          <cell r="B35194">
            <v>0</v>
          </cell>
        </row>
        <row r="35195">
          <cell r="B35195">
            <v>0</v>
          </cell>
        </row>
        <row r="35196">
          <cell r="B35196">
            <v>0</v>
          </cell>
        </row>
        <row r="35197">
          <cell r="B35197">
            <v>0</v>
          </cell>
        </row>
        <row r="35198">
          <cell r="B35198">
            <v>0</v>
          </cell>
        </row>
        <row r="35199">
          <cell r="B35199">
            <v>0</v>
          </cell>
        </row>
        <row r="35200">
          <cell r="B35200">
            <v>0</v>
          </cell>
        </row>
        <row r="35201">
          <cell r="B35201">
            <v>0</v>
          </cell>
        </row>
        <row r="35202">
          <cell r="B35202">
            <v>0</v>
          </cell>
        </row>
        <row r="35203">
          <cell r="B35203">
            <v>0</v>
          </cell>
        </row>
        <row r="35204">
          <cell r="B35204">
            <v>0</v>
          </cell>
        </row>
        <row r="35205">
          <cell r="B35205">
            <v>0</v>
          </cell>
        </row>
        <row r="35206">
          <cell r="B35206">
            <v>0</v>
          </cell>
        </row>
        <row r="35207">
          <cell r="B35207">
            <v>0</v>
          </cell>
        </row>
        <row r="35208">
          <cell r="B35208">
            <v>0</v>
          </cell>
        </row>
        <row r="35209">
          <cell r="B35209">
            <v>0</v>
          </cell>
        </row>
        <row r="35210">
          <cell r="B35210">
            <v>0</v>
          </cell>
        </row>
        <row r="35211">
          <cell r="B35211">
            <v>0</v>
          </cell>
        </row>
        <row r="35212">
          <cell r="B35212">
            <v>0</v>
          </cell>
        </row>
        <row r="35213">
          <cell r="B35213">
            <v>0</v>
          </cell>
        </row>
        <row r="35214">
          <cell r="B35214">
            <v>0</v>
          </cell>
        </row>
        <row r="35215">
          <cell r="B35215">
            <v>0</v>
          </cell>
        </row>
        <row r="35216">
          <cell r="B35216">
            <v>0</v>
          </cell>
        </row>
        <row r="35217">
          <cell r="B35217">
            <v>0</v>
          </cell>
        </row>
        <row r="35218">
          <cell r="B35218">
            <v>0</v>
          </cell>
        </row>
        <row r="35219">
          <cell r="B35219">
            <v>0</v>
          </cell>
        </row>
        <row r="35220">
          <cell r="B35220">
            <v>0</v>
          </cell>
        </row>
        <row r="35221">
          <cell r="B35221">
            <v>0</v>
          </cell>
        </row>
        <row r="35222">
          <cell r="B35222">
            <v>0</v>
          </cell>
        </row>
        <row r="35223">
          <cell r="B35223">
            <v>0</v>
          </cell>
        </row>
        <row r="35224">
          <cell r="B35224">
            <v>0</v>
          </cell>
        </row>
        <row r="35225">
          <cell r="B35225">
            <v>0</v>
          </cell>
        </row>
        <row r="35226">
          <cell r="B35226">
            <v>0</v>
          </cell>
        </row>
        <row r="35227">
          <cell r="B35227">
            <v>0</v>
          </cell>
        </row>
        <row r="35228">
          <cell r="B35228">
            <v>0</v>
          </cell>
        </row>
        <row r="35229">
          <cell r="B35229">
            <v>0</v>
          </cell>
        </row>
        <row r="35230">
          <cell r="B35230">
            <v>0</v>
          </cell>
        </row>
        <row r="35231">
          <cell r="B35231">
            <v>0</v>
          </cell>
        </row>
        <row r="35232">
          <cell r="B35232">
            <v>0</v>
          </cell>
        </row>
        <row r="35233">
          <cell r="B35233">
            <v>0</v>
          </cell>
        </row>
        <row r="35234">
          <cell r="B35234">
            <v>0</v>
          </cell>
        </row>
        <row r="35235">
          <cell r="B35235">
            <v>0</v>
          </cell>
        </row>
        <row r="35236">
          <cell r="B35236">
            <v>0</v>
          </cell>
        </row>
        <row r="35237">
          <cell r="B35237">
            <v>0</v>
          </cell>
        </row>
        <row r="35238">
          <cell r="B35238">
            <v>0</v>
          </cell>
        </row>
        <row r="35239">
          <cell r="B35239">
            <v>0</v>
          </cell>
        </row>
        <row r="35240">
          <cell r="B35240">
            <v>0</v>
          </cell>
        </row>
        <row r="35241">
          <cell r="B35241">
            <v>0</v>
          </cell>
        </row>
        <row r="35242">
          <cell r="B35242">
            <v>0</v>
          </cell>
        </row>
        <row r="35243">
          <cell r="B35243">
            <v>0</v>
          </cell>
        </row>
        <row r="35244">
          <cell r="B35244">
            <v>0</v>
          </cell>
        </row>
        <row r="35245">
          <cell r="B35245">
            <v>0</v>
          </cell>
        </row>
        <row r="35246">
          <cell r="B35246">
            <v>0</v>
          </cell>
        </row>
        <row r="35247">
          <cell r="B35247">
            <v>0</v>
          </cell>
        </row>
        <row r="35248">
          <cell r="B35248">
            <v>0</v>
          </cell>
        </row>
        <row r="35249">
          <cell r="B35249">
            <v>0</v>
          </cell>
        </row>
        <row r="35250">
          <cell r="B35250">
            <v>0</v>
          </cell>
        </row>
        <row r="35251">
          <cell r="B35251">
            <v>0</v>
          </cell>
        </row>
        <row r="35252">
          <cell r="B35252">
            <v>0</v>
          </cell>
        </row>
        <row r="35253">
          <cell r="B35253">
            <v>0</v>
          </cell>
        </row>
        <row r="35254">
          <cell r="B35254">
            <v>0</v>
          </cell>
        </row>
        <row r="35255">
          <cell r="B35255">
            <v>0</v>
          </cell>
        </row>
        <row r="35256">
          <cell r="B35256">
            <v>0</v>
          </cell>
        </row>
        <row r="35257">
          <cell r="B35257">
            <v>0</v>
          </cell>
        </row>
        <row r="35258">
          <cell r="B35258">
            <v>0</v>
          </cell>
        </row>
        <row r="35259">
          <cell r="B35259">
            <v>0</v>
          </cell>
        </row>
        <row r="35260">
          <cell r="B35260">
            <v>0</v>
          </cell>
        </row>
        <row r="35261">
          <cell r="B35261">
            <v>0</v>
          </cell>
        </row>
        <row r="35262">
          <cell r="B35262">
            <v>0</v>
          </cell>
        </row>
        <row r="35263">
          <cell r="B35263">
            <v>0</v>
          </cell>
        </row>
        <row r="35264">
          <cell r="B35264">
            <v>0</v>
          </cell>
        </row>
        <row r="35265">
          <cell r="B35265">
            <v>0</v>
          </cell>
        </row>
        <row r="35266">
          <cell r="B35266">
            <v>0</v>
          </cell>
        </row>
        <row r="35267">
          <cell r="B35267">
            <v>0</v>
          </cell>
        </row>
        <row r="35268">
          <cell r="B35268">
            <v>0</v>
          </cell>
        </row>
        <row r="35269">
          <cell r="B35269">
            <v>0</v>
          </cell>
        </row>
        <row r="35270">
          <cell r="B35270">
            <v>0</v>
          </cell>
        </row>
        <row r="35271">
          <cell r="B35271">
            <v>0</v>
          </cell>
        </row>
        <row r="35272">
          <cell r="B35272">
            <v>0</v>
          </cell>
        </row>
        <row r="35273">
          <cell r="B35273">
            <v>0</v>
          </cell>
        </row>
        <row r="35274">
          <cell r="B35274">
            <v>0</v>
          </cell>
        </row>
        <row r="35275">
          <cell r="B35275">
            <v>0</v>
          </cell>
        </row>
        <row r="35276">
          <cell r="B35276">
            <v>0</v>
          </cell>
        </row>
        <row r="35277">
          <cell r="B35277">
            <v>0</v>
          </cell>
        </row>
        <row r="35278">
          <cell r="B35278">
            <v>0</v>
          </cell>
        </row>
        <row r="35279">
          <cell r="B35279">
            <v>0</v>
          </cell>
        </row>
        <row r="35280">
          <cell r="B35280">
            <v>0</v>
          </cell>
        </row>
        <row r="35281">
          <cell r="B35281">
            <v>0</v>
          </cell>
        </row>
        <row r="35282">
          <cell r="B35282">
            <v>0</v>
          </cell>
        </row>
        <row r="35283">
          <cell r="B35283">
            <v>0</v>
          </cell>
        </row>
        <row r="35284">
          <cell r="B35284">
            <v>0</v>
          </cell>
        </row>
        <row r="35285">
          <cell r="B35285">
            <v>0</v>
          </cell>
        </row>
        <row r="35286">
          <cell r="B35286">
            <v>0</v>
          </cell>
        </row>
        <row r="35287">
          <cell r="B35287">
            <v>0</v>
          </cell>
        </row>
        <row r="35288">
          <cell r="B35288">
            <v>0</v>
          </cell>
        </row>
        <row r="35289">
          <cell r="B35289">
            <v>0</v>
          </cell>
        </row>
        <row r="35290">
          <cell r="B35290">
            <v>0</v>
          </cell>
        </row>
        <row r="35291">
          <cell r="B35291">
            <v>0</v>
          </cell>
        </row>
        <row r="35292">
          <cell r="B35292">
            <v>0</v>
          </cell>
        </row>
        <row r="35293">
          <cell r="B35293">
            <v>0</v>
          </cell>
        </row>
        <row r="35294">
          <cell r="B35294">
            <v>0</v>
          </cell>
        </row>
        <row r="35295">
          <cell r="B35295">
            <v>0</v>
          </cell>
        </row>
        <row r="35296">
          <cell r="B35296">
            <v>0</v>
          </cell>
        </row>
        <row r="35297">
          <cell r="B35297">
            <v>0</v>
          </cell>
        </row>
        <row r="35298">
          <cell r="B35298">
            <v>0</v>
          </cell>
        </row>
        <row r="35299">
          <cell r="B35299">
            <v>0</v>
          </cell>
        </row>
        <row r="35300">
          <cell r="B35300">
            <v>0</v>
          </cell>
        </row>
        <row r="35301">
          <cell r="B35301">
            <v>0</v>
          </cell>
        </row>
        <row r="35302">
          <cell r="B35302">
            <v>0</v>
          </cell>
        </row>
        <row r="35303">
          <cell r="B35303">
            <v>0</v>
          </cell>
        </row>
        <row r="35304">
          <cell r="B35304">
            <v>0</v>
          </cell>
        </row>
        <row r="35305">
          <cell r="B35305">
            <v>0</v>
          </cell>
        </row>
        <row r="35306">
          <cell r="B35306">
            <v>0</v>
          </cell>
        </row>
        <row r="35307">
          <cell r="B35307">
            <v>0</v>
          </cell>
        </row>
        <row r="35308">
          <cell r="B35308">
            <v>0</v>
          </cell>
        </row>
        <row r="35309">
          <cell r="B35309">
            <v>0</v>
          </cell>
        </row>
        <row r="35310">
          <cell r="B35310">
            <v>0</v>
          </cell>
        </row>
        <row r="35311">
          <cell r="B35311">
            <v>0</v>
          </cell>
        </row>
        <row r="35312">
          <cell r="B35312">
            <v>0</v>
          </cell>
        </row>
        <row r="35313">
          <cell r="B35313">
            <v>0</v>
          </cell>
        </row>
        <row r="35314">
          <cell r="B35314">
            <v>0</v>
          </cell>
        </row>
        <row r="35315">
          <cell r="B35315">
            <v>0</v>
          </cell>
        </row>
        <row r="35316">
          <cell r="B35316">
            <v>0</v>
          </cell>
        </row>
        <row r="35317">
          <cell r="B35317">
            <v>0</v>
          </cell>
        </row>
        <row r="35318">
          <cell r="B35318">
            <v>0</v>
          </cell>
        </row>
        <row r="35319">
          <cell r="B35319">
            <v>0</v>
          </cell>
        </row>
        <row r="35320">
          <cell r="B35320">
            <v>0</v>
          </cell>
        </row>
        <row r="35321">
          <cell r="B35321">
            <v>0</v>
          </cell>
        </row>
        <row r="35322">
          <cell r="B35322">
            <v>0</v>
          </cell>
        </row>
        <row r="35323">
          <cell r="B35323">
            <v>0</v>
          </cell>
        </row>
        <row r="35324">
          <cell r="B35324">
            <v>0</v>
          </cell>
        </row>
        <row r="35325">
          <cell r="B35325">
            <v>0</v>
          </cell>
        </row>
        <row r="35326">
          <cell r="B35326">
            <v>0</v>
          </cell>
        </row>
        <row r="35327">
          <cell r="B35327">
            <v>0</v>
          </cell>
        </row>
        <row r="35328">
          <cell r="B35328">
            <v>0</v>
          </cell>
        </row>
        <row r="35329">
          <cell r="B35329">
            <v>0</v>
          </cell>
        </row>
        <row r="35330">
          <cell r="B35330">
            <v>0</v>
          </cell>
        </row>
        <row r="35331">
          <cell r="B35331">
            <v>0</v>
          </cell>
        </row>
        <row r="35332">
          <cell r="B35332">
            <v>0</v>
          </cell>
        </row>
        <row r="35333">
          <cell r="B35333">
            <v>0</v>
          </cell>
        </row>
        <row r="35334">
          <cell r="B35334">
            <v>0</v>
          </cell>
        </row>
        <row r="35335">
          <cell r="B35335">
            <v>0</v>
          </cell>
        </row>
        <row r="35336">
          <cell r="B35336">
            <v>0</v>
          </cell>
        </row>
        <row r="35337">
          <cell r="B35337">
            <v>0</v>
          </cell>
        </row>
        <row r="35338">
          <cell r="B35338">
            <v>0</v>
          </cell>
        </row>
        <row r="35339">
          <cell r="B35339">
            <v>0</v>
          </cell>
        </row>
        <row r="35340">
          <cell r="B35340">
            <v>0</v>
          </cell>
        </row>
        <row r="35341">
          <cell r="B35341">
            <v>0</v>
          </cell>
        </row>
        <row r="35342">
          <cell r="B35342">
            <v>0</v>
          </cell>
        </row>
        <row r="35343">
          <cell r="B35343">
            <v>0</v>
          </cell>
        </row>
        <row r="35344">
          <cell r="B35344">
            <v>0</v>
          </cell>
        </row>
        <row r="35345">
          <cell r="B35345">
            <v>0</v>
          </cell>
        </row>
        <row r="35346">
          <cell r="B35346">
            <v>0</v>
          </cell>
        </row>
        <row r="35347">
          <cell r="B35347">
            <v>0</v>
          </cell>
        </row>
        <row r="35348">
          <cell r="B35348">
            <v>0</v>
          </cell>
        </row>
        <row r="35349">
          <cell r="B35349">
            <v>0</v>
          </cell>
        </row>
        <row r="35350">
          <cell r="B35350">
            <v>0</v>
          </cell>
        </row>
        <row r="35351">
          <cell r="B35351">
            <v>0</v>
          </cell>
        </row>
        <row r="35352">
          <cell r="B35352">
            <v>0</v>
          </cell>
        </row>
        <row r="35353">
          <cell r="B35353">
            <v>0</v>
          </cell>
        </row>
        <row r="35354">
          <cell r="B35354">
            <v>0</v>
          </cell>
        </row>
        <row r="35355">
          <cell r="B35355">
            <v>0</v>
          </cell>
        </row>
        <row r="35356">
          <cell r="B35356">
            <v>0</v>
          </cell>
        </row>
        <row r="35357">
          <cell r="B35357">
            <v>0</v>
          </cell>
        </row>
        <row r="35358">
          <cell r="B35358">
            <v>0</v>
          </cell>
        </row>
        <row r="35359">
          <cell r="B35359">
            <v>0</v>
          </cell>
        </row>
        <row r="35360">
          <cell r="B35360">
            <v>0</v>
          </cell>
        </row>
        <row r="35361">
          <cell r="B35361">
            <v>0</v>
          </cell>
        </row>
        <row r="35362">
          <cell r="B35362">
            <v>0</v>
          </cell>
        </row>
        <row r="35363">
          <cell r="B35363">
            <v>0</v>
          </cell>
        </row>
        <row r="35364">
          <cell r="B35364">
            <v>0</v>
          </cell>
        </row>
        <row r="35365">
          <cell r="B35365">
            <v>0</v>
          </cell>
        </row>
        <row r="35366">
          <cell r="B35366">
            <v>0</v>
          </cell>
        </row>
        <row r="35367">
          <cell r="B35367">
            <v>0</v>
          </cell>
        </row>
        <row r="35368">
          <cell r="B35368">
            <v>0</v>
          </cell>
        </row>
        <row r="35369">
          <cell r="B35369">
            <v>0</v>
          </cell>
        </row>
        <row r="35370">
          <cell r="B35370">
            <v>0</v>
          </cell>
        </row>
        <row r="35371">
          <cell r="B35371">
            <v>0</v>
          </cell>
        </row>
        <row r="35372">
          <cell r="B35372">
            <v>0</v>
          </cell>
        </row>
        <row r="35373">
          <cell r="B35373">
            <v>0</v>
          </cell>
        </row>
        <row r="35374">
          <cell r="B35374">
            <v>0</v>
          </cell>
        </row>
        <row r="35375">
          <cell r="B35375">
            <v>0</v>
          </cell>
        </row>
        <row r="35376">
          <cell r="B35376">
            <v>0</v>
          </cell>
        </row>
        <row r="35377">
          <cell r="B35377">
            <v>0</v>
          </cell>
        </row>
        <row r="35378">
          <cell r="B35378">
            <v>0</v>
          </cell>
        </row>
        <row r="35379">
          <cell r="B35379">
            <v>0</v>
          </cell>
        </row>
        <row r="35380">
          <cell r="B35380">
            <v>0</v>
          </cell>
        </row>
        <row r="35381">
          <cell r="B35381">
            <v>0</v>
          </cell>
        </row>
        <row r="35382">
          <cell r="B35382">
            <v>0</v>
          </cell>
        </row>
        <row r="35383">
          <cell r="B35383">
            <v>0</v>
          </cell>
        </row>
        <row r="35384">
          <cell r="B35384">
            <v>0</v>
          </cell>
        </row>
        <row r="35385">
          <cell r="B35385">
            <v>0</v>
          </cell>
        </row>
        <row r="35386">
          <cell r="B35386">
            <v>0</v>
          </cell>
        </row>
        <row r="35387">
          <cell r="B35387">
            <v>0</v>
          </cell>
        </row>
        <row r="35388">
          <cell r="B35388">
            <v>0</v>
          </cell>
        </row>
        <row r="35389">
          <cell r="B35389">
            <v>0</v>
          </cell>
        </row>
        <row r="35390">
          <cell r="B35390">
            <v>0</v>
          </cell>
        </row>
        <row r="35391">
          <cell r="B35391">
            <v>0</v>
          </cell>
        </row>
        <row r="35392">
          <cell r="B35392">
            <v>0</v>
          </cell>
        </row>
        <row r="35393">
          <cell r="B35393">
            <v>0</v>
          </cell>
        </row>
        <row r="35394">
          <cell r="B35394">
            <v>0</v>
          </cell>
        </row>
        <row r="35395">
          <cell r="B35395">
            <v>0</v>
          </cell>
        </row>
        <row r="35396">
          <cell r="B35396">
            <v>0</v>
          </cell>
        </row>
        <row r="35397">
          <cell r="B35397">
            <v>0</v>
          </cell>
        </row>
        <row r="35398">
          <cell r="B35398">
            <v>0</v>
          </cell>
        </row>
        <row r="35399">
          <cell r="B35399">
            <v>0</v>
          </cell>
        </row>
        <row r="35400">
          <cell r="B35400">
            <v>0</v>
          </cell>
        </row>
        <row r="35401">
          <cell r="B35401">
            <v>0</v>
          </cell>
        </row>
        <row r="35402">
          <cell r="B35402">
            <v>0</v>
          </cell>
        </row>
        <row r="35403">
          <cell r="B35403">
            <v>0</v>
          </cell>
        </row>
        <row r="35404">
          <cell r="B35404">
            <v>0</v>
          </cell>
        </row>
        <row r="35405">
          <cell r="B35405">
            <v>0</v>
          </cell>
        </row>
        <row r="35406">
          <cell r="B35406">
            <v>0</v>
          </cell>
        </row>
        <row r="35407">
          <cell r="B35407">
            <v>0</v>
          </cell>
        </row>
        <row r="35408">
          <cell r="B35408">
            <v>0</v>
          </cell>
        </row>
        <row r="35409">
          <cell r="B35409">
            <v>0</v>
          </cell>
        </row>
        <row r="35410">
          <cell r="B35410">
            <v>0</v>
          </cell>
        </row>
        <row r="35411">
          <cell r="B35411">
            <v>0</v>
          </cell>
        </row>
        <row r="35412">
          <cell r="B35412">
            <v>0</v>
          </cell>
        </row>
        <row r="35413">
          <cell r="B35413">
            <v>0</v>
          </cell>
        </row>
        <row r="35414">
          <cell r="B35414">
            <v>0</v>
          </cell>
        </row>
        <row r="35415">
          <cell r="B35415">
            <v>0</v>
          </cell>
        </row>
        <row r="35416">
          <cell r="B35416">
            <v>0</v>
          </cell>
        </row>
        <row r="35417">
          <cell r="B35417">
            <v>0</v>
          </cell>
        </row>
        <row r="35418">
          <cell r="B35418">
            <v>0</v>
          </cell>
        </row>
        <row r="35419">
          <cell r="B35419">
            <v>0</v>
          </cell>
        </row>
        <row r="35420">
          <cell r="B35420">
            <v>0</v>
          </cell>
        </row>
        <row r="35421">
          <cell r="B35421">
            <v>0</v>
          </cell>
        </row>
        <row r="35422">
          <cell r="B35422">
            <v>0</v>
          </cell>
        </row>
        <row r="35423">
          <cell r="B35423">
            <v>0</v>
          </cell>
        </row>
        <row r="35424">
          <cell r="B35424">
            <v>0</v>
          </cell>
        </row>
        <row r="35425">
          <cell r="B35425">
            <v>0</v>
          </cell>
        </row>
        <row r="35426">
          <cell r="B35426">
            <v>0</v>
          </cell>
        </row>
        <row r="35427">
          <cell r="B35427">
            <v>0</v>
          </cell>
        </row>
        <row r="35428">
          <cell r="B35428">
            <v>0</v>
          </cell>
        </row>
        <row r="35429">
          <cell r="B35429">
            <v>0</v>
          </cell>
        </row>
        <row r="35430">
          <cell r="B35430">
            <v>0</v>
          </cell>
        </row>
        <row r="35431">
          <cell r="B35431">
            <v>0</v>
          </cell>
        </row>
        <row r="35432">
          <cell r="B35432">
            <v>0</v>
          </cell>
        </row>
        <row r="35433">
          <cell r="B35433">
            <v>0</v>
          </cell>
        </row>
        <row r="35434">
          <cell r="B35434">
            <v>0</v>
          </cell>
        </row>
        <row r="35435">
          <cell r="B35435">
            <v>0</v>
          </cell>
        </row>
        <row r="35436">
          <cell r="B35436">
            <v>0</v>
          </cell>
        </row>
        <row r="35437">
          <cell r="B35437">
            <v>0</v>
          </cell>
        </row>
        <row r="35438">
          <cell r="B35438">
            <v>0</v>
          </cell>
        </row>
        <row r="35439">
          <cell r="B35439">
            <v>0</v>
          </cell>
        </row>
        <row r="35440">
          <cell r="B35440">
            <v>0</v>
          </cell>
        </row>
        <row r="35441">
          <cell r="B35441">
            <v>0</v>
          </cell>
        </row>
        <row r="35442">
          <cell r="B35442">
            <v>0</v>
          </cell>
        </row>
        <row r="35443">
          <cell r="B35443">
            <v>0</v>
          </cell>
        </row>
        <row r="35444">
          <cell r="B35444">
            <v>0</v>
          </cell>
        </row>
        <row r="35445">
          <cell r="B35445">
            <v>0</v>
          </cell>
        </row>
        <row r="35446">
          <cell r="B35446">
            <v>0</v>
          </cell>
        </row>
        <row r="35447">
          <cell r="B35447">
            <v>0</v>
          </cell>
        </row>
        <row r="35448">
          <cell r="B35448">
            <v>0</v>
          </cell>
        </row>
        <row r="35449">
          <cell r="B35449">
            <v>0</v>
          </cell>
        </row>
        <row r="35450">
          <cell r="B35450">
            <v>0</v>
          </cell>
        </row>
        <row r="35451">
          <cell r="B35451">
            <v>0</v>
          </cell>
        </row>
        <row r="35452">
          <cell r="B35452">
            <v>0</v>
          </cell>
        </row>
        <row r="35453">
          <cell r="B35453">
            <v>0</v>
          </cell>
        </row>
        <row r="35454">
          <cell r="B35454">
            <v>0</v>
          </cell>
        </row>
        <row r="35455">
          <cell r="B35455">
            <v>0</v>
          </cell>
        </row>
        <row r="35456">
          <cell r="B35456">
            <v>0</v>
          </cell>
        </row>
        <row r="35457">
          <cell r="B35457">
            <v>0</v>
          </cell>
        </row>
        <row r="35458">
          <cell r="B35458">
            <v>0</v>
          </cell>
        </row>
        <row r="35459">
          <cell r="B35459">
            <v>0</v>
          </cell>
        </row>
        <row r="35460">
          <cell r="B35460">
            <v>0</v>
          </cell>
        </row>
        <row r="35461">
          <cell r="B35461">
            <v>0</v>
          </cell>
        </row>
        <row r="35462">
          <cell r="B35462">
            <v>0</v>
          </cell>
        </row>
        <row r="35463">
          <cell r="B35463">
            <v>0</v>
          </cell>
        </row>
        <row r="35464">
          <cell r="B35464">
            <v>0</v>
          </cell>
        </row>
        <row r="35465">
          <cell r="B35465">
            <v>0</v>
          </cell>
        </row>
        <row r="35466">
          <cell r="B35466">
            <v>0</v>
          </cell>
        </row>
        <row r="35467">
          <cell r="B35467">
            <v>0</v>
          </cell>
        </row>
        <row r="35468">
          <cell r="B35468">
            <v>0</v>
          </cell>
        </row>
        <row r="35469">
          <cell r="B35469">
            <v>0</v>
          </cell>
        </row>
        <row r="35470">
          <cell r="B35470">
            <v>0</v>
          </cell>
        </row>
        <row r="35471">
          <cell r="B35471">
            <v>0</v>
          </cell>
        </row>
        <row r="35472">
          <cell r="B35472">
            <v>0</v>
          </cell>
        </row>
        <row r="35473">
          <cell r="B35473">
            <v>0</v>
          </cell>
        </row>
        <row r="35474">
          <cell r="B35474">
            <v>0</v>
          </cell>
        </row>
        <row r="35475">
          <cell r="B35475">
            <v>0</v>
          </cell>
        </row>
        <row r="35476">
          <cell r="B35476">
            <v>0</v>
          </cell>
        </row>
        <row r="35477">
          <cell r="B35477">
            <v>0</v>
          </cell>
        </row>
        <row r="35478">
          <cell r="B35478">
            <v>0</v>
          </cell>
        </row>
        <row r="35479">
          <cell r="B35479">
            <v>0</v>
          </cell>
        </row>
        <row r="35480">
          <cell r="B35480">
            <v>0</v>
          </cell>
        </row>
        <row r="35481">
          <cell r="B35481">
            <v>0</v>
          </cell>
        </row>
        <row r="35482">
          <cell r="B35482">
            <v>0</v>
          </cell>
        </row>
        <row r="35483">
          <cell r="B35483">
            <v>0</v>
          </cell>
        </row>
        <row r="35484">
          <cell r="B35484">
            <v>0</v>
          </cell>
        </row>
        <row r="35485">
          <cell r="B35485">
            <v>0</v>
          </cell>
        </row>
        <row r="35486">
          <cell r="B35486">
            <v>0</v>
          </cell>
        </row>
        <row r="35487">
          <cell r="B35487">
            <v>0</v>
          </cell>
        </row>
        <row r="35488">
          <cell r="B35488">
            <v>0</v>
          </cell>
        </row>
        <row r="35489">
          <cell r="B35489">
            <v>0</v>
          </cell>
        </row>
        <row r="35490">
          <cell r="B35490">
            <v>0</v>
          </cell>
        </row>
        <row r="35491">
          <cell r="B35491">
            <v>0</v>
          </cell>
        </row>
        <row r="35492">
          <cell r="B35492">
            <v>0</v>
          </cell>
        </row>
        <row r="35493">
          <cell r="B35493">
            <v>0</v>
          </cell>
        </row>
        <row r="35494">
          <cell r="B35494">
            <v>0</v>
          </cell>
        </row>
        <row r="35495">
          <cell r="B35495">
            <v>0</v>
          </cell>
        </row>
        <row r="35496">
          <cell r="B35496">
            <v>0</v>
          </cell>
        </row>
        <row r="35497">
          <cell r="B35497">
            <v>0</v>
          </cell>
        </row>
        <row r="35498">
          <cell r="B35498">
            <v>0</v>
          </cell>
        </row>
        <row r="35499">
          <cell r="B35499">
            <v>0</v>
          </cell>
        </row>
        <row r="35500">
          <cell r="B35500">
            <v>0</v>
          </cell>
        </row>
        <row r="35501">
          <cell r="B35501">
            <v>0</v>
          </cell>
        </row>
        <row r="35502">
          <cell r="B35502">
            <v>0</v>
          </cell>
        </row>
        <row r="35503">
          <cell r="B35503">
            <v>0</v>
          </cell>
        </row>
        <row r="35504">
          <cell r="B35504">
            <v>0</v>
          </cell>
        </row>
        <row r="35505">
          <cell r="B35505">
            <v>0</v>
          </cell>
        </row>
        <row r="35506">
          <cell r="B35506">
            <v>0</v>
          </cell>
        </row>
        <row r="35507">
          <cell r="B35507">
            <v>0</v>
          </cell>
        </row>
        <row r="35508">
          <cell r="B35508">
            <v>0</v>
          </cell>
        </row>
        <row r="35509">
          <cell r="B35509">
            <v>0</v>
          </cell>
        </row>
        <row r="35510">
          <cell r="B35510">
            <v>0</v>
          </cell>
        </row>
        <row r="35511">
          <cell r="B35511">
            <v>0</v>
          </cell>
        </row>
        <row r="35512">
          <cell r="B35512">
            <v>0</v>
          </cell>
        </row>
        <row r="35513">
          <cell r="B35513">
            <v>0</v>
          </cell>
        </row>
        <row r="35514">
          <cell r="B35514">
            <v>0</v>
          </cell>
        </row>
        <row r="35515">
          <cell r="B35515">
            <v>0</v>
          </cell>
        </row>
        <row r="35516">
          <cell r="B35516">
            <v>0</v>
          </cell>
        </row>
        <row r="35517">
          <cell r="B35517">
            <v>0</v>
          </cell>
        </row>
        <row r="35518">
          <cell r="B35518">
            <v>0</v>
          </cell>
        </row>
        <row r="35519">
          <cell r="B35519">
            <v>0</v>
          </cell>
        </row>
        <row r="35520">
          <cell r="B35520">
            <v>0</v>
          </cell>
        </row>
        <row r="35521">
          <cell r="B35521">
            <v>0</v>
          </cell>
        </row>
        <row r="35522">
          <cell r="B35522">
            <v>0</v>
          </cell>
        </row>
        <row r="35523">
          <cell r="B35523">
            <v>0</v>
          </cell>
        </row>
        <row r="35524">
          <cell r="B35524">
            <v>0</v>
          </cell>
        </row>
        <row r="35525">
          <cell r="B35525">
            <v>0</v>
          </cell>
        </row>
        <row r="35526">
          <cell r="B35526">
            <v>0</v>
          </cell>
        </row>
        <row r="35527">
          <cell r="B35527">
            <v>0</v>
          </cell>
        </row>
        <row r="35528">
          <cell r="B35528">
            <v>0</v>
          </cell>
        </row>
        <row r="35529">
          <cell r="B35529">
            <v>0</v>
          </cell>
        </row>
        <row r="35530">
          <cell r="B35530">
            <v>0</v>
          </cell>
        </row>
        <row r="35531">
          <cell r="B35531">
            <v>0</v>
          </cell>
        </row>
        <row r="35532">
          <cell r="B35532">
            <v>0</v>
          </cell>
        </row>
        <row r="35533">
          <cell r="B35533">
            <v>0</v>
          </cell>
        </row>
        <row r="35534">
          <cell r="B35534">
            <v>0</v>
          </cell>
        </row>
        <row r="35535">
          <cell r="B35535">
            <v>0</v>
          </cell>
        </row>
        <row r="35536">
          <cell r="B35536">
            <v>0</v>
          </cell>
        </row>
        <row r="35537">
          <cell r="B35537">
            <v>0</v>
          </cell>
        </row>
        <row r="35538">
          <cell r="B35538">
            <v>0</v>
          </cell>
        </row>
        <row r="35539">
          <cell r="B35539">
            <v>0</v>
          </cell>
        </row>
        <row r="35540">
          <cell r="B35540">
            <v>0</v>
          </cell>
        </row>
        <row r="35541">
          <cell r="B35541">
            <v>0</v>
          </cell>
        </row>
        <row r="35542">
          <cell r="B35542">
            <v>0</v>
          </cell>
        </row>
        <row r="35543">
          <cell r="B35543">
            <v>0</v>
          </cell>
        </row>
        <row r="35544">
          <cell r="B35544">
            <v>0</v>
          </cell>
        </row>
        <row r="35545">
          <cell r="B35545">
            <v>0</v>
          </cell>
        </row>
        <row r="35546">
          <cell r="B35546">
            <v>0</v>
          </cell>
        </row>
        <row r="35547">
          <cell r="B35547">
            <v>0</v>
          </cell>
        </row>
        <row r="35548">
          <cell r="B35548">
            <v>0</v>
          </cell>
        </row>
        <row r="35549">
          <cell r="B35549">
            <v>0</v>
          </cell>
        </row>
        <row r="35550">
          <cell r="B35550">
            <v>0</v>
          </cell>
        </row>
        <row r="35551">
          <cell r="B35551">
            <v>0</v>
          </cell>
        </row>
        <row r="35552">
          <cell r="B35552">
            <v>0</v>
          </cell>
        </row>
        <row r="35553">
          <cell r="B35553">
            <v>0</v>
          </cell>
        </row>
        <row r="35554">
          <cell r="B35554">
            <v>0</v>
          </cell>
        </row>
        <row r="35555">
          <cell r="B35555">
            <v>0</v>
          </cell>
        </row>
        <row r="35556">
          <cell r="B35556">
            <v>0</v>
          </cell>
        </row>
        <row r="35557">
          <cell r="B35557">
            <v>0</v>
          </cell>
        </row>
        <row r="35558">
          <cell r="B35558">
            <v>0</v>
          </cell>
        </row>
        <row r="35559">
          <cell r="B35559">
            <v>0</v>
          </cell>
        </row>
        <row r="35560">
          <cell r="B35560">
            <v>0</v>
          </cell>
        </row>
        <row r="35561">
          <cell r="B35561">
            <v>0</v>
          </cell>
        </row>
        <row r="35562">
          <cell r="B35562">
            <v>0</v>
          </cell>
        </row>
        <row r="35563">
          <cell r="B35563">
            <v>0</v>
          </cell>
        </row>
        <row r="35564">
          <cell r="B35564">
            <v>0</v>
          </cell>
        </row>
        <row r="35565">
          <cell r="B35565">
            <v>0</v>
          </cell>
        </row>
        <row r="35566">
          <cell r="B35566">
            <v>0</v>
          </cell>
        </row>
        <row r="35567">
          <cell r="B35567">
            <v>0</v>
          </cell>
        </row>
        <row r="35568">
          <cell r="B35568">
            <v>0</v>
          </cell>
        </row>
        <row r="35569">
          <cell r="B35569">
            <v>0</v>
          </cell>
        </row>
        <row r="35570">
          <cell r="B35570">
            <v>0</v>
          </cell>
        </row>
        <row r="35571">
          <cell r="B35571">
            <v>0</v>
          </cell>
        </row>
        <row r="35572">
          <cell r="B35572">
            <v>0</v>
          </cell>
        </row>
        <row r="35573">
          <cell r="B35573">
            <v>0</v>
          </cell>
        </row>
        <row r="35574">
          <cell r="B35574">
            <v>0</v>
          </cell>
        </row>
        <row r="35575">
          <cell r="B35575">
            <v>0</v>
          </cell>
        </row>
        <row r="35576">
          <cell r="B35576">
            <v>0</v>
          </cell>
        </row>
        <row r="35577">
          <cell r="B35577">
            <v>0</v>
          </cell>
        </row>
        <row r="35578">
          <cell r="B35578">
            <v>0</v>
          </cell>
        </row>
        <row r="35579">
          <cell r="B35579">
            <v>0</v>
          </cell>
        </row>
        <row r="35580">
          <cell r="B35580">
            <v>0</v>
          </cell>
        </row>
        <row r="35581">
          <cell r="B35581">
            <v>0</v>
          </cell>
        </row>
        <row r="35582">
          <cell r="B35582">
            <v>0</v>
          </cell>
        </row>
        <row r="35583">
          <cell r="B35583">
            <v>0</v>
          </cell>
        </row>
        <row r="35584">
          <cell r="B35584">
            <v>0</v>
          </cell>
        </row>
        <row r="35585">
          <cell r="B35585">
            <v>0</v>
          </cell>
        </row>
        <row r="35586">
          <cell r="B35586">
            <v>0</v>
          </cell>
        </row>
        <row r="35587">
          <cell r="B35587">
            <v>0</v>
          </cell>
        </row>
        <row r="35588">
          <cell r="B35588">
            <v>0</v>
          </cell>
        </row>
        <row r="35589">
          <cell r="B35589">
            <v>0</v>
          </cell>
        </row>
        <row r="35590">
          <cell r="B35590">
            <v>0</v>
          </cell>
        </row>
        <row r="35591">
          <cell r="B35591">
            <v>0</v>
          </cell>
        </row>
        <row r="35592">
          <cell r="B35592">
            <v>0</v>
          </cell>
        </row>
        <row r="35593">
          <cell r="B35593">
            <v>0</v>
          </cell>
        </row>
        <row r="35594">
          <cell r="B35594">
            <v>0</v>
          </cell>
        </row>
        <row r="35595">
          <cell r="B35595">
            <v>0</v>
          </cell>
        </row>
        <row r="35596">
          <cell r="B35596">
            <v>0</v>
          </cell>
        </row>
        <row r="35597">
          <cell r="B35597">
            <v>0</v>
          </cell>
        </row>
        <row r="35598">
          <cell r="B35598">
            <v>0</v>
          </cell>
        </row>
        <row r="35599">
          <cell r="B35599">
            <v>0</v>
          </cell>
        </row>
        <row r="35600">
          <cell r="B35600">
            <v>0</v>
          </cell>
        </row>
        <row r="35601">
          <cell r="B35601">
            <v>0</v>
          </cell>
        </row>
        <row r="35602">
          <cell r="B35602">
            <v>0</v>
          </cell>
        </row>
        <row r="35603">
          <cell r="B35603">
            <v>0</v>
          </cell>
        </row>
        <row r="35604">
          <cell r="B35604">
            <v>0</v>
          </cell>
        </row>
        <row r="35605">
          <cell r="B35605">
            <v>0</v>
          </cell>
        </row>
        <row r="35606">
          <cell r="B35606">
            <v>0</v>
          </cell>
        </row>
        <row r="35607">
          <cell r="B35607">
            <v>0</v>
          </cell>
        </row>
        <row r="35608">
          <cell r="B35608">
            <v>0</v>
          </cell>
        </row>
        <row r="35609">
          <cell r="B35609">
            <v>0</v>
          </cell>
        </row>
        <row r="35610">
          <cell r="B35610">
            <v>0</v>
          </cell>
        </row>
        <row r="35611">
          <cell r="B35611">
            <v>0</v>
          </cell>
        </row>
        <row r="35612">
          <cell r="B35612">
            <v>0</v>
          </cell>
        </row>
        <row r="35613">
          <cell r="B35613">
            <v>0</v>
          </cell>
        </row>
        <row r="35614">
          <cell r="B35614">
            <v>0</v>
          </cell>
        </row>
        <row r="35615">
          <cell r="B35615">
            <v>0</v>
          </cell>
        </row>
        <row r="35616">
          <cell r="B35616">
            <v>0</v>
          </cell>
        </row>
        <row r="35617">
          <cell r="B35617">
            <v>0</v>
          </cell>
        </row>
        <row r="35618">
          <cell r="B35618">
            <v>0</v>
          </cell>
        </row>
        <row r="35619">
          <cell r="B35619">
            <v>0</v>
          </cell>
        </row>
        <row r="35620">
          <cell r="B35620">
            <v>0</v>
          </cell>
        </row>
        <row r="35621">
          <cell r="B35621">
            <v>0</v>
          </cell>
        </row>
        <row r="35622">
          <cell r="B35622">
            <v>0</v>
          </cell>
        </row>
        <row r="35623">
          <cell r="B35623">
            <v>0</v>
          </cell>
        </row>
        <row r="35624">
          <cell r="B35624">
            <v>0</v>
          </cell>
        </row>
        <row r="35625">
          <cell r="B35625">
            <v>0</v>
          </cell>
        </row>
        <row r="35626">
          <cell r="B35626">
            <v>0</v>
          </cell>
        </row>
        <row r="35627">
          <cell r="B35627">
            <v>0</v>
          </cell>
        </row>
        <row r="35628">
          <cell r="B35628">
            <v>0</v>
          </cell>
        </row>
        <row r="35629">
          <cell r="B35629">
            <v>0</v>
          </cell>
        </row>
        <row r="35630">
          <cell r="B35630">
            <v>0</v>
          </cell>
        </row>
        <row r="35631">
          <cell r="B35631">
            <v>0</v>
          </cell>
        </row>
        <row r="35632">
          <cell r="B35632">
            <v>0</v>
          </cell>
        </row>
        <row r="35633">
          <cell r="B35633">
            <v>0</v>
          </cell>
        </row>
        <row r="35634">
          <cell r="B35634">
            <v>0</v>
          </cell>
        </row>
        <row r="35635">
          <cell r="B35635">
            <v>0</v>
          </cell>
        </row>
        <row r="35636">
          <cell r="B35636">
            <v>0</v>
          </cell>
        </row>
        <row r="35637">
          <cell r="B35637">
            <v>0</v>
          </cell>
        </row>
        <row r="35638">
          <cell r="B35638">
            <v>0</v>
          </cell>
        </row>
        <row r="35639">
          <cell r="B35639">
            <v>0</v>
          </cell>
        </row>
        <row r="35640">
          <cell r="B35640">
            <v>0</v>
          </cell>
        </row>
        <row r="35641">
          <cell r="B35641">
            <v>0</v>
          </cell>
        </row>
        <row r="35642">
          <cell r="B35642">
            <v>0</v>
          </cell>
        </row>
        <row r="35643">
          <cell r="B35643">
            <v>0</v>
          </cell>
        </row>
        <row r="35644">
          <cell r="B35644">
            <v>0</v>
          </cell>
        </row>
        <row r="35645">
          <cell r="B35645">
            <v>0</v>
          </cell>
        </row>
        <row r="35646">
          <cell r="B35646">
            <v>0</v>
          </cell>
        </row>
        <row r="35647">
          <cell r="B35647">
            <v>0</v>
          </cell>
        </row>
        <row r="35648">
          <cell r="B35648">
            <v>0</v>
          </cell>
        </row>
        <row r="35649">
          <cell r="B35649">
            <v>0</v>
          </cell>
        </row>
        <row r="35650">
          <cell r="B35650">
            <v>0</v>
          </cell>
        </row>
        <row r="35651">
          <cell r="B35651">
            <v>0</v>
          </cell>
        </row>
        <row r="35652">
          <cell r="B35652">
            <v>0</v>
          </cell>
        </row>
        <row r="35653">
          <cell r="B35653">
            <v>0</v>
          </cell>
        </row>
        <row r="35654">
          <cell r="B35654">
            <v>0</v>
          </cell>
        </row>
        <row r="35655">
          <cell r="B35655">
            <v>0</v>
          </cell>
        </row>
        <row r="35656">
          <cell r="B35656">
            <v>0</v>
          </cell>
        </row>
        <row r="35657">
          <cell r="B35657">
            <v>0</v>
          </cell>
        </row>
        <row r="35658">
          <cell r="B35658">
            <v>0</v>
          </cell>
        </row>
        <row r="35659">
          <cell r="B35659">
            <v>0</v>
          </cell>
        </row>
        <row r="35660">
          <cell r="B35660">
            <v>0</v>
          </cell>
        </row>
        <row r="35661">
          <cell r="B35661">
            <v>0</v>
          </cell>
        </row>
        <row r="35662">
          <cell r="B35662">
            <v>0</v>
          </cell>
        </row>
        <row r="35663">
          <cell r="B35663">
            <v>0</v>
          </cell>
        </row>
        <row r="35664">
          <cell r="B35664">
            <v>0</v>
          </cell>
        </row>
        <row r="35665">
          <cell r="B35665">
            <v>0</v>
          </cell>
        </row>
        <row r="35666">
          <cell r="B35666">
            <v>0</v>
          </cell>
        </row>
        <row r="35667">
          <cell r="B35667">
            <v>0</v>
          </cell>
        </row>
        <row r="35668">
          <cell r="B35668">
            <v>0</v>
          </cell>
        </row>
        <row r="35669">
          <cell r="B35669">
            <v>0</v>
          </cell>
        </row>
        <row r="35670">
          <cell r="B35670">
            <v>0</v>
          </cell>
        </row>
        <row r="35671">
          <cell r="B35671">
            <v>0</v>
          </cell>
        </row>
        <row r="35672">
          <cell r="B35672">
            <v>0</v>
          </cell>
        </row>
        <row r="35673">
          <cell r="B35673">
            <v>0</v>
          </cell>
        </row>
        <row r="35674">
          <cell r="B35674">
            <v>0</v>
          </cell>
        </row>
        <row r="35675">
          <cell r="B35675">
            <v>0</v>
          </cell>
        </row>
        <row r="35676">
          <cell r="B35676">
            <v>0</v>
          </cell>
        </row>
        <row r="35677">
          <cell r="B35677">
            <v>0</v>
          </cell>
        </row>
        <row r="35678">
          <cell r="B35678">
            <v>0</v>
          </cell>
        </row>
        <row r="35679">
          <cell r="B35679">
            <v>0</v>
          </cell>
        </row>
        <row r="35680">
          <cell r="B35680">
            <v>0</v>
          </cell>
        </row>
        <row r="35681">
          <cell r="B35681">
            <v>0</v>
          </cell>
        </row>
        <row r="35682">
          <cell r="B35682">
            <v>0</v>
          </cell>
        </row>
        <row r="35683">
          <cell r="B35683">
            <v>0</v>
          </cell>
        </row>
        <row r="35684">
          <cell r="B35684">
            <v>0</v>
          </cell>
        </row>
        <row r="35685">
          <cell r="B35685">
            <v>0</v>
          </cell>
        </row>
        <row r="35686">
          <cell r="B35686">
            <v>0</v>
          </cell>
        </row>
        <row r="35687">
          <cell r="B35687">
            <v>0</v>
          </cell>
        </row>
        <row r="35688">
          <cell r="B35688">
            <v>0</v>
          </cell>
        </row>
        <row r="35689">
          <cell r="B35689">
            <v>0</v>
          </cell>
        </row>
        <row r="35690">
          <cell r="B35690">
            <v>0</v>
          </cell>
        </row>
        <row r="35691">
          <cell r="B35691">
            <v>0</v>
          </cell>
        </row>
        <row r="35692">
          <cell r="B35692">
            <v>0</v>
          </cell>
        </row>
        <row r="35693">
          <cell r="B35693">
            <v>0</v>
          </cell>
        </row>
        <row r="35694">
          <cell r="B35694">
            <v>0</v>
          </cell>
        </row>
        <row r="35695">
          <cell r="B35695">
            <v>0</v>
          </cell>
        </row>
        <row r="35696">
          <cell r="B35696">
            <v>0</v>
          </cell>
        </row>
        <row r="35697">
          <cell r="B35697">
            <v>0</v>
          </cell>
        </row>
        <row r="35698">
          <cell r="B35698">
            <v>0</v>
          </cell>
        </row>
        <row r="35699">
          <cell r="B35699">
            <v>0</v>
          </cell>
        </row>
        <row r="35700">
          <cell r="B35700">
            <v>0</v>
          </cell>
        </row>
        <row r="35701">
          <cell r="B35701">
            <v>0</v>
          </cell>
        </row>
        <row r="35702">
          <cell r="B35702">
            <v>0</v>
          </cell>
        </row>
        <row r="35703">
          <cell r="B35703">
            <v>0</v>
          </cell>
        </row>
        <row r="35704">
          <cell r="B35704">
            <v>0</v>
          </cell>
        </row>
        <row r="35705">
          <cell r="B35705">
            <v>0</v>
          </cell>
        </row>
        <row r="35706">
          <cell r="B35706">
            <v>0</v>
          </cell>
        </row>
        <row r="35707">
          <cell r="B35707">
            <v>0</v>
          </cell>
        </row>
        <row r="35708">
          <cell r="B35708">
            <v>0</v>
          </cell>
        </row>
        <row r="35709">
          <cell r="B35709">
            <v>0</v>
          </cell>
        </row>
        <row r="35710">
          <cell r="B35710">
            <v>0</v>
          </cell>
        </row>
        <row r="35711">
          <cell r="B35711">
            <v>0</v>
          </cell>
        </row>
        <row r="35712">
          <cell r="B35712">
            <v>0</v>
          </cell>
        </row>
        <row r="35713">
          <cell r="B35713">
            <v>0</v>
          </cell>
        </row>
        <row r="35714">
          <cell r="B35714">
            <v>0</v>
          </cell>
        </row>
        <row r="35715">
          <cell r="B35715">
            <v>0</v>
          </cell>
        </row>
        <row r="35716">
          <cell r="B35716">
            <v>0</v>
          </cell>
        </row>
        <row r="35717">
          <cell r="B35717">
            <v>0</v>
          </cell>
        </row>
        <row r="35718">
          <cell r="B35718">
            <v>0</v>
          </cell>
        </row>
        <row r="35719">
          <cell r="B35719">
            <v>0</v>
          </cell>
        </row>
        <row r="35720">
          <cell r="B35720">
            <v>0</v>
          </cell>
        </row>
        <row r="35721">
          <cell r="B35721">
            <v>0</v>
          </cell>
        </row>
        <row r="35722">
          <cell r="B35722">
            <v>0</v>
          </cell>
        </row>
        <row r="35723">
          <cell r="B35723">
            <v>0</v>
          </cell>
        </row>
        <row r="35724">
          <cell r="B35724">
            <v>0</v>
          </cell>
        </row>
        <row r="35725">
          <cell r="B35725">
            <v>0</v>
          </cell>
        </row>
        <row r="35726">
          <cell r="B35726">
            <v>0</v>
          </cell>
        </row>
        <row r="35727">
          <cell r="B35727">
            <v>0</v>
          </cell>
        </row>
        <row r="35728">
          <cell r="B35728">
            <v>0</v>
          </cell>
        </row>
        <row r="35729">
          <cell r="B35729">
            <v>0</v>
          </cell>
        </row>
        <row r="35730">
          <cell r="B35730">
            <v>0</v>
          </cell>
        </row>
        <row r="35731">
          <cell r="B35731">
            <v>0</v>
          </cell>
        </row>
        <row r="35732">
          <cell r="B35732">
            <v>0</v>
          </cell>
        </row>
        <row r="35733">
          <cell r="B35733">
            <v>0</v>
          </cell>
        </row>
        <row r="35734">
          <cell r="B35734">
            <v>0</v>
          </cell>
        </row>
        <row r="35735">
          <cell r="B35735">
            <v>0</v>
          </cell>
        </row>
        <row r="35736">
          <cell r="B35736">
            <v>0</v>
          </cell>
        </row>
        <row r="35737">
          <cell r="B35737">
            <v>0</v>
          </cell>
        </row>
        <row r="35738">
          <cell r="B35738">
            <v>0</v>
          </cell>
        </row>
        <row r="35739">
          <cell r="B35739">
            <v>0</v>
          </cell>
        </row>
        <row r="35740">
          <cell r="B35740">
            <v>0</v>
          </cell>
        </row>
        <row r="35741">
          <cell r="B35741">
            <v>0</v>
          </cell>
        </row>
        <row r="35742">
          <cell r="B35742">
            <v>0</v>
          </cell>
        </row>
        <row r="35743">
          <cell r="B35743">
            <v>0</v>
          </cell>
        </row>
        <row r="35744">
          <cell r="B35744">
            <v>0</v>
          </cell>
        </row>
        <row r="35745">
          <cell r="B35745">
            <v>0</v>
          </cell>
        </row>
        <row r="35746">
          <cell r="B35746">
            <v>0</v>
          </cell>
        </row>
        <row r="35747">
          <cell r="B35747">
            <v>0</v>
          </cell>
        </row>
        <row r="35748">
          <cell r="B35748">
            <v>0</v>
          </cell>
        </row>
        <row r="35749">
          <cell r="B35749">
            <v>0</v>
          </cell>
        </row>
        <row r="35750">
          <cell r="B35750">
            <v>0</v>
          </cell>
        </row>
        <row r="35751">
          <cell r="B35751">
            <v>0</v>
          </cell>
        </row>
        <row r="35752">
          <cell r="B35752">
            <v>0</v>
          </cell>
        </row>
        <row r="35753">
          <cell r="B35753">
            <v>0</v>
          </cell>
        </row>
        <row r="35754">
          <cell r="B35754">
            <v>0</v>
          </cell>
        </row>
        <row r="35755">
          <cell r="B35755">
            <v>0</v>
          </cell>
        </row>
        <row r="35756">
          <cell r="B35756">
            <v>0</v>
          </cell>
        </row>
        <row r="35757">
          <cell r="B35757">
            <v>0</v>
          </cell>
        </row>
        <row r="35758">
          <cell r="B35758">
            <v>0</v>
          </cell>
        </row>
        <row r="35759">
          <cell r="B35759">
            <v>0</v>
          </cell>
        </row>
        <row r="35760">
          <cell r="B35760">
            <v>0</v>
          </cell>
        </row>
        <row r="35761">
          <cell r="B35761">
            <v>0</v>
          </cell>
        </row>
        <row r="35762">
          <cell r="B35762">
            <v>0</v>
          </cell>
        </row>
        <row r="35763">
          <cell r="B35763">
            <v>0</v>
          </cell>
        </row>
        <row r="35764">
          <cell r="B35764">
            <v>0</v>
          </cell>
        </row>
        <row r="35765">
          <cell r="B35765">
            <v>0</v>
          </cell>
        </row>
        <row r="35766">
          <cell r="B35766">
            <v>0</v>
          </cell>
        </row>
        <row r="35767">
          <cell r="B35767">
            <v>0</v>
          </cell>
        </row>
        <row r="35768">
          <cell r="B35768">
            <v>0</v>
          </cell>
        </row>
        <row r="35769">
          <cell r="B35769">
            <v>0</v>
          </cell>
        </row>
        <row r="35770">
          <cell r="B35770">
            <v>0</v>
          </cell>
        </row>
        <row r="35771">
          <cell r="B35771">
            <v>0</v>
          </cell>
        </row>
        <row r="35772">
          <cell r="B35772">
            <v>0</v>
          </cell>
        </row>
        <row r="35773">
          <cell r="B35773">
            <v>0</v>
          </cell>
        </row>
        <row r="35774">
          <cell r="B35774">
            <v>0</v>
          </cell>
        </row>
        <row r="35775">
          <cell r="B35775">
            <v>0</v>
          </cell>
        </row>
        <row r="35776">
          <cell r="B35776">
            <v>0</v>
          </cell>
        </row>
        <row r="35777">
          <cell r="B35777">
            <v>0</v>
          </cell>
        </row>
        <row r="35778">
          <cell r="B35778">
            <v>0</v>
          </cell>
        </row>
        <row r="35779">
          <cell r="B35779">
            <v>0</v>
          </cell>
        </row>
        <row r="35780">
          <cell r="B35780">
            <v>0</v>
          </cell>
        </row>
        <row r="35781">
          <cell r="B35781">
            <v>0</v>
          </cell>
        </row>
        <row r="35782">
          <cell r="B35782">
            <v>0</v>
          </cell>
        </row>
        <row r="35783">
          <cell r="B35783">
            <v>0</v>
          </cell>
        </row>
        <row r="35784">
          <cell r="B35784">
            <v>0</v>
          </cell>
        </row>
        <row r="35785">
          <cell r="B35785">
            <v>0</v>
          </cell>
        </row>
        <row r="35786">
          <cell r="B35786">
            <v>0</v>
          </cell>
        </row>
        <row r="35787">
          <cell r="B35787">
            <v>0</v>
          </cell>
        </row>
        <row r="35788">
          <cell r="B35788">
            <v>0</v>
          </cell>
        </row>
        <row r="35789">
          <cell r="B35789">
            <v>0</v>
          </cell>
        </row>
        <row r="35790">
          <cell r="B35790">
            <v>0</v>
          </cell>
        </row>
        <row r="35791">
          <cell r="B35791">
            <v>0</v>
          </cell>
        </row>
        <row r="35792">
          <cell r="B35792">
            <v>0</v>
          </cell>
        </row>
        <row r="35793">
          <cell r="B35793">
            <v>0</v>
          </cell>
        </row>
        <row r="35794">
          <cell r="B35794">
            <v>0</v>
          </cell>
        </row>
        <row r="35795">
          <cell r="B35795">
            <v>0</v>
          </cell>
        </row>
        <row r="35796">
          <cell r="B35796">
            <v>0</v>
          </cell>
        </row>
        <row r="35797">
          <cell r="B35797">
            <v>0</v>
          </cell>
        </row>
        <row r="35798">
          <cell r="B35798">
            <v>0</v>
          </cell>
        </row>
        <row r="35799">
          <cell r="B35799">
            <v>0</v>
          </cell>
        </row>
        <row r="35800">
          <cell r="B35800">
            <v>0</v>
          </cell>
        </row>
        <row r="35801">
          <cell r="B35801">
            <v>0</v>
          </cell>
        </row>
        <row r="35802">
          <cell r="B35802">
            <v>0</v>
          </cell>
        </row>
        <row r="35803">
          <cell r="B35803">
            <v>0</v>
          </cell>
        </row>
        <row r="35804">
          <cell r="B35804">
            <v>0</v>
          </cell>
        </row>
        <row r="35805">
          <cell r="B35805">
            <v>0</v>
          </cell>
        </row>
        <row r="35806">
          <cell r="B35806">
            <v>0</v>
          </cell>
        </row>
        <row r="35807">
          <cell r="B35807">
            <v>0</v>
          </cell>
        </row>
        <row r="35808">
          <cell r="B35808">
            <v>0</v>
          </cell>
        </row>
        <row r="35809">
          <cell r="B35809">
            <v>0</v>
          </cell>
        </row>
        <row r="35810">
          <cell r="B35810">
            <v>0</v>
          </cell>
        </row>
        <row r="35811">
          <cell r="B35811">
            <v>0</v>
          </cell>
        </row>
        <row r="35812">
          <cell r="B35812">
            <v>0</v>
          </cell>
        </row>
        <row r="35813">
          <cell r="B35813">
            <v>0</v>
          </cell>
        </row>
        <row r="35814">
          <cell r="B35814">
            <v>0</v>
          </cell>
        </row>
        <row r="35815">
          <cell r="B35815">
            <v>0</v>
          </cell>
        </row>
        <row r="35816">
          <cell r="B35816">
            <v>0</v>
          </cell>
        </row>
        <row r="35817">
          <cell r="B35817">
            <v>0</v>
          </cell>
        </row>
        <row r="35818">
          <cell r="B35818">
            <v>0</v>
          </cell>
        </row>
        <row r="35819">
          <cell r="B35819">
            <v>0</v>
          </cell>
        </row>
        <row r="35820">
          <cell r="B35820">
            <v>0</v>
          </cell>
        </row>
        <row r="35821">
          <cell r="B35821">
            <v>0</v>
          </cell>
        </row>
        <row r="35822">
          <cell r="B35822">
            <v>0</v>
          </cell>
        </row>
        <row r="35823">
          <cell r="B35823">
            <v>0</v>
          </cell>
        </row>
        <row r="35824">
          <cell r="B35824">
            <v>0</v>
          </cell>
        </row>
        <row r="35825">
          <cell r="B35825">
            <v>0</v>
          </cell>
        </row>
        <row r="35826">
          <cell r="B35826">
            <v>0</v>
          </cell>
        </row>
        <row r="35827">
          <cell r="B35827">
            <v>0</v>
          </cell>
        </row>
        <row r="35828">
          <cell r="B35828">
            <v>0</v>
          </cell>
        </row>
        <row r="35829">
          <cell r="B35829">
            <v>0</v>
          </cell>
        </row>
        <row r="35830">
          <cell r="B35830">
            <v>0</v>
          </cell>
        </row>
        <row r="35831">
          <cell r="B35831">
            <v>0</v>
          </cell>
        </row>
        <row r="35832">
          <cell r="B35832">
            <v>0</v>
          </cell>
        </row>
        <row r="35833">
          <cell r="B35833">
            <v>0</v>
          </cell>
        </row>
        <row r="35834">
          <cell r="B35834">
            <v>0</v>
          </cell>
        </row>
        <row r="35835">
          <cell r="B35835">
            <v>0</v>
          </cell>
        </row>
        <row r="35836">
          <cell r="B35836">
            <v>0</v>
          </cell>
        </row>
        <row r="35837">
          <cell r="B35837">
            <v>0</v>
          </cell>
        </row>
        <row r="35838">
          <cell r="B35838">
            <v>0</v>
          </cell>
        </row>
        <row r="35839">
          <cell r="B35839">
            <v>0</v>
          </cell>
        </row>
        <row r="35840">
          <cell r="B35840">
            <v>0</v>
          </cell>
        </row>
        <row r="35841">
          <cell r="B35841">
            <v>0</v>
          </cell>
        </row>
        <row r="35842">
          <cell r="B35842">
            <v>0</v>
          </cell>
        </row>
        <row r="35843">
          <cell r="B35843">
            <v>0</v>
          </cell>
        </row>
        <row r="35844">
          <cell r="B35844">
            <v>0</v>
          </cell>
        </row>
        <row r="35845">
          <cell r="B35845">
            <v>0</v>
          </cell>
        </row>
        <row r="35846">
          <cell r="B35846">
            <v>0</v>
          </cell>
        </row>
        <row r="35847">
          <cell r="B35847">
            <v>0</v>
          </cell>
        </row>
        <row r="35848">
          <cell r="B35848">
            <v>0</v>
          </cell>
        </row>
        <row r="35849">
          <cell r="B35849">
            <v>0</v>
          </cell>
        </row>
        <row r="35850">
          <cell r="B35850">
            <v>0</v>
          </cell>
        </row>
        <row r="35851">
          <cell r="B35851">
            <v>0</v>
          </cell>
        </row>
        <row r="35852">
          <cell r="B35852">
            <v>0</v>
          </cell>
        </row>
        <row r="35853">
          <cell r="B35853">
            <v>0</v>
          </cell>
        </row>
        <row r="35854">
          <cell r="B35854">
            <v>0</v>
          </cell>
        </row>
        <row r="35855">
          <cell r="B35855">
            <v>0</v>
          </cell>
        </row>
        <row r="35856">
          <cell r="B35856">
            <v>0</v>
          </cell>
        </row>
        <row r="35857">
          <cell r="B35857">
            <v>0</v>
          </cell>
        </row>
        <row r="35858">
          <cell r="B35858">
            <v>0</v>
          </cell>
        </row>
        <row r="35859">
          <cell r="B35859">
            <v>0</v>
          </cell>
        </row>
        <row r="35860">
          <cell r="B35860">
            <v>0</v>
          </cell>
        </row>
        <row r="35861">
          <cell r="B35861">
            <v>0</v>
          </cell>
        </row>
        <row r="35862">
          <cell r="B35862">
            <v>0</v>
          </cell>
        </row>
        <row r="35863">
          <cell r="B35863">
            <v>0</v>
          </cell>
        </row>
        <row r="35864">
          <cell r="B35864">
            <v>0</v>
          </cell>
        </row>
        <row r="35865">
          <cell r="B35865">
            <v>0</v>
          </cell>
        </row>
        <row r="35866">
          <cell r="B35866">
            <v>0</v>
          </cell>
        </row>
        <row r="35867">
          <cell r="B35867">
            <v>0</v>
          </cell>
        </row>
        <row r="35868">
          <cell r="B35868">
            <v>0</v>
          </cell>
        </row>
        <row r="35869">
          <cell r="B35869">
            <v>0</v>
          </cell>
        </row>
        <row r="35870">
          <cell r="B35870">
            <v>0</v>
          </cell>
        </row>
        <row r="35871">
          <cell r="B35871">
            <v>0</v>
          </cell>
        </row>
        <row r="35872">
          <cell r="B35872">
            <v>0</v>
          </cell>
        </row>
        <row r="35873">
          <cell r="B35873">
            <v>0</v>
          </cell>
        </row>
        <row r="35874">
          <cell r="B35874">
            <v>0</v>
          </cell>
        </row>
        <row r="35875">
          <cell r="B35875">
            <v>0</v>
          </cell>
        </row>
        <row r="35876">
          <cell r="B35876">
            <v>0</v>
          </cell>
        </row>
        <row r="35877">
          <cell r="B35877">
            <v>0</v>
          </cell>
        </row>
        <row r="35878">
          <cell r="B35878">
            <v>0</v>
          </cell>
        </row>
        <row r="35879">
          <cell r="B35879">
            <v>0</v>
          </cell>
        </row>
        <row r="35880">
          <cell r="B35880">
            <v>0</v>
          </cell>
        </row>
        <row r="35881">
          <cell r="B35881">
            <v>0</v>
          </cell>
        </row>
        <row r="35882">
          <cell r="B35882">
            <v>0</v>
          </cell>
        </row>
        <row r="35883">
          <cell r="B35883">
            <v>0</v>
          </cell>
        </row>
        <row r="35884">
          <cell r="B35884">
            <v>0</v>
          </cell>
        </row>
        <row r="35885">
          <cell r="B35885">
            <v>0</v>
          </cell>
        </row>
        <row r="35886">
          <cell r="B35886">
            <v>0</v>
          </cell>
        </row>
        <row r="35887">
          <cell r="B35887">
            <v>0</v>
          </cell>
        </row>
        <row r="35888">
          <cell r="B35888">
            <v>0</v>
          </cell>
        </row>
        <row r="35889">
          <cell r="B35889">
            <v>0</v>
          </cell>
        </row>
        <row r="35890">
          <cell r="B35890">
            <v>0</v>
          </cell>
        </row>
        <row r="35891">
          <cell r="B35891">
            <v>0</v>
          </cell>
        </row>
        <row r="35892">
          <cell r="B35892">
            <v>0</v>
          </cell>
        </row>
        <row r="35893">
          <cell r="B35893">
            <v>0</v>
          </cell>
        </row>
        <row r="35894">
          <cell r="B35894">
            <v>0</v>
          </cell>
        </row>
        <row r="35895">
          <cell r="B35895">
            <v>0</v>
          </cell>
        </row>
        <row r="35896">
          <cell r="B35896">
            <v>0</v>
          </cell>
        </row>
        <row r="35897">
          <cell r="B35897">
            <v>0</v>
          </cell>
        </row>
        <row r="35898">
          <cell r="B35898">
            <v>0</v>
          </cell>
        </row>
        <row r="35899">
          <cell r="B35899">
            <v>0</v>
          </cell>
        </row>
        <row r="35900">
          <cell r="B35900">
            <v>0</v>
          </cell>
        </row>
        <row r="35901">
          <cell r="B35901">
            <v>0</v>
          </cell>
        </row>
        <row r="35902">
          <cell r="B35902">
            <v>0</v>
          </cell>
        </row>
        <row r="35903">
          <cell r="B35903">
            <v>0</v>
          </cell>
        </row>
        <row r="35904">
          <cell r="B35904">
            <v>0</v>
          </cell>
        </row>
        <row r="35905">
          <cell r="B35905">
            <v>0</v>
          </cell>
        </row>
        <row r="35906">
          <cell r="B35906">
            <v>0</v>
          </cell>
        </row>
        <row r="35907">
          <cell r="B35907">
            <v>0</v>
          </cell>
        </row>
        <row r="35908">
          <cell r="B35908">
            <v>0</v>
          </cell>
        </row>
        <row r="35909">
          <cell r="B35909">
            <v>0</v>
          </cell>
        </row>
        <row r="35910">
          <cell r="B35910">
            <v>0</v>
          </cell>
        </row>
        <row r="35911">
          <cell r="B35911">
            <v>0</v>
          </cell>
        </row>
        <row r="35912">
          <cell r="B35912">
            <v>0</v>
          </cell>
        </row>
        <row r="35913">
          <cell r="B35913">
            <v>0</v>
          </cell>
        </row>
        <row r="35914">
          <cell r="B35914">
            <v>0</v>
          </cell>
        </row>
        <row r="35915">
          <cell r="B35915">
            <v>0</v>
          </cell>
        </row>
        <row r="35916">
          <cell r="B35916">
            <v>0</v>
          </cell>
        </row>
        <row r="35917">
          <cell r="B35917">
            <v>0</v>
          </cell>
        </row>
        <row r="35918">
          <cell r="B35918">
            <v>0</v>
          </cell>
        </row>
        <row r="35919">
          <cell r="B35919">
            <v>0</v>
          </cell>
        </row>
        <row r="35920">
          <cell r="B35920">
            <v>0</v>
          </cell>
        </row>
        <row r="35921">
          <cell r="B35921">
            <v>0</v>
          </cell>
        </row>
        <row r="35922">
          <cell r="B35922">
            <v>0</v>
          </cell>
        </row>
        <row r="35923">
          <cell r="B35923">
            <v>0</v>
          </cell>
        </row>
        <row r="35924">
          <cell r="B35924">
            <v>0</v>
          </cell>
        </row>
        <row r="35925">
          <cell r="B35925">
            <v>0</v>
          </cell>
        </row>
        <row r="35926">
          <cell r="B35926">
            <v>0</v>
          </cell>
        </row>
        <row r="35927">
          <cell r="B35927">
            <v>0</v>
          </cell>
        </row>
        <row r="35928">
          <cell r="B35928">
            <v>0</v>
          </cell>
        </row>
        <row r="35929">
          <cell r="B35929">
            <v>0</v>
          </cell>
        </row>
        <row r="35930">
          <cell r="B35930">
            <v>0</v>
          </cell>
        </row>
        <row r="35931">
          <cell r="B35931">
            <v>0</v>
          </cell>
        </row>
        <row r="35932">
          <cell r="B35932">
            <v>0</v>
          </cell>
        </row>
        <row r="35933">
          <cell r="B35933">
            <v>0</v>
          </cell>
        </row>
        <row r="35934">
          <cell r="B35934">
            <v>0</v>
          </cell>
        </row>
        <row r="35935">
          <cell r="B35935">
            <v>0</v>
          </cell>
        </row>
        <row r="35936">
          <cell r="B35936">
            <v>0</v>
          </cell>
        </row>
        <row r="35937">
          <cell r="B35937">
            <v>0</v>
          </cell>
        </row>
        <row r="35938">
          <cell r="B35938">
            <v>0</v>
          </cell>
        </row>
        <row r="35939">
          <cell r="B35939">
            <v>0</v>
          </cell>
        </row>
        <row r="35940">
          <cell r="B35940">
            <v>0</v>
          </cell>
        </row>
        <row r="35941">
          <cell r="B35941">
            <v>0</v>
          </cell>
        </row>
        <row r="35942">
          <cell r="B35942">
            <v>0</v>
          </cell>
        </row>
        <row r="35943">
          <cell r="B35943">
            <v>0</v>
          </cell>
        </row>
        <row r="35944">
          <cell r="B35944">
            <v>0</v>
          </cell>
        </row>
        <row r="35945">
          <cell r="B35945">
            <v>0</v>
          </cell>
        </row>
        <row r="35946">
          <cell r="B35946">
            <v>0</v>
          </cell>
        </row>
        <row r="35947">
          <cell r="B35947">
            <v>0</v>
          </cell>
        </row>
        <row r="35948">
          <cell r="B35948">
            <v>0</v>
          </cell>
        </row>
        <row r="35949">
          <cell r="B35949">
            <v>0</v>
          </cell>
        </row>
        <row r="35950">
          <cell r="B35950">
            <v>0</v>
          </cell>
        </row>
        <row r="35951">
          <cell r="B35951">
            <v>0</v>
          </cell>
        </row>
        <row r="35952">
          <cell r="B35952">
            <v>0</v>
          </cell>
        </row>
        <row r="35953">
          <cell r="B35953">
            <v>0</v>
          </cell>
        </row>
        <row r="35954">
          <cell r="B35954">
            <v>0</v>
          </cell>
        </row>
        <row r="35955">
          <cell r="B35955">
            <v>0</v>
          </cell>
        </row>
        <row r="35956">
          <cell r="B35956">
            <v>0</v>
          </cell>
        </row>
        <row r="35957">
          <cell r="B35957">
            <v>0</v>
          </cell>
        </row>
        <row r="35958">
          <cell r="B35958">
            <v>0</v>
          </cell>
        </row>
        <row r="35959">
          <cell r="B35959">
            <v>0</v>
          </cell>
        </row>
        <row r="35960">
          <cell r="B35960">
            <v>0</v>
          </cell>
        </row>
        <row r="35961">
          <cell r="B35961">
            <v>0</v>
          </cell>
        </row>
        <row r="35962">
          <cell r="B35962">
            <v>0</v>
          </cell>
        </row>
        <row r="35963">
          <cell r="B35963">
            <v>0</v>
          </cell>
        </row>
        <row r="35964">
          <cell r="B35964">
            <v>0</v>
          </cell>
        </row>
        <row r="35965">
          <cell r="B35965">
            <v>0</v>
          </cell>
        </row>
        <row r="35966">
          <cell r="B35966">
            <v>0</v>
          </cell>
        </row>
        <row r="35967">
          <cell r="B35967">
            <v>0</v>
          </cell>
        </row>
        <row r="35968">
          <cell r="B35968">
            <v>0</v>
          </cell>
        </row>
        <row r="35969">
          <cell r="B35969">
            <v>0</v>
          </cell>
        </row>
        <row r="35970">
          <cell r="B35970">
            <v>0</v>
          </cell>
        </row>
        <row r="35971">
          <cell r="B35971">
            <v>0</v>
          </cell>
        </row>
        <row r="35972">
          <cell r="B35972">
            <v>0</v>
          </cell>
        </row>
        <row r="35973">
          <cell r="B35973">
            <v>0</v>
          </cell>
        </row>
        <row r="35974">
          <cell r="B35974">
            <v>0</v>
          </cell>
        </row>
        <row r="35975">
          <cell r="B35975">
            <v>0</v>
          </cell>
        </row>
        <row r="35976">
          <cell r="B35976">
            <v>0</v>
          </cell>
        </row>
        <row r="35977">
          <cell r="B35977">
            <v>0</v>
          </cell>
        </row>
        <row r="35978">
          <cell r="B35978">
            <v>0</v>
          </cell>
        </row>
        <row r="35979">
          <cell r="B35979">
            <v>0</v>
          </cell>
        </row>
        <row r="35980">
          <cell r="B35980">
            <v>0</v>
          </cell>
        </row>
        <row r="35981">
          <cell r="B35981">
            <v>0</v>
          </cell>
        </row>
        <row r="35982">
          <cell r="B35982">
            <v>0</v>
          </cell>
        </row>
        <row r="35983">
          <cell r="B35983">
            <v>0</v>
          </cell>
        </row>
        <row r="35984">
          <cell r="B35984">
            <v>0</v>
          </cell>
        </row>
        <row r="35985">
          <cell r="B35985">
            <v>0</v>
          </cell>
        </row>
        <row r="35986">
          <cell r="B35986">
            <v>0</v>
          </cell>
        </row>
        <row r="35987">
          <cell r="B35987">
            <v>0</v>
          </cell>
        </row>
        <row r="35988">
          <cell r="B35988">
            <v>0</v>
          </cell>
        </row>
        <row r="35989">
          <cell r="B35989">
            <v>0</v>
          </cell>
        </row>
        <row r="35990">
          <cell r="B35990">
            <v>0</v>
          </cell>
        </row>
        <row r="35991">
          <cell r="B35991">
            <v>0</v>
          </cell>
        </row>
        <row r="35992">
          <cell r="B35992">
            <v>0</v>
          </cell>
        </row>
        <row r="35993">
          <cell r="B35993">
            <v>0</v>
          </cell>
        </row>
        <row r="35994">
          <cell r="B35994">
            <v>0</v>
          </cell>
        </row>
        <row r="35995">
          <cell r="B35995">
            <v>0</v>
          </cell>
        </row>
        <row r="35996">
          <cell r="B35996">
            <v>0</v>
          </cell>
        </row>
        <row r="35997">
          <cell r="B35997">
            <v>0</v>
          </cell>
        </row>
        <row r="35998">
          <cell r="B35998">
            <v>0</v>
          </cell>
        </row>
        <row r="35999">
          <cell r="B35999">
            <v>0</v>
          </cell>
        </row>
        <row r="36000">
          <cell r="B36000">
            <v>0</v>
          </cell>
        </row>
        <row r="36001">
          <cell r="B36001">
            <v>0</v>
          </cell>
        </row>
        <row r="36002">
          <cell r="B36002">
            <v>0</v>
          </cell>
        </row>
        <row r="36003">
          <cell r="B36003">
            <v>0</v>
          </cell>
        </row>
        <row r="36004">
          <cell r="B36004">
            <v>0</v>
          </cell>
        </row>
        <row r="36005">
          <cell r="B36005">
            <v>0</v>
          </cell>
        </row>
        <row r="36006">
          <cell r="B36006">
            <v>0</v>
          </cell>
        </row>
        <row r="36007">
          <cell r="B36007">
            <v>0</v>
          </cell>
        </row>
        <row r="36008">
          <cell r="B36008">
            <v>0</v>
          </cell>
        </row>
        <row r="36009">
          <cell r="B36009">
            <v>0</v>
          </cell>
        </row>
        <row r="36010">
          <cell r="B36010">
            <v>0</v>
          </cell>
        </row>
        <row r="36011">
          <cell r="B36011">
            <v>0</v>
          </cell>
        </row>
        <row r="36012">
          <cell r="B36012">
            <v>0</v>
          </cell>
        </row>
        <row r="36013">
          <cell r="B36013">
            <v>0</v>
          </cell>
        </row>
        <row r="36014">
          <cell r="B36014">
            <v>0</v>
          </cell>
        </row>
        <row r="36015">
          <cell r="B36015">
            <v>0</v>
          </cell>
        </row>
        <row r="36016">
          <cell r="B36016">
            <v>0</v>
          </cell>
        </row>
        <row r="36017">
          <cell r="B36017">
            <v>0</v>
          </cell>
        </row>
        <row r="36018">
          <cell r="B36018">
            <v>0</v>
          </cell>
        </row>
        <row r="36019">
          <cell r="B36019">
            <v>0</v>
          </cell>
        </row>
        <row r="36020">
          <cell r="B36020">
            <v>0</v>
          </cell>
        </row>
        <row r="36021">
          <cell r="B36021">
            <v>0</v>
          </cell>
        </row>
        <row r="36022">
          <cell r="B36022">
            <v>0</v>
          </cell>
        </row>
        <row r="36023">
          <cell r="B36023">
            <v>0</v>
          </cell>
        </row>
        <row r="36024">
          <cell r="B36024">
            <v>0</v>
          </cell>
        </row>
        <row r="36025">
          <cell r="B36025">
            <v>0</v>
          </cell>
        </row>
        <row r="36026">
          <cell r="B36026">
            <v>0</v>
          </cell>
        </row>
        <row r="36027">
          <cell r="B36027">
            <v>0</v>
          </cell>
        </row>
        <row r="36028">
          <cell r="B36028">
            <v>0</v>
          </cell>
        </row>
        <row r="36029">
          <cell r="B36029">
            <v>0</v>
          </cell>
        </row>
        <row r="36030">
          <cell r="B36030">
            <v>0</v>
          </cell>
        </row>
        <row r="36031">
          <cell r="B36031">
            <v>0</v>
          </cell>
        </row>
        <row r="36032">
          <cell r="B36032">
            <v>0</v>
          </cell>
        </row>
        <row r="36033">
          <cell r="B36033">
            <v>0</v>
          </cell>
        </row>
        <row r="36034">
          <cell r="B36034">
            <v>0</v>
          </cell>
        </row>
        <row r="36035">
          <cell r="B36035">
            <v>0</v>
          </cell>
        </row>
        <row r="36036">
          <cell r="B36036">
            <v>0</v>
          </cell>
        </row>
        <row r="36037">
          <cell r="B36037">
            <v>0</v>
          </cell>
        </row>
        <row r="36038">
          <cell r="B36038">
            <v>0</v>
          </cell>
        </row>
        <row r="36039">
          <cell r="B36039">
            <v>0</v>
          </cell>
        </row>
        <row r="36040">
          <cell r="B36040">
            <v>0</v>
          </cell>
        </row>
        <row r="36041">
          <cell r="B36041">
            <v>0</v>
          </cell>
        </row>
        <row r="36042">
          <cell r="B36042">
            <v>0</v>
          </cell>
        </row>
        <row r="36043">
          <cell r="B36043">
            <v>0</v>
          </cell>
        </row>
        <row r="36044">
          <cell r="B36044">
            <v>0</v>
          </cell>
        </row>
        <row r="36045">
          <cell r="B36045">
            <v>0</v>
          </cell>
        </row>
        <row r="36046">
          <cell r="B36046">
            <v>0</v>
          </cell>
        </row>
        <row r="36047">
          <cell r="B36047">
            <v>0</v>
          </cell>
        </row>
        <row r="36048">
          <cell r="B36048">
            <v>0</v>
          </cell>
        </row>
        <row r="36049">
          <cell r="B36049">
            <v>0</v>
          </cell>
        </row>
        <row r="36050">
          <cell r="B36050">
            <v>0</v>
          </cell>
        </row>
        <row r="36051">
          <cell r="B36051">
            <v>0</v>
          </cell>
        </row>
        <row r="36052">
          <cell r="B36052">
            <v>0</v>
          </cell>
        </row>
        <row r="36053">
          <cell r="B36053">
            <v>0</v>
          </cell>
        </row>
        <row r="36054">
          <cell r="B36054">
            <v>0</v>
          </cell>
        </row>
        <row r="36055">
          <cell r="B36055">
            <v>0</v>
          </cell>
        </row>
        <row r="36056">
          <cell r="B36056">
            <v>0</v>
          </cell>
        </row>
        <row r="36057">
          <cell r="B36057">
            <v>0</v>
          </cell>
        </row>
        <row r="36058">
          <cell r="B36058">
            <v>0</v>
          </cell>
        </row>
        <row r="36059">
          <cell r="B36059">
            <v>0</v>
          </cell>
        </row>
        <row r="36060">
          <cell r="B36060">
            <v>0</v>
          </cell>
        </row>
        <row r="36061">
          <cell r="B36061">
            <v>0</v>
          </cell>
        </row>
        <row r="36062">
          <cell r="B36062">
            <v>0</v>
          </cell>
        </row>
        <row r="36063">
          <cell r="B36063">
            <v>0</v>
          </cell>
        </row>
        <row r="36064">
          <cell r="B36064">
            <v>0</v>
          </cell>
        </row>
        <row r="36065">
          <cell r="B36065">
            <v>0</v>
          </cell>
        </row>
        <row r="36066">
          <cell r="B36066">
            <v>0</v>
          </cell>
        </row>
        <row r="36067">
          <cell r="B36067">
            <v>0</v>
          </cell>
        </row>
        <row r="36068">
          <cell r="B36068">
            <v>0</v>
          </cell>
        </row>
        <row r="36069">
          <cell r="B36069">
            <v>0</v>
          </cell>
        </row>
        <row r="36070">
          <cell r="B36070">
            <v>0</v>
          </cell>
        </row>
        <row r="36071">
          <cell r="B36071">
            <v>0</v>
          </cell>
        </row>
        <row r="36072">
          <cell r="B36072">
            <v>0</v>
          </cell>
        </row>
        <row r="36073">
          <cell r="B36073">
            <v>0</v>
          </cell>
        </row>
        <row r="36074">
          <cell r="B36074">
            <v>0</v>
          </cell>
        </row>
        <row r="36075">
          <cell r="B36075">
            <v>0</v>
          </cell>
        </row>
        <row r="36076">
          <cell r="B36076">
            <v>0</v>
          </cell>
        </row>
        <row r="36077">
          <cell r="B36077">
            <v>0</v>
          </cell>
        </row>
        <row r="36078">
          <cell r="B36078">
            <v>0</v>
          </cell>
        </row>
        <row r="36079">
          <cell r="B36079">
            <v>0</v>
          </cell>
        </row>
        <row r="36080">
          <cell r="B36080">
            <v>0</v>
          </cell>
        </row>
        <row r="36081">
          <cell r="B36081">
            <v>0</v>
          </cell>
        </row>
        <row r="36082">
          <cell r="B36082">
            <v>0</v>
          </cell>
        </row>
        <row r="36083">
          <cell r="B36083">
            <v>0</v>
          </cell>
        </row>
        <row r="36084">
          <cell r="B36084">
            <v>0</v>
          </cell>
        </row>
        <row r="36085">
          <cell r="B36085">
            <v>0</v>
          </cell>
        </row>
        <row r="36086">
          <cell r="B36086">
            <v>0</v>
          </cell>
        </row>
        <row r="36087">
          <cell r="B36087">
            <v>0</v>
          </cell>
        </row>
        <row r="36088">
          <cell r="B36088">
            <v>0</v>
          </cell>
        </row>
        <row r="36089">
          <cell r="B36089">
            <v>0</v>
          </cell>
        </row>
        <row r="36090">
          <cell r="B36090">
            <v>0</v>
          </cell>
        </row>
        <row r="36091">
          <cell r="B36091">
            <v>0</v>
          </cell>
        </row>
        <row r="36092">
          <cell r="B36092">
            <v>0</v>
          </cell>
        </row>
        <row r="36093">
          <cell r="B36093">
            <v>0</v>
          </cell>
        </row>
        <row r="36094">
          <cell r="B36094">
            <v>0</v>
          </cell>
        </row>
        <row r="36095">
          <cell r="B36095">
            <v>0</v>
          </cell>
        </row>
        <row r="36096">
          <cell r="B36096">
            <v>0</v>
          </cell>
        </row>
        <row r="36097">
          <cell r="B36097">
            <v>0</v>
          </cell>
        </row>
        <row r="36098">
          <cell r="B36098">
            <v>0</v>
          </cell>
        </row>
        <row r="36099">
          <cell r="B36099">
            <v>0</v>
          </cell>
        </row>
        <row r="36100">
          <cell r="B36100">
            <v>0</v>
          </cell>
        </row>
        <row r="36101">
          <cell r="B36101">
            <v>0</v>
          </cell>
        </row>
        <row r="36102">
          <cell r="B36102">
            <v>0</v>
          </cell>
        </row>
        <row r="36103">
          <cell r="B36103">
            <v>0</v>
          </cell>
        </row>
        <row r="36104">
          <cell r="B36104">
            <v>0</v>
          </cell>
        </row>
        <row r="36105">
          <cell r="B36105">
            <v>0</v>
          </cell>
        </row>
        <row r="36106">
          <cell r="B36106">
            <v>0</v>
          </cell>
        </row>
        <row r="36107">
          <cell r="B36107">
            <v>0</v>
          </cell>
        </row>
        <row r="36108">
          <cell r="B36108">
            <v>0</v>
          </cell>
        </row>
        <row r="36109">
          <cell r="B36109">
            <v>0</v>
          </cell>
        </row>
        <row r="36110">
          <cell r="B36110">
            <v>0</v>
          </cell>
        </row>
        <row r="36111">
          <cell r="B36111">
            <v>0</v>
          </cell>
        </row>
        <row r="36112">
          <cell r="B36112">
            <v>0</v>
          </cell>
        </row>
        <row r="36113">
          <cell r="B36113">
            <v>0</v>
          </cell>
        </row>
        <row r="36114">
          <cell r="B36114">
            <v>0</v>
          </cell>
        </row>
        <row r="36115">
          <cell r="B36115">
            <v>0</v>
          </cell>
        </row>
        <row r="36116">
          <cell r="B36116">
            <v>0</v>
          </cell>
        </row>
        <row r="36117">
          <cell r="B36117">
            <v>0</v>
          </cell>
        </row>
        <row r="36118">
          <cell r="B36118">
            <v>0</v>
          </cell>
        </row>
        <row r="36119">
          <cell r="B36119">
            <v>0</v>
          </cell>
        </row>
        <row r="36120">
          <cell r="B36120">
            <v>0</v>
          </cell>
        </row>
        <row r="36121">
          <cell r="B36121">
            <v>0</v>
          </cell>
        </row>
        <row r="36122">
          <cell r="B36122">
            <v>0</v>
          </cell>
        </row>
        <row r="36123">
          <cell r="B36123">
            <v>0</v>
          </cell>
        </row>
        <row r="36124">
          <cell r="B36124">
            <v>0</v>
          </cell>
        </row>
        <row r="36125">
          <cell r="B36125">
            <v>0</v>
          </cell>
        </row>
        <row r="36126">
          <cell r="B36126">
            <v>0</v>
          </cell>
        </row>
        <row r="36127">
          <cell r="B36127">
            <v>0</v>
          </cell>
        </row>
        <row r="36128">
          <cell r="B36128">
            <v>0</v>
          </cell>
        </row>
        <row r="36129">
          <cell r="B36129">
            <v>0</v>
          </cell>
        </row>
        <row r="36130">
          <cell r="B36130">
            <v>0</v>
          </cell>
        </row>
        <row r="36131">
          <cell r="B36131">
            <v>0</v>
          </cell>
        </row>
        <row r="36132">
          <cell r="B36132">
            <v>0</v>
          </cell>
        </row>
        <row r="36133">
          <cell r="B36133">
            <v>0</v>
          </cell>
        </row>
        <row r="36134">
          <cell r="B36134">
            <v>0</v>
          </cell>
        </row>
        <row r="36135">
          <cell r="B36135">
            <v>0</v>
          </cell>
        </row>
        <row r="36136">
          <cell r="B36136">
            <v>0</v>
          </cell>
        </row>
        <row r="36137">
          <cell r="B36137">
            <v>0</v>
          </cell>
        </row>
        <row r="36138">
          <cell r="B36138">
            <v>0</v>
          </cell>
        </row>
        <row r="36139">
          <cell r="B36139">
            <v>0</v>
          </cell>
        </row>
        <row r="36140">
          <cell r="B36140">
            <v>0</v>
          </cell>
        </row>
        <row r="36141">
          <cell r="B36141">
            <v>0</v>
          </cell>
        </row>
        <row r="36142">
          <cell r="B36142">
            <v>0</v>
          </cell>
        </row>
        <row r="36143">
          <cell r="B36143">
            <v>0</v>
          </cell>
        </row>
        <row r="36144">
          <cell r="B36144">
            <v>0</v>
          </cell>
        </row>
        <row r="36145">
          <cell r="B36145">
            <v>0</v>
          </cell>
        </row>
        <row r="36146">
          <cell r="B36146">
            <v>0</v>
          </cell>
        </row>
        <row r="36147">
          <cell r="B36147">
            <v>0</v>
          </cell>
        </row>
        <row r="36148">
          <cell r="B36148">
            <v>0</v>
          </cell>
        </row>
        <row r="36149">
          <cell r="B36149">
            <v>0</v>
          </cell>
        </row>
        <row r="36150">
          <cell r="B36150">
            <v>0</v>
          </cell>
        </row>
        <row r="36151">
          <cell r="B36151">
            <v>0</v>
          </cell>
        </row>
        <row r="36152">
          <cell r="B36152">
            <v>0</v>
          </cell>
        </row>
        <row r="36153">
          <cell r="B36153">
            <v>0</v>
          </cell>
        </row>
        <row r="36154">
          <cell r="B36154">
            <v>0</v>
          </cell>
        </row>
        <row r="36155">
          <cell r="B36155">
            <v>0</v>
          </cell>
        </row>
        <row r="36156">
          <cell r="B36156">
            <v>0</v>
          </cell>
        </row>
        <row r="36157">
          <cell r="B36157">
            <v>0</v>
          </cell>
        </row>
        <row r="36158">
          <cell r="B36158">
            <v>0</v>
          </cell>
        </row>
        <row r="36159">
          <cell r="B36159">
            <v>0</v>
          </cell>
        </row>
        <row r="36160">
          <cell r="B36160">
            <v>0</v>
          </cell>
        </row>
        <row r="36161">
          <cell r="B36161">
            <v>0</v>
          </cell>
        </row>
        <row r="36162">
          <cell r="B36162">
            <v>0</v>
          </cell>
        </row>
        <row r="36163">
          <cell r="B36163">
            <v>0</v>
          </cell>
        </row>
        <row r="36164">
          <cell r="B36164">
            <v>0</v>
          </cell>
        </row>
        <row r="36165">
          <cell r="B36165">
            <v>0</v>
          </cell>
        </row>
        <row r="36166">
          <cell r="B36166">
            <v>0</v>
          </cell>
        </row>
        <row r="36167">
          <cell r="B36167">
            <v>0</v>
          </cell>
        </row>
        <row r="36168">
          <cell r="B36168">
            <v>0</v>
          </cell>
        </row>
        <row r="36169">
          <cell r="B36169">
            <v>0</v>
          </cell>
        </row>
        <row r="36170">
          <cell r="B36170">
            <v>0</v>
          </cell>
        </row>
        <row r="36171">
          <cell r="B36171">
            <v>0</v>
          </cell>
        </row>
        <row r="36172">
          <cell r="B36172">
            <v>0</v>
          </cell>
        </row>
        <row r="36173">
          <cell r="B36173">
            <v>0</v>
          </cell>
        </row>
        <row r="36174">
          <cell r="B36174">
            <v>0</v>
          </cell>
        </row>
        <row r="36175">
          <cell r="B36175">
            <v>0</v>
          </cell>
        </row>
        <row r="36176">
          <cell r="B36176">
            <v>0</v>
          </cell>
        </row>
        <row r="36177">
          <cell r="B36177">
            <v>0</v>
          </cell>
        </row>
        <row r="36178">
          <cell r="B36178">
            <v>0</v>
          </cell>
        </row>
        <row r="36179">
          <cell r="B36179">
            <v>0</v>
          </cell>
        </row>
        <row r="36180">
          <cell r="B36180">
            <v>0</v>
          </cell>
        </row>
        <row r="36181">
          <cell r="B36181">
            <v>0</v>
          </cell>
        </row>
        <row r="36182">
          <cell r="B36182">
            <v>0</v>
          </cell>
        </row>
        <row r="36183">
          <cell r="B36183">
            <v>0</v>
          </cell>
        </row>
        <row r="36184">
          <cell r="B36184">
            <v>0</v>
          </cell>
        </row>
        <row r="36185">
          <cell r="B36185">
            <v>0</v>
          </cell>
        </row>
        <row r="36186">
          <cell r="B36186">
            <v>0</v>
          </cell>
        </row>
        <row r="36187">
          <cell r="B36187">
            <v>0</v>
          </cell>
        </row>
        <row r="36188">
          <cell r="B36188">
            <v>0</v>
          </cell>
        </row>
        <row r="36189">
          <cell r="B36189">
            <v>0</v>
          </cell>
        </row>
        <row r="36190">
          <cell r="B36190">
            <v>0</v>
          </cell>
        </row>
        <row r="36191">
          <cell r="B36191">
            <v>0</v>
          </cell>
        </row>
        <row r="36192">
          <cell r="B36192">
            <v>0</v>
          </cell>
        </row>
        <row r="36193">
          <cell r="B36193">
            <v>0</v>
          </cell>
        </row>
        <row r="36194">
          <cell r="B36194">
            <v>0</v>
          </cell>
        </row>
        <row r="36195">
          <cell r="B36195">
            <v>0</v>
          </cell>
        </row>
        <row r="36196">
          <cell r="B36196">
            <v>0</v>
          </cell>
        </row>
        <row r="36197">
          <cell r="B36197">
            <v>0</v>
          </cell>
        </row>
        <row r="36198">
          <cell r="B36198">
            <v>0</v>
          </cell>
        </row>
        <row r="36199">
          <cell r="B36199">
            <v>0</v>
          </cell>
        </row>
        <row r="36200">
          <cell r="B36200">
            <v>0</v>
          </cell>
        </row>
        <row r="36201">
          <cell r="B36201">
            <v>0</v>
          </cell>
        </row>
        <row r="36202">
          <cell r="B36202">
            <v>0</v>
          </cell>
        </row>
        <row r="36203">
          <cell r="B36203">
            <v>0</v>
          </cell>
        </row>
        <row r="36204">
          <cell r="B36204">
            <v>0</v>
          </cell>
        </row>
        <row r="36205">
          <cell r="B36205">
            <v>0</v>
          </cell>
        </row>
        <row r="36206">
          <cell r="B36206">
            <v>0</v>
          </cell>
        </row>
        <row r="36207">
          <cell r="B36207">
            <v>0</v>
          </cell>
        </row>
        <row r="36208">
          <cell r="B36208">
            <v>0</v>
          </cell>
        </row>
        <row r="36209">
          <cell r="B36209">
            <v>0</v>
          </cell>
        </row>
        <row r="36210">
          <cell r="B36210">
            <v>0</v>
          </cell>
        </row>
        <row r="36211">
          <cell r="B36211">
            <v>0</v>
          </cell>
        </row>
        <row r="36212">
          <cell r="B36212">
            <v>0</v>
          </cell>
        </row>
        <row r="36213">
          <cell r="B36213">
            <v>0</v>
          </cell>
        </row>
        <row r="36214">
          <cell r="B36214">
            <v>0</v>
          </cell>
        </row>
        <row r="36215">
          <cell r="B36215">
            <v>0</v>
          </cell>
        </row>
        <row r="36216">
          <cell r="B36216">
            <v>0</v>
          </cell>
        </row>
        <row r="36217">
          <cell r="B36217">
            <v>0</v>
          </cell>
        </row>
        <row r="36218">
          <cell r="B36218">
            <v>0</v>
          </cell>
        </row>
        <row r="36219">
          <cell r="B36219">
            <v>0</v>
          </cell>
        </row>
        <row r="36220">
          <cell r="B36220">
            <v>0</v>
          </cell>
        </row>
        <row r="36221">
          <cell r="B36221">
            <v>0</v>
          </cell>
        </row>
        <row r="36222">
          <cell r="B36222">
            <v>0</v>
          </cell>
        </row>
        <row r="36223">
          <cell r="B36223">
            <v>0</v>
          </cell>
        </row>
        <row r="36224">
          <cell r="B36224">
            <v>0</v>
          </cell>
        </row>
        <row r="36225">
          <cell r="B36225">
            <v>0</v>
          </cell>
        </row>
        <row r="36226">
          <cell r="B36226">
            <v>0</v>
          </cell>
        </row>
        <row r="36227">
          <cell r="B36227">
            <v>0</v>
          </cell>
        </row>
        <row r="36228">
          <cell r="B36228">
            <v>0</v>
          </cell>
        </row>
        <row r="36229">
          <cell r="B36229">
            <v>0</v>
          </cell>
        </row>
        <row r="36230">
          <cell r="B36230">
            <v>0</v>
          </cell>
        </row>
        <row r="36231">
          <cell r="B36231">
            <v>0</v>
          </cell>
        </row>
        <row r="36232">
          <cell r="B36232">
            <v>0</v>
          </cell>
        </row>
        <row r="36233">
          <cell r="B36233">
            <v>0</v>
          </cell>
        </row>
        <row r="36234">
          <cell r="B36234">
            <v>0</v>
          </cell>
        </row>
        <row r="36235">
          <cell r="B36235">
            <v>0</v>
          </cell>
        </row>
        <row r="36236">
          <cell r="B36236">
            <v>0</v>
          </cell>
        </row>
        <row r="36237">
          <cell r="B36237">
            <v>0</v>
          </cell>
        </row>
        <row r="36238">
          <cell r="B36238">
            <v>0</v>
          </cell>
        </row>
        <row r="36239">
          <cell r="B36239">
            <v>0</v>
          </cell>
        </row>
        <row r="36240">
          <cell r="B36240">
            <v>0</v>
          </cell>
        </row>
        <row r="36241">
          <cell r="B36241">
            <v>0</v>
          </cell>
        </row>
        <row r="36242">
          <cell r="B36242">
            <v>0</v>
          </cell>
        </row>
        <row r="36243">
          <cell r="B36243">
            <v>0</v>
          </cell>
        </row>
        <row r="36244">
          <cell r="B36244">
            <v>0</v>
          </cell>
        </row>
        <row r="36245">
          <cell r="B36245">
            <v>0</v>
          </cell>
        </row>
        <row r="36246">
          <cell r="B36246">
            <v>0</v>
          </cell>
        </row>
        <row r="36247">
          <cell r="B36247">
            <v>0</v>
          </cell>
        </row>
        <row r="36248">
          <cell r="B36248">
            <v>0</v>
          </cell>
        </row>
        <row r="36249">
          <cell r="B36249">
            <v>0</v>
          </cell>
        </row>
        <row r="36250">
          <cell r="B36250">
            <v>0</v>
          </cell>
        </row>
        <row r="36251">
          <cell r="B36251">
            <v>0</v>
          </cell>
        </row>
        <row r="36252">
          <cell r="B36252">
            <v>0</v>
          </cell>
        </row>
        <row r="36253">
          <cell r="B36253">
            <v>0</v>
          </cell>
        </row>
        <row r="36254">
          <cell r="B36254">
            <v>0</v>
          </cell>
        </row>
        <row r="36255">
          <cell r="B36255">
            <v>0</v>
          </cell>
        </row>
        <row r="36256">
          <cell r="B36256">
            <v>0</v>
          </cell>
        </row>
        <row r="36257">
          <cell r="B36257">
            <v>0</v>
          </cell>
        </row>
        <row r="36258">
          <cell r="B36258">
            <v>0</v>
          </cell>
        </row>
        <row r="36259">
          <cell r="B36259">
            <v>0</v>
          </cell>
        </row>
        <row r="36260">
          <cell r="B36260">
            <v>0</v>
          </cell>
        </row>
        <row r="36261">
          <cell r="B36261">
            <v>0</v>
          </cell>
        </row>
        <row r="36262">
          <cell r="B36262">
            <v>0</v>
          </cell>
        </row>
        <row r="36263">
          <cell r="B36263">
            <v>0</v>
          </cell>
        </row>
        <row r="36264">
          <cell r="B36264">
            <v>0</v>
          </cell>
        </row>
        <row r="36265">
          <cell r="B36265">
            <v>0</v>
          </cell>
        </row>
        <row r="36266">
          <cell r="B36266">
            <v>0</v>
          </cell>
        </row>
        <row r="36267">
          <cell r="B36267">
            <v>0</v>
          </cell>
        </row>
        <row r="36268">
          <cell r="B36268">
            <v>0</v>
          </cell>
        </row>
        <row r="36269">
          <cell r="B36269">
            <v>0</v>
          </cell>
        </row>
        <row r="36270">
          <cell r="B36270">
            <v>0</v>
          </cell>
        </row>
        <row r="36271">
          <cell r="B36271">
            <v>0</v>
          </cell>
        </row>
        <row r="36272">
          <cell r="B36272">
            <v>0</v>
          </cell>
        </row>
        <row r="36273">
          <cell r="B36273">
            <v>0</v>
          </cell>
        </row>
        <row r="36274">
          <cell r="B36274">
            <v>0</v>
          </cell>
        </row>
        <row r="36275">
          <cell r="B36275">
            <v>0</v>
          </cell>
        </row>
        <row r="36276">
          <cell r="B36276">
            <v>0</v>
          </cell>
        </row>
        <row r="36277">
          <cell r="B36277">
            <v>0</v>
          </cell>
        </row>
        <row r="36278">
          <cell r="B36278">
            <v>0</v>
          </cell>
        </row>
        <row r="36279">
          <cell r="B36279">
            <v>0</v>
          </cell>
        </row>
        <row r="36280">
          <cell r="B36280">
            <v>0</v>
          </cell>
        </row>
        <row r="36281">
          <cell r="B36281">
            <v>0</v>
          </cell>
        </row>
        <row r="36282">
          <cell r="B36282">
            <v>0</v>
          </cell>
        </row>
        <row r="36283">
          <cell r="B36283">
            <v>0</v>
          </cell>
        </row>
        <row r="36284">
          <cell r="B36284">
            <v>0</v>
          </cell>
        </row>
        <row r="36285">
          <cell r="B36285">
            <v>0</v>
          </cell>
        </row>
        <row r="36286">
          <cell r="B36286">
            <v>0</v>
          </cell>
        </row>
        <row r="36287">
          <cell r="B36287">
            <v>0</v>
          </cell>
        </row>
        <row r="36288">
          <cell r="B36288">
            <v>0</v>
          </cell>
        </row>
        <row r="36289">
          <cell r="B36289">
            <v>0</v>
          </cell>
        </row>
        <row r="36290">
          <cell r="B36290">
            <v>0</v>
          </cell>
        </row>
        <row r="36291">
          <cell r="B36291">
            <v>0</v>
          </cell>
        </row>
        <row r="36292">
          <cell r="B36292">
            <v>0</v>
          </cell>
        </row>
        <row r="36293">
          <cell r="B36293">
            <v>0</v>
          </cell>
        </row>
        <row r="36294">
          <cell r="B36294">
            <v>0</v>
          </cell>
        </row>
        <row r="36295">
          <cell r="B36295">
            <v>0</v>
          </cell>
        </row>
        <row r="36296">
          <cell r="B36296">
            <v>0</v>
          </cell>
        </row>
        <row r="36297">
          <cell r="B36297">
            <v>0</v>
          </cell>
        </row>
        <row r="36298">
          <cell r="B36298">
            <v>0</v>
          </cell>
        </row>
        <row r="36299">
          <cell r="B36299">
            <v>0</v>
          </cell>
        </row>
        <row r="36300">
          <cell r="B36300">
            <v>0</v>
          </cell>
        </row>
        <row r="36301">
          <cell r="B36301">
            <v>0</v>
          </cell>
        </row>
        <row r="36302">
          <cell r="B36302">
            <v>0</v>
          </cell>
        </row>
        <row r="36303">
          <cell r="B36303">
            <v>0</v>
          </cell>
        </row>
        <row r="36304">
          <cell r="B36304">
            <v>0</v>
          </cell>
        </row>
        <row r="36305">
          <cell r="B36305">
            <v>0</v>
          </cell>
        </row>
        <row r="36306">
          <cell r="B36306">
            <v>0</v>
          </cell>
        </row>
        <row r="36307">
          <cell r="B36307">
            <v>0</v>
          </cell>
        </row>
        <row r="36308">
          <cell r="B36308">
            <v>0</v>
          </cell>
        </row>
        <row r="36309">
          <cell r="B36309">
            <v>0</v>
          </cell>
        </row>
        <row r="36310">
          <cell r="B36310">
            <v>0</v>
          </cell>
        </row>
        <row r="36311">
          <cell r="B36311">
            <v>0</v>
          </cell>
        </row>
        <row r="36312">
          <cell r="B36312">
            <v>0</v>
          </cell>
        </row>
        <row r="36313">
          <cell r="B36313">
            <v>0</v>
          </cell>
        </row>
        <row r="36314">
          <cell r="B36314">
            <v>0</v>
          </cell>
        </row>
        <row r="36315">
          <cell r="B36315">
            <v>0</v>
          </cell>
        </row>
        <row r="36316">
          <cell r="B36316">
            <v>0</v>
          </cell>
        </row>
        <row r="36317">
          <cell r="B36317">
            <v>0</v>
          </cell>
        </row>
        <row r="36318">
          <cell r="B36318">
            <v>0</v>
          </cell>
        </row>
        <row r="36319">
          <cell r="B36319">
            <v>0</v>
          </cell>
        </row>
        <row r="36320">
          <cell r="B36320">
            <v>0</v>
          </cell>
        </row>
        <row r="36321">
          <cell r="B36321">
            <v>0</v>
          </cell>
        </row>
        <row r="36322">
          <cell r="B36322">
            <v>0</v>
          </cell>
        </row>
        <row r="36323">
          <cell r="B36323">
            <v>0</v>
          </cell>
        </row>
        <row r="36324">
          <cell r="B36324">
            <v>0</v>
          </cell>
        </row>
        <row r="36325">
          <cell r="B36325">
            <v>0</v>
          </cell>
        </row>
        <row r="36326">
          <cell r="B36326">
            <v>0</v>
          </cell>
        </row>
        <row r="36327">
          <cell r="B36327">
            <v>0</v>
          </cell>
        </row>
        <row r="36328">
          <cell r="B36328">
            <v>0</v>
          </cell>
        </row>
        <row r="36329">
          <cell r="B36329">
            <v>0</v>
          </cell>
        </row>
        <row r="36330">
          <cell r="B36330">
            <v>0</v>
          </cell>
        </row>
        <row r="36331">
          <cell r="B36331">
            <v>0</v>
          </cell>
        </row>
        <row r="36332">
          <cell r="B36332">
            <v>0</v>
          </cell>
        </row>
        <row r="36333">
          <cell r="B36333">
            <v>0</v>
          </cell>
        </row>
        <row r="36334">
          <cell r="B36334">
            <v>0</v>
          </cell>
        </row>
        <row r="36335">
          <cell r="B36335">
            <v>0</v>
          </cell>
        </row>
        <row r="36336">
          <cell r="B36336">
            <v>0</v>
          </cell>
        </row>
        <row r="36337">
          <cell r="B36337">
            <v>0</v>
          </cell>
        </row>
        <row r="36338">
          <cell r="B36338">
            <v>0</v>
          </cell>
        </row>
        <row r="36339">
          <cell r="B36339">
            <v>0</v>
          </cell>
        </row>
        <row r="36340">
          <cell r="B36340">
            <v>0</v>
          </cell>
        </row>
        <row r="36341">
          <cell r="B36341">
            <v>0</v>
          </cell>
        </row>
        <row r="36342">
          <cell r="B36342">
            <v>0</v>
          </cell>
        </row>
        <row r="36343">
          <cell r="B36343">
            <v>0</v>
          </cell>
        </row>
        <row r="36344">
          <cell r="B36344">
            <v>0</v>
          </cell>
        </row>
        <row r="36345">
          <cell r="B36345">
            <v>0</v>
          </cell>
        </row>
        <row r="36346">
          <cell r="B36346">
            <v>0</v>
          </cell>
        </row>
        <row r="36347">
          <cell r="B36347">
            <v>0</v>
          </cell>
        </row>
        <row r="36348">
          <cell r="B36348">
            <v>0</v>
          </cell>
        </row>
        <row r="36349">
          <cell r="B36349">
            <v>0</v>
          </cell>
        </row>
        <row r="36350">
          <cell r="B36350">
            <v>0</v>
          </cell>
        </row>
        <row r="36351">
          <cell r="B36351">
            <v>0</v>
          </cell>
        </row>
        <row r="36352">
          <cell r="B36352">
            <v>0</v>
          </cell>
        </row>
        <row r="36353">
          <cell r="B36353">
            <v>0</v>
          </cell>
        </row>
        <row r="36354">
          <cell r="B36354">
            <v>0</v>
          </cell>
        </row>
        <row r="36355">
          <cell r="B36355">
            <v>0</v>
          </cell>
        </row>
        <row r="36356">
          <cell r="B36356">
            <v>0</v>
          </cell>
        </row>
        <row r="36357">
          <cell r="B36357">
            <v>0</v>
          </cell>
        </row>
        <row r="36358">
          <cell r="B36358">
            <v>0</v>
          </cell>
        </row>
        <row r="36359">
          <cell r="B36359">
            <v>0</v>
          </cell>
        </row>
        <row r="36360">
          <cell r="B36360">
            <v>0</v>
          </cell>
        </row>
        <row r="36361">
          <cell r="B36361">
            <v>0</v>
          </cell>
        </row>
        <row r="36362">
          <cell r="B36362">
            <v>0</v>
          </cell>
        </row>
        <row r="36363">
          <cell r="B36363">
            <v>0</v>
          </cell>
        </row>
        <row r="36364">
          <cell r="B36364">
            <v>0</v>
          </cell>
        </row>
        <row r="36365">
          <cell r="B36365">
            <v>0</v>
          </cell>
        </row>
        <row r="36366">
          <cell r="B36366">
            <v>0</v>
          </cell>
        </row>
        <row r="36367">
          <cell r="B36367">
            <v>0</v>
          </cell>
        </row>
        <row r="36368">
          <cell r="B36368">
            <v>0</v>
          </cell>
        </row>
        <row r="36369">
          <cell r="B36369">
            <v>0</v>
          </cell>
        </row>
        <row r="36370">
          <cell r="B36370">
            <v>0</v>
          </cell>
        </row>
        <row r="36371">
          <cell r="B36371">
            <v>0</v>
          </cell>
        </row>
        <row r="36372">
          <cell r="B36372">
            <v>0</v>
          </cell>
        </row>
        <row r="36373">
          <cell r="B36373">
            <v>0</v>
          </cell>
        </row>
        <row r="36374">
          <cell r="B36374">
            <v>0</v>
          </cell>
        </row>
        <row r="36375">
          <cell r="B36375">
            <v>0</v>
          </cell>
        </row>
        <row r="36376">
          <cell r="B36376">
            <v>0</v>
          </cell>
        </row>
        <row r="36377">
          <cell r="B36377">
            <v>0</v>
          </cell>
        </row>
        <row r="36378">
          <cell r="B36378">
            <v>0</v>
          </cell>
        </row>
        <row r="36379">
          <cell r="B36379">
            <v>0</v>
          </cell>
        </row>
        <row r="36380">
          <cell r="B36380">
            <v>0</v>
          </cell>
        </row>
        <row r="36381">
          <cell r="B36381">
            <v>0</v>
          </cell>
        </row>
        <row r="36382">
          <cell r="B36382">
            <v>0</v>
          </cell>
        </row>
        <row r="36383">
          <cell r="B36383">
            <v>0</v>
          </cell>
        </row>
        <row r="36384">
          <cell r="B36384">
            <v>0</v>
          </cell>
        </row>
        <row r="36385">
          <cell r="B36385">
            <v>0</v>
          </cell>
        </row>
        <row r="36386">
          <cell r="B36386">
            <v>0</v>
          </cell>
        </row>
        <row r="36387">
          <cell r="B36387">
            <v>0</v>
          </cell>
        </row>
        <row r="36388">
          <cell r="B36388">
            <v>0</v>
          </cell>
        </row>
        <row r="36389">
          <cell r="B36389">
            <v>0</v>
          </cell>
        </row>
        <row r="36390">
          <cell r="B36390">
            <v>0</v>
          </cell>
        </row>
        <row r="36391">
          <cell r="B36391">
            <v>0</v>
          </cell>
        </row>
        <row r="36392">
          <cell r="B36392">
            <v>0</v>
          </cell>
        </row>
        <row r="36393">
          <cell r="B36393">
            <v>0</v>
          </cell>
        </row>
        <row r="36394">
          <cell r="B36394">
            <v>0</v>
          </cell>
        </row>
        <row r="36395">
          <cell r="B36395">
            <v>0</v>
          </cell>
        </row>
        <row r="36396">
          <cell r="B36396">
            <v>0</v>
          </cell>
        </row>
        <row r="36397">
          <cell r="B36397">
            <v>0</v>
          </cell>
        </row>
        <row r="36398">
          <cell r="B36398">
            <v>0</v>
          </cell>
        </row>
        <row r="36399">
          <cell r="B36399">
            <v>0</v>
          </cell>
        </row>
        <row r="36400">
          <cell r="B36400">
            <v>0</v>
          </cell>
        </row>
        <row r="36401">
          <cell r="B36401">
            <v>0</v>
          </cell>
        </row>
        <row r="36402">
          <cell r="B36402">
            <v>0</v>
          </cell>
        </row>
        <row r="36403">
          <cell r="B36403">
            <v>0</v>
          </cell>
        </row>
        <row r="36404">
          <cell r="B36404">
            <v>0</v>
          </cell>
        </row>
        <row r="36405">
          <cell r="B36405">
            <v>0</v>
          </cell>
        </row>
        <row r="36406">
          <cell r="B36406">
            <v>0</v>
          </cell>
        </row>
        <row r="36407">
          <cell r="B36407">
            <v>0</v>
          </cell>
        </row>
        <row r="36408">
          <cell r="B36408">
            <v>0</v>
          </cell>
        </row>
        <row r="36409">
          <cell r="B36409">
            <v>0</v>
          </cell>
        </row>
        <row r="36410">
          <cell r="B36410">
            <v>0</v>
          </cell>
        </row>
        <row r="36411">
          <cell r="B36411">
            <v>0</v>
          </cell>
        </row>
        <row r="36412">
          <cell r="B36412">
            <v>0</v>
          </cell>
        </row>
        <row r="36413">
          <cell r="B36413">
            <v>0</v>
          </cell>
        </row>
        <row r="36414">
          <cell r="B36414">
            <v>0</v>
          </cell>
        </row>
        <row r="36415">
          <cell r="B36415">
            <v>0</v>
          </cell>
        </row>
        <row r="36416">
          <cell r="B36416">
            <v>0</v>
          </cell>
        </row>
        <row r="36417">
          <cell r="B36417">
            <v>0</v>
          </cell>
        </row>
        <row r="36418">
          <cell r="B36418">
            <v>0</v>
          </cell>
        </row>
        <row r="36419">
          <cell r="B36419">
            <v>0</v>
          </cell>
        </row>
        <row r="36420">
          <cell r="B36420">
            <v>0</v>
          </cell>
        </row>
        <row r="36421">
          <cell r="B36421">
            <v>0</v>
          </cell>
        </row>
        <row r="36422">
          <cell r="B36422">
            <v>0</v>
          </cell>
        </row>
        <row r="36423">
          <cell r="B36423">
            <v>0</v>
          </cell>
        </row>
        <row r="36424">
          <cell r="B36424">
            <v>0</v>
          </cell>
        </row>
        <row r="36425">
          <cell r="B36425">
            <v>0</v>
          </cell>
        </row>
        <row r="36426">
          <cell r="B36426">
            <v>0</v>
          </cell>
        </row>
        <row r="36427">
          <cell r="B36427">
            <v>0</v>
          </cell>
        </row>
        <row r="36428">
          <cell r="B36428">
            <v>0</v>
          </cell>
        </row>
        <row r="36429">
          <cell r="B36429">
            <v>0</v>
          </cell>
        </row>
        <row r="36430">
          <cell r="B36430">
            <v>0</v>
          </cell>
        </row>
        <row r="36431">
          <cell r="B36431">
            <v>0</v>
          </cell>
        </row>
        <row r="36432">
          <cell r="B36432">
            <v>0</v>
          </cell>
        </row>
        <row r="36433">
          <cell r="B36433">
            <v>0</v>
          </cell>
        </row>
        <row r="36434">
          <cell r="B36434">
            <v>0</v>
          </cell>
        </row>
        <row r="36435">
          <cell r="B36435">
            <v>0</v>
          </cell>
        </row>
        <row r="36436">
          <cell r="B36436">
            <v>0</v>
          </cell>
        </row>
        <row r="36437">
          <cell r="B36437">
            <v>0</v>
          </cell>
        </row>
        <row r="36438">
          <cell r="B36438">
            <v>0</v>
          </cell>
        </row>
        <row r="36439">
          <cell r="B36439">
            <v>0</v>
          </cell>
        </row>
        <row r="36440">
          <cell r="B36440">
            <v>0</v>
          </cell>
        </row>
        <row r="36441">
          <cell r="B36441">
            <v>0</v>
          </cell>
        </row>
        <row r="36442">
          <cell r="B36442">
            <v>0</v>
          </cell>
        </row>
        <row r="36443">
          <cell r="B36443">
            <v>0</v>
          </cell>
        </row>
        <row r="36444">
          <cell r="B36444">
            <v>0</v>
          </cell>
        </row>
        <row r="36445">
          <cell r="B36445">
            <v>0</v>
          </cell>
        </row>
        <row r="36446">
          <cell r="B36446">
            <v>0</v>
          </cell>
        </row>
        <row r="36447">
          <cell r="B36447">
            <v>0</v>
          </cell>
        </row>
        <row r="36448">
          <cell r="B36448">
            <v>0</v>
          </cell>
        </row>
        <row r="36449">
          <cell r="B36449">
            <v>0</v>
          </cell>
        </row>
        <row r="36450">
          <cell r="B36450">
            <v>0</v>
          </cell>
        </row>
        <row r="36451">
          <cell r="B36451">
            <v>0</v>
          </cell>
        </row>
        <row r="36452">
          <cell r="B36452">
            <v>0</v>
          </cell>
        </row>
        <row r="36453">
          <cell r="B36453">
            <v>0</v>
          </cell>
        </row>
        <row r="36454">
          <cell r="B36454">
            <v>0</v>
          </cell>
        </row>
        <row r="36455">
          <cell r="B36455">
            <v>0</v>
          </cell>
        </row>
        <row r="36456">
          <cell r="B36456">
            <v>0</v>
          </cell>
        </row>
        <row r="36457">
          <cell r="B36457">
            <v>0</v>
          </cell>
        </row>
        <row r="36458">
          <cell r="B36458">
            <v>0</v>
          </cell>
        </row>
        <row r="36459">
          <cell r="B36459">
            <v>0</v>
          </cell>
        </row>
        <row r="36460">
          <cell r="B36460">
            <v>0</v>
          </cell>
        </row>
        <row r="36461">
          <cell r="B36461">
            <v>0</v>
          </cell>
        </row>
        <row r="36462">
          <cell r="B36462">
            <v>0</v>
          </cell>
        </row>
        <row r="36463">
          <cell r="B36463">
            <v>0</v>
          </cell>
        </row>
        <row r="36464">
          <cell r="B36464">
            <v>0</v>
          </cell>
        </row>
        <row r="36465">
          <cell r="B36465">
            <v>0</v>
          </cell>
        </row>
        <row r="36466">
          <cell r="B36466">
            <v>0</v>
          </cell>
        </row>
        <row r="36467">
          <cell r="B36467">
            <v>0</v>
          </cell>
        </row>
        <row r="36468">
          <cell r="B36468">
            <v>0</v>
          </cell>
        </row>
        <row r="36469">
          <cell r="B36469">
            <v>0</v>
          </cell>
        </row>
        <row r="36470">
          <cell r="B36470">
            <v>0</v>
          </cell>
        </row>
        <row r="36471">
          <cell r="B36471">
            <v>0</v>
          </cell>
        </row>
        <row r="36472">
          <cell r="B36472">
            <v>0</v>
          </cell>
        </row>
        <row r="36473">
          <cell r="B36473">
            <v>0</v>
          </cell>
        </row>
        <row r="36474">
          <cell r="B36474">
            <v>0</v>
          </cell>
        </row>
        <row r="36475">
          <cell r="B36475">
            <v>0</v>
          </cell>
        </row>
        <row r="36476">
          <cell r="B36476">
            <v>0</v>
          </cell>
        </row>
        <row r="36477">
          <cell r="B36477">
            <v>0</v>
          </cell>
        </row>
        <row r="36478">
          <cell r="B36478">
            <v>0</v>
          </cell>
        </row>
        <row r="36479">
          <cell r="B36479">
            <v>0</v>
          </cell>
        </row>
        <row r="36480">
          <cell r="B36480">
            <v>0</v>
          </cell>
        </row>
        <row r="36481">
          <cell r="B36481">
            <v>0</v>
          </cell>
        </row>
        <row r="36482">
          <cell r="B36482">
            <v>0</v>
          </cell>
        </row>
        <row r="36483">
          <cell r="B36483">
            <v>0</v>
          </cell>
        </row>
        <row r="36484">
          <cell r="B36484">
            <v>0</v>
          </cell>
        </row>
        <row r="36485">
          <cell r="B36485">
            <v>0</v>
          </cell>
        </row>
        <row r="36486">
          <cell r="B36486">
            <v>0</v>
          </cell>
        </row>
        <row r="36487">
          <cell r="B36487">
            <v>0</v>
          </cell>
        </row>
        <row r="36488">
          <cell r="B36488">
            <v>0</v>
          </cell>
        </row>
        <row r="36489">
          <cell r="B36489">
            <v>0</v>
          </cell>
        </row>
        <row r="36490">
          <cell r="B36490">
            <v>0</v>
          </cell>
        </row>
        <row r="36491">
          <cell r="B36491">
            <v>0</v>
          </cell>
        </row>
        <row r="36492">
          <cell r="B36492">
            <v>0</v>
          </cell>
        </row>
        <row r="36493">
          <cell r="B36493">
            <v>0</v>
          </cell>
        </row>
        <row r="36494">
          <cell r="B36494">
            <v>0</v>
          </cell>
        </row>
        <row r="36495">
          <cell r="B36495">
            <v>0</v>
          </cell>
        </row>
        <row r="36496">
          <cell r="B36496">
            <v>0</v>
          </cell>
        </row>
        <row r="36497">
          <cell r="B36497">
            <v>0</v>
          </cell>
        </row>
        <row r="36498">
          <cell r="B36498">
            <v>0</v>
          </cell>
        </row>
        <row r="36499">
          <cell r="B36499">
            <v>0</v>
          </cell>
        </row>
        <row r="36500">
          <cell r="B36500">
            <v>0</v>
          </cell>
        </row>
        <row r="36501">
          <cell r="B36501">
            <v>0</v>
          </cell>
        </row>
        <row r="36502">
          <cell r="B36502">
            <v>0</v>
          </cell>
        </row>
        <row r="36503">
          <cell r="B36503">
            <v>0</v>
          </cell>
        </row>
        <row r="36504">
          <cell r="B36504">
            <v>0</v>
          </cell>
        </row>
        <row r="36505">
          <cell r="B36505">
            <v>0</v>
          </cell>
        </row>
        <row r="36506">
          <cell r="B36506">
            <v>0</v>
          </cell>
        </row>
        <row r="36507">
          <cell r="B36507">
            <v>0</v>
          </cell>
        </row>
        <row r="36508">
          <cell r="B36508">
            <v>0</v>
          </cell>
        </row>
        <row r="36509">
          <cell r="B36509">
            <v>0</v>
          </cell>
        </row>
        <row r="36510">
          <cell r="B36510">
            <v>0</v>
          </cell>
        </row>
        <row r="36511">
          <cell r="B36511">
            <v>0</v>
          </cell>
        </row>
        <row r="36512">
          <cell r="B36512">
            <v>0</v>
          </cell>
        </row>
        <row r="36513">
          <cell r="B36513">
            <v>0</v>
          </cell>
        </row>
        <row r="36514">
          <cell r="B36514">
            <v>0</v>
          </cell>
        </row>
        <row r="36515">
          <cell r="B36515">
            <v>0</v>
          </cell>
        </row>
        <row r="36516">
          <cell r="B36516">
            <v>0</v>
          </cell>
        </row>
        <row r="36517">
          <cell r="B36517">
            <v>0</v>
          </cell>
        </row>
        <row r="36518">
          <cell r="B36518">
            <v>0</v>
          </cell>
        </row>
        <row r="36519">
          <cell r="B36519">
            <v>0</v>
          </cell>
        </row>
        <row r="36520">
          <cell r="B36520">
            <v>0</v>
          </cell>
        </row>
        <row r="36521">
          <cell r="B36521">
            <v>0</v>
          </cell>
        </row>
        <row r="36522">
          <cell r="B36522">
            <v>0</v>
          </cell>
        </row>
        <row r="36523">
          <cell r="B36523">
            <v>0</v>
          </cell>
        </row>
        <row r="36524">
          <cell r="B36524">
            <v>0</v>
          </cell>
        </row>
        <row r="36525">
          <cell r="B36525">
            <v>0</v>
          </cell>
        </row>
        <row r="36526">
          <cell r="B36526">
            <v>0</v>
          </cell>
        </row>
        <row r="36527">
          <cell r="B36527">
            <v>0</v>
          </cell>
        </row>
        <row r="36528">
          <cell r="B36528">
            <v>0</v>
          </cell>
        </row>
        <row r="36529">
          <cell r="B36529">
            <v>0</v>
          </cell>
        </row>
        <row r="36530">
          <cell r="B36530">
            <v>0</v>
          </cell>
        </row>
        <row r="36531">
          <cell r="B36531">
            <v>0</v>
          </cell>
        </row>
        <row r="36532">
          <cell r="B36532">
            <v>0</v>
          </cell>
        </row>
        <row r="36533">
          <cell r="B36533">
            <v>0</v>
          </cell>
        </row>
        <row r="36534">
          <cell r="B36534">
            <v>0</v>
          </cell>
        </row>
        <row r="36535">
          <cell r="B36535">
            <v>0</v>
          </cell>
        </row>
        <row r="36536">
          <cell r="B36536">
            <v>0</v>
          </cell>
        </row>
        <row r="36537">
          <cell r="B36537">
            <v>0</v>
          </cell>
        </row>
        <row r="36538">
          <cell r="B36538">
            <v>0</v>
          </cell>
        </row>
        <row r="36539">
          <cell r="B36539">
            <v>0</v>
          </cell>
        </row>
        <row r="36540">
          <cell r="B36540">
            <v>0</v>
          </cell>
        </row>
        <row r="36541">
          <cell r="B36541">
            <v>0</v>
          </cell>
        </row>
        <row r="36542">
          <cell r="B36542">
            <v>0</v>
          </cell>
        </row>
        <row r="36543">
          <cell r="B36543">
            <v>0</v>
          </cell>
        </row>
        <row r="36544">
          <cell r="B36544">
            <v>0</v>
          </cell>
        </row>
        <row r="36545">
          <cell r="B36545">
            <v>0</v>
          </cell>
        </row>
        <row r="36546">
          <cell r="B36546">
            <v>0</v>
          </cell>
        </row>
        <row r="36547">
          <cell r="B36547">
            <v>0</v>
          </cell>
        </row>
        <row r="36548">
          <cell r="B36548">
            <v>0</v>
          </cell>
        </row>
        <row r="36549">
          <cell r="B36549">
            <v>0</v>
          </cell>
        </row>
        <row r="36550">
          <cell r="B36550">
            <v>0</v>
          </cell>
        </row>
        <row r="36551">
          <cell r="B36551">
            <v>0</v>
          </cell>
        </row>
        <row r="36552">
          <cell r="B36552">
            <v>0</v>
          </cell>
        </row>
        <row r="36553">
          <cell r="B36553">
            <v>0</v>
          </cell>
        </row>
        <row r="36554">
          <cell r="B36554">
            <v>0</v>
          </cell>
        </row>
        <row r="36555">
          <cell r="B36555">
            <v>0</v>
          </cell>
        </row>
        <row r="36556">
          <cell r="B36556">
            <v>0</v>
          </cell>
        </row>
        <row r="36557">
          <cell r="B36557">
            <v>0</v>
          </cell>
        </row>
        <row r="36558">
          <cell r="B36558">
            <v>0</v>
          </cell>
        </row>
        <row r="36559">
          <cell r="B36559">
            <v>0</v>
          </cell>
        </row>
        <row r="36560">
          <cell r="B36560">
            <v>0</v>
          </cell>
        </row>
        <row r="36561">
          <cell r="B36561">
            <v>0</v>
          </cell>
        </row>
        <row r="36562">
          <cell r="B36562">
            <v>0</v>
          </cell>
        </row>
        <row r="36563">
          <cell r="B36563">
            <v>0</v>
          </cell>
        </row>
        <row r="36564">
          <cell r="B36564">
            <v>0</v>
          </cell>
        </row>
        <row r="36565">
          <cell r="B36565">
            <v>0</v>
          </cell>
        </row>
        <row r="36566">
          <cell r="B36566">
            <v>0</v>
          </cell>
        </row>
        <row r="36567">
          <cell r="B36567">
            <v>0</v>
          </cell>
        </row>
        <row r="36568">
          <cell r="B36568">
            <v>0</v>
          </cell>
        </row>
        <row r="36569">
          <cell r="B36569">
            <v>0</v>
          </cell>
        </row>
        <row r="36570">
          <cell r="B36570">
            <v>0</v>
          </cell>
        </row>
        <row r="36571">
          <cell r="B36571">
            <v>0</v>
          </cell>
        </row>
        <row r="36572">
          <cell r="B36572">
            <v>0</v>
          </cell>
        </row>
        <row r="36573">
          <cell r="B36573">
            <v>0</v>
          </cell>
        </row>
        <row r="36574">
          <cell r="B36574">
            <v>0</v>
          </cell>
        </row>
        <row r="36575">
          <cell r="B36575">
            <v>0</v>
          </cell>
        </row>
        <row r="36576">
          <cell r="B36576">
            <v>0</v>
          </cell>
        </row>
        <row r="36577">
          <cell r="B36577">
            <v>0</v>
          </cell>
        </row>
        <row r="36578">
          <cell r="B36578">
            <v>0</v>
          </cell>
        </row>
        <row r="36579">
          <cell r="B36579">
            <v>0</v>
          </cell>
        </row>
        <row r="36580">
          <cell r="B36580">
            <v>0</v>
          </cell>
        </row>
        <row r="36581">
          <cell r="B36581">
            <v>0</v>
          </cell>
        </row>
        <row r="36582">
          <cell r="B36582">
            <v>0</v>
          </cell>
        </row>
        <row r="36583">
          <cell r="B36583">
            <v>0</v>
          </cell>
        </row>
        <row r="36584">
          <cell r="B36584">
            <v>0</v>
          </cell>
        </row>
        <row r="36585">
          <cell r="B36585">
            <v>0</v>
          </cell>
        </row>
        <row r="36586">
          <cell r="B36586">
            <v>0</v>
          </cell>
        </row>
        <row r="36587">
          <cell r="B36587">
            <v>0</v>
          </cell>
        </row>
        <row r="36588">
          <cell r="B36588">
            <v>0</v>
          </cell>
        </row>
        <row r="36589">
          <cell r="B36589">
            <v>0</v>
          </cell>
        </row>
        <row r="36590">
          <cell r="B36590">
            <v>0</v>
          </cell>
        </row>
        <row r="36591">
          <cell r="B36591">
            <v>0</v>
          </cell>
        </row>
        <row r="36592">
          <cell r="B36592">
            <v>0</v>
          </cell>
        </row>
        <row r="36593">
          <cell r="B36593">
            <v>0</v>
          </cell>
        </row>
        <row r="36594">
          <cell r="B36594">
            <v>0</v>
          </cell>
        </row>
        <row r="36595">
          <cell r="B36595">
            <v>0</v>
          </cell>
        </row>
        <row r="36596">
          <cell r="B36596">
            <v>0</v>
          </cell>
        </row>
        <row r="36597">
          <cell r="B36597">
            <v>0</v>
          </cell>
        </row>
        <row r="36598">
          <cell r="B36598">
            <v>0</v>
          </cell>
        </row>
        <row r="36599">
          <cell r="B36599">
            <v>0</v>
          </cell>
        </row>
        <row r="36600">
          <cell r="B36600">
            <v>0</v>
          </cell>
        </row>
        <row r="36601">
          <cell r="B36601">
            <v>0</v>
          </cell>
        </row>
        <row r="36602">
          <cell r="B36602">
            <v>0</v>
          </cell>
        </row>
        <row r="36603">
          <cell r="B36603">
            <v>0</v>
          </cell>
        </row>
        <row r="36604">
          <cell r="B36604">
            <v>0</v>
          </cell>
        </row>
        <row r="36605">
          <cell r="B36605">
            <v>0</v>
          </cell>
        </row>
        <row r="36606">
          <cell r="B36606">
            <v>0</v>
          </cell>
        </row>
        <row r="36607">
          <cell r="B36607">
            <v>0</v>
          </cell>
        </row>
        <row r="36608">
          <cell r="B36608">
            <v>0</v>
          </cell>
        </row>
        <row r="36609">
          <cell r="B36609">
            <v>0</v>
          </cell>
        </row>
        <row r="36610">
          <cell r="B36610">
            <v>0</v>
          </cell>
        </row>
        <row r="36611">
          <cell r="B36611">
            <v>0</v>
          </cell>
        </row>
        <row r="36612">
          <cell r="B36612">
            <v>0</v>
          </cell>
        </row>
        <row r="36613">
          <cell r="B36613">
            <v>0</v>
          </cell>
        </row>
        <row r="36614">
          <cell r="B36614">
            <v>0</v>
          </cell>
        </row>
        <row r="36615">
          <cell r="B36615">
            <v>0</v>
          </cell>
        </row>
        <row r="36616">
          <cell r="B36616">
            <v>0</v>
          </cell>
        </row>
        <row r="36617">
          <cell r="B36617">
            <v>0</v>
          </cell>
        </row>
        <row r="36618">
          <cell r="B36618">
            <v>0</v>
          </cell>
        </row>
        <row r="36619">
          <cell r="B36619">
            <v>0</v>
          </cell>
        </row>
        <row r="36620">
          <cell r="B36620">
            <v>0</v>
          </cell>
        </row>
        <row r="36621">
          <cell r="B36621">
            <v>0</v>
          </cell>
        </row>
        <row r="36622">
          <cell r="B36622">
            <v>0</v>
          </cell>
        </row>
        <row r="36623">
          <cell r="B36623">
            <v>0</v>
          </cell>
        </row>
        <row r="36624">
          <cell r="B36624">
            <v>0</v>
          </cell>
        </row>
        <row r="36625">
          <cell r="B36625">
            <v>0</v>
          </cell>
        </row>
        <row r="36626">
          <cell r="B36626">
            <v>0</v>
          </cell>
        </row>
        <row r="36627">
          <cell r="B36627">
            <v>0</v>
          </cell>
        </row>
        <row r="36628">
          <cell r="B36628">
            <v>0</v>
          </cell>
        </row>
        <row r="36629">
          <cell r="B36629">
            <v>0</v>
          </cell>
        </row>
        <row r="36630">
          <cell r="B36630">
            <v>0</v>
          </cell>
        </row>
        <row r="36631">
          <cell r="B36631">
            <v>0</v>
          </cell>
        </row>
        <row r="36632">
          <cell r="B36632">
            <v>0</v>
          </cell>
        </row>
        <row r="36633">
          <cell r="B36633">
            <v>0</v>
          </cell>
        </row>
        <row r="36634">
          <cell r="B36634">
            <v>0</v>
          </cell>
        </row>
        <row r="36635">
          <cell r="B36635">
            <v>0</v>
          </cell>
        </row>
        <row r="36636">
          <cell r="B36636">
            <v>0</v>
          </cell>
        </row>
        <row r="36637">
          <cell r="B36637">
            <v>0</v>
          </cell>
        </row>
        <row r="36638">
          <cell r="B36638">
            <v>0</v>
          </cell>
        </row>
        <row r="36639">
          <cell r="B36639">
            <v>0</v>
          </cell>
        </row>
        <row r="36640">
          <cell r="B36640">
            <v>0</v>
          </cell>
        </row>
        <row r="36641">
          <cell r="B36641">
            <v>0</v>
          </cell>
        </row>
        <row r="36642">
          <cell r="B36642">
            <v>0</v>
          </cell>
        </row>
        <row r="36643">
          <cell r="B36643">
            <v>0</v>
          </cell>
        </row>
        <row r="36644">
          <cell r="B36644">
            <v>0</v>
          </cell>
        </row>
        <row r="36645">
          <cell r="B36645">
            <v>0</v>
          </cell>
        </row>
        <row r="36646">
          <cell r="B36646">
            <v>0</v>
          </cell>
        </row>
        <row r="36647">
          <cell r="B36647">
            <v>0</v>
          </cell>
        </row>
        <row r="36648">
          <cell r="B36648">
            <v>0</v>
          </cell>
        </row>
        <row r="36649">
          <cell r="B36649">
            <v>0</v>
          </cell>
        </row>
        <row r="36650">
          <cell r="B36650">
            <v>0</v>
          </cell>
        </row>
        <row r="36651">
          <cell r="B36651">
            <v>0</v>
          </cell>
        </row>
        <row r="36652">
          <cell r="B36652">
            <v>0</v>
          </cell>
        </row>
        <row r="36653">
          <cell r="B36653">
            <v>0</v>
          </cell>
        </row>
        <row r="36654">
          <cell r="B36654">
            <v>0</v>
          </cell>
        </row>
        <row r="36655">
          <cell r="B36655">
            <v>0</v>
          </cell>
        </row>
        <row r="36656">
          <cell r="B36656">
            <v>0</v>
          </cell>
        </row>
        <row r="36657">
          <cell r="B36657">
            <v>0</v>
          </cell>
        </row>
        <row r="36658">
          <cell r="B36658">
            <v>0</v>
          </cell>
        </row>
        <row r="36659">
          <cell r="B36659">
            <v>0</v>
          </cell>
        </row>
        <row r="36660">
          <cell r="B36660">
            <v>0</v>
          </cell>
        </row>
        <row r="36661">
          <cell r="B36661">
            <v>0</v>
          </cell>
        </row>
        <row r="36662">
          <cell r="B36662">
            <v>0</v>
          </cell>
        </row>
        <row r="36663">
          <cell r="B36663">
            <v>0</v>
          </cell>
        </row>
        <row r="36664">
          <cell r="B36664">
            <v>0</v>
          </cell>
        </row>
        <row r="36665">
          <cell r="B36665">
            <v>0</v>
          </cell>
        </row>
        <row r="36666">
          <cell r="B36666">
            <v>0</v>
          </cell>
        </row>
        <row r="36667">
          <cell r="B36667">
            <v>0</v>
          </cell>
        </row>
        <row r="36668">
          <cell r="B36668">
            <v>0</v>
          </cell>
        </row>
        <row r="36669">
          <cell r="B36669">
            <v>0</v>
          </cell>
        </row>
        <row r="36670">
          <cell r="B36670">
            <v>0</v>
          </cell>
        </row>
        <row r="36671">
          <cell r="B36671">
            <v>0</v>
          </cell>
        </row>
        <row r="36672">
          <cell r="B36672">
            <v>0</v>
          </cell>
        </row>
        <row r="36673">
          <cell r="B36673">
            <v>0</v>
          </cell>
        </row>
        <row r="36674">
          <cell r="B36674">
            <v>0</v>
          </cell>
        </row>
        <row r="36675">
          <cell r="B36675">
            <v>0</v>
          </cell>
        </row>
        <row r="36676">
          <cell r="B36676">
            <v>0</v>
          </cell>
        </row>
        <row r="36677">
          <cell r="B36677">
            <v>0</v>
          </cell>
        </row>
        <row r="36678">
          <cell r="B36678">
            <v>0</v>
          </cell>
        </row>
        <row r="36679">
          <cell r="B36679">
            <v>0</v>
          </cell>
        </row>
        <row r="36680">
          <cell r="B36680">
            <v>0</v>
          </cell>
        </row>
        <row r="36681">
          <cell r="B36681">
            <v>0</v>
          </cell>
        </row>
        <row r="36682">
          <cell r="B36682">
            <v>0</v>
          </cell>
        </row>
        <row r="36683">
          <cell r="B36683">
            <v>0</v>
          </cell>
        </row>
        <row r="36684">
          <cell r="B36684">
            <v>0</v>
          </cell>
        </row>
        <row r="36685">
          <cell r="B36685">
            <v>0</v>
          </cell>
        </row>
        <row r="36686">
          <cell r="B36686">
            <v>0</v>
          </cell>
        </row>
        <row r="36687">
          <cell r="B36687">
            <v>0</v>
          </cell>
        </row>
        <row r="36688">
          <cell r="B36688">
            <v>0</v>
          </cell>
        </row>
        <row r="36689">
          <cell r="B36689">
            <v>0</v>
          </cell>
        </row>
        <row r="36690">
          <cell r="B36690">
            <v>0</v>
          </cell>
        </row>
        <row r="36691">
          <cell r="B36691">
            <v>0</v>
          </cell>
        </row>
        <row r="36692">
          <cell r="B36692">
            <v>0</v>
          </cell>
        </row>
        <row r="36693">
          <cell r="B36693">
            <v>0</v>
          </cell>
        </row>
        <row r="36694">
          <cell r="B36694">
            <v>0</v>
          </cell>
        </row>
        <row r="36695">
          <cell r="B36695">
            <v>0</v>
          </cell>
        </row>
        <row r="36696">
          <cell r="B36696">
            <v>0</v>
          </cell>
        </row>
        <row r="36697">
          <cell r="B36697">
            <v>0</v>
          </cell>
        </row>
        <row r="36698">
          <cell r="B36698">
            <v>0</v>
          </cell>
        </row>
        <row r="36699">
          <cell r="B36699">
            <v>0</v>
          </cell>
        </row>
        <row r="36700">
          <cell r="B36700">
            <v>0</v>
          </cell>
        </row>
        <row r="36701">
          <cell r="B36701">
            <v>0</v>
          </cell>
        </row>
        <row r="36702">
          <cell r="B36702">
            <v>0</v>
          </cell>
        </row>
        <row r="36703">
          <cell r="B36703">
            <v>0</v>
          </cell>
        </row>
        <row r="36704">
          <cell r="B36704">
            <v>0</v>
          </cell>
        </row>
        <row r="36705">
          <cell r="B36705">
            <v>0</v>
          </cell>
        </row>
        <row r="36706">
          <cell r="B36706">
            <v>0</v>
          </cell>
        </row>
        <row r="36707">
          <cell r="B36707">
            <v>0</v>
          </cell>
        </row>
        <row r="36708">
          <cell r="B36708">
            <v>0</v>
          </cell>
        </row>
        <row r="36709">
          <cell r="B36709">
            <v>0</v>
          </cell>
        </row>
        <row r="36710">
          <cell r="B36710">
            <v>0</v>
          </cell>
        </row>
        <row r="36711">
          <cell r="B36711">
            <v>0</v>
          </cell>
        </row>
        <row r="36712">
          <cell r="B36712">
            <v>0</v>
          </cell>
        </row>
        <row r="36713">
          <cell r="B36713">
            <v>0</v>
          </cell>
        </row>
        <row r="36714">
          <cell r="B36714">
            <v>0</v>
          </cell>
        </row>
        <row r="36715">
          <cell r="B36715">
            <v>0</v>
          </cell>
        </row>
        <row r="36716">
          <cell r="B36716">
            <v>0</v>
          </cell>
        </row>
        <row r="36717">
          <cell r="B36717">
            <v>0</v>
          </cell>
        </row>
        <row r="36718">
          <cell r="B36718">
            <v>0</v>
          </cell>
        </row>
        <row r="36719">
          <cell r="B36719">
            <v>0</v>
          </cell>
        </row>
        <row r="36720">
          <cell r="B36720">
            <v>0</v>
          </cell>
        </row>
        <row r="36721">
          <cell r="B36721">
            <v>0</v>
          </cell>
        </row>
        <row r="36722">
          <cell r="B36722">
            <v>0</v>
          </cell>
        </row>
        <row r="36723">
          <cell r="B36723">
            <v>0</v>
          </cell>
        </row>
        <row r="36724">
          <cell r="B36724">
            <v>0</v>
          </cell>
        </row>
        <row r="36725">
          <cell r="B36725">
            <v>0</v>
          </cell>
        </row>
        <row r="36726">
          <cell r="B36726">
            <v>0</v>
          </cell>
        </row>
        <row r="36727">
          <cell r="B36727">
            <v>0</v>
          </cell>
        </row>
        <row r="36728">
          <cell r="B36728">
            <v>0</v>
          </cell>
        </row>
        <row r="36729">
          <cell r="B36729">
            <v>0</v>
          </cell>
        </row>
        <row r="36730">
          <cell r="B36730">
            <v>0</v>
          </cell>
        </row>
        <row r="36731">
          <cell r="B36731">
            <v>0</v>
          </cell>
        </row>
        <row r="36732">
          <cell r="B36732">
            <v>0</v>
          </cell>
        </row>
        <row r="36733">
          <cell r="B36733">
            <v>0</v>
          </cell>
        </row>
        <row r="36734">
          <cell r="B36734">
            <v>0</v>
          </cell>
        </row>
        <row r="36735">
          <cell r="B36735">
            <v>0</v>
          </cell>
        </row>
        <row r="36736">
          <cell r="B36736">
            <v>0</v>
          </cell>
        </row>
        <row r="36737">
          <cell r="B36737">
            <v>0</v>
          </cell>
        </row>
        <row r="36738">
          <cell r="B36738">
            <v>0</v>
          </cell>
        </row>
        <row r="36739">
          <cell r="B36739">
            <v>0</v>
          </cell>
        </row>
        <row r="36740">
          <cell r="B36740">
            <v>0</v>
          </cell>
        </row>
        <row r="36741">
          <cell r="B36741">
            <v>0</v>
          </cell>
        </row>
        <row r="36742">
          <cell r="B36742">
            <v>0</v>
          </cell>
        </row>
        <row r="36743">
          <cell r="B36743">
            <v>0</v>
          </cell>
        </row>
        <row r="36744">
          <cell r="B36744">
            <v>0</v>
          </cell>
        </row>
        <row r="36745">
          <cell r="B36745">
            <v>0</v>
          </cell>
        </row>
        <row r="36746">
          <cell r="B36746">
            <v>0</v>
          </cell>
        </row>
        <row r="36747">
          <cell r="B36747">
            <v>0</v>
          </cell>
        </row>
        <row r="36748">
          <cell r="B36748">
            <v>0</v>
          </cell>
        </row>
        <row r="36749">
          <cell r="B36749">
            <v>0</v>
          </cell>
        </row>
        <row r="36750">
          <cell r="B36750">
            <v>0</v>
          </cell>
        </row>
        <row r="36751">
          <cell r="B36751">
            <v>0</v>
          </cell>
        </row>
        <row r="36752">
          <cell r="B36752">
            <v>0</v>
          </cell>
        </row>
        <row r="36753">
          <cell r="B36753">
            <v>0</v>
          </cell>
        </row>
        <row r="36754">
          <cell r="B36754">
            <v>0</v>
          </cell>
        </row>
        <row r="36755">
          <cell r="B36755">
            <v>0</v>
          </cell>
        </row>
        <row r="36756">
          <cell r="B36756">
            <v>0</v>
          </cell>
        </row>
        <row r="36757">
          <cell r="B36757">
            <v>0</v>
          </cell>
        </row>
        <row r="36758">
          <cell r="B36758">
            <v>0</v>
          </cell>
        </row>
        <row r="36759">
          <cell r="B36759">
            <v>0</v>
          </cell>
        </row>
        <row r="36760">
          <cell r="B36760">
            <v>0</v>
          </cell>
        </row>
        <row r="36761">
          <cell r="B36761">
            <v>0</v>
          </cell>
        </row>
        <row r="36762">
          <cell r="B36762">
            <v>0</v>
          </cell>
        </row>
        <row r="36763">
          <cell r="B36763">
            <v>0</v>
          </cell>
        </row>
        <row r="36764">
          <cell r="B36764">
            <v>0</v>
          </cell>
        </row>
        <row r="36765">
          <cell r="B36765">
            <v>0</v>
          </cell>
        </row>
        <row r="36766">
          <cell r="B36766">
            <v>0</v>
          </cell>
        </row>
        <row r="36767">
          <cell r="B36767">
            <v>0</v>
          </cell>
        </row>
        <row r="36768">
          <cell r="B36768">
            <v>0</v>
          </cell>
        </row>
        <row r="36769">
          <cell r="B36769">
            <v>0</v>
          </cell>
        </row>
        <row r="36770">
          <cell r="B36770">
            <v>0</v>
          </cell>
        </row>
        <row r="36771">
          <cell r="B36771">
            <v>0</v>
          </cell>
        </row>
        <row r="36772">
          <cell r="B36772">
            <v>0</v>
          </cell>
        </row>
        <row r="36773">
          <cell r="B36773">
            <v>0</v>
          </cell>
        </row>
        <row r="36774">
          <cell r="B36774">
            <v>0</v>
          </cell>
        </row>
        <row r="36775">
          <cell r="B36775">
            <v>0</v>
          </cell>
        </row>
        <row r="36776">
          <cell r="B36776">
            <v>0</v>
          </cell>
        </row>
        <row r="36777">
          <cell r="B36777">
            <v>0</v>
          </cell>
        </row>
        <row r="36778">
          <cell r="B36778">
            <v>0</v>
          </cell>
        </row>
        <row r="36779">
          <cell r="B36779">
            <v>0</v>
          </cell>
        </row>
        <row r="36780">
          <cell r="B36780">
            <v>0</v>
          </cell>
        </row>
        <row r="36781">
          <cell r="B36781">
            <v>0</v>
          </cell>
        </row>
        <row r="36782">
          <cell r="B36782">
            <v>0</v>
          </cell>
        </row>
        <row r="36783">
          <cell r="B36783">
            <v>0</v>
          </cell>
        </row>
        <row r="36784">
          <cell r="B36784">
            <v>0</v>
          </cell>
        </row>
        <row r="36785">
          <cell r="B36785">
            <v>0</v>
          </cell>
        </row>
        <row r="36786">
          <cell r="B36786">
            <v>0</v>
          </cell>
        </row>
        <row r="36787">
          <cell r="B36787">
            <v>0</v>
          </cell>
        </row>
        <row r="36788">
          <cell r="B36788">
            <v>0</v>
          </cell>
        </row>
        <row r="36789">
          <cell r="B36789">
            <v>0</v>
          </cell>
        </row>
        <row r="36790">
          <cell r="B36790">
            <v>0</v>
          </cell>
        </row>
        <row r="36791">
          <cell r="B36791">
            <v>0</v>
          </cell>
        </row>
        <row r="36792">
          <cell r="B36792">
            <v>0</v>
          </cell>
        </row>
        <row r="36793">
          <cell r="B36793">
            <v>0</v>
          </cell>
        </row>
        <row r="36794">
          <cell r="B36794">
            <v>0</v>
          </cell>
        </row>
        <row r="36795">
          <cell r="B36795">
            <v>0</v>
          </cell>
        </row>
        <row r="36796">
          <cell r="B36796">
            <v>0</v>
          </cell>
        </row>
        <row r="36797">
          <cell r="B36797">
            <v>0</v>
          </cell>
        </row>
        <row r="36798">
          <cell r="B36798">
            <v>0</v>
          </cell>
        </row>
        <row r="36799">
          <cell r="B36799">
            <v>0</v>
          </cell>
        </row>
        <row r="36800">
          <cell r="B36800">
            <v>0</v>
          </cell>
        </row>
        <row r="36801">
          <cell r="B36801">
            <v>0</v>
          </cell>
        </row>
        <row r="36802">
          <cell r="B36802">
            <v>0</v>
          </cell>
        </row>
        <row r="36803">
          <cell r="B36803">
            <v>0</v>
          </cell>
        </row>
        <row r="36804">
          <cell r="B36804">
            <v>0</v>
          </cell>
        </row>
        <row r="36805">
          <cell r="B36805">
            <v>0</v>
          </cell>
        </row>
        <row r="36806">
          <cell r="B36806">
            <v>0</v>
          </cell>
        </row>
        <row r="36807">
          <cell r="B36807">
            <v>0</v>
          </cell>
        </row>
        <row r="36808">
          <cell r="B36808">
            <v>0</v>
          </cell>
        </row>
        <row r="36809">
          <cell r="B36809">
            <v>0</v>
          </cell>
        </row>
        <row r="36810">
          <cell r="B36810">
            <v>0</v>
          </cell>
        </row>
        <row r="36811">
          <cell r="B36811">
            <v>0</v>
          </cell>
        </row>
        <row r="36812">
          <cell r="B36812">
            <v>0</v>
          </cell>
        </row>
        <row r="36813">
          <cell r="B36813">
            <v>0</v>
          </cell>
        </row>
        <row r="36814">
          <cell r="B36814">
            <v>0</v>
          </cell>
        </row>
        <row r="36815">
          <cell r="B36815">
            <v>0</v>
          </cell>
        </row>
        <row r="36816">
          <cell r="B36816">
            <v>0</v>
          </cell>
        </row>
        <row r="36817">
          <cell r="B36817">
            <v>0</v>
          </cell>
        </row>
        <row r="36818">
          <cell r="B36818">
            <v>0</v>
          </cell>
        </row>
        <row r="36819">
          <cell r="B36819">
            <v>0</v>
          </cell>
        </row>
        <row r="36820">
          <cell r="B36820">
            <v>0</v>
          </cell>
        </row>
        <row r="36821">
          <cell r="B36821">
            <v>0</v>
          </cell>
        </row>
        <row r="36822">
          <cell r="B36822">
            <v>0</v>
          </cell>
        </row>
        <row r="36823">
          <cell r="B36823">
            <v>0</v>
          </cell>
        </row>
        <row r="36824">
          <cell r="B36824">
            <v>0</v>
          </cell>
        </row>
        <row r="36825">
          <cell r="B36825">
            <v>0</v>
          </cell>
        </row>
        <row r="36826">
          <cell r="B36826">
            <v>0</v>
          </cell>
        </row>
        <row r="36827">
          <cell r="B36827">
            <v>0</v>
          </cell>
        </row>
        <row r="36828">
          <cell r="B36828">
            <v>0</v>
          </cell>
        </row>
        <row r="36829">
          <cell r="B36829">
            <v>0</v>
          </cell>
        </row>
        <row r="36830">
          <cell r="B36830">
            <v>0</v>
          </cell>
        </row>
        <row r="36831">
          <cell r="B36831">
            <v>0</v>
          </cell>
        </row>
        <row r="36832">
          <cell r="B36832">
            <v>0</v>
          </cell>
        </row>
        <row r="36833">
          <cell r="B36833">
            <v>0</v>
          </cell>
        </row>
        <row r="36834">
          <cell r="B36834">
            <v>0</v>
          </cell>
        </row>
        <row r="36835">
          <cell r="B36835">
            <v>0</v>
          </cell>
        </row>
        <row r="36836">
          <cell r="B36836">
            <v>0</v>
          </cell>
        </row>
        <row r="36837">
          <cell r="B36837">
            <v>0</v>
          </cell>
        </row>
        <row r="36838">
          <cell r="B36838">
            <v>0</v>
          </cell>
        </row>
        <row r="36839">
          <cell r="B36839">
            <v>0</v>
          </cell>
        </row>
        <row r="36840">
          <cell r="B36840">
            <v>0</v>
          </cell>
        </row>
        <row r="36841">
          <cell r="B36841">
            <v>0</v>
          </cell>
        </row>
        <row r="36842">
          <cell r="B36842">
            <v>0</v>
          </cell>
        </row>
        <row r="36843">
          <cell r="B36843">
            <v>0</v>
          </cell>
        </row>
        <row r="36844">
          <cell r="B36844">
            <v>0</v>
          </cell>
        </row>
        <row r="36845">
          <cell r="B36845">
            <v>0</v>
          </cell>
        </row>
        <row r="36846">
          <cell r="B36846">
            <v>0</v>
          </cell>
        </row>
        <row r="36847">
          <cell r="B36847">
            <v>0</v>
          </cell>
        </row>
        <row r="36848">
          <cell r="B36848">
            <v>0</v>
          </cell>
        </row>
        <row r="36849">
          <cell r="B36849">
            <v>0</v>
          </cell>
        </row>
        <row r="36850">
          <cell r="B36850">
            <v>0</v>
          </cell>
        </row>
        <row r="36851">
          <cell r="B36851">
            <v>0</v>
          </cell>
        </row>
        <row r="36852">
          <cell r="B36852">
            <v>0</v>
          </cell>
        </row>
        <row r="36853">
          <cell r="B36853">
            <v>0</v>
          </cell>
        </row>
        <row r="36854">
          <cell r="B36854">
            <v>0</v>
          </cell>
        </row>
        <row r="36855">
          <cell r="B36855">
            <v>0</v>
          </cell>
        </row>
        <row r="36856">
          <cell r="B36856">
            <v>0</v>
          </cell>
        </row>
        <row r="36857">
          <cell r="B36857">
            <v>0</v>
          </cell>
        </row>
        <row r="36858">
          <cell r="B36858">
            <v>0</v>
          </cell>
        </row>
        <row r="36859">
          <cell r="B36859">
            <v>0</v>
          </cell>
        </row>
        <row r="36860">
          <cell r="B36860">
            <v>0</v>
          </cell>
        </row>
        <row r="36861">
          <cell r="B36861">
            <v>0</v>
          </cell>
        </row>
        <row r="36862">
          <cell r="B36862">
            <v>0</v>
          </cell>
        </row>
        <row r="36863">
          <cell r="B36863">
            <v>0</v>
          </cell>
        </row>
        <row r="36864">
          <cell r="B36864">
            <v>0</v>
          </cell>
        </row>
        <row r="36865">
          <cell r="B36865">
            <v>0</v>
          </cell>
        </row>
        <row r="36866">
          <cell r="B36866">
            <v>0</v>
          </cell>
        </row>
        <row r="36867">
          <cell r="B36867">
            <v>0</v>
          </cell>
        </row>
        <row r="36868">
          <cell r="B36868">
            <v>0</v>
          </cell>
        </row>
        <row r="36869">
          <cell r="B36869">
            <v>0</v>
          </cell>
        </row>
        <row r="36870">
          <cell r="B36870">
            <v>0</v>
          </cell>
        </row>
        <row r="36871">
          <cell r="B36871">
            <v>0</v>
          </cell>
        </row>
        <row r="36872">
          <cell r="B36872">
            <v>0</v>
          </cell>
        </row>
        <row r="36873">
          <cell r="B36873">
            <v>0</v>
          </cell>
        </row>
        <row r="36874">
          <cell r="B36874">
            <v>0</v>
          </cell>
        </row>
        <row r="36875">
          <cell r="B36875">
            <v>0</v>
          </cell>
        </row>
        <row r="36876">
          <cell r="B36876">
            <v>0</v>
          </cell>
        </row>
        <row r="36877">
          <cell r="B36877">
            <v>0</v>
          </cell>
        </row>
        <row r="36878">
          <cell r="B36878">
            <v>0</v>
          </cell>
        </row>
        <row r="36879">
          <cell r="B36879">
            <v>0</v>
          </cell>
        </row>
        <row r="36880">
          <cell r="B36880">
            <v>0</v>
          </cell>
        </row>
        <row r="36881">
          <cell r="B36881">
            <v>0</v>
          </cell>
        </row>
        <row r="36882">
          <cell r="B36882">
            <v>0</v>
          </cell>
        </row>
        <row r="36883">
          <cell r="B36883">
            <v>0</v>
          </cell>
        </row>
        <row r="36884">
          <cell r="B36884">
            <v>0</v>
          </cell>
        </row>
        <row r="36885">
          <cell r="B36885">
            <v>0</v>
          </cell>
        </row>
        <row r="36886">
          <cell r="B36886">
            <v>0</v>
          </cell>
        </row>
        <row r="36887">
          <cell r="B36887">
            <v>0</v>
          </cell>
        </row>
        <row r="36888">
          <cell r="B36888">
            <v>0</v>
          </cell>
        </row>
        <row r="36889">
          <cell r="B36889">
            <v>0</v>
          </cell>
        </row>
        <row r="36890">
          <cell r="B36890">
            <v>0</v>
          </cell>
        </row>
        <row r="36891">
          <cell r="B36891">
            <v>0</v>
          </cell>
        </row>
        <row r="36892">
          <cell r="B36892">
            <v>0</v>
          </cell>
        </row>
        <row r="36893">
          <cell r="B36893">
            <v>0</v>
          </cell>
        </row>
        <row r="36894">
          <cell r="B36894">
            <v>0</v>
          </cell>
        </row>
        <row r="36895">
          <cell r="B36895">
            <v>0</v>
          </cell>
        </row>
        <row r="36896">
          <cell r="B36896">
            <v>0</v>
          </cell>
        </row>
        <row r="36897">
          <cell r="B36897">
            <v>0</v>
          </cell>
        </row>
        <row r="36898">
          <cell r="B36898">
            <v>0</v>
          </cell>
        </row>
        <row r="36899">
          <cell r="B36899">
            <v>0</v>
          </cell>
        </row>
        <row r="36900">
          <cell r="B36900">
            <v>0</v>
          </cell>
        </row>
        <row r="36901">
          <cell r="B36901">
            <v>0</v>
          </cell>
        </row>
        <row r="36902">
          <cell r="B36902">
            <v>0</v>
          </cell>
        </row>
        <row r="36903">
          <cell r="B36903">
            <v>0</v>
          </cell>
        </row>
        <row r="36904">
          <cell r="B36904">
            <v>0</v>
          </cell>
        </row>
        <row r="36905">
          <cell r="B36905">
            <v>0</v>
          </cell>
        </row>
        <row r="36906">
          <cell r="B36906">
            <v>0</v>
          </cell>
        </row>
        <row r="36907">
          <cell r="B36907">
            <v>0</v>
          </cell>
        </row>
        <row r="36908">
          <cell r="B36908">
            <v>0</v>
          </cell>
        </row>
        <row r="36909">
          <cell r="B36909">
            <v>0</v>
          </cell>
        </row>
        <row r="36910">
          <cell r="B36910">
            <v>0</v>
          </cell>
        </row>
        <row r="36911">
          <cell r="B36911">
            <v>0</v>
          </cell>
        </row>
        <row r="36912">
          <cell r="B36912">
            <v>0</v>
          </cell>
        </row>
        <row r="36913">
          <cell r="B36913">
            <v>0</v>
          </cell>
        </row>
        <row r="36914">
          <cell r="B36914">
            <v>0</v>
          </cell>
        </row>
        <row r="36915">
          <cell r="B36915">
            <v>0</v>
          </cell>
        </row>
        <row r="36916">
          <cell r="B36916">
            <v>0</v>
          </cell>
        </row>
        <row r="36917">
          <cell r="B36917">
            <v>0</v>
          </cell>
        </row>
        <row r="36918">
          <cell r="B36918">
            <v>0</v>
          </cell>
        </row>
        <row r="36919">
          <cell r="B36919">
            <v>0</v>
          </cell>
        </row>
        <row r="36920">
          <cell r="B36920">
            <v>0</v>
          </cell>
        </row>
        <row r="36921">
          <cell r="B36921">
            <v>0</v>
          </cell>
        </row>
        <row r="36922">
          <cell r="B36922">
            <v>0</v>
          </cell>
        </row>
        <row r="36923">
          <cell r="B36923">
            <v>0</v>
          </cell>
        </row>
        <row r="36924">
          <cell r="B36924">
            <v>0</v>
          </cell>
        </row>
        <row r="36925">
          <cell r="B36925">
            <v>0</v>
          </cell>
        </row>
        <row r="36926">
          <cell r="B36926">
            <v>0</v>
          </cell>
        </row>
        <row r="36927">
          <cell r="B36927">
            <v>0</v>
          </cell>
        </row>
        <row r="36928">
          <cell r="B36928">
            <v>0</v>
          </cell>
        </row>
        <row r="36929">
          <cell r="B36929">
            <v>0</v>
          </cell>
        </row>
        <row r="36930">
          <cell r="B36930">
            <v>0</v>
          </cell>
        </row>
        <row r="36931">
          <cell r="B36931">
            <v>0</v>
          </cell>
        </row>
        <row r="36932">
          <cell r="B36932">
            <v>0</v>
          </cell>
        </row>
        <row r="36933">
          <cell r="B36933">
            <v>0</v>
          </cell>
        </row>
        <row r="36934">
          <cell r="B36934">
            <v>0</v>
          </cell>
        </row>
        <row r="36935">
          <cell r="B36935">
            <v>0</v>
          </cell>
        </row>
        <row r="36936">
          <cell r="B36936">
            <v>0</v>
          </cell>
        </row>
        <row r="36937">
          <cell r="B36937">
            <v>0</v>
          </cell>
        </row>
        <row r="36938">
          <cell r="B36938">
            <v>0</v>
          </cell>
        </row>
        <row r="36939">
          <cell r="B36939">
            <v>0</v>
          </cell>
        </row>
        <row r="36940">
          <cell r="B36940">
            <v>0</v>
          </cell>
        </row>
        <row r="36941">
          <cell r="B36941">
            <v>0</v>
          </cell>
        </row>
        <row r="36942">
          <cell r="B36942">
            <v>0</v>
          </cell>
        </row>
        <row r="36943">
          <cell r="B36943">
            <v>0</v>
          </cell>
        </row>
        <row r="36944">
          <cell r="B36944">
            <v>0</v>
          </cell>
        </row>
        <row r="36945">
          <cell r="B36945">
            <v>0</v>
          </cell>
        </row>
        <row r="36946">
          <cell r="B36946">
            <v>0</v>
          </cell>
        </row>
        <row r="36947">
          <cell r="B36947">
            <v>0</v>
          </cell>
        </row>
        <row r="36948">
          <cell r="B36948">
            <v>0</v>
          </cell>
        </row>
        <row r="36949">
          <cell r="B36949">
            <v>0</v>
          </cell>
        </row>
        <row r="36950">
          <cell r="B36950">
            <v>0</v>
          </cell>
        </row>
        <row r="36951">
          <cell r="B36951">
            <v>0</v>
          </cell>
        </row>
        <row r="36952">
          <cell r="B36952">
            <v>0</v>
          </cell>
        </row>
        <row r="36953">
          <cell r="B36953">
            <v>0</v>
          </cell>
        </row>
        <row r="36954">
          <cell r="B36954">
            <v>0</v>
          </cell>
        </row>
        <row r="36955">
          <cell r="B36955">
            <v>0</v>
          </cell>
        </row>
        <row r="36956">
          <cell r="B36956">
            <v>0</v>
          </cell>
        </row>
        <row r="36957">
          <cell r="B36957">
            <v>0</v>
          </cell>
        </row>
        <row r="36958">
          <cell r="B36958">
            <v>0</v>
          </cell>
        </row>
        <row r="36959">
          <cell r="B36959">
            <v>0</v>
          </cell>
        </row>
        <row r="36960">
          <cell r="B36960">
            <v>0</v>
          </cell>
        </row>
        <row r="36961">
          <cell r="B36961">
            <v>0</v>
          </cell>
        </row>
        <row r="36962">
          <cell r="B36962">
            <v>0</v>
          </cell>
        </row>
        <row r="36963">
          <cell r="B36963">
            <v>0</v>
          </cell>
        </row>
        <row r="36964">
          <cell r="B36964">
            <v>0</v>
          </cell>
        </row>
        <row r="36965">
          <cell r="B36965">
            <v>0</v>
          </cell>
        </row>
        <row r="36966">
          <cell r="B36966">
            <v>0</v>
          </cell>
        </row>
        <row r="36967">
          <cell r="B36967">
            <v>0</v>
          </cell>
        </row>
        <row r="36968">
          <cell r="B36968">
            <v>0</v>
          </cell>
        </row>
        <row r="36969">
          <cell r="B36969">
            <v>0</v>
          </cell>
        </row>
        <row r="36970">
          <cell r="B36970">
            <v>0</v>
          </cell>
        </row>
        <row r="36971">
          <cell r="B36971">
            <v>0</v>
          </cell>
        </row>
        <row r="36972">
          <cell r="B36972">
            <v>0</v>
          </cell>
        </row>
        <row r="36973">
          <cell r="B36973">
            <v>0</v>
          </cell>
        </row>
        <row r="36974">
          <cell r="B36974">
            <v>0</v>
          </cell>
        </row>
        <row r="36975">
          <cell r="B36975">
            <v>0</v>
          </cell>
        </row>
        <row r="36976">
          <cell r="B36976">
            <v>0</v>
          </cell>
        </row>
        <row r="36977">
          <cell r="B36977">
            <v>0</v>
          </cell>
        </row>
        <row r="36978">
          <cell r="B36978">
            <v>0</v>
          </cell>
        </row>
        <row r="36979">
          <cell r="B36979">
            <v>0</v>
          </cell>
        </row>
        <row r="36980">
          <cell r="B36980">
            <v>0</v>
          </cell>
        </row>
        <row r="36981">
          <cell r="B36981">
            <v>0</v>
          </cell>
        </row>
        <row r="36982">
          <cell r="B36982">
            <v>0</v>
          </cell>
        </row>
        <row r="36983">
          <cell r="B36983">
            <v>0</v>
          </cell>
        </row>
        <row r="36984">
          <cell r="B36984">
            <v>0</v>
          </cell>
        </row>
        <row r="36985">
          <cell r="B36985">
            <v>0</v>
          </cell>
        </row>
        <row r="36986">
          <cell r="B36986">
            <v>0</v>
          </cell>
        </row>
        <row r="36987">
          <cell r="B36987">
            <v>0</v>
          </cell>
        </row>
        <row r="36988">
          <cell r="B36988">
            <v>0</v>
          </cell>
        </row>
        <row r="36989">
          <cell r="B36989">
            <v>0</v>
          </cell>
        </row>
        <row r="36990">
          <cell r="B36990">
            <v>0</v>
          </cell>
        </row>
        <row r="36991">
          <cell r="B36991">
            <v>0</v>
          </cell>
        </row>
        <row r="36992">
          <cell r="B36992">
            <v>0</v>
          </cell>
        </row>
        <row r="36993">
          <cell r="B36993">
            <v>0</v>
          </cell>
        </row>
        <row r="36994">
          <cell r="B36994">
            <v>0</v>
          </cell>
        </row>
        <row r="36995">
          <cell r="B36995">
            <v>0</v>
          </cell>
        </row>
        <row r="36996">
          <cell r="B36996">
            <v>0</v>
          </cell>
        </row>
        <row r="36997">
          <cell r="B36997">
            <v>0</v>
          </cell>
        </row>
        <row r="36998">
          <cell r="B36998">
            <v>0</v>
          </cell>
        </row>
        <row r="36999">
          <cell r="B36999">
            <v>0</v>
          </cell>
        </row>
        <row r="37000">
          <cell r="B37000">
            <v>0</v>
          </cell>
        </row>
        <row r="37001">
          <cell r="B37001">
            <v>0</v>
          </cell>
        </row>
        <row r="37002">
          <cell r="B37002">
            <v>0</v>
          </cell>
        </row>
        <row r="37003">
          <cell r="B37003">
            <v>0</v>
          </cell>
        </row>
        <row r="37004">
          <cell r="B37004">
            <v>0</v>
          </cell>
        </row>
        <row r="37005">
          <cell r="B37005">
            <v>0</v>
          </cell>
        </row>
        <row r="37006">
          <cell r="B37006">
            <v>0</v>
          </cell>
        </row>
        <row r="37007">
          <cell r="B37007">
            <v>0</v>
          </cell>
        </row>
        <row r="37008">
          <cell r="B37008">
            <v>0</v>
          </cell>
        </row>
        <row r="37009">
          <cell r="B37009">
            <v>0</v>
          </cell>
        </row>
        <row r="37010">
          <cell r="B37010">
            <v>0</v>
          </cell>
        </row>
        <row r="37011">
          <cell r="B37011">
            <v>0</v>
          </cell>
        </row>
        <row r="37012">
          <cell r="B37012">
            <v>0</v>
          </cell>
        </row>
        <row r="37013">
          <cell r="B37013">
            <v>0</v>
          </cell>
        </row>
        <row r="37014">
          <cell r="B37014">
            <v>0</v>
          </cell>
        </row>
        <row r="37015">
          <cell r="B37015">
            <v>0</v>
          </cell>
        </row>
        <row r="37016">
          <cell r="B37016">
            <v>0</v>
          </cell>
        </row>
        <row r="37017">
          <cell r="B37017">
            <v>0</v>
          </cell>
        </row>
        <row r="37018">
          <cell r="B37018">
            <v>0</v>
          </cell>
        </row>
        <row r="37019">
          <cell r="B37019">
            <v>0</v>
          </cell>
        </row>
        <row r="37020">
          <cell r="B37020">
            <v>0</v>
          </cell>
        </row>
        <row r="37021">
          <cell r="B37021">
            <v>0</v>
          </cell>
        </row>
        <row r="37022">
          <cell r="B37022">
            <v>0</v>
          </cell>
        </row>
        <row r="37023">
          <cell r="B37023">
            <v>0</v>
          </cell>
        </row>
        <row r="37024">
          <cell r="B37024">
            <v>0</v>
          </cell>
        </row>
        <row r="37025">
          <cell r="B37025">
            <v>0</v>
          </cell>
        </row>
        <row r="37026">
          <cell r="B37026">
            <v>0</v>
          </cell>
        </row>
        <row r="37027">
          <cell r="B37027">
            <v>0</v>
          </cell>
        </row>
        <row r="37028">
          <cell r="B37028">
            <v>0</v>
          </cell>
        </row>
        <row r="37029">
          <cell r="B37029">
            <v>0</v>
          </cell>
        </row>
        <row r="37030">
          <cell r="B37030">
            <v>0</v>
          </cell>
        </row>
        <row r="37031">
          <cell r="B37031">
            <v>0</v>
          </cell>
        </row>
        <row r="37032">
          <cell r="B37032">
            <v>0</v>
          </cell>
        </row>
        <row r="37033">
          <cell r="B37033">
            <v>0</v>
          </cell>
        </row>
        <row r="37034">
          <cell r="B37034">
            <v>0</v>
          </cell>
        </row>
        <row r="37035">
          <cell r="B37035">
            <v>0</v>
          </cell>
        </row>
        <row r="37036">
          <cell r="B37036">
            <v>0</v>
          </cell>
        </row>
        <row r="37037">
          <cell r="B37037">
            <v>0</v>
          </cell>
        </row>
        <row r="37038">
          <cell r="B37038">
            <v>0</v>
          </cell>
        </row>
        <row r="37039">
          <cell r="B37039">
            <v>0</v>
          </cell>
        </row>
        <row r="37040">
          <cell r="B37040">
            <v>0</v>
          </cell>
        </row>
        <row r="37041">
          <cell r="B37041">
            <v>0</v>
          </cell>
        </row>
        <row r="37042">
          <cell r="B37042">
            <v>0</v>
          </cell>
        </row>
        <row r="37043">
          <cell r="B37043">
            <v>0</v>
          </cell>
        </row>
        <row r="37044">
          <cell r="B37044">
            <v>0</v>
          </cell>
        </row>
        <row r="37045">
          <cell r="B37045">
            <v>0</v>
          </cell>
        </row>
        <row r="37046">
          <cell r="B37046">
            <v>0</v>
          </cell>
        </row>
        <row r="37047">
          <cell r="B37047">
            <v>0</v>
          </cell>
        </row>
        <row r="37048">
          <cell r="B37048">
            <v>0</v>
          </cell>
        </row>
        <row r="37049">
          <cell r="B37049">
            <v>0</v>
          </cell>
        </row>
        <row r="37050">
          <cell r="B37050">
            <v>0</v>
          </cell>
        </row>
        <row r="37051">
          <cell r="B37051">
            <v>0</v>
          </cell>
        </row>
        <row r="37052">
          <cell r="B37052">
            <v>0</v>
          </cell>
        </row>
        <row r="37053">
          <cell r="B37053">
            <v>0</v>
          </cell>
        </row>
        <row r="37054">
          <cell r="B37054">
            <v>0</v>
          </cell>
        </row>
        <row r="37055">
          <cell r="B37055">
            <v>0</v>
          </cell>
        </row>
        <row r="37056">
          <cell r="B37056">
            <v>0</v>
          </cell>
        </row>
        <row r="37057">
          <cell r="B37057">
            <v>0</v>
          </cell>
        </row>
        <row r="37058">
          <cell r="B37058">
            <v>0</v>
          </cell>
        </row>
        <row r="37059">
          <cell r="B37059">
            <v>0</v>
          </cell>
        </row>
        <row r="37060">
          <cell r="B37060">
            <v>0</v>
          </cell>
        </row>
        <row r="37061">
          <cell r="B37061">
            <v>0</v>
          </cell>
        </row>
        <row r="37062">
          <cell r="B37062">
            <v>0</v>
          </cell>
        </row>
        <row r="37063">
          <cell r="B37063">
            <v>0</v>
          </cell>
        </row>
        <row r="37064">
          <cell r="B37064">
            <v>0</v>
          </cell>
        </row>
        <row r="37065">
          <cell r="B37065">
            <v>0</v>
          </cell>
        </row>
        <row r="37066">
          <cell r="B37066">
            <v>0</v>
          </cell>
        </row>
        <row r="37067">
          <cell r="B37067">
            <v>0</v>
          </cell>
        </row>
        <row r="37068">
          <cell r="B37068">
            <v>0</v>
          </cell>
        </row>
        <row r="37069">
          <cell r="B37069">
            <v>0</v>
          </cell>
        </row>
        <row r="37070">
          <cell r="B37070">
            <v>0</v>
          </cell>
        </row>
        <row r="37071">
          <cell r="B37071">
            <v>0</v>
          </cell>
        </row>
        <row r="37072">
          <cell r="B37072">
            <v>0</v>
          </cell>
        </row>
        <row r="37073">
          <cell r="B37073">
            <v>0</v>
          </cell>
        </row>
        <row r="37074">
          <cell r="B37074">
            <v>0</v>
          </cell>
        </row>
        <row r="37075">
          <cell r="B37075">
            <v>0</v>
          </cell>
        </row>
        <row r="37076">
          <cell r="B37076">
            <v>0</v>
          </cell>
        </row>
        <row r="37077">
          <cell r="B37077">
            <v>0</v>
          </cell>
        </row>
        <row r="37078">
          <cell r="B37078">
            <v>0</v>
          </cell>
        </row>
        <row r="37079">
          <cell r="B37079">
            <v>0</v>
          </cell>
        </row>
        <row r="37080">
          <cell r="B37080">
            <v>0</v>
          </cell>
        </row>
        <row r="37081">
          <cell r="B37081">
            <v>0</v>
          </cell>
        </row>
        <row r="37082">
          <cell r="B37082">
            <v>0</v>
          </cell>
        </row>
        <row r="37083">
          <cell r="B37083">
            <v>0</v>
          </cell>
        </row>
        <row r="37084">
          <cell r="B37084">
            <v>0</v>
          </cell>
        </row>
        <row r="37085">
          <cell r="B37085">
            <v>0</v>
          </cell>
        </row>
        <row r="37086">
          <cell r="B37086">
            <v>0</v>
          </cell>
        </row>
        <row r="37087">
          <cell r="B37087">
            <v>0</v>
          </cell>
        </row>
        <row r="37088">
          <cell r="B37088">
            <v>0</v>
          </cell>
        </row>
        <row r="37089">
          <cell r="B37089">
            <v>0</v>
          </cell>
        </row>
        <row r="37090">
          <cell r="B37090">
            <v>0</v>
          </cell>
        </row>
        <row r="37091">
          <cell r="B37091">
            <v>0</v>
          </cell>
        </row>
        <row r="37092">
          <cell r="B37092">
            <v>0</v>
          </cell>
        </row>
        <row r="37093">
          <cell r="B37093">
            <v>0</v>
          </cell>
        </row>
        <row r="37094">
          <cell r="B37094">
            <v>0</v>
          </cell>
        </row>
        <row r="37095">
          <cell r="B37095">
            <v>0</v>
          </cell>
        </row>
        <row r="37096">
          <cell r="B37096">
            <v>0</v>
          </cell>
        </row>
        <row r="37097">
          <cell r="B37097">
            <v>0</v>
          </cell>
        </row>
        <row r="37098">
          <cell r="B37098">
            <v>0</v>
          </cell>
        </row>
        <row r="37099">
          <cell r="B37099">
            <v>0</v>
          </cell>
        </row>
        <row r="37100">
          <cell r="B37100">
            <v>0</v>
          </cell>
        </row>
        <row r="37101">
          <cell r="B37101">
            <v>0</v>
          </cell>
        </row>
        <row r="37102">
          <cell r="B37102">
            <v>0</v>
          </cell>
        </row>
        <row r="37103">
          <cell r="B37103">
            <v>0</v>
          </cell>
        </row>
        <row r="37104">
          <cell r="B37104">
            <v>0</v>
          </cell>
        </row>
        <row r="37105">
          <cell r="B37105">
            <v>0</v>
          </cell>
        </row>
        <row r="37106">
          <cell r="B37106">
            <v>0</v>
          </cell>
        </row>
        <row r="37107">
          <cell r="B37107">
            <v>0</v>
          </cell>
        </row>
        <row r="37108">
          <cell r="B37108">
            <v>0</v>
          </cell>
        </row>
        <row r="37109">
          <cell r="B37109">
            <v>0</v>
          </cell>
        </row>
        <row r="37110">
          <cell r="B37110">
            <v>0</v>
          </cell>
        </row>
        <row r="37111">
          <cell r="B37111">
            <v>0</v>
          </cell>
        </row>
        <row r="37112">
          <cell r="B37112">
            <v>0</v>
          </cell>
        </row>
        <row r="37113">
          <cell r="B37113">
            <v>0</v>
          </cell>
        </row>
        <row r="37114">
          <cell r="B37114">
            <v>0</v>
          </cell>
        </row>
        <row r="37115">
          <cell r="B37115">
            <v>0</v>
          </cell>
        </row>
        <row r="37116">
          <cell r="B37116">
            <v>0</v>
          </cell>
        </row>
        <row r="37117">
          <cell r="B37117">
            <v>0</v>
          </cell>
        </row>
        <row r="37118">
          <cell r="B37118">
            <v>0</v>
          </cell>
        </row>
        <row r="37119">
          <cell r="B37119">
            <v>0</v>
          </cell>
        </row>
        <row r="37120">
          <cell r="B37120">
            <v>0</v>
          </cell>
        </row>
        <row r="37121">
          <cell r="B37121">
            <v>0</v>
          </cell>
        </row>
        <row r="37122">
          <cell r="B37122">
            <v>0</v>
          </cell>
        </row>
        <row r="37123">
          <cell r="B37123">
            <v>0</v>
          </cell>
        </row>
        <row r="37124">
          <cell r="B37124">
            <v>0</v>
          </cell>
        </row>
        <row r="37125">
          <cell r="B37125">
            <v>0</v>
          </cell>
        </row>
        <row r="37126">
          <cell r="B37126">
            <v>0</v>
          </cell>
        </row>
        <row r="37127">
          <cell r="B37127">
            <v>0</v>
          </cell>
        </row>
        <row r="37128">
          <cell r="B37128">
            <v>0</v>
          </cell>
        </row>
        <row r="37129">
          <cell r="B37129">
            <v>0</v>
          </cell>
        </row>
        <row r="37130">
          <cell r="B37130">
            <v>0</v>
          </cell>
        </row>
        <row r="37131">
          <cell r="B37131">
            <v>0</v>
          </cell>
        </row>
        <row r="37132">
          <cell r="B37132">
            <v>0</v>
          </cell>
        </row>
        <row r="37133">
          <cell r="B37133">
            <v>0</v>
          </cell>
        </row>
        <row r="37134">
          <cell r="B37134">
            <v>0</v>
          </cell>
        </row>
        <row r="37135">
          <cell r="B37135">
            <v>0</v>
          </cell>
        </row>
        <row r="37136">
          <cell r="B37136">
            <v>0</v>
          </cell>
        </row>
        <row r="37137">
          <cell r="B37137">
            <v>0</v>
          </cell>
        </row>
        <row r="37138">
          <cell r="B37138">
            <v>0</v>
          </cell>
        </row>
        <row r="37139">
          <cell r="B37139">
            <v>0</v>
          </cell>
        </row>
        <row r="37140">
          <cell r="B37140">
            <v>0</v>
          </cell>
        </row>
        <row r="37141">
          <cell r="B37141">
            <v>0</v>
          </cell>
        </row>
        <row r="37142">
          <cell r="B37142">
            <v>0</v>
          </cell>
        </row>
        <row r="37143">
          <cell r="B37143">
            <v>0</v>
          </cell>
        </row>
        <row r="37144">
          <cell r="B37144">
            <v>0</v>
          </cell>
        </row>
        <row r="37145">
          <cell r="B37145">
            <v>0</v>
          </cell>
        </row>
        <row r="37146">
          <cell r="B37146">
            <v>0</v>
          </cell>
        </row>
        <row r="37147">
          <cell r="B37147">
            <v>0</v>
          </cell>
        </row>
        <row r="37148">
          <cell r="B37148">
            <v>0</v>
          </cell>
        </row>
        <row r="37149">
          <cell r="B37149">
            <v>0</v>
          </cell>
        </row>
        <row r="37150">
          <cell r="B37150">
            <v>0</v>
          </cell>
        </row>
        <row r="37151">
          <cell r="B37151">
            <v>0</v>
          </cell>
        </row>
        <row r="37152">
          <cell r="B37152">
            <v>0</v>
          </cell>
        </row>
        <row r="37153">
          <cell r="B37153">
            <v>0</v>
          </cell>
        </row>
        <row r="37154">
          <cell r="B37154">
            <v>0</v>
          </cell>
        </row>
        <row r="37155">
          <cell r="B37155">
            <v>0</v>
          </cell>
        </row>
        <row r="37156">
          <cell r="B37156">
            <v>0</v>
          </cell>
        </row>
        <row r="37157">
          <cell r="B37157">
            <v>0</v>
          </cell>
        </row>
        <row r="37158">
          <cell r="B37158">
            <v>0</v>
          </cell>
        </row>
        <row r="37159">
          <cell r="B37159">
            <v>0</v>
          </cell>
        </row>
        <row r="37160">
          <cell r="B37160">
            <v>0</v>
          </cell>
        </row>
        <row r="37161">
          <cell r="B37161">
            <v>0</v>
          </cell>
        </row>
        <row r="37162">
          <cell r="B37162">
            <v>0</v>
          </cell>
        </row>
        <row r="37163">
          <cell r="B37163">
            <v>0</v>
          </cell>
        </row>
        <row r="37164">
          <cell r="B37164">
            <v>0</v>
          </cell>
        </row>
        <row r="37165">
          <cell r="B37165">
            <v>0</v>
          </cell>
        </row>
        <row r="37166">
          <cell r="B37166">
            <v>0</v>
          </cell>
        </row>
        <row r="37167">
          <cell r="B37167">
            <v>0</v>
          </cell>
        </row>
        <row r="37168">
          <cell r="B37168">
            <v>0</v>
          </cell>
        </row>
        <row r="37169">
          <cell r="B37169">
            <v>0</v>
          </cell>
        </row>
        <row r="37170">
          <cell r="B37170">
            <v>0</v>
          </cell>
        </row>
        <row r="37171">
          <cell r="B37171">
            <v>0</v>
          </cell>
        </row>
        <row r="37172">
          <cell r="B37172">
            <v>0</v>
          </cell>
        </row>
        <row r="37173">
          <cell r="B37173">
            <v>0</v>
          </cell>
        </row>
        <row r="37174">
          <cell r="B37174">
            <v>0</v>
          </cell>
        </row>
        <row r="37175">
          <cell r="B37175">
            <v>0</v>
          </cell>
        </row>
        <row r="37176">
          <cell r="B37176">
            <v>0</v>
          </cell>
        </row>
        <row r="37177">
          <cell r="B37177">
            <v>0</v>
          </cell>
        </row>
        <row r="37178">
          <cell r="B37178">
            <v>0</v>
          </cell>
        </row>
        <row r="37179">
          <cell r="B37179">
            <v>0</v>
          </cell>
        </row>
        <row r="37180">
          <cell r="B37180">
            <v>0</v>
          </cell>
        </row>
        <row r="37181">
          <cell r="B37181">
            <v>0</v>
          </cell>
        </row>
        <row r="37182">
          <cell r="B37182">
            <v>0</v>
          </cell>
        </row>
        <row r="37183">
          <cell r="B37183">
            <v>0</v>
          </cell>
        </row>
        <row r="37184">
          <cell r="B37184">
            <v>0</v>
          </cell>
        </row>
        <row r="37185">
          <cell r="B37185">
            <v>0</v>
          </cell>
        </row>
        <row r="37186">
          <cell r="B37186">
            <v>0</v>
          </cell>
        </row>
        <row r="37187">
          <cell r="B37187">
            <v>0</v>
          </cell>
        </row>
        <row r="37188">
          <cell r="B37188">
            <v>0</v>
          </cell>
        </row>
        <row r="37189">
          <cell r="B37189">
            <v>0</v>
          </cell>
        </row>
        <row r="37190">
          <cell r="B37190">
            <v>0</v>
          </cell>
        </row>
        <row r="37191">
          <cell r="B37191">
            <v>0</v>
          </cell>
        </row>
        <row r="37192">
          <cell r="B37192">
            <v>0</v>
          </cell>
        </row>
        <row r="37193">
          <cell r="B37193">
            <v>0</v>
          </cell>
        </row>
        <row r="37194">
          <cell r="B37194">
            <v>0</v>
          </cell>
        </row>
        <row r="37195">
          <cell r="B37195">
            <v>0</v>
          </cell>
        </row>
        <row r="37196">
          <cell r="B37196">
            <v>0</v>
          </cell>
        </row>
        <row r="37197">
          <cell r="B37197">
            <v>0</v>
          </cell>
        </row>
        <row r="37198">
          <cell r="B37198">
            <v>0</v>
          </cell>
        </row>
        <row r="37199">
          <cell r="B37199">
            <v>0</v>
          </cell>
        </row>
        <row r="37200">
          <cell r="B37200">
            <v>0</v>
          </cell>
        </row>
        <row r="37201">
          <cell r="B37201">
            <v>0</v>
          </cell>
        </row>
        <row r="37202">
          <cell r="B37202">
            <v>0</v>
          </cell>
        </row>
        <row r="37203">
          <cell r="B37203">
            <v>0</v>
          </cell>
        </row>
        <row r="37204">
          <cell r="B37204">
            <v>0</v>
          </cell>
        </row>
        <row r="37205">
          <cell r="B37205">
            <v>0</v>
          </cell>
        </row>
        <row r="37206">
          <cell r="B37206">
            <v>0</v>
          </cell>
        </row>
        <row r="37207">
          <cell r="B37207">
            <v>0</v>
          </cell>
        </row>
        <row r="37208">
          <cell r="B37208">
            <v>0</v>
          </cell>
        </row>
        <row r="37209">
          <cell r="B37209">
            <v>0</v>
          </cell>
        </row>
        <row r="37210">
          <cell r="B37210">
            <v>0</v>
          </cell>
        </row>
        <row r="37211">
          <cell r="B37211">
            <v>0</v>
          </cell>
        </row>
        <row r="37212">
          <cell r="B37212">
            <v>0</v>
          </cell>
        </row>
        <row r="37213">
          <cell r="B37213">
            <v>0</v>
          </cell>
        </row>
        <row r="37214">
          <cell r="B37214">
            <v>0</v>
          </cell>
        </row>
        <row r="37215">
          <cell r="B37215">
            <v>0</v>
          </cell>
        </row>
        <row r="37216">
          <cell r="B37216">
            <v>0</v>
          </cell>
        </row>
        <row r="37217">
          <cell r="B37217">
            <v>0</v>
          </cell>
        </row>
        <row r="37218">
          <cell r="B37218">
            <v>0</v>
          </cell>
        </row>
        <row r="37219">
          <cell r="B37219">
            <v>0</v>
          </cell>
        </row>
        <row r="37220">
          <cell r="B37220">
            <v>0</v>
          </cell>
        </row>
        <row r="37221">
          <cell r="B37221">
            <v>0</v>
          </cell>
        </row>
        <row r="37222">
          <cell r="B37222">
            <v>0</v>
          </cell>
        </row>
        <row r="37223">
          <cell r="B37223">
            <v>0</v>
          </cell>
        </row>
        <row r="37224">
          <cell r="B37224">
            <v>0</v>
          </cell>
        </row>
        <row r="37225">
          <cell r="B37225">
            <v>0</v>
          </cell>
        </row>
        <row r="37226">
          <cell r="B37226">
            <v>0</v>
          </cell>
        </row>
        <row r="37227">
          <cell r="B37227">
            <v>0</v>
          </cell>
        </row>
        <row r="37228">
          <cell r="B37228">
            <v>0</v>
          </cell>
        </row>
        <row r="37229">
          <cell r="B37229">
            <v>0</v>
          </cell>
        </row>
        <row r="37230">
          <cell r="B37230">
            <v>0</v>
          </cell>
        </row>
        <row r="37231">
          <cell r="B37231">
            <v>0</v>
          </cell>
        </row>
        <row r="37232">
          <cell r="B37232">
            <v>0</v>
          </cell>
        </row>
        <row r="37233">
          <cell r="B37233">
            <v>0</v>
          </cell>
        </row>
        <row r="37234">
          <cell r="B37234">
            <v>0</v>
          </cell>
        </row>
        <row r="37235">
          <cell r="B37235">
            <v>0</v>
          </cell>
        </row>
        <row r="37236">
          <cell r="B37236">
            <v>0</v>
          </cell>
        </row>
        <row r="37237">
          <cell r="B37237">
            <v>0</v>
          </cell>
        </row>
        <row r="37238">
          <cell r="B37238">
            <v>0</v>
          </cell>
        </row>
        <row r="37239">
          <cell r="B37239">
            <v>0</v>
          </cell>
        </row>
        <row r="37240">
          <cell r="B37240">
            <v>0</v>
          </cell>
        </row>
        <row r="37241">
          <cell r="B37241">
            <v>0</v>
          </cell>
        </row>
        <row r="37242">
          <cell r="B37242">
            <v>0</v>
          </cell>
        </row>
        <row r="37243">
          <cell r="B37243">
            <v>0</v>
          </cell>
        </row>
        <row r="37244">
          <cell r="B37244">
            <v>0</v>
          </cell>
        </row>
        <row r="37245">
          <cell r="B37245">
            <v>0</v>
          </cell>
        </row>
        <row r="37246">
          <cell r="B37246">
            <v>0</v>
          </cell>
        </row>
        <row r="37247">
          <cell r="B37247">
            <v>0</v>
          </cell>
        </row>
        <row r="37248">
          <cell r="B37248">
            <v>0</v>
          </cell>
        </row>
        <row r="37249">
          <cell r="B37249">
            <v>0</v>
          </cell>
        </row>
        <row r="37250">
          <cell r="B37250">
            <v>0</v>
          </cell>
        </row>
        <row r="37251">
          <cell r="B37251">
            <v>0</v>
          </cell>
        </row>
        <row r="37252">
          <cell r="B37252">
            <v>0</v>
          </cell>
        </row>
        <row r="37253">
          <cell r="B37253">
            <v>0</v>
          </cell>
        </row>
        <row r="37254">
          <cell r="B37254">
            <v>0</v>
          </cell>
        </row>
        <row r="37255">
          <cell r="B37255">
            <v>0</v>
          </cell>
        </row>
        <row r="37256">
          <cell r="B37256">
            <v>0</v>
          </cell>
        </row>
        <row r="37257">
          <cell r="B37257">
            <v>0</v>
          </cell>
        </row>
        <row r="37258">
          <cell r="B37258">
            <v>0</v>
          </cell>
        </row>
        <row r="37259">
          <cell r="B37259">
            <v>0</v>
          </cell>
        </row>
        <row r="37260">
          <cell r="B37260">
            <v>0</v>
          </cell>
        </row>
        <row r="37261">
          <cell r="B37261">
            <v>0</v>
          </cell>
        </row>
        <row r="37262">
          <cell r="B37262">
            <v>0</v>
          </cell>
        </row>
        <row r="37263">
          <cell r="B37263">
            <v>0</v>
          </cell>
        </row>
        <row r="37264">
          <cell r="B37264">
            <v>0</v>
          </cell>
        </row>
        <row r="37265">
          <cell r="B37265">
            <v>0</v>
          </cell>
        </row>
        <row r="37266">
          <cell r="B37266">
            <v>0</v>
          </cell>
        </row>
        <row r="37267">
          <cell r="B37267">
            <v>0</v>
          </cell>
        </row>
        <row r="37268">
          <cell r="B37268">
            <v>0</v>
          </cell>
        </row>
        <row r="37269">
          <cell r="B37269">
            <v>0</v>
          </cell>
        </row>
        <row r="37270">
          <cell r="B37270">
            <v>0</v>
          </cell>
        </row>
        <row r="37271">
          <cell r="B37271">
            <v>0</v>
          </cell>
        </row>
        <row r="37272">
          <cell r="B37272">
            <v>0</v>
          </cell>
        </row>
        <row r="37273">
          <cell r="B37273">
            <v>0</v>
          </cell>
        </row>
        <row r="37274">
          <cell r="B37274">
            <v>0</v>
          </cell>
        </row>
        <row r="37275">
          <cell r="B37275">
            <v>0</v>
          </cell>
        </row>
        <row r="37276">
          <cell r="B37276">
            <v>0</v>
          </cell>
        </row>
        <row r="37277">
          <cell r="B37277">
            <v>0</v>
          </cell>
        </row>
        <row r="37278">
          <cell r="B37278">
            <v>0</v>
          </cell>
        </row>
        <row r="37279">
          <cell r="B37279">
            <v>0</v>
          </cell>
        </row>
        <row r="37280">
          <cell r="B37280">
            <v>0</v>
          </cell>
        </row>
        <row r="37281">
          <cell r="B37281">
            <v>0</v>
          </cell>
        </row>
        <row r="37282">
          <cell r="B37282">
            <v>0</v>
          </cell>
        </row>
        <row r="37283">
          <cell r="B37283">
            <v>0</v>
          </cell>
        </row>
        <row r="37284">
          <cell r="B37284">
            <v>0</v>
          </cell>
        </row>
        <row r="37285">
          <cell r="B37285">
            <v>0</v>
          </cell>
        </row>
        <row r="37286">
          <cell r="B37286">
            <v>0</v>
          </cell>
        </row>
        <row r="37287">
          <cell r="B37287">
            <v>0</v>
          </cell>
        </row>
        <row r="37288">
          <cell r="B37288">
            <v>0</v>
          </cell>
        </row>
        <row r="37289">
          <cell r="B37289">
            <v>0</v>
          </cell>
        </row>
        <row r="37290">
          <cell r="B37290">
            <v>0</v>
          </cell>
        </row>
        <row r="37291">
          <cell r="B37291">
            <v>0</v>
          </cell>
        </row>
        <row r="37292">
          <cell r="B37292">
            <v>0</v>
          </cell>
        </row>
        <row r="37293">
          <cell r="B37293">
            <v>0</v>
          </cell>
        </row>
        <row r="37294">
          <cell r="B37294">
            <v>0</v>
          </cell>
        </row>
        <row r="37295">
          <cell r="B37295">
            <v>0</v>
          </cell>
        </row>
        <row r="37296">
          <cell r="B37296">
            <v>0</v>
          </cell>
        </row>
        <row r="37297">
          <cell r="B37297">
            <v>0</v>
          </cell>
        </row>
        <row r="37298">
          <cell r="B37298">
            <v>0</v>
          </cell>
        </row>
        <row r="37299">
          <cell r="B37299">
            <v>0</v>
          </cell>
        </row>
        <row r="37300">
          <cell r="B37300">
            <v>0</v>
          </cell>
        </row>
        <row r="37301">
          <cell r="B37301">
            <v>0</v>
          </cell>
        </row>
        <row r="37302">
          <cell r="B37302">
            <v>0</v>
          </cell>
        </row>
        <row r="37303">
          <cell r="B37303">
            <v>0</v>
          </cell>
        </row>
        <row r="37304">
          <cell r="B37304">
            <v>0</v>
          </cell>
        </row>
        <row r="37305">
          <cell r="B37305">
            <v>0</v>
          </cell>
        </row>
        <row r="37306">
          <cell r="B37306">
            <v>0</v>
          </cell>
        </row>
        <row r="37307">
          <cell r="B37307">
            <v>0</v>
          </cell>
        </row>
        <row r="37308">
          <cell r="B37308">
            <v>0</v>
          </cell>
        </row>
        <row r="37309">
          <cell r="B37309">
            <v>0</v>
          </cell>
        </row>
        <row r="37310">
          <cell r="B37310">
            <v>0</v>
          </cell>
        </row>
        <row r="37311">
          <cell r="B37311">
            <v>0</v>
          </cell>
        </row>
        <row r="37312">
          <cell r="B37312">
            <v>0</v>
          </cell>
        </row>
        <row r="37313">
          <cell r="B37313">
            <v>0</v>
          </cell>
        </row>
        <row r="37314">
          <cell r="B37314">
            <v>0</v>
          </cell>
        </row>
        <row r="37315">
          <cell r="B37315">
            <v>0</v>
          </cell>
        </row>
        <row r="37316">
          <cell r="B37316">
            <v>0</v>
          </cell>
        </row>
        <row r="37317">
          <cell r="B37317">
            <v>0</v>
          </cell>
        </row>
        <row r="37318">
          <cell r="B37318">
            <v>0</v>
          </cell>
        </row>
        <row r="37319">
          <cell r="B37319">
            <v>0</v>
          </cell>
        </row>
        <row r="37320">
          <cell r="B37320">
            <v>0</v>
          </cell>
        </row>
        <row r="37321">
          <cell r="B37321">
            <v>0</v>
          </cell>
        </row>
        <row r="37322">
          <cell r="B37322">
            <v>0</v>
          </cell>
        </row>
        <row r="37323">
          <cell r="B37323">
            <v>0</v>
          </cell>
        </row>
        <row r="37324">
          <cell r="B37324">
            <v>0</v>
          </cell>
        </row>
        <row r="37325">
          <cell r="B37325">
            <v>0</v>
          </cell>
        </row>
        <row r="37326">
          <cell r="B37326">
            <v>0</v>
          </cell>
        </row>
        <row r="37327">
          <cell r="B37327">
            <v>0</v>
          </cell>
        </row>
        <row r="37328">
          <cell r="B37328">
            <v>0</v>
          </cell>
        </row>
        <row r="37329">
          <cell r="B37329">
            <v>0</v>
          </cell>
        </row>
        <row r="37330">
          <cell r="B37330">
            <v>0</v>
          </cell>
        </row>
        <row r="37331">
          <cell r="B37331">
            <v>0</v>
          </cell>
        </row>
        <row r="37332">
          <cell r="B37332">
            <v>0</v>
          </cell>
        </row>
        <row r="37333">
          <cell r="B37333">
            <v>0</v>
          </cell>
        </row>
        <row r="37334">
          <cell r="B37334">
            <v>0</v>
          </cell>
        </row>
        <row r="37335">
          <cell r="B37335">
            <v>0</v>
          </cell>
        </row>
        <row r="37336">
          <cell r="B37336">
            <v>0</v>
          </cell>
        </row>
        <row r="37337">
          <cell r="B37337">
            <v>0</v>
          </cell>
        </row>
        <row r="37338">
          <cell r="B37338">
            <v>0</v>
          </cell>
        </row>
        <row r="37339">
          <cell r="B37339">
            <v>0</v>
          </cell>
        </row>
        <row r="37340">
          <cell r="B37340">
            <v>0</v>
          </cell>
        </row>
        <row r="37341">
          <cell r="B37341">
            <v>0</v>
          </cell>
        </row>
        <row r="37342">
          <cell r="B37342">
            <v>0</v>
          </cell>
        </row>
        <row r="37343">
          <cell r="B37343">
            <v>0</v>
          </cell>
        </row>
        <row r="37344">
          <cell r="B37344">
            <v>0</v>
          </cell>
        </row>
        <row r="37345">
          <cell r="B37345">
            <v>0</v>
          </cell>
        </row>
        <row r="37346">
          <cell r="B37346">
            <v>0</v>
          </cell>
        </row>
        <row r="37347">
          <cell r="B37347">
            <v>0</v>
          </cell>
        </row>
        <row r="37348">
          <cell r="B37348">
            <v>0</v>
          </cell>
        </row>
        <row r="37349">
          <cell r="B37349">
            <v>0</v>
          </cell>
        </row>
        <row r="37350">
          <cell r="B37350">
            <v>0</v>
          </cell>
        </row>
        <row r="37351">
          <cell r="B37351">
            <v>0</v>
          </cell>
        </row>
        <row r="37352">
          <cell r="B37352">
            <v>0</v>
          </cell>
        </row>
        <row r="37353">
          <cell r="B37353">
            <v>0</v>
          </cell>
        </row>
        <row r="37354">
          <cell r="B37354">
            <v>0</v>
          </cell>
        </row>
        <row r="37355">
          <cell r="B37355">
            <v>0</v>
          </cell>
        </row>
        <row r="37356">
          <cell r="B37356">
            <v>0</v>
          </cell>
        </row>
        <row r="37357">
          <cell r="B37357">
            <v>0</v>
          </cell>
        </row>
        <row r="37358">
          <cell r="B37358">
            <v>0</v>
          </cell>
        </row>
        <row r="37359">
          <cell r="B37359">
            <v>0</v>
          </cell>
        </row>
        <row r="37360">
          <cell r="B37360">
            <v>0</v>
          </cell>
        </row>
        <row r="37361">
          <cell r="B37361">
            <v>0</v>
          </cell>
        </row>
        <row r="37362">
          <cell r="B37362">
            <v>0</v>
          </cell>
        </row>
        <row r="37363">
          <cell r="B37363">
            <v>0</v>
          </cell>
        </row>
        <row r="37364">
          <cell r="B37364">
            <v>0</v>
          </cell>
        </row>
        <row r="37365">
          <cell r="B37365">
            <v>0</v>
          </cell>
        </row>
        <row r="37366">
          <cell r="B37366">
            <v>0</v>
          </cell>
        </row>
        <row r="37367">
          <cell r="B37367">
            <v>0</v>
          </cell>
        </row>
        <row r="37368">
          <cell r="B37368">
            <v>0</v>
          </cell>
        </row>
        <row r="37369">
          <cell r="B37369">
            <v>0</v>
          </cell>
        </row>
        <row r="37370">
          <cell r="B37370">
            <v>0</v>
          </cell>
        </row>
        <row r="37371">
          <cell r="B37371">
            <v>0</v>
          </cell>
        </row>
        <row r="37372">
          <cell r="B37372">
            <v>0</v>
          </cell>
        </row>
        <row r="37373">
          <cell r="B37373">
            <v>0</v>
          </cell>
        </row>
        <row r="37374">
          <cell r="B37374">
            <v>0</v>
          </cell>
        </row>
        <row r="37375">
          <cell r="B37375">
            <v>0</v>
          </cell>
        </row>
        <row r="37376">
          <cell r="B37376">
            <v>0</v>
          </cell>
        </row>
        <row r="37377">
          <cell r="B37377">
            <v>0</v>
          </cell>
        </row>
        <row r="37378">
          <cell r="B37378">
            <v>0</v>
          </cell>
        </row>
        <row r="37379">
          <cell r="B37379">
            <v>0</v>
          </cell>
        </row>
        <row r="37380">
          <cell r="B37380">
            <v>0</v>
          </cell>
        </row>
        <row r="37381">
          <cell r="B37381">
            <v>0</v>
          </cell>
        </row>
        <row r="37382">
          <cell r="B37382">
            <v>0</v>
          </cell>
        </row>
        <row r="37383">
          <cell r="B37383">
            <v>0</v>
          </cell>
        </row>
        <row r="37384">
          <cell r="B37384">
            <v>0</v>
          </cell>
        </row>
        <row r="37385">
          <cell r="B37385">
            <v>0</v>
          </cell>
        </row>
        <row r="37386">
          <cell r="B37386">
            <v>0</v>
          </cell>
        </row>
        <row r="37387">
          <cell r="B37387">
            <v>0</v>
          </cell>
        </row>
        <row r="37388">
          <cell r="B37388">
            <v>0</v>
          </cell>
        </row>
        <row r="37389">
          <cell r="B37389">
            <v>0</v>
          </cell>
        </row>
        <row r="37390">
          <cell r="B37390">
            <v>0</v>
          </cell>
        </row>
        <row r="37391">
          <cell r="B37391">
            <v>0</v>
          </cell>
        </row>
        <row r="37392">
          <cell r="B37392">
            <v>0</v>
          </cell>
        </row>
        <row r="37393">
          <cell r="B37393">
            <v>0</v>
          </cell>
        </row>
        <row r="37394">
          <cell r="B37394">
            <v>0</v>
          </cell>
        </row>
        <row r="37395">
          <cell r="B37395">
            <v>0</v>
          </cell>
        </row>
        <row r="37396">
          <cell r="B37396">
            <v>0</v>
          </cell>
        </row>
        <row r="37397">
          <cell r="B37397">
            <v>0</v>
          </cell>
        </row>
        <row r="37398">
          <cell r="B37398">
            <v>0</v>
          </cell>
        </row>
        <row r="37399">
          <cell r="B37399">
            <v>0</v>
          </cell>
        </row>
        <row r="37400">
          <cell r="B37400">
            <v>0</v>
          </cell>
        </row>
        <row r="37401">
          <cell r="B37401">
            <v>0</v>
          </cell>
        </row>
        <row r="37402">
          <cell r="B37402">
            <v>0</v>
          </cell>
        </row>
        <row r="37403">
          <cell r="B37403">
            <v>0</v>
          </cell>
        </row>
        <row r="37404">
          <cell r="B37404">
            <v>0</v>
          </cell>
        </row>
        <row r="37405">
          <cell r="B37405">
            <v>0</v>
          </cell>
        </row>
        <row r="37406">
          <cell r="B37406">
            <v>0</v>
          </cell>
        </row>
        <row r="37407">
          <cell r="B37407">
            <v>0</v>
          </cell>
        </row>
        <row r="37408">
          <cell r="B37408">
            <v>0</v>
          </cell>
        </row>
        <row r="37409">
          <cell r="B37409">
            <v>0</v>
          </cell>
        </row>
        <row r="37410">
          <cell r="B37410">
            <v>0</v>
          </cell>
        </row>
        <row r="37411">
          <cell r="B37411">
            <v>0</v>
          </cell>
        </row>
        <row r="37412">
          <cell r="B37412">
            <v>0</v>
          </cell>
        </row>
        <row r="37413">
          <cell r="B37413">
            <v>0</v>
          </cell>
        </row>
        <row r="37414">
          <cell r="B37414">
            <v>0</v>
          </cell>
        </row>
        <row r="37415">
          <cell r="B37415">
            <v>0</v>
          </cell>
        </row>
        <row r="37416">
          <cell r="B37416">
            <v>0</v>
          </cell>
        </row>
        <row r="37417">
          <cell r="B37417">
            <v>0</v>
          </cell>
        </row>
        <row r="37418">
          <cell r="B37418">
            <v>0</v>
          </cell>
        </row>
        <row r="37419">
          <cell r="B37419">
            <v>0</v>
          </cell>
        </row>
        <row r="37420">
          <cell r="B37420">
            <v>0</v>
          </cell>
        </row>
        <row r="37421">
          <cell r="B37421">
            <v>0</v>
          </cell>
        </row>
        <row r="37422">
          <cell r="B37422">
            <v>0</v>
          </cell>
        </row>
        <row r="37423">
          <cell r="B37423">
            <v>0</v>
          </cell>
        </row>
        <row r="37424">
          <cell r="B37424">
            <v>0</v>
          </cell>
        </row>
        <row r="37425">
          <cell r="B37425">
            <v>0</v>
          </cell>
        </row>
        <row r="37426">
          <cell r="B37426">
            <v>0</v>
          </cell>
        </row>
        <row r="37427">
          <cell r="B37427">
            <v>0</v>
          </cell>
        </row>
        <row r="37428">
          <cell r="B37428">
            <v>0</v>
          </cell>
        </row>
        <row r="37429">
          <cell r="B37429">
            <v>0</v>
          </cell>
        </row>
        <row r="37430">
          <cell r="B37430">
            <v>0</v>
          </cell>
        </row>
        <row r="37431">
          <cell r="B37431">
            <v>0</v>
          </cell>
        </row>
        <row r="37432">
          <cell r="B37432">
            <v>0</v>
          </cell>
        </row>
        <row r="37433">
          <cell r="B37433">
            <v>0</v>
          </cell>
        </row>
        <row r="37434">
          <cell r="B37434">
            <v>0</v>
          </cell>
        </row>
        <row r="37435">
          <cell r="B37435">
            <v>0</v>
          </cell>
        </row>
        <row r="37436">
          <cell r="B37436">
            <v>0</v>
          </cell>
        </row>
        <row r="37437">
          <cell r="B37437">
            <v>0</v>
          </cell>
        </row>
        <row r="37438">
          <cell r="B37438">
            <v>0</v>
          </cell>
        </row>
        <row r="37439">
          <cell r="B37439">
            <v>0</v>
          </cell>
        </row>
        <row r="37440">
          <cell r="B37440">
            <v>0</v>
          </cell>
        </row>
        <row r="37441">
          <cell r="B37441">
            <v>0</v>
          </cell>
        </row>
        <row r="37442">
          <cell r="B37442">
            <v>0</v>
          </cell>
        </row>
        <row r="37443">
          <cell r="B37443">
            <v>0</v>
          </cell>
        </row>
        <row r="37444">
          <cell r="B37444">
            <v>0</v>
          </cell>
        </row>
        <row r="37445">
          <cell r="B37445">
            <v>0</v>
          </cell>
        </row>
        <row r="37446">
          <cell r="B37446">
            <v>0</v>
          </cell>
        </row>
        <row r="37447">
          <cell r="B37447">
            <v>0</v>
          </cell>
        </row>
        <row r="37448">
          <cell r="B37448">
            <v>0</v>
          </cell>
        </row>
        <row r="37449">
          <cell r="B37449">
            <v>0</v>
          </cell>
        </row>
        <row r="37450">
          <cell r="B37450">
            <v>0</v>
          </cell>
        </row>
        <row r="37451">
          <cell r="B37451">
            <v>0</v>
          </cell>
        </row>
        <row r="37452">
          <cell r="B37452">
            <v>0</v>
          </cell>
        </row>
        <row r="37453">
          <cell r="B37453">
            <v>0</v>
          </cell>
        </row>
        <row r="37454">
          <cell r="B37454">
            <v>0</v>
          </cell>
        </row>
        <row r="37455">
          <cell r="B37455">
            <v>0</v>
          </cell>
        </row>
        <row r="37456">
          <cell r="B37456">
            <v>0</v>
          </cell>
        </row>
        <row r="37457">
          <cell r="B37457">
            <v>0</v>
          </cell>
        </row>
        <row r="37458">
          <cell r="B37458">
            <v>0</v>
          </cell>
        </row>
        <row r="37459">
          <cell r="B37459">
            <v>0</v>
          </cell>
        </row>
        <row r="37460">
          <cell r="B37460">
            <v>0</v>
          </cell>
        </row>
        <row r="37461">
          <cell r="B37461">
            <v>0</v>
          </cell>
        </row>
        <row r="37462">
          <cell r="B37462">
            <v>0</v>
          </cell>
        </row>
        <row r="37463">
          <cell r="B37463">
            <v>0</v>
          </cell>
        </row>
        <row r="37464">
          <cell r="B37464">
            <v>0</v>
          </cell>
        </row>
        <row r="37465">
          <cell r="B37465">
            <v>0</v>
          </cell>
        </row>
        <row r="37466">
          <cell r="B37466">
            <v>0</v>
          </cell>
        </row>
        <row r="37467">
          <cell r="B37467">
            <v>0</v>
          </cell>
        </row>
        <row r="37468">
          <cell r="B37468">
            <v>0</v>
          </cell>
        </row>
        <row r="37469">
          <cell r="B37469">
            <v>0</v>
          </cell>
        </row>
        <row r="37470">
          <cell r="B37470">
            <v>0</v>
          </cell>
        </row>
        <row r="37471">
          <cell r="B37471">
            <v>0</v>
          </cell>
        </row>
        <row r="37472">
          <cell r="B37472">
            <v>0</v>
          </cell>
        </row>
        <row r="37473">
          <cell r="B37473">
            <v>0</v>
          </cell>
        </row>
        <row r="37474">
          <cell r="B37474">
            <v>0</v>
          </cell>
        </row>
        <row r="37475">
          <cell r="B37475">
            <v>0</v>
          </cell>
        </row>
        <row r="37476">
          <cell r="B37476">
            <v>0</v>
          </cell>
        </row>
        <row r="37477">
          <cell r="B37477">
            <v>0</v>
          </cell>
        </row>
        <row r="37478">
          <cell r="B37478">
            <v>0</v>
          </cell>
        </row>
        <row r="37479">
          <cell r="B37479">
            <v>0</v>
          </cell>
        </row>
        <row r="37480">
          <cell r="B37480">
            <v>0</v>
          </cell>
        </row>
        <row r="37481">
          <cell r="B37481">
            <v>0</v>
          </cell>
        </row>
        <row r="37482">
          <cell r="B37482">
            <v>0</v>
          </cell>
        </row>
        <row r="37483">
          <cell r="B37483">
            <v>0</v>
          </cell>
        </row>
        <row r="37484">
          <cell r="B37484">
            <v>0</v>
          </cell>
        </row>
        <row r="37485">
          <cell r="B37485">
            <v>0</v>
          </cell>
        </row>
        <row r="37486">
          <cell r="B37486">
            <v>0</v>
          </cell>
        </row>
        <row r="37487">
          <cell r="B37487">
            <v>0</v>
          </cell>
        </row>
        <row r="37488">
          <cell r="B37488">
            <v>0</v>
          </cell>
        </row>
        <row r="37489">
          <cell r="B37489">
            <v>0</v>
          </cell>
        </row>
        <row r="37490">
          <cell r="B37490">
            <v>0</v>
          </cell>
        </row>
        <row r="37491">
          <cell r="B37491">
            <v>0</v>
          </cell>
        </row>
        <row r="37492">
          <cell r="B37492">
            <v>0</v>
          </cell>
        </row>
        <row r="37493">
          <cell r="B37493">
            <v>0</v>
          </cell>
        </row>
        <row r="37494">
          <cell r="B37494">
            <v>0</v>
          </cell>
        </row>
        <row r="37495">
          <cell r="B37495">
            <v>0</v>
          </cell>
        </row>
        <row r="37496">
          <cell r="B37496">
            <v>0</v>
          </cell>
        </row>
        <row r="37497">
          <cell r="B37497">
            <v>0</v>
          </cell>
        </row>
        <row r="37498">
          <cell r="B37498">
            <v>0</v>
          </cell>
        </row>
        <row r="37499">
          <cell r="B37499">
            <v>0</v>
          </cell>
        </row>
        <row r="37500">
          <cell r="B37500">
            <v>0</v>
          </cell>
        </row>
        <row r="37501">
          <cell r="B37501">
            <v>0</v>
          </cell>
        </row>
        <row r="37502">
          <cell r="B37502">
            <v>0</v>
          </cell>
        </row>
        <row r="37503">
          <cell r="B37503">
            <v>0</v>
          </cell>
        </row>
        <row r="37504">
          <cell r="B37504">
            <v>0</v>
          </cell>
        </row>
        <row r="37505">
          <cell r="B37505">
            <v>0</v>
          </cell>
        </row>
        <row r="37506">
          <cell r="B37506">
            <v>0</v>
          </cell>
        </row>
        <row r="37507">
          <cell r="B37507">
            <v>0</v>
          </cell>
        </row>
        <row r="37508">
          <cell r="B37508">
            <v>0</v>
          </cell>
        </row>
        <row r="37509">
          <cell r="B37509">
            <v>0</v>
          </cell>
        </row>
        <row r="37510">
          <cell r="B37510">
            <v>0</v>
          </cell>
        </row>
        <row r="37511">
          <cell r="B37511">
            <v>0</v>
          </cell>
        </row>
        <row r="37512">
          <cell r="B37512">
            <v>0</v>
          </cell>
        </row>
        <row r="37513">
          <cell r="B37513">
            <v>0</v>
          </cell>
        </row>
        <row r="37514">
          <cell r="B37514">
            <v>0</v>
          </cell>
        </row>
        <row r="37515">
          <cell r="B37515">
            <v>0</v>
          </cell>
        </row>
        <row r="37516">
          <cell r="B37516">
            <v>0</v>
          </cell>
        </row>
        <row r="37517">
          <cell r="B37517">
            <v>0</v>
          </cell>
        </row>
        <row r="37518">
          <cell r="B37518">
            <v>0</v>
          </cell>
        </row>
        <row r="37519">
          <cell r="B37519">
            <v>0</v>
          </cell>
        </row>
        <row r="37520">
          <cell r="B37520">
            <v>0</v>
          </cell>
        </row>
        <row r="37521">
          <cell r="B37521">
            <v>0</v>
          </cell>
        </row>
        <row r="37522">
          <cell r="B37522">
            <v>0</v>
          </cell>
        </row>
        <row r="37523">
          <cell r="B37523">
            <v>0</v>
          </cell>
        </row>
        <row r="37524">
          <cell r="B37524">
            <v>0</v>
          </cell>
        </row>
        <row r="37525">
          <cell r="B37525">
            <v>0</v>
          </cell>
        </row>
        <row r="37526">
          <cell r="B37526">
            <v>0</v>
          </cell>
        </row>
        <row r="37527">
          <cell r="B37527">
            <v>0</v>
          </cell>
        </row>
        <row r="37528">
          <cell r="B37528">
            <v>0</v>
          </cell>
        </row>
        <row r="37529">
          <cell r="B37529">
            <v>0</v>
          </cell>
        </row>
        <row r="37530">
          <cell r="B37530">
            <v>0</v>
          </cell>
        </row>
        <row r="37531">
          <cell r="B37531">
            <v>0</v>
          </cell>
        </row>
        <row r="37532">
          <cell r="B37532">
            <v>0</v>
          </cell>
        </row>
        <row r="37533">
          <cell r="B37533">
            <v>0</v>
          </cell>
        </row>
        <row r="37534">
          <cell r="B37534">
            <v>0</v>
          </cell>
        </row>
        <row r="37535">
          <cell r="B37535">
            <v>0</v>
          </cell>
        </row>
        <row r="37536">
          <cell r="B37536">
            <v>0</v>
          </cell>
        </row>
        <row r="37537">
          <cell r="B37537">
            <v>0</v>
          </cell>
        </row>
        <row r="37538">
          <cell r="B37538">
            <v>0</v>
          </cell>
        </row>
        <row r="37539">
          <cell r="B37539">
            <v>0</v>
          </cell>
        </row>
        <row r="37540">
          <cell r="B37540">
            <v>0</v>
          </cell>
        </row>
        <row r="37541">
          <cell r="B37541">
            <v>0</v>
          </cell>
        </row>
        <row r="37542">
          <cell r="B37542">
            <v>0</v>
          </cell>
        </row>
        <row r="37543">
          <cell r="B37543">
            <v>0</v>
          </cell>
        </row>
        <row r="37544">
          <cell r="B37544">
            <v>0</v>
          </cell>
        </row>
        <row r="37545">
          <cell r="B37545">
            <v>0</v>
          </cell>
        </row>
        <row r="37546">
          <cell r="B37546">
            <v>0</v>
          </cell>
        </row>
        <row r="37547">
          <cell r="B37547">
            <v>0</v>
          </cell>
        </row>
        <row r="37548">
          <cell r="B37548">
            <v>0</v>
          </cell>
        </row>
        <row r="37549">
          <cell r="B37549">
            <v>0</v>
          </cell>
        </row>
        <row r="37550">
          <cell r="B37550">
            <v>0</v>
          </cell>
        </row>
        <row r="37551">
          <cell r="B37551">
            <v>0</v>
          </cell>
        </row>
        <row r="37552">
          <cell r="B37552">
            <v>0</v>
          </cell>
        </row>
        <row r="37553">
          <cell r="B37553">
            <v>0</v>
          </cell>
        </row>
        <row r="37554">
          <cell r="B37554">
            <v>0</v>
          </cell>
        </row>
        <row r="37555">
          <cell r="B37555">
            <v>0</v>
          </cell>
        </row>
        <row r="37556">
          <cell r="B37556">
            <v>0</v>
          </cell>
        </row>
        <row r="37557">
          <cell r="B37557">
            <v>0</v>
          </cell>
        </row>
        <row r="37558">
          <cell r="B37558">
            <v>0</v>
          </cell>
        </row>
        <row r="37559">
          <cell r="B37559">
            <v>0</v>
          </cell>
        </row>
        <row r="37560">
          <cell r="B37560">
            <v>0</v>
          </cell>
        </row>
        <row r="37561">
          <cell r="B37561">
            <v>0</v>
          </cell>
        </row>
        <row r="37562">
          <cell r="B37562">
            <v>0</v>
          </cell>
        </row>
        <row r="37563">
          <cell r="B37563">
            <v>0</v>
          </cell>
        </row>
        <row r="37564">
          <cell r="B37564">
            <v>0</v>
          </cell>
        </row>
        <row r="37565">
          <cell r="B37565">
            <v>0</v>
          </cell>
        </row>
        <row r="37566">
          <cell r="B37566">
            <v>0</v>
          </cell>
        </row>
        <row r="37567">
          <cell r="B37567">
            <v>0</v>
          </cell>
        </row>
        <row r="37568">
          <cell r="B37568">
            <v>0</v>
          </cell>
        </row>
        <row r="37569">
          <cell r="B37569">
            <v>0</v>
          </cell>
        </row>
        <row r="37570">
          <cell r="B37570">
            <v>0</v>
          </cell>
        </row>
        <row r="37571">
          <cell r="B37571">
            <v>0</v>
          </cell>
        </row>
        <row r="37572">
          <cell r="B37572">
            <v>0</v>
          </cell>
        </row>
        <row r="37573">
          <cell r="B37573">
            <v>0</v>
          </cell>
        </row>
        <row r="37574">
          <cell r="B37574">
            <v>0</v>
          </cell>
        </row>
        <row r="37575">
          <cell r="B37575">
            <v>0</v>
          </cell>
        </row>
        <row r="37576">
          <cell r="B37576">
            <v>0</v>
          </cell>
        </row>
        <row r="37577">
          <cell r="B37577">
            <v>0</v>
          </cell>
        </row>
        <row r="37578">
          <cell r="B37578">
            <v>0</v>
          </cell>
        </row>
        <row r="37579">
          <cell r="B37579">
            <v>0</v>
          </cell>
        </row>
        <row r="37580">
          <cell r="B37580">
            <v>0</v>
          </cell>
        </row>
        <row r="37581">
          <cell r="B37581">
            <v>0</v>
          </cell>
        </row>
        <row r="37582">
          <cell r="B37582">
            <v>0</v>
          </cell>
        </row>
        <row r="37583">
          <cell r="B37583">
            <v>0</v>
          </cell>
        </row>
        <row r="37584">
          <cell r="B37584">
            <v>0</v>
          </cell>
        </row>
        <row r="37585">
          <cell r="B37585">
            <v>0</v>
          </cell>
        </row>
        <row r="37586">
          <cell r="B37586">
            <v>0</v>
          </cell>
        </row>
        <row r="37587">
          <cell r="B37587">
            <v>0</v>
          </cell>
        </row>
        <row r="37588">
          <cell r="B37588">
            <v>0</v>
          </cell>
        </row>
        <row r="37589">
          <cell r="B37589">
            <v>0</v>
          </cell>
        </row>
        <row r="37590">
          <cell r="B37590">
            <v>0</v>
          </cell>
        </row>
        <row r="37591">
          <cell r="B37591">
            <v>0</v>
          </cell>
        </row>
        <row r="37592">
          <cell r="B37592">
            <v>0</v>
          </cell>
        </row>
        <row r="37593">
          <cell r="B37593">
            <v>0</v>
          </cell>
        </row>
        <row r="37594">
          <cell r="B37594">
            <v>0</v>
          </cell>
        </row>
        <row r="37595">
          <cell r="B37595">
            <v>0</v>
          </cell>
        </row>
        <row r="37596">
          <cell r="B37596">
            <v>0</v>
          </cell>
        </row>
        <row r="37597">
          <cell r="B37597">
            <v>0</v>
          </cell>
        </row>
        <row r="37598">
          <cell r="B37598">
            <v>0</v>
          </cell>
        </row>
        <row r="37599">
          <cell r="B37599">
            <v>0</v>
          </cell>
        </row>
        <row r="37600">
          <cell r="B37600">
            <v>0</v>
          </cell>
        </row>
        <row r="37601">
          <cell r="B37601">
            <v>0</v>
          </cell>
        </row>
        <row r="37602">
          <cell r="B37602">
            <v>0</v>
          </cell>
        </row>
        <row r="37603">
          <cell r="B37603">
            <v>0</v>
          </cell>
        </row>
        <row r="37604">
          <cell r="B37604">
            <v>0</v>
          </cell>
        </row>
        <row r="37605">
          <cell r="B37605">
            <v>0</v>
          </cell>
        </row>
        <row r="37606">
          <cell r="B37606">
            <v>0</v>
          </cell>
        </row>
        <row r="37607">
          <cell r="B37607">
            <v>0</v>
          </cell>
        </row>
        <row r="37608">
          <cell r="B37608">
            <v>0</v>
          </cell>
        </row>
        <row r="37609">
          <cell r="B37609">
            <v>0</v>
          </cell>
        </row>
        <row r="37610">
          <cell r="B37610">
            <v>0</v>
          </cell>
        </row>
        <row r="37611">
          <cell r="B37611">
            <v>0</v>
          </cell>
        </row>
        <row r="37612">
          <cell r="B37612">
            <v>0</v>
          </cell>
        </row>
        <row r="37613">
          <cell r="B37613">
            <v>0</v>
          </cell>
        </row>
        <row r="37614">
          <cell r="B37614">
            <v>0</v>
          </cell>
        </row>
        <row r="37615">
          <cell r="B37615">
            <v>0</v>
          </cell>
        </row>
        <row r="37616">
          <cell r="B37616">
            <v>0</v>
          </cell>
        </row>
        <row r="37617">
          <cell r="B37617">
            <v>0</v>
          </cell>
        </row>
        <row r="37618">
          <cell r="B37618">
            <v>0</v>
          </cell>
        </row>
        <row r="37619">
          <cell r="B37619">
            <v>0</v>
          </cell>
        </row>
        <row r="37620">
          <cell r="B37620">
            <v>0</v>
          </cell>
        </row>
        <row r="37621">
          <cell r="B37621">
            <v>0</v>
          </cell>
        </row>
        <row r="37622">
          <cell r="B37622">
            <v>0</v>
          </cell>
        </row>
        <row r="37623">
          <cell r="B37623">
            <v>0</v>
          </cell>
        </row>
        <row r="37624">
          <cell r="B37624">
            <v>0</v>
          </cell>
        </row>
        <row r="37625">
          <cell r="B37625">
            <v>0</v>
          </cell>
        </row>
        <row r="37626">
          <cell r="B37626">
            <v>0</v>
          </cell>
        </row>
        <row r="37627">
          <cell r="B37627">
            <v>0</v>
          </cell>
        </row>
        <row r="37628">
          <cell r="B37628">
            <v>0</v>
          </cell>
        </row>
        <row r="37629">
          <cell r="B37629">
            <v>0</v>
          </cell>
        </row>
        <row r="37630">
          <cell r="B37630">
            <v>0</v>
          </cell>
        </row>
        <row r="37631">
          <cell r="B37631">
            <v>0</v>
          </cell>
        </row>
        <row r="37632">
          <cell r="B37632">
            <v>0</v>
          </cell>
        </row>
        <row r="37633">
          <cell r="B37633">
            <v>0</v>
          </cell>
        </row>
        <row r="37634">
          <cell r="B37634">
            <v>0</v>
          </cell>
        </row>
        <row r="37635">
          <cell r="B37635">
            <v>0</v>
          </cell>
        </row>
        <row r="37636">
          <cell r="B37636">
            <v>0</v>
          </cell>
        </row>
        <row r="37637">
          <cell r="B37637">
            <v>0</v>
          </cell>
        </row>
        <row r="37638">
          <cell r="B37638">
            <v>0</v>
          </cell>
        </row>
        <row r="37639">
          <cell r="B37639">
            <v>0</v>
          </cell>
        </row>
        <row r="37640">
          <cell r="B37640">
            <v>0</v>
          </cell>
        </row>
        <row r="37641">
          <cell r="B37641">
            <v>0</v>
          </cell>
        </row>
        <row r="37642">
          <cell r="B37642">
            <v>0</v>
          </cell>
        </row>
        <row r="37643">
          <cell r="B37643">
            <v>0</v>
          </cell>
        </row>
        <row r="37644">
          <cell r="B37644">
            <v>0</v>
          </cell>
        </row>
        <row r="37645">
          <cell r="B37645">
            <v>0</v>
          </cell>
        </row>
        <row r="37646">
          <cell r="B37646">
            <v>0</v>
          </cell>
        </row>
        <row r="37647">
          <cell r="B37647">
            <v>0</v>
          </cell>
        </row>
        <row r="37648">
          <cell r="B37648">
            <v>0</v>
          </cell>
        </row>
        <row r="37649">
          <cell r="B37649">
            <v>0</v>
          </cell>
        </row>
        <row r="37650">
          <cell r="B37650">
            <v>0</v>
          </cell>
        </row>
        <row r="37651">
          <cell r="B37651">
            <v>0</v>
          </cell>
        </row>
        <row r="37652">
          <cell r="B37652">
            <v>0</v>
          </cell>
        </row>
        <row r="37653">
          <cell r="B37653">
            <v>0</v>
          </cell>
        </row>
        <row r="37654">
          <cell r="B37654">
            <v>0</v>
          </cell>
        </row>
        <row r="37655">
          <cell r="B37655">
            <v>0</v>
          </cell>
        </row>
        <row r="37656">
          <cell r="B37656">
            <v>0</v>
          </cell>
        </row>
        <row r="37657">
          <cell r="B37657">
            <v>0</v>
          </cell>
        </row>
        <row r="37658">
          <cell r="B37658">
            <v>0</v>
          </cell>
        </row>
        <row r="37659">
          <cell r="B37659">
            <v>0</v>
          </cell>
        </row>
        <row r="37660">
          <cell r="B37660">
            <v>0</v>
          </cell>
        </row>
        <row r="37661">
          <cell r="B37661">
            <v>0</v>
          </cell>
        </row>
        <row r="37662">
          <cell r="B37662">
            <v>0</v>
          </cell>
        </row>
        <row r="37663">
          <cell r="B37663">
            <v>0</v>
          </cell>
        </row>
        <row r="37664">
          <cell r="B37664">
            <v>0</v>
          </cell>
        </row>
        <row r="37665">
          <cell r="B37665">
            <v>0</v>
          </cell>
        </row>
        <row r="37666">
          <cell r="B37666">
            <v>0</v>
          </cell>
        </row>
        <row r="37667">
          <cell r="B37667">
            <v>0</v>
          </cell>
        </row>
        <row r="37668">
          <cell r="B37668">
            <v>0</v>
          </cell>
        </row>
        <row r="37669">
          <cell r="B37669">
            <v>0</v>
          </cell>
        </row>
        <row r="37670">
          <cell r="B37670">
            <v>0</v>
          </cell>
        </row>
        <row r="37671">
          <cell r="B37671">
            <v>0</v>
          </cell>
        </row>
        <row r="37672">
          <cell r="B37672">
            <v>0</v>
          </cell>
        </row>
        <row r="37673">
          <cell r="B37673">
            <v>0</v>
          </cell>
        </row>
        <row r="37674">
          <cell r="B37674">
            <v>0</v>
          </cell>
        </row>
        <row r="37675">
          <cell r="B37675">
            <v>0</v>
          </cell>
        </row>
        <row r="37676">
          <cell r="B37676">
            <v>0</v>
          </cell>
        </row>
        <row r="37677">
          <cell r="B37677">
            <v>0</v>
          </cell>
        </row>
        <row r="37678">
          <cell r="B37678">
            <v>0</v>
          </cell>
        </row>
        <row r="37679">
          <cell r="B37679">
            <v>0</v>
          </cell>
        </row>
        <row r="37680">
          <cell r="B37680">
            <v>0</v>
          </cell>
        </row>
        <row r="37681">
          <cell r="B37681">
            <v>0</v>
          </cell>
        </row>
        <row r="37682">
          <cell r="B37682">
            <v>0</v>
          </cell>
        </row>
        <row r="37683">
          <cell r="B37683">
            <v>0</v>
          </cell>
        </row>
        <row r="37684">
          <cell r="B37684">
            <v>0</v>
          </cell>
        </row>
        <row r="37685">
          <cell r="B37685">
            <v>0</v>
          </cell>
        </row>
        <row r="37686">
          <cell r="B37686">
            <v>0</v>
          </cell>
        </row>
        <row r="37687">
          <cell r="B37687">
            <v>0</v>
          </cell>
        </row>
        <row r="37688">
          <cell r="B37688">
            <v>0</v>
          </cell>
        </row>
        <row r="37689">
          <cell r="B37689">
            <v>0</v>
          </cell>
        </row>
        <row r="37690">
          <cell r="B37690">
            <v>0</v>
          </cell>
        </row>
        <row r="37691">
          <cell r="B37691">
            <v>0</v>
          </cell>
        </row>
        <row r="37692">
          <cell r="B37692">
            <v>0</v>
          </cell>
        </row>
        <row r="37693">
          <cell r="B37693">
            <v>0</v>
          </cell>
        </row>
        <row r="37694">
          <cell r="B37694">
            <v>0</v>
          </cell>
        </row>
        <row r="37695">
          <cell r="B37695">
            <v>0</v>
          </cell>
        </row>
        <row r="37696">
          <cell r="B37696">
            <v>0</v>
          </cell>
        </row>
        <row r="37697">
          <cell r="B37697">
            <v>0</v>
          </cell>
        </row>
        <row r="37698">
          <cell r="B37698">
            <v>0</v>
          </cell>
        </row>
        <row r="37699">
          <cell r="B37699">
            <v>0</v>
          </cell>
        </row>
        <row r="37700">
          <cell r="B37700">
            <v>0</v>
          </cell>
        </row>
        <row r="37701">
          <cell r="B37701">
            <v>0</v>
          </cell>
        </row>
        <row r="37702">
          <cell r="B37702">
            <v>0</v>
          </cell>
        </row>
        <row r="37703">
          <cell r="B37703">
            <v>0</v>
          </cell>
        </row>
        <row r="37704">
          <cell r="B37704">
            <v>0</v>
          </cell>
        </row>
        <row r="37705">
          <cell r="B37705">
            <v>0</v>
          </cell>
        </row>
        <row r="37706">
          <cell r="B37706">
            <v>0</v>
          </cell>
        </row>
        <row r="37707">
          <cell r="B37707">
            <v>0</v>
          </cell>
        </row>
        <row r="37708">
          <cell r="B37708">
            <v>0</v>
          </cell>
        </row>
        <row r="37709">
          <cell r="B37709">
            <v>0</v>
          </cell>
        </row>
        <row r="37710">
          <cell r="B37710">
            <v>0</v>
          </cell>
        </row>
        <row r="37711">
          <cell r="B37711">
            <v>0</v>
          </cell>
        </row>
        <row r="37712">
          <cell r="B37712">
            <v>0</v>
          </cell>
        </row>
        <row r="37713">
          <cell r="B37713">
            <v>0</v>
          </cell>
        </row>
        <row r="37714">
          <cell r="B37714">
            <v>0</v>
          </cell>
        </row>
        <row r="37715">
          <cell r="B37715">
            <v>0</v>
          </cell>
        </row>
        <row r="37716">
          <cell r="B37716">
            <v>0</v>
          </cell>
        </row>
        <row r="37717">
          <cell r="B37717">
            <v>0</v>
          </cell>
        </row>
        <row r="37718">
          <cell r="B37718">
            <v>0</v>
          </cell>
        </row>
        <row r="37719">
          <cell r="B37719">
            <v>0</v>
          </cell>
        </row>
        <row r="37720">
          <cell r="B37720">
            <v>0</v>
          </cell>
        </row>
        <row r="37721">
          <cell r="B37721">
            <v>0</v>
          </cell>
        </row>
        <row r="37722">
          <cell r="B37722">
            <v>0</v>
          </cell>
        </row>
        <row r="37723">
          <cell r="B37723">
            <v>0</v>
          </cell>
        </row>
        <row r="37724">
          <cell r="B37724">
            <v>0</v>
          </cell>
        </row>
        <row r="37725">
          <cell r="B37725">
            <v>0</v>
          </cell>
        </row>
        <row r="37726">
          <cell r="B37726">
            <v>0</v>
          </cell>
        </row>
        <row r="37727">
          <cell r="B37727">
            <v>0</v>
          </cell>
        </row>
        <row r="37728">
          <cell r="B37728">
            <v>0</v>
          </cell>
        </row>
        <row r="37729">
          <cell r="B37729">
            <v>0</v>
          </cell>
        </row>
        <row r="37730">
          <cell r="B37730">
            <v>0</v>
          </cell>
        </row>
        <row r="37731">
          <cell r="B37731">
            <v>0</v>
          </cell>
        </row>
        <row r="37732">
          <cell r="B37732">
            <v>0</v>
          </cell>
        </row>
        <row r="37733">
          <cell r="B37733">
            <v>0</v>
          </cell>
        </row>
        <row r="37734">
          <cell r="B37734">
            <v>0</v>
          </cell>
        </row>
        <row r="37735">
          <cell r="B37735">
            <v>0</v>
          </cell>
        </row>
        <row r="37736">
          <cell r="B37736">
            <v>0</v>
          </cell>
        </row>
        <row r="37737">
          <cell r="B37737">
            <v>0</v>
          </cell>
        </row>
        <row r="37738">
          <cell r="B37738">
            <v>0</v>
          </cell>
        </row>
        <row r="37739">
          <cell r="B37739">
            <v>0</v>
          </cell>
        </row>
        <row r="37740">
          <cell r="B37740">
            <v>0</v>
          </cell>
        </row>
        <row r="37741">
          <cell r="B37741">
            <v>0</v>
          </cell>
        </row>
        <row r="37742">
          <cell r="B37742">
            <v>0</v>
          </cell>
        </row>
        <row r="37743">
          <cell r="B37743">
            <v>0</v>
          </cell>
        </row>
        <row r="37744">
          <cell r="B37744">
            <v>0</v>
          </cell>
        </row>
        <row r="37745">
          <cell r="B37745">
            <v>0</v>
          </cell>
        </row>
        <row r="37746">
          <cell r="B37746">
            <v>0</v>
          </cell>
        </row>
        <row r="37747">
          <cell r="B37747">
            <v>0</v>
          </cell>
        </row>
        <row r="37748">
          <cell r="B37748">
            <v>0</v>
          </cell>
        </row>
        <row r="37749">
          <cell r="B37749">
            <v>0</v>
          </cell>
        </row>
        <row r="37750">
          <cell r="B37750">
            <v>0</v>
          </cell>
        </row>
        <row r="37751">
          <cell r="B37751">
            <v>0</v>
          </cell>
        </row>
        <row r="37752">
          <cell r="B37752">
            <v>0</v>
          </cell>
        </row>
        <row r="37753">
          <cell r="B37753">
            <v>0</v>
          </cell>
        </row>
        <row r="37754">
          <cell r="B37754">
            <v>0</v>
          </cell>
        </row>
        <row r="37755">
          <cell r="B37755">
            <v>0</v>
          </cell>
        </row>
        <row r="37756">
          <cell r="B37756">
            <v>0</v>
          </cell>
        </row>
        <row r="37757">
          <cell r="B37757">
            <v>0</v>
          </cell>
        </row>
        <row r="37758">
          <cell r="B37758">
            <v>0</v>
          </cell>
        </row>
        <row r="37759">
          <cell r="B37759">
            <v>0</v>
          </cell>
        </row>
        <row r="37760">
          <cell r="B37760">
            <v>0</v>
          </cell>
        </row>
        <row r="37761">
          <cell r="B37761">
            <v>0</v>
          </cell>
        </row>
        <row r="37762">
          <cell r="B37762">
            <v>0</v>
          </cell>
        </row>
        <row r="37763">
          <cell r="B37763">
            <v>0</v>
          </cell>
        </row>
        <row r="37764">
          <cell r="B37764">
            <v>0</v>
          </cell>
        </row>
        <row r="37765">
          <cell r="B37765">
            <v>0</v>
          </cell>
        </row>
        <row r="37766">
          <cell r="B37766">
            <v>0</v>
          </cell>
        </row>
        <row r="37767">
          <cell r="B37767">
            <v>0</v>
          </cell>
        </row>
        <row r="37768">
          <cell r="B37768">
            <v>0</v>
          </cell>
        </row>
        <row r="37769">
          <cell r="B37769">
            <v>0</v>
          </cell>
        </row>
        <row r="37770">
          <cell r="B37770">
            <v>0</v>
          </cell>
        </row>
        <row r="37771">
          <cell r="B37771">
            <v>0</v>
          </cell>
        </row>
        <row r="37772">
          <cell r="B37772">
            <v>0</v>
          </cell>
        </row>
        <row r="37773">
          <cell r="B37773">
            <v>0</v>
          </cell>
        </row>
        <row r="37774">
          <cell r="B37774">
            <v>0</v>
          </cell>
        </row>
        <row r="37775">
          <cell r="B37775">
            <v>0</v>
          </cell>
        </row>
        <row r="37776">
          <cell r="B37776">
            <v>0</v>
          </cell>
        </row>
        <row r="37777">
          <cell r="B37777">
            <v>0</v>
          </cell>
        </row>
        <row r="37778">
          <cell r="B37778">
            <v>0</v>
          </cell>
        </row>
        <row r="37779">
          <cell r="B37779">
            <v>0</v>
          </cell>
        </row>
        <row r="37780">
          <cell r="B37780">
            <v>0</v>
          </cell>
        </row>
        <row r="37781">
          <cell r="B37781">
            <v>0</v>
          </cell>
        </row>
        <row r="37782">
          <cell r="B37782">
            <v>0</v>
          </cell>
        </row>
        <row r="37783">
          <cell r="B37783">
            <v>0</v>
          </cell>
        </row>
        <row r="37784">
          <cell r="B37784">
            <v>0</v>
          </cell>
        </row>
        <row r="37785">
          <cell r="B37785">
            <v>0</v>
          </cell>
        </row>
        <row r="37786">
          <cell r="B37786">
            <v>0</v>
          </cell>
        </row>
        <row r="37787">
          <cell r="B37787">
            <v>0</v>
          </cell>
        </row>
        <row r="37788">
          <cell r="B37788">
            <v>0</v>
          </cell>
        </row>
        <row r="37789">
          <cell r="B37789">
            <v>0</v>
          </cell>
        </row>
        <row r="37790">
          <cell r="B37790">
            <v>0</v>
          </cell>
        </row>
        <row r="37791">
          <cell r="B37791">
            <v>0</v>
          </cell>
        </row>
        <row r="37792">
          <cell r="B37792">
            <v>0</v>
          </cell>
        </row>
        <row r="37793">
          <cell r="B37793">
            <v>0</v>
          </cell>
        </row>
        <row r="37794">
          <cell r="B37794">
            <v>0</v>
          </cell>
        </row>
        <row r="37795">
          <cell r="B37795">
            <v>0</v>
          </cell>
        </row>
        <row r="37796">
          <cell r="B37796">
            <v>0</v>
          </cell>
        </row>
        <row r="37797">
          <cell r="B37797">
            <v>0</v>
          </cell>
        </row>
        <row r="37798">
          <cell r="B37798">
            <v>0</v>
          </cell>
        </row>
        <row r="37799">
          <cell r="B37799">
            <v>0</v>
          </cell>
        </row>
        <row r="37800">
          <cell r="B37800">
            <v>0</v>
          </cell>
        </row>
        <row r="37801">
          <cell r="B37801">
            <v>0</v>
          </cell>
        </row>
        <row r="37802">
          <cell r="B37802">
            <v>0</v>
          </cell>
        </row>
        <row r="37803">
          <cell r="B37803">
            <v>0</v>
          </cell>
        </row>
        <row r="37804">
          <cell r="B37804">
            <v>0</v>
          </cell>
        </row>
        <row r="37805">
          <cell r="B37805">
            <v>0</v>
          </cell>
        </row>
        <row r="37806">
          <cell r="B37806">
            <v>0</v>
          </cell>
        </row>
        <row r="37807">
          <cell r="B37807">
            <v>0</v>
          </cell>
        </row>
        <row r="37808">
          <cell r="B37808">
            <v>0</v>
          </cell>
        </row>
        <row r="37809">
          <cell r="B37809">
            <v>0</v>
          </cell>
        </row>
        <row r="37810">
          <cell r="B37810">
            <v>0</v>
          </cell>
        </row>
        <row r="37811">
          <cell r="B37811">
            <v>0</v>
          </cell>
        </row>
        <row r="37812">
          <cell r="B37812">
            <v>0</v>
          </cell>
        </row>
        <row r="37813">
          <cell r="B37813">
            <v>0</v>
          </cell>
        </row>
        <row r="37814">
          <cell r="B37814">
            <v>0</v>
          </cell>
        </row>
        <row r="37815">
          <cell r="B37815">
            <v>0</v>
          </cell>
        </row>
        <row r="37816">
          <cell r="B37816">
            <v>0</v>
          </cell>
        </row>
        <row r="37817">
          <cell r="B37817">
            <v>0</v>
          </cell>
        </row>
        <row r="37818">
          <cell r="B37818">
            <v>0</v>
          </cell>
        </row>
        <row r="37819">
          <cell r="B37819">
            <v>0</v>
          </cell>
        </row>
        <row r="37820">
          <cell r="B37820">
            <v>0</v>
          </cell>
        </row>
        <row r="37821">
          <cell r="B37821">
            <v>0</v>
          </cell>
        </row>
        <row r="37822">
          <cell r="B37822">
            <v>0</v>
          </cell>
        </row>
        <row r="37823">
          <cell r="B37823">
            <v>0</v>
          </cell>
        </row>
        <row r="37824">
          <cell r="B37824">
            <v>0</v>
          </cell>
        </row>
        <row r="37825">
          <cell r="B37825">
            <v>0</v>
          </cell>
        </row>
        <row r="37826">
          <cell r="B37826">
            <v>0</v>
          </cell>
        </row>
        <row r="37827">
          <cell r="B37827">
            <v>0</v>
          </cell>
        </row>
        <row r="37828">
          <cell r="B37828">
            <v>0</v>
          </cell>
        </row>
        <row r="37829">
          <cell r="B37829">
            <v>0</v>
          </cell>
        </row>
        <row r="37830">
          <cell r="B37830">
            <v>0</v>
          </cell>
        </row>
        <row r="37831">
          <cell r="B37831">
            <v>0</v>
          </cell>
        </row>
        <row r="37832">
          <cell r="B37832">
            <v>0</v>
          </cell>
        </row>
        <row r="37833">
          <cell r="B37833">
            <v>0</v>
          </cell>
        </row>
        <row r="37834">
          <cell r="B37834">
            <v>0</v>
          </cell>
        </row>
        <row r="37835">
          <cell r="B37835">
            <v>0</v>
          </cell>
        </row>
        <row r="37836">
          <cell r="B37836">
            <v>0</v>
          </cell>
        </row>
        <row r="37837">
          <cell r="B37837">
            <v>0</v>
          </cell>
        </row>
        <row r="37838">
          <cell r="B37838">
            <v>0</v>
          </cell>
        </row>
        <row r="37839">
          <cell r="B37839">
            <v>0</v>
          </cell>
        </row>
        <row r="37840">
          <cell r="B37840">
            <v>0</v>
          </cell>
        </row>
        <row r="37841">
          <cell r="B37841">
            <v>0</v>
          </cell>
        </row>
        <row r="37842">
          <cell r="B37842">
            <v>0</v>
          </cell>
        </row>
        <row r="37843">
          <cell r="B37843">
            <v>0</v>
          </cell>
        </row>
        <row r="37844">
          <cell r="B37844">
            <v>0</v>
          </cell>
        </row>
        <row r="37845">
          <cell r="B37845">
            <v>0</v>
          </cell>
        </row>
        <row r="37846">
          <cell r="B37846">
            <v>0</v>
          </cell>
        </row>
        <row r="37847">
          <cell r="B37847">
            <v>0</v>
          </cell>
        </row>
        <row r="37848">
          <cell r="B37848">
            <v>0</v>
          </cell>
        </row>
        <row r="37849">
          <cell r="B37849">
            <v>0</v>
          </cell>
        </row>
        <row r="37850">
          <cell r="B37850">
            <v>0</v>
          </cell>
        </row>
        <row r="37851">
          <cell r="B37851">
            <v>0</v>
          </cell>
        </row>
        <row r="37852">
          <cell r="B37852">
            <v>0</v>
          </cell>
        </row>
        <row r="37853">
          <cell r="B37853">
            <v>0</v>
          </cell>
        </row>
        <row r="37854">
          <cell r="B37854">
            <v>0</v>
          </cell>
        </row>
        <row r="37855">
          <cell r="B37855">
            <v>0</v>
          </cell>
        </row>
        <row r="37856">
          <cell r="B37856">
            <v>0</v>
          </cell>
        </row>
        <row r="37857">
          <cell r="B37857">
            <v>0</v>
          </cell>
        </row>
        <row r="37858">
          <cell r="B37858">
            <v>0</v>
          </cell>
        </row>
        <row r="37859">
          <cell r="B37859">
            <v>0</v>
          </cell>
        </row>
        <row r="37860">
          <cell r="B37860">
            <v>0</v>
          </cell>
        </row>
        <row r="37861">
          <cell r="B37861">
            <v>0</v>
          </cell>
        </row>
        <row r="37862">
          <cell r="B37862">
            <v>0</v>
          </cell>
        </row>
        <row r="37863">
          <cell r="B37863">
            <v>0</v>
          </cell>
        </row>
        <row r="37864">
          <cell r="B37864">
            <v>0</v>
          </cell>
        </row>
        <row r="37865">
          <cell r="B37865">
            <v>0</v>
          </cell>
        </row>
        <row r="37866">
          <cell r="B37866">
            <v>0</v>
          </cell>
        </row>
        <row r="37867">
          <cell r="B37867">
            <v>0</v>
          </cell>
        </row>
        <row r="37868">
          <cell r="B37868">
            <v>0</v>
          </cell>
        </row>
        <row r="37869">
          <cell r="B37869">
            <v>0</v>
          </cell>
        </row>
        <row r="37870">
          <cell r="B37870">
            <v>0</v>
          </cell>
        </row>
        <row r="37871">
          <cell r="B37871">
            <v>0</v>
          </cell>
        </row>
        <row r="37872">
          <cell r="B37872">
            <v>0</v>
          </cell>
        </row>
        <row r="37873">
          <cell r="B37873">
            <v>0</v>
          </cell>
        </row>
        <row r="37874">
          <cell r="B37874">
            <v>0</v>
          </cell>
        </row>
        <row r="37875">
          <cell r="B37875">
            <v>0</v>
          </cell>
        </row>
        <row r="37876">
          <cell r="B37876">
            <v>0</v>
          </cell>
        </row>
        <row r="37877">
          <cell r="B37877">
            <v>0</v>
          </cell>
        </row>
        <row r="37878">
          <cell r="B37878">
            <v>0</v>
          </cell>
        </row>
        <row r="37879">
          <cell r="B37879">
            <v>0</v>
          </cell>
        </row>
        <row r="37880">
          <cell r="B37880">
            <v>0</v>
          </cell>
        </row>
        <row r="37881">
          <cell r="B37881">
            <v>0</v>
          </cell>
        </row>
        <row r="37882">
          <cell r="B37882">
            <v>0</v>
          </cell>
        </row>
        <row r="37883">
          <cell r="B37883">
            <v>0</v>
          </cell>
        </row>
        <row r="37884">
          <cell r="B37884">
            <v>0</v>
          </cell>
        </row>
        <row r="37885">
          <cell r="B37885">
            <v>0</v>
          </cell>
        </row>
        <row r="37886">
          <cell r="B37886">
            <v>0</v>
          </cell>
        </row>
        <row r="37887">
          <cell r="B37887">
            <v>0</v>
          </cell>
        </row>
        <row r="37888">
          <cell r="B37888">
            <v>0</v>
          </cell>
        </row>
        <row r="37889">
          <cell r="B37889">
            <v>0</v>
          </cell>
        </row>
        <row r="37890">
          <cell r="B37890">
            <v>0</v>
          </cell>
        </row>
        <row r="37891">
          <cell r="B37891">
            <v>0</v>
          </cell>
        </row>
        <row r="37892">
          <cell r="B37892">
            <v>0</v>
          </cell>
        </row>
        <row r="37893">
          <cell r="B37893">
            <v>0</v>
          </cell>
        </row>
        <row r="37894">
          <cell r="B37894">
            <v>0</v>
          </cell>
        </row>
        <row r="37895">
          <cell r="B37895">
            <v>0</v>
          </cell>
        </row>
        <row r="37896">
          <cell r="B37896">
            <v>0</v>
          </cell>
        </row>
        <row r="37897">
          <cell r="B37897">
            <v>0</v>
          </cell>
        </row>
        <row r="37898">
          <cell r="B37898">
            <v>0</v>
          </cell>
        </row>
        <row r="37899">
          <cell r="B37899">
            <v>0</v>
          </cell>
        </row>
        <row r="37900">
          <cell r="B37900">
            <v>0</v>
          </cell>
        </row>
        <row r="37901">
          <cell r="B37901">
            <v>0</v>
          </cell>
        </row>
        <row r="37902">
          <cell r="B37902">
            <v>0</v>
          </cell>
        </row>
        <row r="37903">
          <cell r="B37903">
            <v>0</v>
          </cell>
        </row>
        <row r="37904">
          <cell r="B37904">
            <v>0</v>
          </cell>
        </row>
        <row r="37905">
          <cell r="B37905">
            <v>0</v>
          </cell>
        </row>
        <row r="37906">
          <cell r="B37906">
            <v>0</v>
          </cell>
        </row>
        <row r="37907">
          <cell r="B37907">
            <v>0</v>
          </cell>
        </row>
        <row r="37908">
          <cell r="B37908">
            <v>0</v>
          </cell>
        </row>
        <row r="37909">
          <cell r="B37909">
            <v>0</v>
          </cell>
        </row>
        <row r="37910">
          <cell r="B37910">
            <v>0</v>
          </cell>
        </row>
        <row r="37911">
          <cell r="B37911">
            <v>0</v>
          </cell>
        </row>
        <row r="37912">
          <cell r="B37912">
            <v>0</v>
          </cell>
        </row>
        <row r="37913">
          <cell r="B37913">
            <v>0</v>
          </cell>
        </row>
        <row r="37914">
          <cell r="B37914">
            <v>0</v>
          </cell>
        </row>
        <row r="37915">
          <cell r="B37915">
            <v>0</v>
          </cell>
        </row>
        <row r="37916">
          <cell r="B37916">
            <v>0</v>
          </cell>
        </row>
        <row r="37917">
          <cell r="B37917">
            <v>0</v>
          </cell>
        </row>
        <row r="37918">
          <cell r="B37918">
            <v>0</v>
          </cell>
        </row>
        <row r="37919">
          <cell r="B37919">
            <v>0</v>
          </cell>
        </row>
        <row r="37920">
          <cell r="B37920">
            <v>0</v>
          </cell>
        </row>
        <row r="37921">
          <cell r="B37921">
            <v>0</v>
          </cell>
        </row>
        <row r="37922">
          <cell r="B37922">
            <v>0</v>
          </cell>
        </row>
        <row r="37923">
          <cell r="B37923">
            <v>0</v>
          </cell>
        </row>
        <row r="37924">
          <cell r="B37924">
            <v>0</v>
          </cell>
        </row>
        <row r="37925">
          <cell r="B37925">
            <v>0</v>
          </cell>
        </row>
        <row r="37926">
          <cell r="B37926">
            <v>0</v>
          </cell>
        </row>
        <row r="37927">
          <cell r="B37927">
            <v>0</v>
          </cell>
        </row>
        <row r="37928">
          <cell r="B37928">
            <v>0</v>
          </cell>
        </row>
        <row r="37929">
          <cell r="B37929">
            <v>0</v>
          </cell>
        </row>
        <row r="37930">
          <cell r="B37930">
            <v>0</v>
          </cell>
        </row>
        <row r="37931">
          <cell r="B37931">
            <v>0</v>
          </cell>
        </row>
        <row r="37932">
          <cell r="B37932">
            <v>0</v>
          </cell>
        </row>
        <row r="37933">
          <cell r="B37933">
            <v>0</v>
          </cell>
        </row>
        <row r="37934">
          <cell r="B37934">
            <v>0</v>
          </cell>
        </row>
        <row r="37935">
          <cell r="B37935">
            <v>0</v>
          </cell>
        </row>
        <row r="37936">
          <cell r="B37936">
            <v>0</v>
          </cell>
        </row>
        <row r="37937">
          <cell r="B37937">
            <v>0</v>
          </cell>
        </row>
        <row r="37938">
          <cell r="B37938">
            <v>0</v>
          </cell>
        </row>
        <row r="37939">
          <cell r="B37939">
            <v>0</v>
          </cell>
        </row>
        <row r="37940">
          <cell r="B37940">
            <v>0</v>
          </cell>
        </row>
        <row r="37941">
          <cell r="B37941">
            <v>0</v>
          </cell>
        </row>
        <row r="37942">
          <cell r="B37942">
            <v>0</v>
          </cell>
        </row>
        <row r="37943">
          <cell r="B37943">
            <v>0</v>
          </cell>
        </row>
        <row r="37944">
          <cell r="B37944">
            <v>0</v>
          </cell>
        </row>
        <row r="37945">
          <cell r="B37945">
            <v>0</v>
          </cell>
        </row>
        <row r="37946">
          <cell r="B37946">
            <v>0</v>
          </cell>
        </row>
        <row r="37947">
          <cell r="B37947">
            <v>0</v>
          </cell>
        </row>
        <row r="37948">
          <cell r="B37948">
            <v>0</v>
          </cell>
        </row>
        <row r="37949">
          <cell r="B37949">
            <v>0</v>
          </cell>
        </row>
        <row r="37950">
          <cell r="B37950">
            <v>0</v>
          </cell>
        </row>
        <row r="37951">
          <cell r="B37951">
            <v>0</v>
          </cell>
        </row>
        <row r="37952">
          <cell r="B37952">
            <v>0</v>
          </cell>
        </row>
        <row r="37953">
          <cell r="B37953">
            <v>0</v>
          </cell>
        </row>
        <row r="37954">
          <cell r="B37954">
            <v>0</v>
          </cell>
        </row>
        <row r="37955">
          <cell r="B37955">
            <v>0</v>
          </cell>
        </row>
        <row r="37956">
          <cell r="B37956">
            <v>0</v>
          </cell>
        </row>
        <row r="37957">
          <cell r="B37957">
            <v>0</v>
          </cell>
        </row>
        <row r="37958">
          <cell r="B37958">
            <v>0</v>
          </cell>
        </row>
        <row r="37959">
          <cell r="B37959">
            <v>0</v>
          </cell>
        </row>
        <row r="37960">
          <cell r="B37960">
            <v>0</v>
          </cell>
        </row>
        <row r="37961">
          <cell r="B37961">
            <v>0</v>
          </cell>
        </row>
        <row r="37962">
          <cell r="B37962">
            <v>0</v>
          </cell>
        </row>
        <row r="37963">
          <cell r="B37963">
            <v>0</v>
          </cell>
        </row>
        <row r="37964">
          <cell r="B37964">
            <v>0</v>
          </cell>
        </row>
        <row r="37965">
          <cell r="B37965">
            <v>0</v>
          </cell>
        </row>
        <row r="37966">
          <cell r="B37966">
            <v>0</v>
          </cell>
        </row>
        <row r="37967">
          <cell r="B37967">
            <v>0</v>
          </cell>
        </row>
        <row r="37968">
          <cell r="B37968">
            <v>0</v>
          </cell>
        </row>
        <row r="37969">
          <cell r="B37969">
            <v>0</v>
          </cell>
        </row>
        <row r="37970">
          <cell r="B37970">
            <v>0</v>
          </cell>
        </row>
        <row r="37971">
          <cell r="B37971">
            <v>0</v>
          </cell>
        </row>
        <row r="37972">
          <cell r="B37972">
            <v>0</v>
          </cell>
        </row>
        <row r="37973">
          <cell r="B37973">
            <v>0</v>
          </cell>
        </row>
        <row r="37974">
          <cell r="B37974">
            <v>0</v>
          </cell>
        </row>
        <row r="37975">
          <cell r="B37975">
            <v>0</v>
          </cell>
        </row>
        <row r="37976">
          <cell r="B37976">
            <v>0</v>
          </cell>
        </row>
        <row r="37977">
          <cell r="B37977">
            <v>0</v>
          </cell>
        </row>
        <row r="37978">
          <cell r="B37978">
            <v>0</v>
          </cell>
        </row>
        <row r="37979">
          <cell r="B37979">
            <v>0</v>
          </cell>
        </row>
        <row r="37980">
          <cell r="B37980">
            <v>0</v>
          </cell>
        </row>
        <row r="37981">
          <cell r="B37981">
            <v>0</v>
          </cell>
        </row>
        <row r="37982">
          <cell r="B37982">
            <v>0</v>
          </cell>
        </row>
        <row r="37983">
          <cell r="B37983">
            <v>0</v>
          </cell>
        </row>
        <row r="37984">
          <cell r="B37984">
            <v>0</v>
          </cell>
        </row>
        <row r="37985">
          <cell r="B37985">
            <v>0</v>
          </cell>
        </row>
        <row r="37986">
          <cell r="B37986">
            <v>0</v>
          </cell>
        </row>
        <row r="37987">
          <cell r="B37987">
            <v>0</v>
          </cell>
        </row>
        <row r="37988">
          <cell r="B37988">
            <v>0</v>
          </cell>
        </row>
        <row r="37989">
          <cell r="B37989">
            <v>0</v>
          </cell>
        </row>
        <row r="37990">
          <cell r="B37990">
            <v>0</v>
          </cell>
        </row>
        <row r="37991">
          <cell r="B37991">
            <v>0</v>
          </cell>
        </row>
        <row r="37992">
          <cell r="B37992">
            <v>0</v>
          </cell>
        </row>
        <row r="37993">
          <cell r="B37993">
            <v>0</v>
          </cell>
        </row>
        <row r="37994">
          <cell r="B37994">
            <v>0</v>
          </cell>
        </row>
        <row r="37995">
          <cell r="B37995">
            <v>0</v>
          </cell>
        </row>
        <row r="37996">
          <cell r="B37996">
            <v>0</v>
          </cell>
        </row>
        <row r="37997">
          <cell r="B37997">
            <v>0</v>
          </cell>
        </row>
        <row r="37998">
          <cell r="B37998">
            <v>0</v>
          </cell>
        </row>
        <row r="37999">
          <cell r="B37999">
            <v>0</v>
          </cell>
        </row>
        <row r="38000">
          <cell r="B38000">
            <v>0</v>
          </cell>
        </row>
        <row r="38001">
          <cell r="B38001">
            <v>0</v>
          </cell>
        </row>
        <row r="38002">
          <cell r="B38002">
            <v>0</v>
          </cell>
        </row>
        <row r="38003">
          <cell r="B38003">
            <v>0</v>
          </cell>
        </row>
        <row r="38004">
          <cell r="B38004">
            <v>0</v>
          </cell>
        </row>
        <row r="38005">
          <cell r="B38005">
            <v>0</v>
          </cell>
        </row>
        <row r="38006">
          <cell r="B38006">
            <v>0</v>
          </cell>
        </row>
        <row r="38007">
          <cell r="B38007">
            <v>0</v>
          </cell>
        </row>
        <row r="38008">
          <cell r="B38008">
            <v>0</v>
          </cell>
        </row>
        <row r="38009">
          <cell r="B38009">
            <v>0</v>
          </cell>
        </row>
        <row r="38010">
          <cell r="B38010">
            <v>0</v>
          </cell>
        </row>
        <row r="38011">
          <cell r="B38011">
            <v>0</v>
          </cell>
        </row>
        <row r="38012">
          <cell r="B38012">
            <v>0</v>
          </cell>
        </row>
        <row r="38013">
          <cell r="B38013">
            <v>0</v>
          </cell>
        </row>
        <row r="38014">
          <cell r="B38014">
            <v>0</v>
          </cell>
        </row>
        <row r="38015">
          <cell r="B38015">
            <v>0</v>
          </cell>
        </row>
        <row r="38016">
          <cell r="B38016">
            <v>0</v>
          </cell>
        </row>
        <row r="38017">
          <cell r="B38017">
            <v>0</v>
          </cell>
        </row>
        <row r="38018">
          <cell r="B38018">
            <v>0</v>
          </cell>
        </row>
        <row r="38019">
          <cell r="B38019">
            <v>0</v>
          </cell>
        </row>
        <row r="38020">
          <cell r="B38020">
            <v>0</v>
          </cell>
        </row>
        <row r="38021">
          <cell r="B38021">
            <v>0</v>
          </cell>
        </row>
        <row r="38022">
          <cell r="B38022">
            <v>0</v>
          </cell>
        </row>
        <row r="38023">
          <cell r="B38023">
            <v>0</v>
          </cell>
        </row>
        <row r="38024">
          <cell r="B38024">
            <v>0</v>
          </cell>
        </row>
        <row r="38025">
          <cell r="B38025">
            <v>0</v>
          </cell>
        </row>
        <row r="38026">
          <cell r="B38026">
            <v>0</v>
          </cell>
        </row>
        <row r="38027">
          <cell r="B38027">
            <v>0</v>
          </cell>
        </row>
        <row r="38028">
          <cell r="B38028">
            <v>0</v>
          </cell>
        </row>
        <row r="38029">
          <cell r="B38029">
            <v>0</v>
          </cell>
        </row>
        <row r="38030">
          <cell r="B38030">
            <v>0</v>
          </cell>
        </row>
        <row r="38031">
          <cell r="B38031">
            <v>0</v>
          </cell>
        </row>
        <row r="38032">
          <cell r="B38032">
            <v>0</v>
          </cell>
        </row>
        <row r="38033">
          <cell r="B38033">
            <v>0</v>
          </cell>
        </row>
        <row r="38034">
          <cell r="B38034">
            <v>0</v>
          </cell>
        </row>
        <row r="38035">
          <cell r="B38035">
            <v>0</v>
          </cell>
        </row>
        <row r="38036">
          <cell r="B38036">
            <v>0</v>
          </cell>
        </row>
        <row r="38037">
          <cell r="B38037">
            <v>0</v>
          </cell>
        </row>
        <row r="38038">
          <cell r="B38038">
            <v>0</v>
          </cell>
        </row>
        <row r="38039">
          <cell r="B38039">
            <v>0</v>
          </cell>
        </row>
        <row r="38040">
          <cell r="B38040">
            <v>0</v>
          </cell>
        </row>
        <row r="38041">
          <cell r="B38041">
            <v>0</v>
          </cell>
        </row>
        <row r="38042">
          <cell r="B38042">
            <v>0</v>
          </cell>
        </row>
        <row r="38043">
          <cell r="B38043">
            <v>0</v>
          </cell>
        </row>
        <row r="38044">
          <cell r="B38044">
            <v>0</v>
          </cell>
        </row>
        <row r="38045">
          <cell r="B38045">
            <v>0</v>
          </cell>
        </row>
        <row r="38046">
          <cell r="B38046">
            <v>0</v>
          </cell>
        </row>
        <row r="38047">
          <cell r="B38047">
            <v>0</v>
          </cell>
        </row>
        <row r="38048">
          <cell r="B38048">
            <v>0</v>
          </cell>
        </row>
        <row r="38049">
          <cell r="B38049">
            <v>0</v>
          </cell>
        </row>
        <row r="38050">
          <cell r="B38050">
            <v>0</v>
          </cell>
        </row>
        <row r="38051">
          <cell r="B38051">
            <v>0</v>
          </cell>
        </row>
        <row r="38052">
          <cell r="B38052">
            <v>0</v>
          </cell>
        </row>
        <row r="38053">
          <cell r="B38053">
            <v>0</v>
          </cell>
        </row>
        <row r="38054">
          <cell r="B38054">
            <v>0</v>
          </cell>
        </row>
        <row r="38055">
          <cell r="B38055">
            <v>0</v>
          </cell>
        </row>
        <row r="38056">
          <cell r="B38056">
            <v>0</v>
          </cell>
        </row>
        <row r="38057">
          <cell r="B38057">
            <v>0</v>
          </cell>
        </row>
        <row r="38058">
          <cell r="B38058">
            <v>0</v>
          </cell>
        </row>
        <row r="38059">
          <cell r="B38059">
            <v>0</v>
          </cell>
        </row>
        <row r="38060">
          <cell r="B38060">
            <v>0</v>
          </cell>
        </row>
        <row r="38061">
          <cell r="B38061">
            <v>0</v>
          </cell>
        </row>
        <row r="38062">
          <cell r="B38062">
            <v>0</v>
          </cell>
        </row>
        <row r="38063">
          <cell r="B38063">
            <v>0</v>
          </cell>
        </row>
        <row r="38064">
          <cell r="B38064">
            <v>0</v>
          </cell>
        </row>
        <row r="38065">
          <cell r="B38065">
            <v>0</v>
          </cell>
        </row>
        <row r="38066">
          <cell r="B38066">
            <v>0</v>
          </cell>
        </row>
        <row r="38067">
          <cell r="B38067">
            <v>0</v>
          </cell>
        </row>
        <row r="38068">
          <cell r="B38068">
            <v>0</v>
          </cell>
        </row>
        <row r="38069">
          <cell r="B38069">
            <v>0</v>
          </cell>
        </row>
        <row r="38070">
          <cell r="B38070">
            <v>0</v>
          </cell>
        </row>
        <row r="38071">
          <cell r="B38071">
            <v>0</v>
          </cell>
        </row>
        <row r="38072">
          <cell r="B38072">
            <v>0</v>
          </cell>
        </row>
        <row r="38073">
          <cell r="B38073">
            <v>0</v>
          </cell>
        </row>
        <row r="38074">
          <cell r="B38074">
            <v>0</v>
          </cell>
        </row>
        <row r="38075">
          <cell r="B38075">
            <v>0</v>
          </cell>
        </row>
        <row r="38076">
          <cell r="B38076">
            <v>0</v>
          </cell>
        </row>
        <row r="38077">
          <cell r="B38077">
            <v>0</v>
          </cell>
        </row>
        <row r="38078">
          <cell r="B38078">
            <v>0</v>
          </cell>
        </row>
        <row r="38079">
          <cell r="B38079">
            <v>0</v>
          </cell>
        </row>
        <row r="38080">
          <cell r="B38080">
            <v>0</v>
          </cell>
        </row>
        <row r="38081">
          <cell r="B38081">
            <v>0</v>
          </cell>
        </row>
        <row r="38082">
          <cell r="B38082">
            <v>0</v>
          </cell>
        </row>
        <row r="38083">
          <cell r="B38083">
            <v>0</v>
          </cell>
        </row>
        <row r="38084">
          <cell r="B38084">
            <v>0</v>
          </cell>
        </row>
        <row r="38085">
          <cell r="B38085">
            <v>0</v>
          </cell>
        </row>
        <row r="38086">
          <cell r="B38086">
            <v>0</v>
          </cell>
        </row>
        <row r="38087">
          <cell r="B38087">
            <v>0</v>
          </cell>
        </row>
        <row r="38088">
          <cell r="B38088">
            <v>0</v>
          </cell>
        </row>
        <row r="38089">
          <cell r="B38089">
            <v>0</v>
          </cell>
        </row>
        <row r="38090">
          <cell r="B38090">
            <v>0</v>
          </cell>
        </row>
        <row r="38091">
          <cell r="B38091">
            <v>0</v>
          </cell>
        </row>
        <row r="38092">
          <cell r="B38092">
            <v>0</v>
          </cell>
        </row>
        <row r="38093">
          <cell r="B38093">
            <v>0</v>
          </cell>
        </row>
        <row r="38094">
          <cell r="B38094">
            <v>0</v>
          </cell>
        </row>
        <row r="38095">
          <cell r="B38095">
            <v>0</v>
          </cell>
        </row>
        <row r="38096">
          <cell r="B38096">
            <v>0</v>
          </cell>
        </row>
        <row r="38097">
          <cell r="B38097">
            <v>0</v>
          </cell>
        </row>
        <row r="38098">
          <cell r="B38098">
            <v>0</v>
          </cell>
        </row>
        <row r="38099">
          <cell r="B38099">
            <v>0</v>
          </cell>
        </row>
        <row r="38100">
          <cell r="B38100">
            <v>0</v>
          </cell>
        </row>
        <row r="38101">
          <cell r="B38101">
            <v>0</v>
          </cell>
        </row>
        <row r="38102">
          <cell r="B38102">
            <v>0</v>
          </cell>
        </row>
        <row r="38103">
          <cell r="B38103">
            <v>0</v>
          </cell>
        </row>
        <row r="38104">
          <cell r="B38104">
            <v>0</v>
          </cell>
        </row>
        <row r="38105">
          <cell r="B38105">
            <v>0</v>
          </cell>
        </row>
        <row r="38106">
          <cell r="B38106">
            <v>0</v>
          </cell>
        </row>
        <row r="38107">
          <cell r="B38107">
            <v>0</v>
          </cell>
        </row>
        <row r="38108">
          <cell r="B38108">
            <v>0</v>
          </cell>
        </row>
        <row r="38109">
          <cell r="B38109">
            <v>0</v>
          </cell>
        </row>
        <row r="38110">
          <cell r="B38110">
            <v>0</v>
          </cell>
        </row>
        <row r="38111">
          <cell r="B38111">
            <v>0</v>
          </cell>
        </row>
        <row r="38112">
          <cell r="B38112">
            <v>0</v>
          </cell>
        </row>
        <row r="38113">
          <cell r="B38113">
            <v>0</v>
          </cell>
        </row>
        <row r="38114">
          <cell r="B38114">
            <v>0</v>
          </cell>
        </row>
        <row r="38115">
          <cell r="B38115">
            <v>0</v>
          </cell>
        </row>
        <row r="38116">
          <cell r="B38116">
            <v>0</v>
          </cell>
        </row>
        <row r="38117">
          <cell r="B38117">
            <v>0</v>
          </cell>
        </row>
        <row r="38118">
          <cell r="B38118">
            <v>0</v>
          </cell>
        </row>
        <row r="38119">
          <cell r="B38119">
            <v>0</v>
          </cell>
        </row>
        <row r="38120">
          <cell r="B38120">
            <v>0</v>
          </cell>
        </row>
        <row r="38121">
          <cell r="B38121">
            <v>0</v>
          </cell>
        </row>
        <row r="38122">
          <cell r="B38122">
            <v>0</v>
          </cell>
        </row>
        <row r="38123">
          <cell r="B38123">
            <v>0</v>
          </cell>
        </row>
        <row r="38124">
          <cell r="B38124">
            <v>0</v>
          </cell>
        </row>
        <row r="38125">
          <cell r="B38125">
            <v>0</v>
          </cell>
        </row>
        <row r="38126">
          <cell r="B38126">
            <v>0</v>
          </cell>
        </row>
        <row r="38127">
          <cell r="B38127">
            <v>0</v>
          </cell>
        </row>
        <row r="38128">
          <cell r="B38128">
            <v>0</v>
          </cell>
        </row>
        <row r="38129">
          <cell r="B38129">
            <v>0</v>
          </cell>
        </row>
        <row r="38130">
          <cell r="B38130">
            <v>0</v>
          </cell>
        </row>
        <row r="38131">
          <cell r="B38131">
            <v>0</v>
          </cell>
        </row>
        <row r="38132">
          <cell r="B38132">
            <v>0</v>
          </cell>
        </row>
        <row r="38133">
          <cell r="B38133">
            <v>0</v>
          </cell>
        </row>
        <row r="38134">
          <cell r="B38134">
            <v>0</v>
          </cell>
        </row>
        <row r="38135">
          <cell r="B38135">
            <v>0</v>
          </cell>
        </row>
        <row r="38136">
          <cell r="B38136">
            <v>0</v>
          </cell>
        </row>
        <row r="38137">
          <cell r="B38137">
            <v>0</v>
          </cell>
        </row>
        <row r="38138">
          <cell r="B38138">
            <v>0</v>
          </cell>
        </row>
        <row r="38139">
          <cell r="B38139">
            <v>0</v>
          </cell>
        </row>
        <row r="38140">
          <cell r="B38140">
            <v>0</v>
          </cell>
        </row>
        <row r="38141">
          <cell r="B38141">
            <v>0</v>
          </cell>
        </row>
        <row r="38142">
          <cell r="B38142">
            <v>0</v>
          </cell>
        </row>
        <row r="38143">
          <cell r="B38143">
            <v>0</v>
          </cell>
        </row>
        <row r="38144">
          <cell r="B38144">
            <v>0</v>
          </cell>
        </row>
        <row r="38145">
          <cell r="B38145">
            <v>0</v>
          </cell>
        </row>
        <row r="38146">
          <cell r="B38146">
            <v>0</v>
          </cell>
        </row>
        <row r="38147">
          <cell r="B38147">
            <v>0</v>
          </cell>
        </row>
        <row r="38148">
          <cell r="B38148">
            <v>0</v>
          </cell>
        </row>
        <row r="38149">
          <cell r="B38149">
            <v>0</v>
          </cell>
        </row>
        <row r="38150">
          <cell r="B38150">
            <v>0</v>
          </cell>
        </row>
        <row r="38151">
          <cell r="B38151">
            <v>0</v>
          </cell>
        </row>
        <row r="38152">
          <cell r="B38152">
            <v>0</v>
          </cell>
        </row>
        <row r="38153">
          <cell r="B38153">
            <v>0</v>
          </cell>
        </row>
        <row r="38154">
          <cell r="B38154">
            <v>0</v>
          </cell>
        </row>
        <row r="38155">
          <cell r="B38155">
            <v>0</v>
          </cell>
        </row>
        <row r="38156">
          <cell r="B38156">
            <v>0</v>
          </cell>
        </row>
        <row r="38157">
          <cell r="B38157">
            <v>0</v>
          </cell>
        </row>
        <row r="38158">
          <cell r="B38158">
            <v>0</v>
          </cell>
        </row>
        <row r="38159">
          <cell r="B38159">
            <v>0</v>
          </cell>
        </row>
        <row r="38160">
          <cell r="B38160">
            <v>0</v>
          </cell>
        </row>
        <row r="38161">
          <cell r="B38161">
            <v>0</v>
          </cell>
        </row>
        <row r="38162">
          <cell r="B38162">
            <v>0</v>
          </cell>
        </row>
        <row r="38163">
          <cell r="B38163">
            <v>0</v>
          </cell>
        </row>
        <row r="38164">
          <cell r="B38164">
            <v>0</v>
          </cell>
        </row>
        <row r="38165">
          <cell r="B38165">
            <v>0</v>
          </cell>
        </row>
        <row r="38166">
          <cell r="B38166">
            <v>0</v>
          </cell>
        </row>
        <row r="38167">
          <cell r="B38167">
            <v>0</v>
          </cell>
        </row>
        <row r="38168">
          <cell r="B38168">
            <v>0</v>
          </cell>
        </row>
        <row r="38169">
          <cell r="B38169">
            <v>0</v>
          </cell>
        </row>
        <row r="38170">
          <cell r="B38170">
            <v>0</v>
          </cell>
        </row>
        <row r="38171">
          <cell r="B38171">
            <v>0</v>
          </cell>
        </row>
        <row r="38172">
          <cell r="B38172">
            <v>0</v>
          </cell>
        </row>
        <row r="38173">
          <cell r="B38173">
            <v>0</v>
          </cell>
        </row>
        <row r="38174">
          <cell r="B38174">
            <v>0</v>
          </cell>
        </row>
        <row r="38175">
          <cell r="B38175">
            <v>0</v>
          </cell>
        </row>
        <row r="38176">
          <cell r="B38176">
            <v>0</v>
          </cell>
        </row>
        <row r="38177">
          <cell r="B38177">
            <v>0</v>
          </cell>
        </row>
        <row r="38178">
          <cell r="B38178">
            <v>0</v>
          </cell>
        </row>
        <row r="38179">
          <cell r="B38179">
            <v>0</v>
          </cell>
        </row>
        <row r="38180">
          <cell r="B38180">
            <v>0</v>
          </cell>
        </row>
        <row r="38181">
          <cell r="B38181">
            <v>0</v>
          </cell>
        </row>
        <row r="38182">
          <cell r="B38182">
            <v>0</v>
          </cell>
        </row>
        <row r="38183">
          <cell r="B38183">
            <v>0</v>
          </cell>
        </row>
        <row r="38184">
          <cell r="B38184">
            <v>0</v>
          </cell>
        </row>
        <row r="38185">
          <cell r="B38185">
            <v>0</v>
          </cell>
        </row>
        <row r="38186">
          <cell r="B38186">
            <v>0</v>
          </cell>
        </row>
        <row r="38187">
          <cell r="B38187">
            <v>0</v>
          </cell>
        </row>
        <row r="38188">
          <cell r="B38188">
            <v>0</v>
          </cell>
        </row>
        <row r="38189">
          <cell r="B38189">
            <v>0</v>
          </cell>
        </row>
        <row r="38190">
          <cell r="B38190">
            <v>0</v>
          </cell>
        </row>
        <row r="38191">
          <cell r="B38191">
            <v>0</v>
          </cell>
        </row>
        <row r="38192">
          <cell r="B38192">
            <v>0</v>
          </cell>
        </row>
        <row r="38193">
          <cell r="B38193">
            <v>0</v>
          </cell>
        </row>
        <row r="38194">
          <cell r="B38194">
            <v>0</v>
          </cell>
        </row>
        <row r="38195">
          <cell r="B38195">
            <v>0</v>
          </cell>
        </row>
        <row r="38196">
          <cell r="B38196">
            <v>0</v>
          </cell>
        </row>
        <row r="38197">
          <cell r="B38197">
            <v>0</v>
          </cell>
        </row>
        <row r="38198">
          <cell r="B38198">
            <v>0</v>
          </cell>
        </row>
        <row r="38199">
          <cell r="B38199">
            <v>0</v>
          </cell>
        </row>
        <row r="38200">
          <cell r="B38200">
            <v>0</v>
          </cell>
        </row>
        <row r="38201">
          <cell r="B38201">
            <v>0</v>
          </cell>
        </row>
        <row r="38202">
          <cell r="B38202">
            <v>0</v>
          </cell>
        </row>
        <row r="38203">
          <cell r="B38203">
            <v>0</v>
          </cell>
        </row>
        <row r="38204">
          <cell r="B38204">
            <v>0</v>
          </cell>
        </row>
        <row r="38205">
          <cell r="B38205">
            <v>0</v>
          </cell>
        </row>
        <row r="38206">
          <cell r="B38206">
            <v>0</v>
          </cell>
        </row>
        <row r="38207">
          <cell r="B38207">
            <v>0</v>
          </cell>
        </row>
        <row r="38208">
          <cell r="B38208">
            <v>0</v>
          </cell>
        </row>
        <row r="38209">
          <cell r="B38209">
            <v>0</v>
          </cell>
        </row>
        <row r="38210">
          <cell r="B38210">
            <v>0</v>
          </cell>
        </row>
        <row r="38211">
          <cell r="B38211">
            <v>0</v>
          </cell>
        </row>
        <row r="38212">
          <cell r="B38212">
            <v>0</v>
          </cell>
        </row>
        <row r="38213">
          <cell r="B38213">
            <v>0</v>
          </cell>
        </row>
        <row r="38214">
          <cell r="B38214">
            <v>0</v>
          </cell>
        </row>
        <row r="38215">
          <cell r="B38215">
            <v>0</v>
          </cell>
        </row>
        <row r="38216">
          <cell r="B38216">
            <v>0</v>
          </cell>
        </row>
        <row r="38217">
          <cell r="B38217">
            <v>0</v>
          </cell>
        </row>
        <row r="38218">
          <cell r="B38218">
            <v>0</v>
          </cell>
        </row>
        <row r="38219">
          <cell r="B38219">
            <v>0</v>
          </cell>
        </row>
        <row r="38220">
          <cell r="B38220">
            <v>0</v>
          </cell>
        </row>
        <row r="38221">
          <cell r="B38221">
            <v>0</v>
          </cell>
        </row>
        <row r="38222">
          <cell r="B38222">
            <v>0</v>
          </cell>
        </row>
        <row r="38223">
          <cell r="B38223">
            <v>0</v>
          </cell>
        </row>
        <row r="38224">
          <cell r="B38224">
            <v>0</v>
          </cell>
        </row>
        <row r="38225">
          <cell r="B38225">
            <v>0</v>
          </cell>
        </row>
        <row r="38226">
          <cell r="B38226">
            <v>0</v>
          </cell>
        </row>
        <row r="38227">
          <cell r="B38227">
            <v>0</v>
          </cell>
        </row>
        <row r="38228">
          <cell r="B38228">
            <v>0</v>
          </cell>
        </row>
        <row r="38229">
          <cell r="B38229">
            <v>0</v>
          </cell>
        </row>
        <row r="38230">
          <cell r="B38230">
            <v>0</v>
          </cell>
        </row>
        <row r="38231">
          <cell r="B38231">
            <v>0</v>
          </cell>
        </row>
        <row r="38232">
          <cell r="B38232">
            <v>0</v>
          </cell>
        </row>
        <row r="38233">
          <cell r="B38233">
            <v>0</v>
          </cell>
        </row>
        <row r="38234">
          <cell r="B38234">
            <v>0</v>
          </cell>
        </row>
        <row r="38235">
          <cell r="B38235">
            <v>0</v>
          </cell>
        </row>
        <row r="38236">
          <cell r="B38236">
            <v>0</v>
          </cell>
        </row>
        <row r="38237">
          <cell r="B38237">
            <v>0</v>
          </cell>
        </row>
        <row r="38238">
          <cell r="B38238">
            <v>0</v>
          </cell>
        </row>
        <row r="38239">
          <cell r="B38239">
            <v>0</v>
          </cell>
        </row>
        <row r="38240">
          <cell r="B38240">
            <v>0</v>
          </cell>
        </row>
        <row r="38241">
          <cell r="B38241">
            <v>0</v>
          </cell>
        </row>
        <row r="38242">
          <cell r="B38242">
            <v>0</v>
          </cell>
        </row>
        <row r="38243">
          <cell r="B38243">
            <v>0</v>
          </cell>
        </row>
        <row r="38244">
          <cell r="B38244">
            <v>0</v>
          </cell>
        </row>
        <row r="38245">
          <cell r="B38245">
            <v>0</v>
          </cell>
        </row>
        <row r="38246">
          <cell r="B38246">
            <v>0</v>
          </cell>
        </row>
        <row r="38247">
          <cell r="B38247">
            <v>0</v>
          </cell>
        </row>
        <row r="38248">
          <cell r="B38248">
            <v>0</v>
          </cell>
        </row>
        <row r="38249">
          <cell r="B38249">
            <v>0</v>
          </cell>
        </row>
        <row r="38250">
          <cell r="B38250">
            <v>0</v>
          </cell>
        </row>
        <row r="38251">
          <cell r="B38251">
            <v>0</v>
          </cell>
        </row>
        <row r="38252">
          <cell r="B38252">
            <v>0</v>
          </cell>
        </row>
        <row r="38253">
          <cell r="B38253">
            <v>0</v>
          </cell>
        </row>
        <row r="38254">
          <cell r="B38254">
            <v>0</v>
          </cell>
        </row>
        <row r="38255">
          <cell r="B38255">
            <v>0</v>
          </cell>
        </row>
        <row r="38256">
          <cell r="B38256">
            <v>0</v>
          </cell>
        </row>
        <row r="38257">
          <cell r="B38257">
            <v>0</v>
          </cell>
        </row>
        <row r="38258">
          <cell r="B38258">
            <v>0</v>
          </cell>
        </row>
        <row r="38259">
          <cell r="B38259">
            <v>0</v>
          </cell>
        </row>
        <row r="38260">
          <cell r="B38260">
            <v>0</v>
          </cell>
        </row>
        <row r="38261">
          <cell r="B38261">
            <v>0</v>
          </cell>
        </row>
        <row r="38262">
          <cell r="B38262">
            <v>0</v>
          </cell>
        </row>
        <row r="38263">
          <cell r="B38263">
            <v>0</v>
          </cell>
        </row>
        <row r="38264">
          <cell r="B38264">
            <v>0</v>
          </cell>
        </row>
        <row r="38265">
          <cell r="B38265">
            <v>0</v>
          </cell>
        </row>
        <row r="38266">
          <cell r="B38266">
            <v>0</v>
          </cell>
        </row>
        <row r="38267">
          <cell r="B38267">
            <v>0</v>
          </cell>
        </row>
        <row r="38268">
          <cell r="B38268">
            <v>0</v>
          </cell>
        </row>
        <row r="38269">
          <cell r="B38269">
            <v>0</v>
          </cell>
        </row>
        <row r="38270">
          <cell r="B38270">
            <v>0</v>
          </cell>
        </row>
        <row r="38271">
          <cell r="B38271">
            <v>0</v>
          </cell>
        </row>
        <row r="38272">
          <cell r="B38272">
            <v>0</v>
          </cell>
        </row>
        <row r="38273">
          <cell r="B38273">
            <v>0</v>
          </cell>
        </row>
        <row r="38274">
          <cell r="B38274">
            <v>0</v>
          </cell>
        </row>
        <row r="38275">
          <cell r="B38275">
            <v>0</v>
          </cell>
        </row>
        <row r="38276">
          <cell r="B38276">
            <v>0</v>
          </cell>
        </row>
        <row r="38277">
          <cell r="B38277">
            <v>0</v>
          </cell>
        </row>
        <row r="38278">
          <cell r="B38278">
            <v>0</v>
          </cell>
        </row>
        <row r="38279">
          <cell r="B38279">
            <v>0</v>
          </cell>
        </row>
        <row r="38280">
          <cell r="B38280">
            <v>0</v>
          </cell>
        </row>
        <row r="38281">
          <cell r="B38281">
            <v>0</v>
          </cell>
        </row>
        <row r="38282">
          <cell r="B38282">
            <v>0</v>
          </cell>
        </row>
        <row r="38283">
          <cell r="B38283">
            <v>0</v>
          </cell>
        </row>
        <row r="38284">
          <cell r="B38284">
            <v>0</v>
          </cell>
        </row>
        <row r="38285">
          <cell r="B38285">
            <v>0</v>
          </cell>
        </row>
        <row r="38286">
          <cell r="B38286">
            <v>0</v>
          </cell>
        </row>
        <row r="38287">
          <cell r="B38287">
            <v>0</v>
          </cell>
        </row>
        <row r="38288">
          <cell r="B38288">
            <v>0</v>
          </cell>
        </row>
        <row r="38289">
          <cell r="B38289">
            <v>0</v>
          </cell>
        </row>
        <row r="38290">
          <cell r="B38290">
            <v>0</v>
          </cell>
        </row>
        <row r="38291">
          <cell r="B38291">
            <v>0</v>
          </cell>
        </row>
        <row r="38292">
          <cell r="B38292">
            <v>0</v>
          </cell>
        </row>
        <row r="38293">
          <cell r="B38293">
            <v>0</v>
          </cell>
        </row>
        <row r="38294">
          <cell r="B38294">
            <v>0</v>
          </cell>
        </row>
        <row r="38295">
          <cell r="B38295">
            <v>0</v>
          </cell>
        </row>
        <row r="38296">
          <cell r="B38296">
            <v>0</v>
          </cell>
        </row>
        <row r="38297">
          <cell r="B38297">
            <v>0</v>
          </cell>
        </row>
        <row r="38298">
          <cell r="B38298">
            <v>0</v>
          </cell>
        </row>
        <row r="38299">
          <cell r="B38299">
            <v>0</v>
          </cell>
        </row>
        <row r="38300">
          <cell r="B38300">
            <v>0</v>
          </cell>
        </row>
        <row r="38301">
          <cell r="B38301">
            <v>0</v>
          </cell>
        </row>
        <row r="38302">
          <cell r="B38302">
            <v>0</v>
          </cell>
        </row>
        <row r="38303">
          <cell r="B38303">
            <v>0</v>
          </cell>
        </row>
        <row r="38304">
          <cell r="B38304">
            <v>0</v>
          </cell>
        </row>
        <row r="38305">
          <cell r="B38305">
            <v>0</v>
          </cell>
        </row>
        <row r="38306">
          <cell r="B38306">
            <v>0</v>
          </cell>
        </row>
        <row r="38307">
          <cell r="B38307">
            <v>0</v>
          </cell>
        </row>
        <row r="38308">
          <cell r="B38308">
            <v>0</v>
          </cell>
        </row>
        <row r="38309">
          <cell r="B38309">
            <v>0</v>
          </cell>
        </row>
        <row r="38310">
          <cell r="B38310">
            <v>0</v>
          </cell>
        </row>
        <row r="38311">
          <cell r="B38311">
            <v>0</v>
          </cell>
        </row>
        <row r="38312">
          <cell r="B38312">
            <v>0</v>
          </cell>
        </row>
        <row r="38313">
          <cell r="B38313">
            <v>0</v>
          </cell>
        </row>
        <row r="38314">
          <cell r="B38314">
            <v>0</v>
          </cell>
        </row>
        <row r="38315">
          <cell r="B38315">
            <v>0</v>
          </cell>
        </row>
        <row r="38316">
          <cell r="B38316">
            <v>0</v>
          </cell>
        </row>
        <row r="38317">
          <cell r="B38317">
            <v>0</v>
          </cell>
        </row>
        <row r="38318">
          <cell r="B38318">
            <v>0</v>
          </cell>
        </row>
        <row r="38319">
          <cell r="B38319">
            <v>0</v>
          </cell>
        </row>
        <row r="38320">
          <cell r="B38320">
            <v>0</v>
          </cell>
        </row>
        <row r="38321">
          <cell r="B38321">
            <v>0</v>
          </cell>
        </row>
        <row r="38322">
          <cell r="B38322">
            <v>0</v>
          </cell>
        </row>
        <row r="38323">
          <cell r="B38323">
            <v>0</v>
          </cell>
        </row>
        <row r="38324">
          <cell r="B38324">
            <v>0</v>
          </cell>
        </row>
        <row r="38325">
          <cell r="B38325">
            <v>0</v>
          </cell>
        </row>
        <row r="38326">
          <cell r="B38326">
            <v>0</v>
          </cell>
        </row>
        <row r="38327">
          <cell r="B38327">
            <v>0</v>
          </cell>
        </row>
        <row r="38328">
          <cell r="B38328">
            <v>0</v>
          </cell>
        </row>
        <row r="38329">
          <cell r="B38329">
            <v>0</v>
          </cell>
        </row>
        <row r="38330">
          <cell r="B38330">
            <v>0</v>
          </cell>
        </row>
        <row r="38331">
          <cell r="B38331">
            <v>0</v>
          </cell>
        </row>
        <row r="38332">
          <cell r="B38332">
            <v>0</v>
          </cell>
        </row>
        <row r="38333">
          <cell r="B38333">
            <v>0</v>
          </cell>
        </row>
        <row r="38334">
          <cell r="B38334">
            <v>0</v>
          </cell>
        </row>
        <row r="38335">
          <cell r="B38335">
            <v>0</v>
          </cell>
        </row>
        <row r="38336">
          <cell r="B38336">
            <v>0</v>
          </cell>
        </row>
        <row r="38337">
          <cell r="B38337">
            <v>0</v>
          </cell>
        </row>
        <row r="38338">
          <cell r="B38338">
            <v>0</v>
          </cell>
        </row>
        <row r="38339">
          <cell r="B38339">
            <v>0</v>
          </cell>
        </row>
        <row r="38340">
          <cell r="B38340">
            <v>0</v>
          </cell>
        </row>
        <row r="38341">
          <cell r="B38341">
            <v>0</v>
          </cell>
        </row>
        <row r="38342">
          <cell r="B38342">
            <v>0</v>
          </cell>
        </row>
        <row r="38343">
          <cell r="B38343">
            <v>0</v>
          </cell>
        </row>
        <row r="38344">
          <cell r="B38344">
            <v>0</v>
          </cell>
        </row>
        <row r="38345">
          <cell r="B38345">
            <v>0</v>
          </cell>
        </row>
        <row r="38346">
          <cell r="B38346">
            <v>0</v>
          </cell>
        </row>
        <row r="38347">
          <cell r="B38347">
            <v>0</v>
          </cell>
        </row>
        <row r="38348">
          <cell r="B38348">
            <v>0</v>
          </cell>
        </row>
        <row r="38349">
          <cell r="B38349">
            <v>0</v>
          </cell>
        </row>
        <row r="38350">
          <cell r="B38350">
            <v>0</v>
          </cell>
        </row>
        <row r="38351">
          <cell r="B38351">
            <v>0</v>
          </cell>
        </row>
        <row r="38352">
          <cell r="B38352">
            <v>0</v>
          </cell>
        </row>
        <row r="38353">
          <cell r="B38353">
            <v>0</v>
          </cell>
        </row>
        <row r="38354">
          <cell r="B38354">
            <v>0</v>
          </cell>
        </row>
        <row r="38355">
          <cell r="B38355">
            <v>0</v>
          </cell>
        </row>
        <row r="38356">
          <cell r="B38356">
            <v>0</v>
          </cell>
        </row>
        <row r="38357">
          <cell r="B38357">
            <v>0</v>
          </cell>
        </row>
        <row r="38358">
          <cell r="B38358">
            <v>0</v>
          </cell>
        </row>
        <row r="38359">
          <cell r="B38359">
            <v>0</v>
          </cell>
        </row>
        <row r="38360">
          <cell r="B38360">
            <v>0</v>
          </cell>
        </row>
        <row r="38361">
          <cell r="B38361">
            <v>0</v>
          </cell>
        </row>
        <row r="38362">
          <cell r="B38362">
            <v>0</v>
          </cell>
        </row>
        <row r="38363">
          <cell r="B38363">
            <v>0</v>
          </cell>
        </row>
        <row r="38364">
          <cell r="B38364">
            <v>0</v>
          </cell>
        </row>
        <row r="38365">
          <cell r="B38365">
            <v>0</v>
          </cell>
        </row>
        <row r="38366">
          <cell r="B38366">
            <v>0</v>
          </cell>
        </row>
        <row r="38367">
          <cell r="B38367">
            <v>0</v>
          </cell>
        </row>
        <row r="38368">
          <cell r="B38368">
            <v>0</v>
          </cell>
        </row>
        <row r="38369">
          <cell r="B38369">
            <v>0</v>
          </cell>
        </row>
        <row r="38370">
          <cell r="B38370">
            <v>0</v>
          </cell>
        </row>
        <row r="38371">
          <cell r="B38371">
            <v>0</v>
          </cell>
        </row>
        <row r="38372">
          <cell r="B38372">
            <v>0</v>
          </cell>
        </row>
        <row r="38373">
          <cell r="B38373">
            <v>0</v>
          </cell>
        </row>
        <row r="38374">
          <cell r="B38374">
            <v>0</v>
          </cell>
        </row>
        <row r="38375">
          <cell r="B38375">
            <v>0</v>
          </cell>
        </row>
        <row r="38376">
          <cell r="B38376">
            <v>0</v>
          </cell>
        </row>
        <row r="38377">
          <cell r="B38377">
            <v>0</v>
          </cell>
        </row>
        <row r="38378">
          <cell r="B38378">
            <v>0</v>
          </cell>
        </row>
        <row r="38379">
          <cell r="B38379">
            <v>0</v>
          </cell>
        </row>
        <row r="38380">
          <cell r="B38380">
            <v>0</v>
          </cell>
        </row>
        <row r="38381">
          <cell r="B38381">
            <v>0</v>
          </cell>
        </row>
        <row r="38382">
          <cell r="B38382">
            <v>0</v>
          </cell>
        </row>
        <row r="38383">
          <cell r="B38383">
            <v>0</v>
          </cell>
        </row>
        <row r="38384">
          <cell r="B38384">
            <v>0</v>
          </cell>
        </row>
        <row r="38385">
          <cell r="B38385">
            <v>0</v>
          </cell>
        </row>
        <row r="38386">
          <cell r="B38386">
            <v>0</v>
          </cell>
        </row>
        <row r="38387">
          <cell r="B38387">
            <v>0</v>
          </cell>
        </row>
        <row r="38388">
          <cell r="B38388">
            <v>0</v>
          </cell>
        </row>
        <row r="38389">
          <cell r="B38389">
            <v>0</v>
          </cell>
        </row>
        <row r="38390">
          <cell r="B38390">
            <v>0</v>
          </cell>
        </row>
        <row r="38391">
          <cell r="B38391">
            <v>0</v>
          </cell>
        </row>
        <row r="38392">
          <cell r="B38392">
            <v>0</v>
          </cell>
        </row>
        <row r="38393">
          <cell r="B38393">
            <v>0</v>
          </cell>
        </row>
        <row r="38394">
          <cell r="B38394">
            <v>0</v>
          </cell>
        </row>
        <row r="38395">
          <cell r="B38395">
            <v>0</v>
          </cell>
        </row>
        <row r="38396">
          <cell r="B38396">
            <v>0</v>
          </cell>
        </row>
        <row r="38397">
          <cell r="B38397">
            <v>0</v>
          </cell>
        </row>
        <row r="38398">
          <cell r="B38398">
            <v>0</v>
          </cell>
        </row>
        <row r="38399">
          <cell r="B38399">
            <v>0</v>
          </cell>
        </row>
        <row r="38400">
          <cell r="B38400">
            <v>0</v>
          </cell>
        </row>
        <row r="38401">
          <cell r="B38401">
            <v>0</v>
          </cell>
        </row>
        <row r="38402">
          <cell r="B38402">
            <v>0</v>
          </cell>
        </row>
        <row r="38403">
          <cell r="B38403">
            <v>0</v>
          </cell>
        </row>
        <row r="38404">
          <cell r="B38404">
            <v>0</v>
          </cell>
        </row>
        <row r="38405">
          <cell r="B38405">
            <v>0</v>
          </cell>
        </row>
        <row r="38406">
          <cell r="B38406">
            <v>0</v>
          </cell>
        </row>
        <row r="38407">
          <cell r="B38407">
            <v>0</v>
          </cell>
        </row>
        <row r="38408">
          <cell r="B38408">
            <v>0</v>
          </cell>
        </row>
        <row r="38409">
          <cell r="B38409">
            <v>0</v>
          </cell>
        </row>
        <row r="38410">
          <cell r="B38410">
            <v>0</v>
          </cell>
        </row>
        <row r="38411">
          <cell r="B38411">
            <v>0</v>
          </cell>
        </row>
        <row r="38412">
          <cell r="B38412">
            <v>0</v>
          </cell>
        </row>
        <row r="38413">
          <cell r="B38413">
            <v>0</v>
          </cell>
        </row>
        <row r="38414">
          <cell r="B38414">
            <v>0</v>
          </cell>
        </row>
        <row r="38415">
          <cell r="B38415">
            <v>0</v>
          </cell>
        </row>
        <row r="38416">
          <cell r="B38416">
            <v>0</v>
          </cell>
        </row>
        <row r="38417">
          <cell r="B38417">
            <v>0</v>
          </cell>
        </row>
        <row r="38418">
          <cell r="B38418">
            <v>0</v>
          </cell>
        </row>
        <row r="38419">
          <cell r="B38419">
            <v>0</v>
          </cell>
        </row>
        <row r="38420">
          <cell r="B38420">
            <v>0</v>
          </cell>
        </row>
        <row r="38421">
          <cell r="B38421">
            <v>0</v>
          </cell>
        </row>
        <row r="38422">
          <cell r="B38422">
            <v>0</v>
          </cell>
        </row>
        <row r="38423">
          <cell r="B38423">
            <v>0</v>
          </cell>
        </row>
        <row r="38424">
          <cell r="B38424">
            <v>0</v>
          </cell>
        </row>
        <row r="38425">
          <cell r="B38425">
            <v>0</v>
          </cell>
        </row>
        <row r="38426">
          <cell r="B38426">
            <v>0</v>
          </cell>
        </row>
        <row r="38427">
          <cell r="B38427">
            <v>0</v>
          </cell>
        </row>
        <row r="38428">
          <cell r="B38428">
            <v>0</v>
          </cell>
        </row>
        <row r="38429">
          <cell r="B38429">
            <v>0</v>
          </cell>
        </row>
        <row r="38430">
          <cell r="B38430">
            <v>0</v>
          </cell>
        </row>
        <row r="38431">
          <cell r="B38431">
            <v>0</v>
          </cell>
        </row>
        <row r="38432">
          <cell r="B38432">
            <v>0</v>
          </cell>
        </row>
        <row r="38433">
          <cell r="B38433">
            <v>0</v>
          </cell>
        </row>
        <row r="38434">
          <cell r="B38434">
            <v>0</v>
          </cell>
        </row>
        <row r="38435">
          <cell r="B38435">
            <v>0</v>
          </cell>
        </row>
        <row r="38436">
          <cell r="B38436">
            <v>0</v>
          </cell>
        </row>
        <row r="38437">
          <cell r="B38437">
            <v>0</v>
          </cell>
        </row>
        <row r="38438">
          <cell r="B38438">
            <v>0</v>
          </cell>
        </row>
        <row r="38439">
          <cell r="B38439">
            <v>0</v>
          </cell>
        </row>
        <row r="38440">
          <cell r="B38440">
            <v>0</v>
          </cell>
        </row>
        <row r="38441">
          <cell r="B38441">
            <v>0</v>
          </cell>
        </row>
        <row r="38442">
          <cell r="B38442">
            <v>0</v>
          </cell>
        </row>
        <row r="38443">
          <cell r="B38443">
            <v>0</v>
          </cell>
        </row>
        <row r="38444">
          <cell r="B38444">
            <v>0</v>
          </cell>
        </row>
        <row r="38445">
          <cell r="B38445">
            <v>0</v>
          </cell>
        </row>
        <row r="38446">
          <cell r="B38446">
            <v>0</v>
          </cell>
        </row>
        <row r="38447">
          <cell r="B38447">
            <v>0</v>
          </cell>
        </row>
        <row r="38448">
          <cell r="B38448">
            <v>0</v>
          </cell>
        </row>
        <row r="38449">
          <cell r="B38449">
            <v>0</v>
          </cell>
        </row>
        <row r="38450">
          <cell r="B38450">
            <v>0</v>
          </cell>
        </row>
        <row r="38451">
          <cell r="B38451">
            <v>0</v>
          </cell>
        </row>
        <row r="38452">
          <cell r="B38452">
            <v>0</v>
          </cell>
        </row>
        <row r="38453">
          <cell r="B38453">
            <v>0</v>
          </cell>
        </row>
        <row r="38454">
          <cell r="B38454">
            <v>0</v>
          </cell>
        </row>
        <row r="38455">
          <cell r="B38455">
            <v>0</v>
          </cell>
        </row>
        <row r="38456">
          <cell r="B38456">
            <v>0</v>
          </cell>
        </row>
        <row r="38457">
          <cell r="B38457">
            <v>0</v>
          </cell>
        </row>
        <row r="38458">
          <cell r="B38458">
            <v>0</v>
          </cell>
        </row>
        <row r="38459">
          <cell r="B38459">
            <v>0</v>
          </cell>
        </row>
        <row r="38460">
          <cell r="B38460">
            <v>0</v>
          </cell>
        </row>
        <row r="38461">
          <cell r="B38461">
            <v>0</v>
          </cell>
        </row>
        <row r="38462">
          <cell r="B38462">
            <v>0</v>
          </cell>
        </row>
        <row r="38463">
          <cell r="B38463">
            <v>0</v>
          </cell>
        </row>
        <row r="38464">
          <cell r="B38464">
            <v>0</v>
          </cell>
        </row>
        <row r="38465">
          <cell r="B38465">
            <v>0</v>
          </cell>
        </row>
        <row r="38466">
          <cell r="B38466">
            <v>0</v>
          </cell>
        </row>
        <row r="38467">
          <cell r="B38467">
            <v>0</v>
          </cell>
        </row>
        <row r="38468">
          <cell r="B38468">
            <v>0</v>
          </cell>
        </row>
        <row r="38469">
          <cell r="B38469">
            <v>0</v>
          </cell>
        </row>
        <row r="38470">
          <cell r="B38470">
            <v>0</v>
          </cell>
        </row>
        <row r="38471">
          <cell r="B38471">
            <v>0</v>
          </cell>
        </row>
        <row r="38472">
          <cell r="B38472">
            <v>0</v>
          </cell>
        </row>
        <row r="38473">
          <cell r="B38473">
            <v>0</v>
          </cell>
        </row>
        <row r="38474">
          <cell r="B38474">
            <v>0</v>
          </cell>
        </row>
        <row r="38475">
          <cell r="B38475">
            <v>0</v>
          </cell>
        </row>
        <row r="38476">
          <cell r="B38476">
            <v>0</v>
          </cell>
        </row>
        <row r="38477">
          <cell r="B38477">
            <v>0</v>
          </cell>
        </row>
        <row r="38478">
          <cell r="B38478">
            <v>0</v>
          </cell>
        </row>
        <row r="38479">
          <cell r="B38479">
            <v>0</v>
          </cell>
        </row>
        <row r="38480">
          <cell r="B38480">
            <v>0</v>
          </cell>
        </row>
        <row r="38481">
          <cell r="B38481">
            <v>0</v>
          </cell>
        </row>
        <row r="38482">
          <cell r="B38482">
            <v>0</v>
          </cell>
        </row>
        <row r="38483">
          <cell r="B38483">
            <v>0</v>
          </cell>
        </row>
        <row r="38484">
          <cell r="B38484">
            <v>0</v>
          </cell>
        </row>
        <row r="38485">
          <cell r="B38485">
            <v>0</v>
          </cell>
        </row>
        <row r="38486">
          <cell r="B38486">
            <v>0</v>
          </cell>
        </row>
        <row r="38487">
          <cell r="B38487">
            <v>0</v>
          </cell>
        </row>
        <row r="38488">
          <cell r="B38488">
            <v>0</v>
          </cell>
        </row>
        <row r="38489">
          <cell r="B38489">
            <v>0</v>
          </cell>
        </row>
        <row r="38490">
          <cell r="B38490">
            <v>0</v>
          </cell>
        </row>
        <row r="38491">
          <cell r="B38491">
            <v>0</v>
          </cell>
        </row>
        <row r="38492">
          <cell r="B38492">
            <v>0</v>
          </cell>
        </row>
        <row r="38493">
          <cell r="B38493">
            <v>0</v>
          </cell>
        </row>
        <row r="38494">
          <cell r="B38494">
            <v>0</v>
          </cell>
        </row>
        <row r="38495">
          <cell r="B38495">
            <v>0</v>
          </cell>
        </row>
        <row r="38496">
          <cell r="B38496">
            <v>0</v>
          </cell>
        </row>
        <row r="38497">
          <cell r="B38497">
            <v>0</v>
          </cell>
        </row>
        <row r="38498">
          <cell r="B38498">
            <v>0</v>
          </cell>
        </row>
        <row r="38499">
          <cell r="B38499">
            <v>0</v>
          </cell>
        </row>
        <row r="38500">
          <cell r="B38500">
            <v>0</v>
          </cell>
        </row>
        <row r="38501">
          <cell r="B38501">
            <v>0</v>
          </cell>
        </row>
        <row r="38502">
          <cell r="B38502">
            <v>0</v>
          </cell>
        </row>
        <row r="38503">
          <cell r="B38503">
            <v>0</v>
          </cell>
        </row>
        <row r="38504">
          <cell r="B38504">
            <v>0</v>
          </cell>
        </row>
        <row r="38505">
          <cell r="B38505">
            <v>0</v>
          </cell>
        </row>
        <row r="38506">
          <cell r="B38506">
            <v>0</v>
          </cell>
        </row>
        <row r="38507">
          <cell r="B38507">
            <v>0</v>
          </cell>
        </row>
        <row r="38508">
          <cell r="B38508">
            <v>0</v>
          </cell>
        </row>
        <row r="38509">
          <cell r="B38509">
            <v>0</v>
          </cell>
        </row>
        <row r="38510">
          <cell r="B38510">
            <v>0</v>
          </cell>
        </row>
        <row r="38511">
          <cell r="B38511">
            <v>0</v>
          </cell>
        </row>
        <row r="38512">
          <cell r="B38512">
            <v>0</v>
          </cell>
        </row>
        <row r="38513">
          <cell r="B38513">
            <v>0</v>
          </cell>
        </row>
        <row r="38514">
          <cell r="B38514">
            <v>0</v>
          </cell>
        </row>
        <row r="38515">
          <cell r="B38515">
            <v>0</v>
          </cell>
        </row>
        <row r="38516">
          <cell r="B38516">
            <v>0</v>
          </cell>
        </row>
        <row r="38517">
          <cell r="B38517">
            <v>0</v>
          </cell>
        </row>
        <row r="38518">
          <cell r="B38518">
            <v>0</v>
          </cell>
        </row>
        <row r="38519">
          <cell r="B38519">
            <v>0</v>
          </cell>
        </row>
        <row r="38520">
          <cell r="B38520">
            <v>0</v>
          </cell>
        </row>
        <row r="38521">
          <cell r="B38521">
            <v>0</v>
          </cell>
        </row>
        <row r="38522">
          <cell r="B38522">
            <v>0</v>
          </cell>
        </row>
        <row r="38523">
          <cell r="B38523">
            <v>0</v>
          </cell>
        </row>
        <row r="38524">
          <cell r="B38524">
            <v>0</v>
          </cell>
        </row>
        <row r="38525">
          <cell r="B38525">
            <v>0</v>
          </cell>
        </row>
        <row r="38526">
          <cell r="B38526">
            <v>0</v>
          </cell>
        </row>
        <row r="38527">
          <cell r="B38527">
            <v>0</v>
          </cell>
        </row>
        <row r="38528">
          <cell r="B38528">
            <v>0</v>
          </cell>
        </row>
        <row r="38529">
          <cell r="B38529">
            <v>0</v>
          </cell>
        </row>
        <row r="38530">
          <cell r="B38530">
            <v>0</v>
          </cell>
        </row>
        <row r="38531">
          <cell r="B38531">
            <v>0</v>
          </cell>
        </row>
        <row r="38532">
          <cell r="B38532">
            <v>0</v>
          </cell>
        </row>
        <row r="38533">
          <cell r="B38533">
            <v>0</v>
          </cell>
        </row>
        <row r="38534">
          <cell r="B38534">
            <v>0</v>
          </cell>
        </row>
        <row r="38535">
          <cell r="B38535">
            <v>0</v>
          </cell>
        </row>
        <row r="38536">
          <cell r="B38536">
            <v>0</v>
          </cell>
        </row>
        <row r="38537">
          <cell r="B38537">
            <v>0</v>
          </cell>
        </row>
        <row r="38538">
          <cell r="B38538">
            <v>0</v>
          </cell>
        </row>
        <row r="38539">
          <cell r="B38539">
            <v>0</v>
          </cell>
        </row>
        <row r="38540">
          <cell r="B38540">
            <v>0</v>
          </cell>
        </row>
        <row r="38541">
          <cell r="B38541">
            <v>0</v>
          </cell>
        </row>
        <row r="38542">
          <cell r="B38542">
            <v>0</v>
          </cell>
        </row>
        <row r="38543">
          <cell r="B38543">
            <v>0</v>
          </cell>
        </row>
        <row r="38544">
          <cell r="B38544">
            <v>0</v>
          </cell>
        </row>
        <row r="38545">
          <cell r="B38545">
            <v>0</v>
          </cell>
        </row>
        <row r="38546">
          <cell r="B38546">
            <v>0</v>
          </cell>
        </row>
        <row r="38547">
          <cell r="B38547">
            <v>0</v>
          </cell>
        </row>
        <row r="38548">
          <cell r="B38548">
            <v>0</v>
          </cell>
        </row>
        <row r="38549">
          <cell r="B38549">
            <v>0</v>
          </cell>
        </row>
        <row r="38550">
          <cell r="B38550">
            <v>0</v>
          </cell>
        </row>
        <row r="38551">
          <cell r="B38551">
            <v>0</v>
          </cell>
        </row>
        <row r="38552">
          <cell r="B38552">
            <v>0</v>
          </cell>
        </row>
        <row r="38553">
          <cell r="B38553">
            <v>0</v>
          </cell>
        </row>
        <row r="38554">
          <cell r="B38554">
            <v>0</v>
          </cell>
        </row>
        <row r="38555">
          <cell r="B38555">
            <v>0</v>
          </cell>
        </row>
        <row r="38556">
          <cell r="B38556">
            <v>0</v>
          </cell>
        </row>
        <row r="38557">
          <cell r="B38557">
            <v>0</v>
          </cell>
        </row>
        <row r="38558">
          <cell r="B38558">
            <v>0</v>
          </cell>
        </row>
        <row r="38559">
          <cell r="B38559">
            <v>0</v>
          </cell>
        </row>
        <row r="38560">
          <cell r="B38560">
            <v>0</v>
          </cell>
        </row>
        <row r="38561">
          <cell r="B38561">
            <v>0</v>
          </cell>
        </row>
        <row r="38562">
          <cell r="B38562">
            <v>0</v>
          </cell>
        </row>
        <row r="38563">
          <cell r="B38563">
            <v>0</v>
          </cell>
        </row>
        <row r="38564">
          <cell r="B38564">
            <v>0</v>
          </cell>
        </row>
        <row r="38565">
          <cell r="B38565">
            <v>0</v>
          </cell>
        </row>
        <row r="38566">
          <cell r="B38566">
            <v>0</v>
          </cell>
        </row>
        <row r="38567">
          <cell r="B38567">
            <v>0</v>
          </cell>
        </row>
        <row r="38568">
          <cell r="B38568">
            <v>0</v>
          </cell>
        </row>
        <row r="38569">
          <cell r="B38569">
            <v>0</v>
          </cell>
        </row>
        <row r="38570">
          <cell r="B38570">
            <v>0</v>
          </cell>
        </row>
        <row r="38571">
          <cell r="B38571">
            <v>0</v>
          </cell>
        </row>
        <row r="38572">
          <cell r="B38572">
            <v>0</v>
          </cell>
        </row>
        <row r="38573">
          <cell r="B38573">
            <v>0</v>
          </cell>
        </row>
        <row r="38574">
          <cell r="B38574">
            <v>0</v>
          </cell>
        </row>
        <row r="38575">
          <cell r="B38575">
            <v>0</v>
          </cell>
        </row>
        <row r="38576">
          <cell r="B38576">
            <v>0</v>
          </cell>
        </row>
        <row r="38577">
          <cell r="B38577">
            <v>0</v>
          </cell>
        </row>
        <row r="38578">
          <cell r="B38578">
            <v>0</v>
          </cell>
        </row>
        <row r="38579">
          <cell r="B38579">
            <v>0</v>
          </cell>
        </row>
        <row r="38580">
          <cell r="B38580">
            <v>0</v>
          </cell>
        </row>
        <row r="38581">
          <cell r="B38581">
            <v>0</v>
          </cell>
        </row>
        <row r="38582">
          <cell r="B38582">
            <v>0</v>
          </cell>
        </row>
        <row r="38583">
          <cell r="B38583">
            <v>0</v>
          </cell>
        </row>
        <row r="38584">
          <cell r="B38584">
            <v>0</v>
          </cell>
        </row>
        <row r="38585">
          <cell r="B38585">
            <v>0</v>
          </cell>
        </row>
        <row r="38586">
          <cell r="B38586">
            <v>0</v>
          </cell>
        </row>
        <row r="38587">
          <cell r="B38587">
            <v>0</v>
          </cell>
        </row>
        <row r="38588">
          <cell r="B38588">
            <v>0</v>
          </cell>
        </row>
        <row r="38589">
          <cell r="B38589">
            <v>0</v>
          </cell>
        </row>
        <row r="38590">
          <cell r="B38590">
            <v>0</v>
          </cell>
        </row>
        <row r="38591">
          <cell r="B38591">
            <v>0</v>
          </cell>
        </row>
        <row r="38592">
          <cell r="B38592">
            <v>0</v>
          </cell>
        </row>
        <row r="38593">
          <cell r="B38593">
            <v>0</v>
          </cell>
        </row>
        <row r="38594">
          <cell r="B38594">
            <v>0</v>
          </cell>
        </row>
        <row r="38595">
          <cell r="B38595">
            <v>0</v>
          </cell>
        </row>
        <row r="38596">
          <cell r="B38596">
            <v>0</v>
          </cell>
        </row>
        <row r="38597">
          <cell r="B38597">
            <v>0</v>
          </cell>
        </row>
        <row r="38598">
          <cell r="B38598">
            <v>0</v>
          </cell>
        </row>
        <row r="38599">
          <cell r="B38599">
            <v>0</v>
          </cell>
        </row>
        <row r="38600">
          <cell r="B38600">
            <v>0</v>
          </cell>
        </row>
        <row r="38601">
          <cell r="B38601">
            <v>0</v>
          </cell>
        </row>
        <row r="38602">
          <cell r="B38602">
            <v>0</v>
          </cell>
        </row>
        <row r="38603">
          <cell r="B38603">
            <v>0</v>
          </cell>
        </row>
        <row r="38604">
          <cell r="B38604">
            <v>0</v>
          </cell>
        </row>
        <row r="38605">
          <cell r="B38605">
            <v>0</v>
          </cell>
        </row>
        <row r="38606">
          <cell r="B38606">
            <v>0</v>
          </cell>
        </row>
        <row r="38607">
          <cell r="B38607">
            <v>0</v>
          </cell>
        </row>
        <row r="38608">
          <cell r="B38608">
            <v>0</v>
          </cell>
        </row>
        <row r="38609">
          <cell r="B38609">
            <v>0</v>
          </cell>
        </row>
        <row r="38610">
          <cell r="B38610">
            <v>0</v>
          </cell>
        </row>
        <row r="38611">
          <cell r="B38611">
            <v>0</v>
          </cell>
        </row>
        <row r="38612">
          <cell r="B38612">
            <v>0</v>
          </cell>
        </row>
        <row r="38613">
          <cell r="B38613">
            <v>0</v>
          </cell>
        </row>
        <row r="38614">
          <cell r="B38614">
            <v>0</v>
          </cell>
        </row>
        <row r="38615">
          <cell r="B38615">
            <v>0</v>
          </cell>
        </row>
        <row r="38616">
          <cell r="B38616">
            <v>0</v>
          </cell>
        </row>
        <row r="38617">
          <cell r="B38617">
            <v>0</v>
          </cell>
        </row>
        <row r="38618">
          <cell r="B38618">
            <v>0</v>
          </cell>
        </row>
        <row r="38619">
          <cell r="B38619">
            <v>0</v>
          </cell>
        </row>
        <row r="38620">
          <cell r="B38620">
            <v>0</v>
          </cell>
        </row>
        <row r="38621">
          <cell r="B38621">
            <v>0</v>
          </cell>
        </row>
        <row r="38622">
          <cell r="B38622">
            <v>0</v>
          </cell>
        </row>
        <row r="38623">
          <cell r="B38623">
            <v>0</v>
          </cell>
        </row>
        <row r="38624">
          <cell r="B38624">
            <v>0</v>
          </cell>
        </row>
        <row r="38625">
          <cell r="B38625">
            <v>0</v>
          </cell>
        </row>
        <row r="38626">
          <cell r="B38626">
            <v>0</v>
          </cell>
        </row>
        <row r="38627">
          <cell r="B38627">
            <v>0</v>
          </cell>
        </row>
        <row r="38628">
          <cell r="B38628">
            <v>0</v>
          </cell>
        </row>
        <row r="38629">
          <cell r="B38629">
            <v>0</v>
          </cell>
        </row>
        <row r="38630">
          <cell r="B38630">
            <v>0</v>
          </cell>
        </row>
        <row r="38631">
          <cell r="B38631">
            <v>0</v>
          </cell>
        </row>
        <row r="38632">
          <cell r="B38632">
            <v>0</v>
          </cell>
        </row>
        <row r="38633">
          <cell r="B38633">
            <v>0</v>
          </cell>
        </row>
        <row r="38634">
          <cell r="B38634">
            <v>0</v>
          </cell>
        </row>
        <row r="38635">
          <cell r="B38635">
            <v>0</v>
          </cell>
        </row>
        <row r="38636">
          <cell r="B38636">
            <v>0</v>
          </cell>
        </row>
        <row r="38637">
          <cell r="B38637">
            <v>0</v>
          </cell>
        </row>
        <row r="38638">
          <cell r="B38638">
            <v>0</v>
          </cell>
        </row>
        <row r="38639">
          <cell r="B38639">
            <v>0</v>
          </cell>
        </row>
        <row r="38640">
          <cell r="B38640">
            <v>0</v>
          </cell>
        </row>
        <row r="38641">
          <cell r="B38641">
            <v>0</v>
          </cell>
        </row>
        <row r="38642">
          <cell r="B38642">
            <v>0</v>
          </cell>
        </row>
        <row r="38643">
          <cell r="B38643">
            <v>0</v>
          </cell>
        </row>
        <row r="38644">
          <cell r="B38644">
            <v>0</v>
          </cell>
        </row>
        <row r="38645">
          <cell r="B38645">
            <v>0</v>
          </cell>
        </row>
        <row r="38646">
          <cell r="B38646">
            <v>0</v>
          </cell>
        </row>
        <row r="38647">
          <cell r="B38647">
            <v>0</v>
          </cell>
        </row>
        <row r="38648">
          <cell r="B38648">
            <v>0</v>
          </cell>
        </row>
        <row r="38649">
          <cell r="B38649">
            <v>0</v>
          </cell>
        </row>
        <row r="38650">
          <cell r="B38650">
            <v>0</v>
          </cell>
        </row>
        <row r="38651">
          <cell r="B38651">
            <v>0</v>
          </cell>
        </row>
        <row r="38652">
          <cell r="B38652">
            <v>0</v>
          </cell>
        </row>
        <row r="38653">
          <cell r="B38653">
            <v>0</v>
          </cell>
        </row>
        <row r="38654">
          <cell r="B38654">
            <v>0</v>
          </cell>
        </row>
        <row r="38655">
          <cell r="B38655">
            <v>0</v>
          </cell>
        </row>
        <row r="38656">
          <cell r="B38656">
            <v>0</v>
          </cell>
        </row>
        <row r="38657">
          <cell r="B38657">
            <v>0</v>
          </cell>
        </row>
        <row r="38658">
          <cell r="B38658">
            <v>0</v>
          </cell>
        </row>
        <row r="38659">
          <cell r="B38659">
            <v>0</v>
          </cell>
        </row>
        <row r="38660">
          <cell r="B38660">
            <v>0</v>
          </cell>
        </row>
        <row r="38661">
          <cell r="B38661">
            <v>0</v>
          </cell>
        </row>
        <row r="38662">
          <cell r="B38662">
            <v>0</v>
          </cell>
        </row>
        <row r="38663">
          <cell r="B38663">
            <v>0</v>
          </cell>
        </row>
        <row r="38664">
          <cell r="B38664">
            <v>0</v>
          </cell>
        </row>
        <row r="38665">
          <cell r="B38665">
            <v>0</v>
          </cell>
        </row>
        <row r="38666">
          <cell r="B38666">
            <v>0</v>
          </cell>
        </row>
        <row r="38667">
          <cell r="B38667">
            <v>0</v>
          </cell>
        </row>
        <row r="38668">
          <cell r="B38668">
            <v>0</v>
          </cell>
        </row>
        <row r="38669">
          <cell r="B38669">
            <v>0</v>
          </cell>
        </row>
        <row r="38670">
          <cell r="B38670">
            <v>0</v>
          </cell>
        </row>
        <row r="38671">
          <cell r="B38671">
            <v>0</v>
          </cell>
        </row>
        <row r="38672">
          <cell r="B38672">
            <v>0</v>
          </cell>
        </row>
        <row r="38673">
          <cell r="B38673">
            <v>0</v>
          </cell>
        </row>
        <row r="38674">
          <cell r="B38674">
            <v>0</v>
          </cell>
        </row>
        <row r="38675">
          <cell r="B38675">
            <v>0</v>
          </cell>
        </row>
        <row r="38676">
          <cell r="B38676">
            <v>0</v>
          </cell>
        </row>
        <row r="38677">
          <cell r="B38677">
            <v>0</v>
          </cell>
        </row>
        <row r="38678">
          <cell r="B38678">
            <v>0</v>
          </cell>
        </row>
        <row r="38679">
          <cell r="B38679">
            <v>0</v>
          </cell>
        </row>
        <row r="38680">
          <cell r="B38680">
            <v>0</v>
          </cell>
        </row>
        <row r="38681">
          <cell r="B38681">
            <v>0</v>
          </cell>
        </row>
        <row r="38682">
          <cell r="B38682">
            <v>0</v>
          </cell>
        </row>
        <row r="38683">
          <cell r="B38683">
            <v>0</v>
          </cell>
        </row>
        <row r="38684">
          <cell r="B38684">
            <v>0</v>
          </cell>
        </row>
        <row r="38685">
          <cell r="B38685">
            <v>0</v>
          </cell>
        </row>
        <row r="38686">
          <cell r="B38686">
            <v>0</v>
          </cell>
        </row>
        <row r="38687">
          <cell r="B38687">
            <v>0</v>
          </cell>
        </row>
        <row r="38688">
          <cell r="B38688">
            <v>0</v>
          </cell>
        </row>
        <row r="38689">
          <cell r="B38689">
            <v>0</v>
          </cell>
        </row>
        <row r="38690">
          <cell r="B38690">
            <v>0</v>
          </cell>
        </row>
        <row r="38691">
          <cell r="B38691">
            <v>0</v>
          </cell>
        </row>
        <row r="38692">
          <cell r="B38692">
            <v>0</v>
          </cell>
        </row>
        <row r="38693">
          <cell r="B38693">
            <v>0</v>
          </cell>
        </row>
        <row r="38694">
          <cell r="B38694">
            <v>0</v>
          </cell>
        </row>
        <row r="38695">
          <cell r="B38695">
            <v>0</v>
          </cell>
        </row>
        <row r="38696">
          <cell r="B38696">
            <v>0</v>
          </cell>
        </row>
        <row r="38697">
          <cell r="B38697">
            <v>0</v>
          </cell>
        </row>
        <row r="38698">
          <cell r="B38698">
            <v>0</v>
          </cell>
        </row>
        <row r="38699">
          <cell r="B38699">
            <v>0</v>
          </cell>
        </row>
        <row r="38700">
          <cell r="B38700">
            <v>0</v>
          </cell>
        </row>
        <row r="38701">
          <cell r="B38701">
            <v>0</v>
          </cell>
        </row>
        <row r="38702">
          <cell r="B38702">
            <v>0</v>
          </cell>
        </row>
        <row r="38703">
          <cell r="B38703">
            <v>0</v>
          </cell>
        </row>
        <row r="38704">
          <cell r="B38704">
            <v>0</v>
          </cell>
        </row>
        <row r="38705">
          <cell r="B38705">
            <v>0</v>
          </cell>
        </row>
        <row r="38706">
          <cell r="B38706">
            <v>0</v>
          </cell>
        </row>
        <row r="38707">
          <cell r="B38707">
            <v>0</v>
          </cell>
        </row>
        <row r="38708">
          <cell r="B38708">
            <v>0</v>
          </cell>
        </row>
        <row r="38709">
          <cell r="B38709">
            <v>0</v>
          </cell>
        </row>
        <row r="38710">
          <cell r="B38710">
            <v>0</v>
          </cell>
        </row>
        <row r="38711">
          <cell r="B38711">
            <v>0</v>
          </cell>
        </row>
        <row r="38712">
          <cell r="B38712">
            <v>0</v>
          </cell>
        </row>
        <row r="38713">
          <cell r="B38713">
            <v>0</v>
          </cell>
        </row>
        <row r="38714">
          <cell r="B38714">
            <v>0</v>
          </cell>
        </row>
        <row r="38715">
          <cell r="B38715">
            <v>0</v>
          </cell>
        </row>
        <row r="38716">
          <cell r="B38716">
            <v>0</v>
          </cell>
        </row>
        <row r="38717">
          <cell r="B38717">
            <v>0</v>
          </cell>
        </row>
        <row r="38718">
          <cell r="B38718">
            <v>0</v>
          </cell>
        </row>
        <row r="38719">
          <cell r="B38719">
            <v>0</v>
          </cell>
        </row>
        <row r="38720">
          <cell r="B38720">
            <v>0</v>
          </cell>
        </row>
        <row r="38721">
          <cell r="B38721">
            <v>0</v>
          </cell>
        </row>
        <row r="38722">
          <cell r="B38722">
            <v>0</v>
          </cell>
        </row>
        <row r="38723">
          <cell r="B38723">
            <v>0</v>
          </cell>
        </row>
        <row r="38724">
          <cell r="B38724">
            <v>0</v>
          </cell>
        </row>
        <row r="38725">
          <cell r="B38725">
            <v>0</v>
          </cell>
        </row>
        <row r="38726">
          <cell r="B38726">
            <v>0</v>
          </cell>
        </row>
        <row r="38727">
          <cell r="B38727">
            <v>0</v>
          </cell>
        </row>
        <row r="38728">
          <cell r="B38728">
            <v>0</v>
          </cell>
        </row>
        <row r="38729">
          <cell r="B38729">
            <v>0</v>
          </cell>
        </row>
        <row r="38730">
          <cell r="B38730">
            <v>0</v>
          </cell>
        </row>
        <row r="38731">
          <cell r="B38731">
            <v>0</v>
          </cell>
        </row>
        <row r="38732">
          <cell r="B38732">
            <v>0</v>
          </cell>
        </row>
        <row r="38733">
          <cell r="B38733">
            <v>0</v>
          </cell>
        </row>
        <row r="38734">
          <cell r="B38734">
            <v>0</v>
          </cell>
        </row>
        <row r="38735">
          <cell r="B38735">
            <v>0</v>
          </cell>
        </row>
        <row r="38736">
          <cell r="B38736">
            <v>0</v>
          </cell>
        </row>
        <row r="38737">
          <cell r="B38737">
            <v>0</v>
          </cell>
        </row>
        <row r="38738">
          <cell r="B38738">
            <v>0</v>
          </cell>
        </row>
        <row r="38739">
          <cell r="B38739">
            <v>0</v>
          </cell>
        </row>
        <row r="38740">
          <cell r="B38740">
            <v>0</v>
          </cell>
        </row>
        <row r="38741">
          <cell r="B38741">
            <v>0</v>
          </cell>
        </row>
        <row r="38742">
          <cell r="B38742">
            <v>0</v>
          </cell>
        </row>
        <row r="38743">
          <cell r="B38743">
            <v>0</v>
          </cell>
        </row>
        <row r="38744">
          <cell r="B38744">
            <v>0</v>
          </cell>
        </row>
        <row r="38745">
          <cell r="B38745">
            <v>0</v>
          </cell>
        </row>
        <row r="38746">
          <cell r="B38746">
            <v>0</v>
          </cell>
        </row>
        <row r="38747">
          <cell r="B38747">
            <v>0</v>
          </cell>
        </row>
        <row r="38748">
          <cell r="B38748">
            <v>0</v>
          </cell>
        </row>
        <row r="38749">
          <cell r="B38749">
            <v>0</v>
          </cell>
        </row>
        <row r="38750">
          <cell r="B38750">
            <v>0</v>
          </cell>
        </row>
        <row r="38751">
          <cell r="B38751">
            <v>0</v>
          </cell>
        </row>
        <row r="38752">
          <cell r="B38752">
            <v>0</v>
          </cell>
        </row>
        <row r="38753">
          <cell r="B38753">
            <v>0</v>
          </cell>
        </row>
        <row r="38754">
          <cell r="B38754">
            <v>0</v>
          </cell>
        </row>
        <row r="38755">
          <cell r="B38755">
            <v>0</v>
          </cell>
        </row>
        <row r="38756">
          <cell r="B38756">
            <v>0</v>
          </cell>
        </row>
        <row r="38757">
          <cell r="B38757">
            <v>0</v>
          </cell>
        </row>
        <row r="38758">
          <cell r="B38758">
            <v>0</v>
          </cell>
        </row>
        <row r="38759">
          <cell r="B38759">
            <v>0</v>
          </cell>
        </row>
        <row r="38760">
          <cell r="B38760">
            <v>0</v>
          </cell>
        </row>
        <row r="38761">
          <cell r="B38761">
            <v>0</v>
          </cell>
        </row>
        <row r="38762">
          <cell r="B38762">
            <v>0</v>
          </cell>
        </row>
        <row r="38763">
          <cell r="B38763">
            <v>0</v>
          </cell>
        </row>
        <row r="38764">
          <cell r="B38764">
            <v>0</v>
          </cell>
        </row>
        <row r="38765">
          <cell r="B38765">
            <v>0</v>
          </cell>
        </row>
        <row r="38766">
          <cell r="B38766">
            <v>0</v>
          </cell>
        </row>
        <row r="38767">
          <cell r="B38767">
            <v>0</v>
          </cell>
        </row>
        <row r="38768">
          <cell r="B38768">
            <v>0</v>
          </cell>
        </row>
        <row r="38769">
          <cell r="B38769">
            <v>0</v>
          </cell>
        </row>
        <row r="38770">
          <cell r="B38770">
            <v>0</v>
          </cell>
        </row>
        <row r="38771">
          <cell r="B38771">
            <v>0</v>
          </cell>
        </row>
        <row r="38772">
          <cell r="B38772">
            <v>0</v>
          </cell>
        </row>
        <row r="38773">
          <cell r="B38773">
            <v>0</v>
          </cell>
        </row>
        <row r="38774">
          <cell r="B38774">
            <v>0</v>
          </cell>
        </row>
        <row r="38775">
          <cell r="B38775">
            <v>0</v>
          </cell>
        </row>
        <row r="38776">
          <cell r="B38776">
            <v>0</v>
          </cell>
        </row>
        <row r="38777">
          <cell r="B38777">
            <v>0</v>
          </cell>
        </row>
        <row r="38778">
          <cell r="B38778">
            <v>0</v>
          </cell>
        </row>
        <row r="38779">
          <cell r="B38779">
            <v>0</v>
          </cell>
        </row>
        <row r="38780">
          <cell r="B38780">
            <v>0</v>
          </cell>
        </row>
        <row r="38781">
          <cell r="B38781">
            <v>0</v>
          </cell>
        </row>
        <row r="38782">
          <cell r="B38782">
            <v>0</v>
          </cell>
        </row>
        <row r="38783">
          <cell r="B38783">
            <v>0</v>
          </cell>
        </row>
        <row r="38784">
          <cell r="B38784">
            <v>0</v>
          </cell>
        </row>
        <row r="38785">
          <cell r="B38785">
            <v>0</v>
          </cell>
        </row>
        <row r="38786">
          <cell r="B38786">
            <v>0</v>
          </cell>
        </row>
        <row r="38787">
          <cell r="B38787">
            <v>0</v>
          </cell>
        </row>
        <row r="38788">
          <cell r="B38788">
            <v>0</v>
          </cell>
        </row>
        <row r="38789">
          <cell r="B38789">
            <v>0</v>
          </cell>
        </row>
        <row r="38790">
          <cell r="B38790">
            <v>0</v>
          </cell>
        </row>
        <row r="38791">
          <cell r="B38791">
            <v>0</v>
          </cell>
        </row>
        <row r="38792">
          <cell r="B38792">
            <v>0</v>
          </cell>
        </row>
        <row r="38793">
          <cell r="B38793">
            <v>0</v>
          </cell>
        </row>
        <row r="38794">
          <cell r="B38794">
            <v>0</v>
          </cell>
        </row>
        <row r="38795">
          <cell r="B38795">
            <v>0</v>
          </cell>
        </row>
        <row r="38796">
          <cell r="B38796">
            <v>0</v>
          </cell>
        </row>
        <row r="38797">
          <cell r="B38797">
            <v>0</v>
          </cell>
        </row>
        <row r="38798">
          <cell r="B38798">
            <v>0</v>
          </cell>
        </row>
        <row r="38799">
          <cell r="B38799">
            <v>0</v>
          </cell>
        </row>
        <row r="38800">
          <cell r="B38800">
            <v>0</v>
          </cell>
        </row>
        <row r="38801">
          <cell r="B38801">
            <v>0</v>
          </cell>
        </row>
        <row r="38802">
          <cell r="B38802">
            <v>0</v>
          </cell>
        </row>
        <row r="38803">
          <cell r="B38803">
            <v>0</v>
          </cell>
        </row>
        <row r="38804">
          <cell r="B38804">
            <v>0</v>
          </cell>
        </row>
        <row r="38805">
          <cell r="B38805">
            <v>0</v>
          </cell>
        </row>
        <row r="38806">
          <cell r="B38806">
            <v>0</v>
          </cell>
        </row>
        <row r="38807">
          <cell r="B38807">
            <v>0</v>
          </cell>
        </row>
        <row r="38808">
          <cell r="B38808">
            <v>0</v>
          </cell>
        </row>
        <row r="38809">
          <cell r="B38809">
            <v>0</v>
          </cell>
        </row>
        <row r="38810">
          <cell r="B38810">
            <v>0</v>
          </cell>
        </row>
        <row r="38811">
          <cell r="B38811">
            <v>0</v>
          </cell>
        </row>
        <row r="38812">
          <cell r="B38812">
            <v>0</v>
          </cell>
        </row>
        <row r="38813">
          <cell r="B38813">
            <v>0</v>
          </cell>
        </row>
        <row r="38814">
          <cell r="B38814">
            <v>0</v>
          </cell>
        </row>
        <row r="38815">
          <cell r="B38815">
            <v>0</v>
          </cell>
        </row>
        <row r="38816">
          <cell r="B38816">
            <v>0</v>
          </cell>
        </row>
        <row r="38817">
          <cell r="B38817">
            <v>0</v>
          </cell>
        </row>
        <row r="38818">
          <cell r="B38818">
            <v>0</v>
          </cell>
        </row>
        <row r="38819">
          <cell r="B38819">
            <v>0</v>
          </cell>
        </row>
        <row r="38820">
          <cell r="B38820">
            <v>0</v>
          </cell>
        </row>
        <row r="38821">
          <cell r="B38821">
            <v>0</v>
          </cell>
        </row>
        <row r="38822">
          <cell r="B38822">
            <v>0</v>
          </cell>
        </row>
        <row r="38823">
          <cell r="B38823">
            <v>0</v>
          </cell>
        </row>
        <row r="38824">
          <cell r="B38824">
            <v>0</v>
          </cell>
        </row>
        <row r="38825">
          <cell r="B38825">
            <v>0</v>
          </cell>
        </row>
        <row r="38826">
          <cell r="B38826">
            <v>0</v>
          </cell>
        </row>
        <row r="38827">
          <cell r="B38827">
            <v>0</v>
          </cell>
        </row>
        <row r="38828">
          <cell r="B38828">
            <v>0</v>
          </cell>
        </row>
        <row r="38829">
          <cell r="B38829">
            <v>0</v>
          </cell>
        </row>
        <row r="38830">
          <cell r="B38830">
            <v>0</v>
          </cell>
        </row>
        <row r="38831">
          <cell r="B38831">
            <v>0</v>
          </cell>
        </row>
        <row r="38832">
          <cell r="B38832">
            <v>0</v>
          </cell>
        </row>
        <row r="38833">
          <cell r="B38833">
            <v>0</v>
          </cell>
        </row>
        <row r="38834">
          <cell r="B38834">
            <v>0</v>
          </cell>
        </row>
        <row r="38835">
          <cell r="B38835">
            <v>0</v>
          </cell>
        </row>
        <row r="38836">
          <cell r="B38836">
            <v>0</v>
          </cell>
        </row>
        <row r="38837">
          <cell r="B38837">
            <v>0</v>
          </cell>
        </row>
        <row r="38838">
          <cell r="B38838">
            <v>0</v>
          </cell>
        </row>
        <row r="38839">
          <cell r="B38839">
            <v>0</v>
          </cell>
        </row>
        <row r="38840">
          <cell r="B38840">
            <v>0</v>
          </cell>
        </row>
        <row r="38841">
          <cell r="B38841">
            <v>0</v>
          </cell>
        </row>
        <row r="38842">
          <cell r="B38842">
            <v>0</v>
          </cell>
        </row>
        <row r="38843">
          <cell r="B38843">
            <v>0</v>
          </cell>
        </row>
        <row r="38844">
          <cell r="B38844">
            <v>0</v>
          </cell>
        </row>
        <row r="38845">
          <cell r="B38845">
            <v>0</v>
          </cell>
        </row>
        <row r="38846">
          <cell r="B38846">
            <v>0</v>
          </cell>
        </row>
        <row r="38847">
          <cell r="B38847">
            <v>0</v>
          </cell>
        </row>
        <row r="38848">
          <cell r="B38848">
            <v>0</v>
          </cell>
        </row>
        <row r="38849">
          <cell r="B38849">
            <v>0</v>
          </cell>
        </row>
        <row r="38850">
          <cell r="B38850">
            <v>0</v>
          </cell>
        </row>
        <row r="38851">
          <cell r="B38851">
            <v>0</v>
          </cell>
        </row>
        <row r="38852">
          <cell r="B38852">
            <v>0</v>
          </cell>
        </row>
        <row r="38853">
          <cell r="B38853">
            <v>0</v>
          </cell>
        </row>
        <row r="38854">
          <cell r="B38854">
            <v>0</v>
          </cell>
        </row>
        <row r="38855">
          <cell r="B38855">
            <v>0</v>
          </cell>
        </row>
        <row r="38856">
          <cell r="B38856">
            <v>0</v>
          </cell>
        </row>
        <row r="38857">
          <cell r="B38857">
            <v>0</v>
          </cell>
        </row>
        <row r="38858">
          <cell r="B38858">
            <v>0</v>
          </cell>
        </row>
        <row r="38859">
          <cell r="B38859">
            <v>0</v>
          </cell>
        </row>
        <row r="38860">
          <cell r="B38860">
            <v>0</v>
          </cell>
        </row>
        <row r="38861">
          <cell r="B38861">
            <v>0</v>
          </cell>
        </row>
        <row r="38862">
          <cell r="B38862">
            <v>0</v>
          </cell>
        </row>
        <row r="38863">
          <cell r="B38863">
            <v>0</v>
          </cell>
        </row>
        <row r="38864">
          <cell r="B38864">
            <v>0</v>
          </cell>
        </row>
        <row r="38865">
          <cell r="B38865">
            <v>0</v>
          </cell>
        </row>
        <row r="38866">
          <cell r="B38866">
            <v>0</v>
          </cell>
        </row>
        <row r="38867">
          <cell r="B38867">
            <v>0</v>
          </cell>
        </row>
        <row r="38868">
          <cell r="B38868">
            <v>0</v>
          </cell>
        </row>
        <row r="38869">
          <cell r="B38869">
            <v>0</v>
          </cell>
        </row>
        <row r="38870">
          <cell r="B38870">
            <v>0</v>
          </cell>
        </row>
        <row r="38871">
          <cell r="B38871">
            <v>0</v>
          </cell>
        </row>
        <row r="38872">
          <cell r="B38872">
            <v>0</v>
          </cell>
        </row>
        <row r="38873">
          <cell r="B38873">
            <v>0</v>
          </cell>
        </row>
        <row r="38874">
          <cell r="B38874">
            <v>0</v>
          </cell>
        </row>
        <row r="38875">
          <cell r="B38875">
            <v>0</v>
          </cell>
        </row>
        <row r="38876">
          <cell r="B38876">
            <v>0</v>
          </cell>
        </row>
        <row r="38877">
          <cell r="B38877">
            <v>0</v>
          </cell>
        </row>
        <row r="38878">
          <cell r="B38878">
            <v>0</v>
          </cell>
        </row>
        <row r="38879">
          <cell r="B38879">
            <v>0</v>
          </cell>
        </row>
        <row r="38880">
          <cell r="B38880">
            <v>0</v>
          </cell>
        </row>
        <row r="38881">
          <cell r="B38881">
            <v>0</v>
          </cell>
        </row>
        <row r="38882">
          <cell r="B38882">
            <v>0</v>
          </cell>
        </row>
        <row r="38883">
          <cell r="B38883">
            <v>0</v>
          </cell>
        </row>
        <row r="38884">
          <cell r="B38884">
            <v>0</v>
          </cell>
        </row>
        <row r="38885">
          <cell r="B38885">
            <v>0</v>
          </cell>
        </row>
        <row r="38886">
          <cell r="B38886">
            <v>0</v>
          </cell>
        </row>
        <row r="38887">
          <cell r="B38887">
            <v>0</v>
          </cell>
        </row>
        <row r="38888">
          <cell r="B38888">
            <v>0</v>
          </cell>
        </row>
        <row r="38889">
          <cell r="B38889">
            <v>0</v>
          </cell>
        </row>
        <row r="38890">
          <cell r="B38890">
            <v>0</v>
          </cell>
        </row>
        <row r="38891">
          <cell r="B38891">
            <v>0</v>
          </cell>
        </row>
        <row r="38892">
          <cell r="B38892">
            <v>0</v>
          </cell>
        </row>
        <row r="38893">
          <cell r="B38893">
            <v>0</v>
          </cell>
        </row>
        <row r="38894">
          <cell r="B38894">
            <v>0</v>
          </cell>
        </row>
        <row r="38895">
          <cell r="B38895">
            <v>0</v>
          </cell>
        </row>
        <row r="38896">
          <cell r="B38896">
            <v>0</v>
          </cell>
        </row>
        <row r="38897">
          <cell r="B38897">
            <v>0</v>
          </cell>
        </row>
        <row r="38898">
          <cell r="B38898">
            <v>0</v>
          </cell>
        </row>
        <row r="38899">
          <cell r="B38899">
            <v>0</v>
          </cell>
        </row>
        <row r="38900">
          <cell r="B38900">
            <v>0</v>
          </cell>
        </row>
        <row r="38901">
          <cell r="B38901">
            <v>0</v>
          </cell>
        </row>
        <row r="38902">
          <cell r="B38902">
            <v>0</v>
          </cell>
        </row>
        <row r="38903">
          <cell r="B38903">
            <v>0</v>
          </cell>
        </row>
        <row r="38904">
          <cell r="B38904">
            <v>0</v>
          </cell>
        </row>
        <row r="38905">
          <cell r="B38905">
            <v>0</v>
          </cell>
        </row>
        <row r="38906">
          <cell r="B38906">
            <v>0</v>
          </cell>
        </row>
        <row r="38907">
          <cell r="B38907">
            <v>0</v>
          </cell>
        </row>
        <row r="38908">
          <cell r="B38908">
            <v>0</v>
          </cell>
        </row>
        <row r="38909">
          <cell r="B38909">
            <v>0</v>
          </cell>
        </row>
        <row r="38910">
          <cell r="B38910">
            <v>0</v>
          </cell>
        </row>
        <row r="38911">
          <cell r="B38911">
            <v>0</v>
          </cell>
        </row>
        <row r="38912">
          <cell r="B38912">
            <v>0</v>
          </cell>
        </row>
        <row r="38913">
          <cell r="B38913">
            <v>0</v>
          </cell>
        </row>
        <row r="38914">
          <cell r="B38914">
            <v>0</v>
          </cell>
        </row>
        <row r="38915">
          <cell r="B38915">
            <v>0</v>
          </cell>
        </row>
        <row r="38916">
          <cell r="B38916">
            <v>0</v>
          </cell>
        </row>
        <row r="38917">
          <cell r="B38917">
            <v>0</v>
          </cell>
        </row>
        <row r="38918">
          <cell r="B38918">
            <v>0</v>
          </cell>
        </row>
        <row r="38919">
          <cell r="B38919">
            <v>0</v>
          </cell>
        </row>
        <row r="38920">
          <cell r="B38920">
            <v>0</v>
          </cell>
        </row>
        <row r="38921">
          <cell r="B38921">
            <v>0</v>
          </cell>
        </row>
        <row r="38922">
          <cell r="B38922">
            <v>0</v>
          </cell>
        </row>
        <row r="38923">
          <cell r="B38923">
            <v>0</v>
          </cell>
        </row>
        <row r="38924">
          <cell r="B38924">
            <v>0</v>
          </cell>
        </row>
        <row r="38925">
          <cell r="B38925">
            <v>0</v>
          </cell>
        </row>
        <row r="38926">
          <cell r="B38926">
            <v>0</v>
          </cell>
        </row>
        <row r="38927">
          <cell r="B38927">
            <v>0</v>
          </cell>
        </row>
        <row r="38928">
          <cell r="B38928">
            <v>0</v>
          </cell>
        </row>
        <row r="38929">
          <cell r="B38929">
            <v>0</v>
          </cell>
        </row>
        <row r="38930">
          <cell r="B38930">
            <v>0</v>
          </cell>
        </row>
        <row r="38931">
          <cell r="B38931">
            <v>0</v>
          </cell>
        </row>
        <row r="38932">
          <cell r="B38932">
            <v>0</v>
          </cell>
        </row>
        <row r="38933">
          <cell r="B38933">
            <v>0</v>
          </cell>
        </row>
        <row r="38934">
          <cell r="B38934">
            <v>0</v>
          </cell>
        </row>
        <row r="38935">
          <cell r="B38935">
            <v>0</v>
          </cell>
        </row>
        <row r="38936">
          <cell r="B38936">
            <v>0</v>
          </cell>
        </row>
        <row r="38937">
          <cell r="B38937">
            <v>0</v>
          </cell>
        </row>
        <row r="38938">
          <cell r="B38938">
            <v>0</v>
          </cell>
        </row>
        <row r="38939">
          <cell r="B38939">
            <v>0</v>
          </cell>
        </row>
        <row r="38940">
          <cell r="B38940">
            <v>0</v>
          </cell>
        </row>
        <row r="38941">
          <cell r="B38941">
            <v>0</v>
          </cell>
        </row>
        <row r="38942">
          <cell r="B38942">
            <v>0</v>
          </cell>
        </row>
        <row r="38943">
          <cell r="B38943">
            <v>0</v>
          </cell>
        </row>
        <row r="38944">
          <cell r="B38944">
            <v>0</v>
          </cell>
        </row>
        <row r="38945">
          <cell r="B38945">
            <v>0</v>
          </cell>
        </row>
        <row r="38946">
          <cell r="B38946">
            <v>0</v>
          </cell>
        </row>
        <row r="38947">
          <cell r="B38947">
            <v>0</v>
          </cell>
        </row>
        <row r="38948">
          <cell r="B38948">
            <v>0</v>
          </cell>
        </row>
        <row r="38949">
          <cell r="B38949">
            <v>0</v>
          </cell>
        </row>
        <row r="38950">
          <cell r="B38950">
            <v>0</v>
          </cell>
        </row>
        <row r="38951">
          <cell r="B38951">
            <v>0</v>
          </cell>
        </row>
        <row r="38952">
          <cell r="B38952">
            <v>0</v>
          </cell>
        </row>
        <row r="38953">
          <cell r="B38953">
            <v>0</v>
          </cell>
        </row>
        <row r="38954">
          <cell r="B38954">
            <v>0</v>
          </cell>
        </row>
        <row r="38955">
          <cell r="B38955">
            <v>0</v>
          </cell>
        </row>
        <row r="38956">
          <cell r="B38956">
            <v>0</v>
          </cell>
        </row>
        <row r="38957">
          <cell r="B38957">
            <v>0</v>
          </cell>
        </row>
        <row r="38958">
          <cell r="B38958">
            <v>0</v>
          </cell>
        </row>
        <row r="38959">
          <cell r="B38959">
            <v>0</v>
          </cell>
        </row>
        <row r="38960">
          <cell r="B38960">
            <v>0</v>
          </cell>
        </row>
        <row r="38961">
          <cell r="B38961">
            <v>0</v>
          </cell>
        </row>
        <row r="38962">
          <cell r="B38962">
            <v>0</v>
          </cell>
        </row>
        <row r="38963">
          <cell r="B38963">
            <v>0</v>
          </cell>
        </row>
        <row r="38964">
          <cell r="B38964">
            <v>0</v>
          </cell>
        </row>
        <row r="38965">
          <cell r="B38965">
            <v>0</v>
          </cell>
        </row>
        <row r="38966">
          <cell r="B38966">
            <v>0</v>
          </cell>
        </row>
        <row r="38967">
          <cell r="B38967">
            <v>0</v>
          </cell>
        </row>
        <row r="38968">
          <cell r="B38968">
            <v>0</v>
          </cell>
        </row>
        <row r="38969">
          <cell r="B38969">
            <v>0</v>
          </cell>
        </row>
        <row r="38970">
          <cell r="B38970">
            <v>0</v>
          </cell>
        </row>
        <row r="38971">
          <cell r="B38971">
            <v>0</v>
          </cell>
        </row>
        <row r="38972">
          <cell r="B38972">
            <v>0</v>
          </cell>
        </row>
        <row r="38973">
          <cell r="B38973">
            <v>0</v>
          </cell>
        </row>
        <row r="38974">
          <cell r="B38974">
            <v>0</v>
          </cell>
        </row>
        <row r="38975">
          <cell r="B38975">
            <v>0</v>
          </cell>
        </row>
        <row r="38976">
          <cell r="B38976">
            <v>0</v>
          </cell>
        </row>
        <row r="38977">
          <cell r="B38977">
            <v>0</v>
          </cell>
        </row>
        <row r="38978">
          <cell r="B38978">
            <v>0</v>
          </cell>
        </row>
        <row r="38979">
          <cell r="B38979">
            <v>0</v>
          </cell>
        </row>
        <row r="38980">
          <cell r="B38980">
            <v>0</v>
          </cell>
        </row>
        <row r="38981">
          <cell r="B38981">
            <v>0</v>
          </cell>
        </row>
        <row r="38982">
          <cell r="B38982">
            <v>0</v>
          </cell>
        </row>
        <row r="38983">
          <cell r="B38983">
            <v>0</v>
          </cell>
        </row>
        <row r="38984">
          <cell r="B38984">
            <v>0</v>
          </cell>
        </row>
        <row r="38985">
          <cell r="B38985">
            <v>0</v>
          </cell>
        </row>
        <row r="38986">
          <cell r="B38986">
            <v>0</v>
          </cell>
        </row>
        <row r="38987">
          <cell r="B38987">
            <v>0</v>
          </cell>
        </row>
        <row r="38988">
          <cell r="B38988">
            <v>0</v>
          </cell>
        </row>
        <row r="38989">
          <cell r="B38989">
            <v>0</v>
          </cell>
        </row>
        <row r="38990">
          <cell r="B38990">
            <v>0</v>
          </cell>
        </row>
        <row r="38991">
          <cell r="B38991">
            <v>0</v>
          </cell>
        </row>
        <row r="38992">
          <cell r="B38992">
            <v>0</v>
          </cell>
        </row>
        <row r="38993">
          <cell r="B38993">
            <v>0</v>
          </cell>
        </row>
        <row r="38994">
          <cell r="B38994">
            <v>0</v>
          </cell>
        </row>
        <row r="38995">
          <cell r="B38995">
            <v>0</v>
          </cell>
        </row>
        <row r="38996">
          <cell r="B38996">
            <v>0</v>
          </cell>
        </row>
        <row r="38997">
          <cell r="B38997">
            <v>0</v>
          </cell>
        </row>
        <row r="38998">
          <cell r="B38998">
            <v>0</v>
          </cell>
        </row>
        <row r="38999">
          <cell r="B38999">
            <v>0</v>
          </cell>
        </row>
        <row r="39000">
          <cell r="B39000">
            <v>0</v>
          </cell>
        </row>
        <row r="39001">
          <cell r="B39001">
            <v>0</v>
          </cell>
        </row>
        <row r="39002">
          <cell r="B39002">
            <v>0</v>
          </cell>
        </row>
        <row r="39003">
          <cell r="B39003">
            <v>0</v>
          </cell>
        </row>
        <row r="39004">
          <cell r="B39004">
            <v>0</v>
          </cell>
        </row>
        <row r="39005">
          <cell r="B39005">
            <v>0</v>
          </cell>
        </row>
        <row r="39006">
          <cell r="B39006">
            <v>0</v>
          </cell>
        </row>
        <row r="39007">
          <cell r="B39007">
            <v>0</v>
          </cell>
        </row>
        <row r="39008">
          <cell r="B39008">
            <v>0</v>
          </cell>
        </row>
        <row r="39009">
          <cell r="B39009">
            <v>0</v>
          </cell>
        </row>
        <row r="39010">
          <cell r="B39010">
            <v>0</v>
          </cell>
        </row>
        <row r="39011">
          <cell r="B39011">
            <v>0</v>
          </cell>
        </row>
        <row r="39012">
          <cell r="B39012">
            <v>0</v>
          </cell>
        </row>
        <row r="39013">
          <cell r="B39013">
            <v>0</v>
          </cell>
        </row>
        <row r="39014">
          <cell r="B39014">
            <v>0</v>
          </cell>
        </row>
        <row r="39015">
          <cell r="B39015">
            <v>0</v>
          </cell>
        </row>
        <row r="39016">
          <cell r="B39016">
            <v>0</v>
          </cell>
        </row>
        <row r="39017">
          <cell r="B39017">
            <v>0</v>
          </cell>
        </row>
        <row r="39018">
          <cell r="B39018">
            <v>0</v>
          </cell>
        </row>
        <row r="39019">
          <cell r="B39019">
            <v>0</v>
          </cell>
        </row>
        <row r="39020">
          <cell r="B39020">
            <v>0</v>
          </cell>
        </row>
        <row r="39021">
          <cell r="B39021">
            <v>0</v>
          </cell>
        </row>
        <row r="39022">
          <cell r="B39022">
            <v>0</v>
          </cell>
        </row>
        <row r="39023">
          <cell r="B39023">
            <v>0</v>
          </cell>
        </row>
        <row r="39024">
          <cell r="B39024">
            <v>0</v>
          </cell>
        </row>
        <row r="39025">
          <cell r="B39025">
            <v>0</v>
          </cell>
        </row>
        <row r="39026">
          <cell r="B39026">
            <v>0</v>
          </cell>
        </row>
        <row r="39027">
          <cell r="B39027">
            <v>0</v>
          </cell>
        </row>
        <row r="39028">
          <cell r="B39028">
            <v>0</v>
          </cell>
        </row>
        <row r="39029">
          <cell r="B39029">
            <v>0</v>
          </cell>
        </row>
        <row r="39030">
          <cell r="B39030">
            <v>0</v>
          </cell>
        </row>
        <row r="39031">
          <cell r="B39031">
            <v>0</v>
          </cell>
        </row>
        <row r="39032">
          <cell r="B39032">
            <v>0</v>
          </cell>
        </row>
        <row r="39033">
          <cell r="B39033">
            <v>0</v>
          </cell>
        </row>
        <row r="39034">
          <cell r="B39034">
            <v>0</v>
          </cell>
        </row>
        <row r="39035">
          <cell r="B39035">
            <v>0</v>
          </cell>
        </row>
        <row r="39036">
          <cell r="B39036">
            <v>0</v>
          </cell>
        </row>
        <row r="39037">
          <cell r="B39037">
            <v>0</v>
          </cell>
        </row>
        <row r="39038">
          <cell r="B39038">
            <v>0</v>
          </cell>
        </row>
        <row r="39039">
          <cell r="B39039">
            <v>0</v>
          </cell>
        </row>
        <row r="39040">
          <cell r="B39040">
            <v>0</v>
          </cell>
        </row>
        <row r="39041">
          <cell r="B39041">
            <v>0</v>
          </cell>
        </row>
        <row r="39042">
          <cell r="B39042">
            <v>0</v>
          </cell>
        </row>
        <row r="39043">
          <cell r="B39043">
            <v>0</v>
          </cell>
        </row>
        <row r="39044">
          <cell r="B39044">
            <v>0</v>
          </cell>
        </row>
        <row r="39045">
          <cell r="B39045">
            <v>0</v>
          </cell>
        </row>
        <row r="39046">
          <cell r="B39046">
            <v>0</v>
          </cell>
        </row>
        <row r="39047">
          <cell r="B39047">
            <v>0</v>
          </cell>
        </row>
        <row r="39048">
          <cell r="B39048">
            <v>0</v>
          </cell>
        </row>
        <row r="39049">
          <cell r="B39049">
            <v>0</v>
          </cell>
        </row>
        <row r="39050">
          <cell r="B39050">
            <v>0</v>
          </cell>
        </row>
        <row r="39051">
          <cell r="B39051">
            <v>0</v>
          </cell>
        </row>
        <row r="39052">
          <cell r="B39052">
            <v>0</v>
          </cell>
        </row>
        <row r="39053">
          <cell r="B39053">
            <v>0</v>
          </cell>
        </row>
        <row r="39054">
          <cell r="B39054">
            <v>0</v>
          </cell>
        </row>
        <row r="39055">
          <cell r="B39055">
            <v>0</v>
          </cell>
        </row>
        <row r="39056">
          <cell r="B39056">
            <v>0</v>
          </cell>
        </row>
        <row r="39057">
          <cell r="B39057">
            <v>0</v>
          </cell>
        </row>
        <row r="39058">
          <cell r="B39058">
            <v>0</v>
          </cell>
        </row>
        <row r="39059">
          <cell r="B39059">
            <v>0</v>
          </cell>
        </row>
        <row r="39060">
          <cell r="B39060">
            <v>0</v>
          </cell>
        </row>
        <row r="39061">
          <cell r="B39061">
            <v>0</v>
          </cell>
        </row>
        <row r="39062">
          <cell r="B39062">
            <v>0</v>
          </cell>
        </row>
        <row r="39063">
          <cell r="B39063">
            <v>0</v>
          </cell>
        </row>
        <row r="39064">
          <cell r="B39064">
            <v>0</v>
          </cell>
        </row>
        <row r="39065">
          <cell r="B39065">
            <v>0</v>
          </cell>
        </row>
        <row r="39066">
          <cell r="B39066">
            <v>0</v>
          </cell>
        </row>
        <row r="39067">
          <cell r="B39067">
            <v>0</v>
          </cell>
        </row>
        <row r="39068">
          <cell r="B39068">
            <v>0</v>
          </cell>
        </row>
        <row r="39069">
          <cell r="B39069">
            <v>0</v>
          </cell>
        </row>
        <row r="39070">
          <cell r="B39070">
            <v>0</v>
          </cell>
        </row>
        <row r="39071">
          <cell r="B39071">
            <v>0</v>
          </cell>
        </row>
        <row r="39072">
          <cell r="B39072">
            <v>0</v>
          </cell>
        </row>
        <row r="39073">
          <cell r="B39073">
            <v>0</v>
          </cell>
        </row>
        <row r="39074">
          <cell r="B39074">
            <v>0</v>
          </cell>
        </row>
        <row r="39075">
          <cell r="B39075">
            <v>0</v>
          </cell>
        </row>
        <row r="39076">
          <cell r="B39076">
            <v>0</v>
          </cell>
        </row>
        <row r="39077">
          <cell r="B39077">
            <v>0</v>
          </cell>
        </row>
        <row r="39078">
          <cell r="B39078">
            <v>0</v>
          </cell>
        </row>
        <row r="39079">
          <cell r="B39079">
            <v>0</v>
          </cell>
        </row>
        <row r="39080">
          <cell r="B39080">
            <v>0</v>
          </cell>
        </row>
        <row r="39081">
          <cell r="B39081">
            <v>0</v>
          </cell>
        </row>
        <row r="39082">
          <cell r="B39082">
            <v>0</v>
          </cell>
        </row>
        <row r="39083">
          <cell r="B39083">
            <v>0</v>
          </cell>
        </row>
        <row r="39084">
          <cell r="B39084">
            <v>0</v>
          </cell>
        </row>
        <row r="39085">
          <cell r="B39085">
            <v>0</v>
          </cell>
        </row>
        <row r="39086">
          <cell r="B39086">
            <v>0</v>
          </cell>
        </row>
        <row r="39087">
          <cell r="B39087">
            <v>0</v>
          </cell>
        </row>
        <row r="39088">
          <cell r="B39088">
            <v>0</v>
          </cell>
        </row>
        <row r="39089">
          <cell r="B39089">
            <v>0</v>
          </cell>
        </row>
        <row r="39090">
          <cell r="B39090">
            <v>0</v>
          </cell>
        </row>
        <row r="39091">
          <cell r="B39091">
            <v>0</v>
          </cell>
        </row>
        <row r="39092">
          <cell r="B39092">
            <v>0</v>
          </cell>
        </row>
        <row r="39093">
          <cell r="B39093">
            <v>0</v>
          </cell>
        </row>
        <row r="39094">
          <cell r="B39094">
            <v>0</v>
          </cell>
        </row>
        <row r="39095">
          <cell r="B39095">
            <v>0</v>
          </cell>
        </row>
        <row r="39096">
          <cell r="B39096">
            <v>0</v>
          </cell>
        </row>
        <row r="39097">
          <cell r="B39097">
            <v>0</v>
          </cell>
        </row>
        <row r="39098">
          <cell r="B39098">
            <v>0</v>
          </cell>
        </row>
        <row r="39099">
          <cell r="B39099">
            <v>0</v>
          </cell>
        </row>
        <row r="39100">
          <cell r="B39100">
            <v>0</v>
          </cell>
        </row>
        <row r="39101">
          <cell r="B39101">
            <v>0</v>
          </cell>
        </row>
        <row r="39102">
          <cell r="B39102">
            <v>0</v>
          </cell>
        </row>
        <row r="39103">
          <cell r="B39103">
            <v>0</v>
          </cell>
        </row>
        <row r="39104">
          <cell r="B39104">
            <v>0</v>
          </cell>
        </row>
        <row r="39105">
          <cell r="B39105">
            <v>0</v>
          </cell>
        </row>
        <row r="39106">
          <cell r="B39106">
            <v>0</v>
          </cell>
        </row>
        <row r="39107">
          <cell r="B39107">
            <v>0</v>
          </cell>
        </row>
        <row r="39108">
          <cell r="B39108">
            <v>0</v>
          </cell>
        </row>
        <row r="39109">
          <cell r="B39109">
            <v>0</v>
          </cell>
        </row>
        <row r="39110">
          <cell r="B39110">
            <v>0</v>
          </cell>
        </row>
        <row r="39111">
          <cell r="B39111">
            <v>0</v>
          </cell>
        </row>
        <row r="39112">
          <cell r="B39112">
            <v>0</v>
          </cell>
        </row>
        <row r="39113">
          <cell r="B39113">
            <v>0</v>
          </cell>
        </row>
        <row r="39114">
          <cell r="B39114">
            <v>0</v>
          </cell>
        </row>
        <row r="39115">
          <cell r="B39115">
            <v>0</v>
          </cell>
        </row>
        <row r="39116">
          <cell r="B39116">
            <v>0</v>
          </cell>
        </row>
        <row r="39117">
          <cell r="B39117">
            <v>0</v>
          </cell>
        </row>
        <row r="39118">
          <cell r="B39118">
            <v>0</v>
          </cell>
        </row>
        <row r="39119">
          <cell r="B39119">
            <v>0</v>
          </cell>
        </row>
        <row r="39120">
          <cell r="B39120">
            <v>0</v>
          </cell>
        </row>
        <row r="39121">
          <cell r="B39121">
            <v>0</v>
          </cell>
        </row>
        <row r="39122">
          <cell r="B39122">
            <v>0</v>
          </cell>
        </row>
        <row r="39123">
          <cell r="B39123">
            <v>0</v>
          </cell>
        </row>
        <row r="39124">
          <cell r="B39124">
            <v>0</v>
          </cell>
        </row>
        <row r="39125">
          <cell r="B39125">
            <v>0</v>
          </cell>
        </row>
        <row r="39126">
          <cell r="B39126">
            <v>0</v>
          </cell>
        </row>
        <row r="39127">
          <cell r="B39127">
            <v>0</v>
          </cell>
        </row>
        <row r="39128">
          <cell r="B39128">
            <v>0</v>
          </cell>
        </row>
        <row r="39129">
          <cell r="B39129">
            <v>0</v>
          </cell>
        </row>
        <row r="39130">
          <cell r="B39130">
            <v>0</v>
          </cell>
        </row>
        <row r="39131">
          <cell r="B39131">
            <v>0</v>
          </cell>
        </row>
        <row r="39132">
          <cell r="B39132">
            <v>0</v>
          </cell>
        </row>
        <row r="39133">
          <cell r="B39133">
            <v>0</v>
          </cell>
        </row>
        <row r="39134">
          <cell r="B39134">
            <v>0</v>
          </cell>
        </row>
        <row r="39135">
          <cell r="B39135">
            <v>0</v>
          </cell>
        </row>
        <row r="39136">
          <cell r="B39136">
            <v>0</v>
          </cell>
        </row>
        <row r="39137">
          <cell r="B39137">
            <v>0</v>
          </cell>
        </row>
        <row r="39138">
          <cell r="B39138">
            <v>0</v>
          </cell>
        </row>
        <row r="39139">
          <cell r="B39139">
            <v>0</v>
          </cell>
        </row>
        <row r="39140">
          <cell r="B39140">
            <v>0</v>
          </cell>
        </row>
        <row r="39141">
          <cell r="B39141">
            <v>0</v>
          </cell>
        </row>
        <row r="39142">
          <cell r="B39142">
            <v>0</v>
          </cell>
        </row>
        <row r="39143">
          <cell r="B39143">
            <v>0</v>
          </cell>
        </row>
        <row r="39144">
          <cell r="B39144">
            <v>0</v>
          </cell>
        </row>
        <row r="39145">
          <cell r="B39145">
            <v>0</v>
          </cell>
        </row>
        <row r="39146">
          <cell r="B39146">
            <v>0</v>
          </cell>
        </row>
        <row r="39147">
          <cell r="B39147">
            <v>0</v>
          </cell>
        </row>
        <row r="39148">
          <cell r="B39148">
            <v>0</v>
          </cell>
        </row>
        <row r="39149">
          <cell r="B39149">
            <v>0</v>
          </cell>
        </row>
        <row r="39150">
          <cell r="B39150">
            <v>0</v>
          </cell>
        </row>
        <row r="39151">
          <cell r="B39151">
            <v>0</v>
          </cell>
        </row>
        <row r="39152">
          <cell r="B39152">
            <v>0</v>
          </cell>
        </row>
        <row r="39153">
          <cell r="B39153">
            <v>0</v>
          </cell>
        </row>
        <row r="39154">
          <cell r="B39154">
            <v>0</v>
          </cell>
        </row>
        <row r="39155">
          <cell r="B39155">
            <v>0</v>
          </cell>
        </row>
        <row r="39156">
          <cell r="B39156">
            <v>0</v>
          </cell>
        </row>
        <row r="39157">
          <cell r="B39157">
            <v>0</v>
          </cell>
        </row>
        <row r="39158">
          <cell r="B39158">
            <v>0</v>
          </cell>
        </row>
        <row r="39159">
          <cell r="B39159">
            <v>0</v>
          </cell>
        </row>
        <row r="39160">
          <cell r="B39160">
            <v>0</v>
          </cell>
        </row>
        <row r="39161">
          <cell r="B39161">
            <v>0</v>
          </cell>
        </row>
        <row r="39162">
          <cell r="B39162">
            <v>0</v>
          </cell>
        </row>
        <row r="39163">
          <cell r="B39163">
            <v>0</v>
          </cell>
        </row>
        <row r="39164">
          <cell r="B39164">
            <v>0</v>
          </cell>
        </row>
        <row r="39165">
          <cell r="B39165">
            <v>0</v>
          </cell>
        </row>
        <row r="39166">
          <cell r="B39166">
            <v>0</v>
          </cell>
        </row>
        <row r="39167">
          <cell r="B39167">
            <v>0</v>
          </cell>
        </row>
        <row r="39168">
          <cell r="B39168">
            <v>0</v>
          </cell>
        </row>
        <row r="39169">
          <cell r="B39169">
            <v>0</v>
          </cell>
        </row>
        <row r="39170">
          <cell r="B39170">
            <v>0</v>
          </cell>
        </row>
        <row r="39171">
          <cell r="B39171">
            <v>0</v>
          </cell>
        </row>
        <row r="39172">
          <cell r="B39172">
            <v>0</v>
          </cell>
        </row>
        <row r="39173">
          <cell r="B39173">
            <v>0</v>
          </cell>
        </row>
        <row r="39174">
          <cell r="B39174">
            <v>0</v>
          </cell>
        </row>
        <row r="39175">
          <cell r="B39175">
            <v>0</v>
          </cell>
        </row>
        <row r="39176">
          <cell r="B39176">
            <v>0</v>
          </cell>
        </row>
        <row r="39177">
          <cell r="B39177">
            <v>0</v>
          </cell>
        </row>
        <row r="39178">
          <cell r="B39178">
            <v>0</v>
          </cell>
        </row>
        <row r="39179">
          <cell r="B39179">
            <v>0</v>
          </cell>
        </row>
        <row r="39180">
          <cell r="B39180">
            <v>0</v>
          </cell>
        </row>
        <row r="39181">
          <cell r="B39181">
            <v>0</v>
          </cell>
        </row>
        <row r="39182">
          <cell r="B39182">
            <v>0</v>
          </cell>
        </row>
        <row r="39183">
          <cell r="B39183">
            <v>0</v>
          </cell>
        </row>
        <row r="39184">
          <cell r="B39184">
            <v>0</v>
          </cell>
        </row>
        <row r="39185">
          <cell r="B39185">
            <v>0</v>
          </cell>
        </row>
        <row r="39186">
          <cell r="B39186">
            <v>0</v>
          </cell>
        </row>
        <row r="39187">
          <cell r="B39187">
            <v>0</v>
          </cell>
        </row>
        <row r="39188">
          <cell r="B39188">
            <v>0</v>
          </cell>
        </row>
        <row r="39189">
          <cell r="B39189">
            <v>0</v>
          </cell>
        </row>
        <row r="39190">
          <cell r="B39190">
            <v>0</v>
          </cell>
        </row>
        <row r="39191">
          <cell r="B39191">
            <v>0</v>
          </cell>
        </row>
        <row r="39192">
          <cell r="B39192">
            <v>0</v>
          </cell>
        </row>
        <row r="39193">
          <cell r="B39193">
            <v>0</v>
          </cell>
        </row>
        <row r="39194">
          <cell r="B39194">
            <v>0</v>
          </cell>
        </row>
        <row r="39195">
          <cell r="B39195">
            <v>0</v>
          </cell>
        </row>
        <row r="39196">
          <cell r="B39196">
            <v>0</v>
          </cell>
        </row>
        <row r="39197">
          <cell r="B39197">
            <v>0</v>
          </cell>
        </row>
        <row r="39198">
          <cell r="B39198">
            <v>0</v>
          </cell>
        </row>
        <row r="39199">
          <cell r="B39199">
            <v>0</v>
          </cell>
        </row>
        <row r="39200">
          <cell r="B39200">
            <v>0</v>
          </cell>
        </row>
        <row r="39201">
          <cell r="B39201">
            <v>0</v>
          </cell>
        </row>
        <row r="39202">
          <cell r="B39202">
            <v>0</v>
          </cell>
        </row>
        <row r="39203">
          <cell r="B39203">
            <v>0</v>
          </cell>
        </row>
        <row r="39204">
          <cell r="B39204">
            <v>0</v>
          </cell>
        </row>
        <row r="39205">
          <cell r="B39205">
            <v>0</v>
          </cell>
        </row>
        <row r="39206">
          <cell r="B39206">
            <v>0</v>
          </cell>
        </row>
        <row r="39207">
          <cell r="B39207">
            <v>0</v>
          </cell>
        </row>
        <row r="39208">
          <cell r="B39208">
            <v>0</v>
          </cell>
        </row>
        <row r="39209">
          <cell r="B39209">
            <v>0</v>
          </cell>
        </row>
        <row r="39210">
          <cell r="B39210">
            <v>0</v>
          </cell>
        </row>
        <row r="39211">
          <cell r="B39211">
            <v>0</v>
          </cell>
        </row>
        <row r="39212">
          <cell r="B39212">
            <v>0</v>
          </cell>
        </row>
        <row r="39213">
          <cell r="B39213">
            <v>0</v>
          </cell>
        </row>
        <row r="39214">
          <cell r="B39214">
            <v>0</v>
          </cell>
        </row>
        <row r="39215">
          <cell r="B39215">
            <v>0</v>
          </cell>
        </row>
        <row r="39216">
          <cell r="B39216">
            <v>0</v>
          </cell>
        </row>
        <row r="39217">
          <cell r="B39217">
            <v>0</v>
          </cell>
        </row>
        <row r="39218">
          <cell r="B39218">
            <v>0</v>
          </cell>
        </row>
        <row r="39219">
          <cell r="B39219">
            <v>0</v>
          </cell>
        </row>
        <row r="39220">
          <cell r="B39220">
            <v>0</v>
          </cell>
        </row>
        <row r="39221">
          <cell r="B39221">
            <v>0</v>
          </cell>
        </row>
        <row r="39222">
          <cell r="B39222">
            <v>0</v>
          </cell>
        </row>
        <row r="39223">
          <cell r="B39223">
            <v>0</v>
          </cell>
        </row>
        <row r="39224">
          <cell r="B39224">
            <v>0</v>
          </cell>
        </row>
        <row r="39225">
          <cell r="B39225">
            <v>0</v>
          </cell>
        </row>
        <row r="39226">
          <cell r="B39226">
            <v>0</v>
          </cell>
        </row>
        <row r="39227">
          <cell r="B39227">
            <v>0</v>
          </cell>
        </row>
        <row r="39228">
          <cell r="B39228">
            <v>0</v>
          </cell>
        </row>
        <row r="39229">
          <cell r="B39229">
            <v>0</v>
          </cell>
        </row>
        <row r="39230">
          <cell r="B39230">
            <v>0</v>
          </cell>
        </row>
        <row r="39231">
          <cell r="B39231">
            <v>0</v>
          </cell>
        </row>
        <row r="39232">
          <cell r="B39232">
            <v>0</v>
          </cell>
        </row>
        <row r="39233">
          <cell r="B39233">
            <v>0</v>
          </cell>
        </row>
        <row r="39234">
          <cell r="B39234">
            <v>0</v>
          </cell>
        </row>
        <row r="39235">
          <cell r="B39235">
            <v>0</v>
          </cell>
        </row>
        <row r="39236">
          <cell r="B39236">
            <v>0</v>
          </cell>
        </row>
        <row r="39237">
          <cell r="B39237">
            <v>0</v>
          </cell>
        </row>
        <row r="39238">
          <cell r="B39238">
            <v>0</v>
          </cell>
        </row>
        <row r="39239">
          <cell r="B39239">
            <v>0</v>
          </cell>
        </row>
        <row r="39240">
          <cell r="B39240">
            <v>0</v>
          </cell>
        </row>
        <row r="39241">
          <cell r="B39241">
            <v>0</v>
          </cell>
        </row>
        <row r="39242">
          <cell r="B39242">
            <v>0</v>
          </cell>
        </row>
        <row r="39243">
          <cell r="B39243">
            <v>0</v>
          </cell>
        </row>
        <row r="39244">
          <cell r="B39244">
            <v>0</v>
          </cell>
        </row>
        <row r="39245">
          <cell r="B39245">
            <v>0</v>
          </cell>
        </row>
        <row r="39246">
          <cell r="B39246">
            <v>0</v>
          </cell>
        </row>
        <row r="39247">
          <cell r="B39247">
            <v>0</v>
          </cell>
        </row>
        <row r="39248">
          <cell r="B39248">
            <v>0</v>
          </cell>
        </row>
        <row r="39249">
          <cell r="B39249">
            <v>0</v>
          </cell>
        </row>
        <row r="39250">
          <cell r="B39250">
            <v>0</v>
          </cell>
        </row>
        <row r="39251">
          <cell r="B39251">
            <v>0</v>
          </cell>
        </row>
        <row r="39252">
          <cell r="B39252">
            <v>0</v>
          </cell>
        </row>
        <row r="39253">
          <cell r="B39253">
            <v>0</v>
          </cell>
        </row>
        <row r="39254">
          <cell r="B39254">
            <v>0</v>
          </cell>
        </row>
        <row r="39255">
          <cell r="B39255">
            <v>0</v>
          </cell>
        </row>
        <row r="39256">
          <cell r="B39256">
            <v>0</v>
          </cell>
        </row>
        <row r="39257">
          <cell r="B39257">
            <v>0</v>
          </cell>
        </row>
        <row r="39258">
          <cell r="B39258">
            <v>0</v>
          </cell>
        </row>
        <row r="39259">
          <cell r="B39259">
            <v>0</v>
          </cell>
        </row>
        <row r="39260">
          <cell r="B39260">
            <v>0</v>
          </cell>
        </row>
        <row r="39261">
          <cell r="B39261">
            <v>0</v>
          </cell>
        </row>
        <row r="39262">
          <cell r="B39262">
            <v>0</v>
          </cell>
        </row>
        <row r="39263">
          <cell r="B39263">
            <v>0</v>
          </cell>
        </row>
        <row r="39264">
          <cell r="B39264">
            <v>0</v>
          </cell>
        </row>
        <row r="39265">
          <cell r="B39265">
            <v>0</v>
          </cell>
        </row>
        <row r="39266">
          <cell r="B39266">
            <v>0</v>
          </cell>
        </row>
        <row r="39267">
          <cell r="B39267">
            <v>0</v>
          </cell>
        </row>
        <row r="39268">
          <cell r="B39268">
            <v>0</v>
          </cell>
        </row>
        <row r="39269">
          <cell r="B39269">
            <v>0</v>
          </cell>
        </row>
        <row r="39270">
          <cell r="B39270">
            <v>0</v>
          </cell>
        </row>
        <row r="39271">
          <cell r="B39271">
            <v>0</v>
          </cell>
        </row>
        <row r="39272">
          <cell r="B39272">
            <v>0</v>
          </cell>
        </row>
        <row r="39273">
          <cell r="B39273">
            <v>0</v>
          </cell>
        </row>
        <row r="39274">
          <cell r="B39274">
            <v>0</v>
          </cell>
        </row>
        <row r="39275">
          <cell r="B39275">
            <v>0</v>
          </cell>
        </row>
        <row r="39276">
          <cell r="B39276">
            <v>0</v>
          </cell>
        </row>
        <row r="39277">
          <cell r="B39277">
            <v>0</v>
          </cell>
        </row>
        <row r="39278">
          <cell r="B39278">
            <v>0</v>
          </cell>
        </row>
        <row r="39279">
          <cell r="B39279">
            <v>0</v>
          </cell>
        </row>
        <row r="39280">
          <cell r="B39280">
            <v>0</v>
          </cell>
        </row>
        <row r="39281">
          <cell r="B39281">
            <v>0</v>
          </cell>
        </row>
        <row r="39282">
          <cell r="B39282">
            <v>0</v>
          </cell>
        </row>
        <row r="39283">
          <cell r="B39283">
            <v>0</v>
          </cell>
        </row>
        <row r="39284">
          <cell r="B39284">
            <v>0</v>
          </cell>
        </row>
        <row r="39285">
          <cell r="B39285">
            <v>0</v>
          </cell>
        </row>
        <row r="39286">
          <cell r="B39286">
            <v>0</v>
          </cell>
        </row>
        <row r="39287">
          <cell r="B39287">
            <v>0</v>
          </cell>
        </row>
        <row r="39288">
          <cell r="B39288">
            <v>0</v>
          </cell>
        </row>
        <row r="39289">
          <cell r="B39289">
            <v>0</v>
          </cell>
        </row>
        <row r="39290">
          <cell r="B39290">
            <v>0</v>
          </cell>
        </row>
        <row r="39291">
          <cell r="B39291">
            <v>0</v>
          </cell>
        </row>
        <row r="39292">
          <cell r="B39292">
            <v>0</v>
          </cell>
        </row>
        <row r="39293">
          <cell r="B39293">
            <v>0</v>
          </cell>
        </row>
        <row r="39294">
          <cell r="B39294">
            <v>0</v>
          </cell>
        </row>
        <row r="39295">
          <cell r="B39295">
            <v>0</v>
          </cell>
        </row>
        <row r="39296">
          <cell r="B39296">
            <v>0</v>
          </cell>
        </row>
        <row r="39297">
          <cell r="B39297">
            <v>0</v>
          </cell>
        </row>
        <row r="39298">
          <cell r="B39298">
            <v>0</v>
          </cell>
        </row>
        <row r="39299">
          <cell r="B39299">
            <v>0</v>
          </cell>
        </row>
        <row r="39300">
          <cell r="B39300">
            <v>0</v>
          </cell>
        </row>
        <row r="39301">
          <cell r="B39301">
            <v>0</v>
          </cell>
        </row>
        <row r="39302">
          <cell r="B39302">
            <v>0</v>
          </cell>
        </row>
        <row r="39303">
          <cell r="B39303">
            <v>0</v>
          </cell>
        </row>
        <row r="39304">
          <cell r="B39304">
            <v>0</v>
          </cell>
        </row>
        <row r="39305">
          <cell r="B39305">
            <v>0</v>
          </cell>
        </row>
        <row r="39306">
          <cell r="B39306">
            <v>0</v>
          </cell>
        </row>
        <row r="39307">
          <cell r="B39307">
            <v>0</v>
          </cell>
        </row>
        <row r="39308">
          <cell r="B39308">
            <v>0</v>
          </cell>
        </row>
        <row r="39309">
          <cell r="B39309">
            <v>0</v>
          </cell>
        </row>
        <row r="39310">
          <cell r="B39310">
            <v>0</v>
          </cell>
        </row>
        <row r="39311">
          <cell r="B39311">
            <v>0</v>
          </cell>
        </row>
        <row r="39312">
          <cell r="B39312">
            <v>0</v>
          </cell>
        </row>
        <row r="39313">
          <cell r="B39313">
            <v>0</v>
          </cell>
        </row>
        <row r="39314">
          <cell r="B39314">
            <v>0</v>
          </cell>
        </row>
        <row r="39315">
          <cell r="B39315">
            <v>0</v>
          </cell>
        </row>
        <row r="39316">
          <cell r="B39316">
            <v>0</v>
          </cell>
        </row>
        <row r="39317">
          <cell r="B39317">
            <v>0</v>
          </cell>
        </row>
        <row r="39318">
          <cell r="B39318">
            <v>0</v>
          </cell>
        </row>
        <row r="39319">
          <cell r="B39319">
            <v>0</v>
          </cell>
        </row>
        <row r="39320">
          <cell r="B39320">
            <v>0</v>
          </cell>
        </row>
        <row r="39321">
          <cell r="B39321">
            <v>0</v>
          </cell>
        </row>
        <row r="39322">
          <cell r="B39322">
            <v>0</v>
          </cell>
        </row>
        <row r="39323">
          <cell r="B39323">
            <v>0</v>
          </cell>
        </row>
        <row r="39324">
          <cell r="B39324">
            <v>0</v>
          </cell>
        </row>
        <row r="39325">
          <cell r="B39325">
            <v>0</v>
          </cell>
        </row>
        <row r="39326">
          <cell r="B39326">
            <v>0</v>
          </cell>
        </row>
        <row r="39327">
          <cell r="B39327">
            <v>0</v>
          </cell>
        </row>
        <row r="39328">
          <cell r="B39328">
            <v>0</v>
          </cell>
        </row>
        <row r="39329">
          <cell r="B39329">
            <v>0</v>
          </cell>
        </row>
        <row r="39330">
          <cell r="B39330">
            <v>0</v>
          </cell>
        </row>
        <row r="39331">
          <cell r="B39331">
            <v>0</v>
          </cell>
        </row>
        <row r="39332">
          <cell r="B39332">
            <v>0</v>
          </cell>
        </row>
        <row r="39333">
          <cell r="B39333">
            <v>0</v>
          </cell>
        </row>
        <row r="39334">
          <cell r="B39334">
            <v>0</v>
          </cell>
        </row>
        <row r="39335">
          <cell r="B39335">
            <v>0</v>
          </cell>
        </row>
        <row r="39336">
          <cell r="B39336">
            <v>0</v>
          </cell>
        </row>
        <row r="39337">
          <cell r="B39337">
            <v>0</v>
          </cell>
        </row>
        <row r="39338">
          <cell r="B39338">
            <v>0</v>
          </cell>
        </row>
        <row r="39339">
          <cell r="B39339">
            <v>0</v>
          </cell>
        </row>
        <row r="39340">
          <cell r="B39340">
            <v>0</v>
          </cell>
        </row>
        <row r="39341">
          <cell r="B39341">
            <v>0</v>
          </cell>
        </row>
        <row r="39342">
          <cell r="B39342">
            <v>0</v>
          </cell>
        </row>
        <row r="39343">
          <cell r="B39343">
            <v>0</v>
          </cell>
        </row>
        <row r="39344">
          <cell r="B39344">
            <v>0</v>
          </cell>
        </row>
        <row r="39345">
          <cell r="B39345">
            <v>0</v>
          </cell>
        </row>
        <row r="39346">
          <cell r="B39346">
            <v>0</v>
          </cell>
        </row>
        <row r="39347">
          <cell r="B39347">
            <v>0</v>
          </cell>
        </row>
        <row r="39348">
          <cell r="B39348">
            <v>0</v>
          </cell>
        </row>
        <row r="39349">
          <cell r="B39349">
            <v>0</v>
          </cell>
        </row>
        <row r="39350">
          <cell r="B39350">
            <v>0</v>
          </cell>
        </row>
        <row r="39351">
          <cell r="B39351">
            <v>0</v>
          </cell>
        </row>
        <row r="39352">
          <cell r="B39352">
            <v>0</v>
          </cell>
        </row>
        <row r="39353">
          <cell r="B39353">
            <v>0</v>
          </cell>
        </row>
        <row r="39354">
          <cell r="B39354">
            <v>0</v>
          </cell>
        </row>
        <row r="39355">
          <cell r="B39355">
            <v>0</v>
          </cell>
        </row>
        <row r="39356">
          <cell r="B39356">
            <v>0</v>
          </cell>
        </row>
        <row r="39357">
          <cell r="B39357">
            <v>0</v>
          </cell>
        </row>
        <row r="39358">
          <cell r="B39358">
            <v>0</v>
          </cell>
        </row>
        <row r="39359">
          <cell r="B39359">
            <v>0</v>
          </cell>
        </row>
        <row r="39360">
          <cell r="B39360">
            <v>0</v>
          </cell>
        </row>
        <row r="39361">
          <cell r="B39361">
            <v>0</v>
          </cell>
        </row>
        <row r="39362">
          <cell r="B39362">
            <v>0</v>
          </cell>
        </row>
        <row r="39363">
          <cell r="B39363">
            <v>0</v>
          </cell>
        </row>
        <row r="39364">
          <cell r="B39364">
            <v>0</v>
          </cell>
        </row>
        <row r="39365">
          <cell r="B39365">
            <v>0</v>
          </cell>
        </row>
        <row r="39366">
          <cell r="B39366">
            <v>0</v>
          </cell>
        </row>
        <row r="39367">
          <cell r="B39367">
            <v>0</v>
          </cell>
        </row>
        <row r="39368">
          <cell r="B39368">
            <v>0</v>
          </cell>
        </row>
        <row r="39369">
          <cell r="B39369">
            <v>0</v>
          </cell>
        </row>
        <row r="39370">
          <cell r="B39370">
            <v>0</v>
          </cell>
        </row>
        <row r="39371">
          <cell r="B39371">
            <v>0</v>
          </cell>
        </row>
        <row r="39372">
          <cell r="B39372">
            <v>0</v>
          </cell>
        </row>
        <row r="39373">
          <cell r="B39373">
            <v>0</v>
          </cell>
        </row>
        <row r="39374">
          <cell r="B39374">
            <v>0</v>
          </cell>
        </row>
        <row r="39375">
          <cell r="B39375">
            <v>0</v>
          </cell>
        </row>
        <row r="39376">
          <cell r="B39376">
            <v>0</v>
          </cell>
        </row>
        <row r="39377">
          <cell r="B39377">
            <v>0</v>
          </cell>
        </row>
        <row r="39378">
          <cell r="B39378">
            <v>0</v>
          </cell>
        </row>
        <row r="39379">
          <cell r="B39379">
            <v>0</v>
          </cell>
        </row>
        <row r="39380">
          <cell r="B39380">
            <v>0</v>
          </cell>
        </row>
        <row r="39381">
          <cell r="B39381">
            <v>0</v>
          </cell>
        </row>
        <row r="39382">
          <cell r="B39382">
            <v>0</v>
          </cell>
        </row>
        <row r="39383">
          <cell r="B39383">
            <v>0</v>
          </cell>
        </row>
        <row r="39384">
          <cell r="B39384">
            <v>0</v>
          </cell>
        </row>
        <row r="39385">
          <cell r="B39385">
            <v>0</v>
          </cell>
        </row>
        <row r="39386">
          <cell r="B39386">
            <v>0</v>
          </cell>
        </row>
        <row r="39387">
          <cell r="B39387">
            <v>0</v>
          </cell>
        </row>
        <row r="39388">
          <cell r="B39388">
            <v>0</v>
          </cell>
        </row>
        <row r="39389">
          <cell r="B39389">
            <v>0</v>
          </cell>
        </row>
        <row r="39390">
          <cell r="B39390">
            <v>0</v>
          </cell>
        </row>
        <row r="39391">
          <cell r="B39391">
            <v>0</v>
          </cell>
        </row>
        <row r="39392">
          <cell r="B39392">
            <v>0</v>
          </cell>
        </row>
        <row r="39393">
          <cell r="B39393">
            <v>0</v>
          </cell>
        </row>
        <row r="39394">
          <cell r="B39394">
            <v>0</v>
          </cell>
        </row>
        <row r="39395">
          <cell r="B39395">
            <v>0</v>
          </cell>
        </row>
        <row r="39396">
          <cell r="B39396">
            <v>0</v>
          </cell>
        </row>
        <row r="39397">
          <cell r="B39397">
            <v>0</v>
          </cell>
        </row>
        <row r="39398">
          <cell r="B39398">
            <v>0</v>
          </cell>
        </row>
        <row r="39399">
          <cell r="B39399">
            <v>0</v>
          </cell>
        </row>
        <row r="39400">
          <cell r="B39400">
            <v>0</v>
          </cell>
        </row>
        <row r="39401">
          <cell r="B39401">
            <v>0</v>
          </cell>
        </row>
        <row r="39402">
          <cell r="B39402">
            <v>0</v>
          </cell>
        </row>
        <row r="39403">
          <cell r="B39403">
            <v>0</v>
          </cell>
        </row>
        <row r="39404">
          <cell r="B39404">
            <v>0</v>
          </cell>
        </row>
        <row r="39405">
          <cell r="B39405">
            <v>0</v>
          </cell>
        </row>
        <row r="39406">
          <cell r="B39406">
            <v>0</v>
          </cell>
        </row>
        <row r="39407">
          <cell r="B39407">
            <v>0</v>
          </cell>
        </row>
        <row r="39408">
          <cell r="B39408">
            <v>0</v>
          </cell>
        </row>
        <row r="39409">
          <cell r="B39409">
            <v>0</v>
          </cell>
        </row>
        <row r="39410">
          <cell r="B39410">
            <v>0</v>
          </cell>
        </row>
        <row r="39411">
          <cell r="B39411">
            <v>0</v>
          </cell>
        </row>
        <row r="39412">
          <cell r="B39412">
            <v>0</v>
          </cell>
        </row>
        <row r="39413">
          <cell r="B39413">
            <v>0</v>
          </cell>
        </row>
        <row r="39414">
          <cell r="B39414">
            <v>0</v>
          </cell>
        </row>
        <row r="39415">
          <cell r="B39415">
            <v>0</v>
          </cell>
        </row>
        <row r="39416">
          <cell r="B39416">
            <v>0</v>
          </cell>
        </row>
        <row r="39417">
          <cell r="B39417">
            <v>0</v>
          </cell>
        </row>
        <row r="39418">
          <cell r="B39418">
            <v>0</v>
          </cell>
        </row>
        <row r="39419">
          <cell r="B39419">
            <v>0</v>
          </cell>
        </row>
        <row r="39420">
          <cell r="B39420">
            <v>0</v>
          </cell>
        </row>
        <row r="39421">
          <cell r="B39421">
            <v>0</v>
          </cell>
        </row>
        <row r="39422">
          <cell r="B39422">
            <v>0</v>
          </cell>
        </row>
        <row r="39423">
          <cell r="B39423">
            <v>0</v>
          </cell>
        </row>
        <row r="39424">
          <cell r="B39424">
            <v>0</v>
          </cell>
        </row>
        <row r="39425">
          <cell r="B39425">
            <v>0</v>
          </cell>
        </row>
        <row r="39426">
          <cell r="B39426">
            <v>0</v>
          </cell>
        </row>
        <row r="39427">
          <cell r="B39427">
            <v>0</v>
          </cell>
        </row>
        <row r="39428">
          <cell r="B39428">
            <v>0</v>
          </cell>
        </row>
        <row r="39429">
          <cell r="B39429">
            <v>0</v>
          </cell>
        </row>
        <row r="39430">
          <cell r="B39430">
            <v>0</v>
          </cell>
        </row>
        <row r="39431">
          <cell r="B39431">
            <v>0</v>
          </cell>
        </row>
        <row r="39432">
          <cell r="B39432">
            <v>0</v>
          </cell>
        </row>
        <row r="39433">
          <cell r="B39433">
            <v>0</v>
          </cell>
        </row>
        <row r="39434">
          <cell r="B39434">
            <v>0</v>
          </cell>
        </row>
        <row r="39435">
          <cell r="B39435">
            <v>0</v>
          </cell>
        </row>
        <row r="39436">
          <cell r="B39436">
            <v>0</v>
          </cell>
        </row>
        <row r="39437">
          <cell r="B39437">
            <v>0</v>
          </cell>
        </row>
        <row r="39438">
          <cell r="B39438">
            <v>0</v>
          </cell>
        </row>
        <row r="39439">
          <cell r="B39439">
            <v>0</v>
          </cell>
        </row>
        <row r="39440">
          <cell r="B39440">
            <v>0</v>
          </cell>
        </row>
        <row r="39441">
          <cell r="B39441">
            <v>0</v>
          </cell>
        </row>
        <row r="39442">
          <cell r="B39442">
            <v>0</v>
          </cell>
        </row>
        <row r="39443">
          <cell r="B39443">
            <v>0</v>
          </cell>
        </row>
        <row r="39444">
          <cell r="B39444">
            <v>0</v>
          </cell>
        </row>
        <row r="39445">
          <cell r="B39445">
            <v>0</v>
          </cell>
        </row>
        <row r="39446">
          <cell r="B39446">
            <v>0</v>
          </cell>
        </row>
        <row r="39447">
          <cell r="B39447">
            <v>0</v>
          </cell>
        </row>
        <row r="39448">
          <cell r="B39448">
            <v>0</v>
          </cell>
        </row>
        <row r="39449">
          <cell r="B39449">
            <v>0</v>
          </cell>
        </row>
        <row r="39450">
          <cell r="B39450">
            <v>0</v>
          </cell>
        </row>
        <row r="39451">
          <cell r="B39451">
            <v>0</v>
          </cell>
        </row>
        <row r="39452">
          <cell r="B39452">
            <v>0</v>
          </cell>
        </row>
        <row r="39453">
          <cell r="B39453">
            <v>0</v>
          </cell>
        </row>
        <row r="39454">
          <cell r="B39454">
            <v>0</v>
          </cell>
        </row>
        <row r="39455">
          <cell r="B39455">
            <v>0</v>
          </cell>
        </row>
        <row r="39456">
          <cell r="B39456">
            <v>0</v>
          </cell>
        </row>
        <row r="39457">
          <cell r="B39457">
            <v>0</v>
          </cell>
        </row>
        <row r="39458">
          <cell r="B39458">
            <v>0</v>
          </cell>
        </row>
        <row r="39459">
          <cell r="B39459">
            <v>0</v>
          </cell>
        </row>
        <row r="39460">
          <cell r="B39460">
            <v>0</v>
          </cell>
        </row>
        <row r="39461">
          <cell r="B39461">
            <v>0</v>
          </cell>
        </row>
        <row r="39462">
          <cell r="B39462">
            <v>0</v>
          </cell>
        </row>
        <row r="39463">
          <cell r="B39463">
            <v>0</v>
          </cell>
        </row>
        <row r="39464">
          <cell r="B39464">
            <v>0</v>
          </cell>
        </row>
        <row r="39465">
          <cell r="B39465">
            <v>0</v>
          </cell>
        </row>
        <row r="39466">
          <cell r="B39466">
            <v>0</v>
          </cell>
        </row>
        <row r="39467">
          <cell r="B39467">
            <v>0</v>
          </cell>
        </row>
        <row r="39468">
          <cell r="B39468">
            <v>0</v>
          </cell>
        </row>
        <row r="39469">
          <cell r="B39469">
            <v>0</v>
          </cell>
        </row>
        <row r="39470">
          <cell r="B39470">
            <v>0</v>
          </cell>
        </row>
        <row r="39471">
          <cell r="B39471">
            <v>0</v>
          </cell>
        </row>
        <row r="39472">
          <cell r="B39472">
            <v>0</v>
          </cell>
        </row>
        <row r="39473">
          <cell r="B39473">
            <v>0</v>
          </cell>
        </row>
        <row r="39474">
          <cell r="B39474">
            <v>0</v>
          </cell>
        </row>
        <row r="39475">
          <cell r="B39475">
            <v>0</v>
          </cell>
        </row>
        <row r="39476">
          <cell r="B39476">
            <v>0</v>
          </cell>
        </row>
        <row r="39477">
          <cell r="B39477">
            <v>0</v>
          </cell>
        </row>
        <row r="39478">
          <cell r="B39478">
            <v>0</v>
          </cell>
        </row>
        <row r="39479">
          <cell r="B39479">
            <v>0</v>
          </cell>
        </row>
        <row r="39480">
          <cell r="B39480">
            <v>0</v>
          </cell>
        </row>
        <row r="39481">
          <cell r="B39481">
            <v>0</v>
          </cell>
        </row>
        <row r="39482">
          <cell r="B39482">
            <v>0</v>
          </cell>
        </row>
        <row r="39483">
          <cell r="B39483">
            <v>0</v>
          </cell>
        </row>
        <row r="39484">
          <cell r="B39484">
            <v>0</v>
          </cell>
        </row>
        <row r="39485">
          <cell r="B39485">
            <v>0</v>
          </cell>
        </row>
        <row r="39486">
          <cell r="B39486">
            <v>0</v>
          </cell>
        </row>
        <row r="39487">
          <cell r="B39487">
            <v>0</v>
          </cell>
        </row>
        <row r="39488">
          <cell r="B39488">
            <v>0</v>
          </cell>
        </row>
        <row r="39489">
          <cell r="B39489">
            <v>0</v>
          </cell>
        </row>
        <row r="39490">
          <cell r="B39490">
            <v>0</v>
          </cell>
        </row>
        <row r="39491">
          <cell r="B39491">
            <v>0</v>
          </cell>
        </row>
        <row r="39492">
          <cell r="B39492">
            <v>0</v>
          </cell>
        </row>
        <row r="39493">
          <cell r="B39493">
            <v>0</v>
          </cell>
        </row>
        <row r="39494">
          <cell r="B39494">
            <v>0</v>
          </cell>
        </row>
        <row r="39495">
          <cell r="B39495">
            <v>0</v>
          </cell>
        </row>
        <row r="39496">
          <cell r="B39496">
            <v>0</v>
          </cell>
        </row>
        <row r="39497">
          <cell r="B39497">
            <v>0</v>
          </cell>
        </row>
        <row r="39498">
          <cell r="B39498">
            <v>0</v>
          </cell>
        </row>
        <row r="39499">
          <cell r="B39499">
            <v>0</v>
          </cell>
        </row>
        <row r="39500">
          <cell r="B39500">
            <v>0</v>
          </cell>
        </row>
        <row r="39501">
          <cell r="B39501">
            <v>0</v>
          </cell>
        </row>
        <row r="39502">
          <cell r="B39502">
            <v>0</v>
          </cell>
        </row>
        <row r="39503">
          <cell r="B39503">
            <v>0</v>
          </cell>
        </row>
        <row r="39504">
          <cell r="B39504">
            <v>0</v>
          </cell>
        </row>
        <row r="39505">
          <cell r="B39505">
            <v>0</v>
          </cell>
        </row>
        <row r="39506">
          <cell r="B39506">
            <v>0</v>
          </cell>
        </row>
        <row r="39507">
          <cell r="B39507">
            <v>0</v>
          </cell>
        </row>
        <row r="39508">
          <cell r="B39508">
            <v>0</v>
          </cell>
        </row>
        <row r="39509">
          <cell r="B39509">
            <v>0</v>
          </cell>
        </row>
        <row r="39510">
          <cell r="B39510">
            <v>0</v>
          </cell>
        </row>
        <row r="39511">
          <cell r="B39511">
            <v>0</v>
          </cell>
        </row>
        <row r="39512">
          <cell r="B39512">
            <v>0</v>
          </cell>
        </row>
        <row r="39513">
          <cell r="B39513">
            <v>0</v>
          </cell>
        </row>
        <row r="39514">
          <cell r="B39514">
            <v>0</v>
          </cell>
        </row>
        <row r="39515">
          <cell r="B39515">
            <v>0</v>
          </cell>
        </row>
        <row r="39516">
          <cell r="B39516">
            <v>0</v>
          </cell>
        </row>
        <row r="39517">
          <cell r="B39517">
            <v>0</v>
          </cell>
        </row>
        <row r="39518">
          <cell r="B39518">
            <v>0</v>
          </cell>
        </row>
        <row r="39519">
          <cell r="B39519">
            <v>0</v>
          </cell>
        </row>
        <row r="39520">
          <cell r="B39520">
            <v>0</v>
          </cell>
        </row>
        <row r="39521">
          <cell r="B39521">
            <v>0</v>
          </cell>
        </row>
        <row r="39522">
          <cell r="B39522">
            <v>0</v>
          </cell>
        </row>
        <row r="39523">
          <cell r="B39523">
            <v>0</v>
          </cell>
        </row>
        <row r="39524">
          <cell r="B39524">
            <v>0</v>
          </cell>
        </row>
        <row r="39525">
          <cell r="B39525">
            <v>0</v>
          </cell>
        </row>
        <row r="39526">
          <cell r="B39526">
            <v>0</v>
          </cell>
        </row>
        <row r="39527">
          <cell r="B39527">
            <v>0</v>
          </cell>
        </row>
        <row r="39528">
          <cell r="B39528">
            <v>0</v>
          </cell>
        </row>
        <row r="39529">
          <cell r="B39529">
            <v>0</v>
          </cell>
        </row>
        <row r="39530">
          <cell r="B39530">
            <v>0</v>
          </cell>
        </row>
        <row r="39531">
          <cell r="B39531">
            <v>0</v>
          </cell>
        </row>
        <row r="39532">
          <cell r="B39532">
            <v>0</v>
          </cell>
        </row>
        <row r="39533">
          <cell r="B39533">
            <v>0</v>
          </cell>
        </row>
        <row r="39534">
          <cell r="B39534">
            <v>0</v>
          </cell>
        </row>
        <row r="39535">
          <cell r="B39535">
            <v>0</v>
          </cell>
        </row>
        <row r="39536">
          <cell r="B39536">
            <v>0</v>
          </cell>
        </row>
        <row r="39537">
          <cell r="B39537">
            <v>0</v>
          </cell>
        </row>
        <row r="39538">
          <cell r="B39538">
            <v>0</v>
          </cell>
        </row>
        <row r="39539">
          <cell r="B39539">
            <v>0</v>
          </cell>
        </row>
        <row r="39540">
          <cell r="B39540">
            <v>0</v>
          </cell>
        </row>
        <row r="39541">
          <cell r="B39541">
            <v>0</v>
          </cell>
        </row>
        <row r="39542">
          <cell r="B39542">
            <v>0</v>
          </cell>
        </row>
        <row r="39543">
          <cell r="B39543">
            <v>0</v>
          </cell>
        </row>
        <row r="39544">
          <cell r="B39544">
            <v>0</v>
          </cell>
        </row>
        <row r="39545">
          <cell r="B39545">
            <v>0</v>
          </cell>
        </row>
        <row r="39546">
          <cell r="B39546">
            <v>0</v>
          </cell>
        </row>
        <row r="39547">
          <cell r="B39547">
            <v>0</v>
          </cell>
        </row>
        <row r="39548">
          <cell r="B39548">
            <v>0</v>
          </cell>
        </row>
        <row r="39549">
          <cell r="B39549">
            <v>0</v>
          </cell>
        </row>
        <row r="39550">
          <cell r="B39550">
            <v>0</v>
          </cell>
        </row>
        <row r="39551">
          <cell r="B39551">
            <v>0</v>
          </cell>
        </row>
        <row r="39552">
          <cell r="B39552">
            <v>0</v>
          </cell>
        </row>
        <row r="39553">
          <cell r="B39553">
            <v>0</v>
          </cell>
        </row>
        <row r="39554">
          <cell r="B39554">
            <v>0</v>
          </cell>
        </row>
        <row r="39555">
          <cell r="B39555">
            <v>0</v>
          </cell>
        </row>
        <row r="39556">
          <cell r="B39556">
            <v>0</v>
          </cell>
        </row>
        <row r="39557">
          <cell r="B39557">
            <v>0</v>
          </cell>
        </row>
        <row r="39558">
          <cell r="B39558">
            <v>0</v>
          </cell>
        </row>
        <row r="39559">
          <cell r="B39559">
            <v>0</v>
          </cell>
        </row>
        <row r="39560">
          <cell r="B39560">
            <v>0</v>
          </cell>
        </row>
        <row r="39561">
          <cell r="B39561">
            <v>0</v>
          </cell>
        </row>
        <row r="39562">
          <cell r="B39562">
            <v>0</v>
          </cell>
        </row>
        <row r="39563">
          <cell r="B39563">
            <v>0</v>
          </cell>
        </row>
        <row r="39564">
          <cell r="B39564">
            <v>0</v>
          </cell>
        </row>
        <row r="39565">
          <cell r="B39565">
            <v>0</v>
          </cell>
        </row>
        <row r="39566">
          <cell r="B39566">
            <v>0</v>
          </cell>
        </row>
        <row r="39567">
          <cell r="B39567">
            <v>0</v>
          </cell>
        </row>
        <row r="39568">
          <cell r="B39568">
            <v>0</v>
          </cell>
        </row>
        <row r="39569">
          <cell r="B39569">
            <v>0</v>
          </cell>
        </row>
        <row r="39570">
          <cell r="B39570">
            <v>0</v>
          </cell>
        </row>
        <row r="39571">
          <cell r="B39571">
            <v>0</v>
          </cell>
        </row>
        <row r="39572">
          <cell r="B39572">
            <v>0</v>
          </cell>
        </row>
        <row r="39573">
          <cell r="B39573">
            <v>0</v>
          </cell>
        </row>
        <row r="39574">
          <cell r="B39574">
            <v>0</v>
          </cell>
        </row>
        <row r="39575">
          <cell r="B39575">
            <v>0</v>
          </cell>
        </row>
        <row r="39576">
          <cell r="B39576">
            <v>0</v>
          </cell>
        </row>
        <row r="39577">
          <cell r="B39577">
            <v>0</v>
          </cell>
        </row>
        <row r="39578">
          <cell r="B39578">
            <v>0</v>
          </cell>
        </row>
        <row r="39579">
          <cell r="B39579">
            <v>0</v>
          </cell>
        </row>
        <row r="39580">
          <cell r="B39580">
            <v>0</v>
          </cell>
        </row>
        <row r="39581">
          <cell r="B39581">
            <v>0</v>
          </cell>
        </row>
        <row r="39582">
          <cell r="B39582">
            <v>0</v>
          </cell>
        </row>
        <row r="39583">
          <cell r="B39583">
            <v>0</v>
          </cell>
        </row>
        <row r="39584">
          <cell r="B39584">
            <v>0</v>
          </cell>
        </row>
        <row r="39585">
          <cell r="B39585">
            <v>0</v>
          </cell>
        </row>
        <row r="39586">
          <cell r="B39586">
            <v>0</v>
          </cell>
        </row>
        <row r="39587">
          <cell r="B39587">
            <v>0</v>
          </cell>
        </row>
        <row r="39588">
          <cell r="B39588">
            <v>0</v>
          </cell>
        </row>
        <row r="39589">
          <cell r="B39589">
            <v>0</v>
          </cell>
        </row>
        <row r="39590">
          <cell r="B39590">
            <v>0</v>
          </cell>
        </row>
        <row r="39591">
          <cell r="B39591">
            <v>0</v>
          </cell>
        </row>
        <row r="39592">
          <cell r="B39592">
            <v>0</v>
          </cell>
        </row>
        <row r="39593">
          <cell r="B39593">
            <v>0</v>
          </cell>
        </row>
        <row r="39594">
          <cell r="B39594">
            <v>0</v>
          </cell>
        </row>
        <row r="39595">
          <cell r="B39595">
            <v>0</v>
          </cell>
        </row>
        <row r="39596">
          <cell r="B39596">
            <v>0</v>
          </cell>
        </row>
        <row r="39597">
          <cell r="B39597">
            <v>0</v>
          </cell>
        </row>
        <row r="39598">
          <cell r="B39598">
            <v>0</v>
          </cell>
        </row>
        <row r="39599">
          <cell r="B39599">
            <v>0</v>
          </cell>
        </row>
        <row r="39600">
          <cell r="B39600">
            <v>0</v>
          </cell>
        </row>
        <row r="39601">
          <cell r="B39601">
            <v>0</v>
          </cell>
        </row>
        <row r="39602">
          <cell r="B39602">
            <v>0</v>
          </cell>
        </row>
        <row r="39603">
          <cell r="B39603">
            <v>0</v>
          </cell>
        </row>
        <row r="39604">
          <cell r="B39604">
            <v>0</v>
          </cell>
        </row>
        <row r="39605">
          <cell r="B39605">
            <v>0</v>
          </cell>
        </row>
        <row r="39606">
          <cell r="B39606">
            <v>0</v>
          </cell>
        </row>
        <row r="39607">
          <cell r="B39607">
            <v>0</v>
          </cell>
        </row>
        <row r="39608">
          <cell r="B39608">
            <v>0</v>
          </cell>
        </row>
        <row r="39609">
          <cell r="B39609">
            <v>0</v>
          </cell>
        </row>
        <row r="39610">
          <cell r="B39610">
            <v>0</v>
          </cell>
        </row>
        <row r="39611">
          <cell r="B39611">
            <v>0</v>
          </cell>
        </row>
        <row r="39612">
          <cell r="B39612">
            <v>0</v>
          </cell>
        </row>
        <row r="39613">
          <cell r="B39613">
            <v>0</v>
          </cell>
        </row>
        <row r="39614">
          <cell r="B39614">
            <v>0</v>
          </cell>
        </row>
        <row r="39615">
          <cell r="B39615">
            <v>0</v>
          </cell>
        </row>
        <row r="39616">
          <cell r="B39616">
            <v>0</v>
          </cell>
        </row>
        <row r="39617">
          <cell r="B39617">
            <v>0</v>
          </cell>
        </row>
        <row r="39618">
          <cell r="B39618">
            <v>0</v>
          </cell>
        </row>
        <row r="39619">
          <cell r="B39619">
            <v>0</v>
          </cell>
        </row>
        <row r="39620">
          <cell r="B39620">
            <v>0</v>
          </cell>
        </row>
        <row r="39621">
          <cell r="B39621">
            <v>0</v>
          </cell>
        </row>
        <row r="39622">
          <cell r="B39622">
            <v>0</v>
          </cell>
        </row>
        <row r="39623">
          <cell r="B39623">
            <v>0</v>
          </cell>
        </row>
        <row r="39624">
          <cell r="B39624">
            <v>0</v>
          </cell>
        </row>
        <row r="39625">
          <cell r="B39625">
            <v>0</v>
          </cell>
        </row>
        <row r="39626">
          <cell r="B39626">
            <v>0</v>
          </cell>
        </row>
        <row r="39627">
          <cell r="B39627">
            <v>0</v>
          </cell>
        </row>
        <row r="39628">
          <cell r="B39628">
            <v>0</v>
          </cell>
        </row>
        <row r="39629">
          <cell r="B39629">
            <v>0</v>
          </cell>
        </row>
        <row r="39630">
          <cell r="B39630">
            <v>0</v>
          </cell>
        </row>
        <row r="39631">
          <cell r="B39631">
            <v>0</v>
          </cell>
        </row>
        <row r="39632">
          <cell r="B39632">
            <v>0</v>
          </cell>
        </row>
        <row r="39633">
          <cell r="B39633">
            <v>0</v>
          </cell>
        </row>
        <row r="39634">
          <cell r="B39634">
            <v>0</v>
          </cell>
        </row>
        <row r="39635">
          <cell r="B39635">
            <v>0</v>
          </cell>
        </row>
        <row r="39636">
          <cell r="B39636">
            <v>0</v>
          </cell>
        </row>
        <row r="39637">
          <cell r="B39637">
            <v>0</v>
          </cell>
        </row>
        <row r="39638">
          <cell r="B39638">
            <v>0</v>
          </cell>
        </row>
        <row r="39639">
          <cell r="B39639">
            <v>0</v>
          </cell>
        </row>
        <row r="39640">
          <cell r="B39640">
            <v>0</v>
          </cell>
        </row>
        <row r="39641">
          <cell r="B39641">
            <v>0</v>
          </cell>
        </row>
        <row r="39642">
          <cell r="B39642">
            <v>0</v>
          </cell>
        </row>
        <row r="39643">
          <cell r="B39643">
            <v>0</v>
          </cell>
        </row>
        <row r="39644">
          <cell r="B39644">
            <v>0</v>
          </cell>
        </row>
        <row r="39645">
          <cell r="B39645">
            <v>0</v>
          </cell>
        </row>
        <row r="39646">
          <cell r="B39646">
            <v>0</v>
          </cell>
        </row>
        <row r="39647">
          <cell r="B39647">
            <v>0</v>
          </cell>
        </row>
        <row r="39648">
          <cell r="B39648">
            <v>0</v>
          </cell>
        </row>
        <row r="39649">
          <cell r="B39649">
            <v>0</v>
          </cell>
        </row>
        <row r="39650">
          <cell r="B39650">
            <v>0</v>
          </cell>
        </row>
        <row r="39651">
          <cell r="B39651">
            <v>0</v>
          </cell>
        </row>
        <row r="39652">
          <cell r="B39652">
            <v>0</v>
          </cell>
        </row>
        <row r="39653">
          <cell r="B39653">
            <v>0</v>
          </cell>
        </row>
        <row r="39654">
          <cell r="B39654">
            <v>0</v>
          </cell>
        </row>
        <row r="39655">
          <cell r="B39655">
            <v>0</v>
          </cell>
        </row>
        <row r="39656">
          <cell r="B39656">
            <v>0</v>
          </cell>
        </row>
        <row r="39657">
          <cell r="B39657">
            <v>0</v>
          </cell>
        </row>
        <row r="39658">
          <cell r="B39658">
            <v>0</v>
          </cell>
        </row>
        <row r="39659">
          <cell r="B39659">
            <v>0</v>
          </cell>
        </row>
        <row r="39660">
          <cell r="B39660">
            <v>0</v>
          </cell>
        </row>
        <row r="39661">
          <cell r="B39661">
            <v>0</v>
          </cell>
        </row>
        <row r="39662">
          <cell r="B39662">
            <v>0</v>
          </cell>
        </row>
        <row r="39663">
          <cell r="B39663">
            <v>0</v>
          </cell>
        </row>
        <row r="39664">
          <cell r="B39664">
            <v>0</v>
          </cell>
        </row>
        <row r="39665">
          <cell r="B39665">
            <v>0</v>
          </cell>
        </row>
        <row r="39666">
          <cell r="B39666">
            <v>0</v>
          </cell>
        </row>
        <row r="39667">
          <cell r="B39667">
            <v>0</v>
          </cell>
        </row>
        <row r="39668">
          <cell r="B39668">
            <v>0</v>
          </cell>
        </row>
        <row r="39669">
          <cell r="B39669">
            <v>0</v>
          </cell>
        </row>
        <row r="39670">
          <cell r="B39670">
            <v>0</v>
          </cell>
        </row>
        <row r="39671">
          <cell r="B39671">
            <v>0</v>
          </cell>
        </row>
        <row r="39672">
          <cell r="B39672">
            <v>0</v>
          </cell>
        </row>
        <row r="39673">
          <cell r="B39673">
            <v>0</v>
          </cell>
        </row>
        <row r="39674">
          <cell r="B39674">
            <v>0</v>
          </cell>
        </row>
        <row r="39675">
          <cell r="B39675">
            <v>0</v>
          </cell>
        </row>
        <row r="39676">
          <cell r="B39676">
            <v>0</v>
          </cell>
        </row>
        <row r="39677">
          <cell r="B39677">
            <v>0</v>
          </cell>
        </row>
        <row r="39678">
          <cell r="B39678">
            <v>0</v>
          </cell>
        </row>
        <row r="39679">
          <cell r="B39679">
            <v>0</v>
          </cell>
        </row>
        <row r="39680">
          <cell r="B39680">
            <v>0</v>
          </cell>
        </row>
        <row r="39681">
          <cell r="B39681">
            <v>0</v>
          </cell>
        </row>
        <row r="39682">
          <cell r="B39682">
            <v>0</v>
          </cell>
        </row>
        <row r="39683">
          <cell r="B39683">
            <v>0</v>
          </cell>
        </row>
        <row r="39684">
          <cell r="B39684">
            <v>0</v>
          </cell>
        </row>
        <row r="39685">
          <cell r="B39685">
            <v>0</v>
          </cell>
        </row>
        <row r="39686">
          <cell r="B39686">
            <v>0</v>
          </cell>
        </row>
        <row r="39687">
          <cell r="B39687">
            <v>0</v>
          </cell>
        </row>
        <row r="39688">
          <cell r="B39688">
            <v>0</v>
          </cell>
        </row>
        <row r="39689">
          <cell r="B39689">
            <v>0</v>
          </cell>
        </row>
        <row r="39690">
          <cell r="B39690">
            <v>0</v>
          </cell>
        </row>
        <row r="39691">
          <cell r="B39691">
            <v>0</v>
          </cell>
        </row>
        <row r="39692">
          <cell r="B39692">
            <v>0</v>
          </cell>
        </row>
        <row r="39693">
          <cell r="B39693">
            <v>0</v>
          </cell>
        </row>
        <row r="39694">
          <cell r="B39694">
            <v>0</v>
          </cell>
        </row>
        <row r="39695">
          <cell r="B39695">
            <v>0</v>
          </cell>
        </row>
        <row r="39696">
          <cell r="B39696">
            <v>0</v>
          </cell>
        </row>
        <row r="39697">
          <cell r="B39697">
            <v>0</v>
          </cell>
        </row>
        <row r="39698">
          <cell r="B39698">
            <v>0</v>
          </cell>
        </row>
        <row r="39699">
          <cell r="B39699">
            <v>0</v>
          </cell>
        </row>
        <row r="39700">
          <cell r="B39700">
            <v>0</v>
          </cell>
        </row>
        <row r="39701">
          <cell r="B39701">
            <v>0</v>
          </cell>
        </row>
        <row r="39702">
          <cell r="B39702">
            <v>0</v>
          </cell>
        </row>
        <row r="39703">
          <cell r="B39703">
            <v>0</v>
          </cell>
        </row>
        <row r="39704">
          <cell r="B39704">
            <v>0</v>
          </cell>
        </row>
        <row r="39705">
          <cell r="B39705">
            <v>0</v>
          </cell>
        </row>
        <row r="39706">
          <cell r="B39706">
            <v>0</v>
          </cell>
        </row>
        <row r="39707">
          <cell r="B39707">
            <v>0</v>
          </cell>
        </row>
        <row r="39708">
          <cell r="B39708">
            <v>0</v>
          </cell>
        </row>
        <row r="39709">
          <cell r="B39709">
            <v>0</v>
          </cell>
        </row>
        <row r="39710">
          <cell r="B39710">
            <v>0</v>
          </cell>
        </row>
        <row r="39711">
          <cell r="B39711">
            <v>0</v>
          </cell>
        </row>
        <row r="39712">
          <cell r="B39712">
            <v>0</v>
          </cell>
        </row>
        <row r="39713">
          <cell r="B39713">
            <v>0</v>
          </cell>
        </row>
        <row r="39714">
          <cell r="B39714">
            <v>0</v>
          </cell>
        </row>
        <row r="39715">
          <cell r="B39715">
            <v>0</v>
          </cell>
        </row>
        <row r="39716">
          <cell r="B39716">
            <v>0</v>
          </cell>
        </row>
        <row r="39717">
          <cell r="B39717">
            <v>0</v>
          </cell>
        </row>
        <row r="39718">
          <cell r="B39718">
            <v>0</v>
          </cell>
        </row>
        <row r="39719">
          <cell r="B39719">
            <v>0</v>
          </cell>
        </row>
        <row r="39720">
          <cell r="B39720">
            <v>0</v>
          </cell>
        </row>
        <row r="39721">
          <cell r="B39721">
            <v>0</v>
          </cell>
        </row>
        <row r="39722">
          <cell r="B39722">
            <v>0</v>
          </cell>
        </row>
        <row r="39723">
          <cell r="B39723">
            <v>0</v>
          </cell>
        </row>
        <row r="39724">
          <cell r="B39724">
            <v>0</v>
          </cell>
        </row>
        <row r="39725">
          <cell r="B39725">
            <v>0</v>
          </cell>
        </row>
        <row r="39726">
          <cell r="B39726">
            <v>0</v>
          </cell>
        </row>
        <row r="39727">
          <cell r="B39727">
            <v>0</v>
          </cell>
        </row>
        <row r="39728">
          <cell r="B39728">
            <v>0</v>
          </cell>
        </row>
        <row r="39729">
          <cell r="B39729">
            <v>0</v>
          </cell>
        </row>
        <row r="39730">
          <cell r="B39730">
            <v>0</v>
          </cell>
        </row>
        <row r="39731">
          <cell r="B39731">
            <v>0</v>
          </cell>
        </row>
        <row r="39732">
          <cell r="B39732">
            <v>0</v>
          </cell>
        </row>
        <row r="39733">
          <cell r="B39733">
            <v>0</v>
          </cell>
        </row>
        <row r="39734">
          <cell r="B39734">
            <v>0</v>
          </cell>
        </row>
        <row r="39735">
          <cell r="B39735">
            <v>0</v>
          </cell>
        </row>
        <row r="39736">
          <cell r="B39736">
            <v>0</v>
          </cell>
        </row>
        <row r="39737">
          <cell r="B39737">
            <v>0</v>
          </cell>
        </row>
        <row r="39738">
          <cell r="B39738">
            <v>0</v>
          </cell>
        </row>
        <row r="39739">
          <cell r="B39739">
            <v>0</v>
          </cell>
        </row>
        <row r="39740">
          <cell r="B39740">
            <v>0</v>
          </cell>
        </row>
        <row r="39741">
          <cell r="B39741">
            <v>0</v>
          </cell>
        </row>
        <row r="39742">
          <cell r="B39742">
            <v>0</v>
          </cell>
        </row>
        <row r="39743">
          <cell r="B39743">
            <v>0</v>
          </cell>
        </row>
        <row r="39744">
          <cell r="B39744">
            <v>0</v>
          </cell>
        </row>
        <row r="39745">
          <cell r="B39745">
            <v>0</v>
          </cell>
        </row>
        <row r="39746">
          <cell r="B39746">
            <v>0</v>
          </cell>
        </row>
        <row r="39747">
          <cell r="B39747">
            <v>0</v>
          </cell>
        </row>
        <row r="39748">
          <cell r="B39748">
            <v>0</v>
          </cell>
        </row>
        <row r="39749">
          <cell r="B39749">
            <v>0</v>
          </cell>
        </row>
        <row r="39750">
          <cell r="B39750">
            <v>0</v>
          </cell>
        </row>
        <row r="39751">
          <cell r="B39751">
            <v>0</v>
          </cell>
        </row>
        <row r="39752">
          <cell r="B39752">
            <v>0</v>
          </cell>
        </row>
        <row r="39753">
          <cell r="B39753">
            <v>0</v>
          </cell>
        </row>
        <row r="39754">
          <cell r="B39754">
            <v>0</v>
          </cell>
        </row>
        <row r="39755">
          <cell r="B39755">
            <v>0</v>
          </cell>
        </row>
        <row r="39756">
          <cell r="B39756">
            <v>0</v>
          </cell>
        </row>
        <row r="39757">
          <cell r="B39757">
            <v>0</v>
          </cell>
        </row>
        <row r="39758">
          <cell r="B39758">
            <v>0</v>
          </cell>
        </row>
        <row r="39759">
          <cell r="B39759">
            <v>0</v>
          </cell>
        </row>
        <row r="39760">
          <cell r="B39760">
            <v>0</v>
          </cell>
        </row>
        <row r="39761">
          <cell r="B39761">
            <v>0</v>
          </cell>
        </row>
        <row r="39762">
          <cell r="B39762">
            <v>0</v>
          </cell>
        </row>
        <row r="39763">
          <cell r="B39763">
            <v>0</v>
          </cell>
        </row>
        <row r="39764">
          <cell r="B39764">
            <v>0</v>
          </cell>
        </row>
        <row r="39765">
          <cell r="B39765">
            <v>0</v>
          </cell>
        </row>
        <row r="39766">
          <cell r="B39766">
            <v>0</v>
          </cell>
        </row>
        <row r="39767">
          <cell r="B39767">
            <v>0</v>
          </cell>
        </row>
        <row r="39768">
          <cell r="B39768">
            <v>0</v>
          </cell>
        </row>
        <row r="39769">
          <cell r="B39769">
            <v>0</v>
          </cell>
        </row>
        <row r="39770">
          <cell r="B39770">
            <v>0</v>
          </cell>
        </row>
        <row r="39771">
          <cell r="B39771">
            <v>0</v>
          </cell>
        </row>
        <row r="39772">
          <cell r="B39772">
            <v>0</v>
          </cell>
        </row>
        <row r="39773">
          <cell r="B39773">
            <v>0</v>
          </cell>
        </row>
        <row r="39774">
          <cell r="B39774">
            <v>0</v>
          </cell>
        </row>
        <row r="39775">
          <cell r="B39775">
            <v>0</v>
          </cell>
        </row>
        <row r="39776">
          <cell r="B39776">
            <v>0</v>
          </cell>
        </row>
        <row r="39777">
          <cell r="B39777">
            <v>0</v>
          </cell>
        </row>
        <row r="39778">
          <cell r="B39778">
            <v>0</v>
          </cell>
        </row>
        <row r="39779">
          <cell r="B39779">
            <v>0</v>
          </cell>
        </row>
        <row r="39780">
          <cell r="B39780">
            <v>0</v>
          </cell>
        </row>
        <row r="39781">
          <cell r="B39781">
            <v>0</v>
          </cell>
        </row>
        <row r="39782">
          <cell r="B39782">
            <v>0</v>
          </cell>
        </row>
        <row r="39783">
          <cell r="B39783">
            <v>0</v>
          </cell>
        </row>
        <row r="39784">
          <cell r="B39784">
            <v>0</v>
          </cell>
        </row>
        <row r="39785">
          <cell r="B39785">
            <v>0</v>
          </cell>
        </row>
        <row r="39786">
          <cell r="B39786">
            <v>0</v>
          </cell>
        </row>
        <row r="39787">
          <cell r="B39787">
            <v>0</v>
          </cell>
        </row>
        <row r="39788">
          <cell r="B39788">
            <v>0</v>
          </cell>
        </row>
        <row r="39789">
          <cell r="B39789">
            <v>0</v>
          </cell>
        </row>
        <row r="39790">
          <cell r="B39790">
            <v>0</v>
          </cell>
        </row>
        <row r="39791">
          <cell r="B39791">
            <v>0</v>
          </cell>
        </row>
        <row r="39792">
          <cell r="B39792">
            <v>0</v>
          </cell>
        </row>
        <row r="39793">
          <cell r="B39793">
            <v>0</v>
          </cell>
        </row>
        <row r="39794">
          <cell r="B39794">
            <v>0</v>
          </cell>
        </row>
        <row r="39795">
          <cell r="B39795">
            <v>0</v>
          </cell>
        </row>
        <row r="39796">
          <cell r="B39796">
            <v>0</v>
          </cell>
        </row>
        <row r="39797">
          <cell r="B39797">
            <v>0</v>
          </cell>
        </row>
        <row r="39798">
          <cell r="B39798">
            <v>0</v>
          </cell>
        </row>
        <row r="39799">
          <cell r="B39799">
            <v>0</v>
          </cell>
        </row>
        <row r="39800">
          <cell r="B39800">
            <v>0</v>
          </cell>
        </row>
        <row r="39801">
          <cell r="B39801">
            <v>0</v>
          </cell>
        </row>
        <row r="39802">
          <cell r="B39802">
            <v>0</v>
          </cell>
        </row>
        <row r="39803">
          <cell r="B39803">
            <v>0</v>
          </cell>
        </row>
        <row r="39804">
          <cell r="B39804">
            <v>0</v>
          </cell>
        </row>
        <row r="39805">
          <cell r="B39805">
            <v>0</v>
          </cell>
        </row>
        <row r="39806">
          <cell r="B39806">
            <v>0</v>
          </cell>
        </row>
        <row r="39807">
          <cell r="B39807">
            <v>0</v>
          </cell>
        </row>
        <row r="39808">
          <cell r="B39808">
            <v>0</v>
          </cell>
        </row>
        <row r="39809">
          <cell r="B39809">
            <v>0</v>
          </cell>
        </row>
        <row r="39810">
          <cell r="B39810">
            <v>0</v>
          </cell>
        </row>
        <row r="39811">
          <cell r="B39811">
            <v>0</v>
          </cell>
        </row>
        <row r="39812">
          <cell r="B39812">
            <v>0</v>
          </cell>
        </row>
        <row r="39813">
          <cell r="B39813">
            <v>0</v>
          </cell>
        </row>
        <row r="39814">
          <cell r="B39814">
            <v>0</v>
          </cell>
        </row>
        <row r="39815">
          <cell r="B39815">
            <v>0</v>
          </cell>
        </row>
        <row r="39816">
          <cell r="B39816">
            <v>0</v>
          </cell>
        </row>
        <row r="39817">
          <cell r="B39817">
            <v>0</v>
          </cell>
        </row>
        <row r="39818">
          <cell r="B39818">
            <v>0</v>
          </cell>
        </row>
        <row r="39819">
          <cell r="B39819">
            <v>0</v>
          </cell>
        </row>
        <row r="39820">
          <cell r="B39820">
            <v>0</v>
          </cell>
        </row>
        <row r="39821">
          <cell r="B39821">
            <v>0</v>
          </cell>
        </row>
        <row r="39822">
          <cell r="B39822">
            <v>0</v>
          </cell>
        </row>
        <row r="39823">
          <cell r="B39823">
            <v>0</v>
          </cell>
        </row>
        <row r="39824">
          <cell r="B39824">
            <v>0</v>
          </cell>
        </row>
        <row r="39825">
          <cell r="B39825">
            <v>0</v>
          </cell>
        </row>
        <row r="39826">
          <cell r="B39826">
            <v>0</v>
          </cell>
        </row>
        <row r="39827">
          <cell r="B39827">
            <v>0</v>
          </cell>
        </row>
        <row r="39828">
          <cell r="B39828">
            <v>0</v>
          </cell>
        </row>
        <row r="39829">
          <cell r="B39829">
            <v>0</v>
          </cell>
        </row>
        <row r="39830">
          <cell r="B39830">
            <v>0</v>
          </cell>
        </row>
        <row r="39831">
          <cell r="B39831">
            <v>0</v>
          </cell>
        </row>
        <row r="39832">
          <cell r="B39832">
            <v>0</v>
          </cell>
        </row>
        <row r="39833">
          <cell r="B39833">
            <v>0</v>
          </cell>
        </row>
        <row r="39834">
          <cell r="B39834">
            <v>0</v>
          </cell>
        </row>
        <row r="39835">
          <cell r="B39835">
            <v>0</v>
          </cell>
        </row>
        <row r="39836">
          <cell r="B39836">
            <v>0</v>
          </cell>
        </row>
        <row r="39837">
          <cell r="B39837">
            <v>0</v>
          </cell>
        </row>
        <row r="39838">
          <cell r="B39838">
            <v>0</v>
          </cell>
        </row>
        <row r="39839">
          <cell r="B39839">
            <v>0</v>
          </cell>
        </row>
        <row r="39840">
          <cell r="B39840">
            <v>0</v>
          </cell>
        </row>
        <row r="39841">
          <cell r="B39841">
            <v>0</v>
          </cell>
        </row>
        <row r="39842">
          <cell r="B39842">
            <v>0</v>
          </cell>
        </row>
        <row r="39843">
          <cell r="B39843">
            <v>0</v>
          </cell>
        </row>
        <row r="39844">
          <cell r="B39844">
            <v>0</v>
          </cell>
        </row>
        <row r="39845">
          <cell r="B39845">
            <v>0</v>
          </cell>
        </row>
        <row r="39846">
          <cell r="B39846">
            <v>0</v>
          </cell>
        </row>
        <row r="39847">
          <cell r="B39847">
            <v>0</v>
          </cell>
        </row>
        <row r="39848">
          <cell r="B39848">
            <v>0</v>
          </cell>
        </row>
        <row r="39849">
          <cell r="B39849">
            <v>0</v>
          </cell>
        </row>
        <row r="39850">
          <cell r="B39850">
            <v>0</v>
          </cell>
        </row>
        <row r="39851">
          <cell r="B39851">
            <v>0</v>
          </cell>
        </row>
        <row r="39852">
          <cell r="B39852">
            <v>0</v>
          </cell>
        </row>
        <row r="39853">
          <cell r="B39853">
            <v>0</v>
          </cell>
        </row>
        <row r="39854">
          <cell r="B39854">
            <v>0</v>
          </cell>
        </row>
        <row r="39855">
          <cell r="B39855">
            <v>0</v>
          </cell>
        </row>
        <row r="39856">
          <cell r="B39856">
            <v>0</v>
          </cell>
        </row>
        <row r="39857">
          <cell r="B39857">
            <v>0</v>
          </cell>
        </row>
        <row r="39858">
          <cell r="B39858">
            <v>0</v>
          </cell>
        </row>
        <row r="39859">
          <cell r="B39859">
            <v>0</v>
          </cell>
        </row>
        <row r="39860">
          <cell r="B39860">
            <v>0</v>
          </cell>
        </row>
        <row r="39861">
          <cell r="B39861">
            <v>0</v>
          </cell>
        </row>
        <row r="39862">
          <cell r="B39862">
            <v>0</v>
          </cell>
        </row>
        <row r="39863">
          <cell r="B39863">
            <v>0</v>
          </cell>
        </row>
        <row r="39864">
          <cell r="B39864">
            <v>0</v>
          </cell>
        </row>
        <row r="39865">
          <cell r="B39865">
            <v>0</v>
          </cell>
        </row>
        <row r="39866">
          <cell r="B39866">
            <v>0</v>
          </cell>
        </row>
        <row r="39867">
          <cell r="B39867">
            <v>0</v>
          </cell>
        </row>
        <row r="39868">
          <cell r="B39868">
            <v>0</v>
          </cell>
        </row>
        <row r="39869">
          <cell r="B39869">
            <v>0</v>
          </cell>
        </row>
        <row r="39870">
          <cell r="B39870">
            <v>0</v>
          </cell>
        </row>
        <row r="39871">
          <cell r="B39871">
            <v>0</v>
          </cell>
        </row>
        <row r="39872">
          <cell r="B39872">
            <v>0</v>
          </cell>
        </row>
        <row r="39873">
          <cell r="B39873">
            <v>0</v>
          </cell>
        </row>
        <row r="39874">
          <cell r="B39874">
            <v>0</v>
          </cell>
        </row>
        <row r="39875">
          <cell r="B39875">
            <v>0</v>
          </cell>
        </row>
        <row r="39876">
          <cell r="B39876">
            <v>0</v>
          </cell>
        </row>
        <row r="39877">
          <cell r="B39877">
            <v>0</v>
          </cell>
        </row>
        <row r="39878">
          <cell r="B39878">
            <v>0</v>
          </cell>
        </row>
        <row r="39879">
          <cell r="B39879">
            <v>0</v>
          </cell>
        </row>
        <row r="39880">
          <cell r="B39880">
            <v>0</v>
          </cell>
        </row>
        <row r="39881">
          <cell r="B39881">
            <v>0</v>
          </cell>
        </row>
        <row r="39882">
          <cell r="B39882">
            <v>0</v>
          </cell>
        </row>
        <row r="39883">
          <cell r="B39883">
            <v>0</v>
          </cell>
        </row>
        <row r="39884">
          <cell r="B39884">
            <v>0</v>
          </cell>
        </row>
        <row r="39885">
          <cell r="B39885">
            <v>0</v>
          </cell>
        </row>
        <row r="39886">
          <cell r="B39886">
            <v>0</v>
          </cell>
        </row>
        <row r="39887">
          <cell r="B39887">
            <v>0</v>
          </cell>
        </row>
        <row r="39888">
          <cell r="B39888">
            <v>0</v>
          </cell>
        </row>
        <row r="39889">
          <cell r="B39889">
            <v>0</v>
          </cell>
        </row>
        <row r="39890">
          <cell r="B39890">
            <v>0</v>
          </cell>
        </row>
        <row r="39891">
          <cell r="B39891">
            <v>0</v>
          </cell>
        </row>
        <row r="39892">
          <cell r="B39892">
            <v>0</v>
          </cell>
        </row>
        <row r="39893">
          <cell r="B39893">
            <v>0</v>
          </cell>
        </row>
        <row r="39894">
          <cell r="B39894">
            <v>0</v>
          </cell>
        </row>
        <row r="39895">
          <cell r="B39895">
            <v>0</v>
          </cell>
        </row>
        <row r="39896">
          <cell r="B39896">
            <v>0</v>
          </cell>
        </row>
        <row r="39897">
          <cell r="B39897">
            <v>0</v>
          </cell>
        </row>
        <row r="39898">
          <cell r="B39898">
            <v>0</v>
          </cell>
        </row>
        <row r="39899">
          <cell r="B39899">
            <v>0</v>
          </cell>
        </row>
        <row r="39900">
          <cell r="B39900">
            <v>0</v>
          </cell>
        </row>
        <row r="39901">
          <cell r="B39901">
            <v>0</v>
          </cell>
        </row>
        <row r="39902">
          <cell r="B39902">
            <v>0</v>
          </cell>
        </row>
        <row r="39903">
          <cell r="B39903">
            <v>0</v>
          </cell>
        </row>
        <row r="39904">
          <cell r="B39904">
            <v>0</v>
          </cell>
        </row>
        <row r="39905">
          <cell r="B39905">
            <v>0</v>
          </cell>
        </row>
        <row r="39906">
          <cell r="B39906">
            <v>0</v>
          </cell>
        </row>
        <row r="39907">
          <cell r="B39907">
            <v>0</v>
          </cell>
        </row>
        <row r="39908">
          <cell r="B39908">
            <v>0</v>
          </cell>
        </row>
        <row r="39909">
          <cell r="B39909">
            <v>0</v>
          </cell>
        </row>
        <row r="39910">
          <cell r="B39910">
            <v>0</v>
          </cell>
        </row>
        <row r="39911">
          <cell r="B39911">
            <v>0</v>
          </cell>
        </row>
        <row r="39912">
          <cell r="B39912">
            <v>0</v>
          </cell>
        </row>
        <row r="39913">
          <cell r="B39913">
            <v>0</v>
          </cell>
        </row>
        <row r="39914">
          <cell r="B39914">
            <v>0</v>
          </cell>
        </row>
        <row r="39915">
          <cell r="B39915">
            <v>0</v>
          </cell>
        </row>
        <row r="39916">
          <cell r="B39916">
            <v>0</v>
          </cell>
        </row>
        <row r="39917">
          <cell r="B39917">
            <v>0</v>
          </cell>
        </row>
        <row r="39918">
          <cell r="B39918">
            <v>0</v>
          </cell>
        </row>
        <row r="39919">
          <cell r="B39919">
            <v>0</v>
          </cell>
        </row>
        <row r="39920">
          <cell r="B39920">
            <v>0</v>
          </cell>
        </row>
        <row r="39921">
          <cell r="B39921">
            <v>0</v>
          </cell>
        </row>
        <row r="39922">
          <cell r="B39922">
            <v>0</v>
          </cell>
        </row>
        <row r="39923">
          <cell r="B39923">
            <v>0</v>
          </cell>
        </row>
        <row r="39924">
          <cell r="B39924">
            <v>0</v>
          </cell>
        </row>
        <row r="39925">
          <cell r="B39925">
            <v>0</v>
          </cell>
        </row>
        <row r="39926">
          <cell r="B39926">
            <v>0</v>
          </cell>
        </row>
        <row r="39927">
          <cell r="B39927">
            <v>0</v>
          </cell>
        </row>
        <row r="39928">
          <cell r="B39928">
            <v>0</v>
          </cell>
        </row>
        <row r="39929">
          <cell r="B39929">
            <v>0</v>
          </cell>
        </row>
        <row r="39930">
          <cell r="B39930">
            <v>0</v>
          </cell>
        </row>
        <row r="39931">
          <cell r="B39931">
            <v>0</v>
          </cell>
        </row>
        <row r="39932">
          <cell r="B39932">
            <v>0</v>
          </cell>
        </row>
        <row r="39933">
          <cell r="B39933">
            <v>0</v>
          </cell>
        </row>
        <row r="39934">
          <cell r="B39934">
            <v>0</v>
          </cell>
        </row>
        <row r="39935">
          <cell r="B39935">
            <v>0</v>
          </cell>
        </row>
        <row r="39936">
          <cell r="B39936">
            <v>0</v>
          </cell>
        </row>
        <row r="39937">
          <cell r="B39937">
            <v>0</v>
          </cell>
        </row>
        <row r="39938">
          <cell r="B39938">
            <v>0</v>
          </cell>
        </row>
        <row r="39939">
          <cell r="B39939">
            <v>0</v>
          </cell>
        </row>
        <row r="39940">
          <cell r="B39940">
            <v>0</v>
          </cell>
        </row>
        <row r="39941">
          <cell r="B39941">
            <v>0</v>
          </cell>
        </row>
        <row r="39942">
          <cell r="B39942">
            <v>0</v>
          </cell>
        </row>
        <row r="39943">
          <cell r="B39943">
            <v>0</v>
          </cell>
        </row>
        <row r="39944">
          <cell r="B39944">
            <v>0</v>
          </cell>
        </row>
        <row r="39945">
          <cell r="B39945">
            <v>0</v>
          </cell>
        </row>
        <row r="39946">
          <cell r="B39946">
            <v>0</v>
          </cell>
        </row>
        <row r="39947">
          <cell r="B39947">
            <v>0</v>
          </cell>
        </row>
        <row r="39948">
          <cell r="B39948">
            <v>0</v>
          </cell>
        </row>
        <row r="39949">
          <cell r="B39949">
            <v>0</v>
          </cell>
        </row>
        <row r="39950">
          <cell r="B39950">
            <v>0</v>
          </cell>
        </row>
        <row r="39951">
          <cell r="B39951">
            <v>0</v>
          </cell>
        </row>
        <row r="39952">
          <cell r="B39952">
            <v>0</v>
          </cell>
        </row>
        <row r="39953">
          <cell r="B39953">
            <v>0</v>
          </cell>
        </row>
        <row r="39954">
          <cell r="B39954">
            <v>0</v>
          </cell>
        </row>
        <row r="39955">
          <cell r="B39955">
            <v>0</v>
          </cell>
        </row>
        <row r="39956">
          <cell r="B39956">
            <v>0</v>
          </cell>
        </row>
        <row r="39957">
          <cell r="B39957">
            <v>0</v>
          </cell>
        </row>
        <row r="39958">
          <cell r="B39958">
            <v>0</v>
          </cell>
        </row>
        <row r="39959">
          <cell r="B39959">
            <v>0</v>
          </cell>
        </row>
        <row r="39960">
          <cell r="B39960">
            <v>0</v>
          </cell>
        </row>
        <row r="39961">
          <cell r="B39961">
            <v>0</v>
          </cell>
        </row>
        <row r="39962">
          <cell r="B39962">
            <v>0</v>
          </cell>
        </row>
        <row r="39963">
          <cell r="B39963">
            <v>0</v>
          </cell>
        </row>
        <row r="39964">
          <cell r="B39964">
            <v>0</v>
          </cell>
        </row>
        <row r="39965">
          <cell r="B39965">
            <v>0</v>
          </cell>
        </row>
        <row r="39966">
          <cell r="B39966">
            <v>0</v>
          </cell>
        </row>
        <row r="39967">
          <cell r="B39967">
            <v>0</v>
          </cell>
        </row>
        <row r="39968">
          <cell r="B39968">
            <v>0</v>
          </cell>
        </row>
        <row r="39969">
          <cell r="B39969">
            <v>0</v>
          </cell>
        </row>
        <row r="39970">
          <cell r="B39970">
            <v>0</v>
          </cell>
        </row>
        <row r="39971">
          <cell r="B39971">
            <v>0</v>
          </cell>
        </row>
        <row r="39972">
          <cell r="B39972">
            <v>0</v>
          </cell>
        </row>
        <row r="39973">
          <cell r="B39973">
            <v>0</v>
          </cell>
        </row>
        <row r="39974">
          <cell r="B39974">
            <v>0</v>
          </cell>
        </row>
        <row r="39975">
          <cell r="B39975">
            <v>0</v>
          </cell>
        </row>
        <row r="39976">
          <cell r="B39976">
            <v>0</v>
          </cell>
        </row>
        <row r="39977">
          <cell r="B39977">
            <v>0</v>
          </cell>
        </row>
        <row r="39978">
          <cell r="B39978">
            <v>0</v>
          </cell>
        </row>
        <row r="39979">
          <cell r="B39979">
            <v>0</v>
          </cell>
        </row>
        <row r="39980">
          <cell r="B39980">
            <v>0</v>
          </cell>
        </row>
        <row r="39981">
          <cell r="B39981">
            <v>0</v>
          </cell>
        </row>
        <row r="39982">
          <cell r="B39982">
            <v>0</v>
          </cell>
        </row>
        <row r="39983">
          <cell r="B39983">
            <v>0</v>
          </cell>
        </row>
        <row r="39984">
          <cell r="B39984">
            <v>0</v>
          </cell>
        </row>
        <row r="39985">
          <cell r="B39985">
            <v>0</v>
          </cell>
        </row>
        <row r="39986">
          <cell r="B39986">
            <v>0</v>
          </cell>
        </row>
        <row r="39987">
          <cell r="B39987">
            <v>0</v>
          </cell>
        </row>
        <row r="39988">
          <cell r="B39988">
            <v>0</v>
          </cell>
        </row>
        <row r="39989">
          <cell r="B39989">
            <v>0</v>
          </cell>
        </row>
        <row r="39990">
          <cell r="B39990">
            <v>0</v>
          </cell>
        </row>
        <row r="39991">
          <cell r="B39991">
            <v>0</v>
          </cell>
        </row>
        <row r="39992">
          <cell r="B39992">
            <v>0</v>
          </cell>
        </row>
        <row r="39993">
          <cell r="B39993">
            <v>0</v>
          </cell>
        </row>
        <row r="39994">
          <cell r="B39994">
            <v>0</v>
          </cell>
        </row>
        <row r="39995">
          <cell r="B39995">
            <v>0</v>
          </cell>
        </row>
        <row r="39996">
          <cell r="B39996">
            <v>0</v>
          </cell>
        </row>
        <row r="39997">
          <cell r="B39997">
            <v>0</v>
          </cell>
        </row>
        <row r="39998">
          <cell r="B39998">
            <v>0</v>
          </cell>
        </row>
        <row r="39999">
          <cell r="B39999">
            <v>0</v>
          </cell>
        </row>
        <row r="40000">
          <cell r="B40000">
            <v>0</v>
          </cell>
        </row>
        <row r="40001">
          <cell r="B40001">
            <v>0</v>
          </cell>
        </row>
        <row r="40002">
          <cell r="B40002">
            <v>0</v>
          </cell>
        </row>
        <row r="40003">
          <cell r="B40003">
            <v>0</v>
          </cell>
        </row>
        <row r="40004">
          <cell r="B40004">
            <v>0</v>
          </cell>
        </row>
        <row r="40005">
          <cell r="B40005">
            <v>0</v>
          </cell>
        </row>
        <row r="40006">
          <cell r="B40006">
            <v>0</v>
          </cell>
        </row>
        <row r="40007">
          <cell r="B40007">
            <v>0</v>
          </cell>
        </row>
        <row r="40008">
          <cell r="B40008">
            <v>0</v>
          </cell>
        </row>
        <row r="40009">
          <cell r="B40009">
            <v>0</v>
          </cell>
        </row>
        <row r="40010">
          <cell r="B40010">
            <v>0</v>
          </cell>
        </row>
        <row r="40011">
          <cell r="B40011">
            <v>0</v>
          </cell>
        </row>
        <row r="40012">
          <cell r="B40012">
            <v>0</v>
          </cell>
        </row>
        <row r="40013">
          <cell r="B40013">
            <v>0</v>
          </cell>
        </row>
        <row r="40014">
          <cell r="B40014">
            <v>0</v>
          </cell>
        </row>
        <row r="40015">
          <cell r="B40015">
            <v>0</v>
          </cell>
        </row>
        <row r="40016">
          <cell r="B40016">
            <v>0</v>
          </cell>
        </row>
        <row r="40017">
          <cell r="B40017">
            <v>0</v>
          </cell>
        </row>
        <row r="40018">
          <cell r="B40018">
            <v>0</v>
          </cell>
        </row>
        <row r="40019">
          <cell r="B40019">
            <v>0</v>
          </cell>
        </row>
        <row r="40020">
          <cell r="B40020">
            <v>0</v>
          </cell>
        </row>
        <row r="40021">
          <cell r="B40021">
            <v>0</v>
          </cell>
        </row>
        <row r="40022">
          <cell r="B40022">
            <v>0</v>
          </cell>
        </row>
        <row r="40023">
          <cell r="B40023">
            <v>0</v>
          </cell>
        </row>
        <row r="40024">
          <cell r="B40024">
            <v>0</v>
          </cell>
        </row>
        <row r="40025">
          <cell r="B40025">
            <v>0</v>
          </cell>
        </row>
        <row r="40026">
          <cell r="B40026">
            <v>0</v>
          </cell>
        </row>
        <row r="40027">
          <cell r="B40027">
            <v>0</v>
          </cell>
        </row>
        <row r="40028">
          <cell r="B40028">
            <v>0</v>
          </cell>
        </row>
        <row r="40029">
          <cell r="B40029">
            <v>0</v>
          </cell>
        </row>
        <row r="40030">
          <cell r="B40030">
            <v>0</v>
          </cell>
        </row>
        <row r="40031">
          <cell r="B40031">
            <v>0</v>
          </cell>
        </row>
        <row r="40032">
          <cell r="B40032">
            <v>0</v>
          </cell>
        </row>
        <row r="40033">
          <cell r="B40033">
            <v>0</v>
          </cell>
        </row>
        <row r="40034">
          <cell r="B40034">
            <v>0</v>
          </cell>
        </row>
        <row r="40035">
          <cell r="B40035">
            <v>0</v>
          </cell>
        </row>
        <row r="40036">
          <cell r="B40036">
            <v>0</v>
          </cell>
        </row>
        <row r="40037">
          <cell r="B40037">
            <v>0</v>
          </cell>
        </row>
        <row r="40038">
          <cell r="B40038">
            <v>0</v>
          </cell>
        </row>
        <row r="40039">
          <cell r="B40039">
            <v>0</v>
          </cell>
        </row>
        <row r="40040">
          <cell r="B40040">
            <v>0</v>
          </cell>
        </row>
        <row r="40041">
          <cell r="B40041">
            <v>0</v>
          </cell>
        </row>
        <row r="40042">
          <cell r="B40042">
            <v>0</v>
          </cell>
        </row>
        <row r="40043">
          <cell r="B40043">
            <v>0</v>
          </cell>
        </row>
        <row r="40044">
          <cell r="B40044">
            <v>0</v>
          </cell>
        </row>
        <row r="40045">
          <cell r="B40045">
            <v>0</v>
          </cell>
        </row>
        <row r="40046">
          <cell r="B40046">
            <v>0</v>
          </cell>
        </row>
        <row r="40047">
          <cell r="B40047">
            <v>0</v>
          </cell>
        </row>
        <row r="40048">
          <cell r="B40048">
            <v>0</v>
          </cell>
        </row>
        <row r="40049">
          <cell r="B40049">
            <v>0</v>
          </cell>
        </row>
        <row r="40050">
          <cell r="B40050">
            <v>0</v>
          </cell>
        </row>
        <row r="40051">
          <cell r="B40051">
            <v>0</v>
          </cell>
        </row>
        <row r="40052">
          <cell r="B40052">
            <v>0</v>
          </cell>
        </row>
        <row r="40053">
          <cell r="B40053">
            <v>0</v>
          </cell>
        </row>
        <row r="40054">
          <cell r="B40054">
            <v>0</v>
          </cell>
        </row>
        <row r="40055">
          <cell r="B40055">
            <v>0</v>
          </cell>
        </row>
        <row r="40056">
          <cell r="B40056">
            <v>0</v>
          </cell>
        </row>
        <row r="40057">
          <cell r="B40057">
            <v>0</v>
          </cell>
        </row>
        <row r="40058">
          <cell r="B40058">
            <v>0</v>
          </cell>
        </row>
        <row r="40059">
          <cell r="B40059">
            <v>0</v>
          </cell>
        </row>
        <row r="40060">
          <cell r="B40060">
            <v>0</v>
          </cell>
        </row>
        <row r="40061">
          <cell r="B40061">
            <v>0</v>
          </cell>
        </row>
        <row r="40062">
          <cell r="B40062">
            <v>0</v>
          </cell>
        </row>
        <row r="40063">
          <cell r="B40063">
            <v>0</v>
          </cell>
        </row>
        <row r="40064">
          <cell r="B40064">
            <v>0</v>
          </cell>
        </row>
        <row r="40065">
          <cell r="B40065">
            <v>0</v>
          </cell>
        </row>
        <row r="40066">
          <cell r="B40066">
            <v>0</v>
          </cell>
        </row>
        <row r="40067">
          <cell r="B40067">
            <v>0</v>
          </cell>
        </row>
        <row r="40068">
          <cell r="B40068">
            <v>0</v>
          </cell>
        </row>
        <row r="40069">
          <cell r="B40069">
            <v>0</v>
          </cell>
        </row>
        <row r="40070">
          <cell r="B40070">
            <v>0</v>
          </cell>
        </row>
        <row r="40071">
          <cell r="B40071">
            <v>0</v>
          </cell>
        </row>
        <row r="40072">
          <cell r="B40072">
            <v>0</v>
          </cell>
        </row>
        <row r="40073">
          <cell r="B40073">
            <v>0</v>
          </cell>
        </row>
        <row r="40074">
          <cell r="B40074">
            <v>0</v>
          </cell>
        </row>
        <row r="40075">
          <cell r="B40075">
            <v>0</v>
          </cell>
        </row>
        <row r="40076">
          <cell r="B40076">
            <v>0</v>
          </cell>
        </row>
        <row r="40077">
          <cell r="B40077">
            <v>0</v>
          </cell>
        </row>
        <row r="40078">
          <cell r="B40078">
            <v>0</v>
          </cell>
        </row>
        <row r="40079">
          <cell r="B40079">
            <v>0</v>
          </cell>
        </row>
        <row r="40080">
          <cell r="B40080">
            <v>0</v>
          </cell>
        </row>
        <row r="40081">
          <cell r="B40081">
            <v>0</v>
          </cell>
        </row>
        <row r="40082">
          <cell r="B40082">
            <v>0</v>
          </cell>
        </row>
        <row r="40083">
          <cell r="B40083">
            <v>0</v>
          </cell>
        </row>
        <row r="40084">
          <cell r="B40084">
            <v>0</v>
          </cell>
        </row>
        <row r="40085">
          <cell r="B40085">
            <v>0</v>
          </cell>
        </row>
        <row r="40086">
          <cell r="B40086">
            <v>0</v>
          </cell>
        </row>
        <row r="40087">
          <cell r="B40087">
            <v>0</v>
          </cell>
        </row>
        <row r="40088">
          <cell r="B40088">
            <v>0</v>
          </cell>
        </row>
        <row r="40089">
          <cell r="B40089">
            <v>0</v>
          </cell>
        </row>
        <row r="40090">
          <cell r="B40090">
            <v>0</v>
          </cell>
        </row>
        <row r="40091">
          <cell r="B40091">
            <v>0</v>
          </cell>
        </row>
        <row r="40092">
          <cell r="B40092">
            <v>0</v>
          </cell>
        </row>
        <row r="40093">
          <cell r="B40093">
            <v>0</v>
          </cell>
        </row>
        <row r="40094">
          <cell r="B40094">
            <v>0</v>
          </cell>
        </row>
        <row r="40095">
          <cell r="B40095">
            <v>0</v>
          </cell>
        </row>
        <row r="40096">
          <cell r="B40096">
            <v>0</v>
          </cell>
        </row>
        <row r="40097">
          <cell r="B40097">
            <v>0</v>
          </cell>
        </row>
        <row r="40098">
          <cell r="B40098">
            <v>0</v>
          </cell>
        </row>
        <row r="40099">
          <cell r="B40099">
            <v>0</v>
          </cell>
        </row>
        <row r="40100">
          <cell r="B40100">
            <v>0</v>
          </cell>
        </row>
        <row r="40101">
          <cell r="B40101">
            <v>0</v>
          </cell>
        </row>
        <row r="40102">
          <cell r="B40102">
            <v>0</v>
          </cell>
        </row>
        <row r="40103">
          <cell r="B40103">
            <v>0</v>
          </cell>
        </row>
        <row r="40104">
          <cell r="B40104">
            <v>0</v>
          </cell>
        </row>
        <row r="40105">
          <cell r="B40105">
            <v>0</v>
          </cell>
        </row>
        <row r="40106">
          <cell r="B40106">
            <v>0</v>
          </cell>
        </row>
        <row r="40107">
          <cell r="B40107">
            <v>0</v>
          </cell>
        </row>
        <row r="40108">
          <cell r="B40108">
            <v>0</v>
          </cell>
        </row>
        <row r="40109">
          <cell r="B40109">
            <v>0</v>
          </cell>
        </row>
        <row r="40110">
          <cell r="B40110">
            <v>0</v>
          </cell>
        </row>
        <row r="40111">
          <cell r="B40111">
            <v>0</v>
          </cell>
        </row>
        <row r="40112">
          <cell r="B40112">
            <v>0</v>
          </cell>
        </row>
        <row r="40113">
          <cell r="B40113">
            <v>0</v>
          </cell>
        </row>
        <row r="40114">
          <cell r="B40114">
            <v>0</v>
          </cell>
        </row>
        <row r="40115">
          <cell r="B40115">
            <v>0</v>
          </cell>
        </row>
        <row r="40116">
          <cell r="B40116">
            <v>0</v>
          </cell>
        </row>
        <row r="40117">
          <cell r="B40117">
            <v>0</v>
          </cell>
        </row>
        <row r="40118">
          <cell r="B40118">
            <v>0</v>
          </cell>
        </row>
        <row r="40119">
          <cell r="B40119">
            <v>0</v>
          </cell>
        </row>
        <row r="40120">
          <cell r="B40120">
            <v>0</v>
          </cell>
        </row>
        <row r="40121">
          <cell r="B40121">
            <v>0</v>
          </cell>
        </row>
        <row r="40122">
          <cell r="B40122">
            <v>0</v>
          </cell>
        </row>
        <row r="40123">
          <cell r="B40123">
            <v>0</v>
          </cell>
        </row>
        <row r="40124">
          <cell r="B40124">
            <v>0</v>
          </cell>
        </row>
        <row r="40125">
          <cell r="B40125">
            <v>0</v>
          </cell>
        </row>
        <row r="40126">
          <cell r="B40126">
            <v>0</v>
          </cell>
        </row>
        <row r="40127">
          <cell r="B40127">
            <v>0</v>
          </cell>
        </row>
        <row r="40128">
          <cell r="B40128">
            <v>0</v>
          </cell>
        </row>
        <row r="40129">
          <cell r="B40129">
            <v>0</v>
          </cell>
        </row>
        <row r="40130">
          <cell r="B40130">
            <v>0</v>
          </cell>
        </row>
        <row r="40131">
          <cell r="B40131">
            <v>0</v>
          </cell>
        </row>
        <row r="40132">
          <cell r="B40132">
            <v>0</v>
          </cell>
        </row>
        <row r="40133">
          <cell r="B40133">
            <v>0</v>
          </cell>
        </row>
        <row r="40134">
          <cell r="B40134">
            <v>0</v>
          </cell>
        </row>
        <row r="40135">
          <cell r="B40135">
            <v>0</v>
          </cell>
        </row>
        <row r="40136">
          <cell r="B40136">
            <v>0</v>
          </cell>
        </row>
        <row r="40137">
          <cell r="B40137">
            <v>0</v>
          </cell>
        </row>
        <row r="40138">
          <cell r="B40138">
            <v>0</v>
          </cell>
        </row>
        <row r="40139">
          <cell r="B40139">
            <v>0</v>
          </cell>
        </row>
        <row r="40140">
          <cell r="B40140">
            <v>0</v>
          </cell>
        </row>
        <row r="40141">
          <cell r="B40141">
            <v>0</v>
          </cell>
        </row>
        <row r="40142">
          <cell r="B40142">
            <v>0</v>
          </cell>
        </row>
        <row r="40143">
          <cell r="B40143">
            <v>0</v>
          </cell>
        </row>
        <row r="40144">
          <cell r="B40144">
            <v>0</v>
          </cell>
        </row>
        <row r="40145">
          <cell r="B40145">
            <v>0</v>
          </cell>
        </row>
        <row r="40146">
          <cell r="B40146">
            <v>0</v>
          </cell>
        </row>
        <row r="40147">
          <cell r="B40147">
            <v>0</v>
          </cell>
        </row>
        <row r="40148">
          <cell r="B40148">
            <v>0</v>
          </cell>
        </row>
        <row r="40149">
          <cell r="B40149">
            <v>0</v>
          </cell>
        </row>
        <row r="40150">
          <cell r="B40150">
            <v>0</v>
          </cell>
        </row>
        <row r="40151">
          <cell r="B40151">
            <v>0</v>
          </cell>
        </row>
        <row r="40152">
          <cell r="B40152">
            <v>0</v>
          </cell>
        </row>
        <row r="40153">
          <cell r="B40153">
            <v>0</v>
          </cell>
        </row>
        <row r="40154">
          <cell r="B40154">
            <v>0</v>
          </cell>
        </row>
        <row r="40155">
          <cell r="B40155">
            <v>0</v>
          </cell>
        </row>
        <row r="40156">
          <cell r="B40156">
            <v>0</v>
          </cell>
        </row>
        <row r="40157">
          <cell r="B40157">
            <v>0</v>
          </cell>
        </row>
        <row r="40158">
          <cell r="B40158">
            <v>0</v>
          </cell>
        </row>
        <row r="40159">
          <cell r="B40159">
            <v>0</v>
          </cell>
        </row>
        <row r="40160">
          <cell r="B40160">
            <v>0</v>
          </cell>
        </row>
        <row r="40161">
          <cell r="B40161">
            <v>0</v>
          </cell>
        </row>
        <row r="40162">
          <cell r="B40162">
            <v>0</v>
          </cell>
        </row>
        <row r="40163">
          <cell r="B40163">
            <v>0</v>
          </cell>
        </row>
        <row r="40164">
          <cell r="B40164">
            <v>0</v>
          </cell>
        </row>
        <row r="40165">
          <cell r="B40165">
            <v>0</v>
          </cell>
        </row>
        <row r="40166">
          <cell r="B40166">
            <v>0</v>
          </cell>
        </row>
        <row r="40167">
          <cell r="B40167">
            <v>0</v>
          </cell>
        </row>
        <row r="40168">
          <cell r="B40168">
            <v>0</v>
          </cell>
        </row>
        <row r="40169">
          <cell r="B40169">
            <v>0</v>
          </cell>
        </row>
        <row r="40170">
          <cell r="B40170">
            <v>0</v>
          </cell>
        </row>
        <row r="40171">
          <cell r="B40171">
            <v>0</v>
          </cell>
        </row>
        <row r="40172">
          <cell r="B40172">
            <v>0</v>
          </cell>
        </row>
        <row r="40173">
          <cell r="B40173">
            <v>0</v>
          </cell>
        </row>
        <row r="40174">
          <cell r="B40174">
            <v>0</v>
          </cell>
        </row>
        <row r="40175">
          <cell r="B40175">
            <v>0</v>
          </cell>
        </row>
        <row r="40176">
          <cell r="B40176">
            <v>0</v>
          </cell>
        </row>
        <row r="40177">
          <cell r="B40177">
            <v>0</v>
          </cell>
        </row>
        <row r="40178">
          <cell r="B40178">
            <v>0</v>
          </cell>
        </row>
        <row r="40179">
          <cell r="B40179">
            <v>0</v>
          </cell>
        </row>
        <row r="40180">
          <cell r="B40180">
            <v>0</v>
          </cell>
        </row>
        <row r="40181">
          <cell r="B40181">
            <v>0</v>
          </cell>
        </row>
        <row r="40182">
          <cell r="B40182">
            <v>0</v>
          </cell>
        </row>
        <row r="40183">
          <cell r="B40183">
            <v>0</v>
          </cell>
        </row>
        <row r="40184">
          <cell r="B40184">
            <v>0</v>
          </cell>
        </row>
        <row r="40185">
          <cell r="B40185">
            <v>0</v>
          </cell>
        </row>
        <row r="40186">
          <cell r="B40186">
            <v>0</v>
          </cell>
        </row>
        <row r="40187">
          <cell r="B40187">
            <v>0</v>
          </cell>
        </row>
        <row r="40188">
          <cell r="B40188">
            <v>0</v>
          </cell>
        </row>
        <row r="40189">
          <cell r="B40189">
            <v>0</v>
          </cell>
        </row>
        <row r="40190">
          <cell r="B40190">
            <v>0</v>
          </cell>
        </row>
        <row r="40191">
          <cell r="B40191">
            <v>0</v>
          </cell>
        </row>
        <row r="40192">
          <cell r="B40192">
            <v>0</v>
          </cell>
        </row>
        <row r="40193">
          <cell r="B40193">
            <v>0</v>
          </cell>
        </row>
        <row r="40194">
          <cell r="B40194">
            <v>0</v>
          </cell>
        </row>
        <row r="40195">
          <cell r="B40195">
            <v>0</v>
          </cell>
        </row>
        <row r="40196">
          <cell r="B40196">
            <v>0</v>
          </cell>
        </row>
        <row r="40197">
          <cell r="B40197">
            <v>0</v>
          </cell>
        </row>
        <row r="40198">
          <cell r="B40198">
            <v>0</v>
          </cell>
        </row>
        <row r="40199">
          <cell r="B40199">
            <v>0</v>
          </cell>
        </row>
        <row r="40200">
          <cell r="B40200">
            <v>0</v>
          </cell>
        </row>
        <row r="40201">
          <cell r="B40201">
            <v>0</v>
          </cell>
        </row>
        <row r="40202">
          <cell r="B40202">
            <v>0</v>
          </cell>
        </row>
        <row r="40203">
          <cell r="B40203">
            <v>0</v>
          </cell>
        </row>
        <row r="40204">
          <cell r="B40204">
            <v>0</v>
          </cell>
        </row>
        <row r="40205">
          <cell r="B40205">
            <v>0</v>
          </cell>
        </row>
        <row r="40206">
          <cell r="B40206">
            <v>0</v>
          </cell>
        </row>
        <row r="40207">
          <cell r="B40207">
            <v>0</v>
          </cell>
        </row>
        <row r="40208">
          <cell r="B40208">
            <v>0</v>
          </cell>
        </row>
        <row r="40209">
          <cell r="B40209">
            <v>0</v>
          </cell>
        </row>
        <row r="40210">
          <cell r="B40210">
            <v>0</v>
          </cell>
        </row>
        <row r="40211">
          <cell r="B40211">
            <v>0</v>
          </cell>
        </row>
        <row r="40212">
          <cell r="B40212">
            <v>0</v>
          </cell>
        </row>
        <row r="40213">
          <cell r="B40213">
            <v>0</v>
          </cell>
        </row>
        <row r="40214">
          <cell r="B40214">
            <v>0</v>
          </cell>
        </row>
        <row r="40215">
          <cell r="B40215">
            <v>0</v>
          </cell>
        </row>
        <row r="40216">
          <cell r="B40216">
            <v>0</v>
          </cell>
        </row>
        <row r="40217">
          <cell r="B40217">
            <v>0</v>
          </cell>
        </row>
        <row r="40218">
          <cell r="B40218">
            <v>0</v>
          </cell>
        </row>
        <row r="40219">
          <cell r="B40219">
            <v>0</v>
          </cell>
        </row>
        <row r="40220">
          <cell r="B40220">
            <v>0</v>
          </cell>
        </row>
        <row r="40221">
          <cell r="B40221">
            <v>0</v>
          </cell>
        </row>
        <row r="40222">
          <cell r="B40222">
            <v>0</v>
          </cell>
        </row>
        <row r="40223">
          <cell r="B40223">
            <v>0</v>
          </cell>
        </row>
        <row r="40224">
          <cell r="B40224">
            <v>0</v>
          </cell>
        </row>
        <row r="40225">
          <cell r="B40225">
            <v>0</v>
          </cell>
        </row>
        <row r="40226">
          <cell r="B40226">
            <v>0</v>
          </cell>
        </row>
        <row r="40227">
          <cell r="B40227">
            <v>0</v>
          </cell>
        </row>
        <row r="40228">
          <cell r="B40228">
            <v>0</v>
          </cell>
        </row>
        <row r="40229">
          <cell r="B40229">
            <v>0</v>
          </cell>
        </row>
        <row r="40230">
          <cell r="B40230">
            <v>0</v>
          </cell>
        </row>
        <row r="40231">
          <cell r="B40231">
            <v>0</v>
          </cell>
        </row>
        <row r="40232">
          <cell r="B40232">
            <v>0</v>
          </cell>
        </row>
        <row r="40233">
          <cell r="B40233">
            <v>0</v>
          </cell>
        </row>
        <row r="40234">
          <cell r="B40234">
            <v>0</v>
          </cell>
        </row>
        <row r="40235">
          <cell r="B40235">
            <v>0</v>
          </cell>
        </row>
        <row r="40236">
          <cell r="B40236">
            <v>0</v>
          </cell>
        </row>
        <row r="40237">
          <cell r="B40237">
            <v>0</v>
          </cell>
        </row>
        <row r="40238">
          <cell r="B40238">
            <v>0</v>
          </cell>
        </row>
        <row r="40239">
          <cell r="B40239">
            <v>0</v>
          </cell>
        </row>
        <row r="40240">
          <cell r="B40240">
            <v>0</v>
          </cell>
        </row>
        <row r="40241">
          <cell r="B40241">
            <v>0</v>
          </cell>
        </row>
        <row r="40242">
          <cell r="B40242">
            <v>0</v>
          </cell>
        </row>
        <row r="40243">
          <cell r="B40243">
            <v>0</v>
          </cell>
        </row>
        <row r="40244">
          <cell r="B40244">
            <v>0</v>
          </cell>
        </row>
        <row r="40245">
          <cell r="B40245">
            <v>0</v>
          </cell>
        </row>
        <row r="40246">
          <cell r="B40246">
            <v>0</v>
          </cell>
        </row>
        <row r="40247">
          <cell r="B40247">
            <v>0</v>
          </cell>
        </row>
        <row r="40248">
          <cell r="B40248">
            <v>0</v>
          </cell>
        </row>
        <row r="40249">
          <cell r="B40249">
            <v>0</v>
          </cell>
        </row>
        <row r="40250">
          <cell r="B40250">
            <v>0</v>
          </cell>
        </row>
        <row r="40251">
          <cell r="B40251">
            <v>0</v>
          </cell>
        </row>
        <row r="40252">
          <cell r="B40252">
            <v>0</v>
          </cell>
        </row>
        <row r="40253">
          <cell r="B40253">
            <v>0</v>
          </cell>
        </row>
        <row r="40254">
          <cell r="B40254">
            <v>0</v>
          </cell>
        </row>
        <row r="40255">
          <cell r="B40255">
            <v>0</v>
          </cell>
        </row>
        <row r="40256">
          <cell r="B40256">
            <v>0</v>
          </cell>
        </row>
        <row r="40257">
          <cell r="B40257">
            <v>0</v>
          </cell>
        </row>
        <row r="40258">
          <cell r="B40258">
            <v>0</v>
          </cell>
        </row>
        <row r="40259">
          <cell r="B40259">
            <v>0</v>
          </cell>
        </row>
        <row r="40260">
          <cell r="B40260">
            <v>0</v>
          </cell>
        </row>
        <row r="40261">
          <cell r="B40261">
            <v>0</v>
          </cell>
        </row>
        <row r="40262">
          <cell r="B40262">
            <v>0</v>
          </cell>
        </row>
        <row r="40263">
          <cell r="B40263">
            <v>0</v>
          </cell>
        </row>
        <row r="40264">
          <cell r="B40264">
            <v>0</v>
          </cell>
        </row>
        <row r="40265">
          <cell r="B40265">
            <v>0</v>
          </cell>
        </row>
        <row r="40266">
          <cell r="B40266">
            <v>0</v>
          </cell>
        </row>
        <row r="40267">
          <cell r="B40267">
            <v>0</v>
          </cell>
        </row>
        <row r="40268">
          <cell r="B40268">
            <v>0</v>
          </cell>
        </row>
        <row r="40269">
          <cell r="B40269">
            <v>0</v>
          </cell>
        </row>
        <row r="40270">
          <cell r="B40270">
            <v>0</v>
          </cell>
        </row>
        <row r="40271">
          <cell r="B40271">
            <v>0</v>
          </cell>
        </row>
        <row r="40272">
          <cell r="B40272">
            <v>0</v>
          </cell>
        </row>
        <row r="40273">
          <cell r="B40273">
            <v>0</v>
          </cell>
        </row>
        <row r="40274">
          <cell r="B40274">
            <v>0</v>
          </cell>
        </row>
        <row r="40275">
          <cell r="B40275">
            <v>0</v>
          </cell>
        </row>
        <row r="40276">
          <cell r="B40276">
            <v>0</v>
          </cell>
        </row>
        <row r="40277">
          <cell r="B40277">
            <v>0</v>
          </cell>
        </row>
        <row r="40278">
          <cell r="B40278">
            <v>0</v>
          </cell>
        </row>
        <row r="40279">
          <cell r="B40279">
            <v>0</v>
          </cell>
        </row>
        <row r="40280">
          <cell r="B40280">
            <v>0</v>
          </cell>
        </row>
        <row r="40281">
          <cell r="B40281">
            <v>0</v>
          </cell>
        </row>
        <row r="40282">
          <cell r="B40282">
            <v>0</v>
          </cell>
        </row>
        <row r="40283">
          <cell r="B40283">
            <v>0</v>
          </cell>
        </row>
        <row r="40284">
          <cell r="B40284">
            <v>0</v>
          </cell>
        </row>
        <row r="40285">
          <cell r="B40285">
            <v>0</v>
          </cell>
        </row>
        <row r="40286">
          <cell r="B40286">
            <v>0</v>
          </cell>
        </row>
        <row r="40287">
          <cell r="B40287">
            <v>0</v>
          </cell>
        </row>
        <row r="40288">
          <cell r="B40288">
            <v>0</v>
          </cell>
        </row>
        <row r="40289">
          <cell r="B40289">
            <v>0</v>
          </cell>
        </row>
        <row r="40290">
          <cell r="B40290">
            <v>0</v>
          </cell>
        </row>
        <row r="40291">
          <cell r="B40291">
            <v>0</v>
          </cell>
        </row>
        <row r="40292">
          <cell r="B40292">
            <v>0</v>
          </cell>
        </row>
        <row r="40293">
          <cell r="B40293">
            <v>0</v>
          </cell>
        </row>
        <row r="40294">
          <cell r="B40294">
            <v>0</v>
          </cell>
        </row>
        <row r="40295">
          <cell r="B40295">
            <v>0</v>
          </cell>
        </row>
        <row r="40296">
          <cell r="B40296">
            <v>0</v>
          </cell>
        </row>
        <row r="40297">
          <cell r="B40297">
            <v>0</v>
          </cell>
        </row>
        <row r="40298">
          <cell r="B40298">
            <v>0</v>
          </cell>
        </row>
        <row r="40299">
          <cell r="B40299">
            <v>0</v>
          </cell>
        </row>
        <row r="40300">
          <cell r="B40300">
            <v>0</v>
          </cell>
        </row>
        <row r="40301">
          <cell r="B40301">
            <v>0</v>
          </cell>
        </row>
        <row r="40302">
          <cell r="B40302">
            <v>0</v>
          </cell>
        </row>
        <row r="40303">
          <cell r="B40303">
            <v>0</v>
          </cell>
        </row>
        <row r="40304">
          <cell r="B40304">
            <v>0</v>
          </cell>
        </row>
        <row r="40305">
          <cell r="B40305">
            <v>0</v>
          </cell>
        </row>
        <row r="40306">
          <cell r="B40306">
            <v>0</v>
          </cell>
        </row>
        <row r="40307">
          <cell r="B40307">
            <v>0</v>
          </cell>
        </row>
        <row r="40308">
          <cell r="B40308">
            <v>0</v>
          </cell>
        </row>
        <row r="40309">
          <cell r="B40309">
            <v>0</v>
          </cell>
        </row>
        <row r="40310">
          <cell r="B40310">
            <v>0</v>
          </cell>
        </row>
        <row r="40311">
          <cell r="B40311">
            <v>0</v>
          </cell>
        </row>
        <row r="40312">
          <cell r="B40312">
            <v>0</v>
          </cell>
        </row>
        <row r="40313">
          <cell r="B40313">
            <v>0</v>
          </cell>
        </row>
        <row r="40314">
          <cell r="B40314">
            <v>0</v>
          </cell>
        </row>
        <row r="40315">
          <cell r="B40315">
            <v>0</v>
          </cell>
        </row>
        <row r="40316">
          <cell r="B40316">
            <v>0</v>
          </cell>
        </row>
        <row r="40317">
          <cell r="B40317">
            <v>0</v>
          </cell>
        </row>
        <row r="40318">
          <cell r="B40318">
            <v>0</v>
          </cell>
        </row>
        <row r="40319">
          <cell r="B40319">
            <v>0</v>
          </cell>
        </row>
        <row r="40320">
          <cell r="B40320">
            <v>0</v>
          </cell>
        </row>
        <row r="40321">
          <cell r="B40321">
            <v>0</v>
          </cell>
        </row>
        <row r="40322">
          <cell r="B40322">
            <v>0</v>
          </cell>
        </row>
        <row r="40323">
          <cell r="B40323">
            <v>0</v>
          </cell>
        </row>
        <row r="40324">
          <cell r="B40324">
            <v>0</v>
          </cell>
        </row>
        <row r="40325">
          <cell r="B40325">
            <v>0</v>
          </cell>
        </row>
        <row r="40326">
          <cell r="B40326">
            <v>0</v>
          </cell>
        </row>
        <row r="40327">
          <cell r="B40327">
            <v>0</v>
          </cell>
        </row>
        <row r="40328">
          <cell r="B40328">
            <v>0</v>
          </cell>
        </row>
        <row r="40329">
          <cell r="B40329">
            <v>0</v>
          </cell>
        </row>
        <row r="40330">
          <cell r="B40330">
            <v>0</v>
          </cell>
        </row>
        <row r="40331">
          <cell r="B40331">
            <v>0</v>
          </cell>
        </row>
        <row r="40332">
          <cell r="B40332">
            <v>0</v>
          </cell>
        </row>
        <row r="40333">
          <cell r="B40333">
            <v>0</v>
          </cell>
        </row>
        <row r="40334">
          <cell r="B40334">
            <v>0</v>
          </cell>
        </row>
        <row r="40335">
          <cell r="B40335">
            <v>0</v>
          </cell>
        </row>
        <row r="40336">
          <cell r="B40336">
            <v>0</v>
          </cell>
        </row>
        <row r="40337">
          <cell r="B40337">
            <v>0</v>
          </cell>
        </row>
        <row r="40338">
          <cell r="B40338">
            <v>0</v>
          </cell>
        </row>
        <row r="40339">
          <cell r="B40339">
            <v>0</v>
          </cell>
        </row>
        <row r="40340">
          <cell r="B40340">
            <v>0</v>
          </cell>
        </row>
        <row r="40341">
          <cell r="B40341">
            <v>0</v>
          </cell>
        </row>
        <row r="40342">
          <cell r="B40342">
            <v>0</v>
          </cell>
        </row>
        <row r="40343">
          <cell r="B40343">
            <v>0</v>
          </cell>
        </row>
        <row r="40344">
          <cell r="B40344">
            <v>0</v>
          </cell>
        </row>
        <row r="40345">
          <cell r="B40345">
            <v>0</v>
          </cell>
        </row>
        <row r="40346">
          <cell r="B40346">
            <v>0</v>
          </cell>
        </row>
        <row r="40347">
          <cell r="B40347">
            <v>0</v>
          </cell>
        </row>
        <row r="40348">
          <cell r="B40348">
            <v>0</v>
          </cell>
        </row>
        <row r="40349">
          <cell r="B40349">
            <v>0</v>
          </cell>
        </row>
        <row r="40350">
          <cell r="B40350">
            <v>0</v>
          </cell>
        </row>
        <row r="40351">
          <cell r="B40351">
            <v>0</v>
          </cell>
        </row>
        <row r="40352">
          <cell r="B40352">
            <v>0</v>
          </cell>
        </row>
        <row r="40353">
          <cell r="B40353">
            <v>0</v>
          </cell>
        </row>
        <row r="40354">
          <cell r="B40354">
            <v>0</v>
          </cell>
        </row>
        <row r="40355">
          <cell r="B40355">
            <v>0</v>
          </cell>
        </row>
        <row r="40356">
          <cell r="B40356">
            <v>0</v>
          </cell>
        </row>
        <row r="40357">
          <cell r="B40357">
            <v>0</v>
          </cell>
        </row>
        <row r="40358">
          <cell r="B40358">
            <v>0</v>
          </cell>
        </row>
        <row r="40359">
          <cell r="B40359">
            <v>0</v>
          </cell>
        </row>
        <row r="40360">
          <cell r="B40360">
            <v>0</v>
          </cell>
        </row>
        <row r="40361">
          <cell r="B40361">
            <v>0</v>
          </cell>
        </row>
        <row r="40362">
          <cell r="B40362">
            <v>0</v>
          </cell>
        </row>
        <row r="40363">
          <cell r="B40363">
            <v>0</v>
          </cell>
        </row>
        <row r="40364">
          <cell r="B40364">
            <v>0</v>
          </cell>
        </row>
        <row r="40365">
          <cell r="B40365">
            <v>0</v>
          </cell>
        </row>
        <row r="40366">
          <cell r="B40366">
            <v>0</v>
          </cell>
        </row>
        <row r="40367">
          <cell r="B40367">
            <v>0</v>
          </cell>
        </row>
        <row r="40368">
          <cell r="B40368">
            <v>0</v>
          </cell>
        </row>
        <row r="40369">
          <cell r="B40369">
            <v>0</v>
          </cell>
        </row>
        <row r="40370">
          <cell r="B40370">
            <v>0</v>
          </cell>
        </row>
        <row r="40371">
          <cell r="B40371">
            <v>0</v>
          </cell>
        </row>
        <row r="40372">
          <cell r="B40372">
            <v>0</v>
          </cell>
        </row>
        <row r="40373">
          <cell r="B40373">
            <v>0</v>
          </cell>
        </row>
        <row r="40374">
          <cell r="B40374">
            <v>0</v>
          </cell>
        </row>
        <row r="40375">
          <cell r="B40375">
            <v>0</v>
          </cell>
        </row>
        <row r="40376">
          <cell r="B40376">
            <v>0</v>
          </cell>
        </row>
        <row r="40377">
          <cell r="B40377">
            <v>0</v>
          </cell>
        </row>
        <row r="40378">
          <cell r="B40378">
            <v>0</v>
          </cell>
        </row>
        <row r="40379">
          <cell r="B40379">
            <v>0</v>
          </cell>
        </row>
        <row r="40380">
          <cell r="B40380">
            <v>0</v>
          </cell>
        </row>
        <row r="40381">
          <cell r="B40381">
            <v>0</v>
          </cell>
        </row>
        <row r="40382">
          <cell r="B40382">
            <v>0</v>
          </cell>
        </row>
        <row r="40383">
          <cell r="B40383">
            <v>0</v>
          </cell>
        </row>
        <row r="40384">
          <cell r="B40384">
            <v>0</v>
          </cell>
        </row>
        <row r="40385">
          <cell r="B40385">
            <v>0</v>
          </cell>
        </row>
        <row r="40386">
          <cell r="B40386">
            <v>0</v>
          </cell>
        </row>
        <row r="40387">
          <cell r="B40387">
            <v>0</v>
          </cell>
        </row>
        <row r="40388">
          <cell r="B40388">
            <v>0</v>
          </cell>
        </row>
        <row r="40389">
          <cell r="B40389">
            <v>0</v>
          </cell>
        </row>
        <row r="40390">
          <cell r="B40390">
            <v>0</v>
          </cell>
        </row>
        <row r="40391">
          <cell r="B40391">
            <v>0</v>
          </cell>
        </row>
        <row r="40392">
          <cell r="B40392">
            <v>0</v>
          </cell>
        </row>
        <row r="40393">
          <cell r="B40393">
            <v>0</v>
          </cell>
        </row>
        <row r="40394">
          <cell r="B40394">
            <v>0</v>
          </cell>
        </row>
        <row r="40395">
          <cell r="B40395">
            <v>0</v>
          </cell>
        </row>
        <row r="40396">
          <cell r="B40396">
            <v>0</v>
          </cell>
        </row>
        <row r="40397">
          <cell r="B40397">
            <v>0</v>
          </cell>
        </row>
        <row r="40398">
          <cell r="B40398">
            <v>0</v>
          </cell>
        </row>
        <row r="40399">
          <cell r="B40399">
            <v>0</v>
          </cell>
        </row>
        <row r="40400">
          <cell r="B40400">
            <v>0</v>
          </cell>
        </row>
        <row r="40401">
          <cell r="B40401">
            <v>0</v>
          </cell>
        </row>
        <row r="40402">
          <cell r="B40402">
            <v>0</v>
          </cell>
        </row>
        <row r="40403">
          <cell r="B40403">
            <v>0</v>
          </cell>
        </row>
        <row r="40404">
          <cell r="B40404">
            <v>0</v>
          </cell>
        </row>
        <row r="40405">
          <cell r="B40405">
            <v>0</v>
          </cell>
        </row>
        <row r="40406">
          <cell r="B40406">
            <v>0</v>
          </cell>
        </row>
        <row r="40407">
          <cell r="B40407">
            <v>0</v>
          </cell>
        </row>
        <row r="40408">
          <cell r="B40408">
            <v>0</v>
          </cell>
        </row>
        <row r="40409">
          <cell r="B40409">
            <v>0</v>
          </cell>
        </row>
        <row r="40410">
          <cell r="B40410">
            <v>0</v>
          </cell>
        </row>
        <row r="40411">
          <cell r="B40411">
            <v>0</v>
          </cell>
        </row>
        <row r="40412">
          <cell r="B40412">
            <v>0</v>
          </cell>
        </row>
        <row r="40413">
          <cell r="B40413">
            <v>0</v>
          </cell>
        </row>
        <row r="40414">
          <cell r="B40414">
            <v>0</v>
          </cell>
        </row>
        <row r="40415">
          <cell r="B40415">
            <v>0</v>
          </cell>
        </row>
        <row r="40416">
          <cell r="B40416">
            <v>0</v>
          </cell>
        </row>
        <row r="40417">
          <cell r="B40417">
            <v>0</v>
          </cell>
        </row>
        <row r="40418">
          <cell r="B40418">
            <v>0</v>
          </cell>
        </row>
        <row r="40419">
          <cell r="B40419">
            <v>0</v>
          </cell>
        </row>
        <row r="40420">
          <cell r="B40420">
            <v>0</v>
          </cell>
        </row>
        <row r="40421">
          <cell r="B40421">
            <v>0</v>
          </cell>
        </row>
        <row r="40422">
          <cell r="B40422">
            <v>0</v>
          </cell>
        </row>
        <row r="40423">
          <cell r="B40423">
            <v>0</v>
          </cell>
        </row>
        <row r="40424">
          <cell r="B40424">
            <v>0</v>
          </cell>
        </row>
        <row r="40425">
          <cell r="B40425">
            <v>0</v>
          </cell>
        </row>
        <row r="40426">
          <cell r="B40426">
            <v>0</v>
          </cell>
        </row>
        <row r="40427">
          <cell r="B40427">
            <v>0</v>
          </cell>
        </row>
        <row r="40428">
          <cell r="B40428">
            <v>0</v>
          </cell>
        </row>
        <row r="40429">
          <cell r="B40429">
            <v>0</v>
          </cell>
        </row>
        <row r="40430">
          <cell r="B40430">
            <v>0</v>
          </cell>
        </row>
        <row r="40431">
          <cell r="B40431">
            <v>0</v>
          </cell>
        </row>
        <row r="40432">
          <cell r="B40432">
            <v>0</v>
          </cell>
        </row>
        <row r="40433">
          <cell r="B40433">
            <v>0</v>
          </cell>
        </row>
        <row r="40434">
          <cell r="B40434">
            <v>0</v>
          </cell>
        </row>
        <row r="40435">
          <cell r="B40435">
            <v>0</v>
          </cell>
        </row>
        <row r="40436">
          <cell r="B40436">
            <v>0</v>
          </cell>
        </row>
        <row r="40437">
          <cell r="B40437">
            <v>0</v>
          </cell>
        </row>
        <row r="40438">
          <cell r="B40438">
            <v>0</v>
          </cell>
        </row>
        <row r="40439">
          <cell r="B40439">
            <v>0</v>
          </cell>
        </row>
        <row r="40440">
          <cell r="B40440">
            <v>0</v>
          </cell>
        </row>
        <row r="40441">
          <cell r="B40441">
            <v>0</v>
          </cell>
        </row>
        <row r="40442">
          <cell r="B40442">
            <v>0</v>
          </cell>
        </row>
        <row r="40443">
          <cell r="B40443">
            <v>0</v>
          </cell>
        </row>
        <row r="40444">
          <cell r="B40444">
            <v>0</v>
          </cell>
        </row>
        <row r="40445">
          <cell r="B40445">
            <v>0</v>
          </cell>
        </row>
        <row r="40446">
          <cell r="B40446">
            <v>0</v>
          </cell>
        </row>
        <row r="40447">
          <cell r="B40447">
            <v>0</v>
          </cell>
        </row>
        <row r="40448">
          <cell r="B40448">
            <v>0</v>
          </cell>
        </row>
        <row r="40449">
          <cell r="B40449">
            <v>0</v>
          </cell>
        </row>
        <row r="40450">
          <cell r="B40450">
            <v>0</v>
          </cell>
        </row>
        <row r="40451">
          <cell r="B40451">
            <v>0</v>
          </cell>
        </row>
        <row r="40452">
          <cell r="B40452">
            <v>0</v>
          </cell>
        </row>
        <row r="40453">
          <cell r="B40453">
            <v>0</v>
          </cell>
        </row>
        <row r="40454">
          <cell r="B40454">
            <v>0</v>
          </cell>
        </row>
        <row r="40455">
          <cell r="B40455">
            <v>0</v>
          </cell>
        </row>
        <row r="40456">
          <cell r="B40456">
            <v>0</v>
          </cell>
        </row>
        <row r="40457">
          <cell r="B40457">
            <v>0</v>
          </cell>
        </row>
        <row r="40458">
          <cell r="B40458">
            <v>0</v>
          </cell>
        </row>
        <row r="40459">
          <cell r="B40459">
            <v>0</v>
          </cell>
        </row>
        <row r="40460">
          <cell r="B40460">
            <v>0</v>
          </cell>
        </row>
        <row r="40461">
          <cell r="B40461">
            <v>0</v>
          </cell>
        </row>
        <row r="40462">
          <cell r="B40462">
            <v>0</v>
          </cell>
        </row>
        <row r="40463">
          <cell r="B40463">
            <v>0</v>
          </cell>
        </row>
        <row r="40464">
          <cell r="B40464">
            <v>0</v>
          </cell>
        </row>
        <row r="40465">
          <cell r="B40465">
            <v>0</v>
          </cell>
        </row>
        <row r="40466">
          <cell r="B40466">
            <v>0</v>
          </cell>
        </row>
        <row r="40467">
          <cell r="B40467">
            <v>0</v>
          </cell>
        </row>
        <row r="40468">
          <cell r="B40468">
            <v>0</v>
          </cell>
        </row>
        <row r="40469">
          <cell r="B40469">
            <v>0</v>
          </cell>
        </row>
        <row r="40470">
          <cell r="B40470">
            <v>0</v>
          </cell>
        </row>
        <row r="40471">
          <cell r="B40471">
            <v>0</v>
          </cell>
        </row>
        <row r="40472">
          <cell r="B40472">
            <v>0</v>
          </cell>
        </row>
        <row r="40473">
          <cell r="B40473">
            <v>0</v>
          </cell>
        </row>
        <row r="40474">
          <cell r="B40474">
            <v>0</v>
          </cell>
        </row>
        <row r="40475">
          <cell r="B40475">
            <v>0</v>
          </cell>
        </row>
        <row r="40476">
          <cell r="B40476">
            <v>0</v>
          </cell>
        </row>
        <row r="40477">
          <cell r="B40477">
            <v>0</v>
          </cell>
        </row>
        <row r="40478">
          <cell r="B40478">
            <v>0</v>
          </cell>
        </row>
        <row r="40479">
          <cell r="B40479">
            <v>0</v>
          </cell>
        </row>
        <row r="40480">
          <cell r="B40480">
            <v>0</v>
          </cell>
        </row>
        <row r="40481">
          <cell r="B40481">
            <v>0</v>
          </cell>
        </row>
        <row r="40482">
          <cell r="B40482">
            <v>0</v>
          </cell>
        </row>
        <row r="40483">
          <cell r="B40483">
            <v>0</v>
          </cell>
        </row>
        <row r="40484">
          <cell r="B40484">
            <v>0</v>
          </cell>
        </row>
        <row r="40485">
          <cell r="B40485">
            <v>0</v>
          </cell>
        </row>
        <row r="40486">
          <cell r="B40486">
            <v>0</v>
          </cell>
        </row>
        <row r="40487">
          <cell r="B40487">
            <v>0</v>
          </cell>
        </row>
        <row r="40488">
          <cell r="B40488">
            <v>0</v>
          </cell>
        </row>
        <row r="40489">
          <cell r="B40489">
            <v>0</v>
          </cell>
        </row>
        <row r="40490">
          <cell r="B40490">
            <v>0</v>
          </cell>
        </row>
        <row r="40491">
          <cell r="B40491">
            <v>0</v>
          </cell>
        </row>
        <row r="40492">
          <cell r="B40492">
            <v>0</v>
          </cell>
        </row>
        <row r="40493">
          <cell r="B40493">
            <v>0</v>
          </cell>
        </row>
        <row r="40494">
          <cell r="B40494">
            <v>0</v>
          </cell>
        </row>
        <row r="40495">
          <cell r="B40495">
            <v>0</v>
          </cell>
        </row>
        <row r="40496">
          <cell r="B40496">
            <v>0</v>
          </cell>
        </row>
        <row r="40497">
          <cell r="B40497">
            <v>0</v>
          </cell>
        </row>
        <row r="40498">
          <cell r="B40498">
            <v>0</v>
          </cell>
        </row>
        <row r="40499">
          <cell r="B40499">
            <v>0</v>
          </cell>
        </row>
        <row r="40500">
          <cell r="B40500">
            <v>0</v>
          </cell>
        </row>
        <row r="40501">
          <cell r="B40501">
            <v>0</v>
          </cell>
        </row>
        <row r="40502">
          <cell r="B40502">
            <v>0</v>
          </cell>
        </row>
        <row r="40503">
          <cell r="B40503">
            <v>0</v>
          </cell>
        </row>
        <row r="40504">
          <cell r="B40504">
            <v>0</v>
          </cell>
        </row>
        <row r="40505">
          <cell r="B40505">
            <v>0</v>
          </cell>
        </row>
        <row r="40506">
          <cell r="B40506">
            <v>0</v>
          </cell>
        </row>
        <row r="40507">
          <cell r="B40507">
            <v>0</v>
          </cell>
        </row>
        <row r="40508">
          <cell r="B40508">
            <v>0</v>
          </cell>
        </row>
        <row r="40509">
          <cell r="B40509">
            <v>0</v>
          </cell>
        </row>
        <row r="40510">
          <cell r="B40510">
            <v>0</v>
          </cell>
        </row>
        <row r="40511">
          <cell r="B40511">
            <v>0</v>
          </cell>
        </row>
        <row r="40512">
          <cell r="B40512">
            <v>0</v>
          </cell>
        </row>
        <row r="40513">
          <cell r="B40513">
            <v>0</v>
          </cell>
        </row>
        <row r="40514">
          <cell r="B40514">
            <v>0</v>
          </cell>
        </row>
        <row r="40515">
          <cell r="B40515">
            <v>0</v>
          </cell>
        </row>
        <row r="40516">
          <cell r="B40516">
            <v>0</v>
          </cell>
        </row>
        <row r="40517">
          <cell r="B40517">
            <v>0</v>
          </cell>
        </row>
        <row r="40518">
          <cell r="B40518">
            <v>0</v>
          </cell>
        </row>
        <row r="40519">
          <cell r="B40519">
            <v>0</v>
          </cell>
        </row>
        <row r="40520">
          <cell r="B40520">
            <v>0</v>
          </cell>
        </row>
        <row r="40521">
          <cell r="B40521">
            <v>0</v>
          </cell>
        </row>
        <row r="40522">
          <cell r="B40522">
            <v>0</v>
          </cell>
        </row>
        <row r="40523">
          <cell r="B40523">
            <v>0</v>
          </cell>
        </row>
        <row r="40524">
          <cell r="B40524">
            <v>0</v>
          </cell>
        </row>
        <row r="40525">
          <cell r="B40525">
            <v>0</v>
          </cell>
        </row>
        <row r="40526">
          <cell r="B40526">
            <v>0</v>
          </cell>
        </row>
        <row r="40527">
          <cell r="B40527">
            <v>0</v>
          </cell>
        </row>
        <row r="40528">
          <cell r="B40528">
            <v>0</v>
          </cell>
        </row>
        <row r="40529">
          <cell r="B40529">
            <v>0</v>
          </cell>
        </row>
        <row r="40530">
          <cell r="B40530">
            <v>0</v>
          </cell>
        </row>
        <row r="40531">
          <cell r="B40531">
            <v>0</v>
          </cell>
        </row>
        <row r="40532">
          <cell r="B40532">
            <v>0</v>
          </cell>
        </row>
        <row r="40533">
          <cell r="B40533">
            <v>0</v>
          </cell>
        </row>
        <row r="40534">
          <cell r="B40534">
            <v>0</v>
          </cell>
        </row>
        <row r="40535">
          <cell r="B40535">
            <v>0</v>
          </cell>
        </row>
        <row r="40536">
          <cell r="B40536">
            <v>0</v>
          </cell>
        </row>
        <row r="40537">
          <cell r="B40537">
            <v>0</v>
          </cell>
        </row>
        <row r="40538">
          <cell r="B40538">
            <v>0</v>
          </cell>
        </row>
        <row r="40539">
          <cell r="B40539">
            <v>0</v>
          </cell>
        </row>
        <row r="40540">
          <cell r="B40540">
            <v>0</v>
          </cell>
        </row>
        <row r="40541">
          <cell r="B40541">
            <v>0</v>
          </cell>
        </row>
        <row r="40542">
          <cell r="B40542">
            <v>0</v>
          </cell>
        </row>
        <row r="40543">
          <cell r="B40543">
            <v>0</v>
          </cell>
        </row>
        <row r="40544">
          <cell r="B40544">
            <v>0</v>
          </cell>
        </row>
        <row r="40545">
          <cell r="B40545">
            <v>0</v>
          </cell>
        </row>
        <row r="40546">
          <cell r="B40546">
            <v>0</v>
          </cell>
        </row>
        <row r="40547">
          <cell r="B40547">
            <v>0</v>
          </cell>
        </row>
        <row r="40548">
          <cell r="B40548">
            <v>0</v>
          </cell>
        </row>
        <row r="40549">
          <cell r="B40549">
            <v>0</v>
          </cell>
        </row>
        <row r="40550">
          <cell r="B40550">
            <v>0</v>
          </cell>
        </row>
        <row r="40551">
          <cell r="B40551">
            <v>0</v>
          </cell>
        </row>
        <row r="40552">
          <cell r="B40552">
            <v>0</v>
          </cell>
        </row>
        <row r="40553">
          <cell r="B40553">
            <v>0</v>
          </cell>
        </row>
        <row r="40554">
          <cell r="B40554">
            <v>0</v>
          </cell>
        </row>
        <row r="40555">
          <cell r="B40555">
            <v>0</v>
          </cell>
        </row>
        <row r="40556">
          <cell r="B40556">
            <v>0</v>
          </cell>
        </row>
        <row r="40557">
          <cell r="B40557">
            <v>0</v>
          </cell>
        </row>
        <row r="40558">
          <cell r="B40558">
            <v>0</v>
          </cell>
        </row>
        <row r="40559">
          <cell r="B40559">
            <v>0</v>
          </cell>
        </row>
        <row r="40560">
          <cell r="B40560">
            <v>0</v>
          </cell>
        </row>
        <row r="40561">
          <cell r="B40561">
            <v>0</v>
          </cell>
        </row>
        <row r="40562">
          <cell r="B40562">
            <v>0</v>
          </cell>
        </row>
        <row r="40563">
          <cell r="B40563">
            <v>0</v>
          </cell>
        </row>
        <row r="40564">
          <cell r="B40564">
            <v>0</v>
          </cell>
        </row>
        <row r="40565">
          <cell r="B40565">
            <v>0</v>
          </cell>
        </row>
        <row r="40566">
          <cell r="B40566">
            <v>0</v>
          </cell>
        </row>
        <row r="40567">
          <cell r="B40567">
            <v>0</v>
          </cell>
        </row>
        <row r="40568">
          <cell r="B40568">
            <v>0</v>
          </cell>
        </row>
        <row r="40569">
          <cell r="B40569">
            <v>0</v>
          </cell>
        </row>
        <row r="40570">
          <cell r="B40570">
            <v>0</v>
          </cell>
        </row>
        <row r="40571">
          <cell r="B40571">
            <v>0</v>
          </cell>
        </row>
        <row r="40572">
          <cell r="B40572">
            <v>0</v>
          </cell>
        </row>
        <row r="40573">
          <cell r="B40573">
            <v>0</v>
          </cell>
        </row>
        <row r="40574">
          <cell r="B40574">
            <v>0</v>
          </cell>
        </row>
        <row r="40575">
          <cell r="B40575">
            <v>0</v>
          </cell>
        </row>
        <row r="40576">
          <cell r="B40576">
            <v>0</v>
          </cell>
        </row>
        <row r="40577">
          <cell r="B40577">
            <v>0</v>
          </cell>
        </row>
        <row r="40578">
          <cell r="B40578">
            <v>0</v>
          </cell>
        </row>
        <row r="40579">
          <cell r="B40579">
            <v>0</v>
          </cell>
        </row>
        <row r="40580">
          <cell r="B40580">
            <v>0</v>
          </cell>
        </row>
        <row r="40581">
          <cell r="B40581">
            <v>0</v>
          </cell>
        </row>
        <row r="40582">
          <cell r="B40582">
            <v>0</v>
          </cell>
        </row>
        <row r="40583">
          <cell r="B40583">
            <v>0</v>
          </cell>
        </row>
        <row r="40584">
          <cell r="B40584">
            <v>0</v>
          </cell>
        </row>
        <row r="40585">
          <cell r="B40585">
            <v>0</v>
          </cell>
        </row>
        <row r="40586">
          <cell r="B40586">
            <v>0</v>
          </cell>
        </row>
        <row r="40587">
          <cell r="B40587">
            <v>0</v>
          </cell>
        </row>
        <row r="40588">
          <cell r="B40588">
            <v>0</v>
          </cell>
        </row>
        <row r="40589">
          <cell r="B40589">
            <v>0</v>
          </cell>
        </row>
        <row r="40590">
          <cell r="B40590">
            <v>0</v>
          </cell>
        </row>
        <row r="40591">
          <cell r="B40591">
            <v>0</v>
          </cell>
        </row>
        <row r="40592">
          <cell r="B40592">
            <v>0</v>
          </cell>
        </row>
        <row r="40593">
          <cell r="B40593">
            <v>0</v>
          </cell>
        </row>
        <row r="40594">
          <cell r="B40594">
            <v>0</v>
          </cell>
        </row>
        <row r="40595">
          <cell r="B40595">
            <v>0</v>
          </cell>
        </row>
        <row r="40596">
          <cell r="B40596">
            <v>0</v>
          </cell>
        </row>
        <row r="40597">
          <cell r="B40597">
            <v>0</v>
          </cell>
        </row>
        <row r="40598">
          <cell r="B40598">
            <v>0</v>
          </cell>
        </row>
        <row r="40599">
          <cell r="B40599">
            <v>0</v>
          </cell>
        </row>
        <row r="40600">
          <cell r="B40600">
            <v>0</v>
          </cell>
        </row>
        <row r="40601">
          <cell r="B40601">
            <v>0</v>
          </cell>
        </row>
        <row r="40602">
          <cell r="B40602">
            <v>0</v>
          </cell>
        </row>
        <row r="40603">
          <cell r="B40603">
            <v>0</v>
          </cell>
        </row>
        <row r="40604">
          <cell r="B40604">
            <v>0</v>
          </cell>
        </row>
        <row r="40605">
          <cell r="B40605">
            <v>0</v>
          </cell>
        </row>
        <row r="40606">
          <cell r="B40606">
            <v>0</v>
          </cell>
        </row>
        <row r="40607">
          <cell r="B40607">
            <v>0</v>
          </cell>
        </row>
        <row r="40608">
          <cell r="B40608">
            <v>0</v>
          </cell>
        </row>
        <row r="40609">
          <cell r="B40609">
            <v>0</v>
          </cell>
        </row>
        <row r="40610">
          <cell r="B40610">
            <v>0</v>
          </cell>
        </row>
        <row r="40611">
          <cell r="B40611">
            <v>0</v>
          </cell>
        </row>
        <row r="40612">
          <cell r="B40612">
            <v>0</v>
          </cell>
        </row>
        <row r="40613">
          <cell r="B40613">
            <v>0</v>
          </cell>
        </row>
        <row r="40614">
          <cell r="B40614">
            <v>0</v>
          </cell>
        </row>
        <row r="40615">
          <cell r="B40615">
            <v>0</v>
          </cell>
        </row>
        <row r="40616">
          <cell r="B40616">
            <v>0</v>
          </cell>
        </row>
        <row r="40617">
          <cell r="B40617">
            <v>0</v>
          </cell>
        </row>
        <row r="40618">
          <cell r="B40618">
            <v>0</v>
          </cell>
        </row>
        <row r="40619">
          <cell r="B40619">
            <v>0</v>
          </cell>
        </row>
        <row r="40620">
          <cell r="B40620">
            <v>0</v>
          </cell>
        </row>
        <row r="40621">
          <cell r="B40621">
            <v>0</v>
          </cell>
        </row>
        <row r="40622">
          <cell r="B40622">
            <v>0</v>
          </cell>
        </row>
        <row r="40623">
          <cell r="B40623">
            <v>0</v>
          </cell>
        </row>
        <row r="40624">
          <cell r="B40624">
            <v>0</v>
          </cell>
        </row>
        <row r="40625">
          <cell r="B40625">
            <v>0</v>
          </cell>
        </row>
        <row r="40626">
          <cell r="B40626">
            <v>0</v>
          </cell>
        </row>
        <row r="40627">
          <cell r="B40627">
            <v>0</v>
          </cell>
        </row>
        <row r="40628">
          <cell r="B40628">
            <v>0</v>
          </cell>
        </row>
        <row r="40629">
          <cell r="B40629">
            <v>0</v>
          </cell>
        </row>
        <row r="40630">
          <cell r="B40630">
            <v>0</v>
          </cell>
        </row>
        <row r="40631">
          <cell r="B40631">
            <v>0</v>
          </cell>
        </row>
        <row r="40632">
          <cell r="B40632">
            <v>0</v>
          </cell>
        </row>
        <row r="40633">
          <cell r="B40633">
            <v>0</v>
          </cell>
        </row>
        <row r="40634">
          <cell r="B40634">
            <v>0</v>
          </cell>
        </row>
        <row r="40635">
          <cell r="B40635">
            <v>0</v>
          </cell>
        </row>
        <row r="40636">
          <cell r="B40636">
            <v>0</v>
          </cell>
        </row>
        <row r="40637">
          <cell r="B40637">
            <v>0</v>
          </cell>
        </row>
        <row r="40638">
          <cell r="B40638">
            <v>0</v>
          </cell>
        </row>
        <row r="40639">
          <cell r="B40639">
            <v>0</v>
          </cell>
        </row>
        <row r="40640">
          <cell r="B40640">
            <v>0</v>
          </cell>
        </row>
        <row r="40641">
          <cell r="B40641">
            <v>0</v>
          </cell>
        </row>
        <row r="40642">
          <cell r="B40642">
            <v>0</v>
          </cell>
        </row>
        <row r="40643">
          <cell r="B40643">
            <v>0</v>
          </cell>
        </row>
        <row r="40644">
          <cell r="B40644">
            <v>0</v>
          </cell>
        </row>
        <row r="40645">
          <cell r="B40645">
            <v>0</v>
          </cell>
        </row>
        <row r="40646">
          <cell r="B40646">
            <v>0</v>
          </cell>
        </row>
        <row r="40647">
          <cell r="B40647">
            <v>0</v>
          </cell>
        </row>
        <row r="40648">
          <cell r="B40648">
            <v>0</v>
          </cell>
        </row>
        <row r="40649">
          <cell r="B40649">
            <v>0</v>
          </cell>
        </row>
        <row r="40650">
          <cell r="B40650">
            <v>0</v>
          </cell>
        </row>
        <row r="40651">
          <cell r="B40651">
            <v>0</v>
          </cell>
        </row>
        <row r="40652">
          <cell r="B40652">
            <v>0</v>
          </cell>
        </row>
        <row r="40653">
          <cell r="B40653">
            <v>0</v>
          </cell>
        </row>
        <row r="40654">
          <cell r="B40654">
            <v>0</v>
          </cell>
        </row>
        <row r="40655">
          <cell r="B40655">
            <v>0</v>
          </cell>
        </row>
        <row r="40656">
          <cell r="B40656">
            <v>0</v>
          </cell>
        </row>
        <row r="40657">
          <cell r="B40657">
            <v>0</v>
          </cell>
        </row>
        <row r="40658">
          <cell r="B40658">
            <v>0</v>
          </cell>
        </row>
        <row r="40659">
          <cell r="B40659">
            <v>0</v>
          </cell>
        </row>
        <row r="40660">
          <cell r="B40660">
            <v>0</v>
          </cell>
        </row>
        <row r="40661">
          <cell r="B40661">
            <v>0</v>
          </cell>
        </row>
        <row r="40662">
          <cell r="B40662">
            <v>0</v>
          </cell>
        </row>
        <row r="40663">
          <cell r="B40663">
            <v>0</v>
          </cell>
        </row>
        <row r="40664">
          <cell r="B40664">
            <v>0</v>
          </cell>
        </row>
        <row r="40665">
          <cell r="B40665">
            <v>0</v>
          </cell>
        </row>
        <row r="40666">
          <cell r="B40666">
            <v>0</v>
          </cell>
        </row>
        <row r="40667">
          <cell r="B40667">
            <v>0</v>
          </cell>
        </row>
        <row r="40668">
          <cell r="B40668">
            <v>0</v>
          </cell>
        </row>
        <row r="40669">
          <cell r="B40669">
            <v>0</v>
          </cell>
        </row>
        <row r="40670">
          <cell r="B40670">
            <v>0</v>
          </cell>
        </row>
        <row r="40671">
          <cell r="B40671">
            <v>0</v>
          </cell>
        </row>
        <row r="40672">
          <cell r="B40672">
            <v>0</v>
          </cell>
        </row>
        <row r="40673">
          <cell r="B40673">
            <v>0</v>
          </cell>
        </row>
        <row r="40674">
          <cell r="B40674">
            <v>0</v>
          </cell>
        </row>
        <row r="40675">
          <cell r="B40675">
            <v>0</v>
          </cell>
        </row>
        <row r="40676">
          <cell r="B40676">
            <v>0</v>
          </cell>
        </row>
        <row r="40677">
          <cell r="B40677">
            <v>0</v>
          </cell>
        </row>
        <row r="40678">
          <cell r="B40678">
            <v>0</v>
          </cell>
        </row>
        <row r="40679">
          <cell r="B40679">
            <v>0</v>
          </cell>
        </row>
        <row r="40680">
          <cell r="B40680">
            <v>0</v>
          </cell>
        </row>
        <row r="40681">
          <cell r="B40681">
            <v>0</v>
          </cell>
        </row>
        <row r="40682">
          <cell r="B40682">
            <v>0</v>
          </cell>
        </row>
        <row r="40683">
          <cell r="B40683">
            <v>0</v>
          </cell>
        </row>
        <row r="40684">
          <cell r="B40684">
            <v>0</v>
          </cell>
        </row>
        <row r="40685">
          <cell r="B40685">
            <v>0</v>
          </cell>
        </row>
        <row r="40686">
          <cell r="B40686">
            <v>0</v>
          </cell>
        </row>
        <row r="40687">
          <cell r="B40687">
            <v>0</v>
          </cell>
        </row>
        <row r="40688">
          <cell r="B40688">
            <v>0</v>
          </cell>
        </row>
        <row r="40689">
          <cell r="B40689">
            <v>0</v>
          </cell>
        </row>
        <row r="40690">
          <cell r="B40690">
            <v>0</v>
          </cell>
        </row>
        <row r="40691">
          <cell r="B40691">
            <v>0</v>
          </cell>
        </row>
        <row r="40692">
          <cell r="B40692">
            <v>0</v>
          </cell>
        </row>
        <row r="40693">
          <cell r="B40693">
            <v>0</v>
          </cell>
        </row>
        <row r="40694">
          <cell r="B40694">
            <v>0</v>
          </cell>
        </row>
        <row r="40695">
          <cell r="B40695">
            <v>0</v>
          </cell>
        </row>
        <row r="40696">
          <cell r="B40696">
            <v>0</v>
          </cell>
        </row>
        <row r="40697">
          <cell r="B40697">
            <v>0</v>
          </cell>
        </row>
        <row r="40698">
          <cell r="B40698">
            <v>0</v>
          </cell>
        </row>
        <row r="40699">
          <cell r="B40699">
            <v>0</v>
          </cell>
        </row>
        <row r="40700">
          <cell r="B40700">
            <v>0</v>
          </cell>
        </row>
        <row r="40701">
          <cell r="B40701">
            <v>0</v>
          </cell>
        </row>
        <row r="40702">
          <cell r="B40702">
            <v>0</v>
          </cell>
        </row>
        <row r="40703">
          <cell r="B40703">
            <v>0</v>
          </cell>
        </row>
        <row r="40704">
          <cell r="B40704">
            <v>0</v>
          </cell>
        </row>
        <row r="40705">
          <cell r="B40705">
            <v>0</v>
          </cell>
        </row>
        <row r="40706">
          <cell r="B40706">
            <v>0</v>
          </cell>
        </row>
        <row r="40707">
          <cell r="B40707">
            <v>0</v>
          </cell>
        </row>
        <row r="40708">
          <cell r="B40708">
            <v>0</v>
          </cell>
        </row>
        <row r="40709">
          <cell r="B40709">
            <v>0</v>
          </cell>
        </row>
        <row r="40710">
          <cell r="B40710">
            <v>0</v>
          </cell>
        </row>
        <row r="40711">
          <cell r="B40711">
            <v>0</v>
          </cell>
        </row>
        <row r="40712">
          <cell r="B40712">
            <v>0</v>
          </cell>
        </row>
        <row r="40713">
          <cell r="B40713">
            <v>0</v>
          </cell>
        </row>
        <row r="40714">
          <cell r="B40714">
            <v>0</v>
          </cell>
        </row>
        <row r="40715">
          <cell r="B40715">
            <v>0</v>
          </cell>
        </row>
        <row r="40716">
          <cell r="B40716">
            <v>0</v>
          </cell>
        </row>
        <row r="40717">
          <cell r="B40717">
            <v>0</v>
          </cell>
        </row>
        <row r="40718">
          <cell r="B40718">
            <v>0</v>
          </cell>
        </row>
        <row r="40719">
          <cell r="B40719">
            <v>0</v>
          </cell>
        </row>
        <row r="40720">
          <cell r="B40720">
            <v>0</v>
          </cell>
        </row>
        <row r="40721">
          <cell r="B40721">
            <v>0</v>
          </cell>
        </row>
        <row r="40722">
          <cell r="B40722">
            <v>0</v>
          </cell>
        </row>
        <row r="40723">
          <cell r="B40723">
            <v>0</v>
          </cell>
        </row>
        <row r="40724">
          <cell r="B40724">
            <v>0</v>
          </cell>
        </row>
        <row r="40725">
          <cell r="B40725">
            <v>0</v>
          </cell>
        </row>
        <row r="40726">
          <cell r="B40726">
            <v>0</v>
          </cell>
        </row>
        <row r="40727">
          <cell r="B40727">
            <v>0</v>
          </cell>
        </row>
        <row r="40728">
          <cell r="B40728">
            <v>0</v>
          </cell>
        </row>
        <row r="40729">
          <cell r="B40729">
            <v>0</v>
          </cell>
        </row>
        <row r="40730">
          <cell r="B40730">
            <v>0</v>
          </cell>
        </row>
        <row r="40731">
          <cell r="B40731">
            <v>0</v>
          </cell>
        </row>
        <row r="40732">
          <cell r="B40732">
            <v>0</v>
          </cell>
        </row>
        <row r="40733">
          <cell r="B40733">
            <v>0</v>
          </cell>
        </row>
        <row r="40734">
          <cell r="B40734">
            <v>0</v>
          </cell>
        </row>
        <row r="40735">
          <cell r="B40735">
            <v>0</v>
          </cell>
        </row>
        <row r="40736">
          <cell r="B40736">
            <v>0</v>
          </cell>
        </row>
        <row r="40737">
          <cell r="B40737">
            <v>0</v>
          </cell>
        </row>
        <row r="40738">
          <cell r="B40738">
            <v>0</v>
          </cell>
        </row>
        <row r="40739">
          <cell r="B40739">
            <v>0</v>
          </cell>
        </row>
        <row r="40740">
          <cell r="B40740">
            <v>0</v>
          </cell>
        </row>
        <row r="40741">
          <cell r="B40741">
            <v>0</v>
          </cell>
        </row>
        <row r="40742">
          <cell r="B40742">
            <v>0</v>
          </cell>
        </row>
        <row r="40743">
          <cell r="B40743">
            <v>0</v>
          </cell>
        </row>
        <row r="40744">
          <cell r="B40744">
            <v>0</v>
          </cell>
        </row>
        <row r="40745">
          <cell r="B40745">
            <v>0</v>
          </cell>
        </row>
        <row r="40746">
          <cell r="B40746">
            <v>0</v>
          </cell>
        </row>
        <row r="40747">
          <cell r="B40747">
            <v>0</v>
          </cell>
        </row>
        <row r="40748">
          <cell r="B40748">
            <v>0</v>
          </cell>
        </row>
        <row r="40749">
          <cell r="B40749">
            <v>0</v>
          </cell>
        </row>
        <row r="40750">
          <cell r="B40750">
            <v>0</v>
          </cell>
        </row>
        <row r="40751">
          <cell r="B40751">
            <v>0</v>
          </cell>
        </row>
        <row r="40752">
          <cell r="B40752">
            <v>0</v>
          </cell>
        </row>
        <row r="40753">
          <cell r="B40753">
            <v>0</v>
          </cell>
        </row>
        <row r="40754">
          <cell r="B40754">
            <v>0</v>
          </cell>
        </row>
        <row r="40755">
          <cell r="B40755">
            <v>0</v>
          </cell>
        </row>
        <row r="40756">
          <cell r="B40756">
            <v>0</v>
          </cell>
        </row>
        <row r="40757">
          <cell r="B40757">
            <v>0</v>
          </cell>
        </row>
        <row r="40758">
          <cell r="B40758">
            <v>0</v>
          </cell>
        </row>
        <row r="40759">
          <cell r="B40759">
            <v>0</v>
          </cell>
        </row>
        <row r="40760">
          <cell r="B40760">
            <v>0</v>
          </cell>
        </row>
        <row r="40761">
          <cell r="B40761">
            <v>0</v>
          </cell>
        </row>
        <row r="40762">
          <cell r="B40762">
            <v>0</v>
          </cell>
        </row>
        <row r="40763">
          <cell r="B40763">
            <v>0</v>
          </cell>
        </row>
        <row r="40764">
          <cell r="B40764">
            <v>0</v>
          </cell>
        </row>
        <row r="40765">
          <cell r="B40765">
            <v>0</v>
          </cell>
        </row>
        <row r="40766">
          <cell r="B40766">
            <v>0</v>
          </cell>
        </row>
        <row r="40767">
          <cell r="B40767">
            <v>0</v>
          </cell>
        </row>
        <row r="40768">
          <cell r="B40768">
            <v>0</v>
          </cell>
        </row>
        <row r="40769">
          <cell r="B40769">
            <v>0</v>
          </cell>
        </row>
        <row r="40770">
          <cell r="B40770">
            <v>0</v>
          </cell>
        </row>
        <row r="40771">
          <cell r="B40771">
            <v>0</v>
          </cell>
        </row>
        <row r="40772">
          <cell r="B40772">
            <v>0</v>
          </cell>
        </row>
        <row r="40773">
          <cell r="B40773">
            <v>0</v>
          </cell>
        </row>
        <row r="40774">
          <cell r="B40774">
            <v>0</v>
          </cell>
        </row>
        <row r="40775">
          <cell r="B40775">
            <v>0</v>
          </cell>
        </row>
        <row r="40776">
          <cell r="B40776">
            <v>0</v>
          </cell>
        </row>
        <row r="40777">
          <cell r="B40777">
            <v>0</v>
          </cell>
        </row>
        <row r="40778">
          <cell r="B40778">
            <v>0</v>
          </cell>
        </row>
        <row r="40779">
          <cell r="B40779">
            <v>0</v>
          </cell>
        </row>
        <row r="40780">
          <cell r="B40780">
            <v>0</v>
          </cell>
        </row>
        <row r="40781">
          <cell r="B40781">
            <v>0</v>
          </cell>
        </row>
        <row r="40782">
          <cell r="B40782">
            <v>0</v>
          </cell>
        </row>
        <row r="40783">
          <cell r="B40783">
            <v>0</v>
          </cell>
        </row>
        <row r="40784">
          <cell r="B40784">
            <v>0</v>
          </cell>
        </row>
        <row r="40785">
          <cell r="B40785">
            <v>0</v>
          </cell>
        </row>
        <row r="40786">
          <cell r="B40786">
            <v>0</v>
          </cell>
        </row>
        <row r="40787">
          <cell r="B40787">
            <v>0</v>
          </cell>
        </row>
        <row r="40788">
          <cell r="B40788">
            <v>0</v>
          </cell>
        </row>
        <row r="40789">
          <cell r="B40789">
            <v>0</v>
          </cell>
        </row>
        <row r="40790">
          <cell r="B40790">
            <v>0</v>
          </cell>
        </row>
        <row r="40791">
          <cell r="B40791">
            <v>0</v>
          </cell>
        </row>
        <row r="40792">
          <cell r="B40792">
            <v>0</v>
          </cell>
        </row>
        <row r="40793">
          <cell r="B40793">
            <v>0</v>
          </cell>
        </row>
        <row r="40794">
          <cell r="B40794">
            <v>0</v>
          </cell>
        </row>
        <row r="40795">
          <cell r="B40795">
            <v>0</v>
          </cell>
        </row>
        <row r="40796">
          <cell r="B40796">
            <v>0</v>
          </cell>
        </row>
        <row r="40797">
          <cell r="B40797">
            <v>0</v>
          </cell>
        </row>
        <row r="40798">
          <cell r="B40798">
            <v>0</v>
          </cell>
        </row>
        <row r="40799">
          <cell r="B40799">
            <v>0</v>
          </cell>
        </row>
        <row r="40800">
          <cell r="B40800">
            <v>0</v>
          </cell>
        </row>
        <row r="40801">
          <cell r="B40801">
            <v>0</v>
          </cell>
        </row>
        <row r="40802">
          <cell r="B40802">
            <v>0</v>
          </cell>
        </row>
        <row r="40803">
          <cell r="B40803">
            <v>0</v>
          </cell>
        </row>
        <row r="40804">
          <cell r="B40804">
            <v>0</v>
          </cell>
        </row>
        <row r="40805">
          <cell r="B40805">
            <v>0</v>
          </cell>
        </row>
        <row r="40806">
          <cell r="B40806">
            <v>0</v>
          </cell>
        </row>
        <row r="40807">
          <cell r="B40807">
            <v>0</v>
          </cell>
        </row>
        <row r="40808">
          <cell r="B40808">
            <v>0</v>
          </cell>
        </row>
        <row r="40809">
          <cell r="B40809">
            <v>0</v>
          </cell>
        </row>
        <row r="40810">
          <cell r="B40810">
            <v>0</v>
          </cell>
        </row>
        <row r="40811">
          <cell r="B40811">
            <v>0</v>
          </cell>
        </row>
        <row r="40812">
          <cell r="B40812">
            <v>0</v>
          </cell>
        </row>
        <row r="40813">
          <cell r="B40813">
            <v>0</v>
          </cell>
        </row>
        <row r="40814">
          <cell r="B40814">
            <v>0</v>
          </cell>
        </row>
        <row r="40815">
          <cell r="B40815">
            <v>0</v>
          </cell>
        </row>
        <row r="40816">
          <cell r="B40816">
            <v>0</v>
          </cell>
        </row>
        <row r="40817">
          <cell r="B40817">
            <v>0</v>
          </cell>
        </row>
        <row r="40818">
          <cell r="B40818">
            <v>0</v>
          </cell>
        </row>
        <row r="40819">
          <cell r="B40819">
            <v>0</v>
          </cell>
        </row>
        <row r="40820">
          <cell r="B40820">
            <v>0</v>
          </cell>
        </row>
        <row r="40821">
          <cell r="B40821">
            <v>0</v>
          </cell>
        </row>
        <row r="40822">
          <cell r="B40822">
            <v>0</v>
          </cell>
        </row>
        <row r="40823">
          <cell r="B40823">
            <v>0</v>
          </cell>
        </row>
        <row r="40824">
          <cell r="B40824">
            <v>0</v>
          </cell>
        </row>
        <row r="40825">
          <cell r="B40825">
            <v>0</v>
          </cell>
        </row>
        <row r="40826">
          <cell r="B40826">
            <v>0</v>
          </cell>
        </row>
        <row r="40827">
          <cell r="B40827">
            <v>0</v>
          </cell>
        </row>
        <row r="40828">
          <cell r="B40828">
            <v>0</v>
          </cell>
        </row>
        <row r="40829">
          <cell r="B40829">
            <v>0</v>
          </cell>
        </row>
        <row r="40830">
          <cell r="B40830">
            <v>0</v>
          </cell>
        </row>
        <row r="40831">
          <cell r="B40831">
            <v>0</v>
          </cell>
        </row>
        <row r="40832">
          <cell r="B40832">
            <v>0</v>
          </cell>
        </row>
        <row r="40833">
          <cell r="B40833">
            <v>0</v>
          </cell>
        </row>
        <row r="40834">
          <cell r="B40834">
            <v>0</v>
          </cell>
        </row>
        <row r="40835">
          <cell r="B40835">
            <v>0</v>
          </cell>
        </row>
        <row r="40836">
          <cell r="B40836">
            <v>0</v>
          </cell>
        </row>
        <row r="40837">
          <cell r="B40837">
            <v>0</v>
          </cell>
        </row>
        <row r="40838">
          <cell r="B40838">
            <v>0</v>
          </cell>
        </row>
        <row r="40839">
          <cell r="B40839">
            <v>0</v>
          </cell>
        </row>
        <row r="40840">
          <cell r="B40840">
            <v>0</v>
          </cell>
        </row>
        <row r="40841">
          <cell r="B40841">
            <v>0</v>
          </cell>
        </row>
        <row r="40842">
          <cell r="B40842">
            <v>0</v>
          </cell>
        </row>
        <row r="40843">
          <cell r="B40843">
            <v>0</v>
          </cell>
        </row>
        <row r="40844">
          <cell r="B40844">
            <v>0</v>
          </cell>
        </row>
        <row r="40845">
          <cell r="B40845">
            <v>0</v>
          </cell>
        </row>
        <row r="40846">
          <cell r="B40846">
            <v>0</v>
          </cell>
        </row>
        <row r="40847">
          <cell r="B40847">
            <v>0</v>
          </cell>
        </row>
        <row r="40848">
          <cell r="B40848">
            <v>0</v>
          </cell>
        </row>
        <row r="40849">
          <cell r="B40849">
            <v>0</v>
          </cell>
        </row>
        <row r="40850">
          <cell r="B40850">
            <v>0</v>
          </cell>
        </row>
        <row r="40851">
          <cell r="B40851">
            <v>0</v>
          </cell>
        </row>
        <row r="40852">
          <cell r="B40852">
            <v>0</v>
          </cell>
        </row>
        <row r="40853">
          <cell r="B40853">
            <v>0</v>
          </cell>
        </row>
        <row r="40854">
          <cell r="B40854">
            <v>0</v>
          </cell>
        </row>
        <row r="40855">
          <cell r="B40855">
            <v>0</v>
          </cell>
        </row>
        <row r="40856">
          <cell r="B40856">
            <v>0</v>
          </cell>
        </row>
        <row r="40857">
          <cell r="B40857">
            <v>0</v>
          </cell>
        </row>
        <row r="40858">
          <cell r="B40858">
            <v>0</v>
          </cell>
        </row>
        <row r="40859">
          <cell r="B40859">
            <v>0</v>
          </cell>
        </row>
        <row r="40860">
          <cell r="B40860">
            <v>0</v>
          </cell>
        </row>
        <row r="40861">
          <cell r="B40861">
            <v>0</v>
          </cell>
        </row>
        <row r="40862">
          <cell r="B40862">
            <v>0</v>
          </cell>
        </row>
        <row r="40863">
          <cell r="B40863">
            <v>0</v>
          </cell>
        </row>
        <row r="40864">
          <cell r="B40864">
            <v>0</v>
          </cell>
        </row>
        <row r="40865">
          <cell r="B40865">
            <v>0</v>
          </cell>
        </row>
        <row r="40866">
          <cell r="B40866">
            <v>0</v>
          </cell>
        </row>
        <row r="40867">
          <cell r="B40867">
            <v>0</v>
          </cell>
        </row>
        <row r="40868">
          <cell r="B40868">
            <v>0</v>
          </cell>
        </row>
        <row r="40869">
          <cell r="B40869">
            <v>0</v>
          </cell>
        </row>
        <row r="40870">
          <cell r="B40870">
            <v>0</v>
          </cell>
        </row>
        <row r="40871">
          <cell r="B40871">
            <v>0</v>
          </cell>
        </row>
        <row r="40872">
          <cell r="B40872">
            <v>0</v>
          </cell>
        </row>
        <row r="40873">
          <cell r="B40873">
            <v>0</v>
          </cell>
        </row>
        <row r="40874">
          <cell r="B40874">
            <v>0</v>
          </cell>
        </row>
        <row r="40875">
          <cell r="B40875">
            <v>0</v>
          </cell>
        </row>
        <row r="40876">
          <cell r="B40876">
            <v>0</v>
          </cell>
        </row>
        <row r="40877">
          <cell r="B40877">
            <v>0</v>
          </cell>
        </row>
        <row r="40878">
          <cell r="B40878">
            <v>0</v>
          </cell>
        </row>
        <row r="40879">
          <cell r="B40879">
            <v>0</v>
          </cell>
        </row>
        <row r="40880">
          <cell r="B40880">
            <v>0</v>
          </cell>
        </row>
        <row r="40881">
          <cell r="B40881">
            <v>0</v>
          </cell>
        </row>
        <row r="40882">
          <cell r="B40882">
            <v>0</v>
          </cell>
        </row>
        <row r="40883">
          <cell r="B40883">
            <v>0</v>
          </cell>
        </row>
        <row r="40884">
          <cell r="B40884">
            <v>0</v>
          </cell>
        </row>
        <row r="40885">
          <cell r="B40885">
            <v>0</v>
          </cell>
        </row>
        <row r="40886">
          <cell r="B40886">
            <v>0</v>
          </cell>
        </row>
        <row r="40887">
          <cell r="B40887">
            <v>0</v>
          </cell>
        </row>
        <row r="40888">
          <cell r="B40888">
            <v>0</v>
          </cell>
        </row>
        <row r="40889">
          <cell r="B40889">
            <v>0</v>
          </cell>
        </row>
        <row r="40890">
          <cell r="B40890">
            <v>0</v>
          </cell>
        </row>
        <row r="40891">
          <cell r="B40891">
            <v>0</v>
          </cell>
        </row>
        <row r="40892">
          <cell r="B40892">
            <v>0</v>
          </cell>
        </row>
        <row r="40893">
          <cell r="B40893">
            <v>0</v>
          </cell>
        </row>
        <row r="40894">
          <cell r="B40894">
            <v>0</v>
          </cell>
        </row>
        <row r="40895">
          <cell r="B40895">
            <v>0</v>
          </cell>
        </row>
        <row r="40896">
          <cell r="B40896">
            <v>0</v>
          </cell>
        </row>
        <row r="40897">
          <cell r="B40897">
            <v>0</v>
          </cell>
        </row>
        <row r="40898">
          <cell r="B40898">
            <v>0</v>
          </cell>
        </row>
        <row r="40899">
          <cell r="B40899">
            <v>0</v>
          </cell>
        </row>
        <row r="40900">
          <cell r="B40900">
            <v>0</v>
          </cell>
        </row>
        <row r="40901">
          <cell r="B40901">
            <v>0</v>
          </cell>
        </row>
        <row r="40902">
          <cell r="B40902">
            <v>0</v>
          </cell>
        </row>
        <row r="40903">
          <cell r="B40903">
            <v>0</v>
          </cell>
        </row>
        <row r="40904">
          <cell r="B40904">
            <v>0</v>
          </cell>
        </row>
        <row r="40905">
          <cell r="B40905">
            <v>0</v>
          </cell>
        </row>
        <row r="40906">
          <cell r="B40906">
            <v>0</v>
          </cell>
        </row>
        <row r="40907">
          <cell r="B40907">
            <v>0</v>
          </cell>
        </row>
        <row r="40908">
          <cell r="B40908">
            <v>0</v>
          </cell>
        </row>
        <row r="40909">
          <cell r="B40909">
            <v>0</v>
          </cell>
        </row>
        <row r="40910">
          <cell r="B40910">
            <v>0</v>
          </cell>
        </row>
        <row r="40911">
          <cell r="B40911">
            <v>0</v>
          </cell>
        </row>
        <row r="40912">
          <cell r="B40912">
            <v>0</v>
          </cell>
        </row>
        <row r="40913">
          <cell r="B40913">
            <v>0</v>
          </cell>
        </row>
        <row r="40914">
          <cell r="B40914">
            <v>0</v>
          </cell>
        </row>
        <row r="40915">
          <cell r="B40915">
            <v>0</v>
          </cell>
        </row>
        <row r="40916">
          <cell r="B40916">
            <v>0</v>
          </cell>
        </row>
        <row r="40917">
          <cell r="B40917">
            <v>0</v>
          </cell>
        </row>
        <row r="40918">
          <cell r="B40918">
            <v>0</v>
          </cell>
        </row>
        <row r="40919">
          <cell r="B40919">
            <v>0</v>
          </cell>
        </row>
        <row r="40920">
          <cell r="B40920">
            <v>0</v>
          </cell>
        </row>
        <row r="40921">
          <cell r="B40921">
            <v>0</v>
          </cell>
        </row>
        <row r="40922">
          <cell r="B40922">
            <v>0</v>
          </cell>
        </row>
        <row r="40923">
          <cell r="B40923">
            <v>0</v>
          </cell>
        </row>
        <row r="40924">
          <cell r="B40924">
            <v>0</v>
          </cell>
        </row>
        <row r="40925">
          <cell r="B40925">
            <v>0</v>
          </cell>
        </row>
        <row r="40926">
          <cell r="B40926">
            <v>0</v>
          </cell>
        </row>
        <row r="40927">
          <cell r="B40927">
            <v>0</v>
          </cell>
        </row>
        <row r="40928">
          <cell r="B40928">
            <v>0</v>
          </cell>
        </row>
        <row r="40929">
          <cell r="B40929">
            <v>0</v>
          </cell>
        </row>
        <row r="40930">
          <cell r="B40930">
            <v>0</v>
          </cell>
        </row>
        <row r="40931">
          <cell r="B40931">
            <v>0</v>
          </cell>
        </row>
        <row r="40932">
          <cell r="B40932">
            <v>0</v>
          </cell>
        </row>
        <row r="40933">
          <cell r="B40933">
            <v>0</v>
          </cell>
        </row>
        <row r="40934">
          <cell r="B40934">
            <v>0</v>
          </cell>
        </row>
        <row r="40935">
          <cell r="B40935">
            <v>0</v>
          </cell>
        </row>
        <row r="40936">
          <cell r="B40936">
            <v>0</v>
          </cell>
        </row>
        <row r="40937">
          <cell r="B40937">
            <v>0</v>
          </cell>
        </row>
        <row r="40938">
          <cell r="B40938">
            <v>0</v>
          </cell>
        </row>
        <row r="40939">
          <cell r="B40939">
            <v>0</v>
          </cell>
        </row>
        <row r="40940">
          <cell r="B40940">
            <v>0</v>
          </cell>
        </row>
        <row r="40941">
          <cell r="B40941">
            <v>0</v>
          </cell>
        </row>
        <row r="40942">
          <cell r="B40942">
            <v>0</v>
          </cell>
        </row>
        <row r="40943">
          <cell r="B40943">
            <v>0</v>
          </cell>
        </row>
        <row r="40944">
          <cell r="B40944">
            <v>0</v>
          </cell>
        </row>
        <row r="40945">
          <cell r="B40945">
            <v>0</v>
          </cell>
        </row>
        <row r="40946">
          <cell r="B40946">
            <v>0</v>
          </cell>
        </row>
        <row r="40947">
          <cell r="B40947">
            <v>0</v>
          </cell>
        </row>
        <row r="40948">
          <cell r="B40948">
            <v>0</v>
          </cell>
        </row>
        <row r="40949">
          <cell r="B40949">
            <v>0</v>
          </cell>
        </row>
        <row r="40950">
          <cell r="B40950">
            <v>0</v>
          </cell>
        </row>
        <row r="40951">
          <cell r="B40951">
            <v>0</v>
          </cell>
        </row>
        <row r="40952">
          <cell r="B40952">
            <v>0</v>
          </cell>
        </row>
        <row r="40953">
          <cell r="B40953">
            <v>0</v>
          </cell>
        </row>
        <row r="40954">
          <cell r="B40954">
            <v>0</v>
          </cell>
        </row>
        <row r="40955">
          <cell r="B40955">
            <v>0</v>
          </cell>
        </row>
        <row r="40956">
          <cell r="B40956">
            <v>0</v>
          </cell>
        </row>
        <row r="40957">
          <cell r="B40957">
            <v>0</v>
          </cell>
        </row>
        <row r="40958">
          <cell r="B40958">
            <v>0</v>
          </cell>
        </row>
        <row r="40959">
          <cell r="B40959">
            <v>0</v>
          </cell>
        </row>
        <row r="40960">
          <cell r="B40960">
            <v>0</v>
          </cell>
        </row>
        <row r="40961">
          <cell r="B40961">
            <v>0</v>
          </cell>
        </row>
        <row r="40962">
          <cell r="B40962">
            <v>0</v>
          </cell>
        </row>
        <row r="40963">
          <cell r="B40963">
            <v>0</v>
          </cell>
        </row>
        <row r="40964">
          <cell r="B40964">
            <v>0</v>
          </cell>
        </row>
        <row r="40965">
          <cell r="B40965">
            <v>0</v>
          </cell>
        </row>
        <row r="40966">
          <cell r="B40966">
            <v>0</v>
          </cell>
        </row>
        <row r="40967">
          <cell r="B40967">
            <v>0</v>
          </cell>
        </row>
        <row r="40968">
          <cell r="B40968">
            <v>0</v>
          </cell>
        </row>
        <row r="40969">
          <cell r="B40969">
            <v>0</v>
          </cell>
        </row>
        <row r="40970">
          <cell r="B40970">
            <v>0</v>
          </cell>
        </row>
        <row r="40971">
          <cell r="B40971">
            <v>0</v>
          </cell>
        </row>
        <row r="40972">
          <cell r="B40972">
            <v>0</v>
          </cell>
        </row>
        <row r="40973">
          <cell r="B40973">
            <v>0</v>
          </cell>
        </row>
        <row r="40974">
          <cell r="B40974">
            <v>0</v>
          </cell>
        </row>
        <row r="40975">
          <cell r="B40975">
            <v>0</v>
          </cell>
        </row>
        <row r="40976">
          <cell r="B40976">
            <v>0</v>
          </cell>
        </row>
        <row r="40977">
          <cell r="B40977">
            <v>0</v>
          </cell>
        </row>
        <row r="40978">
          <cell r="B40978">
            <v>0</v>
          </cell>
        </row>
        <row r="40979">
          <cell r="B40979">
            <v>0</v>
          </cell>
        </row>
        <row r="40980">
          <cell r="B40980">
            <v>0</v>
          </cell>
        </row>
        <row r="40981">
          <cell r="B40981">
            <v>0</v>
          </cell>
        </row>
        <row r="40982">
          <cell r="B40982">
            <v>0</v>
          </cell>
        </row>
        <row r="40983">
          <cell r="B40983">
            <v>0</v>
          </cell>
        </row>
        <row r="40984">
          <cell r="B40984">
            <v>0</v>
          </cell>
        </row>
        <row r="40985">
          <cell r="B40985">
            <v>0</v>
          </cell>
        </row>
        <row r="40986">
          <cell r="B40986">
            <v>0</v>
          </cell>
        </row>
        <row r="40987">
          <cell r="B40987">
            <v>0</v>
          </cell>
        </row>
        <row r="40988">
          <cell r="B40988">
            <v>0</v>
          </cell>
        </row>
        <row r="40989">
          <cell r="B40989">
            <v>0</v>
          </cell>
        </row>
        <row r="40990">
          <cell r="B40990">
            <v>0</v>
          </cell>
        </row>
        <row r="40991">
          <cell r="B40991">
            <v>0</v>
          </cell>
        </row>
        <row r="40992">
          <cell r="B40992">
            <v>0</v>
          </cell>
        </row>
        <row r="40993">
          <cell r="B40993">
            <v>0</v>
          </cell>
        </row>
        <row r="40994">
          <cell r="B40994">
            <v>0</v>
          </cell>
        </row>
        <row r="40995">
          <cell r="B40995">
            <v>0</v>
          </cell>
        </row>
        <row r="40996">
          <cell r="B40996">
            <v>0</v>
          </cell>
        </row>
        <row r="40997">
          <cell r="B40997">
            <v>0</v>
          </cell>
        </row>
        <row r="40998">
          <cell r="B40998">
            <v>0</v>
          </cell>
        </row>
        <row r="40999">
          <cell r="B40999">
            <v>0</v>
          </cell>
        </row>
        <row r="41000">
          <cell r="B41000">
            <v>0</v>
          </cell>
        </row>
        <row r="41001">
          <cell r="B41001">
            <v>0</v>
          </cell>
        </row>
        <row r="41002">
          <cell r="B41002">
            <v>0</v>
          </cell>
        </row>
        <row r="41003">
          <cell r="B41003">
            <v>0</v>
          </cell>
        </row>
        <row r="41004">
          <cell r="B41004">
            <v>0</v>
          </cell>
        </row>
        <row r="41005">
          <cell r="B41005">
            <v>0</v>
          </cell>
        </row>
        <row r="41006">
          <cell r="B41006">
            <v>0</v>
          </cell>
        </row>
        <row r="41007">
          <cell r="B41007">
            <v>0</v>
          </cell>
        </row>
        <row r="41008">
          <cell r="B41008">
            <v>0</v>
          </cell>
        </row>
        <row r="41009">
          <cell r="B41009">
            <v>0</v>
          </cell>
        </row>
        <row r="41010">
          <cell r="B41010">
            <v>0</v>
          </cell>
        </row>
        <row r="41011">
          <cell r="B41011">
            <v>0</v>
          </cell>
        </row>
        <row r="41012">
          <cell r="B41012">
            <v>0</v>
          </cell>
        </row>
        <row r="41013">
          <cell r="B41013">
            <v>0</v>
          </cell>
        </row>
        <row r="41014">
          <cell r="B41014">
            <v>0</v>
          </cell>
        </row>
        <row r="41015">
          <cell r="B41015">
            <v>0</v>
          </cell>
        </row>
        <row r="41016">
          <cell r="B41016">
            <v>0</v>
          </cell>
        </row>
        <row r="41017">
          <cell r="B41017">
            <v>0</v>
          </cell>
        </row>
        <row r="41018">
          <cell r="B41018">
            <v>0</v>
          </cell>
        </row>
        <row r="41019">
          <cell r="B41019">
            <v>0</v>
          </cell>
        </row>
        <row r="41020">
          <cell r="B41020">
            <v>0</v>
          </cell>
        </row>
        <row r="41021">
          <cell r="B41021">
            <v>0</v>
          </cell>
        </row>
        <row r="41022">
          <cell r="B41022">
            <v>0</v>
          </cell>
        </row>
        <row r="41023">
          <cell r="B41023">
            <v>0</v>
          </cell>
        </row>
        <row r="41024">
          <cell r="B41024">
            <v>0</v>
          </cell>
        </row>
        <row r="41025">
          <cell r="B41025">
            <v>0</v>
          </cell>
        </row>
        <row r="41026">
          <cell r="B41026">
            <v>0</v>
          </cell>
        </row>
        <row r="41027">
          <cell r="B41027">
            <v>0</v>
          </cell>
        </row>
        <row r="41028">
          <cell r="B41028">
            <v>0</v>
          </cell>
        </row>
        <row r="41029">
          <cell r="B41029">
            <v>0</v>
          </cell>
        </row>
        <row r="41030">
          <cell r="B41030">
            <v>0</v>
          </cell>
        </row>
        <row r="41031">
          <cell r="B41031">
            <v>0</v>
          </cell>
        </row>
        <row r="41032">
          <cell r="B41032">
            <v>0</v>
          </cell>
        </row>
        <row r="41033">
          <cell r="B41033">
            <v>0</v>
          </cell>
        </row>
        <row r="41034">
          <cell r="B41034">
            <v>0</v>
          </cell>
        </row>
        <row r="41035">
          <cell r="B41035">
            <v>0</v>
          </cell>
        </row>
        <row r="41036">
          <cell r="B41036">
            <v>0</v>
          </cell>
        </row>
        <row r="41037">
          <cell r="B41037">
            <v>0</v>
          </cell>
        </row>
        <row r="41038">
          <cell r="B41038">
            <v>0</v>
          </cell>
        </row>
        <row r="41039">
          <cell r="B41039">
            <v>0</v>
          </cell>
        </row>
        <row r="41040">
          <cell r="B41040">
            <v>0</v>
          </cell>
        </row>
        <row r="41041">
          <cell r="B41041">
            <v>0</v>
          </cell>
        </row>
        <row r="41042">
          <cell r="B41042">
            <v>0</v>
          </cell>
        </row>
        <row r="41043">
          <cell r="B41043">
            <v>0</v>
          </cell>
        </row>
        <row r="41044">
          <cell r="B41044">
            <v>0</v>
          </cell>
        </row>
        <row r="41045">
          <cell r="B41045">
            <v>0</v>
          </cell>
        </row>
        <row r="41046">
          <cell r="B41046">
            <v>0</v>
          </cell>
        </row>
        <row r="41047">
          <cell r="B41047">
            <v>0</v>
          </cell>
        </row>
        <row r="41048">
          <cell r="B41048">
            <v>0</v>
          </cell>
        </row>
        <row r="41049">
          <cell r="B41049">
            <v>0</v>
          </cell>
        </row>
        <row r="41050">
          <cell r="B41050">
            <v>0</v>
          </cell>
        </row>
        <row r="41051">
          <cell r="B41051">
            <v>0</v>
          </cell>
        </row>
        <row r="41052">
          <cell r="B41052">
            <v>0</v>
          </cell>
        </row>
        <row r="41053">
          <cell r="B41053">
            <v>0</v>
          </cell>
        </row>
        <row r="41054">
          <cell r="B41054">
            <v>0</v>
          </cell>
        </row>
        <row r="41055">
          <cell r="B41055">
            <v>0</v>
          </cell>
        </row>
        <row r="41056">
          <cell r="B41056">
            <v>0</v>
          </cell>
        </row>
        <row r="41057">
          <cell r="B41057">
            <v>0</v>
          </cell>
        </row>
        <row r="41058">
          <cell r="B41058">
            <v>0</v>
          </cell>
        </row>
        <row r="41059">
          <cell r="B41059">
            <v>0</v>
          </cell>
        </row>
        <row r="41060">
          <cell r="B41060">
            <v>0</v>
          </cell>
        </row>
        <row r="41061">
          <cell r="B41061">
            <v>0</v>
          </cell>
        </row>
        <row r="41062">
          <cell r="B41062">
            <v>0</v>
          </cell>
        </row>
        <row r="41063">
          <cell r="B41063">
            <v>0</v>
          </cell>
        </row>
        <row r="41064">
          <cell r="B41064">
            <v>0</v>
          </cell>
        </row>
        <row r="41065">
          <cell r="B41065">
            <v>0</v>
          </cell>
        </row>
        <row r="41066">
          <cell r="B41066">
            <v>0</v>
          </cell>
        </row>
        <row r="41067">
          <cell r="B41067">
            <v>0</v>
          </cell>
        </row>
        <row r="41068">
          <cell r="B41068">
            <v>0</v>
          </cell>
        </row>
        <row r="41069">
          <cell r="B41069">
            <v>0</v>
          </cell>
        </row>
        <row r="41070">
          <cell r="B41070">
            <v>0</v>
          </cell>
        </row>
        <row r="41071">
          <cell r="B41071">
            <v>0</v>
          </cell>
        </row>
        <row r="41072">
          <cell r="B41072">
            <v>0</v>
          </cell>
        </row>
        <row r="41073">
          <cell r="B41073">
            <v>0</v>
          </cell>
        </row>
        <row r="41074">
          <cell r="B41074">
            <v>0</v>
          </cell>
        </row>
        <row r="41075">
          <cell r="B41075">
            <v>0</v>
          </cell>
        </row>
        <row r="41076">
          <cell r="B41076">
            <v>0</v>
          </cell>
        </row>
        <row r="41077">
          <cell r="B41077">
            <v>0</v>
          </cell>
        </row>
        <row r="41078">
          <cell r="B41078">
            <v>0</v>
          </cell>
        </row>
        <row r="41079">
          <cell r="B41079">
            <v>0</v>
          </cell>
        </row>
        <row r="41080">
          <cell r="B41080">
            <v>0</v>
          </cell>
        </row>
        <row r="41081">
          <cell r="B41081">
            <v>0</v>
          </cell>
        </row>
        <row r="41082">
          <cell r="B41082">
            <v>0</v>
          </cell>
        </row>
        <row r="41083">
          <cell r="B41083">
            <v>0</v>
          </cell>
        </row>
        <row r="41084">
          <cell r="B41084">
            <v>0</v>
          </cell>
        </row>
        <row r="41085">
          <cell r="B41085">
            <v>0</v>
          </cell>
        </row>
        <row r="41086">
          <cell r="B41086">
            <v>0</v>
          </cell>
        </row>
        <row r="41087">
          <cell r="B41087">
            <v>0</v>
          </cell>
        </row>
        <row r="41088">
          <cell r="B41088">
            <v>0</v>
          </cell>
        </row>
        <row r="41089">
          <cell r="B41089">
            <v>0</v>
          </cell>
        </row>
        <row r="41090">
          <cell r="B41090">
            <v>0</v>
          </cell>
        </row>
        <row r="41091">
          <cell r="B41091">
            <v>0</v>
          </cell>
        </row>
        <row r="41092">
          <cell r="B41092">
            <v>0</v>
          </cell>
        </row>
        <row r="41093">
          <cell r="B41093">
            <v>0</v>
          </cell>
        </row>
        <row r="41094">
          <cell r="B41094">
            <v>0</v>
          </cell>
        </row>
        <row r="41095">
          <cell r="B41095">
            <v>0</v>
          </cell>
        </row>
        <row r="41096">
          <cell r="B41096">
            <v>0</v>
          </cell>
        </row>
        <row r="41097">
          <cell r="B41097">
            <v>0</v>
          </cell>
        </row>
        <row r="41098">
          <cell r="B41098">
            <v>0</v>
          </cell>
        </row>
        <row r="41099">
          <cell r="B41099">
            <v>0</v>
          </cell>
        </row>
        <row r="41100">
          <cell r="B41100">
            <v>0</v>
          </cell>
        </row>
        <row r="41101">
          <cell r="B41101">
            <v>0</v>
          </cell>
        </row>
        <row r="41102">
          <cell r="B41102">
            <v>0</v>
          </cell>
        </row>
        <row r="41103">
          <cell r="B41103">
            <v>0</v>
          </cell>
        </row>
        <row r="41104">
          <cell r="B41104">
            <v>0</v>
          </cell>
        </row>
        <row r="41105">
          <cell r="B41105">
            <v>0</v>
          </cell>
        </row>
        <row r="41106">
          <cell r="B41106">
            <v>0</v>
          </cell>
        </row>
        <row r="41107">
          <cell r="B41107">
            <v>0</v>
          </cell>
        </row>
        <row r="41108">
          <cell r="B41108">
            <v>0</v>
          </cell>
        </row>
        <row r="41109">
          <cell r="B41109">
            <v>0</v>
          </cell>
        </row>
        <row r="41110">
          <cell r="B41110">
            <v>0</v>
          </cell>
        </row>
        <row r="41111">
          <cell r="B41111">
            <v>0</v>
          </cell>
        </row>
        <row r="41112">
          <cell r="B41112">
            <v>0</v>
          </cell>
        </row>
        <row r="41113">
          <cell r="B41113">
            <v>0</v>
          </cell>
        </row>
        <row r="41114">
          <cell r="B41114">
            <v>0</v>
          </cell>
        </row>
        <row r="41115">
          <cell r="B41115">
            <v>0</v>
          </cell>
        </row>
        <row r="41116">
          <cell r="B41116">
            <v>0</v>
          </cell>
        </row>
        <row r="41117">
          <cell r="B41117">
            <v>0</v>
          </cell>
        </row>
        <row r="41118">
          <cell r="B41118">
            <v>0</v>
          </cell>
        </row>
        <row r="41119">
          <cell r="B41119">
            <v>0</v>
          </cell>
        </row>
        <row r="41120">
          <cell r="B41120">
            <v>0</v>
          </cell>
        </row>
        <row r="41121">
          <cell r="B41121">
            <v>0</v>
          </cell>
        </row>
        <row r="41122">
          <cell r="B41122">
            <v>0</v>
          </cell>
        </row>
        <row r="41123">
          <cell r="B41123">
            <v>0</v>
          </cell>
        </row>
        <row r="41124">
          <cell r="B41124">
            <v>0</v>
          </cell>
        </row>
        <row r="41125">
          <cell r="B41125">
            <v>0</v>
          </cell>
        </row>
        <row r="41126">
          <cell r="B41126">
            <v>0</v>
          </cell>
        </row>
        <row r="41127">
          <cell r="B41127">
            <v>0</v>
          </cell>
        </row>
        <row r="41128">
          <cell r="B41128">
            <v>0</v>
          </cell>
        </row>
        <row r="41129">
          <cell r="B41129">
            <v>0</v>
          </cell>
        </row>
        <row r="41130">
          <cell r="B41130">
            <v>0</v>
          </cell>
        </row>
        <row r="41131">
          <cell r="B41131">
            <v>0</v>
          </cell>
        </row>
        <row r="41132">
          <cell r="B41132">
            <v>0</v>
          </cell>
        </row>
        <row r="41133">
          <cell r="B41133">
            <v>0</v>
          </cell>
        </row>
        <row r="41134">
          <cell r="B41134">
            <v>0</v>
          </cell>
        </row>
        <row r="41135">
          <cell r="B41135">
            <v>0</v>
          </cell>
        </row>
        <row r="41136">
          <cell r="B41136">
            <v>0</v>
          </cell>
        </row>
        <row r="41137">
          <cell r="B41137">
            <v>0</v>
          </cell>
        </row>
        <row r="41138">
          <cell r="B41138">
            <v>0</v>
          </cell>
        </row>
        <row r="41139">
          <cell r="B41139">
            <v>0</v>
          </cell>
        </row>
        <row r="41140">
          <cell r="B41140">
            <v>0</v>
          </cell>
        </row>
        <row r="41141">
          <cell r="B41141">
            <v>0</v>
          </cell>
        </row>
        <row r="41142">
          <cell r="B41142">
            <v>0</v>
          </cell>
        </row>
        <row r="41143">
          <cell r="B41143">
            <v>0</v>
          </cell>
        </row>
        <row r="41144">
          <cell r="B41144">
            <v>0</v>
          </cell>
        </row>
        <row r="41145">
          <cell r="B41145">
            <v>0</v>
          </cell>
        </row>
        <row r="41146">
          <cell r="B41146">
            <v>0</v>
          </cell>
        </row>
        <row r="41147">
          <cell r="B41147">
            <v>0</v>
          </cell>
        </row>
        <row r="41148">
          <cell r="B41148">
            <v>0</v>
          </cell>
        </row>
        <row r="41149">
          <cell r="B41149">
            <v>0</v>
          </cell>
        </row>
        <row r="41150">
          <cell r="B41150">
            <v>0</v>
          </cell>
        </row>
        <row r="41151">
          <cell r="B41151">
            <v>0</v>
          </cell>
        </row>
        <row r="41152">
          <cell r="B41152">
            <v>0</v>
          </cell>
        </row>
        <row r="41153">
          <cell r="B41153">
            <v>0</v>
          </cell>
        </row>
        <row r="41154">
          <cell r="B41154">
            <v>0</v>
          </cell>
        </row>
        <row r="41155">
          <cell r="B41155">
            <v>0</v>
          </cell>
        </row>
        <row r="41156">
          <cell r="B41156">
            <v>0</v>
          </cell>
        </row>
        <row r="41157">
          <cell r="B41157">
            <v>0</v>
          </cell>
        </row>
        <row r="41158">
          <cell r="B41158">
            <v>0</v>
          </cell>
        </row>
        <row r="41159">
          <cell r="B41159">
            <v>0</v>
          </cell>
        </row>
        <row r="41160">
          <cell r="B41160">
            <v>0</v>
          </cell>
        </row>
        <row r="41161">
          <cell r="B41161">
            <v>0</v>
          </cell>
        </row>
        <row r="41162">
          <cell r="B41162">
            <v>0</v>
          </cell>
        </row>
        <row r="41163">
          <cell r="B41163">
            <v>0</v>
          </cell>
        </row>
        <row r="41164">
          <cell r="B41164">
            <v>0</v>
          </cell>
        </row>
        <row r="41165">
          <cell r="B41165">
            <v>0</v>
          </cell>
        </row>
        <row r="41166">
          <cell r="B41166">
            <v>0</v>
          </cell>
        </row>
        <row r="41167">
          <cell r="B41167">
            <v>0</v>
          </cell>
        </row>
        <row r="41168">
          <cell r="B41168">
            <v>0</v>
          </cell>
        </row>
        <row r="41169">
          <cell r="B41169">
            <v>0</v>
          </cell>
        </row>
        <row r="41170">
          <cell r="B41170">
            <v>0</v>
          </cell>
        </row>
        <row r="41171">
          <cell r="B41171">
            <v>0</v>
          </cell>
        </row>
        <row r="41172">
          <cell r="B41172">
            <v>0</v>
          </cell>
        </row>
        <row r="41173">
          <cell r="B41173">
            <v>0</v>
          </cell>
        </row>
        <row r="41174">
          <cell r="B41174">
            <v>0</v>
          </cell>
        </row>
        <row r="41175">
          <cell r="B41175">
            <v>0</v>
          </cell>
        </row>
        <row r="41176">
          <cell r="B41176">
            <v>0</v>
          </cell>
        </row>
        <row r="41177">
          <cell r="B41177">
            <v>0</v>
          </cell>
        </row>
        <row r="41178">
          <cell r="B41178">
            <v>0</v>
          </cell>
        </row>
        <row r="41179">
          <cell r="B41179">
            <v>0</v>
          </cell>
        </row>
        <row r="41180">
          <cell r="B41180">
            <v>0</v>
          </cell>
        </row>
        <row r="41181">
          <cell r="B41181">
            <v>0</v>
          </cell>
        </row>
        <row r="41182">
          <cell r="B41182">
            <v>0</v>
          </cell>
        </row>
        <row r="41183">
          <cell r="B41183">
            <v>0</v>
          </cell>
        </row>
        <row r="41184">
          <cell r="B41184">
            <v>0</v>
          </cell>
        </row>
        <row r="41185">
          <cell r="B41185">
            <v>0</v>
          </cell>
        </row>
        <row r="41186">
          <cell r="B41186">
            <v>0</v>
          </cell>
        </row>
        <row r="41187">
          <cell r="B41187">
            <v>0</v>
          </cell>
        </row>
        <row r="41188">
          <cell r="B41188">
            <v>0</v>
          </cell>
        </row>
        <row r="41189">
          <cell r="B41189">
            <v>0</v>
          </cell>
        </row>
        <row r="41190">
          <cell r="B41190">
            <v>0</v>
          </cell>
        </row>
        <row r="41191">
          <cell r="B41191">
            <v>0</v>
          </cell>
        </row>
        <row r="41192">
          <cell r="B41192">
            <v>0</v>
          </cell>
        </row>
        <row r="41193">
          <cell r="B41193">
            <v>0</v>
          </cell>
        </row>
        <row r="41194">
          <cell r="B41194">
            <v>0</v>
          </cell>
        </row>
        <row r="41195">
          <cell r="B41195">
            <v>0</v>
          </cell>
        </row>
        <row r="41196">
          <cell r="B41196">
            <v>0</v>
          </cell>
        </row>
        <row r="41197">
          <cell r="B41197">
            <v>0</v>
          </cell>
        </row>
        <row r="41198">
          <cell r="B41198">
            <v>0</v>
          </cell>
        </row>
        <row r="41199">
          <cell r="B41199">
            <v>0</v>
          </cell>
        </row>
        <row r="41200">
          <cell r="B41200">
            <v>0</v>
          </cell>
        </row>
        <row r="41201">
          <cell r="B41201">
            <v>0</v>
          </cell>
        </row>
        <row r="41202">
          <cell r="B41202">
            <v>0</v>
          </cell>
        </row>
        <row r="41203">
          <cell r="B41203">
            <v>0</v>
          </cell>
        </row>
        <row r="41204">
          <cell r="B41204">
            <v>0</v>
          </cell>
        </row>
        <row r="41205">
          <cell r="B41205">
            <v>0</v>
          </cell>
        </row>
        <row r="41206">
          <cell r="B41206">
            <v>0</v>
          </cell>
        </row>
        <row r="41207">
          <cell r="B41207">
            <v>0</v>
          </cell>
        </row>
        <row r="41208">
          <cell r="B41208">
            <v>0</v>
          </cell>
        </row>
        <row r="41209">
          <cell r="B41209">
            <v>0</v>
          </cell>
        </row>
        <row r="41210">
          <cell r="B41210">
            <v>0</v>
          </cell>
        </row>
        <row r="41211">
          <cell r="B41211">
            <v>0</v>
          </cell>
        </row>
        <row r="41212">
          <cell r="B41212">
            <v>0</v>
          </cell>
        </row>
        <row r="41213">
          <cell r="B41213">
            <v>0</v>
          </cell>
        </row>
        <row r="41214">
          <cell r="B41214">
            <v>0</v>
          </cell>
        </row>
        <row r="41215">
          <cell r="B41215">
            <v>0</v>
          </cell>
        </row>
        <row r="41216">
          <cell r="B41216">
            <v>0</v>
          </cell>
        </row>
        <row r="41217">
          <cell r="B41217">
            <v>0</v>
          </cell>
        </row>
        <row r="41218">
          <cell r="B41218">
            <v>0</v>
          </cell>
        </row>
        <row r="41219">
          <cell r="B41219">
            <v>0</v>
          </cell>
        </row>
        <row r="41220">
          <cell r="B41220">
            <v>0</v>
          </cell>
        </row>
        <row r="41221">
          <cell r="B41221">
            <v>0</v>
          </cell>
        </row>
        <row r="41222">
          <cell r="B41222">
            <v>0</v>
          </cell>
        </row>
        <row r="41223">
          <cell r="B41223">
            <v>0</v>
          </cell>
        </row>
        <row r="41224">
          <cell r="B41224">
            <v>0</v>
          </cell>
        </row>
        <row r="41225">
          <cell r="B41225">
            <v>0</v>
          </cell>
        </row>
        <row r="41226">
          <cell r="B41226">
            <v>0</v>
          </cell>
        </row>
        <row r="41227">
          <cell r="B41227">
            <v>0</v>
          </cell>
        </row>
        <row r="41228">
          <cell r="B41228">
            <v>0</v>
          </cell>
        </row>
        <row r="41229">
          <cell r="B41229">
            <v>0</v>
          </cell>
        </row>
        <row r="41230">
          <cell r="B41230">
            <v>0</v>
          </cell>
        </row>
        <row r="41231">
          <cell r="B41231">
            <v>0</v>
          </cell>
        </row>
        <row r="41232">
          <cell r="B41232">
            <v>0</v>
          </cell>
        </row>
        <row r="41233">
          <cell r="B41233">
            <v>0</v>
          </cell>
        </row>
        <row r="41234">
          <cell r="B41234">
            <v>0</v>
          </cell>
        </row>
        <row r="41235">
          <cell r="B41235">
            <v>0</v>
          </cell>
        </row>
        <row r="41236">
          <cell r="B41236">
            <v>0</v>
          </cell>
        </row>
        <row r="41237">
          <cell r="B41237">
            <v>0</v>
          </cell>
        </row>
        <row r="41238">
          <cell r="B41238">
            <v>0</v>
          </cell>
        </row>
        <row r="41239">
          <cell r="B41239">
            <v>0</v>
          </cell>
        </row>
        <row r="41240">
          <cell r="B41240">
            <v>0</v>
          </cell>
        </row>
        <row r="41241">
          <cell r="B41241">
            <v>0</v>
          </cell>
        </row>
        <row r="41242">
          <cell r="B41242">
            <v>0</v>
          </cell>
        </row>
        <row r="41243">
          <cell r="B41243">
            <v>0</v>
          </cell>
        </row>
        <row r="41244">
          <cell r="B41244">
            <v>0</v>
          </cell>
        </row>
        <row r="41245">
          <cell r="B41245">
            <v>0</v>
          </cell>
        </row>
        <row r="41246">
          <cell r="B41246">
            <v>0</v>
          </cell>
        </row>
        <row r="41247">
          <cell r="B41247">
            <v>0</v>
          </cell>
        </row>
        <row r="41248">
          <cell r="B41248">
            <v>0</v>
          </cell>
        </row>
        <row r="41249">
          <cell r="B41249">
            <v>0</v>
          </cell>
        </row>
        <row r="41250">
          <cell r="B41250">
            <v>0</v>
          </cell>
        </row>
        <row r="41251">
          <cell r="B41251">
            <v>0</v>
          </cell>
        </row>
        <row r="41252">
          <cell r="B41252">
            <v>0</v>
          </cell>
        </row>
        <row r="41253">
          <cell r="B41253">
            <v>0</v>
          </cell>
        </row>
        <row r="41254">
          <cell r="B41254">
            <v>0</v>
          </cell>
        </row>
        <row r="41255">
          <cell r="B41255">
            <v>0</v>
          </cell>
        </row>
        <row r="41256">
          <cell r="B41256">
            <v>0</v>
          </cell>
        </row>
        <row r="41257">
          <cell r="B41257">
            <v>0</v>
          </cell>
        </row>
        <row r="41258">
          <cell r="B41258">
            <v>0</v>
          </cell>
        </row>
        <row r="41259">
          <cell r="B41259">
            <v>0</v>
          </cell>
        </row>
        <row r="41260">
          <cell r="B41260">
            <v>0</v>
          </cell>
        </row>
        <row r="41261">
          <cell r="B41261">
            <v>0</v>
          </cell>
        </row>
        <row r="41262">
          <cell r="B41262">
            <v>0</v>
          </cell>
        </row>
        <row r="41263">
          <cell r="B41263">
            <v>0</v>
          </cell>
        </row>
        <row r="41264">
          <cell r="B41264">
            <v>0</v>
          </cell>
        </row>
        <row r="41265">
          <cell r="B41265">
            <v>0</v>
          </cell>
        </row>
        <row r="41266">
          <cell r="B41266">
            <v>0</v>
          </cell>
        </row>
        <row r="41267">
          <cell r="B41267">
            <v>0</v>
          </cell>
        </row>
        <row r="41268">
          <cell r="B41268">
            <v>0</v>
          </cell>
        </row>
        <row r="41269">
          <cell r="B41269">
            <v>0</v>
          </cell>
        </row>
        <row r="41270">
          <cell r="B41270">
            <v>0</v>
          </cell>
        </row>
        <row r="41271">
          <cell r="B41271">
            <v>0</v>
          </cell>
        </row>
        <row r="41272">
          <cell r="B41272">
            <v>0</v>
          </cell>
        </row>
        <row r="41273">
          <cell r="B41273">
            <v>0</v>
          </cell>
        </row>
        <row r="41274">
          <cell r="B41274">
            <v>0</v>
          </cell>
        </row>
        <row r="41275">
          <cell r="B41275">
            <v>0</v>
          </cell>
        </row>
        <row r="41276">
          <cell r="B41276">
            <v>0</v>
          </cell>
        </row>
        <row r="41277">
          <cell r="B41277">
            <v>0</v>
          </cell>
        </row>
        <row r="41278">
          <cell r="B41278">
            <v>0</v>
          </cell>
        </row>
        <row r="41279">
          <cell r="B41279">
            <v>0</v>
          </cell>
        </row>
        <row r="41280">
          <cell r="B41280">
            <v>0</v>
          </cell>
        </row>
        <row r="41281">
          <cell r="B41281">
            <v>0</v>
          </cell>
        </row>
        <row r="41282">
          <cell r="B41282">
            <v>0</v>
          </cell>
        </row>
        <row r="41283">
          <cell r="B41283">
            <v>0</v>
          </cell>
        </row>
        <row r="41284">
          <cell r="B41284">
            <v>0</v>
          </cell>
        </row>
        <row r="41285">
          <cell r="B41285">
            <v>0</v>
          </cell>
        </row>
        <row r="41286">
          <cell r="B41286">
            <v>0</v>
          </cell>
        </row>
        <row r="41287">
          <cell r="B41287">
            <v>0</v>
          </cell>
        </row>
        <row r="41288">
          <cell r="B41288">
            <v>0</v>
          </cell>
        </row>
        <row r="41289">
          <cell r="B41289">
            <v>0</v>
          </cell>
        </row>
        <row r="41290">
          <cell r="B41290">
            <v>0</v>
          </cell>
        </row>
        <row r="41291">
          <cell r="B41291">
            <v>0</v>
          </cell>
        </row>
        <row r="41292">
          <cell r="B41292">
            <v>0</v>
          </cell>
        </row>
        <row r="41293">
          <cell r="B41293">
            <v>0</v>
          </cell>
        </row>
        <row r="41294">
          <cell r="B41294">
            <v>0</v>
          </cell>
        </row>
        <row r="41295">
          <cell r="B41295">
            <v>0</v>
          </cell>
        </row>
        <row r="41296">
          <cell r="B41296">
            <v>0</v>
          </cell>
        </row>
        <row r="41297">
          <cell r="B41297">
            <v>0</v>
          </cell>
        </row>
        <row r="41298">
          <cell r="B41298">
            <v>0</v>
          </cell>
        </row>
        <row r="41299">
          <cell r="B41299">
            <v>0</v>
          </cell>
        </row>
        <row r="41300">
          <cell r="B41300">
            <v>0</v>
          </cell>
        </row>
        <row r="41301">
          <cell r="B41301">
            <v>0</v>
          </cell>
        </row>
        <row r="41302">
          <cell r="B41302">
            <v>0</v>
          </cell>
        </row>
        <row r="41303">
          <cell r="B41303">
            <v>0</v>
          </cell>
        </row>
        <row r="41304">
          <cell r="B41304">
            <v>0</v>
          </cell>
        </row>
        <row r="41305">
          <cell r="B41305">
            <v>0</v>
          </cell>
        </row>
        <row r="41306">
          <cell r="B41306">
            <v>0</v>
          </cell>
        </row>
        <row r="41307">
          <cell r="B41307">
            <v>0</v>
          </cell>
        </row>
        <row r="41308">
          <cell r="B41308">
            <v>0</v>
          </cell>
        </row>
        <row r="41309">
          <cell r="B41309">
            <v>0</v>
          </cell>
        </row>
        <row r="41310">
          <cell r="B41310">
            <v>0</v>
          </cell>
        </row>
        <row r="41311">
          <cell r="B41311">
            <v>0</v>
          </cell>
        </row>
        <row r="41312">
          <cell r="B41312">
            <v>0</v>
          </cell>
        </row>
        <row r="41313">
          <cell r="B41313">
            <v>0</v>
          </cell>
        </row>
        <row r="41314">
          <cell r="B41314">
            <v>0</v>
          </cell>
        </row>
        <row r="41315">
          <cell r="B41315">
            <v>0</v>
          </cell>
        </row>
        <row r="41316">
          <cell r="B41316">
            <v>0</v>
          </cell>
        </row>
        <row r="41317">
          <cell r="B41317">
            <v>0</v>
          </cell>
        </row>
        <row r="41318">
          <cell r="B41318">
            <v>0</v>
          </cell>
        </row>
        <row r="41319">
          <cell r="B41319">
            <v>0</v>
          </cell>
        </row>
        <row r="41320">
          <cell r="B41320">
            <v>0</v>
          </cell>
        </row>
        <row r="41321">
          <cell r="B41321">
            <v>0</v>
          </cell>
        </row>
        <row r="41322">
          <cell r="B41322">
            <v>0</v>
          </cell>
        </row>
        <row r="41323">
          <cell r="B41323">
            <v>0</v>
          </cell>
        </row>
        <row r="41324">
          <cell r="B41324">
            <v>0</v>
          </cell>
        </row>
        <row r="41325">
          <cell r="B41325">
            <v>0</v>
          </cell>
        </row>
        <row r="41326">
          <cell r="B41326">
            <v>0</v>
          </cell>
        </row>
        <row r="41327">
          <cell r="B41327">
            <v>0</v>
          </cell>
        </row>
        <row r="41328">
          <cell r="B41328">
            <v>0</v>
          </cell>
        </row>
        <row r="41329">
          <cell r="B41329">
            <v>0</v>
          </cell>
        </row>
        <row r="41330">
          <cell r="B41330">
            <v>0</v>
          </cell>
        </row>
        <row r="41331">
          <cell r="B41331">
            <v>0</v>
          </cell>
        </row>
        <row r="41332">
          <cell r="B41332">
            <v>0</v>
          </cell>
        </row>
        <row r="41333">
          <cell r="B41333">
            <v>0</v>
          </cell>
        </row>
        <row r="41334">
          <cell r="B41334">
            <v>0</v>
          </cell>
        </row>
        <row r="41335">
          <cell r="B41335">
            <v>0</v>
          </cell>
        </row>
        <row r="41336">
          <cell r="B41336">
            <v>0</v>
          </cell>
        </row>
        <row r="41337">
          <cell r="B41337">
            <v>0</v>
          </cell>
        </row>
        <row r="41338">
          <cell r="B41338">
            <v>0</v>
          </cell>
        </row>
        <row r="41339">
          <cell r="B41339">
            <v>0</v>
          </cell>
        </row>
        <row r="41340">
          <cell r="B41340">
            <v>0</v>
          </cell>
        </row>
        <row r="41341">
          <cell r="B41341">
            <v>0</v>
          </cell>
        </row>
        <row r="41342">
          <cell r="B41342">
            <v>0</v>
          </cell>
        </row>
        <row r="41343">
          <cell r="B41343">
            <v>0</v>
          </cell>
        </row>
        <row r="41344">
          <cell r="B41344">
            <v>0</v>
          </cell>
        </row>
        <row r="41345">
          <cell r="B41345">
            <v>0</v>
          </cell>
        </row>
        <row r="41346">
          <cell r="B41346">
            <v>0</v>
          </cell>
        </row>
        <row r="41347">
          <cell r="B41347">
            <v>0</v>
          </cell>
        </row>
        <row r="41348">
          <cell r="B41348">
            <v>0</v>
          </cell>
        </row>
        <row r="41349">
          <cell r="B41349">
            <v>0</v>
          </cell>
        </row>
        <row r="41350">
          <cell r="B41350">
            <v>0</v>
          </cell>
        </row>
        <row r="41351">
          <cell r="B41351">
            <v>0</v>
          </cell>
        </row>
        <row r="41352">
          <cell r="B41352">
            <v>0</v>
          </cell>
        </row>
        <row r="41353">
          <cell r="B41353">
            <v>0</v>
          </cell>
        </row>
        <row r="41354">
          <cell r="B41354">
            <v>0</v>
          </cell>
        </row>
        <row r="41355">
          <cell r="B41355">
            <v>0</v>
          </cell>
        </row>
        <row r="41356">
          <cell r="B41356">
            <v>0</v>
          </cell>
        </row>
        <row r="41357">
          <cell r="B41357">
            <v>0</v>
          </cell>
        </row>
        <row r="41358">
          <cell r="B41358">
            <v>0</v>
          </cell>
        </row>
        <row r="41359">
          <cell r="B41359">
            <v>0</v>
          </cell>
        </row>
        <row r="41360">
          <cell r="B41360">
            <v>0</v>
          </cell>
        </row>
        <row r="41361">
          <cell r="B41361">
            <v>0</v>
          </cell>
        </row>
        <row r="41362">
          <cell r="B41362">
            <v>0</v>
          </cell>
        </row>
        <row r="41363">
          <cell r="B41363">
            <v>0</v>
          </cell>
        </row>
        <row r="41364">
          <cell r="B41364">
            <v>0</v>
          </cell>
        </row>
        <row r="41365">
          <cell r="B41365">
            <v>0</v>
          </cell>
        </row>
        <row r="41366">
          <cell r="B41366">
            <v>0</v>
          </cell>
        </row>
        <row r="41367">
          <cell r="B41367">
            <v>0</v>
          </cell>
        </row>
        <row r="41368">
          <cell r="B41368">
            <v>0</v>
          </cell>
        </row>
        <row r="41369">
          <cell r="B41369">
            <v>0</v>
          </cell>
        </row>
        <row r="41370">
          <cell r="B41370">
            <v>0</v>
          </cell>
        </row>
        <row r="41371">
          <cell r="B41371">
            <v>0</v>
          </cell>
        </row>
        <row r="41372">
          <cell r="B41372">
            <v>0</v>
          </cell>
        </row>
        <row r="41373">
          <cell r="B41373">
            <v>0</v>
          </cell>
        </row>
        <row r="41374">
          <cell r="B41374">
            <v>0</v>
          </cell>
        </row>
        <row r="41375">
          <cell r="B41375">
            <v>0</v>
          </cell>
        </row>
        <row r="41376">
          <cell r="B41376">
            <v>0</v>
          </cell>
        </row>
        <row r="41377">
          <cell r="B41377">
            <v>0</v>
          </cell>
        </row>
        <row r="41378">
          <cell r="B41378">
            <v>0</v>
          </cell>
        </row>
        <row r="41379">
          <cell r="B41379">
            <v>0</v>
          </cell>
        </row>
        <row r="41380">
          <cell r="B41380">
            <v>0</v>
          </cell>
        </row>
        <row r="41381">
          <cell r="B41381">
            <v>0</v>
          </cell>
        </row>
        <row r="41382">
          <cell r="B41382">
            <v>0</v>
          </cell>
        </row>
        <row r="41383">
          <cell r="B41383">
            <v>0</v>
          </cell>
        </row>
        <row r="41384">
          <cell r="B41384">
            <v>0</v>
          </cell>
        </row>
        <row r="41385">
          <cell r="B41385">
            <v>0</v>
          </cell>
        </row>
        <row r="41386">
          <cell r="B41386">
            <v>0</v>
          </cell>
        </row>
        <row r="41387">
          <cell r="B41387">
            <v>0</v>
          </cell>
        </row>
        <row r="41388">
          <cell r="B41388">
            <v>0</v>
          </cell>
        </row>
        <row r="41389">
          <cell r="B41389">
            <v>0</v>
          </cell>
        </row>
        <row r="41390">
          <cell r="B41390">
            <v>0</v>
          </cell>
        </row>
        <row r="41391">
          <cell r="B41391">
            <v>0</v>
          </cell>
        </row>
        <row r="41392">
          <cell r="B41392">
            <v>0</v>
          </cell>
        </row>
        <row r="41393">
          <cell r="B41393">
            <v>0</v>
          </cell>
        </row>
        <row r="41394">
          <cell r="B41394">
            <v>0</v>
          </cell>
        </row>
        <row r="41395">
          <cell r="B41395">
            <v>0</v>
          </cell>
        </row>
        <row r="41396">
          <cell r="B41396">
            <v>0</v>
          </cell>
        </row>
        <row r="41397">
          <cell r="B41397">
            <v>0</v>
          </cell>
        </row>
        <row r="41398">
          <cell r="B41398">
            <v>0</v>
          </cell>
        </row>
        <row r="41399">
          <cell r="B41399">
            <v>0</v>
          </cell>
        </row>
        <row r="41400">
          <cell r="B41400">
            <v>0</v>
          </cell>
        </row>
        <row r="41401">
          <cell r="B41401">
            <v>0</v>
          </cell>
        </row>
        <row r="41402">
          <cell r="B41402">
            <v>0</v>
          </cell>
        </row>
        <row r="41403">
          <cell r="B41403">
            <v>0</v>
          </cell>
        </row>
        <row r="41404">
          <cell r="B41404">
            <v>0</v>
          </cell>
        </row>
        <row r="41405">
          <cell r="B41405">
            <v>0</v>
          </cell>
        </row>
        <row r="41406">
          <cell r="B41406">
            <v>0</v>
          </cell>
        </row>
        <row r="41407">
          <cell r="B41407">
            <v>0</v>
          </cell>
        </row>
        <row r="41408">
          <cell r="B41408">
            <v>0</v>
          </cell>
        </row>
        <row r="41409">
          <cell r="B41409">
            <v>0</v>
          </cell>
        </row>
        <row r="41410">
          <cell r="B41410">
            <v>0</v>
          </cell>
        </row>
        <row r="41411">
          <cell r="B41411">
            <v>0</v>
          </cell>
        </row>
        <row r="41412">
          <cell r="B41412">
            <v>0</v>
          </cell>
        </row>
        <row r="41413">
          <cell r="B41413">
            <v>0</v>
          </cell>
        </row>
        <row r="41414">
          <cell r="B41414">
            <v>0</v>
          </cell>
        </row>
        <row r="41415">
          <cell r="B41415">
            <v>0</v>
          </cell>
        </row>
        <row r="41416">
          <cell r="B41416">
            <v>0</v>
          </cell>
        </row>
        <row r="41417">
          <cell r="B41417">
            <v>0</v>
          </cell>
        </row>
        <row r="41418">
          <cell r="B41418">
            <v>0</v>
          </cell>
        </row>
        <row r="41419">
          <cell r="B41419">
            <v>0</v>
          </cell>
        </row>
        <row r="41420">
          <cell r="B41420">
            <v>0</v>
          </cell>
        </row>
        <row r="41421">
          <cell r="B41421">
            <v>0</v>
          </cell>
        </row>
        <row r="41422">
          <cell r="B41422">
            <v>0</v>
          </cell>
        </row>
        <row r="41423">
          <cell r="B41423">
            <v>0</v>
          </cell>
        </row>
        <row r="41424">
          <cell r="B41424">
            <v>0</v>
          </cell>
        </row>
        <row r="41425">
          <cell r="B41425">
            <v>0</v>
          </cell>
        </row>
        <row r="41426">
          <cell r="B41426">
            <v>0</v>
          </cell>
        </row>
        <row r="41427">
          <cell r="B41427">
            <v>0</v>
          </cell>
        </row>
        <row r="41428">
          <cell r="B41428">
            <v>0</v>
          </cell>
        </row>
        <row r="41429">
          <cell r="B41429">
            <v>0</v>
          </cell>
        </row>
        <row r="41430">
          <cell r="B41430">
            <v>0</v>
          </cell>
        </row>
        <row r="41431">
          <cell r="B41431">
            <v>0</v>
          </cell>
        </row>
        <row r="41432">
          <cell r="B41432">
            <v>0</v>
          </cell>
        </row>
        <row r="41433">
          <cell r="B41433">
            <v>0</v>
          </cell>
        </row>
        <row r="41434">
          <cell r="B41434">
            <v>0</v>
          </cell>
        </row>
        <row r="41435">
          <cell r="B41435">
            <v>0</v>
          </cell>
        </row>
        <row r="41436">
          <cell r="B41436">
            <v>0</v>
          </cell>
        </row>
        <row r="41437">
          <cell r="B41437">
            <v>0</v>
          </cell>
        </row>
        <row r="41438">
          <cell r="B41438">
            <v>0</v>
          </cell>
        </row>
        <row r="41439">
          <cell r="B41439">
            <v>0</v>
          </cell>
        </row>
        <row r="41440">
          <cell r="B41440">
            <v>0</v>
          </cell>
        </row>
        <row r="41441">
          <cell r="B41441">
            <v>0</v>
          </cell>
        </row>
        <row r="41442">
          <cell r="B41442">
            <v>0</v>
          </cell>
        </row>
        <row r="41443">
          <cell r="B41443">
            <v>0</v>
          </cell>
        </row>
        <row r="41444">
          <cell r="B41444">
            <v>0</v>
          </cell>
        </row>
        <row r="41445">
          <cell r="B41445">
            <v>0</v>
          </cell>
        </row>
        <row r="41446">
          <cell r="B41446">
            <v>0</v>
          </cell>
        </row>
        <row r="41447">
          <cell r="B41447">
            <v>0</v>
          </cell>
        </row>
        <row r="41448">
          <cell r="B41448">
            <v>0</v>
          </cell>
        </row>
        <row r="41449">
          <cell r="B41449">
            <v>0</v>
          </cell>
        </row>
        <row r="41450">
          <cell r="B41450">
            <v>0</v>
          </cell>
        </row>
        <row r="41451">
          <cell r="B41451">
            <v>0</v>
          </cell>
        </row>
        <row r="41452">
          <cell r="B41452">
            <v>0</v>
          </cell>
        </row>
        <row r="41453">
          <cell r="B41453">
            <v>0</v>
          </cell>
        </row>
        <row r="41454">
          <cell r="B41454">
            <v>0</v>
          </cell>
        </row>
        <row r="41455">
          <cell r="B41455">
            <v>0</v>
          </cell>
        </row>
        <row r="41456">
          <cell r="B41456">
            <v>0</v>
          </cell>
        </row>
        <row r="41457">
          <cell r="B41457">
            <v>0</v>
          </cell>
        </row>
        <row r="41458">
          <cell r="B41458">
            <v>0</v>
          </cell>
        </row>
        <row r="41459">
          <cell r="B41459">
            <v>0</v>
          </cell>
        </row>
        <row r="41460">
          <cell r="B41460">
            <v>0</v>
          </cell>
        </row>
        <row r="41461">
          <cell r="B41461">
            <v>0</v>
          </cell>
        </row>
        <row r="41462">
          <cell r="B41462">
            <v>0</v>
          </cell>
        </row>
        <row r="41463">
          <cell r="B41463">
            <v>0</v>
          </cell>
        </row>
        <row r="41464">
          <cell r="B41464">
            <v>0</v>
          </cell>
        </row>
        <row r="41465">
          <cell r="B41465">
            <v>0</v>
          </cell>
        </row>
        <row r="41466">
          <cell r="B41466">
            <v>0</v>
          </cell>
        </row>
        <row r="41467">
          <cell r="B41467">
            <v>0</v>
          </cell>
        </row>
        <row r="41468">
          <cell r="B41468">
            <v>0</v>
          </cell>
        </row>
        <row r="41469">
          <cell r="B41469">
            <v>0</v>
          </cell>
        </row>
        <row r="41470">
          <cell r="B41470">
            <v>0</v>
          </cell>
        </row>
        <row r="41471">
          <cell r="B41471">
            <v>0</v>
          </cell>
        </row>
        <row r="41472">
          <cell r="B41472">
            <v>0</v>
          </cell>
        </row>
        <row r="41473">
          <cell r="B41473">
            <v>0</v>
          </cell>
        </row>
        <row r="41474">
          <cell r="B41474">
            <v>0</v>
          </cell>
        </row>
        <row r="41475">
          <cell r="B41475">
            <v>0</v>
          </cell>
        </row>
        <row r="41476">
          <cell r="B41476">
            <v>0</v>
          </cell>
        </row>
        <row r="41477">
          <cell r="B41477">
            <v>0</v>
          </cell>
        </row>
        <row r="41478">
          <cell r="B41478">
            <v>0</v>
          </cell>
        </row>
        <row r="41479">
          <cell r="B41479">
            <v>0</v>
          </cell>
        </row>
        <row r="41480">
          <cell r="B41480">
            <v>0</v>
          </cell>
        </row>
        <row r="41481">
          <cell r="B41481">
            <v>0</v>
          </cell>
        </row>
        <row r="41482">
          <cell r="B41482">
            <v>0</v>
          </cell>
        </row>
        <row r="41483">
          <cell r="B41483">
            <v>0</v>
          </cell>
        </row>
        <row r="41484">
          <cell r="B41484">
            <v>0</v>
          </cell>
        </row>
        <row r="41485">
          <cell r="B41485">
            <v>0</v>
          </cell>
        </row>
        <row r="41486">
          <cell r="B41486">
            <v>0</v>
          </cell>
        </row>
        <row r="41487">
          <cell r="B41487">
            <v>0</v>
          </cell>
        </row>
        <row r="41488">
          <cell r="B41488">
            <v>0</v>
          </cell>
        </row>
        <row r="41489">
          <cell r="B41489">
            <v>0</v>
          </cell>
        </row>
        <row r="41490">
          <cell r="B41490">
            <v>0</v>
          </cell>
        </row>
        <row r="41491">
          <cell r="B41491">
            <v>0</v>
          </cell>
        </row>
        <row r="41492">
          <cell r="B41492">
            <v>0</v>
          </cell>
        </row>
        <row r="41493">
          <cell r="B41493">
            <v>0</v>
          </cell>
        </row>
        <row r="41494">
          <cell r="B41494">
            <v>0</v>
          </cell>
        </row>
        <row r="41495">
          <cell r="B41495">
            <v>0</v>
          </cell>
        </row>
        <row r="41496">
          <cell r="B41496">
            <v>0</v>
          </cell>
        </row>
        <row r="41497">
          <cell r="B41497">
            <v>0</v>
          </cell>
        </row>
        <row r="41498">
          <cell r="B41498">
            <v>0</v>
          </cell>
        </row>
        <row r="41499">
          <cell r="B41499">
            <v>0</v>
          </cell>
        </row>
        <row r="41500">
          <cell r="B41500">
            <v>0</v>
          </cell>
        </row>
        <row r="41501">
          <cell r="B41501">
            <v>0</v>
          </cell>
        </row>
        <row r="41502">
          <cell r="B41502">
            <v>0</v>
          </cell>
        </row>
        <row r="41503">
          <cell r="B41503">
            <v>0</v>
          </cell>
        </row>
        <row r="41504">
          <cell r="B41504">
            <v>0</v>
          </cell>
        </row>
        <row r="41505">
          <cell r="B41505">
            <v>0</v>
          </cell>
        </row>
        <row r="41506">
          <cell r="B41506">
            <v>0</v>
          </cell>
        </row>
        <row r="41507">
          <cell r="B41507">
            <v>0</v>
          </cell>
        </row>
        <row r="41508">
          <cell r="B41508">
            <v>0</v>
          </cell>
        </row>
        <row r="41509">
          <cell r="B41509">
            <v>0</v>
          </cell>
        </row>
        <row r="41510">
          <cell r="B41510">
            <v>0</v>
          </cell>
        </row>
        <row r="41511">
          <cell r="B41511">
            <v>0</v>
          </cell>
        </row>
        <row r="41512">
          <cell r="B41512">
            <v>0</v>
          </cell>
        </row>
        <row r="41513">
          <cell r="B41513">
            <v>0</v>
          </cell>
        </row>
        <row r="41514">
          <cell r="B41514">
            <v>0</v>
          </cell>
        </row>
        <row r="41515">
          <cell r="B41515">
            <v>0</v>
          </cell>
        </row>
        <row r="41516">
          <cell r="B41516">
            <v>0</v>
          </cell>
        </row>
        <row r="41517">
          <cell r="B41517">
            <v>0</v>
          </cell>
        </row>
        <row r="41518">
          <cell r="B41518">
            <v>0</v>
          </cell>
        </row>
        <row r="41519">
          <cell r="B41519">
            <v>0</v>
          </cell>
        </row>
        <row r="41520">
          <cell r="B41520">
            <v>0</v>
          </cell>
        </row>
        <row r="41521">
          <cell r="B41521">
            <v>0</v>
          </cell>
        </row>
        <row r="41522">
          <cell r="B41522">
            <v>0</v>
          </cell>
        </row>
        <row r="41523">
          <cell r="B41523">
            <v>0</v>
          </cell>
        </row>
        <row r="41524">
          <cell r="B41524">
            <v>0</v>
          </cell>
        </row>
        <row r="41525">
          <cell r="B41525">
            <v>0</v>
          </cell>
        </row>
        <row r="41526">
          <cell r="B41526">
            <v>0</v>
          </cell>
        </row>
        <row r="41527">
          <cell r="B41527">
            <v>0</v>
          </cell>
        </row>
        <row r="41528">
          <cell r="B41528">
            <v>0</v>
          </cell>
        </row>
        <row r="41529">
          <cell r="B41529">
            <v>0</v>
          </cell>
        </row>
        <row r="41530">
          <cell r="B41530">
            <v>0</v>
          </cell>
        </row>
        <row r="41531">
          <cell r="B41531">
            <v>0</v>
          </cell>
        </row>
        <row r="41532">
          <cell r="B41532">
            <v>0</v>
          </cell>
        </row>
        <row r="41533">
          <cell r="B41533">
            <v>0</v>
          </cell>
        </row>
        <row r="41534">
          <cell r="B41534">
            <v>0</v>
          </cell>
        </row>
        <row r="41535">
          <cell r="B41535">
            <v>0</v>
          </cell>
        </row>
        <row r="41536">
          <cell r="B41536">
            <v>0</v>
          </cell>
        </row>
        <row r="41537">
          <cell r="B41537">
            <v>0</v>
          </cell>
        </row>
        <row r="41538">
          <cell r="B41538">
            <v>0</v>
          </cell>
        </row>
        <row r="41539">
          <cell r="B41539">
            <v>0</v>
          </cell>
        </row>
        <row r="41540">
          <cell r="B41540">
            <v>0</v>
          </cell>
        </row>
        <row r="41541">
          <cell r="B41541">
            <v>0</v>
          </cell>
        </row>
        <row r="41542">
          <cell r="B41542">
            <v>0</v>
          </cell>
        </row>
        <row r="41543">
          <cell r="B41543">
            <v>0</v>
          </cell>
        </row>
        <row r="41544">
          <cell r="B41544">
            <v>0</v>
          </cell>
        </row>
        <row r="41545">
          <cell r="B41545">
            <v>0</v>
          </cell>
        </row>
        <row r="41546">
          <cell r="B41546">
            <v>0</v>
          </cell>
        </row>
        <row r="41547">
          <cell r="B41547">
            <v>0</v>
          </cell>
        </row>
        <row r="41548">
          <cell r="B41548">
            <v>0</v>
          </cell>
        </row>
        <row r="41549">
          <cell r="B41549">
            <v>0</v>
          </cell>
        </row>
        <row r="41550">
          <cell r="B41550">
            <v>0</v>
          </cell>
        </row>
        <row r="41551">
          <cell r="B41551">
            <v>0</v>
          </cell>
        </row>
        <row r="41552">
          <cell r="B41552">
            <v>0</v>
          </cell>
        </row>
        <row r="41553">
          <cell r="B41553">
            <v>0</v>
          </cell>
        </row>
        <row r="41554">
          <cell r="B41554">
            <v>0</v>
          </cell>
        </row>
        <row r="41555">
          <cell r="B41555">
            <v>0</v>
          </cell>
        </row>
        <row r="41556">
          <cell r="B41556">
            <v>0</v>
          </cell>
        </row>
        <row r="41557">
          <cell r="B41557">
            <v>0</v>
          </cell>
        </row>
        <row r="41558">
          <cell r="B41558">
            <v>0</v>
          </cell>
        </row>
        <row r="41559">
          <cell r="B41559">
            <v>0</v>
          </cell>
        </row>
        <row r="41560">
          <cell r="B41560">
            <v>0</v>
          </cell>
        </row>
        <row r="41561">
          <cell r="B41561">
            <v>0</v>
          </cell>
        </row>
        <row r="41562">
          <cell r="B41562">
            <v>0</v>
          </cell>
        </row>
        <row r="41563">
          <cell r="B41563">
            <v>0</v>
          </cell>
        </row>
        <row r="41564">
          <cell r="B41564">
            <v>0</v>
          </cell>
        </row>
        <row r="41565">
          <cell r="B41565">
            <v>0</v>
          </cell>
        </row>
        <row r="41566">
          <cell r="B41566">
            <v>0</v>
          </cell>
        </row>
        <row r="41567">
          <cell r="B41567">
            <v>0</v>
          </cell>
        </row>
        <row r="41568">
          <cell r="B41568">
            <v>0</v>
          </cell>
        </row>
        <row r="41569">
          <cell r="B41569">
            <v>0</v>
          </cell>
        </row>
        <row r="41570">
          <cell r="B41570">
            <v>0</v>
          </cell>
        </row>
        <row r="41571">
          <cell r="B41571">
            <v>0</v>
          </cell>
        </row>
        <row r="41572">
          <cell r="B41572">
            <v>0</v>
          </cell>
        </row>
        <row r="41573">
          <cell r="B41573">
            <v>0</v>
          </cell>
        </row>
        <row r="41574">
          <cell r="B41574">
            <v>0</v>
          </cell>
        </row>
        <row r="41575">
          <cell r="B41575">
            <v>0</v>
          </cell>
        </row>
        <row r="41576">
          <cell r="B41576">
            <v>0</v>
          </cell>
        </row>
        <row r="41577">
          <cell r="B41577">
            <v>0</v>
          </cell>
        </row>
        <row r="41578">
          <cell r="B41578">
            <v>0</v>
          </cell>
        </row>
        <row r="41579">
          <cell r="B41579">
            <v>0</v>
          </cell>
        </row>
        <row r="41580">
          <cell r="B41580">
            <v>0</v>
          </cell>
        </row>
        <row r="41581">
          <cell r="B41581">
            <v>0</v>
          </cell>
        </row>
        <row r="41582">
          <cell r="B41582">
            <v>0</v>
          </cell>
        </row>
        <row r="41583">
          <cell r="B41583">
            <v>0</v>
          </cell>
        </row>
        <row r="41584">
          <cell r="B41584">
            <v>0</v>
          </cell>
        </row>
        <row r="41585">
          <cell r="B41585">
            <v>0</v>
          </cell>
        </row>
        <row r="41586">
          <cell r="B41586">
            <v>0</v>
          </cell>
        </row>
        <row r="41587">
          <cell r="B41587">
            <v>0</v>
          </cell>
        </row>
        <row r="41588">
          <cell r="B41588">
            <v>0</v>
          </cell>
        </row>
        <row r="41589">
          <cell r="B41589">
            <v>0</v>
          </cell>
        </row>
        <row r="41590">
          <cell r="B41590">
            <v>0</v>
          </cell>
        </row>
        <row r="41591">
          <cell r="B41591">
            <v>0</v>
          </cell>
        </row>
        <row r="41592">
          <cell r="B41592">
            <v>0</v>
          </cell>
        </row>
        <row r="41593">
          <cell r="B41593">
            <v>0</v>
          </cell>
        </row>
        <row r="41594">
          <cell r="B41594">
            <v>0</v>
          </cell>
        </row>
        <row r="41595">
          <cell r="B41595">
            <v>0</v>
          </cell>
        </row>
        <row r="41596">
          <cell r="B41596">
            <v>0</v>
          </cell>
        </row>
        <row r="41597">
          <cell r="B41597">
            <v>0</v>
          </cell>
        </row>
        <row r="41598">
          <cell r="B41598">
            <v>0</v>
          </cell>
        </row>
        <row r="41599">
          <cell r="B41599">
            <v>0</v>
          </cell>
        </row>
        <row r="41600">
          <cell r="B41600">
            <v>0</v>
          </cell>
        </row>
        <row r="41601">
          <cell r="B41601">
            <v>0</v>
          </cell>
        </row>
        <row r="41602">
          <cell r="B41602">
            <v>0</v>
          </cell>
        </row>
        <row r="41603">
          <cell r="B41603">
            <v>0</v>
          </cell>
        </row>
        <row r="41604">
          <cell r="B41604">
            <v>0</v>
          </cell>
        </row>
        <row r="41605">
          <cell r="B41605">
            <v>0</v>
          </cell>
        </row>
        <row r="41606">
          <cell r="B41606">
            <v>0</v>
          </cell>
        </row>
        <row r="41607">
          <cell r="B41607">
            <v>0</v>
          </cell>
        </row>
        <row r="41608">
          <cell r="B41608">
            <v>0</v>
          </cell>
        </row>
        <row r="41609">
          <cell r="B41609">
            <v>0</v>
          </cell>
        </row>
        <row r="41610">
          <cell r="B41610">
            <v>0</v>
          </cell>
        </row>
        <row r="41611">
          <cell r="B41611">
            <v>0</v>
          </cell>
        </row>
        <row r="41612">
          <cell r="B41612">
            <v>0</v>
          </cell>
        </row>
        <row r="41613">
          <cell r="B41613">
            <v>0</v>
          </cell>
        </row>
        <row r="41614">
          <cell r="B41614">
            <v>0</v>
          </cell>
        </row>
        <row r="41615">
          <cell r="B41615">
            <v>0</v>
          </cell>
        </row>
        <row r="41616">
          <cell r="B41616">
            <v>0</v>
          </cell>
        </row>
        <row r="41617">
          <cell r="B41617">
            <v>0</v>
          </cell>
        </row>
        <row r="41618">
          <cell r="B41618">
            <v>0</v>
          </cell>
        </row>
        <row r="41619">
          <cell r="B41619">
            <v>0</v>
          </cell>
        </row>
        <row r="41620">
          <cell r="B41620">
            <v>0</v>
          </cell>
        </row>
        <row r="41621">
          <cell r="B41621">
            <v>0</v>
          </cell>
        </row>
        <row r="41622">
          <cell r="B41622">
            <v>0</v>
          </cell>
        </row>
        <row r="41623">
          <cell r="B41623">
            <v>0</v>
          </cell>
        </row>
        <row r="41624">
          <cell r="B41624">
            <v>0</v>
          </cell>
        </row>
        <row r="41625">
          <cell r="B41625">
            <v>0</v>
          </cell>
        </row>
        <row r="41626">
          <cell r="B41626">
            <v>0</v>
          </cell>
        </row>
        <row r="41627">
          <cell r="B41627">
            <v>0</v>
          </cell>
        </row>
        <row r="41628">
          <cell r="B41628">
            <v>0</v>
          </cell>
        </row>
        <row r="41629">
          <cell r="B41629">
            <v>0</v>
          </cell>
        </row>
        <row r="41630">
          <cell r="B41630">
            <v>0</v>
          </cell>
        </row>
        <row r="41631">
          <cell r="B41631">
            <v>0</v>
          </cell>
        </row>
        <row r="41632">
          <cell r="B41632">
            <v>0</v>
          </cell>
        </row>
        <row r="41633">
          <cell r="B41633">
            <v>0</v>
          </cell>
        </row>
        <row r="41634">
          <cell r="B41634">
            <v>0</v>
          </cell>
        </row>
        <row r="41635">
          <cell r="B41635">
            <v>0</v>
          </cell>
        </row>
        <row r="41636">
          <cell r="B41636">
            <v>0</v>
          </cell>
        </row>
        <row r="41637">
          <cell r="B41637">
            <v>0</v>
          </cell>
        </row>
        <row r="41638">
          <cell r="B41638">
            <v>0</v>
          </cell>
        </row>
        <row r="41639">
          <cell r="B41639">
            <v>0</v>
          </cell>
        </row>
        <row r="41640">
          <cell r="B41640">
            <v>0</v>
          </cell>
        </row>
        <row r="41641">
          <cell r="B41641">
            <v>0</v>
          </cell>
        </row>
        <row r="41642">
          <cell r="B41642">
            <v>0</v>
          </cell>
        </row>
        <row r="41643">
          <cell r="B41643">
            <v>0</v>
          </cell>
        </row>
        <row r="41644">
          <cell r="B41644">
            <v>0</v>
          </cell>
        </row>
        <row r="41645">
          <cell r="B41645">
            <v>0</v>
          </cell>
        </row>
        <row r="41646">
          <cell r="B41646">
            <v>0</v>
          </cell>
        </row>
        <row r="41647">
          <cell r="B41647">
            <v>0</v>
          </cell>
        </row>
        <row r="41648">
          <cell r="B41648">
            <v>0</v>
          </cell>
        </row>
        <row r="41649">
          <cell r="B41649">
            <v>0</v>
          </cell>
        </row>
        <row r="41650">
          <cell r="B41650">
            <v>0</v>
          </cell>
        </row>
        <row r="41651">
          <cell r="B41651">
            <v>0</v>
          </cell>
        </row>
        <row r="41652">
          <cell r="B41652">
            <v>0</v>
          </cell>
        </row>
        <row r="41653">
          <cell r="B41653">
            <v>0</v>
          </cell>
        </row>
        <row r="41654">
          <cell r="B41654">
            <v>0</v>
          </cell>
        </row>
        <row r="41655">
          <cell r="B41655">
            <v>0</v>
          </cell>
        </row>
        <row r="41656">
          <cell r="B41656">
            <v>0</v>
          </cell>
        </row>
        <row r="41657">
          <cell r="B41657">
            <v>0</v>
          </cell>
        </row>
        <row r="41658">
          <cell r="B41658">
            <v>0</v>
          </cell>
        </row>
        <row r="41659">
          <cell r="B41659">
            <v>0</v>
          </cell>
        </row>
        <row r="41660">
          <cell r="B41660">
            <v>0</v>
          </cell>
        </row>
        <row r="41661">
          <cell r="B41661">
            <v>0</v>
          </cell>
        </row>
        <row r="41662">
          <cell r="B41662">
            <v>0</v>
          </cell>
        </row>
        <row r="41663">
          <cell r="B41663">
            <v>0</v>
          </cell>
        </row>
        <row r="41664">
          <cell r="B41664">
            <v>0</v>
          </cell>
        </row>
        <row r="41665">
          <cell r="B41665">
            <v>0</v>
          </cell>
        </row>
        <row r="41666">
          <cell r="B41666">
            <v>0</v>
          </cell>
        </row>
        <row r="41667">
          <cell r="B41667">
            <v>0</v>
          </cell>
        </row>
        <row r="41668">
          <cell r="B41668">
            <v>0</v>
          </cell>
        </row>
        <row r="41669">
          <cell r="B41669">
            <v>0</v>
          </cell>
        </row>
        <row r="41670">
          <cell r="B41670">
            <v>0</v>
          </cell>
        </row>
        <row r="41671">
          <cell r="B41671">
            <v>0</v>
          </cell>
        </row>
        <row r="41672">
          <cell r="B41672">
            <v>0</v>
          </cell>
        </row>
        <row r="41673">
          <cell r="B41673">
            <v>0</v>
          </cell>
        </row>
        <row r="41674">
          <cell r="B41674">
            <v>0</v>
          </cell>
        </row>
        <row r="41675">
          <cell r="B41675">
            <v>0</v>
          </cell>
        </row>
        <row r="41676">
          <cell r="B41676">
            <v>0</v>
          </cell>
        </row>
        <row r="41677">
          <cell r="B41677">
            <v>0</v>
          </cell>
        </row>
        <row r="41678">
          <cell r="B41678">
            <v>0</v>
          </cell>
        </row>
        <row r="41679">
          <cell r="B41679">
            <v>0</v>
          </cell>
        </row>
        <row r="41680">
          <cell r="B41680">
            <v>0</v>
          </cell>
        </row>
        <row r="41681">
          <cell r="B41681">
            <v>0</v>
          </cell>
        </row>
        <row r="41682">
          <cell r="B41682">
            <v>0</v>
          </cell>
        </row>
        <row r="41683">
          <cell r="B41683">
            <v>0</v>
          </cell>
        </row>
        <row r="41684">
          <cell r="B41684">
            <v>0</v>
          </cell>
        </row>
        <row r="41685">
          <cell r="B41685">
            <v>0</v>
          </cell>
        </row>
        <row r="41686">
          <cell r="B41686">
            <v>0</v>
          </cell>
        </row>
        <row r="41687">
          <cell r="B41687">
            <v>0</v>
          </cell>
        </row>
        <row r="41688">
          <cell r="B41688">
            <v>0</v>
          </cell>
        </row>
        <row r="41689">
          <cell r="B41689">
            <v>0</v>
          </cell>
        </row>
        <row r="41690">
          <cell r="B41690">
            <v>0</v>
          </cell>
        </row>
        <row r="41691">
          <cell r="B41691">
            <v>0</v>
          </cell>
        </row>
        <row r="41692">
          <cell r="B41692">
            <v>0</v>
          </cell>
        </row>
        <row r="41693">
          <cell r="B41693">
            <v>0</v>
          </cell>
        </row>
        <row r="41694">
          <cell r="B41694">
            <v>0</v>
          </cell>
        </row>
        <row r="41695">
          <cell r="B41695">
            <v>0</v>
          </cell>
        </row>
        <row r="41696">
          <cell r="B41696">
            <v>0</v>
          </cell>
        </row>
        <row r="41697">
          <cell r="B41697">
            <v>0</v>
          </cell>
        </row>
        <row r="41698">
          <cell r="B41698">
            <v>0</v>
          </cell>
        </row>
        <row r="41699">
          <cell r="B41699">
            <v>0</v>
          </cell>
        </row>
        <row r="41700">
          <cell r="B41700">
            <v>0</v>
          </cell>
        </row>
        <row r="41701">
          <cell r="B41701">
            <v>0</v>
          </cell>
        </row>
        <row r="41702">
          <cell r="B41702">
            <v>0</v>
          </cell>
        </row>
        <row r="41703">
          <cell r="B41703">
            <v>0</v>
          </cell>
        </row>
        <row r="41704">
          <cell r="B41704">
            <v>0</v>
          </cell>
        </row>
        <row r="41705">
          <cell r="B41705">
            <v>0</v>
          </cell>
        </row>
        <row r="41706">
          <cell r="B41706">
            <v>0</v>
          </cell>
        </row>
        <row r="41707">
          <cell r="B41707">
            <v>0</v>
          </cell>
        </row>
        <row r="41708">
          <cell r="B41708">
            <v>0</v>
          </cell>
        </row>
        <row r="41709">
          <cell r="B41709">
            <v>0</v>
          </cell>
        </row>
        <row r="41710">
          <cell r="B41710">
            <v>0</v>
          </cell>
        </row>
        <row r="41711">
          <cell r="B41711">
            <v>0</v>
          </cell>
        </row>
        <row r="41712">
          <cell r="B41712">
            <v>0</v>
          </cell>
        </row>
        <row r="41713">
          <cell r="B41713">
            <v>0</v>
          </cell>
        </row>
        <row r="41714">
          <cell r="B41714">
            <v>0</v>
          </cell>
        </row>
        <row r="41715">
          <cell r="B41715">
            <v>0</v>
          </cell>
        </row>
        <row r="41716">
          <cell r="B41716">
            <v>0</v>
          </cell>
        </row>
        <row r="41717">
          <cell r="B41717">
            <v>0</v>
          </cell>
        </row>
        <row r="41718">
          <cell r="B41718">
            <v>0</v>
          </cell>
        </row>
        <row r="41719">
          <cell r="B41719">
            <v>0</v>
          </cell>
        </row>
        <row r="41720">
          <cell r="B41720">
            <v>0</v>
          </cell>
        </row>
        <row r="41721">
          <cell r="B41721">
            <v>0</v>
          </cell>
        </row>
        <row r="41722">
          <cell r="B41722">
            <v>0</v>
          </cell>
        </row>
        <row r="41723">
          <cell r="B41723">
            <v>0</v>
          </cell>
        </row>
        <row r="41724">
          <cell r="B41724">
            <v>0</v>
          </cell>
        </row>
        <row r="41725">
          <cell r="B41725">
            <v>0</v>
          </cell>
        </row>
        <row r="41726">
          <cell r="B41726">
            <v>0</v>
          </cell>
        </row>
        <row r="41727">
          <cell r="B41727">
            <v>0</v>
          </cell>
        </row>
        <row r="41728">
          <cell r="B41728">
            <v>0</v>
          </cell>
        </row>
        <row r="41729">
          <cell r="B41729">
            <v>0</v>
          </cell>
        </row>
        <row r="41730">
          <cell r="B41730">
            <v>0</v>
          </cell>
        </row>
        <row r="41731">
          <cell r="B41731">
            <v>0</v>
          </cell>
        </row>
        <row r="41732">
          <cell r="B41732">
            <v>0</v>
          </cell>
        </row>
        <row r="41733">
          <cell r="B41733">
            <v>0</v>
          </cell>
        </row>
        <row r="41734">
          <cell r="B41734">
            <v>0</v>
          </cell>
        </row>
        <row r="41735">
          <cell r="B41735">
            <v>0</v>
          </cell>
        </row>
        <row r="41736">
          <cell r="B41736">
            <v>0</v>
          </cell>
        </row>
        <row r="41737">
          <cell r="B41737">
            <v>0</v>
          </cell>
        </row>
        <row r="41738">
          <cell r="B41738">
            <v>0</v>
          </cell>
        </row>
        <row r="41739">
          <cell r="B41739">
            <v>0</v>
          </cell>
        </row>
        <row r="41740">
          <cell r="B41740">
            <v>0</v>
          </cell>
        </row>
        <row r="41741">
          <cell r="B41741">
            <v>0</v>
          </cell>
        </row>
        <row r="41742">
          <cell r="B41742">
            <v>0</v>
          </cell>
        </row>
        <row r="41743">
          <cell r="B41743">
            <v>0</v>
          </cell>
        </row>
        <row r="41744">
          <cell r="B41744">
            <v>0</v>
          </cell>
        </row>
        <row r="41745">
          <cell r="B41745">
            <v>0</v>
          </cell>
        </row>
        <row r="41746">
          <cell r="B41746">
            <v>0</v>
          </cell>
        </row>
        <row r="41747">
          <cell r="B41747">
            <v>0</v>
          </cell>
        </row>
        <row r="41748">
          <cell r="B41748">
            <v>0</v>
          </cell>
        </row>
        <row r="41749">
          <cell r="B41749">
            <v>0</v>
          </cell>
        </row>
        <row r="41750">
          <cell r="B41750">
            <v>0</v>
          </cell>
        </row>
        <row r="41751">
          <cell r="B41751">
            <v>0</v>
          </cell>
        </row>
        <row r="41752">
          <cell r="B41752">
            <v>0</v>
          </cell>
        </row>
        <row r="41753">
          <cell r="B41753">
            <v>0</v>
          </cell>
        </row>
        <row r="41754">
          <cell r="B41754">
            <v>0</v>
          </cell>
        </row>
        <row r="41755">
          <cell r="B41755">
            <v>0</v>
          </cell>
        </row>
        <row r="41756">
          <cell r="B41756">
            <v>0</v>
          </cell>
        </row>
        <row r="41757">
          <cell r="B41757">
            <v>0</v>
          </cell>
        </row>
        <row r="41758">
          <cell r="B41758">
            <v>0</v>
          </cell>
        </row>
        <row r="41759">
          <cell r="B41759">
            <v>0</v>
          </cell>
        </row>
        <row r="41760">
          <cell r="B41760">
            <v>0</v>
          </cell>
        </row>
        <row r="41761">
          <cell r="B41761">
            <v>0</v>
          </cell>
        </row>
        <row r="41762">
          <cell r="B41762">
            <v>0</v>
          </cell>
        </row>
        <row r="41763">
          <cell r="B41763">
            <v>0</v>
          </cell>
        </row>
        <row r="41764">
          <cell r="B41764">
            <v>0</v>
          </cell>
        </row>
        <row r="41765">
          <cell r="B41765">
            <v>0</v>
          </cell>
        </row>
        <row r="41766">
          <cell r="B41766">
            <v>0</v>
          </cell>
        </row>
        <row r="41767">
          <cell r="B41767">
            <v>0</v>
          </cell>
        </row>
        <row r="41768">
          <cell r="B41768">
            <v>0</v>
          </cell>
        </row>
        <row r="41769">
          <cell r="B41769">
            <v>0</v>
          </cell>
        </row>
        <row r="41770">
          <cell r="B41770">
            <v>0</v>
          </cell>
        </row>
        <row r="41771">
          <cell r="B41771">
            <v>0</v>
          </cell>
        </row>
        <row r="41772">
          <cell r="B41772">
            <v>0</v>
          </cell>
        </row>
        <row r="41773">
          <cell r="B41773">
            <v>0</v>
          </cell>
        </row>
        <row r="41774">
          <cell r="B41774">
            <v>0</v>
          </cell>
        </row>
        <row r="41775">
          <cell r="B41775">
            <v>0</v>
          </cell>
        </row>
        <row r="41776">
          <cell r="B41776">
            <v>0</v>
          </cell>
        </row>
        <row r="41777">
          <cell r="B41777">
            <v>0</v>
          </cell>
        </row>
        <row r="41778">
          <cell r="B41778">
            <v>0</v>
          </cell>
        </row>
        <row r="41779">
          <cell r="B41779">
            <v>0</v>
          </cell>
        </row>
        <row r="41780">
          <cell r="B41780">
            <v>0</v>
          </cell>
        </row>
        <row r="41781">
          <cell r="B41781">
            <v>0</v>
          </cell>
        </row>
        <row r="41782">
          <cell r="B41782">
            <v>0</v>
          </cell>
        </row>
        <row r="41783">
          <cell r="B41783">
            <v>0</v>
          </cell>
        </row>
        <row r="41784">
          <cell r="B41784">
            <v>0</v>
          </cell>
        </row>
        <row r="41785">
          <cell r="B41785">
            <v>0</v>
          </cell>
        </row>
        <row r="41786">
          <cell r="B41786">
            <v>0</v>
          </cell>
        </row>
        <row r="41787">
          <cell r="B41787">
            <v>0</v>
          </cell>
        </row>
        <row r="41788">
          <cell r="B41788">
            <v>0</v>
          </cell>
        </row>
        <row r="41789">
          <cell r="B41789">
            <v>0</v>
          </cell>
        </row>
        <row r="41790">
          <cell r="B41790">
            <v>0</v>
          </cell>
        </row>
        <row r="41791">
          <cell r="B41791">
            <v>0</v>
          </cell>
        </row>
        <row r="41792">
          <cell r="B41792">
            <v>0</v>
          </cell>
        </row>
        <row r="41793">
          <cell r="B41793">
            <v>0</v>
          </cell>
        </row>
        <row r="41794">
          <cell r="B41794">
            <v>0</v>
          </cell>
        </row>
        <row r="41795">
          <cell r="B41795">
            <v>0</v>
          </cell>
        </row>
        <row r="41796">
          <cell r="B41796">
            <v>0</v>
          </cell>
        </row>
        <row r="41797">
          <cell r="B41797">
            <v>0</v>
          </cell>
        </row>
        <row r="41798">
          <cell r="B41798">
            <v>0</v>
          </cell>
        </row>
        <row r="41799">
          <cell r="B41799">
            <v>0</v>
          </cell>
        </row>
        <row r="41800">
          <cell r="B41800">
            <v>0</v>
          </cell>
        </row>
        <row r="41801">
          <cell r="B41801">
            <v>0</v>
          </cell>
        </row>
        <row r="41802">
          <cell r="B41802">
            <v>0</v>
          </cell>
        </row>
        <row r="41803">
          <cell r="B41803">
            <v>0</v>
          </cell>
        </row>
        <row r="41804">
          <cell r="B41804">
            <v>0</v>
          </cell>
        </row>
        <row r="41805">
          <cell r="B41805">
            <v>0</v>
          </cell>
        </row>
        <row r="41806">
          <cell r="B41806">
            <v>0</v>
          </cell>
        </row>
        <row r="41807">
          <cell r="B41807">
            <v>0</v>
          </cell>
        </row>
        <row r="41808">
          <cell r="B41808">
            <v>0</v>
          </cell>
        </row>
        <row r="41809">
          <cell r="B41809">
            <v>0</v>
          </cell>
        </row>
        <row r="41810">
          <cell r="B41810">
            <v>0</v>
          </cell>
        </row>
        <row r="41811">
          <cell r="B41811">
            <v>0</v>
          </cell>
        </row>
        <row r="41812">
          <cell r="B41812">
            <v>0</v>
          </cell>
        </row>
        <row r="41813">
          <cell r="B41813">
            <v>0</v>
          </cell>
        </row>
        <row r="41814">
          <cell r="B41814">
            <v>0</v>
          </cell>
        </row>
        <row r="41815">
          <cell r="B41815">
            <v>0</v>
          </cell>
        </row>
        <row r="41816">
          <cell r="B41816">
            <v>0</v>
          </cell>
        </row>
        <row r="41817">
          <cell r="B41817">
            <v>0</v>
          </cell>
        </row>
        <row r="41818">
          <cell r="B41818">
            <v>0</v>
          </cell>
        </row>
        <row r="41819">
          <cell r="B41819">
            <v>0</v>
          </cell>
        </row>
        <row r="41820">
          <cell r="B41820">
            <v>0</v>
          </cell>
        </row>
        <row r="41821">
          <cell r="B41821">
            <v>0</v>
          </cell>
        </row>
        <row r="41822">
          <cell r="B41822">
            <v>0</v>
          </cell>
        </row>
        <row r="41823">
          <cell r="B41823">
            <v>0</v>
          </cell>
        </row>
        <row r="41824">
          <cell r="B41824">
            <v>0</v>
          </cell>
        </row>
        <row r="41825">
          <cell r="B41825">
            <v>0</v>
          </cell>
        </row>
        <row r="41826">
          <cell r="B41826">
            <v>0</v>
          </cell>
        </row>
        <row r="41827">
          <cell r="B41827">
            <v>0</v>
          </cell>
        </row>
        <row r="41828">
          <cell r="B41828">
            <v>0</v>
          </cell>
        </row>
        <row r="41829">
          <cell r="B41829">
            <v>0</v>
          </cell>
        </row>
        <row r="41830">
          <cell r="B41830">
            <v>0</v>
          </cell>
        </row>
        <row r="41831">
          <cell r="B41831">
            <v>0</v>
          </cell>
        </row>
        <row r="41832">
          <cell r="B41832">
            <v>0</v>
          </cell>
        </row>
        <row r="41833">
          <cell r="B41833">
            <v>0</v>
          </cell>
        </row>
        <row r="41834">
          <cell r="B41834">
            <v>0</v>
          </cell>
        </row>
        <row r="41835">
          <cell r="B41835">
            <v>0</v>
          </cell>
        </row>
        <row r="41836">
          <cell r="B41836">
            <v>0</v>
          </cell>
        </row>
        <row r="41837">
          <cell r="B41837">
            <v>0</v>
          </cell>
        </row>
        <row r="41838">
          <cell r="B41838">
            <v>0</v>
          </cell>
        </row>
        <row r="41839">
          <cell r="B41839">
            <v>0</v>
          </cell>
        </row>
        <row r="41840">
          <cell r="B41840">
            <v>0</v>
          </cell>
        </row>
        <row r="41841">
          <cell r="B41841">
            <v>0</v>
          </cell>
        </row>
        <row r="41842">
          <cell r="B41842">
            <v>0</v>
          </cell>
        </row>
        <row r="41843">
          <cell r="B41843">
            <v>0</v>
          </cell>
        </row>
        <row r="41844">
          <cell r="B41844">
            <v>0</v>
          </cell>
        </row>
        <row r="41845">
          <cell r="B41845">
            <v>0</v>
          </cell>
        </row>
        <row r="41846">
          <cell r="B41846">
            <v>0</v>
          </cell>
        </row>
        <row r="41847">
          <cell r="B41847">
            <v>0</v>
          </cell>
        </row>
        <row r="41848">
          <cell r="B41848">
            <v>0</v>
          </cell>
        </row>
        <row r="41849">
          <cell r="B41849">
            <v>0</v>
          </cell>
        </row>
        <row r="41850">
          <cell r="B41850">
            <v>0</v>
          </cell>
        </row>
        <row r="41851">
          <cell r="B41851">
            <v>0</v>
          </cell>
        </row>
        <row r="41852">
          <cell r="B41852">
            <v>0</v>
          </cell>
        </row>
        <row r="41853">
          <cell r="B41853">
            <v>0</v>
          </cell>
        </row>
        <row r="41854">
          <cell r="B41854">
            <v>0</v>
          </cell>
        </row>
        <row r="41855">
          <cell r="B41855">
            <v>0</v>
          </cell>
        </row>
        <row r="41856">
          <cell r="B41856">
            <v>0</v>
          </cell>
        </row>
        <row r="41857">
          <cell r="B41857">
            <v>0</v>
          </cell>
        </row>
        <row r="41858">
          <cell r="B41858">
            <v>0</v>
          </cell>
        </row>
        <row r="41859">
          <cell r="B41859">
            <v>0</v>
          </cell>
        </row>
        <row r="41860">
          <cell r="B41860">
            <v>0</v>
          </cell>
        </row>
        <row r="41861">
          <cell r="B41861">
            <v>0</v>
          </cell>
        </row>
        <row r="41862">
          <cell r="B41862">
            <v>0</v>
          </cell>
        </row>
        <row r="41863">
          <cell r="B41863">
            <v>0</v>
          </cell>
        </row>
        <row r="41864">
          <cell r="B41864">
            <v>0</v>
          </cell>
        </row>
        <row r="41865">
          <cell r="B41865">
            <v>0</v>
          </cell>
        </row>
        <row r="41866">
          <cell r="B41866">
            <v>0</v>
          </cell>
        </row>
        <row r="41867">
          <cell r="B41867">
            <v>0</v>
          </cell>
        </row>
        <row r="41868">
          <cell r="B41868">
            <v>0</v>
          </cell>
        </row>
        <row r="41869">
          <cell r="B41869">
            <v>0</v>
          </cell>
        </row>
        <row r="41870">
          <cell r="B41870">
            <v>0</v>
          </cell>
        </row>
        <row r="41871">
          <cell r="B41871">
            <v>0</v>
          </cell>
        </row>
        <row r="41872">
          <cell r="B41872">
            <v>0</v>
          </cell>
        </row>
        <row r="41873">
          <cell r="B41873">
            <v>0</v>
          </cell>
        </row>
        <row r="41874">
          <cell r="B41874">
            <v>0</v>
          </cell>
        </row>
        <row r="41875">
          <cell r="B41875">
            <v>0</v>
          </cell>
        </row>
        <row r="41876">
          <cell r="B41876">
            <v>0</v>
          </cell>
        </row>
        <row r="41877">
          <cell r="B41877">
            <v>0</v>
          </cell>
        </row>
        <row r="41878">
          <cell r="B41878">
            <v>0</v>
          </cell>
        </row>
        <row r="41879">
          <cell r="B41879">
            <v>0</v>
          </cell>
        </row>
        <row r="41880">
          <cell r="B41880">
            <v>0</v>
          </cell>
        </row>
        <row r="41881">
          <cell r="B41881">
            <v>0</v>
          </cell>
        </row>
        <row r="41882">
          <cell r="B41882">
            <v>0</v>
          </cell>
        </row>
        <row r="41883">
          <cell r="B41883">
            <v>0</v>
          </cell>
        </row>
        <row r="41884">
          <cell r="B41884">
            <v>0</v>
          </cell>
        </row>
        <row r="41885">
          <cell r="B41885">
            <v>0</v>
          </cell>
        </row>
        <row r="41886">
          <cell r="B41886">
            <v>0</v>
          </cell>
        </row>
        <row r="41887">
          <cell r="B41887">
            <v>0</v>
          </cell>
        </row>
        <row r="41888">
          <cell r="B41888">
            <v>0</v>
          </cell>
        </row>
        <row r="41889">
          <cell r="B41889">
            <v>0</v>
          </cell>
        </row>
        <row r="41890">
          <cell r="B41890">
            <v>0</v>
          </cell>
        </row>
        <row r="41891">
          <cell r="B41891">
            <v>0</v>
          </cell>
        </row>
        <row r="41892">
          <cell r="B41892">
            <v>0</v>
          </cell>
        </row>
        <row r="41893">
          <cell r="B41893">
            <v>0</v>
          </cell>
        </row>
        <row r="41894">
          <cell r="B41894">
            <v>0</v>
          </cell>
        </row>
        <row r="41895">
          <cell r="B41895">
            <v>0</v>
          </cell>
        </row>
        <row r="41896">
          <cell r="B41896">
            <v>0</v>
          </cell>
        </row>
        <row r="41897">
          <cell r="B41897">
            <v>0</v>
          </cell>
        </row>
        <row r="41898">
          <cell r="B41898">
            <v>0</v>
          </cell>
        </row>
        <row r="41899">
          <cell r="B41899">
            <v>0</v>
          </cell>
        </row>
        <row r="41900">
          <cell r="B41900">
            <v>0</v>
          </cell>
        </row>
        <row r="41901">
          <cell r="B41901">
            <v>0</v>
          </cell>
        </row>
        <row r="41902">
          <cell r="B41902">
            <v>0</v>
          </cell>
        </row>
        <row r="41903">
          <cell r="B41903">
            <v>0</v>
          </cell>
        </row>
        <row r="41904">
          <cell r="B41904">
            <v>0</v>
          </cell>
        </row>
        <row r="41905">
          <cell r="B41905">
            <v>0</v>
          </cell>
        </row>
        <row r="41906">
          <cell r="B41906">
            <v>0</v>
          </cell>
        </row>
        <row r="41907">
          <cell r="B41907">
            <v>0</v>
          </cell>
        </row>
        <row r="41908">
          <cell r="B41908">
            <v>0</v>
          </cell>
        </row>
        <row r="41909">
          <cell r="B41909">
            <v>0</v>
          </cell>
        </row>
        <row r="41910">
          <cell r="B41910">
            <v>0</v>
          </cell>
        </row>
        <row r="41911">
          <cell r="B41911">
            <v>0</v>
          </cell>
        </row>
        <row r="41912">
          <cell r="B41912">
            <v>0</v>
          </cell>
        </row>
        <row r="41913">
          <cell r="B41913">
            <v>0</v>
          </cell>
        </row>
        <row r="41914">
          <cell r="B41914">
            <v>0</v>
          </cell>
        </row>
        <row r="41915">
          <cell r="B41915">
            <v>0</v>
          </cell>
        </row>
        <row r="41916">
          <cell r="B41916">
            <v>0</v>
          </cell>
        </row>
        <row r="41917">
          <cell r="B41917">
            <v>0</v>
          </cell>
        </row>
        <row r="41918">
          <cell r="B41918">
            <v>0</v>
          </cell>
        </row>
        <row r="41919">
          <cell r="B41919">
            <v>0</v>
          </cell>
        </row>
        <row r="41920">
          <cell r="B41920">
            <v>0</v>
          </cell>
        </row>
        <row r="41921">
          <cell r="B41921">
            <v>0</v>
          </cell>
        </row>
        <row r="41922">
          <cell r="B41922">
            <v>0</v>
          </cell>
        </row>
        <row r="41923">
          <cell r="B41923">
            <v>0</v>
          </cell>
        </row>
        <row r="41924">
          <cell r="B41924">
            <v>0</v>
          </cell>
        </row>
        <row r="41925">
          <cell r="B41925">
            <v>0</v>
          </cell>
        </row>
        <row r="41926">
          <cell r="B41926">
            <v>0</v>
          </cell>
        </row>
        <row r="41927">
          <cell r="B41927">
            <v>0</v>
          </cell>
        </row>
        <row r="41928">
          <cell r="B41928">
            <v>0</v>
          </cell>
        </row>
        <row r="41929">
          <cell r="B41929">
            <v>0</v>
          </cell>
        </row>
        <row r="41930">
          <cell r="B41930">
            <v>0</v>
          </cell>
        </row>
        <row r="41931">
          <cell r="B41931">
            <v>0</v>
          </cell>
        </row>
        <row r="41932">
          <cell r="B41932">
            <v>0</v>
          </cell>
        </row>
        <row r="41933">
          <cell r="B41933">
            <v>0</v>
          </cell>
        </row>
        <row r="41934">
          <cell r="B41934">
            <v>0</v>
          </cell>
        </row>
        <row r="41935">
          <cell r="B41935">
            <v>0</v>
          </cell>
        </row>
        <row r="41936">
          <cell r="B41936">
            <v>0</v>
          </cell>
        </row>
        <row r="41937">
          <cell r="B41937">
            <v>0</v>
          </cell>
        </row>
        <row r="41938">
          <cell r="B41938">
            <v>0</v>
          </cell>
        </row>
        <row r="41939">
          <cell r="B41939">
            <v>0</v>
          </cell>
        </row>
        <row r="41940">
          <cell r="B41940">
            <v>0</v>
          </cell>
        </row>
        <row r="41941">
          <cell r="B41941">
            <v>0</v>
          </cell>
        </row>
        <row r="41942">
          <cell r="B41942">
            <v>0</v>
          </cell>
        </row>
        <row r="41943">
          <cell r="B41943">
            <v>0</v>
          </cell>
        </row>
        <row r="41944">
          <cell r="B41944">
            <v>0</v>
          </cell>
        </row>
        <row r="41945">
          <cell r="B41945">
            <v>0</v>
          </cell>
        </row>
        <row r="41946">
          <cell r="B41946">
            <v>0</v>
          </cell>
        </row>
        <row r="41947">
          <cell r="B41947">
            <v>0</v>
          </cell>
        </row>
        <row r="41948">
          <cell r="B41948">
            <v>0</v>
          </cell>
        </row>
        <row r="41949">
          <cell r="B41949">
            <v>0</v>
          </cell>
        </row>
        <row r="41950">
          <cell r="B41950">
            <v>0</v>
          </cell>
        </row>
        <row r="41951">
          <cell r="B41951">
            <v>0</v>
          </cell>
        </row>
        <row r="41952">
          <cell r="B41952">
            <v>0</v>
          </cell>
        </row>
        <row r="41953">
          <cell r="B41953">
            <v>0</v>
          </cell>
        </row>
        <row r="41954">
          <cell r="B41954">
            <v>0</v>
          </cell>
        </row>
        <row r="41955">
          <cell r="B41955">
            <v>0</v>
          </cell>
        </row>
        <row r="41956">
          <cell r="B41956">
            <v>0</v>
          </cell>
        </row>
        <row r="41957">
          <cell r="B41957">
            <v>0</v>
          </cell>
        </row>
        <row r="41958">
          <cell r="B41958">
            <v>0</v>
          </cell>
        </row>
        <row r="41959">
          <cell r="B41959">
            <v>0</v>
          </cell>
        </row>
        <row r="41960">
          <cell r="B41960">
            <v>0</v>
          </cell>
        </row>
        <row r="41961">
          <cell r="B41961">
            <v>0</v>
          </cell>
        </row>
        <row r="41962">
          <cell r="B41962">
            <v>0</v>
          </cell>
        </row>
        <row r="41963">
          <cell r="B41963">
            <v>0</v>
          </cell>
        </row>
        <row r="41964">
          <cell r="B41964">
            <v>0</v>
          </cell>
        </row>
        <row r="41965">
          <cell r="B41965">
            <v>0</v>
          </cell>
        </row>
        <row r="41966">
          <cell r="B41966">
            <v>0</v>
          </cell>
        </row>
        <row r="41967">
          <cell r="B41967">
            <v>0</v>
          </cell>
        </row>
        <row r="41968">
          <cell r="B41968">
            <v>0</v>
          </cell>
        </row>
        <row r="41969">
          <cell r="B41969">
            <v>0</v>
          </cell>
        </row>
        <row r="41970">
          <cell r="B41970">
            <v>0</v>
          </cell>
        </row>
        <row r="41971">
          <cell r="B41971">
            <v>0</v>
          </cell>
        </row>
        <row r="41972">
          <cell r="B41972">
            <v>0</v>
          </cell>
        </row>
        <row r="41973">
          <cell r="B41973">
            <v>0</v>
          </cell>
        </row>
        <row r="41974">
          <cell r="B41974">
            <v>0</v>
          </cell>
        </row>
        <row r="41975">
          <cell r="B41975">
            <v>0</v>
          </cell>
        </row>
        <row r="41976">
          <cell r="B41976">
            <v>0</v>
          </cell>
        </row>
        <row r="41977">
          <cell r="B41977">
            <v>0</v>
          </cell>
        </row>
        <row r="41978">
          <cell r="B41978">
            <v>0</v>
          </cell>
        </row>
        <row r="41979">
          <cell r="B41979">
            <v>0</v>
          </cell>
        </row>
        <row r="41980">
          <cell r="B41980">
            <v>0</v>
          </cell>
        </row>
        <row r="41981">
          <cell r="B41981">
            <v>0</v>
          </cell>
        </row>
        <row r="41982">
          <cell r="B41982">
            <v>0</v>
          </cell>
        </row>
        <row r="41983">
          <cell r="B41983">
            <v>0</v>
          </cell>
        </row>
        <row r="41984">
          <cell r="B41984">
            <v>0</v>
          </cell>
        </row>
        <row r="41985">
          <cell r="B41985">
            <v>0</v>
          </cell>
        </row>
        <row r="41986">
          <cell r="B41986">
            <v>0</v>
          </cell>
        </row>
        <row r="41987">
          <cell r="B41987">
            <v>0</v>
          </cell>
        </row>
        <row r="41988">
          <cell r="B41988">
            <v>0</v>
          </cell>
        </row>
        <row r="41989">
          <cell r="B41989">
            <v>0</v>
          </cell>
        </row>
        <row r="41990">
          <cell r="B41990">
            <v>0</v>
          </cell>
        </row>
        <row r="41991">
          <cell r="B41991">
            <v>0</v>
          </cell>
        </row>
        <row r="41992">
          <cell r="B41992">
            <v>0</v>
          </cell>
        </row>
        <row r="41993">
          <cell r="B41993">
            <v>0</v>
          </cell>
        </row>
        <row r="41994">
          <cell r="B41994">
            <v>0</v>
          </cell>
        </row>
        <row r="41995">
          <cell r="B41995">
            <v>0</v>
          </cell>
        </row>
        <row r="41996">
          <cell r="B41996">
            <v>0</v>
          </cell>
        </row>
        <row r="41997">
          <cell r="B41997">
            <v>0</v>
          </cell>
        </row>
        <row r="41998">
          <cell r="B41998">
            <v>0</v>
          </cell>
        </row>
        <row r="41999">
          <cell r="B41999">
            <v>0</v>
          </cell>
        </row>
        <row r="42000">
          <cell r="B42000">
            <v>0</v>
          </cell>
        </row>
        <row r="42001">
          <cell r="B42001">
            <v>0</v>
          </cell>
        </row>
        <row r="42002">
          <cell r="B42002">
            <v>0</v>
          </cell>
        </row>
        <row r="42003">
          <cell r="B42003">
            <v>0</v>
          </cell>
        </row>
        <row r="42004">
          <cell r="B42004">
            <v>0</v>
          </cell>
        </row>
        <row r="42005">
          <cell r="B42005">
            <v>0</v>
          </cell>
        </row>
        <row r="42006">
          <cell r="B42006">
            <v>0</v>
          </cell>
        </row>
        <row r="42007">
          <cell r="B42007">
            <v>0</v>
          </cell>
        </row>
        <row r="42008">
          <cell r="B42008">
            <v>0</v>
          </cell>
        </row>
        <row r="42009">
          <cell r="B42009">
            <v>0</v>
          </cell>
        </row>
        <row r="42010">
          <cell r="B42010">
            <v>0</v>
          </cell>
        </row>
        <row r="42011">
          <cell r="B42011">
            <v>0</v>
          </cell>
        </row>
        <row r="42012">
          <cell r="B42012">
            <v>0</v>
          </cell>
        </row>
        <row r="42013">
          <cell r="B42013">
            <v>0</v>
          </cell>
        </row>
        <row r="42014">
          <cell r="B42014">
            <v>0</v>
          </cell>
        </row>
        <row r="42015">
          <cell r="B42015">
            <v>0</v>
          </cell>
        </row>
        <row r="42016">
          <cell r="B42016">
            <v>0</v>
          </cell>
        </row>
        <row r="42017">
          <cell r="B42017">
            <v>0</v>
          </cell>
        </row>
        <row r="42018">
          <cell r="B42018">
            <v>0</v>
          </cell>
        </row>
        <row r="42019">
          <cell r="B42019">
            <v>0</v>
          </cell>
        </row>
        <row r="42020">
          <cell r="B42020">
            <v>0</v>
          </cell>
        </row>
        <row r="42021">
          <cell r="B42021">
            <v>0</v>
          </cell>
        </row>
        <row r="42022">
          <cell r="B42022">
            <v>0</v>
          </cell>
        </row>
        <row r="42023">
          <cell r="B42023">
            <v>0</v>
          </cell>
        </row>
        <row r="42024">
          <cell r="B42024">
            <v>0</v>
          </cell>
        </row>
        <row r="42025">
          <cell r="B42025">
            <v>0</v>
          </cell>
        </row>
        <row r="42026">
          <cell r="B42026">
            <v>0</v>
          </cell>
        </row>
        <row r="42027">
          <cell r="B42027">
            <v>0</v>
          </cell>
        </row>
        <row r="42028">
          <cell r="B42028">
            <v>0</v>
          </cell>
        </row>
        <row r="42029">
          <cell r="B42029">
            <v>0</v>
          </cell>
        </row>
        <row r="42030">
          <cell r="B42030">
            <v>0</v>
          </cell>
        </row>
        <row r="42031">
          <cell r="B42031">
            <v>0</v>
          </cell>
        </row>
        <row r="42032">
          <cell r="B42032">
            <v>0</v>
          </cell>
        </row>
        <row r="42033">
          <cell r="B42033">
            <v>0</v>
          </cell>
        </row>
        <row r="42034">
          <cell r="B42034">
            <v>0</v>
          </cell>
        </row>
        <row r="42035">
          <cell r="B42035">
            <v>0</v>
          </cell>
        </row>
        <row r="42036">
          <cell r="B42036">
            <v>0</v>
          </cell>
        </row>
        <row r="42037">
          <cell r="B42037">
            <v>0</v>
          </cell>
        </row>
        <row r="42038">
          <cell r="B42038">
            <v>0</v>
          </cell>
        </row>
        <row r="42039">
          <cell r="B42039">
            <v>0</v>
          </cell>
        </row>
        <row r="42040">
          <cell r="B42040">
            <v>0</v>
          </cell>
        </row>
        <row r="42041">
          <cell r="B42041">
            <v>0</v>
          </cell>
        </row>
        <row r="42042">
          <cell r="B42042">
            <v>0</v>
          </cell>
        </row>
        <row r="42043">
          <cell r="B42043">
            <v>0</v>
          </cell>
        </row>
        <row r="42044">
          <cell r="B42044">
            <v>0</v>
          </cell>
        </row>
        <row r="42045">
          <cell r="B42045">
            <v>0</v>
          </cell>
        </row>
        <row r="42046">
          <cell r="B42046">
            <v>0</v>
          </cell>
        </row>
        <row r="42047">
          <cell r="B42047">
            <v>0</v>
          </cell>
        </row>
        <row r="42048">
          <cell r="B42048">
            <v>0</v>
          </cell>
        </row>
        <row r="42049">
          <cell r="B42049">
            <v>0</v>
          </cell>
        </row>
        <row r="42050">
          <cell r="B42050">
            <v>0</v>
          </cell>
        </row>
        <row r="42051">
          <cell r="B42051">
            <v>0</v>
          </cell>
        </row>
        <row r="42052">
          <cell r="B42052">
            <v>0</v>
          </cell>
        </row>
        <row r="42053">
          <cell r="B42053">
            <v>0</v>
          </cell>
        </row>
        <row r="42054">
          <cell r="B42054">
            <v>0</v>
          </cell>
        </row>
        <row r="42055">
          <cell r="B42055">
            <v>0</v>
          </cell>
        </row>
        <row r="42056">
          <cell r="B42056">
            <v>0</v>
          </cell>
        </row>
        <row r="42057">
          <cell r="B42057">
            <v>0</v>
          </cell>
        </row>
        <row r="42058">
          <cell r="B42058">
            <v>0</v>
          </cell>
        </row>
        <row r="42059">
          <cell r="B42059">
            <v>0</v>
          </cell>
        </row>
        <row r="42060">
          <cell r="B42060">
            <v>0</v>
          </cell>
        </row>
        <row r="42061">
          <cell r="B42061">
            <v>0</v>
          </cell>
        </row>
        <row r="42062">
          <cell r="B42062">
            <v>0</v>
          </cell>
        </row>
        <row r="42063">
          <cell r="B42063">
            <v>0</v>
          </cell>
        </row>
        <row r="42064">
          <cell r="B42064">
            <v>0</v>
          </cell>
        </row>
        <row r="42065">
          <cell r="B42065">
            <v>0</v>
          </cell>
        </row>
        <row r="42066">
          <cell r="B42066">
            <v>0</v>
          </cell>
        </row>
        <row r="42067">
          <cell r="B42067">
            <v>0</v>
          </cell>
        </row>
        <row r="42068">
          <cell r="B42068">
            <v>0</v>
          </cell>
        </row>
        <row r="42069">
          <cell r="B42069">
            <v>0</v>
          </cell>
        </row>
        <row r="42070">
          <cell r="B42070">
            <v>0</v>
          </cell>
        </row>
        <row r="42071">
          <cell r="B42071">
            <v>0</v>
          </cell>
        </row>
        <row r="42072">
          <cell r="B42072">
            <v>0</v>
          </cell>
        </row>
        <row r="42073">
          <cell r="B42073">
            <v>0</v>
          </cell>
        </row>
        <row r="42074">
          <cell r="B42074">
            <v>0</v>
          </cell>
        </row>
        <row r="42075">
          <cell r="B42075">
            <v>0</v>
          </cell>
        </row>
        <row r="42076">
          <cell r="B42076">
            <v>0</v>
          </cell>
        </row>
        <row r="42077">
          <cell r="B42077">
            <v>0</v>
          </cell>
        </row>
        <row r="42078">
          <cell r="B42078">
            <v>0</v>
          </cell>
        </row>
        <row r="42079">
          <cell r="B42079">
            <v>0</v>
          </cell>
        </row>
        <row r="42080">
          <cell r="B42080">
            <v>0</v>
          </cell>
        </row>
        <row r="42081">
          <cell r="B42081">
            <v>0</v>
          </cell>
        </row>
        <row r="42082">
          <cell r="B42082">
            <v>0</v>
          </cell>
        </row>
        <row r="42083">
          <cell r="B42083">
            <v>0</v>
          </cell>
        </row>
        <row r="42084">
          <cell r="B42084">
            <v>0</v>
          </cell>
        </row>
        <row r="42085">
          <cell r="B42085">
            <v>0</v>
          </cell>
        </row>
        <row r="42086">
          <cell r="B42086">
            <v>0</v>
          </cell>
        </row>
        <row r="42087">
          <cell r="B42087">
            <v>0</v>
          </cell>
        </row>
        <row r="42088">
          <cell r="B42088">
            <v>0</v>
          </cell>
        </row>
        <row r="42089">
          <cell r="B42089">
            <v>0</v>
          </cell>
        </row>
        <row r="42090">
          <cell r="B42090">
            <v>0</v>
          </cell>
        </row>
        <row r="42091">
          <cell r="B42091">
            <v>0</v>
          </cell>
        </row>
        <row r="42092">
          <cell r="B42092">
            <v>0</v>
          </cell>
        </row>
        <row r="42093">
          <cell r="B42093">
            <v>0</v>
          </cell>
        </row>
        <row r="42094">
          <cell r="B42094">
            <v>0</v>
          </cell>
        </row>
        <row r="42095">
          <cell r="B42095">
            <v>0</v>
          </cell>
        </row>
        <row r="42096">
          <cell r="B42096">
            <v>0</v>
          </cell>
        </row>
        <row r="42097">
          <cell r="B42097">
            <v>0</v>
          </cell>
        </row>
        <row r="42098">
          <cell r="B42098">
            <v>0</v>
          </cell>
        </row>
        <row r="42099">
          <cell r="B42099">
            <v>0</v>
          </cell>
        </row>
        <row r="42100">
          <cell r="B42100">
            <v>0</v>
          </cell>
        </row>
        <row r="42101">
          <cell r="B42101">
            <v>0</v>
          </cell>
        </row>
        <row r="42102">
          <cell r="B42102">
            <v>0</v>
          </cell>
        </row>
        <row r="42103">
          <cell r="B42103">
            <v>0</v>
          </cell>
        </row>
        <row r="42104">
          <cell r="B42104">
            <v>0</v>
          </cell>
        </row>
        <row r="42105">
          <cell r="B42105">
            <v>0</v>
          </cell>
        </row>
        <row r="42106">
          <cell r="B42106">
            <v>0</v>
          </cell>
        </row>
        <row r="42107">
          <cell r="B42107">
            <v>0</v>
          </cell>
        </row>
        <row r="42108">
          <cell r="B42108">
            <v>0</v>
          </cell>
        </row>
        <row r="42109">
          <cell r="B42109">
            <v>0</v>
          </cell>
        </row>
        <row r="42110">
          <cell r="B42110">
            <v>0</v>
          </cell>
        </row>
        <row r="42111">
          <cell r="B42111">
            <v>0</v>
          </cell>
        </row>
        <row r="42112">
          <cell r="B42112">
            <v>0</v>
          </cell>
        </row>
        <row r="42113">
          <cell r="B42113">
            <v>0</v>
          </cell>
        </row>
        <row r="42114">
          <cell r="B42114">
            <v>0</v>
          </cell>
        </row>
        <row r="42115">
          <cell r="B42115">
            <v>0</v>
          </cell>
        </row>
        <row r="42116">
          <cell r="B42116">
            <v>0</v>
          </cell>
        </row>
        <row r="42117">
          <cell r="B42117">
            <v>0</v>
          </cell>
        </row>
        <row r="42118">
          <cell r="B42118">
            <v>0</v>
          </cell>
        </row>
        <row r="42119">
          <cell r="B42119">
            <v>0</v>
          </cell>
        </row>
        <row r="42120">
          <cell r="B42120">
            <v>0</v>
          </cell>
        </row>
        <row r="42121">
          <cell r="B42121">
            <v>0</v>
          </cell>
        </row>
        <row r="42122">
          <cell r="B42122">
            <v>0</v>
          </cell>
        </row>
        <row r="42123">
          <cell r="B42123">
            <v>0</v>
          </cell>
        </row>
        <row r="42124">
          <cell r="B42124">
            <v>0</v>
          </cell>
        </row>
        <row r="42125">
          <cell r="B42125">
            <v>0</v>
          </cell>
        </row>
        <row r="42126">
          <cell r="B42126">
            <v>0</v>
          </cell>
        </row>
        <row r="42127">
          <cell r="B42127">
            <v>0</v>
          </cell>
        </row>
        <row r="42128">
          <cell r="B42128">
            <v>0</v>
          </cell>
        </row>
        <row r="42129">
          <cell r="B42129">
            <v>0</v>
          </cell>
        </row>
        <row r="42130">
          <cell r="B42130">
            <v>0</v>
          </cell>
        </row>
        <row r="42131">
          <cell r="B42131">
            <v>0</v>
          </cell>
        </row>
        <row r="42132">
          <cell r="B42132">
            <v>0</v>
          </cell>
        </row>
        <row r="42133">
          <cell r="B42133">
            <v>0</v>
          </cell>
        </row>
        <row r="42134">
          <cell r="B42134">
            <v>0</v>
          </cell>
        </row>
        <row r="42135">
          <cell r="B42135">
            <v>0</v>
          </cell>
        </row>
        <row r="42136">
          <cell r="B42136">
            <v>0</v>
          </cell>
        </row>
        <row r="42137">
          <cell r="B42137">
            <v>0</v>
          </cell>
        </row>
        <row r="42138">
          <cell r="B42138">
            <v>0</v>
          </cell>
        </row>
        <row r="42139">
          <cell r="B42139">
            <v>0</v>
          </cell>
        </row>
        <row r="42140">
          <cell r="B42140">
            <v>0</v>
          </cell>
        </row>
        <row r="42141">
          <cell r="B42141">
            <v>0</v>
          </cell>
        </row>
        <row r="42142">
          <cell r="B42142">
            <v>0</v>
          </cell>
        </row>
        <row r="42143">
          <cell r="B42143">
            <v>0</v>
          </cell>
        </row>
        <row r="42144">
          <cell r="B42144">
            <v>0</v>
          </cell>
        </row>
        <row r="42145">
          <cell r="B42145">
            <v>0</v>
          </cell>
        </row>
        <row r="42146">
          <cell r="B42146">
            <v>0</v>
          </cell>
        </row>
        <row r="42147">
          <cell r="B42147">
            <v>0</v>
          </cell>
        </row>
        <row r="42148">
          <cell r="B42148">
            <v>0</v>
          </cell>
        </row>
        <row r="42149">
          <cell r="B42149">
            <v>0</v>
          </cell>
        </row>
        <row r="42150">
          <cell r="B42150">
            <v>0</v>
          </cell>
        </row>
        <row r="42151">
          <cell r="B42151">
            <v>0</v>
          </cell>
        </row>
        <row r="42152">
          <cell r="B42152">
            <v>0</v>
          </cell>
        </row>
        <row r="42153">
          <cell r="B42153">
            <v>0</v>
          </cell>
        </row>
        <row r="42154">
          <cell r="B42154">
            <v>0</v>
          </cell>
        </row>
        <row r="42155">
          <cell r="B42155">
            <v>0</v>
          </cell>
        </row>
        <row r="42156">
          <cell r="B42156">
            <v>0</v>
          </cell>
        </row>
        <row r="42157">
          <cell r="B42157">
            <v>0</v>
          </cell>
        </row>
        <row r="42158">
          <cell r="B42158">
            <v>0</v>
          </cell>
        </row>
        <row r="42159">
          <cell r="B42159">
            <v>0</v>
          </cell>
        </row>
        <row r="42160">
          <cell r="B42160">
            <v>0</v>
          </cell>
        </row>
        <row r="42161">
          <cell r="B42161">
            <v>0</v>
          </cell>
        </row>
        <row r="42162">
          <cell r="B42162">
            <v>0</v>
          </cell>
        </row>
        <row r="42163">
          <cell r="B42163">
            <v>0</v>
          </cell>
        </row>
        <row r="42164">
          <cell r="B42164">
            <v>0</v>
          </cell>
        </row>
        <row r="42165">
          <cell r="B42165">
            <v>0</v>
          </cell>
        </row>
        <row r="42166">
          <cell r="B42166">
            <v>0</v>
          </cell>
        </row>
        <row r="42167">
          <cell r="B42167">
            <v>0</v>
          </cell>
        </row>
        <row r="42168">
          <cell r="B42168">
            <v>0</v>
          </cell>
        </row>
        <row r="42169">
          <cell r="B42169">
            <v>0</v>
          </cell>
        </row>
        <row r="42170">
          <cell r="B42170">
            <v>0</v>
          </cell>
        </row>
        <row r="42171">
          <cell r="B42171">
            <v>0</v>
          </cell>
        </row>
        <row r="42172">
          <cell r="B42172">
            <v>0</v>
          </cell>
        </row>
        <row r="42173">
          <cell r="B42173">
            <v>0</v>
          </cell>
        </row>
        <row r="42174">
          <cell r="B42174">
            <v>0</v>
          </cell>
        </row>
        <row r="42175">
          <cell r="B42175">
            <v>0</v>
          </cell>
        </row>
        <row r="42176">
          <cell r="B42176">
            <v>0</v>
          </cell>
        </row>
        <row r="42177">
          <cell r="B42177">
            <v>0</v>
          </cell>
        </row>
        <row r="42178">
          <cell r="B42178">
            <v>0</v>
          </cell>
        </row>
        <row r="42179">
          <cell r="B42179">
            <v>0</v>
          </cell>
        </row>
        <row r="42180">
          <cell r="B42180">
            <v>0</v>
          </cell>
        </row>
        <row r="42181">
          <cell r="B42181">
            <v>0</v>
          </cell>
        </row>
        <row r="42182">
          <cell r="B42182">
            <v>0</v>
          </cell>
        </row>
        <row r="42183">
          <cell r="B42183">
            <v>0</v>
          </cell>
        </row>
        <row r="42184">
          <cell r="B42184">
            <v>0</v>
          </cell>
        </row>
        <row r="42185">
          <cell r="B42185">
            <v>0</v>
          </cell>
        </row>
        <row r="42186">
          <cell r="B42186">
            <v>0</v>
          </cell>
        </row>
        <row r="42187">
          <cell r="B42187">
            <v>0</v>
          </cell>
        </row>
        <row r="42188">
          <cell r="B42188">
            <v>0</v>
          </cell>
        </row>
        <row r="42189">
          <cell r="B42189">
            <v>0</v>
          </cell>
        </row>
        <row r="42190">
          <cell r="B42190">
            <v>0</v>
          </cell>
        </row>
        <row r="42191">
          <cell r="B42191">
            <v>0</v>
          </cell>
        </row>
        <row r="42192">
          <cell r="B42192">
            <v>0</v>
          </cell>
        </row>
        <row r="42193">
          <cell r="B42193">
            <v>0</v>
          </cell>
        </row>
        <row r="42194">
          <cell r="B42194">
            <v>0</v>
          </cell>
        </row>
        <row r="42195">
          <cell r="B42195">
            <v>0</v>
          </cell>
        </row>
        <row r="42196">
          <cell r="B42196">
            <v>0</v>
          </cell>
        </row>
        <row r="42197">
          <cell r="B42197">
            <v>0</v>
          </cell>
        </row>
        <row r="42198">
          <cell r="B42198">
            <v>0</v>
          </cell>
        </row>
        <row r="42199">
          <cell r="B42199">
            <v>0</v>
          </cell>
        </row>
        <row r="42200">
          <cell r="B42200">
            <v>0</v>
          </cell>
        </row>
        <row r="42201">
          <cell r="B42201">
            <v>0</v>
          </cell>
        </row>
        <row r="42202">
          <cell r="B42202">
            <v>0</v>
          </cell>
        </row>
        <row r="42203">
          <cell r="B42203">
            <v>0</v>
          </cell>
        </row>
        <row r="42204">
          <cell r="B42204">
            <v>0</v>
          </cell>
        </row>
        <row r="42205">
          <cell r="B42205">
            <v>0</v>
          </cell>
        </row>
        <row r="42206">
          <cell r="B42206">
            <v>0</v>
          </cell>
        </row>
        <row r="42207">
          <cell r="B42207">
            <v>0</v>
          </cell>
        </row>
        <row r="42208">
          <cell r="B42208">
            <v>0</v>
          </cell>
        </row>
        <row r="42209">
          <cell r="B42209">
            <v>0</v>
          </cell>
        </row>
        <row r="42210">
          <cell r="B42210">
            <v>0</v>
          </cell>
        </row>
        <row r="42211">
          <cell r="B42211">
            <v>0</v>
          </cell>
        </row>
        <row r="42212">
          <cell r="B42212">
            <v>0</v>
          </cell>
        </row>
        <row r="42213">
          <cell r="B42213">
            <v>0</v>
          </cell>
        </row>
        <row r="42214">
          <cell r="B42214">
            <v>0</v>
          </cell>
        </row>
        <row r="42215">
          <cell r="B42215">
            <v>0</v>
          </cell>
        </row>
        <row r="42216">
          <cell r="B42216">
            <v>0</v>
          </cell>
        </row>
        <row r="42217">
          <cell r="B42217">
            <v>0</v>
          </cell>
        </row>
        <row r="42218">
          <cell r="B42218">
            <v>0</v>
          </cell>
        </row>
        <row r="42219">
          <cell r="B42219">
            <v>0</v>
          </cell>
        </row>
        <row r="42220">
          <cell r="B42220">
            <v>0</v>
          </cell>
        </row>
        <row r="42221">
          <cell r="B42221">
            <v>0</v>
          </cell>
        </row>
        <row r="42222">
          <cell r="B42222">
            <v>0</v>
          </cell>
        </row>
        <row r="42223">
          <cell r="B42223">
            <v>0</v>
          </cell>
        </row>
        <row r="42224">
          <cell r="B42224">
            <v>0</v>
          </cell>
        </row>
        <row r="42225">
          <cell r="B42225">
            <v>0</v>
          </cell>
        </row>
        <row r="42226">
          <cell r="B42226">
            <v>0</v>
          </cell>
        </row>
        <row r="42227">
          <cell r="B42227">
            <v>0</v>
          </cell>
        </row>
        <row r="42228">
          <cell r="B42228">
            <v>0</v>
          </cell>
        </row>
        <row r="42229">
          <cell r="B42229">
            <v>0</v>
          </cell>
        </row>
        <row r="42230">
          <cell r="B42230">
            <v>0</v>
          </cell>
        </row>
        <row r="42231">
          <cell r="B42231">
            <v>0</v>
          </cell>
        </row>
        <row r="42232">
          <cell r="B42232">
            <v>0</v>
          </cell>
        </row>
        <row r="42233">
          <cell r="B42233">
            <v>0</v>
          </cell>
        </row>
        <row r="42234">
          <cell r="B42234">
            <v>0</v>
          </cell>
        </row>
        <row r="42235">
          <cell r="B42235">
            <v>0</v>
          </cell>
        </row>
        <row r="42236">
          <cell r="B42236">
            <v>0</v>
          </cell>
        </row>
        <row r="42237">
          <cell r="B42237">
            <v>0</v>
          </cell>
        </row>
        <row r="42238">
          <cell r="B42238">
            <v>0</v>
          </cell>
        </row>
        <row r="42239">
          <cell r="B42239">
            <v>0</v>
          </cell>
        </row>
        <row r="42240">
          <cell r="B42240">
            <v>0</v>
          </cell>
        </row>
        <row r="42241">
          <cell r="B42241">
            <v>0</v>
          </cell>
        </row>
        <row r="42242">
          <cell r="B42242">
            <v>0</v>
          </cell>
        </row>
        <row r="42243">
          <cell r="B42243">
            <v>0</v>
          </cell>
        </row>
        <row r="42244">
          <cell r="B42244">
            <v>0</v>
          </cell>
        </row>
        <row r="42245">
          <cell r="B42245">
            <v>0</v>
          </cell>
        </row>
        <row r="42246">
          <cell r="B42246">
            <v>0</v>
          </cell>
        </row>
        <row r="42247">
          <cell r="B42247">
            <v>0</v>
          </cell>
        </row>
        <row r="42248">
          <cell r="B42248">
            <v>0</v>
          </cell>
        </row>
        <row r="42249">
          <cell r="B42249">
            <v>0</v>
          </cell>
        </row>
        <row r="42250">
          <cell r="B42250">
            <v>0</v>
          </cell>
        </row>
        <row r="42251">
          <cell r="B42251">
            <v>0</v>
          </cell>
        </row>
        <row r="42252">
          <cell r="B42252">
            <v>0</v>
          </cell>
        </row>
        <row r="42253">
          <cell r="B42253">
            <v>0</v>
          </cell>
        </row>
        <row r="42254">
          <cell r="B42254">
            <v>0</v>
          </cell>
        </row>
        <row r="42255">
          <cell r="B42255">
            <v>0</v>
          </cell>
        </row>
        <row r="42256">
          <cell r="B42256">
            <v>0</v>
          </cell>
        </row>
        <row r="42257">
          <cell r="B42257">
            <v>0</v>
          </cell>
        </row>
        <row r="42258">
          <cell r="B42258">
            <v>0</v>
          </cell>
        </row>
        <row r="42259">
          <cell r="B42259">
            <v>0</v>
          </cell>
        </row>
        <row r="42260">
          <cell r="B42260">
            <v>0</v>
          </cell>
        </row>
        <row r="42261">
          <cell r="B42261">
            <v>0</v>
          </cell>
        </row>
        <row r="42262">
          <cell r="B42262">
            <v>0</v>
          </cell>
        </row>
        <row r="42263">
          <cell r="B42263">
            <v>0</v>
          </cell>
        </row>
        <row r="42264">
          <cell r="B42264">
            <v>0</v>
          </cell>
        </row>
        <row r="42265">
          <cell r="B42265">
            <v>0</v>
          </cell>
        </row>
        <row r="42266">
          <cell r="B42266">
            <v>0</v>
          </cell>
        </row>
        <row r="42267">
          <cell r="B42267">
            <v>0</v>
          </cell>
        </row>
        <row r="42268">
          <cell r="B42268">
            <v>0</v>
          </cell>
        </row>
        <row r="42269">
          <cell r="B42269">
            <v>0</v>
          </cell>
        </row>
        <row r="42270">
          <cell r="B42270">
            <v>0</v>
          </cell>
        </row>
        <row r="42271">
          <cell r="B42271">
            <v>0</v>
          </cell>
        </row>
        <row r="42272">
          <cell r="B42272">
            <v>0</v>
          </cell>
        </row>
        <row r="42273">
          <cell r="B42273">
            <v>0</v>
          </cell>
        </row>
        <row r="42274">
          <cell r="B42274">
            <v>0</v>
          </cell>
        </row>
        <row r="42275">
          <cell r="B42275">
            <v>0</v>
          </cell>
        </row>
        <row r="42276">
          <cell r="B42276">
            <v>0</v>
          </cell>
        </row>
        <row r="42277">
          <cell r="B42277">
            <v>0</v>
          </cell>
        </row>
        <row r="42278">
          <cell r="B42278">
            <v>0</v>
          </cell>
        </row>
        <row r="42279">
          <cell r="B42279">
            <v>0</v>
          </cell>
        </row>
        <row r="42280">
          <cell r="B42280">
            <v>0</v>
          </cell>
        </row>
        <row r="42281">
          <cell r="B42281">
            <v>0</v>
          </cell>
        </row>
        <row r="42282">
          <cell r="B42282">
            <v>0</v>
          </cell>
        </row>
        <row r="42283">
          <cell r="B42283">
            <v>0</v>
          </cell>
        </row>
        <row r="42284">
          <cell r="B42284">
            <v>0</v>
          </cell>
        </row>
        <row r="42285">
          <cell r="B42285">
            <v>0</v>
          </cell>
        </row>
        <row r="42286">
          <cell r="B42286">
            <v>0</v>
          </cell>
        </row>
        <row r="42287">
          <cell r="B42287">
            <v>0</v>
          </cell>
        </row>
        <row r="42288">
          <cell r="B42288">
            <v>0</v>
          </cell>
        </row>
        <row r="42289">
          <cell r="B42289">
            <v>0</v>
          </cell>
        </row>
        <row r="42290">
          <cell r="B42290">
            <v>0</v>
          </cell>
        </row>
        <row r="42291">
          <cell r="B42291">
            <v>0</v>
          </cell>
        </row>
        <row r="42292">
          <cell r="B42292">
            <v>0</v>
          </cell>
        </row>
        <row r="42293">
          <cell r="B42293">
            <v>0</v>
          </cell>
        </row>
        <row r="42294">
          <cell r="B42294">
            <v>0</v>
          </cell>
        </row>
        <row r="42295">
          <cell r="B42295">
            <v>0</v>
          </cell>
        </row>
        <row r="42296">
          <cell r="B42296">
            <v>0</v>
          </cell>
        </row>
        <row r="42297">
          <cell r="B42297">
            <v>0</v>
          </cell>
        </row>
        <row r="42298">
          <cell r="B42298">
            <v>0</v>
          </cell>
        </row>
        <row r="42299">
          <cell r="B42299">
            <v>0</v>
          </cell>
        </row>
        <row r="42300">
          <cell r="B42300">
            <v>0</v>
          </cell>
        </row>
        <row r="42301">
          <cell r="B42301">
            <v>0</v>
          </cell>
        </row>
        <row r="42302">
          <cell r="B42302">
            <v>0</v>
          </cell>
        </row>
        <row r="42303">
          <cell r="B42303">
            <v>0</v>
          </cell>
        </row>
        <row r="42304">
          <cell r="B42304">
            <v>0</v>
          </cell>
        </row>
        <row r="42305">
          <cell r="B42305">
            <v>0</v>
          </cell>
        </row>
        <row r="42306">
          <cell r="B42306">
            <v>0</v>
          </cell>
        </row>
        <row r="42307">
          <cell r="B42307">
            <v>0</v>
          </cell>
        </row>
        <row r="42308">
          <cell r="B42308">
            <v>0</v>
          </cell>
        </row>
        <row r="42309">
          <cell r="B42309">
            <v>0</v>
          </cell>
        </row>
        <row r="42310">
          <cell r="B42310">
            <v>0</v>
          </cell>
        </row>
        <row r="42311">
          <cell r="B42311">
            <v>0</v>
          </cell>
        </row>
        <row r="42312">
          <cell r="B42312">
            <v>0</v>
          </cell>
        </row>
        <row r="42313">
          <cell r="B42313">
            <v>0</v>
          </cell>
        </row>
        <row r="42314">
          <cell r="B42314">
            <v>0</v>
          </cell>
        </row>
        <row r="42315">
          <cell r="B42315">
            <v>0</v>
          </cell>
        </row>
        <row r="42316">
          <cell r="B42316">
            <v>0</v>
          </cell>
        </row>
        <row r="42317">
          <cell r="B42317">
            <v>0</v>
          </cell>
        </row>
        <row r="42318">
          <cell r="B42318">
            <v>0</v>
          </cell>
        </row>
        <row r="42319">
          <cell r="B42319">
            <v>0</v>
          </cell>
        </row>
        <row r="42320">
          <cell r="B42320">
            <v>0</v>
          </cell>
        </row>
        <row r="42321">
          <cell r="B42321">
            <v>0</v>
          </cell>
        </row>
        <row r="42322">
          <cell r="B42322">
            <v>0</v>
          </cell>
        </row>
        <row r="42323">
          <cell r="B42323">
            <v>0</v>
          </cell>
        </row>
        <row r="42324">
          <cell r="B42324">
            <v>0</v>
          </cell>
        </row>
        <row r="42325">
          <cell r="B42325">
            <v>0</v>
          </cell>
        </row>
        <row r="42326">
          <cell r="B42326">
            <v>0</v>
          </cell>
        </row>
        <row r="42327">
          <cell r="B42327">
            <v>0</v>
          </cell>
        </row>
        <row r="42328">
          <cell r="B42328">
            <v>0</v>
          </cell>
        </row>
        <row r="42329">
          <cell r="B42329">
            <v>0</v>
          </cell>
        </row>
        <row r="42330">
          <cell r="B42330">
            <v>0</v>
          </cell>
        </row>
        <row r="42331">
          <cell r="B42331">
            <v>0</v>
          </cell>
        </row>
        <row r="42332">
          <cell r="B42332">
            <v>0</v>
          </cell>
        </row>
        <row r="42333">
          <cell r="B42333">
            <v>0</v>
          </cell>
        </row>
        <row r="42334">
          <cell r="B42334">
            <v>0</v>
          </cell>
        </row>
        <row r="42335">
          <cell r="B42335">
            <v>0</v>
          </cell>
        </row>
        <row r="42336">
          <cell r="B42336">
            <v>0</v>
          </cell>
        </row>
        <row r="42337">
          <cell r="B42337">
            <v>0</v>
          </cell>
        </row>
        <row r="42338">
          <cell r="B42338">
            <v>0</v>
          </cell>
        </row>
        <row r="42339">
          <cell r="B42339">
            <v>0</v>
          </cell>
        </row>
        <row r="42340">
          <cell r="B42340">
            <v>0</v>
          </cell>
        </row>
        <row r="42341">
          <cell r="B42341">
            <v>0</v>
          </cell>
        </row>
        <row r="42342">
          <cell r="B42342">
            <v>0</v>
          </cell>
        </row>
        <row r="42343">
          <cell r="B42343">
            <v>0</v>
          </cell>
        </row>
        <row r="42344">
          <cell r="B42344">
            <v>0</v>
          </cell>
        </row>
        <row r="42345">
          <cell r="B42345">
            <v>0</v>
          </cell>
        </row>
        <row r="42346">
          <cell r="B42346">
            <v>0</v>
          </cell>
        </row>
        <row r="42347">
          <cell r="B42347">
            <v>0</v>
          </cell>
        </row>
        <row r="42348">
          <cell r="B42348">
            <v>0</v>
          </cell>
        </row>
        <row r="42349">
          <cell r="B42349">
            <v>0</v>
          </cell>
        </row>
        <row r="42350">
          <cell r="B42350">
            <v>0</v>
          </cell>
        </row>
        <row r="42351">
          <cell r="B42351">
            <v>0</v>
          </cell>
        </row>
        <row r="42352">
          <cell r="B42352">
            <v>0</v>
          </cell>
        </row>
        <row r="42353">
          <cell r="B42353">
            <v>0</v>
          </cell>
        </row>
        <row r="42354">
          <cell r="B42354">
            <v>0</v>
          </cell>
        </row>
        <row r="42355">
          <cell r="B42355">
            <v>0</v>
          </cell>
        </row>
        <row r="42356">
          <cell r="B42356">
            <v>0</v>
          </cell>
        </row>
        <row r="42357">
          <cell r="B42357">
            <v>0</v>
          </cell>
        </row>
        <row r="42358">
          <cell r="B42358">
            <v>0</v>
          </cell>
        </row>
        <row r="42359">
          <cell r="B42359">
            <v>0</v>
          </cell>
        </row>
        <row r="42360">
          <cell r="B42360">
            <v>0</v>
          </cell>
        </row>
        <row r="42361">
          <cell r="B42361">
            <v>0</v>
          </cell>
        </row>
        <row r="42362">
          <cell r="B42362">
            <v>0</v>
          </cell>
        </row>
        <row r="42363">
          <cell r="B42363">
            <v>0</v>
          </cell>
        </row>
        <row r="42364">
          <cell r="B42364">
            <v>0</v>
          </cell>
        </row>
        <row r="42365">
          <cell r="B42365">
            <v>0</v>
          </cell>
        </row>
        <row r="42366">
          <cell r="B42366">
            <v>0</v>
          </cell>
        </row>
        <row r="42367">
          <cell r="B42367">
            <v>0</v>
          </cell>
        </row>
        <row r="42368">
          <cell r="B42368">
            <v>0</v>
          </cell>
        </row>
        <row r="42369">
          <cell r="B42369">
            <v>0</v>
          </cell>
        </row>
        <row r="42370">
          <cell r="B42370">
            <v>0</v>
          </cell>
        </row>
        <row r="42371">
          <cell r="B42371">
            <v>0</v>
          </cell>
        </row>
        <row r="42372">
          <cell r="B42372">
            <v>0</v>
          </cell>
        </row>
        <row r="42373">
          <cell r="B42373">
            <v>0</v>
          </cell>
        </row>
        <row r="42374">
          <cell r="B42374">
            <v>0</v>
          </cell>
        </row>
        <row r="42375">
          <cell r="B42375">
            <v>0</v>
          </cell>
        </row>
        <row r="42376">
          <cell r="B42376">
            <v>0</v>
          </cell>
        </row>
        <row r="42377">
          <cell r="B42377">
            <v>0</v>
          </cell>
        </row>
        <row r="42378">
          <cell r="B42378">
            <v>0</v>
          </cell>
        </row>
        <row r="42379">
          <cell r="B42379">
            <v>0</v>
          </cell>
        </row>
        <row r="42380">
          <cell r="B42380">
            <v>0</v>
          </cell>
        </row>
        <row r="42381">
          <cell r="B42381">
            <v>0</v>
          </cell>
        </row>
        <row r="42382">
          <cell r="B42382">
            <v>0</v>
          </cell>
        </row>
        <row r="42383">
          <cell r="B42383">
            <v>0</v>
          </cell>
        </row>
        <row r="42384">
          <cell r="B42384">
            <v>0</v>
          </cell>
        </row>
        <row r="42385">
          <cell r="B42385">
            <v>0</v>
          </cell>
        </row>
        <row r="42386">
          <cell r="B42386">
            <v>0</v>
          </cell>
        </row>
        <row r="42387">
          <cell r="B42387">
            <v>0</v>
          </cell>
        </row>
        <row r="42388">
          <cell r="B42388">
            <v>0</v>
          </cell>
        </row>
        <row r="42389">
          <cell r="B42389">
            <v>0</v>
          </cell>
        </row>
        <row r="42390">
          <cell r="B42390">
            <v>0</v>
          </cell>
        </row>
        <row r="42391">
          <cell r="B42391">
            <v>0</v>
          </cell>
        </row>
        <row r="42392">
          <cell r="B42392">
            <v>0</v>
          </cell>
        </row>
        <row r="42393">
          <cell r="B42393">
            <v>0</v>
          </cell>
        </row>
        <row r="42394">
          <cell r="B42394">
            <v>0</v>
          </cell>
        </row>
        <row r="42395">
          <cell r="B42395">
            <v>0</v>
          </cell>
        </row>
        <row r="42396">
          <cell r="B42396">
            <v>0</v>
          </cell>
        </row>
        <row r="42397">
          <cell r="B42397">
            <v>0</v>
          </cell>
        </row>
        <row r="42398">
          <cell r="B42398">
            <v>0</v>
          </cell>
        </row>
        <row r="42399">
          <cell r="B42399">
            <v>0</v>
          </cell>
        </row>
        <row r="42400">
          <cell r="B42400">
            <v>0</v>
          </cell>
        </row>
        <row r="42401">
          <cell r="B42401">
            <v>0</v>
          </cell>
        </row>
        <row r="42402">
          <cell r="B42402">
            <v>0</v>
          </cell>
        </row>
        <row r="42403">
          <cell r="B42403">
            <v>0</v>
          </cell>
        </row>
        <row r="42404">
          <cell r="B42404">
            <v>0</v>
          </cell>
        </row>
        <row r="42405">
          <cell r="B42405">
            <v>0</v>
          </cell>
        </row>
        <row r="42406">
          <cell r="B42406">
            <v>0</v>
          </cell>
        </row>
        <row r="42407">
          <cell r="B42407">
            <v>0</v>
          </cell>
        </row>
        <row r="42408">
          <cell r="B42408">
            <v>0</v>
          </cell>
        </row>
        <row r="42409">
          <cell r="B42409">
            <v>0</v>
          </cell>
        </row>
        <row r="42410">
          <cell r="B42410">
            <v>0</v>
          </cell>
        </row>
        <row r="42411">
          <cell r="B42411">
            <v>0</v>
          </cell>
        </row>
        <row r="42412">
          <cell r="B42412">
            <v>0</v>
          </cell>
        </row>
        <row r="42413">
          <cell r="B42413">
            <v>0</v>
          </cell>
        </row>
        <row r="42414">
          <cell r="B42414">
            <v>0</v>
          </cell>
        </row>
        <row r="42415">
          <cell r="B42415">
            <v>0</v>
          </cell>
        </row>
        <row r="42416">
          <cell r="B42416">
            <v>0</v>
          </cell>
        </row>
        <row r="42417">
          <cell r="B42417">
            <v>0</v>
          </cell>
        </row>
        <row r="42418">
          <cell r="B42418">
            <v>0</v>
          </cell>
        </row>
        <row r="42419">
          <cell r="B42419">
            <v>0</v>
          </cell>
        </row>
        <row r="42420">
          <cell r="B42420">
            <v>0</v>
          </cell>
        </row>
        <row r="42421">
          <cell r="B42421">
            <v>0</v>
          </cell>
        </row>
        <row r="42422">
          <cell r="B42422">
            <v>0</v>
          </cell>
        </row>
        <row r="42423">
          <cell r="B42423">
            <v>0</v>
          </cell>
        </row>
        <row r="42424">
          <cell r="B42424">
            <v>0</v>
          </cell>
        </row>
        <row r="42425">
          <cell r="B42425">
            <v>0</v>
          </cell>
        </row>
        <row r="42426">
          <cell r="B42426">
            <v>0</v>
          </cell>
        </row>
        <row r="42427">
          <cell r="B42427">
            <v>0</v>
          </cell>
        </row>
        <row r="42428">
          <cell r="B42428">
            <v>0</v>
          </cell>
        </row>
        <row r="42429">
          <cell r="B42429">
            <v>0</v>
          </cell>
        </row>
        <row r="42430">
          <cell r="B42430">
            <v>0</v>
          </cell>
        </row>
        <row r="42431">
          <cell r="B42431">
            <v>0</v>
          </cell>
        </row>
        <row r="42432">
          <cell r="B42432">
            <v>0</v>
          </cell>
        </row>
        <row r="42433">
          <cell r="B42433">
            <v>0</v>
          </cell>
        </row>
        <row r="42434">
          <cell r="B42434">
            <v>0</v>
          </cell>
        </row>
        <row r="42435">
          <cell r="B42435">
            <v>0</v>
          </cell>
        </row>
        <row r="42436">
          <cell r="B42436">
            <v>0</v>
          </cell>
        </row>
        <row r="42437">
          <cell r="B42437">
            <v>0</v>
          </cell>
        </row>
        <row r="42438">
          <cell r="B42438">
            <v>0</v>
          </cell>
        </row>
        <row r="42439">
          <cell r="B42439">
            <v>0</v>
          </cell>
        </row>
        <row r="42440">
          <cell r="B42440">
            <v>0</v>
          </cell>
        </row>
        <row r="42441">
          <cell r="B42441">
            <v>0</v>
          </cell>
        </row>
        <row r="42442">
          <cell r="B42442">
            <v>0</v>
          </cell>
        </row>
        <row r="42443">
          <cell r="B42443">
            <v>0</v>
          </cell>
        </row>
        <row r="42444">
          <cell r="B42444">
            <v>0</v>
          </cell>
        </row>
        <row r="42445">
          <cell r="B42445">
            <v>0</v>
          </cell>
        </row>
        <row r="42446">
          <cell r="B42446">
            <v>0</v>
          </cell>
        </row>
        <row r="42447">
          <cell r="B42447">
            <v>0</v>
          </cell>
        </row>
        <row r="42448">
          <cell r="B42448">
            <v>0</v>
          </cell>
        </row>
        <row r="42449">
          <cell r="B42449">
            <v>0</v>
          </cell>
        </row>
        <row r="42450">
          <cell r="B42450">
            <v>0</v>
          </cell>
        </row>
        <row r="42451">
          <cell r="B42451">
            <v>0</v>
          </cell>
        </row>
        <row r="42452">
          <cell r="B42452">
            <v>0</v>
          </cell>
        </row>
        <row r="42453">
          <cell r="B42453">
            <v>0</v>
          </cell>
        </row>
        <row r="42454">
          <cell r="B42454">
            <v>0</v>
          </cell>
        </row>
        <row r="42455">
          <cell r="B42455">
            <v>0</v>
          </cell>
        </row>
        <row r="42456">
          <cell r="B42456">
            <v>0</v>
          </cell>
        </row>
        <row r="42457">
          <cell r="B42457">
            <v>0</v>
          </cell>
        </row>
        <row r="42458">
          <cell r="B42458">
            <v>0</v>
          </cell>
        </row>
        <row r="42459">
          <cell r="B42459">
            <v>0</v>
          </cell>
        </row>
        <row r="42460">
          <cell r="B42460">
            <v>0</v>
          </cell>
        </row>
        <row r="42461">
          <cell r="B42461">
            <v>0</v>
          </cell>
        </row>
        <row r="42462">
          <cell r="B42462">
            <v>0</v>
          </cell>
        </row>
        <row r="42463">
          <cell r="B42463">
            <v>0</v>
          </cell>
        </row>
        <row r="42464">
          <cell r="B42464">
            <v>0</v>
          </cell>
        </row>
        <row r="42465">
          <cell r="B42465">
            <v>0</v>
          </cell>
        </row>
        <row r="42466">
          <cell r="B42466">
            <v>0</v>
          </cell>
        </row>
        <row r="42467">
          <cell r="B42467">
            <v>0</v>
          </cell>
        </row>
        <row r="42468">
          <cell r="B42468">
            <v>0</v>
          </cell>
        </row>
        <row r="42469">
          <cell r="B42469">
            <v>0</v>
          </cell>
        </row>
        <row r="42470">
          <cell r="B42470">
            <v>0</v>
          </cell>
        </row>
        <row r="42471">
          <cell r="B42471">
            <v>0</v>
          </cell>
        </row>
        <row r="42472">
          <cell r="B42472">
            <v>0</v>
          </cell>
        </row>
        <row r="42473">
          <cell r="B42473">
            <v>0</v>
          </cell>
        </row>
        <row r="42474">
          <cell r="B42474">
            <v>0</v>
          </cell>
        </row>
        <row r="42475">
          <cell r="B42475">
            <v>0</v>
          </cell>
        </row>
        <row r="42476">
          <cell r="B42476">
            <v>0</v>
          </cell>
        </row>
        <row r="42477">
          <cell r="B42477">
            <v>0</v>
          </cell>
        </row>
        <row r="42478">
          <cell r="B42478">
            <v>0</v>
          </cell>
        </row>
        <row r="42479">
          <cell r="B42479">
            <v>0</v>
          </cell>
        </row>
        <row r="42480">
          <cell r="B42480">
            <v>0</v>
          </cell>
        </row>
        <row r="42481">
          <cell r="B42481">
            <v>0</v>
          </cell>
        </row>
        <row r="42482">
          <cell r="B42482">
            <v>0</v>
          </cell>
        </row>
        <row r="42483">
          <cell r="B42483">
            <v>0</v>
          </cell>
        </row>
        <row r="42484">
          <cell r="B42484">
            <v>0</v>
          </cell>
        </row>
        <row r="42485">
          <cell r="B42485">
            <v>0</v>
          </cell>
        </row>
        <row r="42486">
          <cell r="B42486">
            <v>0</v>
          </cell>
        </row>
        <row r="42487">
          <cell r="B42487">
            <v>0</v>
          </cell>
        </row>
        <row r="42488">
          <cell r="B42488">
            <v>0</v>
          </cell>
        </row>
        <row r="42489">
          <cell r="B42489">
            <v>0</v>
          </cell>
        </row>
        <row r="42490">
          <cell r="B42490">
            <v>0</v>
          </cell>
        </row>
        <row r="42491">
          <cell r="B42491">
            <v>0</v>
          </cell>
        </row>
        <row r="42492">
          <cell r="B42492">
            <v>0</v>
          </cell>
        </row>
        <row r="42493">
          <cell r="B42493">
            <v>0</v>
          </cell>
        </row>
        <row r="42494">
          <cell r="B42494">
            <v>0</v>
          </cell>
        </row>
        <row r="42495">
          <cell r="B42495">
            <v>0</v>
          </cell>
        </row>
        <row r="42496">
          <cell r="B42496">
            <v>0</v>
          </cell>
        </row>
        <row r="42497">
          <cell r="B42497">
            <v>0</v>
          </cell>
        </row>
        <row r="42498">
          <cell r="B42498">
            <v>0</v>
          </cell>
        </row>
        <row r="42499">
          <cell r="B42499">
            <v>0</v>
          </cell>
        </row>
        <row r="42500">
          <cell r="B42500">
            <v>0</v>
          </cell>
        </row>
        <row r="42501">
          <cell r="B42501">
            <v>0</v>
          </cell>
        </row>
        <row r="42502">
          <cell r="B42502">
            <v>0</v>
          </cell>
        </row>
        <row r="42503">
          <cell r="B42503">
            <v>0</v>
          </cell>
        </row>
        <row r="42504">
          <cell r="B42504">
            <v>0</v>
          </cell>
        </row>
        <row r="42505">
          <cell r="B42505">
            <v>0</v>
          </cell>
        </row>
        <row r="42506">
          <cell r="B42506">
            <v>0</v>
          </cell>
        </row>
        <row r="42507">
          <cell r="B42507">
            <v>0</v>
          </cell>
        </row>
        <row r="42508">
          <cell r="B42508">
            <v>0</v>
          </cell>
        </row>
        <row r="42509">
          <cell r="B42509">
            <v>0</v>
          </cell>
        </row>
        <row r="42510">
          <cell r="B42510">
            <v>0</v>
          </cell>
        </row>
        <row r="42511">
          <cell r="B42511">
            <v>0</v>
          </cell>
        </row>
        <row r="42512">
          <cell r="B42512">
            <v>0</v>
          </cell>
        </row>
        <row r="42513">
          <cell r="B42513">
            <v>0</v>
          </cell>
        </row>
        <row r="42514">
          <cell r="B42514">
            <v>0</v>
          </cell>
        </row>
        <row r="42515">
          <cell r="B42515">
            <v>0</v>
          </cell>
        </row>
        <row r="42516">
          <cell r="B42516">
            <v>0</v>
          </cell>
        </row>
        <row r="42517">
          <cell r="B42517">
            <v>0</v>
          </cell>
        </row>
        <row r="42518">
          <cell r="B42518">
            <v>0</v>
          </cell>
        </row>
        <row r="42519">
          <cell r="B42519">
            <v>0</v>
          </cell>
        </row>
        <row r="42520">
          <cell r="B42520">
            <v>0</v>
          </cell>
        </row>
        <row r="42521">
          <cell r="B42521">
            <v>0</v>
          </cell>
        </row>
        <row r="42522">
          <cell r="B42522">
            <v>0</v>
          </cell>
        </row>
        <row r="42523">
          <cell r="B42523">
            <v>0</v>
          </cell>
        </row>
        <row r="42524">
          <cell r="B42524">
            <v>0</v>
          </cell>
        </row>
        <row r="42525">
          <cell r="B42525">
            <v>0</v>
          </cell>
        </row>
        <row r="42526">
          <cell r="B42526">
            <v>0</v>
          </cell>
        </row>
        <row r="42527">
          <cell r="B42527">
            <v>0</v>
          </cell>
        </row>
        <row r="42528">
          <cell r="B42528">
            <v>0</v>
          </cell>
        </row>
        <row r="42529">
          <cell r="B42529">
            <v>0</v>
          </cell>
        </row>
        <row r="42530">
          <cell r="B42530">
            <v>0</v>
          </cell>
        </row>
        <row r="42531">
          <cell r="B42531">
            <v>0</v>
          </cell>
        </row>
        <row r="42532">
          <cell r="B42532">
            <v>0</v>
          </cell>
        </row>
        <row r="42533">
          <cell r="B42533">
            <v>0</v>
          </cell>
        </row>
        <row r="42534">
          <cell r="B42534">
            <v>0</v>
          </cell>
        </row>
        <row r="42535">
          <cell r="B42535">
            <v>0</v>
          </cell>
        </row>
        <row r="42536">
          <cell r="B42536">
            <v>0</v>
          </cell>
        </row>
        <row r="42537">
          <cell r="B42537">
            <v>0</v>
          </cell>
        </row>
        <row r="42538">
          <cell r="B42538">
            <v>0</v>
          </cell>
        </row>
        <row r="42539">
          <cell r="B42539">
            <v>0</v>
          </cell>
        </row>
        <row r="42540">
          <cell r="B42540">
            <v>0</v>
          </cell>
        </row>
        <row r="42541">
          <cell r="B42541">
            <v>0</v>
          </cell>
        </row>
        <row r="42542">
          <cell r="B42542">
            <v>0</v>
          </cell>
        </row>
        <row r="42543">
          <cell r="B42543">
            <v>0</v>
          </cell>
        </row>
        <row r="42544">
          <cell r="B42544">
            <v>0</v>
          </cell>
        </row>
        <row r="42545">
          <cell r="B42545">
            <v>0</v>
          </cell>
        </row>
        <row r="42546">
          <cell r="B42546">
            <v>0</v>
          </cell>
        </row>
        <row r="42547">
          <cell r="B42547">
            <v>0</v>
          </cell>
        </row>
        <row r="42548">
          <cell r="B42548">
            <v>0</v>
          </cell>
        </row>
        <row r="42549">
          <cell r="B42549">
            <v>0</v>
          </cell>
        </row>
        <row r="42550">
          <cell r="B42550">
            <v>0</v>
          </cell>
        </row>
        <row r="42551">
          <cell r="B42551">
            <v>0</v>
          </cell>
        </row>
        <row r="42552">
          <cell r="B42552">
            <v>0</v>
          </cell>
        </row>
        <row r="42553">
          <cell r="B42553">
            <v>0</v>
          </cell>
        </row>
        <row r="42554">
          <cell r="B42554">
            <v>0</v>
          </cell>
        </row>
        <row r="42555">
          <cell r="B42555">
            <v>0</v>
          </cell>
        </row>
        <row r="42556">
          <cell r="B42556">
            <v>0</v>
          </cell>
        </row>
        <row r="42557">
          <cell r="B42557">
            <v>0</v>
          </cell>
        </row>
        <row r="42558">
          <cell r="B42558">
            <v>0</v>
          </cell>
        </row>
        <row r="42559">
          <cell r="B42559">
            <v>0</v>
          </cell>
        </row>
        <row r="42560">
          <cell r="B42560">
            <v>0</v>
          </cell>
        </row>
        <row r="42561">
          <cell r="B42561">
            <v>0</v>
          </cell>
        </row>
        <row r="42562">
          <cell r="B42562">
            <v>0</v>
          </cell>
        </row>
        <row r="42563">
          <cell r="B42563">
            <v>0</v>
          </cell>
        </row>
        <row r="42564">
          <cell r="B42564">
            <v>0</v>
          </cell>
        </row>
        <row r="42565">
          <cell r="B42565">
            <v>0</v>
          </cell>
        </row>
        <row r="42566">
          <cell r="B42566">
            <v>0</v>
          </cell>
        </row>
        <row r="42567">
          <cell r="B42567">
            <v>0</v>
          </cell>
        </row>
        <row r="42568">
          <cell r="B42568">
            <v>0</v>
          </cell>
        </row>
        <row r="42569">
          <cell r="B42569">
            <v>0</v>
          </cell>
        </row>
        <row r="42570">
          <cell r="B42570">
            <v>0</v>
          </cell>
        </row>
        <row r="42571">
          <cell r="B42571">
            <v>0</v>
          </cell>
        </row>
        <row r="42572">
          <cell r="B42572">
            <v>0</v>
          </cell>
        </row>
        <row r="42573">
          <cell r="B42573">
            <v>0</v>
          </cell>
        </row>
        <row r="42574">
          <cell r="B42574">
            <v>0</v>
          </cell>
        </row>
        <row r="42575">
          <cell r="B42575">
            <v>0</v>
          </cell>
        </row>
        <row r="42576">
          <cell r="B42576">
            <v>0</v>
          </cell>
        </row>
        <row r="42577">
          <cell r="B42577">
            <v>0</v>
          </cell>
        </row>
        <row r="42578">
          <cell r="B42578">
            <v>0</v>
          </cell>
        </row>
        <row r="42579">
          <cell r="B42579">
            <v>0</v>
          </cell>
        </row>
        <row r="42580">
          <cell r="B42580">
            <v>0</v>
          </cell>
        </row>
        <row r="42581">
          <cell r="B42581">
            <v>0</v>
          </cell>
        </row>
        <row r="42582">
          <cell r="B42582">
            <v>0</v>
          </cell>
        </row>
        <row r="42583">
          <cell r="B42583">
            <v>0</v>
          </cell>
        </row>
        <row r="42584">
          <cell r="B42584">
            <v>0</v>
          </cell>
        </row>
        <row r="42585">
          <cell r="B42585">
            <v>0</v>
          </cell>
        </row>
        <row r="42586">
          <cell r="B42586">
            <v>0</v>
          </cell>
        </row>
        <row r="42587">
          <cell r="B42587">
            <v>0</v>
          </cell>
        </row>
        <row r="42588">
          <cell r="B42588">
            <v>0</v>
          </cell>
        </row>
        <row r="42589">
          <cell r="B42589">
            <v>0</v>
          </cell>
        </row>
        <row r="42590">
          <cell r="B42590">
            <v>0</v>
          </cell>
        </row>
        <row r="42591">
          <cell r="B42591">
            <v>0</v>
          </cell>
        </row>
        <row r="42592">
          <cell r="B42592">
            <v>0</v>
          </cell>
        </row>
        <row r="42593">
          <cell r="B42593">
            <v>0</v>
          </cell>
        </row>
        <row r="42594">
          <cell r="B42594">
            <v>0</v>
          </cell>
        </row>
        <row r="42595">
          <cell r="B42595">
            <v>0</v>
          </cell>
        </row>
        <row r="42596">
          <cell r="B42596">
            <v>0</v>
          </cell>
        </row>
        <row r="42597">
          <cell r="B42597">
            <v>0</v>
          </cell>
        </row>
        <row r="42598">
          <cell r="B42598">
            <v>0</v>
          </cell>
        </row>
        <row r="42599">
          <cell r="B42599">
            <v>0</v>
          </cell>
        </row>
        <row r="42600">
          <cell r="B42600">
            <v>0</v>
          </cell>
        </row>
        <row r="42601">
          <cell r="B42601">
            <v>0</v>
          </cell>
        </row>
        <row r="42602">
          <cell r="B42602">
            <v>0</v>
          </cell>
        </row>
        <row r="42603">
          <cell r="B42603">
            <v>0</v>
          </cell>
        </row>
        <row r="42604">
          <cell r="B42604">
            <v>0</v>
          </cell>
        </row>
        <row r="42605">
          <cell r="B42605">
            <v>0</v>
          </cell>
        </row>
        <row r="42606">
          <cell r="B42606">
            <v>0</v>
          </cell>
        </row>
        <row r="42607">
          <cell r="B42607">
            <v>0</v>
          </cell>
        </row>
        <row r="42608">
          <cell r="B42608">
            <v>0</v>
          </cell>
        </row>
        <row r="42609">
          <cell r="B42609">
            <v>0</v>
          </cell>
        </row>
        <row r="42610">
          <cell r="B42610">
            <v>0</v>
          </cell>
        </row>
        <row r="42611">
          <cell r="B42611">
            <v>0</v>
          </cell>
        </row>
        <row r="42612">
          <cell r="B42612">
            <v>0</v>
          </cell>
        </row>
        <row r="42613">
          <cell r="B42613">
            <v>0</v>
          </cell>
        </row>
        <row r="42614">
          <cell r="B42614">
            <v>0</v>
          </cell>
        </row>
        <row r="42615">
          <cell r="B42615">
            <v>0</v>
          </cell>
        </row>
        <row r="42616">
          <cell r="B42616">
            <v>0</v>
          </cell>
        </row>
        <row r="42617">
          <cell r="B42617">
            <v>0</v>
          </cell>
        </row>
        <row r="42618">
          <cell r="B42618">
            <v>0</v>
          </cell>
        </row>
        <row r="42619">
          <cell r="B42619">
            <v>0</v>
          </cell>
        </row>
        <row r="42620">
          <cell r="B42620">
            <v>0</v>
          </cell>
        </row>
        <row r="42621">
          <cell r="B42621">
            <v>0</v>
          </cell>
        </row>
        <row r="42622">
          <cell r="B42622">
            <v>0</v>
          </cell>
        </row>
        <row r="42623">
          <cell r="B42623">
            <v>0</v>
          </cell>
        </row>
        <row r="42624">
          <cell r="B42624">
            <v>0</v>
          </cell>
        </row>
        <row r="42625">
          <cell r="B42625">
            <v>0</v>
          </cell>
        </row>
        <row r="42626">
          <cell r="B42626">
            <v>0</v>
          </cell>
        </row>
        <row r="42627">
          <cell r="B42627">
            <v>0</v>
          </cell>
        </row>
        <row r="42628">
          <cell r="B42628">
            <v>0</v>
          </cell>
        </row>
        <row r="42629">
          <cell r="B42629">
            <v>0</v>
          </cell>
        </row>
        <row r="42630">
          <cell r="B42630">
            <v>0</v>
          </cell>
        </row>
        <row r="42631">
          <cell r="B42631">
            <v>0</v>
          </cell>
        </row>
        <row r="42632">
          <cell r="B42632">
            <v>0</v>
          </cell>
        </row>
        <row r="42633">
          <cell r="B42633">
            <v>0</v>
          </cell>
        </row>
        <row r="42634">
          <cell r="B42634">
            <v>0</v>
          </cell>
        </row>
        <row r="42635">
          <cell r="B42635">
            <v>0</v>
          </cell>
        </row>
        <row r="42636">
          <cell r="B42636">
            <v>0</v>
          </cell>
        </row>
        <row r="42637">
          <cell r="B42637">
            <v>0</v>
          </cell>
        </row>
        <row r="42638">
          <cell r="B42638">
            <v>0</v>
          </cell>
        </row>
        <row r="42639">
          <cell r="B42639">
            <v>0</v>
          </cell>
        </row>
        <row r="42640">
          <cell r="B42640">
            <v>0</v>
          </cell>
        </row>
        <row r="42641">
          <cell r="B42641">
            <v>0</v>
          </cell>
        </row>
        <row r="42642">
          <cell r="B42642">
            <v>0</v>
          </cell>
        </row>
        <row r="42643">
          <cell r="B42643">
            <v>0</v>
          </cell>
        </row>
        <row r="42644">
          <cell r="B42644">
            <v>0</v>
          </cell>
        </row>
        <row r="42645">
          <cell r="B42645">
            <v>0</v>
          </cell>
        </row>
        <row r="42646">
          <cell r="B42646">
            <v>0</v>
          </cell>
        </row>
        <row r="42647">
          <cell r="B42647">
            <v>0</v>
          </cell>
        </row>
        <row r="42648">
          <cell r="B42648">
            <v>0</v>
          </cell>
        </row>
        <row r="42649">
          <cell r="B42649">
            <v>0</v>
          </cell>
        </row>
        <row r="42650">
          <cell r="B42650">
            <v>0</v>
          </cell>
        </row>
        <row r="42651">
          <cell r="B42651">
            <v>0</v>
          </cell>
        </row>
        <row r="42652">
          <cell r="B42652">
            <v>0</v>
          </cell>
        </row>
        <row r="42653">
          <cell r="B42653">
            <v>0</v>
          </cell>
        </row>
        <row r="42654">
          <cell r="B42654">
            <v>0</v>
          </cell>
        </row>
        <row r="42655">
          <cell r="B42655">
            <v>0</v>
          </cell>
        </row>
        <row r="42656">
          <cell r="B42656">
            <v>0</v>
          </cell>
        </row>
        <row r="42657">
          <cell r="B42657">
            <v>0</v>
          </cell>
        </row>
        <row r="42658">
          <cell r="B42658">
            <v>0</v>
          </cell>
        </row>
        <row r="42659">
          <cell r="B42659">
            <v>0</v>
          </cell>
        </row>
        <row r="42660">
          <cell r="B42660">
            <v>0</v>
          </cell>
        </row>
        <row r="42661">
          <cell r="B42661">
            <v>0</v>
          </cell>
        </row>
        <row r="42662">
          <cell r="B42662">
            <v>0</v>
          </cell>
        </row>
        <row r="42663">
          <cell r="B42663">
            <v>0</v>
          </cell>
        </row>
        <row r="42664">
          <cell r="B42664">
            <v>0</v>
          </cell>
        </row>
        <row r="42665">
          <cell r="B42665">
            <v>0</v>
          </cell>
        </row>
        <row r="42666">
          <cell r="B42666">
            <v>0</v>
          </cell>
        </row>
        <row r="42667">
          <cell r="B42667">
            <v>0</v>
          </cell>
        </row>
        <row r="42668">
          <cell r="B42668">
            <v>0</v>
          </cell>
        </row>
        <row r="42669">
          <cell r="B42669">
            <v>0</v>
          </cell>
        </row>
        <row r="42670">
          <cell r="B42670">
            <v>0</v>
          </cell>
        </row>
        <row r="42671">
          <cell r="B42671">
            <v>0</v>
          </cell>
        </row>
        <row r="42672">
          <cell r="B42672">
            <v>0</v>
          </cell>
        </row>
        <row r="42673">
          <cell r="B42673">
            <v>0</v>
          </cell>
        </row>
        <row r="42674">
          <cell r="B42674">
            <v>0</v>
          </cell>
        </row>
        <row r="42675">
          <cell r="B42675">
            <v>0</v>
          </cell>
        </row>
        <row r="42676">
          <cell r="B42676">
            <v>0</v>
          </cell>
        </row>
        <row r="42677">
          <cell r="B42677">
            <v>0</v>
          </cell>
        </row>
        <row r="42678">
          <cell r="B42678">
            <v>0</v>
          </cell>
        </row>
        <row r="42679">
          <cell r="B42679">
            <v>0</v>
          </cell>
        </row>
        <row r="42680">
          <cell r="B42680">
            <v>0</v>
          </cell>
        </row>
        <row r="42681">
          <cell r="B42681">
            <v>0</v>
          </cell>
        </row>
        <row r="42682">
          <cell r="B42682">
            <v>0</v>
          </cell>
        </row>
        <row r="42683">
          <cell r="B42683">
            <v>0</v>
          </cell>
        </row>
        <row r="42684">
          <cell r="B42684">
            <v>0</v>
          </cell>
        </row>
        <row r="42685">
          <cell r="B42685">
            <v>0</v>
          </cell>
        </row>
        <row r="42686">
          <cell r="B42686">
            <v>0</v>
          </cell>
        </row>
        <row r="42687">
          <cell r="B42687">
            <v>0</v>
          </cell>
        </row>
        <row r="42688">
          <cell r="B42688">
            <v>0</v>
          </cell>
        </row>
        <row r="42689">
          <cell r="B42689">
            <v>0</v>
          </cell>
        </row>
        <row r="42690">
          <cell r="B42690">
            <v>0</v>
          </cell>
        </row>
        <row r="42691">
          <cell r="B42691">
            <v>0</v>
          </cell>
        </row>
        <row r="42692">
          <cell r="B42692">
            <v>0</v>
          </cell>
        </row>
        <row r="42693">
          <cell r="B42693">
            <v>0</v>
          </cell>
        </row>
        <row r="42694">
          <cell r="B42694">
            <v>0</v>
          </cell>
        </row>
        <row r="42695">
          <cell r="B42695">
            <v>0</v>
          </cell>
        </row>
        <row r="42696">
          <cell r="B42696">
            <v>0</v>
          </cell>
        </row>
        <row r="42697">
          <cell r="B42697">
            <v>0</v>
          </cell>
        </row>
        <row r="42698">
          <cell r="B42698">
            <v>0</v>
          </cell>
        </row>
        <row r="42699">
          <cell r="B42699">
            <v>0</v>
          </cell>
        </row>
        <row r="42700">
          <cell r="B42700">
            <v>0</v>
          </cell>
        </row>
        <row r="42701">
          <cell r="B42701">
            <v>0</v>
          </cell>
        </row>
        <row r="42702">
          <cell r="B42702">
            <v>0</v>
          </cell>
        </row>
        <row r="42703">
          <cell r="B42703">
            <v>0</v>
          </cell>
        </row>
        <row r="42704">
          <cell r="B42704">
            <v>0</v>
          </cell>
        </row>
        <row r="42705">
          <cell r="B42705">
            <v>0</v>
          </cell>
        </row>
        <row r="42706">
          <cell r="B42706">
            <v>0</v>
          </cell>
        </row>
        <row r="42707">
          <cell r="B42707">
            <v>0</v>
          </cell>
        </row>
        <row r="42708">
          <cell r="B42708">
            <v>0</v>
          </cell>
        </row>
        <row r="42709">
          <cell r="B42709">
            <v>0</v>
          </cell>
        </row>
        <row r="42710">
          <cell r="B42710">
            <v>0</v>
          </cell>
        </row>
        <row r="42711">
          <cell r="B42711">
            <v>0</v>
          </cell>
        </row>
        <row r="42712">
          <cell r="B42712">
            <v>0</v>
          </cell>
        </row>
        <row r="42713">
          <cell r="B42713">
            <v>0</v>
          </cell>
        </row>
        <row r="42714">
          <cell r="B42714">
            <v>0</v>
          </cell>
        </row>
        <row r="42715">
          <cell r="B42715">
            <v>0</v>
          </cell>
        </row>
        <row r="42716">
          <cell r="B42716">
            <v>0</v>
          </cell>
        </row>
        <row r="42717">
          <cell r="B42717">
            <v>0</v>
          </cell>
        </row>
        <row r="42718">
          <cell r="B42718">
            <v>0</v>
          </cell>
        </row>
        <row r="42719">
          <cell r="B42719">
            <v>0</v>
          </cell>
        </row>
        <row r="42720">
          <cell r="B42720">
            <v>0</v>
          </cell>
        </row>
        <row r="42721">
          <cell r="B42721">
            <v>0</v>
          </cell>
        </row>
        <row r="42722">
          <cell r="B42722">
            <v>0</v>
          </cell>
        </row>
        <row r="42723">
          <cell r="B42723">
            <v>0</v>
          </cell>
        </row>
        <row r="42724">
          <cell r="B42724">
            <v>0</v>
          </cell>
        </row>
        <row r="42725">
          <cell r="B42725">
            <v>0</v>
          </cell>
        </row>
        <row r="42726">
          <cell r="B42726">
            <v>0</v>
          </cell>
        </row>
        <row r="42727">
          <cell r="B42727">
            <v>0</v>
          </cell>
        </row>
        <row r="42728">
          <cell r="B42728">
            <v>0</v>
          </cell>
        </row>
        <row r="42729">
          <cell r="B42729">
            <v>0</v>
          </cell>
        </row>
        <row r="42730">
          <cell r="B42730">
            <v>0</v>
          </cell>
        </row>
        <row r="42731">
          <cell r="B42731">
            <v>0</v>
          </cell>
        </row>
        <row r="42732">
          <cell r="B42732">
            <v>0</v>
          </cell>
        </row>
        <row r="42733">
          <cell r="B42733">
            <v>0</v>
          </cell>
        </row>
        <row r="42734">
          <cell r="B42734">
            <v>0</v>
          </cell>
        </row>
        <row r="42735">
          <cell r="B42735">
            <v>0</v>
          </cell>
        </row>
        <row r="42736">
          <cell r="B42736">
            <v>0</v>
          </cell>
        </row>
        <row r="42737">
          <cell r="B42737">
            <v>0</v>
          </cell>
        </row>
        <row r="42738">
          <cell r="B42738">
            <v>0</v>
          </cell>
        </row>
        <row r="42739">
          <cell r="B42739">
            <v>0</v>
          </cell>
        </row>
        <row r="42740">
          <cell r="B42740">
            <v>0</v>
          </cell>
        </row>
        <row r="42741">
          <cell r="B42741">
            <v>0</v>
          </cell>
        </row>
        <row r="42742">
          <cell r="B42742">
            <v>0</v>
          </cell>
        </row>
        <row r="42743">
          <cell r="B42743">
            <v>0</v>
          </cell>
        </row>
        <row r="42744">
          <cell r="B42744">
            <v>0</v>
          </cell>
        </row>
        <row r="42745">
          <cell r="B42745">
            <v>0</v>
          </cell>
        </row>
        <row r="42746">
          <cell r="B42746">
            <v>0</v>
          </cell>
        </row>
        <row r="42747">
          <cell r="B42747">
            <v>0</v>
          </cell>
        </row>
        <row r="42748">
          <cell r="B42748">
            <v>0</v>
          </cell>
        </row>
        <row r="42749">
          <cell r="B42749">
            <v>0</v>
          </cell>
        </row>
        <row r="42750">
          <cell r="B42750">
            <v>0</v>
          </cell>
        </row>
        <row r="42751">
          <cell r="B42751">
            <v>0</v>
          </cell>
        </row>
        <row r="42752">
          <cell r="B42752">
            <v>0</v>
          </cell>
        </row>
        <row r="42753">
          <cell r="B42753">
            <v>0</v>
          </cell>
        </row>
        <row r="42754">
          <cell r="B42754">
            <v>0</v>
          </cell>
        </row>
        <row r="42755">
          <cell r="B42755">
            <v>0</v>
          </cell>
        </row>
        <row r="42756">
          <cell r="B42756">
            <v>0</v>
          </cell>
        </row>
        <row r="42757">
          <cell r="B42757">
            <v>0</v>
          </cell>
        </row>
        <row r="42758">
          <cell r="B42758">
            <v>0</v>
          </cell>
        </row>
        <row r="42759">
          <cell r="B42759">
            <v>0</v>
          </cell>
        </row>
        <row r="42760">
          <cell r="B42760">
            <v>0</v>
          </cell>
        </row>
        <row r="42761">
          <cell r="B42761">
            <v>0</v>
          </cell>
        </row>
        <row r="42762">
          <cell r="B42762">
            <v>0</v>
          </cell>
        </row>
        <row r="42763">
          <cell r="B42763">
            <v>0</v>
          </cell>
        </row>
        <row r="42764">
          <cell r="B42764">
            <v>0</v>
          </cell>
        </row>
        <row r="42765">
          <cell r="B42765">
            <v>0</v>
          </cell>
        </row>
        <row r="42766">
          <cell r="B42766">
            <v>0</v>
          </cell>
        </row>
        <row r="42767">
          <cell r="B42767">
            <v>0</v>
          </cell>
        </row>
        <row r="42768">
          <cell r="B42768">
            <v>0</v>
          </cell>
        </row>
        <row r="42769">
          <cell r="B42769">
            <v>0</v>
          </cell>
        </row>
        <row r="42770">
          <cell r="B42770">
            <v>0</v>
          </cell>
        </row>
        <row r="42771">
          <cell r="B42771">
            <v>0</v>
          </cell>
        </row>
        <row r="42772">
          <cell r="B42772">
            <v>0</v>
          </cell>
        </row>
        <row r="42773">
          <cell r="B42773">
            <v>0</v>
          </cell>
        </row>
        <row r="42774">
          <cell r="B42774">
            <v>0</v>
          </cell>
        </row>
        <row r="42775">
          <cell r="B42775">
            <v>0</v>
          </cell>
        </row>
        <row r="42776">
          <cell r="B42776">
            <v>0</v>
          </cell>
        </row>
        <row r="42777">
          <cell r="B42777">
            <v>0</v>
          </cell>
        </row>
        <row r="42778">
          <cell r="B42778">
            <v>0</v>
          </cell>
        </row>
        <row r="42779">
          <cell r="B42779">
            <v>0</v>
          </cell>
        </row>
        <row r="42780">
          <cell r="B42780">
            <v>0</v>
          </cell>
        </row>
        <row r="42781">
          <cell r="B42781">
            <v>0</v>
          </cell>
        </row>
        <row r="42782">
          <cell r="B42782">
            <v>0</v>
          </cell>
        </row>
        <row r="42783">
          <cell r="B42783">
            <v>0</v>
          </cell>
        </row>
        <row r="42784">
          <cell r="B42784">
            <v>0</v>
          </cell>
        </row>
        <row r="42785">
          <cell r="B42785">
            <v>0</v>
          </cell>
        </row>
        <row r="42786">
          <cell r="B42786">
            <v>0</v>
          </cell>
        </row>
        <row r="42787">
          <cell r="B42787">
            <v>0</v>
          </cell>
        </row>
        <row r="42788">
          <cell r="B42788">
            <v>0</v>
          </cell>
        </row>
        <row r="42789">
          <cell r="B42789">
            <v>0</v>
          </cell>
        </row>
        <row r="42790">
          <cell r="B42790">
            <v>0</v>
          </cell>
        </row>
        <row r="42791">
          <cell r="B42791">
            <v>0</v>
          </cell>
        </row>
        <row r="42792">
          <cell r="B42792">
            <v>0</v>
          </cell>
        </row>
        <row r="42793">
          <cell r="B42793">
            <v>0</v>
          </cell>
        </row>
        <row r="42794">
          <cell r="B42794">
            <v>0</v>
          </cell>
        </row>
        <row r="42795">
          <cell r="B42795">
            <v>0</v>
          </cell>
        </row>
        <row r="42796">
          <cell r="B42796">
            <v>0</v>
          </cell>
        </row>
        <row r="42797">
          <cell r="B42797">
            <v>0</v>
          </cell>
        </row>
        <row r="42798">
          <cell r="B42798">
            <v>0</v>
          </cell>
        </row>
        <row r="42799">
          <cell r="B42799">
            <v>0</v>
          </cell>
        </row>
        <row r="42800">
          <cell r="B42800">
            <v>0</v>
          </cell>
        </row>
        <row r="42801">
          <cell r="B42801">
            <v>0</v>
          </cell>
        </row>
        <row r="42802">
          <cell r="B42802">
            <v>0</v>
          </cell>
        </row>
        <row r="42803">
          <cell r="B42803">
            <v>0</v>
          </cell>
        </row>
        <row r="42804">
          <cell r="B42804">
            <v>0</v>
          </cell>
        </row>
        <row r="42805">
          <cell r="B42805">
            <v>0</v>
          </cell>
        </row>
        <row r="42806">
          <cell r="B42806">
            <v>0</v>
          </cell>
        </row>
        <row r="42807">
          <cell r="B42807">
            <v>0</v>
          </cell>
        </row>
        <row r="42808">
          <cell r="B42808">
            <v>0</v>
          </cell>
        </row>
        <row r="42809">
          <cell r="B42809">
            <v>0</v>
          </cell>
        </row>
        <row r="42810">
          <cell r="B42810">
            <v>0</v>
          </cell>
        </row>
        <row r="42811">
          <cell r="B42811">
            <v>0</v>
          </cell>
        </row>
        <row r="42812">
          <cell r="B42812">
            <v>0</v>
          </cell>
        </row>
        <row r="42813">
          <cell r="B42813">
            <v>0</v>
          </cell>
        </row>
        <row r="42814">
          <cell r="B42814">
            <v>0</v>
          </cell>
        </row>
        <row r="42815">
          <cell r="B42815">
            <v>0</v>
          </cell>
        </row>
        <row r="42816">
          <cell r="B42816">
            <v>0</v>
          </cell>
        </row>
        <row r="42817">
          <cell r="B42817">
            <v>0</v>
          </cell>
        </row>
        <row r="42818">
          <cell r="B42818">
            <v>0</v>
          </cell>
        </row>
        <row r="42819">
          <cell r="B42819">
            <v>0</v>
          </cell>
        </row>
        <row r="42820">
          <cell r="B42820">
            <v>0</v>
          </cell>
        </row>
        <row r="42821">
          <cell r="B42821">
            <v>0</v>
          </cell>
        </row>
        <row r="42822">
          <cell r="B42822">
            <v>0</v>
          </cell>
        </row>
        <row r="42823">
          <cell r="B42823">
            <v>0</v>
          </cell>
        </row>
        <row r="42824">
          <cell r="B42824">
            <v>0</v>
          </cell>
        </row>
        <row r="42825">
          <cell r="B42825">
            <v>0</v>
          </cell>
        </row>
        <row r="42826">
          <cell r="B42826">
            <v>0</v>
          </cell>
        </row>
        <row r="42827">
          <cell r="B42827">
            <v>0</v>
          </cell>
        </row>
        <row r="42828">
          <cell r="B42828">
            <v>0</v>
          </cell>
        </row>
        <row r="42829">
          <cell r="B42829">
            <v>0</v>
          </cell>
        </row>
        <row r="42830">
          <cell r="B42830">
            <v>0</v>
          </cell>
        </row>
        <row r="42831">
          <cell r="B42831">
            <v>0</v>
          </cell>
        </row>
        <row r="42832">
          <cell r="B42832">
            <v>0</v>
          </cell>
        </row>
        <row r="42833">
          <cell r="B42833">
            <v>0</v>
          </cell>
        </row>
        <row r="42834">
          <cell r="B42834">
            <v>0</v>
          </cell>
        </row>
        <row r="42835">
          <cell r="B42835">
            <v>0</v>
          </cell>
        </row>
        <row r="42836">
          <cell r="B42836">
            <v>0</v>
          </cell>
        </row>
        <row r="42837">
          <cell r="B42837">
            <v>0</v>
          </cell>
        </row>
        <row r="42838">
          <cell r="B42838">
            <v>0</v>
          </cell>
        </row>
        <row r="42839">
          <cell r="B42839">
            <v>0</v>
          </cell>
        </row>
        <row r="42840">
          <cell r="B42840">
            <v>0</v>
          </cell>
        </row>
        <row r="42841">
          <cell r="B42841">
            <v>0</v>
          </cell>
        </row>
        <row r="42842">
          <cell r="B42842">
            <v>0</v>
          </cell>
        </row>
        <row r="42843">
          <cell r="B42843">
            <v>0</v>
          </cell>
        </row>
        <row r="42844">
          <cell r="B42844">
            <v>0</v>
          </cell>
        </row>
        <row r="42845">
          <cell r="B42845">
            <v>0</v>
          </cell>
        </row>
        <row r="42846">
          <cell r="B42846">
            <v>0</v>
          </cell>
        </row>
        <row r="42847">
          <cell r="B42847">
            <v>0</v>
          </cell>
        </row>
        <row r="42848">
          <cell r="B42848">
            <v>0</v>
          </cell>
        </row>
        <row r="42849">
          <cell r="B42849">
            <v>0</v>
          </cell>
        </row>
        <row r="42850">
          <cell r="B42850">
            <v>0</v>
          </cell>
        </row>
        <row r="42851">
          <cell r="B42851">
            <v>0</v>
          </cell>
        </row>
        <row r="42852">
          <cell r="B42852">
            <v>0</v>
          </cell>
        </row>
        <row r="42853">
          <cell r="B42853">
            <v>0</v>
          </cell>
        </row>
        <row r="42854">
          <cell r="B42854">
            <v>0</v>
          </cell>
        </row>
        <row r="42855">
          <cell r="B42855">
            <v>0</v>
          </cell>
        </row>
        <row r="42856">
          <cell r="B42856">
            <v>0</v>
          </cell>
        </row>
        <row r="42857">
          <cell r="B42857">
            <v>0</v>
          </cell>
        </row>
        <row r="42858">
          <cell r="B42858">
            <v>0</v>
          </cell>
        </row>
        <row r="42859">
          <cell r="B42859">
            <v>0</v>
          </cell>
        </row>
        <row r="42860">
          <cell r="B42860">
            <v>0</v>
          </cell>
        </row>
        <row r="42861">
          <cell r="B42861">
            <v>0</v>
          </cell>
        </row>
        <row r="42862">
          <cell r="B42862">
            <v>0</v>
          </cell>
        </row>
        <row r="42863">
          <cell r="B42863">
            <v>0</v>
          </cell>
        </row>
        <row r="42864">
          <cell r="B42864">
            <v>0</v>
          </cell>
        </row>
        <row r="42865">
          <cell r="B42865">
            <v>0</v>
          </cell>
        </row>
        <row r="42866">
          <cell r="B42866">
            <v>0</v>
          </cell>
        </row>
        <row r="42867">
          <cell r="B42867">
            <v>0</v>
          </cell>
        </row>
        <row r="42868">
          <cell r="B42868">
            <v>0</v>
          </cell>
        </row>
        <row r="42869">
          <cell r="B42869">
            <v>0</v>
          </cell>
        </row>
        <row r="42870">
          <cell r="B42870">
            <v>0</v>
          </cell>
        </row>
        <row r="42871">
          <cell r="B42871">
            <v>0</v>
          </cell>
        </row>
        <row r="42872">
          <cell r="B42872">
            <v>0</v>
          </cell>
        </row>
        <row r="42873">
          <cell r="B42873">
            <v>0</v>
          </cell>
        </row>
        <row r="42874">
          <cell r="B42874">
            <v>0</v>
          </cell>
        </row>
        <row r="42875">
          <cell r="B42875">
            <v>0</v>
          </cell>
        </row>
        <row r="42876">
          <cell r="B42876">
            <v>0</v>
          </cell>
        </row>
        <row r="42877">
          <cell r="B42877">
            <v>0</v>
          </cell>
        </row>
        <row r="42878">
          <cell r="B42878">
            <v>0</v>
          </cell>
        </row>
        <row r="42879">
          <cell r="B42879">
            <v>0</v>
          </cell>
        </row>
        <row r="42880">
          <cell r="B42880">
            <v>0</v>
          </cell>
        </row>
        <row r="42881">
          <cell r="B42881">
            <v>0</v>
          </cell>
        </row>
        <row r="42882">
          <cell r="B42882">
            <v>0</v>
          </cell>
        </row>
        <row r="42883">
          <cell r="B42883">
            <v>0</v>
          </cell>
        </row>
        <row r="42884">
          <cell r="B42884">
            <v>0</v>
          </cell>
        </row>
        <row r="42885">
          <cell r="B42885">
            <v>0</v>
          </cell>
        </row>
        <row r="42886">
          <cell r="B42886">
            <v>0</v>
          </cell>
        </row>
        <row r="42887">
          <cell r="B42887">
            <v>0</v>
          </cell>
        </row>
        <row r="42888">
          <cell r="B42888">
            <v>0</v>
          </cell>
        </row>
        <row r="42889">
          <cell r="B42889">
            <v>0</v>
          </cell>
        </row>
        <row r="42890">
          <cell r="B42890">
            <v>0</v>
          </cell>
        </row>
        <row r="42891">
          <cell r="B42891">
            <v>0</v>
          </cell>
        </row>
        <row r="42892">
          <cell r="B42892">
            <v>0</v>
          </cell>
        </row>
        <row r="42893">
          <cell r="B42893">
            <v>0</v>
          </cell>
        </row>
        <row r="42894">
          <cell r="B42894">
            <v>0</v>
          </cell>
        </row>
        <row r="42895">
          <cell r="B42895">
            <v>0</v>
          </cell>
        </row>
        <row r="42896">
          <cell r="B42896">
            <v>0</v>
          </cell>
        </row>
        <row r="42897">
          <cell r="B42897">
            <v>0</v>
          </cell>
        </row>
        <row r="42898">
          <cell r="B42898">
            <v>0</v>
          </cell>
        </row>
        <row r="42899">
          <cell r="B42899">
            <v>0</v>
          </cell>
        </row>
        <row r="42900">
          <cell r="B42900">
            <v>0</v>
          </cell>
        </row>
        <row r="42901">
          <cell r="B42901">
            <v>0</v>
          </cell>
        </row>
        <row r="42902">
          <cell r="B42902">
            <v>0</v>
          </cell>
        </row>
        <row r="42903">
          <cell r="B42903">
            <v>0</v>
          </cell>
        </row>
        <row r="42904">
          <cell r="B42904">
            <v>0</v>
          </cell>
        </row>
        <row r="42905">
          <cell r="B42905">
            <v>0</v>
          </cell>
        </row>
        <row r="42906">
          <cell r="B42906">
            <v>0</v>
          </cell>
        </row>
        <row r="42907">
          <cell r="B42907">
            <v>0</v>
          </cell>
        </row>
        <row r="42908">
          <cell r="B42908">
            <v>0</v>
          </cell>
        </row>
        <row r="42909">
          <cell r="B42909">
            <v>0</v>
          </cell>
        </row>
        <row r="42910">
          <cell r="B42910">
            <v>0</v>
          </cell>
        </row>
        <row r="42911">
          <cell r="B42911">
            <v>0</v>
          </cell>
        </row>
        <row r="42912">
          <cell r="B42912">
            <v>0</v>
          </cell>
        </row>
        <row r="42913">
          <cell r="B42913">
            <v>0</v>
          </cell>
        </row>
        <row r="42914">
          <cell r="B42914">
            <v>0</v>
          </cell>
        </row>
        <row r="42915">
          <cell r="B42915">
            <v>0</v>
          </cell>
        </row>
        <row r="42916">
          <cell r="B42916">
            <v>0</v>
          </cell>
        </row>
        <row r="42917">
          <cell r="B42917">
            <v>0</v>
          </cell>
        </row>
        <row r="42918">
          <cell r="B42918">
            <v>0</v>
          </cell>
        </row>
        <row r="42919">
          <cell r="B42919">
            <v>0</v>
          </cell>
        </row>
        <row r="42920">
          <cell r="B42920">
            <v>0</v>
          </cell>
        </row>
        <row r="42921">
          <cell r="B42921">
            <v>0</v>
          </cell>
        </row>
        <row r="42922">
          <cell r="B42922">
            <v>0</v>
          </cell>
        </row>
        <row r="42923">
          <cell r="B42923">
            <v>0</v>
          </cell>
        </row>
        <row r="42924">
          <cell r="B42924">
            <v>0</v>
          </cell>
        </row>
        <row r="42925">
          <cell r="B42925">
            <v>0</v>
          </cell>
        </row>
        <row r="42926">
          <cell r="B42926">
            <v>0</v>
          </cell>
        </row>
        <row r="42927">
          <cell r="B42927">
            <v>0</v>
          </cell>
        </row>
        <row r="42928">
          <cell r="B42928">
            <v>0</v>
          </cell>
        </row>
        <row r="42929">
          <cell r="B42929">
            <v>0</v>
          </cell>
        </row>
        <row r="42930">
          <cell r="B42930">
            <v>0</v>
          </cell>
        </row>
        <row r="42931">
          <cell r="B42931">
            <v>0</v>
          </cell>
        </row>
        <row r="42932">
          <cell r="B42932">
            <v>0</v>
          </cell>
        </row>
        <row r="42933">
          <cell r="B42933">
            <v>0</v>
          </cell>
        </row>
        <row r="42934">
          <cell r="B42934">
            <v>0</v>
          </cell>
        </row>
        <row r="42935">
          <cell r="B42935">
            <v>0</v>
          </cell>
        </row>
        <row r="42936">
          <cell r="B42936">
            <v>0</v>
          </cell>
        </row>
        <row r="42937">
          <cell r="B42937">
            <v>0</v>
          </cell>
        </row>
        <row r="42938">
          <cell r="B42938">
            <v>0</v>
          </cell>
        </row>
        <row r="42939">
          <cell r="B42939">
            <v>0</v>
          </cell>
        </row>
        <row r="42940">
          <cell r="B42940">
            <v>0</v>
          </cell>
        </row>
        <row r="42941">
          <cell r="B42941">
            <v>0</v>
          </cell>
        </row>
        <row r="42942">
          <cell r="B42942">
            <v>0</v>
          </cell>
        </row>
        <row r="42943">
          <cell r="B42943">
            <v>0</v>
          </cell>
        </row>
        <row r="42944">
          <cell r="B42944">
            <v>0</v>
          </cell>
        </row>
        <row r="42945">
          <cell r="B42945">
            <v>0</v>
          </cell>
        </row>
        <row r="42946">
          <cell r="B42946">
            <v>0</v>
          </cell>
        </row>
        <row r="42947">
          <cell r="B42947">
            <v>0</v>
          </cell>
        </row>
        <row r="42948">
          <cell r="B42948">
            <v>0</v>
          </cell>
        </row>
        <row r="42949">
          <cell r="B42949">
            <v>0</v>
          </cell>
        </row>
        <row r="42950">
          <cell r="B42950">
            <v>0</v>
          </cell>
        </row>
        <row r="42951">
          <cell r="B42951">
            <v>0</v>
          </cell>
        </row>
        <row r="42952">
          <cell r="B42952">
            <v>0</v>
          </cell>
        </row>
        <row r="42953">
          <cell r="B42953">
            <v>0</v>
          </cell>
        </row>
        <row r="42954">
          <cell r="B42954">
            <v>0</v>
          </cell>
        </row>
        <row r="42955">
          <cell r="B42955">
            <v>0</v>
          </cell>
        </row>
        <row r="42956">
          <cell r="B42956">
            <v>0</v>
          </cell>
        </row>
        <row r="42957">
          <cell r="B42957">
            <v>0</v>
          </cell>
        </row>
        <row r="42958">
          <cell r="B42958">
            <v>0</v>
          </cell>
        </row>
        <row r="42959">
          <cell r="B42959">
            <v>0</v>
          </cell>
        </row>
        <row r="42960">
          <cell r="B42960">
            <v>0</v>
          </cell>
        </row>
        <row r="42961">
          <cell r="B42961">
            <v>0</v>
          </cell>
        </row>
        <row r="42962">
          <cell r="B42962">
            <v>0</v>
          </cell>
        </row>
        <row r="42963">
          <cell r="B42963">
            <v>0</v>
          </cell>
        </row>
        <row r="42964">
          <cell r="B42964">
            <v>0</v>
          </cell>
        </row>
        <row r="42965">
          <cell r="B42965">
            <v>0</v>
          </cell>
        </row>
        <row r="42966">
          <cell r="B42966">
            <v>0</v>
          </cell>
        </row>
        <row r="42967">
          <cell r="B42967">
            <v>0</v>
          </cell>
        </row>
        <row r="42968">
          <cell r="B42968">
            <v>0</v>
          </cell>
        </row>
        <row r="42969">
          <cell r="B42969">
            <v>0</v>
          </cell>
        </row>
        <row r="42970">
          <cell r="B42970">
            <v>0</v>
          </cell>
        </row>
        <row r="42971">
          <cell r="B42971">
            <v>0</v>
          </cell>
        </row>
        <row r="42972">
          <cell r="B42972">
            <v>0</v>
          </cell>
        </row>
        <row r="42973">
          <cell r="B42973">
            <v>0</v>
          </cell>
        </row>
        <row r="42974">
          <cell r="B42974">
            <v>0</v>
          </cell>
        </row>
        <row r="42975">
          <cell r="B42975">
            <v>0</v>
          </cell>
        </row>
        <row r="42976">
          <cell r="B42976">
            <v>0</v>
          </cell>
        </row>
        <row r="42977">
          <cell r="B42977">
            <v>0</v>
          </cell>
        </row>
        <row r="42978">
          <cell r="B42978">
            <v>0</v>
          </cell>
        </row>
        <row r="42979">
          <cell r="B42979">
            <v>0</v>
          </cell>
        </row>
        <row r="42980">
          <cell r="B42980">
            <v>0</v>
          </cell>
        </row>
        <row r="42981">
          <cell r="B42981">
            <v>0</v>
          </cell>
        </row>
        <row r="42982">
          <cell r="B42982">
            <v>0</v>
          </cell>
        </row>
        <row r="42983">
          <cell r="B42983">
            <v>0</v>
          </cell>
        </row>
        <row r="42984">
          <cell r="B42984">
            <v>0</v>
          </cell>
        </row>
        <row r="42985">
          <cell r="B42985">
            <v>0</v>
          </cell>
        </row>
        <row r="42986">
          <cell r="B42986">
            <v>0</v>
          </cell>
        </row>
        <row r="42987">
          <cell r="B42987">
            <v>0</v>
          </cell>
        </row>
        <row r="42988">
          <cell r="B42988">
            <v>0</v>
          </cell>
        </row>
        <row r="42989">
          <cell r="B42989">
            <v>0</v>
          </cell>
        </row>
        <row r="42990">
          <cell r="B42990">
            <v>0</v>
          </cell>
        </row>
        <row r="42991">
          <cell r="B42991">
            <v>0</v>
          </cell>
        </row>
        <row r="42992">
          <cell r="B42992">
            <v>0</v>
          </cell>
        </row>
        <row r="42993">
          <cell r="B42993">
            <v>0</v>
          </cell>
        </row>
        <row r="42994">
          <cell r="B42994">
            <v>0</v>
          </cell>
        </row>
        <row r="42995">
          <cell r="B42995">
            <v>0</v>
          </cell>
        </row>
        <row r="42996">
          <cell r="B42996">
            <v>0</v>
          </cell>
        </row>
        <row r="42997">
          <cell r="B42997">
            <v>0</v>
          </cell>
        </row>
        <row r="42998">
          <cell r="B42998">
            <v>0</v>
          </cell>
        </row>
        <row r="42999">
          <cell r="B42999">
            <v>0</v>
          </cell>
        </row>
        <row r="43000">
          <cell r="B43000">
            <v>0</v>
          </cell>
        </row>
        <row r="43001">
          <cell r="B43001">
            <v>0</v>
          </cell>
        </row>
        <row r="43002">
          <cell r="B43002">
            <v>0</v>
          </cell>
        </row>
        <row r="43003">
          <cell r="B43003">
            <v>0</v>
          </cell>
        </row>
        <row r="43004">
          <cell r="B43004">
            <v>0</v>
          </cell>
        </row>
        <row r="43005">
          <cell r="B43005">
            <v>0</v>
          </cell>
        </row>
        <row r="43006">
          <cell r="B43006">
            <v>0</v>
          </cell>
        </row>
        <row r="43007">
          <cell r="B43007">
            <v>0</v>
          </cell>
        </row>
        <row r="43008">
          <cell r="B43008">
            <v>0</v>
          </cell>
        </row>
        <row r="43009">
          <cell r="B43009">
            <v>0</v>
          </cell>
        </row>
        <row r="43010">
          <cell r="B43010">
            <v>0</v>
          </cell>
        </row>
        <row r="43011">
          <cell r="B43011">
            <v>0</v>
          </cell>
        </row>
        <row r="43012">
          <cell r="B43012">
            <v>0</v>
          </cell>
        </row>
        <row r="43013">
          <cell r="B43013">
            <v>0</v>
          </cell>
        </row>
        <row r="43014">
          <cell r="B43014">
            <v>0</v>
          </cell>
        </row>
        <row r="43015">
          <cell r="B43015">
            <v>0</v>
          </cell>
        </row>
        <row r="43016">
          <cell r="B43016">
            <v>0</v>
          </cell>
        </row>
        <row r="43017">
          <cell r="B43017">
            <v>0</v>
          </cell>
        </row>
        <row r="43018">
          <cell r="B43018">
            <v>0</v>
          </cell>
        </row>
        <row r="43019">
          <cell r="B43019">
            <v>0</v>
          </cell>
        </row>
        <row r="43020">
          <cell r="B43020">
            <v>0</v>
          </cell>
        </row>
        <row r="43021">
          <cell r="B43021">
            <v>0</v>
          </cell>
        </row>
        <row r="43022">
          <cell r="B43022">
            <v>0</v>
          </cell>
        </row>
        <row r="43023">
          <cell r="B43023">
            <v>0</v>
          </cell>
        </row>
        <row r="43024">
          <cell r="B43024">
            <v>0</v>
          </cell>
        </row>
        <row r="43025">
          <cell r="B43025">
            <v>0</v>
          </cell>
        </row>
        <row r="43026">
          <cell r="B43026">
            <v>0</v>
          </cell>
        </row>
        <row r="43027">
          <cell r="B43027">
            <v>0</v>
          </cell>
        </row>
        <row r="43028">
          <cell r="B43028">
            <v>0</v>
          </cell>
        </row>
        <row r="43029">
          <cell r="B43029">
            <v>0</v>
          </cell>
        </row>
        <row r="43030">
          <cell r="B43030">
            <v>0</v>
          </cell>
        </row>
        <row r="43031">
          <cell r="B43031">
            <v>0</v>
          </cell>
        </row>
        <row r="43032">
          <cell r="B43032">
            <v>0</v>
          </cell>
        </row>
        <row r="43033">
          <cell r="B43033">
            <v>0</v>
          </cell>
        </row>
        <row r="43034">
          <cell r="B43034">
            <v>0</v>
          </cell>
        </row>
        <row r="43035">
          <cell r="B43035">
            <v>0</v>
          </cell>
        </row>
        <row r="43036">
          <cell r="B43036">
            <v>0</v>
          </cell>
        </row>
        <row r="43037">
          <cell r="B43037">
            <v>0</v>
          </cell>
        </row>
        <row r="43038">
          <cell r="B43038">
            <v>0</v>
          </cell>
        </row>
        <row r="43039">
          <cell r="B43039">
            <v>0</v>
          </cell>
        </row>
        <row r="43040">
          <cell r="B43040">
            <v>0</v>
          </cell>
        </row>
        <row r="43041">
          <cell r="B43041">
            <v>0</v>
          </cell>
        </row>
        <row r="43042">
          <cell r="B43042">
            <v>0</v>
          </cell>
        </row>
        <row r="43043">
          <cell r="B43043">
            <v>0</v>
          </cell>
        </row>
        <row r="43044">
          <cell r="B43044">
            <v>0</v>
          </cell>
        </row>
        <row r="43045">
          <cell r="B43045">
            <v>0</v>
          </cell>
        </row>
        <row r="43046">
          <cell r="B43046">
            <v>0</v>
          </cell>
        </row>
        <row r="43047">
          <cell r="B43047">
            <v>0</v>
          </cell>
        </row>
        <row r="43048">
          <cell r="B43048">
            <v>0</v>
          </cell>
        </row>
        <row r="43049">
          <cell r="B43049">
            <v>0</v>
          </cell>
        </row>
        <row r="43050">
          <cell r="B43050">
            <v>0</v>
          </cell>
        </row>
        <row r="43051">
          <cell r="B43051">
            <v>0</v>
          </cell>
        </row>
        <row r="43052">
          <cell r="B43052">
            <v>0</v>
          </cell>
        </row>
        <row r="43053">
          <cell r="B43053">
            <v>0</v>
          </cell>
        </row>
        <row r="43054">
          <cell r="B43054">
            <v>0</v>
          </cell>
        </row>
        <row r="43055">
          <cell r="B43055">
            <v>0</v>
          </cell>
        </row>
        <row r="43056">
          <cell r="B43056">
            <v>0</v>
          </cell>
        </row>
        <row r="43057">
          <cell r="B43057">
            <v>0</v>
          </cell>
        </row>
        <row r="43058">
          <cell r="B43058">
            <v>0</v>
          </cell>
        </row>
        <row r="43059">
          <cell r="B43059">
            <v>0</v>
          </cell>
        </row>
        <row r="43060">
          <cell r="B43060">
            <v>0</v>
          </cell>
        </row>
        <row r="43061">
          <cell r="B43061">
            <v>0</v>
          </cell>
        </row>
        <row r="43062">
          <cell r="B43062">
            <v>0</v>
          </cell>
        </row>
        <row r="43063">
          <cell r="B43063">
            <v>0</v>
          </cell>
        </row>
        <row r="43064">
          <cell r="B43064">
            <v>0</v>
          </cell>
        </row>
        <row r="43065">
          <cell r="B43065">
            <v>0</v>
          </cell>
        </row>
        <row r="43066">
          <cell r="B43066">
            <v>0</v>
          </cell>
        </row>
        <row r="43067">
          <cell r="B43067">
            <v>0</v>
          </cell>
        </row>
        <row r="43068">
          <cell r="B43068">
            <v>0</v>
          </cell>
        </row>
        <row r="43069">
          <cell r="B43069">
            <v>0</v>
          </cell>
        </row>
        <row r="43070">
          <cell r="B43070">
            <v>0</v>
          </cell>
        </row>
        <row r="43071">
          <cell r="B43071">
            <v>0</v>
          </cell>
        </row>
        <row r="43072">
          <cell r="B43072">
            <v>0</v>
          </cell>
        </row>
        <row r="43073">
          <cell r="B43073">
            <v>0</v>
          </cell>
        </row>
        <row r="43074">
          <cell r="B43074">
            <v>0</v>
          </cell>
        </row>
        <row r="43075">
          <cell r="B43075">
            <v>0</v>
          </cell>
        </row>
        <row r="43076">
          <cell r="B43076">
            <v>0</v>
          </cell>
        </row>
        <row r="43077">
          <cell r="B43077">
            <v>0</v>
          </cell>
        </row>
        <row r="43078">
          <cell r="B43078">
            <v>0</v>
          </cell>
        </row>
        <row r="43079">
          <cell r="B43079">
            <v>0</v>
          </cell>
        </row>
        <row r="43080">
          <cell r="B43080">
            <v>0</v>
          </cell>
        </row>
        <row r="43081">
          <cell r="B43081">
            <v>0</v>
          </cell>
        </row>
        <row r="43082">
          <cell r="B43082">
            <v>0</v>
          </cell>
        </row>
        <row r="43083">
          <cell r="B43083">
            <v>0</v>
          </cell>
        </row>
        <row r="43084">
          <cell r="B43084">
            <v>0</v>
          </cell>
        </row>
        <row r="43085">
          <cell r="B43085">
            <v>0</v>
          </cell>
        </row>
        <row r="43086">
          <cell r="B43086">
            <v>0</v>
          </cell>
        </row>
        <row r="43087">
          <cell r="B43087">
            <v>0</v>
          </cell>
        </row>
        <row r="43088">
          <cell r="B43088">
            <v>0</v>
          </cell>
        </row>
        <row r="43089">
          <cell r="B43089">
            <v>0</v>
          </cell>
        </row>
        <row r="43090">
          <cell r="B43090">
            <v>0</v>
          </cell>
        </row>
        <row r="43091">
          <cell r="B43091">
            <v>0</v>
          </cell>
        </row>
        <row r="43092">
          <cell r="B43092">
            <v>0</v>
          </cell>
        </row>
        <row r="43093">
          <cell r="B43093">
            <v>0</v>
          </cell>
        </row>
        <row r="43094">
          <cell r="B43094">
            <v>0</v>
          </cell>
        </row>
        <row r="43095">
          <cell r="B43095">
            <v>0</v>
          </cell>
        </row>
        <row r="43096">
          <cell r="B43096">
            <v>0</v>
          </cell>
        </row>
        <row r="43097">
          <cell r="B43097">
            <v>0</v>
          </cell>
        </row>
        <row r="43098">
          <cell r="B43098">
            <v>0</v>
          </cell>
        </row>
        <row r="43099">
          <cell r="B43099">
            <v>0</v>
          </cell>
        </row>
        <row r="43100">
          <cell r="B43100">
            <v>0</v>
          </cell>
        </row>
        <row r="43101">
          <cell r="B43101">
            <v>0</v>
          </cell>
        </row>
        <row r="43102">
          <cell r="B43102">
            <v>0</v>
          </cell>
        </row>
        <row r="43103">
          <cell r="B43103">
            <v>0</v>
          </cell>
        </row>
        <row r="43104">
          <cell r="B43104">
            <v>0</v>
          </cell>
        </row>
        <row r="43105">
          <cell r="B43105">
            <v>0</v>
          </cell>
        </row>
        <row r="43106">
          <cell r="B43106">
            <v>0</v>
          </cell>
        </row>
        <row r="43107">
          <cell r="B43107">
            <v>0</v>
          </cell>
        </row>
        <row r="43108">
          <cell r="B43108">
            <v>0</v>
          </cell>
        </row>
        <row r="43109">
          <cell r="B43109">
            <v>0</v>
          </cell>
        </row>
        <row r="43110">
          <cell r="B43110">
            <v>0</v>
          </cell>
        </row>
        <row r="43111">
          <cell r="B43111">
            <v>0</v>
          </cell>
        </row>
        <row r="43112">
          <cell r="B43112">
            <v>0</v>
          </cell>
        </row>
        <row r="43113">
          <cell r="B43113">
            <v>0</v>
          </cell>
        </row>
        <row r="43114">
          <cell r="B43114">
            <v>0</v>
          </cell>
        </row>
        <row r="43115">
          <cell r="B43115">
            <v>0</v>
          </cell>
        </row>
        <row r="43116">
          <cell r="B43116">
            <v>0</v>
          </cell>
        </row>
        <row r="43117">
          <cell r="B43117">
            <v>0</v>
          </cell>
        </row>
        <row r="43118">
          <cell r="B43118">
            <v>0</v>
          </cell>
        </row>
        <row r="43119">
          <cell r="B43119">
            <v>0</v>
          </cell>
        </row>
        <row r="43120">
          <cell r="B43120">
            <v>0</v>
          </cell>
        </row>
        <row r="43121">
          <cell r="B43121">
            <v>0</v>
          </cell>
        </row>
        <row r="43122">
          <cell r="B43122">
            <v>0</v>
          </cell>
        </row>
        <row r="43123">
          <cell r="B43123">
            <v>0</v>
          </cell>
        </row>
        <row r="43124">
          <cell r="B43124">
            <v>0</v>
          </cell>
        </row>
        <row r="43125">
          <cell r="B43125">
            <v>0</v>
          </cell>
        </row>
        <row r="43126">
          <cell r="B43126">
            <v>0</v>
          </cell>
        </row>
        <row r="43127">
          <cell r="B43127">
            <v>0</v>
          </cell>
        </row>
        <row r="43128">
          <cell r="B43128">
            <v>0</v>
          </cell>
        </row>
        <row r="43129">
          <cell r="B43129">
            <v>0</v>
          </cell>
        </row>
        <row r="43130">
          <cell r="B43130">
            <v>0</v>
          </cell>
        </row>
        <row r="43131">
          <cell r="B43131">
            <v>0</v>
          </cell>
        </row>
        <row r="43132">
          <cell r="B43132">
            <v>0</v>
          </cell>
        </row>
        <row r="43133">
          <cell r="B43133">
            <v>0</v>
          </cell>
        </row>
        <row r="43134">
          <cell r="B43134">
            <v>0</v>
          </cell>
        </row>
        <row r="43135">
          <cell r="B43135">
            <v>0</v>
          </cell>
        </row>
        <row r="43136">
          <cell r="B43136">
            <v>0</v>
          </cell>
        </row>
        <row r="43137">
          <cell r="B43137">
            <v>0</v>
          </cell>
        </row>
        <row r="43138">
          <cell r="B43138">
            <v>0</v>
          </cell>
        </row>
        <row r="43139">
          <cell r="B43139">
            <v>0</v>
          </cell>
        </row>
        <row r="43140">
          <cell r="B43140">
            <v>0</v>
          </cell>
        </row>
        <row r="43141">
          <cell r="B43141">
            <v>0</v>
          </cell>
        </row>
        <row r="43142">
          <cell r="B43142">
            <v>0</v>
          </cell>
        </row>
        <row r="43143">
          <cell r="B43143">
            <v>0</v>
          </cell>
        </row>
        <row r="43144">
          <cell r="B43144">
            <v>0</v>
          </cell>
        </row>
        <row r="43145">
          <cell r="B43145">
            <v>0</v>
          </cell>
        </row>
        <row r="43146">
          <cell r="B43146">
            <v>0</v>
          </cell>
        </row>
        <row r="43147">
          <cell r="B43147">
            <v>0</v>
          </cell>
        </row>
        <row r="43148">
          <cell r="B43148">
            <v>0</v>
          </cell>
        </row>
        <row r="43149">
          <cell r="B43149">
            <v>0</v>
          </cell>
        </row>
        <row r="43150">
          <cell r="B43150">
            <v>0</v>
          </cell>
        </row>
        <row r="43151">
          <cell r="B43151">
            <v>0</v>
          </cell>
        </row>
        <row r="43152">
          <cell r="B43152">
            <v>0</v>
          </cell>
        </row>
        <row r="43153">
          <cell r="B43153">
            <v>0</v>
          </cell>
        </row>
        <row r="43154">
          <cell r="B43154">
            <v>0</v>
          </cell>
        </row>
        <row r="43155">
          <cell r="B43155">
            <v>0</v>
          </cell>
        </row>
        <row r="43156">
          <cell r="B43156">
            <v>0</v>
          </cell>
        </row>
        <row r="43157">
          <cell r="B43157">
            <v>0</v>
          </cell>
        </row>
        <row r="43158">
          <cell r="B43158">
            <v>0</v>
          </cell>
        </row>
        <row r="43159">
          <cell r="B43159">
            <v>0</v>
          </cell>
        </row>
        <row r="43160">
          <cell r="B43160">
            <v>0</v>
          </cell>
        </row>
        <row r="43161">
          <cell r="B43161">
            <v>0</v>
          </cell>
        </row>
        <row r="43162">
          <cell r="B43162">
            <v>0</v>
          </cell>
        </row>
        <row r="43163">
          <cell r="B43163">
            <v>0</v>
          </cell>
        </row>
        <row r="43164">
          <cell r="B43164">
            <v>0</v>
          </cell>
        </row>
        <row r="43165">
          <cell r="B43165">
            <v>0</v>
          </cell>
        </row>
        <row r="43166">
          <cell r="B43166">
            <v>0</v>
          </cell>
        </row>
        <row r="43167">
          <cell r="B43167">
            <v>0</v>
          </cell>
        </row>
        <row r="43168">
          <cell r="B43168">
            <v>0</v>
          </cell>
        </row>
        <row r="43169">
          <cell r="B43169">
            <v>0</v>
          </cell>
        </row>
        <row r="43170">
          <cell r="B43170">
            <v>0</v>
          </cell>
        </row>
        <row r="43171">
          <cell r="B43171">
            <v>0</v>
          </cell>
        </row>
        <row r="43172">
          <cell r="B43172">
            <v>0</v>
          </cell>
        </row>
        <row r="43173">
          <cell r="B43173">
            <v>0</v>
          </cell>
        </row>
        <row r="43174">
          <cell r="B43174">
            <v>0</v>
          </cell>
        </row>
        <row r="43175">
          <cell r="B43175">
            <v>0</v>
          </cell>
        </row>
        <row r="43176">
          <cell r="B43176">
            <v>0</v>
          </cell>
        </row>
        <row r="43177">
          <cell r="B43177">
            <v>0</v>
          </cell>
        </row>
        <row r="43178">
          <cell r="B43178">
            <v>0</v>
          </cell>
        </row>
        <row r="43179">
          <cell r="B43179">
            <v>0</v>
          </cell>
        </row>
        <row r="43180">
          <cell r="B43180">
            <v>0</v>
          </cell>
        </row>
        <row r="43181">
          <cell r="B43181">
            <v>0</v>
          </cell>
        </row>
        <row r="43182">
          <cell r="B43182">
            <v>0</v>
          </cell>
        </row>
        <row r="43183">
          <cell r="B43183">
            <v>0</v>
          </cell>
        </row>
        <row r="43184">
          <cell r="B43184">
            <v>0</v>
          </cell>
        </row>
        <row r="43185">
          <cell r="B43185">
            <v>0</v>
          </cell>
        </row>
        <row r="43186">
          <cell r="B43186">
            <v>0</v>
          </cell>
        </row>
        <row r="43187">
          <cell r="B43187">
            <v>0</v>
          </cell>
        </row>
        <row r="43188">
          <cell r="B43188">
            <v>0</v>
          </cell>
        </row>
        <row r="43189">
          <cell r="B43189">
            <v>0</v>
          </cell>
        </row>
        <row r="43190">
          <cell r="B43190">
            <v>0</v>
          </cell>
        </row>
        <row r="43191">
          <cell r="B43191">
            <v>0</v>
          </cell>
        </row>
        <row r="43192">
          <cell r="B43192">
            <v>0</v>
          </cell>
        </row>
        <row r="43193">
          <cell r="B43193">
            <v>0</v>
          </cell>
        </row>
        <row r="43194">
          <cell r="B43194">
            <v>0</v>
          </cell>
        </row>
        <row r="43195">
          <cell r="B43195">
            <v>0</v>
          </cell>
        </row>
        <row r="43196">
          <cell r="B43196">
            <v>0</v>
          </cell>
        </row>
        <row r="43197">
          <cell r="B43197">
            <v>0</v>
          </cell>
        </row>
        <row r="43198">
          <cell r="B43198">
            <v>0</v>
          </cell>
        </row>
        <row r="43199">
          <cell r="B43199">
            <v>0</v>
          </cell>
        </row>
        <row r="43200">
          <cell r="B43200">
            <v>0</v>
          </cell>
        </row>
        <row r="43201">
          <cell r="B43201">
            <v>0</v>
          </cell>
        </row>
        <row r="43202">
          <cell r="B43202">
            <v>0</v>
          </cell>
        </row>
        <row r="43203">
          <cell r="B43203">
            <v>0</v>
          </cell>
        </row>
        <row r="43204">
          <cell r="B43204">
            <v>0</v>
          </cell>
        </row>
        <row r="43205">
          <cell r="B43205">
            <v>0</v>
          </cell>
        </row>
        <row r="43206">
          <cell r="B43206">
            <v>0</v>
          </cell>
        </row>
        <row r="43207">
          <cell r="B43207">
            <v>0</v>
          </cell>
        </row>
        <row r="43208">
          <cell r="B43208">
            <v>0</v>
          </cell>
        </row>
        <row r="43209">
          <cell r="B43209">
            <v>0</v>
          </cell>
        </row>
        <row r="43210">
          <cell r="B43210">
            <v>0</v>
          </cell>
        </row>
        <row r="43211">
          <cell r="B43211">
            <v>0</v>
          </cell>
        </row>
        <row r="43212">
          <cell r="B43212">
            <v>0</v>
          </cell>
        </row>
        <row r="43213">
          <cell r="B43213">
            <v>0</v>
          </cell>
        </row>
        <row r="43214">
          <cell r="B43214">
            <v>0</v>
          </cell>
        </row>
        <row r="43215">
          <cell r="B43215">
            <v>0</v>
          </cell>
        </row>
        <row r="43216">
          <cell r="B43216">
            <v>0</v>
          </cell>
        </row>
        <row r="43217">
          <cell r="B43217">
            <v>0</v>
          </cell>
        </row>
        <row r="43218">
          <cell r="B43218">
            <v>0</v>
          </cell>
        </row>
        <row r="43219">
          <cell r="B43219">
            <v>0</v>
          </cell>
        </row>
        <row r="43220">
          <cell r="B43220">
            <v>0</v>
          </cell>
        </row>
        <row r="43221">
          <cell r="B43221">
            <v>0</v>
          </cell>
        </row>
        <row r="43222">
          <cell r="B43222">
            <v>0</v>
          </cell>
        </row>
        <row r="43223">
          <cell r="B43223">
            <v>0</v>
          </cell>
        </row>
        <row r="43224">
          <cell r="B43224">
            <v>0</v>
          </cell>
        </row>
        <row r="43225">
          <cell r="B43225">
            <v>0</v>
          </cell>
        </row>
        <row r="43226">
          <cell r="B43226">
            <v>0</v>
          </cell>
        </row>
        <row r="43227">
          <cell r="B43227">
            <v>0</v>
          </cell>
        </row>
        <row r="43228">
          <cell r="B43228">
            <v>0</v>
          </cell>
        </row>
        <row r="43229">
          <cell r="B43229">
            <v>0</v>
          </cell>
        </row>
        <row r="43230">
          <cell r="B43230">
            <v>0</v>
          </cell>
        </row>
        <row r="43231">
          <cell r="B43231">
            <v>0</v>
          </cell>
        </row>
        <row r="43232">
          <cell r="B43232">
            <v>0</v>
          </cell>
        </row>
        <row r="43233">
          <cell r="B43233">
            <v>0</v>
          </cell>
        </row>
        <row r="43234">
          <cell r="B43234">
            <v>0</v>
          </cell>
        </row>
        <row r="43235">
          <cell r="B43235">
            <v>0</v>
          </cell>
        </row>
        <row r="43236">
          <cell r="B43236">
            <v>0</v>
          </cell>
        </row>
        <row r="43237">
          <cell r="B43237">
            <v>0</v>
          </cell>
        </row>
        <row r="43238">
          <cell r="B43238">
            <v>0</v>
          </cell>
        </row>
        <row r="43239">
          <cell r="B43239">
            <v>0</v>
          </cell>
        </row>
        <row r="43240">
          <cell r="B43240">
            <v>0</v>
          </cell>
        </row>
        <row r="43241">
          <cell r="B43241">
            <v>0</v>
          </cell>
        </row>
        <row r="43242">
          <cell r="B43242">
            <v>0</v>
          </cell>
        </row>
        <row r="43243">
          <cell r="B43243">
            <v>0</v>
          </cell>
        </row>
        <row r="43244">
          <cell r="B43244">
            <v>0</v>
          </cell>
        </row>
        <row r="43245">
          <cell r="B43245">
            <v>0</v>
          </cell>
        </row>
        <row r="43246">
          <cell r="B43246">
            <v>0</v>
          </cell>
        </row>
        <row r="43247">
          <cell r="B43247">
            <v>0</v>
          </cell>
        </row>
        <row r="43248">
          <cell r="B43248">
            <v>0</v>
          </cell>
        </row>
        <row r="43249">
          <cell r="B43249">
            <v>0</v>
          </cell>
        </row>
        <row r="43250">
          <cell r="B43250">
            <v>0</v>
          </cell>
        </row>
        <row r="43251">
          <cell r="B43251">
            <v>0</v>
          </cell>
        </row>
        <row r="43252">
          <cell r="B43252">
            <v>0</v>
          </cell>
        </row>
        <row r="43253">
          <cell r="B43253">
            <v>0</v>
          </cell>
        </row>
        <row r="43254">
          <cell r="B43254">
            <v>0</v>
          </cell>
        </row>
        <row r="43255">
          <cell r="B43255">
            <v>0</v>
          </cell>
        </row>
        <row r="43256">
          <cell r="B43256">
            <v>0</v>
          </cell>
        </row>
        <row r="43257">
          <cell r="B43257">
            <v>0</v>
          </cell>
        </row>
        <row r="43258">
          <cell r="B43258">
            <v>0</v>
          </cell>
        </row>
        <row r="43259">
          <cell r="B43259">
            <v>0</v>
          </cell>
        </row>
        <row r="43260">
          <cell r="B43260">
            <v>0</v>
          </cell>
        </row>
        <row r="43261">
          <cell r="B43261">
            <v>0</v>
          </cell>
        </row>
        <row r="43262">
          <cell r="B43262">
            <v>0</v>
          </cell>
        </row>
        <row r="43263">
          <cell r="B43263">
            <v>0</v>
          </cell>
        </row>
        <row r="43264">
          <cell r="B43264">
            <v>0</v>
          </cell>
        </row>
        <row r="43265">
          <cell r="B43265">
            <v>0</v>
          </cell>
        </row>
        <row r="43266">
          <cell r="B43266">
            <v>0</v>
          </cell>
        </row>
        <row r="43267">
          <cell r="B43267">
            <v>0</v>
          </cell>
        </row>
        <row r="43268">
          <cell r="B43268">
            <v>0</v>
          </cell>
        </row>
        <row r="43269">
          <cell r="B43269">
            <v>0</v>
          </cell>
        </row>
        <row r="43270">
          <cell r="B43270">
            <v>0</v>
          </cell>
        </row>
        <row r="43271">
          <cell r="B43271">
            <v>0</v>
          </cell>
        </row>
        <row r="43272">
          <cell r="B43272">
            <v>0</v>
          </cell>
        </row>
        <row r="43273">
          <cell r="B43273">
            <v>0</v>
          </cell>
        </row>
        <row r="43274">
          <cell r="B43274">
            <v>0</v>
          </cell>
        </row>
        <row r="43275">
          <cell r="B43275">
            <v>0</v>
          </cell>
        </row>
        <row r="43276">
          <cell r="B43276">
            <v>0</v>
          </cell>
        </row>
        <row r="43277">
          <cell r="B43277">
            <v>0</v>
          </cell>
        </row>
        <row r="43278">
          <cell r="B43278">
            <v>0</v>
          </cell>
        </row>
        <row r="43279">
          <cell r="B43279">
            <v>0</v>
          </cell>
        </row>
        <row r="43280">
          <cell r="B43280">
            <v>0</v>
          </cell>
        </row>
        <row r="43281">
          <cell r="B43281">
            <v>0</v>
          </cell>
        </row>
        <row r="43282">
          <cell r="B43282">
            <v>0</v>
          </cell>
        </row>
        <row r="43283">
          <cell r="B43283">
            <v>0</v>
          </cell>
        </row>
        <row r="43284">
          <cell r="B43284">
            <v>0</v>
          </cell>
        </row>
        <row r="43285">
          <cell r="B43285">
            <v>0</v>
          </cell>
        </row>
        <row r="43286">
          <cell r="B43286">
            <v>0</v>
          </cell>
        </row>
        <row r="43287">
          <cell r="B43287">
            <v>0</v>
          </cell>
        </row>
        <row r="43288">
          <cell r="B43288">
            <v>0</v>
          </cell>
        </row>
        <row r="43289">
          <cell r="B43289">
            <v>0</v>
          </cell>
        </row>
        <row r="43290">
          <cell r="B43290">
            <v>0</v>
          </cell>
        </row>
        <row r="43291">
          <cell r="B43291">
            <v>0</v>
          </cell>
        </row>
        <row r="43292">
          <cell r="B43292">
            <v>0</v>
          </cell>
        </row>
        <row r="43293">
          <cell r="B43293">
            <v>0</v>
          </cell>
        </row>
        <row r="43294">
          <cell r="B43294">
            <v>0</v>
          </cell>
        </row>
        <row r="43295">
          <cell r="B43295">
            <v>0</v>
          </cell>
        </row>
        <row r="43296">
          <cell r="B43296">
            <v>0</v>
          </cell>
        </row>
        <row r="43297">
          <cell r="B43297">
            <v>0</v>
          </cell>
        </row>
        <row r="43298">
          <cell r="B43298">
            <v>0</v>
          </cell>
        </row>
        <row r="43299">
          <cell r="B43299">
            <v>0</v>
          </cell>
        </row>
        <row r="43300">
          <cell r="B43300">
            <v>0</v>
          </cell>
        </row>
        <row r="43301">
          <cell r="B43301">
            <v>0</v>
          </cell>
        </row>
        <row r="43302">
          <cell r="B43302">
            <v>0</v>
          </cell>
        </row>
        <row r="43303">
          <cell r="B43303">
            <v>0</v>
          </cell>
        </row>
        <row r="43304">
          <cell r="B43304">
            <v>0</v>
          </cell>
        </row>
        <row r="43305">
          <cell r="B43305">
            <v>0</v>
          </cell>
        </row>
        <row r="43306">
          <cell r="B43306">
            <v>0</v>
          </cell>
        </row>
        <row r="43307">
          <cell r="B43307">
            <v>0</v>
          </cell>
        </row>
        <row r="43308">
          <cell r="B43308">
            <v>0</v>
          </cell>
        </row>
        <row r="43309">
          <cell r="B43309">
            <v>0</v>
          </cell>
        </row>
        <row r="43310">
          <cell r="B43310">
            <v>0</v>
          </cell>
        </row>
        <row r="43311">
          <cell r="B43311">
            <v>0</v>
          </cell>
        </row>
        <row r="43312">
          <cell r="B43312">
            <v>0</v>
          </cell>
        </row>
        <row r="43313">
          <cell r="B43313">
            <v>0</v>
          </cell>
        </row>
        <row r="43314">
          <cell r="B43314">
            <v>0</v>
          </cell>
        </row>
        <row r="43315">
          <cell r="B43315">
            <v>0</v>
          </cell>
        </row>
        <row r="43316">
          <cell r="B43316">
            <v>0</v>
          </cell>
        </row>
        <row r="43317">
          <cell r="B43317">
            <v>0</v>
          </cell>
        </row>
        <row r="43318">
          <cell r="B43318">
            <v>0</v>
          </cell>
        </row>
        <row r="43319">
          <cell r="B43319">
            <v>0</v>
          </cell>
        </row>
        <row r="43320">
          <cell r="B43320">
            <v>0</v>
          </cell>
        </row>
        <row r="43321">
          <cell r="B43321">
            <v>0</v>
          </cell>
        </row>
        <row r="43322">
          <cell r="B43322">
            <v>0</v>
          </cell>
        </row>
        <row r="43323">
          <cell r="B43323">
            <v>0</v>
          </cell>
        </row>
        <row r="43324">
          <cell r="B43324">
            <v>0</v>
          </cell>
        </row>
        <row r="43325">
          <cell r="B43325">
            <v>0</v>
          </cell>
        </row>
        <row r="43326">
          <cell r="B43326">
            <v>0</v>
          </cell>
        </row>
        <row r="43327">
          <cell r="B43327">
            <v>0</v>
          </cell>
        </row>
        <row r="43328">
          <cell r="B43328">
            <v>0</v>
          </cell>
        </row>
        <row r="43329">
          <cell r="B43329">
            <v>0</v>
          </cell>
        </row>
        <row r="43330">
          <cell r="B43330">
            <v>0</v>
          </cell>
        </row>
        <row r="43331">
          <cell r="B43331">
            <v>0</v>
          </cell>
        </row>
        <row r="43332">
          <cell r="B43332">
            <v>0</v>
          </cell>
        </row>
        <row r="43333">
          <cell r="B43333">
            <v>0</v>
          </cell>
        </row>
        <row r="43334">
          <cell r="B43334">
            <v>0</v>
          </cell>
        </row>
        <row r="43335">
          <cell r="B43335">
            <v>0</v>
          </cell>
        </row>
        <row r="43336">
          <cell r="B43336">
            <v>0</v>
          </cell>
        </row>
        <row r="43337">
          <cell r="B43337">
            <v>0</v>
          </cell>
        </row>
        <row r="43338">
          <cell r="B43338">
            <v>0</v>
          </cell>
        </row>
        <row r="43339">
          <cell r="B43339">
            <v>0</v>
          </cell>
        </row>
        <row r="43340">
          <cell r="B43340">
            <v>0</v>
          </cell>
        </row>
        <row r="43341">
          <cell r="B43341">
            <v>0</v>
          </cell>
        </row>
        <row r="43342">
          <cell r="B43342">
            <v>0</v>
          </cell>
        </row>
        <row r="43343">
          <cell r="B43343">
            <v>0</v>
          </cell>
        </row>
        <row r="43344">
          <cell r="B43344">
            <v>0</v>
          </cell>
        </row>
        <row r="43345">
          <cell r="B43345">
            <v>0</v>
          </cell>
        </row>
        <row r="43346">
          <cell r="B43346">
            <v>0</v>
          </cell>
        </row>
        <row r="43347">
          <cell r="B43347">
            <v>0</v>
          </cell>
        </row>
        <row r="43348">
          <cell r="B43348">
            <v>0</v>
          </cell>
        </row>
        <row r="43349">
          <cell r="B43349">
            <v>0</v>
          </cell>
        </row>
        <row r="43350">
          <cell r="B43350">
            <v>0</v>
          </cell>
        </row>
        <row r="43351">
          <cell r="B43351">
            <v>0</v>
          </cell>
        </row>
        <row r="43352">
          <cell r="B43352">
            <v>0</v>
          </cell>
        </row>
        <row r="43353">
          <cell r="B43353">
            <v>0</v>
          </cell>
        </row>
        <row r="43354">
          <cell r="B43354">
            <v>0</v>
          </cell>
        </row>
        <row r="43355">
          <cell r="B43355">
            <v>0</v>
          </cell>
        </row>
        <row r="43356">
          <cell r="B43356">
            <v>0</v>
          </cell>
        </row>
        <row r="43357">
          <cell r="B43357">
            <v>0</v>
          </cell>
        </row>
        <row r="43358">
          <cell r="B43358">
            <v>0</v>
          </cell>
        </row>
        <row r="43359">
          <cell r="B43359">
            <v>0</v>
          </cell>
        </row>
        <row r="43360">
          <cell r="B43360">
            <v>0</v>
          </cell>
        </row>
        <row r="43361">
          <cell r="B43361">
            <v>0</v>
          </cell>
        </row>
        <row r="43362">
          <cell r="B43362">
            <v>0</v>
          </cell>
        </row>
        <row r="43363">
          <cell r="B43363">
            <v>0</v>
          </cell>
        </row>
        <row r="43364">
          <cell r="B43364">
            <v>0</v>
          </cell>
        </row>
        <row r="43365">
          <cell r="B43365">
            <v>0</v>
          </cell>
        </row>
        <row r="43366">
          <cell r="B43366">
            <v>0</v>
          </cell>
        </row>
        <row r="43367">
          <cell r="B43367">
            <v>0</v>
          </cell>
        </row>
        <row r="43368">
          <cell r="B43368">
            <v>0</v>
          </cell>
        </row>
        <row r="43369">
          <cell r="B43369">
            <v>0</v>
          </cell>
        </row>
        <row r="43370">
          <cell r="B43370">
            <v>0</v>
          </cell>
        </row>
        <row r="43371">
          <cell r="B43371">
            <v>0</v>
          </cell>
        </row>
        <row r="43372">
          <cell r="B43372">
            <v>0</v>
          </cell>
        </row>
        <row r="43373">
          <cell r="B43373">
            <v>0</v>
          </cell>
        </row>
        <row r="43374">
          <cell r="B43374">
            <v>0</v>
          </cell>
        </row>
        <row r="43375">
          <cell r="B43375">
            <v>0</v>
          </cell>
        </row>
        <row r="43376">
          <cell r="B43376">
            <v>0</v>
          </cell>
        </row>
        <row r="43377">
          <cell r="B43377">
            <v>0</v>
          </cell>
        </row>
        <row r="43378">
          <cell r="B43378">
            <v>0</v>
          </cell>
        </row>
        <row r="43379">
          <cell r="B43379">
            <v>0</v>
          </cell>
        </row>
        <row r="43380">
          <cell r="B43380">
            <v>0</v>
          </cell>
        </row>
        <row r="43381">
          <cell r="B43381">
            <v>0</v>
          </cell>
        </row>
        <row r="43382">
          <cell r="B43382">
            <v>0</v>
          </cell>
        </row>
        <row r="43383">
          <cell r="B43383">
            <v>0</v>
          </cell>
        </row>
        <row r="43384">
          <cell r="B43384">
            <v>0</v>
          </cell>
        </row>
        <row r="43385">
          <cell r="B43385">
            <v>0</v>
          </cell>
        </row>
        <row r="43386">
          <cell r="B43386">
            <v>0</v>
          </cell>
        </row>
        <row r="43387">
          <cell r="B43387">
            <v>0</v>
          </cell>
        </row>
        <row r="43388">
          <cell r="B43388">
            <v>0</v>
          </cell>
        </row>
        <row r="43389">
          <cell r="B43389">
            <v>0</v>
          </cell>
        </row>
        <row r="43390">
          <cell r="B43390">
            <v>0</v>
          </cell>
        </row>
        <row r="43391">
          <cell r="B43391">
            <v>0</v>
          </cell>
        </row>
        <row r="43392">
          <cell r="B43392">
            <v>0</v>
          </cell>
        </row>
        <row r="43393">
          <cell r="B43393">
            <v>0</v>
          </cell>
        </row>
        <row r="43394">
          <cell r="B43394">
            <v>0</v>
          </cell>
        </row>
        <row r="43395">
          <cell r="B43395">
            <v>0</v>
          </cell>
        </row>
        <row r="43396">
          <cell r="B43396">
            <v>0</v>
          </cell>
        </row>
        <row r="43397">
          <cell r="B43397">
            <v>0</v>
          </cell>
        </row>
        <row r="43398">
          <cell r="B43398">
            <v>0</v>
          </cell>
        </row>
        <row r="43399">
          <cell r="B43399">
            <v>0</v>
          </cell>
        </row>
        <row r="43400">
          <cell r="B43400">
            <v>0</v>
          </cell>
        </row>
        <row r="43401">
          <cell r="B43401">
            <v>0</v>
          </cell>
        </row>
        <row r="43402">
          <cell r="B43402">
            <v>0</v>
          </cell>
        </row>
        <row r="43403">
          <cell r="B43403">
            <v>0</v>
          </cell>
        </row>
        <row r="43404">
          <cell r="B43404">
            <v>0</v>
          </cell>
        </row>
        <row r="43405">
          <cell r="B43405">
            <v>0</v>
          </cell>
        </row>
        <row r="43406">
          <cell r="B43406">
            <v>0</v>
          </cell>
        </row>
        <row r="43407">
          <cell r="B43407">
            <v>0</v>
          </cell>
        </row>
        <row r="43408">
          <cell r="B43408">
            <v>0</v>
          </cell>
        </row>
        <row r="43409">
          <cell r="B43409">
            <v>0</v>
          </cell>
        </row>
        <row r="43410">
          <cell r="B43410">
            <v>0</v>
          </cell>
        </row>
        <row r="43411">
          <cell r="B43411">
            <v>0</v>
          </cell>
        </row>
        <row r="43412">
          <cell r="B43412">
            <v>0</v>
          </cell>
        </row>
        <row r="43413">
          <cell r="B43413">
            <v>0</v>
          </cell>
        </row>
        <row r="43414">
          <cell r="B43414">
            <v>0</v>
          </cell>
        </row>
        <row r="43415">
          <cell r="B43415">
            <v>0</v>
          </cell>
        </row>
        <row r="43416">
          <cell r="B43416">
            <v>0</v>
          </cell>
        </row>
        <row r="43417">
          <cell r="B43417">
            <v>0</v>
          </cell>
        </row>
        <row r="43418">
          <cell r="B43418">
            <v>0</v>
          </cell>
        </row>
        <row r="43419">
          <cell r="B43419">
            <v>0</v>
          </cell>
        </row>
        <row r="43420">
          <cell r="B43420">
            <v>0</v>
          </cell>
        </row>
        <row r="43421">
          <cell r="B43421">
            <v>0</v>
          </cell>
        </row>
        <row r="43422">
          <cell r="B43422">
            <v>0</v>
          </cell>
        </row>
        <row r="43423">
          <cell r="B43423">
            <v>0</v>
          </cell>
        </row>
        <row r="43424">
          <cell r="B43424">
            <v>0</v>
          </cell>
        </row>
        <row r="43425">
          <cell r="B43425">
            <v>0</v>
          </cell>
        </row>
        <row r="43426">
          <cell r="B43426">
            <v>0</v>
          </cell>
        </row>
        <row r="43427">
          <cell r="B43427">
            <v>0</v>
          </cell>
        </row>
        <row r="43428">
          <cell r="B43428">
            <v>0</v>
          </cell>
        </row>
        <row r="43429">
          <cell r="B43429">
            <v>0</v>
          </cell>
        </row>
        <row r="43430">
          <cell r="B43430">
            <v>0</v>
          </cell>
        </row>
        <row r="43431">
          <cell r="B43431">
            <v>0</v>
          </cell>
        </row>
        <row r="43432">
          <cell r="B43432">
            <v>0</v>
          </cell>
        </row>
        <row r="43433">
          <cell r="B43433">
            <v>0</v>
          </cell>
        </row>
        <row r="43434">
          <cell r="B43434">
            <v>0</v>
          </cell>
        </row>
        <row r="43435">
          <cell r="B43435">
            <v>0</v>
          </cell>
        </row>
        <row r="43436">
          <cell r="B43436">
            <v>0</v>
          </cell>
        </row>
        <row r="43437">
          <cell r="B43437">
            <v>0</v>
          </cell>
        </row>
        <row r="43438">
          <cell r="B43438">
            <v>0</v>
          </cell>
        </row>
        <row r="43439">
          <cell r="B43439">
            <v>0</v>
          </cell>
        </row>
        <row r="43440">
          <cell r="B43440">
            <v>0</v>
          </cell>
        </row>
        <row r="43441">
          <cell r="B43441">
            <v>0</v>
          </cell>
        </row>
        <row r="43442">
          <cell r="B43442">
            <v>0</v>
          </cell>
        </row>
        <row r="43443">
          <cell r="B43443">
            <v>0</v>
          </cell>
        </row>
        <row r="43444">
          <cell r="B43444">
            <v>0</v>
          </cell>
        </row>
        <row r="43445">
          <cell r="B43445">
            <v>0</v>
          </cell>
        </row>
        <row r="43446">
          <cell r="B43446">
            <v>0</v>
          </cell>
        </row>
        <row r="43447">
          <cell r="B43447">
            <v>0</v>
          </cell>
        </row>
        <row r="43448">
          <cell r="B43448">
            <v>0</v>
          </cell>
        </row>
        <row r="43449">
          <cell r="B43449">
            <v>0</v>
          </cell>
        </row>
        <row r="43450">
          <cell r="B43450">
            <v>0</v>
          </cell>
        </row>
        <row r="43451">
          <cell r="B43451">
            <v>0</v>
          </cell>
        </row>
        <row r="43452">
          <cell r="B43452">
            <v>0</v>
          </cell>
        </row>
        <row r="43453">
          <cell r="B43453">
            <v>0</v>
          </cell>
        </row>
        <row r="43454">
          <cell r="B43454">
            <v>0</v>
          </cell>
        </row>
        <row r="43455">
          <cell r="B43455">
            <v>0</v>
          </cell>
        </row>
        <row r="43456">
          <cell r="B43456">
            <v>0</v>
          </cell>
        </row>
        <row r="43457">
          <cell r="B43457">
            <v>0</v>
          </cell>
        </row>
        <row r="43458">
          <cell r="B43458">
            <v>0</v>
          </cell>
        </row>
        <row r="43459">
          <cell r="B43459">
            <v>0</v>
          </cell>
        </row>
        <row r="43460">
          <cell r="B43460">
            <v>0</v>
          </cell>
        </row>
        <row r="43461">
          <cell r="B43461">
            <v>0</v>
          </cell>
        </row>
        <row r="43462">
          <cell r="B43462">
            <v>0</v>
          </cell>
        </row>
        <row r="43463">
          <cell r="B43463">
            <v>0</v>
          </cell>
        </row>
        <row r="43464">
          <cell r="B43464">
            <v>0</v>
          </cell>
        </row>
        <row r="43465">
          <cell r="B43465">
            <v>0</v>
          </cell>
        </row>
        <row r="43466">
          <cell r="B43466">
            <v>0</v>
          </cell>
        </row>
        <row r="43467">
          <cell r="B43467">
            <v>0</v>
          </cell>
        </row>
        <row r="43468">
          <cell r="B43468">
            <v>0</v>
          </cell>
        </row>
        <row r="43469">
          <cell r="B43469">
            <v>0</v>
          </cell>
        </row>
        <row r="43470">
          <cell r="B43470">
            <v>0</v>
          </cell>
        </row>
        <row r="43471">
          <cell r="B43471">
            <v>0</v>
          </cell>
        </row>
        <row r="43472">
          <cell r="B43472">
            <v>0</v>
          </cell>
        </row>
        <row r="43473">
          <cell r="B43473">
            <v>0</v>
          </cell>
        </row>
        <row r="43474">
          <cell r="B43474">
            <v>0</v>
          </cell>
        </row>
        <row r="43475">
          <cell r="B43475">
            <v>0</v>
          </cell>
        </row>
        <row r="43476">
          <cell r="B43476">
            <v>0</v>
          </cell>
        </row>
        <row r="43477">
          <cell r="B43477">
            <v>0</v>
          </cell>
        </row>
        <row r="43478">
          <cell r="B43478">
            <v>0</v>
          </cell>
        </row>
        <row r="43479">
          <cell r="B43479">
            <v>0</v>
          </cell>
        </row>
        <row r="43480">
          <cell r="B43480">
            <v>0</v>
          </cell>
        </row>
        <row r="43481">
          <cell r="B43481">
            <v>0</v>
          </cell>
        </row>
        <row r="43482">
          <cell r="B43482">
            <v>0</v>
          </cell>
        </row>
        <row r="43483">
          <cell r="B43483">
            <v>0</v>
          </cell>
        </row>
        <row r="43484">
          <cell r="B43484">
            <v>0</v>
          </cell>
        </row>
        <row r="43485">
          <cell r="B43485">
            <v>0</v>
          </cell>
        </row>
        <row r="43486">
          <cell r="B43486">
            <v>0</v>
          </cell>
        </row>
        <row r="43487">
          <cell r="B43487">
            <v>0</v>
          </cell>
        </row>
        <row r="43488">
          <cell r="B43488">
            <v>0</v>
          </cell>
        </row>
        <row r="43489">
          <cell r="B43489">
            <v>0</v>
          </cell>
        </row>
        <row r="43490">
          <cell r="B43490">
            <v>0</v>
          </cell>
        </row>
        <row r="43491">
          <cell r="B43491">
            <v>0</v>
          </cell>
        </row>
        <row r="43492">
          <cell r="B43492">
            <v>0</v>
          </cell>
        </row>
        <row r="43493">
          <cell r="B43493">
            <v>0</v>
          </cell>
        </row>
        <row r="43494">
          <cell r="B43494">
            <v>0</v>
          </cell>
        </row>
        <row r="43495">
          <cell r="B43495">
            <v>0</v>
          </cell>
        </row>
        <row r="43496">
          <cell r="B43496">
            <v>0</v>
          </cell>
        </row>
        <row r="43497">
          <cell r="B43497">
            <v>0</v>
          </cell>
        </row>
        <row r="43498">
          <cell r="B43498">
            <v>0</v>
          </cell>
        </row>
        <row r="43499">
          <cell r="B43499">
            <v>0</v>
          </cell>
        </row>
        <row r="43500">
          <cell r="B43500">
            <v>0</v>
          </cell>
        </row>
        <row r="43501">
          <cell r="B43501">
            <v>0</v>
          </cell>
        </row>
        <row r="43502">
          <cell r="B43502">
            <v>0</v>
          </cell>
        </row>
        <row r="43503">
          <cell r="B43503">
            <v>0</v>
          </cell>
        </row>
        <row r="43504">
          <cell r="B43504">
            <v>0</v>
          </cell>
        </row>
        <row r="43505">
          <cell r="B43505">
            <v>0</v>
          </cell>
        </row>
        <row r="43506">
          <cell r="B43506">
            <v>0</v>
          </cell>
        </row>
        <row r="43507">
          <cell r="B43507">
            <v>0</v>
          </cell>
        </row>
        <row r="43508">
          <cell r="B43508">
            <v>0</v>
          </cell>
        </row>
        <row r="43509">
          <cell r="B43509">
            <v>0</v>
          </cell>
        </row>
        <row r="43510">
          <cell r="B43510">
            <v>0</v>
          </cell>
        </row>
        <row r="43511">
          <cell r="B43511">
            <v>0</v>
          </cell>
        </row>
        <row r="43512">
          <cell r="B43512">
            <v>0</v>
          </cell>
        </row>
        <row r="43513">
          <cell r="B43513">
            <v>0</v>
          </cell>
        </row>
        <row r="43514">
          <cell r="B43514">
            <v>0</v>
          </cell>
        </row>
        <row r="43515">
          <cell r="B43515">
            <v>0</v>
          </cell>
        </row>
        <row r="43516">
          <cell r="B43516">
            <v>0</v>
          </cell>
        </row>
        <row r="43517">
          <cell r="B43517">
            <v>0</v>
          </cell>
        </row>
        <row r="43518">
          <cell r="B43518">
            <v>0</v>
          </cell>
        </row>
        <row r="43519">
          <cell r="B43519">
            <v>0</v>
          </cell>
        </row>
        <row r="43520">
          <cell r="B43520">
            <v>0</v>
          </cell>
        </row>
        <row r="43521">
          <cell r="B43521">
            <v>0</v>
          </cell>
        </row>
        <row r="43522">
          <cell r="B43522">
            <v>0</v>
          </cell>
        </row>
        <row r="43523">
          <cell r="B43523">
            <v>0</v>
          </cell>
        </row>
        <row r="43524">
          <cell r="B43524">
            <v>0</v>
          </cell>
        </row>
        <row r="43525">
          <cell r="B43525">
            <v>0</v>
          </cell>
        </row>
        <row r="43526">
          <cell r="B43526">
            <v>0</v>
          </cell>
        </row>
        <row r="43527">
          <cell r="B43527">
            <v>0</v>
          </cell>
        </row>
        <row r="43528">
          <cell r="B43528">
            <v>0</v>
          </cell>
        </row>
        <row r="43529">
          <cell r="B43529">
            <v>0</v>
          </cell>
        </row>
        <row r="43530">
          <cell r="B43530">
            <v>0</v>
          </cell>
        </row>
        <row r="43531">
          <cell r="B43531">
            <v>0</v>
          </cell>
        </row>
        <row r="43532">
          <cell r="B43532">
            <v>0</v>
          </cell>
        </row>
        <row r="43533">
          <cell r="B43533">
            <v>0</v>
          </cell>
        </row>
        <row r="43534">
          <cell r="B43534">
            <v>0</v>
          </cell>
        </row>
        <row r="43535">
          <cell r="B43535">
            <v>0</v>
          </cell>
        </row>
        <row r="43536">
          <cell r="B43536">
            <v>0</v>
          </cell>
        </row>
        <row r="43537">
          <cell r="B43537">
            <v>0</v>
          </cell>
        </row>
        <row r="43538">
          <cell r="B43538">
            <v>0</v>
          </cell>
        </row>
        <row r="43539">
          <cell r="B43539">
            <v>0</v>
          </cell>
        </row>
        <row r="43540">
          <cell r="B43540">
            <v>0</v>
          </cell>
        </row>
        <row r="43541">
          <cell r="B43541">
            <v>0</v>
          </cell>
        </row>
        <row r="43542">
          <cell r="B43542">
            <v>0</v>
          </cell>
        </row>
        <row r="43543">
          <cell r="B43543">
            <v>0</v>
          </cell>
        </row>
        <row r="43544">
          <cell r="B43544">
            <v>0</v>
          </cell>
        </row>
        <row r="43545">
          <cell r="B43545">
            <v>0</v>
          </cell>
        </row>
        <row r="43546">
          <cell r="B43546">
            <v>0</v>
          </cell>
        </row>
        <row r="43547">
          <cell r="B43547">
            <v>0</v>
          </cell>
        </row>
        <row r="43548">
          <cell r="B43548">
            <v>0</v>
          </cell>
        </row>
        <row r="43549">
          <cell r="B43549">
            <v>0</v>
          </cell>
        </row>
        <row r="43550">
          <cell r="B43550">
            <v>0</v>
          </cell>
        </row>
        <row r="43551">
          <cell r="B43551">
            <v>0</v>
          </cell>
        </row>
        <row r="43552">
          <cell r="B43552">
            <v>0</v>
          </cell>
        </row>
        <row r="43553">
          <cell r="B43553">
            <v>0</v>
          </cell>
        </row>
        <row r="43554">
          <cell r="B43554">
            <v>0</v>
          </cell>
        </row>
        <row r="43555">
          <cell r="B43555">
            <v>0</v>
          </cell>
        </row>
        <row r="43556">
          <cell r="B43556">
            <v>0</v>
          </cell>
        </row>
        <row r="43557">
          <cell r="B43557">
            <v>0</v>
          </cell>
        </row>
        <row r="43558">
          <cell r="B43558">
            <v>0</v>
          </cell>
        </row>
        <row r="43559">
          <cell r="B43559">
            <v>0</v>
          </cell>
        </row>
        <row r="43560">
          <cell r="B43560">
            <v>0</v>
          </cell>
        </row>
        <row r="43561">
          <cell r="B43561">
            <v>0</v>
          </cell>
        </row>
        <row r="43562">
          <cell r="B43562">
            <v>0</v>
          </cell>
        </row>
        <row r="43563">
          <cell r="B43563">
            <v>0</v>
          </cell>
        </row>
        <row r="43564">
          <cell r="B43564">
            <v>0</v>
          </cell>
        </row>
        <row r="43565">
          <cell r="B43565">
            <v>0</v>
          </cell>
        </row>
        <row r="43566">
          <cell r="B43566">
            <v>0</v>
          </cell>
        </row>
        <row r="43567">
          <cell r="B43567">
            <v>0</v>
          </cell>
        </row>
        <row r="43568">
          <cell r="B43568">
            <v>0</v>
          </cell>
        </row>
        <row r="43569">
          <cell r="B43569">
            <v>0</v>
          </cell>
        </row>
        <row r="43570">
          <cell r="B43570">
            <v>0</v>
          </cell>
        </row>
        <row r="43571">
          <cell r="B43571">
            <v>0</v>
          </cell>
        </row>
        <row r="43572">
          <cell r="B43572">
            <v>0</v>
          </cell>
        </row>
        <row r="43573">
          <cell r="B43573">
            <v>0</v>
          </cell>
        </row>
        <row r="43574">
          <cell r="B43574">
            <v>0</v>
          </cell>
        </row>
        <row r="43575">
          <cell r="B43575">
            <v>0</v>
          </cell>
        </row>
        <row r="43576">
          <cell r="B43576">
            <v>0</v>
          </cell>
        </row>
        <row r="43577">
          <cell r="B43577">
            <v>0</v>
          </cell>
        </row>
        <row r="43578">
          <cell r="B43578">
            <v>0</v>
          </cell>
        </row>
        <row r="43579">
          <cell r="B43579">
            <v>0</v>
          </cell>
        </row>
        <row r="43580">
          <cell r="B43580">
            <v>0</v>
          </cell>
        </row>
        <row r="43581">
          <cell r="B43581">
            <v>0</v>
          </cell>
        </row>
        <row r="43582">
          <cell r="B43582">
            <v>0</v>
          </cell>
        </row>
        <row r="43583">
          <cell r="B43583">
            <v>0</v>
          </cell>
        </row>
        <row r="43584">
          <cell r="B43584">
            <v>0</v>
          </cell>
        </row>
        <row r="43585">
          <cell r="B43585">
            <v>0</v>
          </cell>
        </row>
        <row r="43586">
          <cell r="B43586">
            <v>0</v>
          </cell>
        </row>
        <row r="43587">
          <cell r="B43587">
            <v>0</v>
          </cell>
        </row>
        <row r="43588">
          <cell r="B43588">
            <v>0</v>
          </cell>
        </row>
        <row r="43589">
          <cell r="B43589">
            <v>0</v>
          </cell>
        </row>
        <row r="43590">
          <cell r="B43590">
            <v>0</v>
          </cell>
        </row>
        <row r="43591">
          <cell r="B43591">
            <v>0</v>
          </cell>
        </row>
        <row r="43592">
          <cell r="B43592">
            <v>0</v>
          </cell>
        </row>
        <row r="43593">
          <cell r="B43593">
            <v>0</v>
          </cell>
        </row>
        <row r="43594">
          <cell r="B43594">
            <v>0</v>
          </cell>
        </row>
        <row r="43595">
          <cell r="B43595">
            <v>0</v>
          </cell>
        </row>
        <row r="43596">
          <cell r="B43596">
            <v>0</v>
          </cell>
        </row>
        <row r="43597">
          <cell r="B43597">
            <v>0</v>
          </cell>
        </row>
        <row r="43598">
          <cell r="B43598">
            <v>0</v>
          </cell>
        </row>
        <row r="43599">
          <cell r="B43599">
            <v>0</v>
          </cell>
        </row>
        <row r="43600">
          <cell r="B43600">
            <v>0</v>
          </cell>
        </row>
        <row r="43601">
          <cell r="B43601">
            <v>0</v>
          </cell>
        </row>
        <row r="43602">
          <cell r="B43602">
            <v>0</v>
          </cell>
        </row>
        <row r="43603">
          <cell r="B43603">
            <v>0</v>
          </cell>
        </row>
        <row r="43604">
          <cell r="B43604">
            <v>0</v>
          </cell>
        </row>
        <row r="43605">
          <cell r="B43605">
            <v>0</v>
          </cell>
        </row>
        <row r="43606">
          <cell r="B43606">
            <v>0</v>
          </cell>
        </row>
        <row r="43607">
          <cell r="B43607">
            <v>0</v>
          </cell>
        </row>
        <row r="43608">
          <cell r="B43608">
            <v>0</v>
          </cell>
        </row>
        <row r="43609">
          <cell r="B43609">
            <v>0</v>
          </cell>
        </row>
        <row r="43610">
          <cell r="B43610">
            <v>0</v>
          </cell>
        </row>
        <row r="43611">
          <cell r="B43611">
            <v>0</v>
          </cell>
        </row>
        <row r="43612">
          <cell r="B43612">
            <v>0</v>
          </cell>
        </row>
        <row r="43613">
          <cell r="B43613">
            <v>0</v>
          </cell>
        </row>
        <row r="43614">
          <cell r="B43614">
            <v>0</v>
          </cell>
        </row>
        <row r="43615">
          <cell r="B43615">
            <v>0</v>
          </cell>
        </row>
        <row r="43616">
          <cell r="B43616">
            <v>0</v>
          </cell>
        </row>
        <row r="43617">
          <cell r="B43617">
            <v>0</v>
          </cell>
        </row>
        <row r="43618">
          <cell r="B43618">
            <v>0</v>
          </cell>
        </row>
        <row r="43619">
          <cell r="B43619">
            <v>0</v>
          </cell>
        </row>
        <row r="43620">
          <cell r="B43620">
            <v>0</v>
          </cell>
        </row>
        <row r="43621">
          <cell r="B43621">
            <v>0</v>
          </cell>
        </row>
        <row r="43622">
          <cell r="B43622">
            <v>0</v>
          </cell>
        </row>
        <row r="43623">
          <cell r="B43623">
            <v>0</v>
          </cell>
        </row>
        <row r="43624">
          <cell r="B43624">
            <v>0</v>
          </cell>
        </row>
        <row r="43625">
          <cell r="B43625">
            <v>0</v>
          </cell>
        </row>
        <row r="43626">
          <cell r="B43626">
            <v>0</v>
          </cell>
        </row>
        <row r="43627">
          <cell r="B43627">
            <v>0</v>
          </cell>
        </row>
        <row r="43628">
          <cell r="B43628">
            <v>0</v>
          </cell>
        </row>
        <row r="43629">
          <cell r="B43629">
            <v>0</v>
          </cell>
        </row>
        <row r="43630">
          <cell r="B43630">
            <v>0</v>
          </cell>
        </row>
        <row r="43631">
          <cell r="B43631">
            <v>0</v>
          </cell>
        </row>
        <row r="43632">
          <cell r="B43632">
            <v>0</v>
          </cell>
        </row>
        <row r="43633">
          <cell r="B43633">
            <v>0</v>
          </cell>
        </row>
        <row r="43634">
          <cell r="B43634">
            <v>0</v>
          </cell>
        </row>
        <row r="43635">
          <cell r="B43635">
            <v>0</v>
          </cell>
        </row>
        <row r="43636">
          <cell r="B43636">
            <v>0</v>
          </cell>
        </row>
        <row r="43637">
          <cell r="B43637">
            <v>0</v>
          </cell>
        </row>
        <row r="43638">
          <cell r="B43638">
            <v>0</v>
          </cell>
        </row>
        <row r="43639">
          <cell r="B43639">
            <v>0</v>
          </cell>
        </row>
        <row r="43640">
          <cell r="B43640">
            <v>0</v>
          </cell>
        </row>
        <row r="43641">
          <cell r="B43641">
            <v>0</v>
          </cell>
        </row>
        <row r="43642">
          <cell r="B43642">
            <v>0</v>
          </cell>
        </row>
        <row r="43643">
          <cell r="B43643">
            <v>0</v>
          </cell>
        </row>
        <row r="43644">
          <cell r="B43644">
            <v>0</v>
          </cell>
        </row>
        <row r="43645">
          <cell r="B43645">
            <v>0</v>
          </cell>
        </row>
        <row r="43646">
          <cell r="B43646">
            <v>0</v>
          </cell>
        </row>
        <row r="43647">
          <cell r="B43647">
            <v>0</v>
          </cell>
        </row>
        <row r="43648">
          <cell r="B43648">
            <v>0</v>
          </cell>
        </row>
        <row r="43649">
          <cell r="B43649">
            <v>0</v>
          </cell>
        </row>
        <row r="43650">
          <cell r="B43650">
            <v>0</v>
          </cell>
        </row>
        <row r="43651">
          <cell r="B43651">
            <v>0</v>
          </cell>
        </row>
        <row r="43652">
          <cell r="B43652">
            <v>0</v>
          </cell>
        </row>
        <row r="43653">
          <cell r="B43653">
            <v>0</v>
          </cell>
        </row>
        <row r="43654">
          <cell r="B43654">
            <v>0</v>
          </cell>
        </row>
        <row r="43655">
          <cell r="B43655">
            <v>0</v>
          </cell>
        </row>
        <row r="43656">
          <cell r="B43656">
            <v>0</v>
          </cell>
        </row>
        <row r="43657">
          <cell r="B43657">
            <v>0</v>
          </cell>
        </row>
        <row r="43658">
          <cell r="B43658">
            <v>0</v>
          </cell>
        </row>
        <row r="43659">
          <cell r="B43659">
            <v>0</v>
          </cell>
        </row>
        <row r="43660">
          <cell r="B43660">
            <v>0</v>
          </cell>
        </row>
        <row r="43661">
          <cell r="B43661">
            <v>0</v>
          </cell>
        </row>
        <row r="43662">
          <cell r="B43662">
            <v>0</v>
          </cell>
        </row>
        <row r="43663">
          <cell r="B43663">
            <v>0</v>
          </cell>
        </row>
        <row r="43664">
          <cell r="B43664">
            <v>0</v>
          </cell>
        </row>
        <row r="43665">
          <cell r="B43665">
            <v>0</v>
          </cell>
        </row>
        <row r="43666">
          <cell r="B43666">
            <v>0</v>
          </cell>
        </row>
        <row r="43667">
          <cell r="B43667">
            <v>0</v>
          </cell>
        </row>
        <row r="43668">
          <cell r="B43668">
            <v>0</v>
          </cell>
        </row>
        <row r="43669">
          <cell r="B43669">
            <v>0</v>
          </cell>
        </row>
        <row r="43670">
          <cell r="B43670">
            <v>0</v>
          </cell>
        </row>
        <row r="43671">
          <cell r="B43671">
            <v>0</v>
          </cell>
        </row>
        <row r="43672">
          <cell r="B43672">
            <v>0</v>
          </cell>
        </row>
        <row r="43673">
          <cell r="B43673">
            <v>0</v>
          </cell>
        </row>
        <row r="43674">
          <cell r="B43674">
            <v>0</v>
          </cell>
        </row>
        <row r="43675">
          <cell r="B43675">
            <v>0</v>
          </cell>
        </row>
        <row r="43676">
          <cell r="B43676">
            <v>0</v>
          </cell>
        </row>
        <row r="43677">
          <cell r="B43677">
            <v>0</v>
          </cell>
        </row>
        <row r="43678">
          <cell r="B43678">
            <v>0</v>
          </cell>
        </row>
        <row r="43679">
          <cell r="B43679">
            <v>0</v>
          </cell>
        </row>
        <row r="43680">
          <cell r="B43680">
            <v>0</v>
          </cell>
        </row>
        <row r="43681">
          <cell r="B43681">
            <v>0</v>
          </cell>
        </row>
        <row r="43682">
          <cell r="B43682">
            <v>0</v>
          </cell>
        </row>
        <row r="43683">
          <cell r="B43683">
            <v>0</v>
          </cell>
        </row>
        <row r="43684">
          <cell r="B43684">
            <v>0</v>
          </cell>
        </row>
        <row r="43685">
          <cell r="B43685">
            <v>0</v>
          </cell>
        </row>
        <row r="43686">
          <cell r="B43686">
            <v>0</v>
          </cell>
        </row>
        <row r="43687">
          <cell r="B43687">
            <v>0</v>
          </cell>
        </row>
        <row r="43688">
          <cell r="B43688">
            <v>0</v>
          </cell>
        </row>
        <row r="43689">
          <cell r="B43689">
            <v>0</v>
          </cell>
        </row>
        <row r="43690">
          <cell r="B43690">
            <v>0</v>
          </cell>
        </row>
        <row r="43691">
          <cell r="B43691">
            <v>0</v>
          </cell>
        </row>
        <row r="43692">
          <cell r="B43692">
            <v>0</v>
          </cell>
        </row>
        <row r="43693">
          <cell r="B43693">
            <v>0</v>
          </cell>
        </row>
        <row r="43694">
          <cell r="B43694">
            <v>0</v>
          </cell>
        </row>
        <row r="43695">
          <cell r="B43695">
            <v>0</v>
          </cell>
        </row>
        <row r="43696">
          <cell r="B43696">
            <v>0</v>
          </cell>
        </row>
        <row r="43697">
          <cell r="B43697">
            <v>0</v>
          </cell>
        </row>
        <row r="43698">
          <cell r="B43698">
            <v>0</v>
          </cell>
        </row>
        <row r="43699">
          <cell r="B43699">
            <v>0</v>
          </cell>
        </row>
        <row r="43700">
          <cell r="B43700">
            <v>0</v>
          </cell>
        </row>
        <row r="43701">
          <cell r="B43701">
            <v>0</v>
          </cell>
        </row>
        <row r="43702">
          <cell r="B43702">
            <v>0</v>
          </cell>
        </row>
        <row r="43703">
          <cell r="B43703">
            <v>0</v>
          </cell>
        </row>
        <row r="43704">
          <cell r="B43704">
            <v>0</v>
          </cell>
        </row>
        <row r="43705">
          <cell r="B43705">
            <v>0</v>
          </cell>
        </row>
        <row r="43706">
          <cell r="B43706">
            <v>0</v>
          </cell>
        </row>
        <row r="43707">
          <cell r="B43707">
            <v>0</v>
          </cell>
        </row>
        <row r="43708">
          <cell r="B43708">
            <v>0</v>
          </cell>
        </row>
        <row r="43709">
          <cell r="B43709">
            <v>0</v>
          </cell>
        </row>
        <row r="43710">
          <cell r="B43710">
            <v>0</v>
          </cell>
        </row>
        <row r="43711">
          <cell r="B43711">
            <v>0</v>
          </cell>
        </row>
        <row r="43712">
          <cell r="B43712">
            <v>0</v>
          </cell>
        </row>
        <row r="43713">
          <cell r="B43713">
            <v>0</v>
          </cell>
        </row>
        <row r="43714">
          <cell r="B43714">
            <v>0</v>
          </cell>
        </row>
        <row r="43715">
          <cell r="B43715">
            <v>0</v>
          </cell>
        </row>
        <row r="43716">
          <cell r="B43716">
            <v>0</v>
          </cell>
        </row>
        <row r="43717">
          <cell r="B43717">
            <v>0</v>
          </cell>
        </row>
        <row r="43718">
          <cell r="B43718">
            <v>0</v>
          </cell>
        </row>
        <row r="43719">
          <cell r="B43719">
            <v>0</v>
          </cell>
        </row>
        <row r="43720">
          <cell r="B43720">
            <v>0</v>
          </cell>
        </row>
        <row r="43721">
          <cell r="B43721">
            <v>0</v>
          </cell>
        </row>
        <row r="43722">
          <cell r="B43722">
            <v>0</v>
          </cell>
        </row>
        <row r="43723">
          <cell r="B43723">
            <v>0</v>
          </cell>
        </row>
        <row r="43724">
          <cell r="B43724">
            <v>0</v>
          </cell>
        </row>
        <row r="43725">
          <cell r="B43725">
            <v>0</v>
          </cell>
        </row>
        <row r="43726">
          <cell r="B43726">
            <v>0</v>
          </cell>
        </row>
        <row r="43727">
          <cell r="B43727">
            <v>0</v>
          </cell>
        </row>
        <row r="43728">
          <cell r="B43728">
            <v>0</v>
          </cell>
        </row>
        <row r="43729">
          <cell r="B43729">
            <v>0</v>
          </cell>
        </row>
        <row r="43730">
          <cell r="B43730">
            <v>0</v>
          </cell>
        </row>
        <row r="43731">
          <cell r="B43731">
            <v>0</v>
          </cell>
        </row>
        <row r="43732">
          <cell r="B43732">
            <v>0</v>
          </cell>
        </row>
        <row r="43733">
          <cell r="B43733">
            <v>0</v>
          </cell>
        </row>
        <row r="43734">
          <cell r="B43734">
            <v>0</v>
          </cell>
        </row>
        <row r="43735">
          <cell r="B43735">
            <v>0</v>
          </cell>
        </row>
        <row r="43736">
          <cell r="B43736">
            <v>0</v>
          </cell>
        </row>
        <row r="43737">
          <cell r="B43737">
            <v>0</v>
          </cell>
        </row>
        <row r="43738">
          <cell r="B43738">
            <v>0</v>
          </cell>
        </row>
        <row r="43739">
          <cell r="B43739">
            <v>0</v>
          </cell>
        </row>
        <row r="43740">
          <cell r="B43740">
            <v>0</v>
          </cell>
        </row>
        <row r="43741">
          <cell r="B43741">
            <v>0</v>
          </cell>
        </row>
        <row r="43742">
          <cell r="B43742">
            <v>0</v>
          </cell>
        </row>
        <row r="43743">
          <cell r="B43743">
            <v>0</v>
          </cell>
        </row>
        <row r="43744">
          <cell r="B43744">
            <v>0</v>
          </cell>
        </row>
        <row r="43745">
          <cell r="B43745">
            <v>0</v>
          </cell>
        </row>
        <row r="43746">
          <cell r="B43746">
            <v>0</v>
          </cell>
        </row>
        <row r="43747">
          <cell r="B43747">
            <v>0</v>
          </cell>
        </row>
        <row r="43748">
          <cell r="B43748">
            <v>0</v>
          </cell>
        </row>
        <row r="43749">
          <cell r="B43749">
            <v>0</v>
          </cell>
        </row>
        <row r="43750">
          <cell r="B43750">
            <v>0</v>
          </cell>
        </row>
        <row r="43751">
          <cell r="B43751">
            <v>0</v>
          </cell>
        </row>
        <row r="43752">
          <cell r="B43752">
            <v>0</v>
          </cell>
        </row>
        <row r="43753">
          <cell r="B43753">
            <v>0</v>
          </cell>
        </row>
        <row r="43754">
          <cell r="B43754">
            <v>0</v>
          </cell>
        </row>
        <row r="43755">
          <cell r="B43755">
            <v>0</v>
          </cell>
        </row>
        <row r="43756">
          <cell r="B43756">
            <v>0</v>
          </cell>
        </row>
        <row r="43757">
          <cell r="B43757">
            <v>0</v>
          </cell>
        </row>
        <row r="43758">
          <cell r="B43758">
            <v>0</v>
          </cell>
        </row>
        <row r="43759">
          <cell r="B43759">
            <v>0</v>
          </cell>
        </row>
        <row r="43760">
          <cell r="B43760">
            <v>0</v>
          </cell>
        </row>
        <row r="43761">
          <cell r="B43761">
            <v>0</v>
          </cell>
        </row>
        <row r="43762">
          <cell r="B43762">
            <v>0</v>
          </cell>
        </row>
        <row r="43763">
          <cell r="B43763">
            <v>0</v>
          </cell>
        </row>
        <row r="43764">
          <cell r="B43764">
            <v>0</v>
          </cell>
        </row>
        <row r="43765">
          <cell r="B43765">
            <v>0</v>
          </cell>
        </row>
        <row r="43766">
          <cell r="B43766">
            <v>0</v>
          </cell>
        </row>
        <row r="43767">
          <cell r="B43767">
            <v>0</v>
          </cell>
        </row>
        <row r="43768">
          <cell r="B43768">
            <v>0</v>
          </cell>
        </row>
        <row r="43769">
          <cell r="B43769">
            <v>0</v>
          </cell>
        </row>
        <row r="43770">
          <cell r="B43770">
            <v>0</v>
          </cell>
        </row>
        <row r="43771">
          <cell r="B43771">
            <v>0</v>
          </cell>
        </row>
        <row r="43772">
          <cell r="B43772">
            <v>0</v>
          </cell>
        </row>
        <row r="43773">
          <cell r="B43773">
            <v>0</v>
          </cell>
        </row>
        <row r="43774">
          <cell r="B43774">
            <v>0</v>
          </cell>
        </row>
        <row r="43775">
          <cell r="B43775">
            <v>0</v>
          </cell>
        </row>
        <row r="43776">
          <cell r="B43776">
            <v>0</v>
          </cell>
        </row>
        <row r="43777">
          <cell r="B43777">
            <v>0</v>
          </cell>
        </row>
        <row r="43778">
          <cell r="B43778">
            <v>0</v>
          </cell>
        </row>
        <row r="43779">
          <cell r="B43779">
            <v>0</v>
          </cell>
        </row>
        <row r="43780">
          <cell r="B43780">
            <v>0</v>
          </cell>
        </row>
        <row r="43781">
          <cell r="B43781">
            <v>0</v>
          </cell>
        </row>
        <row r="43782">
          <cell r="B43782">
            <v>0</v>
          </cell>
        </row>
        <row r="43783">
          <cell r="B43783">
            <v>0</v>
          </cell>
        </row>
        <row r="43784">
          <cell r="B43784">
            <v>0</v>
          </cell>
        </row>
        <row r="43785">
          <cell r="B43785">
            <v>0</v>
          </cell>
        </row>
        <row r="43786">
          <cell r="B43786">
            <v>0</v>
          </cell>
        </row>
        <row r="43787">
          <cell r="B43787">
            <v>0</v>
          </cell>
        </row>
        <row r="43788">
          <cell r="B43788">
            <v>0</v>
          </cell>
        </row>
        <row r="43789">
          <cell r="B43789">
            <v>0</v>
          </cell>
        </row>
        <row r="43790">
          <cell r="B43790">
            <v>0</v>
          </cell>
        </row>
        <row r="43791">
          <cell r="B43791">
            <v>0</v>
          </cell>
        </row>
        <row r="43792">
          <cell r="B43792">
            <v>0</v>
          </cell>
        </row>
        <row r="43793">
          <cell r="B43793">
            <v>0</v>
          </cell>
        </row>
        <row r="43794">
          <cell r="B43794">
            <v>0</v>
          </cell>
        </row>
        <row r="43795">
          <cell r="B43795">
            <v>0</v>
          </cell>
        </row>
        <row r="43796">
          <cell r="B43796">
            <v>0</v>
          </cell>
        </row>
        <row r="43797">
          <cell r="B43797">
            <v>0</v>
          </cell>
        </row>
        <row r="43798">
          <cell r="B43798">
            <v>0</v>
          </cell>
        </row>
        <row r="43799">
          <cell r="B43799">
            <v>0</v>
          </cell>
        </row>
        <row r="43800">
          <cell r="B43800">
            <v>0</v>
          </cell>
        </row>
        <row r="43801">
          <cell r="B43801">
            <v>0</v>
          </cell>
        </row>
        <row r="43802">
          <cell r="B43802">
            <v>0</v>
          </cell>
        </row>
        <row r="43803">
          <cell r="B43803">
            <v>0</v>
          </cell>
        </row>
        <row r="43804">
          <cell r="B43804">
            <v>0</v>
          </cell>
        </row>
        <row r="43805">
          <cell r="B43805">
            <v>0</v>
          </cell>
        </row>
        <row r="43806">
          <cell r="B43806">
            <v>0</v>
          </cell>
        </row>
        <row r="43807">
          <cell r="B43807">
            <v>0</v>
          </cell>
        </row>
        <row r="43808">
          <cell r="B43808">
            <v>0</v>
          </cell>
        </row>
        <row r="43809">
          <cell r="B43809">
            <v>0</v>
          </cell>
        </row>
        <row r="43810">
          <cell r="B43810">
            <v>0</v>
          </cell>
        </row>
        <row r="43811">
          <cell r="B43811">
            <v>0</v>
          </cell>
        </row>
        <row r="43812">
          <cell r="B43812">
            <v>0</v>
          </cell>
        </row>
        <row r="43813">
          <cell r="B43813">
            <v>0</v>
          </cell>
        </row>
        <row r="43814">
          <cell r="B43814">
            <v>0</v>
          </cell>
        </row>
        <row r="43815">
          <cell r="B43815">
            <v>0</v>
          </cell>
        </row>
        <row r="43816">
          <cell r="B43816">
            <v>0</v>
          </cell>
        </row>
        <row r="43817">
          <cell r="B43817">
            <v>0</v>
          </cell>
        </row>
        <row r="43818">
          <cell r="B43818">
            <v>0</v>
          </cell>
        </row>
        <row r="43819">
          <cell r="B43819">
            <v>0</v>
          </cell>
        </row>
        <row r="43820">
          <cell r="B43820">
            <v>0</v>
          </cell>
        </row>
        <row r="43821">
          <cell r="B43821">
            <v>0</v>
          </cell>
        </row>
        <row r="43822">
          <cell r="B43822">
            <v>0</v>
          </cell>
        </row>
        <row r="43823">
          <cell r="B43823">
            <v>0</v>
          </cell>
        </row>
        <row r="43824">
          <cell r="B43824">
            <v>0</v>
          </cell>
        </row>
        <row r="43825">
          <cell r="B43825">
            <v>0</v>
          </cell>
        </row>
        <row r="43826">
          <cell r="B43826">
            <v>0</v>
          </cell>
        </row>
        <row r="43827">
          <cell r="B43827">
            <v>0</v>
          </cell>
        </row>
        <row r="43828">
          <cell r="B43828">
            <v>0</v>
          </cell>
        </row>
        <row r="43829">
          <cell r="B43829">
            <v>0</v>
          </cell>
        </row>
        <row r="43830">
          <cell r="B43830">
            <v>0</v>
          </cell>
        </row>
        <row r="43831">
          <cell r="B43831">
            <v>0</v>
          </cell>
        </row>
        <row r="43832">
          <cell r="B43832">
            <v>0</v>
          </cell>
        </row>
        <row r="43833">
          <cell r="B43833">
            <v>0</v>
          </cell>
        </row>
        <row r="43834">
          <cell r="B43834">
            <v>0</v>
          </cell>
        </row>
        <row r="43835">
          <cell r="B43835">
            <v>0</v>
          </cell>
        </row>
        <row r="43836">
          <cell r="B43836">
            <v>0</v>
          </cell>
        </row>
        <row r="43837">
          <cell r="B43837">
            <v>0</v>
          </cell>
        </row>
        <row r="43838">
          <cell r="B43838">
            <v>0</v>
          </cell>
        </row>
        <row r="43839">
          <cell r="B43839">
            <v>0</v>
          </cell>
        </row>
        <row r="43840">
          <cell r="B43840">
            <v>0</v>
          </cell>
        </row>
        <row r="43841">
          <cell r="B43841">
            <v>0</v>
          </cell>
        </row>
        <row r="43842">
          <cell r="B43842">
            <v>0</v>
          </cell>
        </row>
        <row r="43843">
          <cell r="B43843">
            <v>0</v>
          </cell>
        </row>
        <row r="43844">
          <cell r="B43844">
            <v>0</v>
          </cell>
        </row>
        <row r="43845">
          <cell r="B43845">
            <v>0</v>
          </cell>
        </row>
        <row r="43846">
          <cell r="B43846">
            <v>0</v>
          </cell>
        </row>
        <row r="43847">
          <cell r="B43847">
            <v>0</v>
          </cell>
        </row>
        <row r="43848">
          <cell r="B43848">
            <v>0</v>
          </cell>
        </row>
        <row r="43849">
          <cell r="B43849">
            <v>0</v>
          </cell>
        </row>
        <row r="43850">
          <cell r="B43850">
            <v>0</v>
          </cell>
        </row>
        <row r="43851">
          <cell r="B43851">
            <v>0</v>
          </cell>
        </row>
        <row r="43852">
          <cell r="B43852">
            <v>0</v>
          </cell>
        </row>
        <row r="43853">
          <cell r="B43853">
            <v>0</v>
          </cell>
        </row>
        <row r="43854">
          <cell r="B43854">
            <v>0</v>
          </cell>
        </row>
        <row r="43855">
          <cell r="B43855">
            <v>0</v>
          </cell>
        </row>
        <row r="43856">
          <cell r="B43856">
            <v>0</v>
          </cell>
        </row>
        <row r="43857">
          <cell r="B43857">
            <v>0</v>
          </cell>
        </row>
        <row r="43858">
          <cell r="B43858">
            <v>0</v>
          </cell>
        </row>
        <row r="43859">
          <cell r="B43859">
            <v>0</v>
          </cell>
        </row>
        <row r="43860">
          <cell r="B43860">
            <v>0</v>
          </cell>
        </row>
        <row r="43861">
          <cell r="B43861">
            <v>0</v>
          </cell>
        </row>
        <row r="43862">
          <cell r="B43862">
            <v>0</v>
          </cell>
        </row>
        <row r="43863">
          <cell r="B43863">
            <v>0</v>
          </cell>
        </row>
        <row r="43864">
          <cell r="B43864">
            <v>0</v>
          </cell>
        </row>
        <row r="43865">
          <cell r="B43865">
            <v>0</v>
          </cell>
        </row>
        <row r="43866">
          <cell r="B43866">
            <v>0</v>
          </cell>
        </row>
        <row r="43867">
          <cell r="B43867">
            <v>0</v>
          </cell>
        </row>
        <row r="43868">
          <cell r="B43868">
            <v>0</v>
          </cell>
        </row>
        <row r="43869">
          <cell r="B43869">
            <v>0</v>
          </cell>
        </row>
        <row r="43870">
          <cell r="B43870">
            <v>0</v>
          </cell>
        </row>
        <row r="43871">
          <cell r="B43871">
            <v>0</v>
          </cell>
        </row>
        <row r="43872">
          <cell r="B43872">
            <v>0</v>
          </cell>
        </row>
        <row r="43873">
          <cell r="B43873">
            <v>0</v>
          </cell>
        </row>
        <row r="43874">
          <cell r="B43874">
            <v>0</v>
          </cell>
        </row>
        <row r="43875">
          <cell r="B43875">
            <v>0</v>
          </cell>
        </row>
        <row r="43876">
          <cell r="B43876">
            <v>0</v>
          </cell>
        </row>
        <row r="43877">
          <cell r="B43877">
            <v>0</v>
          </cell>
        </row>
        <row r="43878">
          <cell r="B43878">
            <v>0</v>
          </cell>
        </row>
        <row r="43879">
          <cell r="B43879">
            <v>0</v>
          </cell>
        </row>
        <row r="43880">
          <cell r="B43880">
            <v>0</v>
          </cell>
        </row>
        <row r="43881">
          <cell r="B43881">
            <v>0</v>
          </cell>
        </row>
        <row r="43882">
          <cell r="B43882">
            <v>0</v>
          </cell>
        </row>
        <row r="43883">
          <cell r="B43883">
            <v>0</v>
          </cell>
        </row>
        <row r="43884">
          <cell r="B43884">
            <v>0</v>
          </cell>
        </row>
        <row r="43885">
          <cell r="B43885">
            <v>0</v>
          </cell>
        </row>
        <row r="43886">
          <cell r="B43886">
            <v>0</v>
          </cell>
        </row>
        <row r="43887">
          <cell r="B43887">
            <v>0</v>
          </cell>
        </row>
        <row r="43888">
          <cell r="B43888">
            <v>0</v>
          </cell>
        </row>
        <row r="43889">
          <cell r="B43889">
            <v>0</v>
          </cell>
        </row>
        <row r="43890">
          <cell r="B43890">
            <v>0</v>
          </cell>
        </row>
        <row r="43891">
          <cell r="B43891">
            <v>0</v>
          </cell>
        </row>
        <row r="43892">
          <cell r="B43892">
            <v>0</v>
          </cell>
        </row>
        <row r="43893">
          <cell r="B43893">
            <v>0</v>
          </cell>
        </row>
        <row r="43894">
          <cell r="B43894">
            <v>0</v>
          </cell>
        </row>
        <row r="43895">
          <cell r="B43895">
            <v>0</v>
          </cell>
        </row>
        <row r="43896">
          <cell r="B43896">
            <v>0</v>
          </cell>
        </row>
        <row r="43897">
          <cell r="B43897">
            <v>0</v>
          </cell>
        </row>
        <row r="43898">
          <cell r="B43898">
            <v>0</v>
          </cell>
        </row>
        <row r="43899">
          <cell r="B43899">
            <v>0</v>
          </cell>
        </row>
        <row r="43900">
          <cell r="B43900">
            <v>0</v>
          </cell>
        </row>
        <row r="43901">
          <cell r="B43901">
            <v>0</v>
          </cell>
        </row>
        <row r="43902">
          <cell r="B43902">
            <v>0</v>
          </cell>
        </row>
        <row r="43903">
          <cell r="B43903">
            <v>0</v>
          </cell>
        </row>
        <row r="43904">
          <cell r="B43904">
            <v>0</v>
          </cell>
        </row>
        <row r="43905">
          <cell r="B43905">
            <v>0</v>
          </cell>
        </row>
        <row r="43906">
          <cell r="B43906">
            <v>0</v>
          </cell>
        </row>
        <row r="43907">
          <cell r="B43907">
            <v>0</v>
          </cell>
        </row>
        <row r="43908">
          <cell r="B43908">
            <v>0</v>
          </cell>
        </row>
        <row r="43909">
          <cell r="B43909">
            <v>0</v>
          </cell>
        </row>
        <row r="43910">
          <cell r="B43910">
            <v>0</v>
          </cell>
        </row>
        <row r="43911">
          <cell r="B43911">
            <v>0</v>
          </cell>
        </row>
        <row r="43912">
          <cell r="B43912">
            <v>0</v>
          </cell>
        </row>
        <row r="43913">
          <cell r="B43913">
            <v>0</v>
          </cell>
        </row>
        <row r="43914">
          <cell r="B43914">
            <v>0</v>
          </cell>
        </row>
        <row r="43915">
          <cell r="B43915">
            <v>0</v>
          </cell>
        </row>
        <row r="43916">
          <cell r="B43916">
            <v>0</v>
          </cell>
        </row>
        <row r="43917">
          <cell r="B43917">
            <v>0</v>
          </cell>
        </row>
        <row r="43918">
          <cell r="B43918">
            <v>0</v>
          </cell>
        </row>
        <row r="43919">
          <cell r="B43919">
            <v>0</v>
          </cell>
        </row>
        <row r="43920">
          <cell r="B43920">
            <v>0</v>
          </cell>
        </row>
        <row r="43921">
          <cell r="B43921">
            <v>0</v>
          </cell>
        </row>
        <row r="43922">
          <cell r="B43922">
            <v>0</v>
          </cell>
        </row>
        <row r="43923">
          <cell r="B43923">
            <v>0</v>
          </cell>
        </row>
        <row r="43924">
          <cell r="B43924">
            <v>0</v>
          </cell>
        </row>
        <row r="43925">
          <cell r="B43925">
            <v>0</v>
          </cell>
        </row>
        <row r="43926">
          <cell r="B43926">
            <v>0</v>
          </cell>
        </row>
        <row r="43927">
          <cell r="B43927">
            <v>0</v>
          </cell>
        </row>
        <row r="43928">
          <cell r="B43928">
            <v>0</v>
          </cell>
        </row>
        <row r="43929">
          <cell r="B43929">
            <v>0</v>
          </cell>
        </row>
        <row r="43930">
          <cell r="B43930">
            <v>0</v>
          </cell>
        </row>
        <row r="43931">
          <cell r="B43931">
            <v>0</v>
          </cell>
        </row>
        <row r="43932">
          <cell r="B43932">
            <v>0</v>
          </cell>
        </row>
        <row r="43933">
          <cell r="B43933">
            <v>0</v>
          </cell>
        </row>
        <row r="43934">
          <cell r="B43934">
            <v>0</v>
          </cell>
        </row>
        <row r="43935">
          <cell r="B43935">
            <v>0</v>
          </cell>
        </row>
        <row r="43936">
          <cell r="B43936">
            <v>0</v>
          </cell>
        </row>
        <row r="43937">
          <cell r="B43937">
            <v>0</v>
          </cell>
        </row>
        <row r="43938">
          <cell r="B43938">
            <v>0</v>
          </cell>
        </row>
        <row r="43939">
          <cell r="B43939">
            <v>0</v>
          </cell>
        </row>
        <row r="43940">
          <cell r="B43940">
            <v>0</v>
          </cell>
        </row>
        <row r="43941">
          <cell r="B43941">
            <v>0</v>
          </cell>
        </row>
        <row r="43942">
          <cell r="B43942">
            <v>0</v>
          </cell>
        </row>
        <row r="43943">
          <cell r="B43943">
            <v>0</v>
          </cell>
        </row>
        <row r="43944">
          <cell r="B43944">
            <v>0</v>
          </cell>
        </row>
        <row r="43945">
          <cell r="B43945">
            <v>0</v>
          </cell>
        </row>
        <row r="43946">
          <cell r="B43946">
            <v>0</v>
          </cell>
        </row>
        <row r="43947">
          <cell r="B43947">
            <v>0</v>
          </cell>
        </row>
        <row r="43948">
          <cell r="B43948">
            <v>0</v>
          </cell>
        </row>
        <row r="43949">
          <cell r="B43949">
            <v>0</v>
          </cell>
        </row>
        <row r="43950">
          <cell r="B43950">
            <v>0</v>
          </cell>
        </row>
        <row r="43951">
          <cell r="B43951">
            <v>0</v>
          </cell>
        </row>
        <row r="43952">
          <cell r="B43952">
            <v>0</v>
          </cell>
        </row>
        <row r="43953">
          <cell r="B43953">
            <v>0</v>
          </cell>
        </row>
        <row r="43954">
          <cell r="B43954">
            <v>0</v>
          </cell>
        </row>
        <row r="43955">
          <cell r="B43955">
            <v>0</v>
          </cell>
        </row>
        <row r="43956">
          <cell r="B43956">
            <v>0</v>
          </cell>
        </row>
        <row r="43957">
          <cell r="B43957">
            <v>0</v>
          </cell>
        </row>
        <row r="43958">
          <cell r="B43958">
            <v>0</v>
          </cell>
        </row>
        <row r="43959">
          <cell r="B43959">
            <v>0</v>
          </cell>
        </row>
        <row r="43960">
          <cell r="B43960">
            <v>0</v>
          </cell>
        </row>
        <row r="43961">
          <cell r="B43961">
            <v>0</v>
          </cell>
        </row>
        <row r="43962">
          <cell r="B43962">
            <v>0</v>
          </cell>
        </row>
        <row r="43963">
          <cell r="B43963">
            <v>0</v>
          </cell>
        </row>
        <row r="43964">
          <cell r="B43964">
            <v>0</v>
          </cell>
        </row>
        <row r="43965">
          <cell r="B43965">
            <v>0</v>
          </cell>
        </row>
        <row r="43966">
          <cell r="B43966">
            <v>0</v>
          </cell>
        </row>
        <row r="43967">
          <cell r="B43967">
            <v>0</v>
          </cell>
        </row>
        <row r="43968">
          <cell r="B43968">
            <v>0</v>
          </cell>
        </row>
        <row r="43969">
          <cell r="B43969">
            <v>0</v>
          </cell>
        </row>
        <row r="43970">
          <cell r="B43970">
            <v>0</v>
          </cell>
        </row>
        <row r="43971">
          <cell r="B43971">
            <v>0</v>
          </cell>
        </row>
        <row r="43972">
          <cell r="B43972">
            <v>0</v>
          </cell>
        </row>
        <row r="43973">
          <cell r="B43973">
            <v>0</v>
          </cell>
        </row>
        <row r="43974">
          <cell r="B43974">
            <v>0</v>
          </cell>
        </row>
        <row r="43975">
          <cell r="B43975">
            <v>0</v>
          </cell>
        </row>
        <row r="43976">
          <cell r="B43976">
            <v>0</v>
          </cell>
        </row>
        <row r="43977">
          <cell r="B43977">
            <v>0</v>
          </cell>
        </row>
        <row r="43978">
          <cell r="B43978">
            <v>0</v>
          </cell>
        </row>
        <row r="43979">
          <cell r="B43979">
            <v>0</v>
          </cell>
        </row>
        <row r="43980">
          <cell r="B43980">
            <v>0</v>
          </cell>
        </row>
        <row r="43981">
          <cell r="B43981">
            <v>0</v>
          </cell>
        </row>
        <row r="43982">
          <cell r="B43982">
            <v>0</v>
          </cell>
        </row>
        <row r="43983">
          <cell r="B43983">
            <v>0</v>
          </cell>
        </row>
        <row r="43984">
          <cell r="B43984">
            <v>0</v>
          </cell>
        </row>
        <row r="43985">
          <cell r="B43985">
            <v>0</v>
          </cell>
        </row>
        <row r="43986">
          <cell r="B43986">
            <v>0</v>
          </cell>
        </row>
        <row r="43987">
          <cell r="B43987">
            <v>0</v>
          </cell>
        </row>
        <row r="43988">
          <cell r="B43988">
            <v>0</v>
          </cell>
        </row>
        <row r="43989">
          <cell r="B43989">
            <v>0</v>
          </cell>
        </row>
        <row r="43990">
          <cell r="B43990">
            <v>0</v>
          </cell>
        </row>
        <row r="43991">
          <cell r="B43991">
            <v>0</v>
          </cell>
        </row>
        <row r="43992">
          <cell r="B43992">
            <v>0</v>
          </cell>
        </row>
        <row r="43993">
          <cell r="B43993">
            <v>0</v>
          </cell>
        </row>
        <row r="43994">
          <cell r="B43994">
            <v>0</v>
          </cell>
        </row>
        <row r="43995">
          <cell r="B43995">
            <v>0</v>
          </cell>
        </row>
        <row r="43996">
          <cell r="B43996">
            <v>0</v>
          </cell>
        </row>
        <row r="43997">
          <cell r="B43997">
            <v>0</v>
          </cell>
        </row>
        <row r="43998">
          <cell r="B43998">
            <v>0</v>
          </cell>
        </row>
        <row r="43999">
          <cell r="B43999">
            <v>0</v>
          </cell>
        </row>
        <row r="44000">
          <cell r="B44000">
            <v>0</v>
          </cell>
        </row>
        <row r="44001">
          <cell r="B44001">
            <v>0</v>
          </cell>
        </row>
        <row r="44002">
          <cell r="B44002">
            <v>0</v>
          </cell>
        </row>
        <row r="44003">
          <cell r="B44003">
            <v>0</v>
          </cell>
        </row>
        <row r="44004">
          <cell r="B44004">
            <v>0</v>
          </cell>
        </row>
        <row r="44005">
          <cell r="B44005">
            <v>0</v>
          </cell>
        </row>
        <row r="44006">
          <cell r="B44006">
            <v>0</v>
          </cell>
        </row>
        <row r="44007">
          <cell r="B44007">
            <v>0</v>
          </cell>
        </row>
        <row r="44008">
          <cell r="B44008">
            <v>0</v>
          </cell>
        </row>
        <row r="44009">
          <cell r="B44009">
            <v>0</v>
          </cell>
        </row>
        <row r="44010">
          <cell r="B44010">
            <v>0</v>
          </cell>
        </row>
        <row r="44011">
          <cell r="B44011">
            <v>0</v>
          </cell>
        </row>
        <row r="44012">
          <cell r="B44012">
            <v>0</v>
          </cell>
        </row>
        <row r="44013">
          <cell r="B44013">
            <v>0</v>
          </cell>
        </row>
        <row r="44014">
          <cell r="B44014">
            <v>0</v>
          </cell>
        </row>
        <row r="44015">
          <cell r="B44015">
            <v>0</v>
          </cell>
        </row>
        <row r="44016">
          <cell r="B44016">
            <v>0</v>
          </cell>
        </row>
        <row r="44017">
          <cell r="B44017">
            <v>0</v>
          </cell>
        </row>
        <row r="44018">
          <cell r="B44018">
            <v>0</v>
          </cell>
        </row>
        <row r="44019">
          <cell r="B44019">
            <v>0</v>
          </cell>
        </row>
        <row r="44020">
          <cell r="B44020">
            <v>0</v>
          </cell>
        </row>
        <row r="44021">
          <cell r="B44021">
            <v>0</v>
          </cell>
        </row>
        <row r="44022">
          <cell r="B44022">
            <v>0</v>
          </cell>
        </row>
        <row r="44023">
          <cell r="B44023">
            <v>0</v>
          </cell>
        </row>
        <row r="44024">
          <cell r="B44024">
            <v>0</v>
          </cell>
        </row>
        <row r="44025">
          <cell r="B44025">
            <v>0</v>
          </cell>
        </row>
        <row r="44026">
          <cell r="B44026">
            <v>0</v>
          </cell>
        </row>
        <row r="44027">
          <cell r="B44027">
            <v>0</v>
          </cell>
        </row>
        <row r="44028">
          <cell r="B44028">
            <v>0</v>
          </cell>
        </row>
        <row r="44029">
          <cell r="B44029">
            <v>0</v>
          </cell>
        </row>
        <row r="44030">
          <cell r="B44030">
            <v>0</v>
          </cell>
        </row>
        <row r="44031">
          <cell r="B44031">
            <v>0</v>
          </cell>
        </row>
        <row r="44032">
          <cell r="B44032">
            <v>0</v>
          </cell>
        </row>
        <row r="44033">
          <cell r="B44033">
            <v>0</v>
          </cell>
        </row>
        <row r="44034">
          <cell r="B44034">
            <v>0</v>
          </cell>
        </row>
        <row r="44035">
          <cell r="B44035">
            <v>0</v>
          </cell>
        </row>
        <row r="44036">
          <cell r="B44036">
            <v>0</v>
          </cell>
        </row>
        <row r="44037">
          <cell r="B44037">
            <v>0</v>
          </cell>
        </row>
        <row r="44038">
          <cell r="B44038">
            <v>0</v>
          </cell>
        </row>
        <row r="44039">
          <cell r="B44039">
            <v>0</v>
          </cell>
        </row>
        <row r="44040">
          <cell r="B44040">
            <v>0</v>
          </cell>
        </row>
        <row r="44041">
          <cell r="B44041">
            <v>0</v>
          </cell>
        </row>
        <row r="44042">
          <cell r="B44042">
            <v>0</v>
          </cell>
        </row>
        <row r="44043">
          <cell r="B44043">
            <v>0</v>
          </cell>
        </row>
        <row r="44044">
          <cell r="B44044">
            <v>0</v>
          </cell>
        </row>
        <row r="44045">
          <cell r="B44045">
            <v>0</v>
          </cell>
        </row>
        <row r="44046">
          <cell r="B44046">
            <v>0</v>
          </cell>
        </row>
        <row r="44047">
          <cell r="B44047">
            <v>0</v>
          </cell>
        </row>
        <row r="44048">
          <cell r="B44048">
            <v>0</v>
          </cell>
        </row>
        <row r="44049">
          <cell r="B44049">
            <v>0</v>
          </cell>
        </row>
        <row r="44050">
          <cell r="B44050">
            <v>0</v>
          </cell>
        </row>
        <row r="44051">
          <cell r="B44051">
            <v>0</v>
          </cell>
        </row>
        <row r="44052">
          <cell r="B44052">
            <v>0</v>
          </cell>
        </row>
        <row r="44053">
          <cell r="B44053">
            <v>0</v>
          </cell>
        </row>
        <row r="44054">
          <cell r="B44054">
            <v>0</v>
          </cell>
        </row>
        <row r="44055">
          <cell r="B44055">
            <v>0</v>
          </cell>
        </row>
        <row r="44056">
          <cell r="B44056">
            <v>0</v>
          </cell>
        </row>
        <row r="44057">
          <cell r="B44057">
            <v>0</v>
          </cell>
        </row>
        <row r="44058">
          <cell r="B44058">
            <v>0</v>
          </cell>
        </row>
        <row r="44059">
          <cell r="B44059">
            <v>0</v>
          </cell>
        </row>
        <row r="44060">
          <cell r="B44060">
            <v>0</v>
          </cell>
        </row>
        <row r="44061">
          <cell r="B44061">
            <v>0</v>
          </cell>
        </row>
        <row r="44062">
          <cell r="B44062">
            <v>0</v>
          </cell>
        </row>
        <row r="44063">
          <cell r="B44063">
            <v>0</v>
          </cell>
        </row>
        <row r="44064">
          <cell r="B44064">
            <v>0</v>
          </cell>
        </row>
        <row r="44065">
          <cell r="B44065">
            <v>0</v>
          </cell>
        </row>
        <row r="44066">
          <cell r="B44066">
            <v>0</v>
          </cell>
        </row>
        <row r="44067">
          <cell r="B44067">
            <v>0</v>
          </cell>
        </row>
        <row r="44068">
          <cell r="B44068">
            <v>0</v>
          </cell>
        </row>
        <row r="44069">
          <cell r="B44069">
            <v>0</v>
          </cell>
        </row>
        <row r="44070">
          <cell r="B44070">
            <v>0</v>
          </cell>
        </row>
        <row r="44071">
          <cell r="B44071">
            <v>0</v>
          </cell>
        </row>
        <row r="44072">
          <cell r="B44072">
            <v>0</v>
          </cell>
        </row>
        <row r="44073">
          <cell r="B44073">
            <v>0</v>
          </cell>
        </row>
        <row r="44074">
          <cell r="B44074">
            <v>0</v>
          </cell>
        </row>
        <row r="44075">
          <cell r="B44075">
            <v>0</v>
          </cell>
        </row>
        <row r="44076">
          <cell r="B44076">
            <v>0</v>
          </cell>
        </row>
        <row r="44077">
          <cell r="B44077">
            <v>0</v>
          </cell>
        </row>
        <row r="44078">
          <cell r="B44078">
            <v>0</v>
          </cell>
        </row>
        <row r="44079">
          <cell r="B44079">
            <v>0</v>
          </cell>
        </row>
        <row r="44080">
          <cell r="B44080">
            <v>0</v>
          </cell>
        </row>
        <row r="44081">
          <cell r="B44081">
            <v>0</v>
          </cell>
        </row>
        <row r="44082">
          <cell r="B44082">
            <v>0</v>
          </cell>
        </row>
        <row r="44083">
          <cell r="B44083">
            <v>0</v>
          </cell>
        </row>
        <row r="44084">
          <cell r="B44084">
            <v>0</v>
          </cell>
        </row>
        <row r="44085">
          <cell r="B44085">
            <v>0</v>
          </cell>
        </row>
        <row r="44086">
          <cell r="B44086">
            <v>0</v>
          </cell>
        </row>
        <row r="44087">
          <cell r="B44087">
            <v>0</v>
          </cell>
        </row>
        <row r="44088">
          <cell r="B44088">
            <v>0</v>
          </cell>
        </row>
        <row r="44089">
          <cell r="B44089">
            <v>0</v>
          </cell>
        </row>
        <row r="44090">
          <cell r="B44090">
            <v>0</v>
          </cell>
        </row>
        <row r="44091">
          <cell r="B44091">
            <v>0</v>
          </cell>
        </row>
        <row r="44092">
          <cell r="B44092">
            <v>0</v>
          </cell>
        </row>
        <row r="44093">
          <cell r="B44093">
            <v>0</v>
          </cell>
        </row>
        <row r="44094">
          <cell r="B44094">
            <v>0</v>
          </cell>
        </row>
        <row r="44095">
          <cell r="B44095">
            <v>0</v>
          </cell>
        </row>
        <row r="44096">
          <cell r="B44096">
            <v>0</v>
          </cell>
        </row>
        <row r="44097">
          <cell r="B44097">
            <v>0</v>
          </cell>
        </row>
        <row r="44098">
          <cell r="B44098">
            <v>0</v>
          </cell>
        </row>
        <row r="44099">
          <cell r="B44099">
            <v>0</v>
          </cell>
        </row>
        <row r="44100">
          <cell r="B44100">
            <v>0</v>
          </cell>
        </row>
        <row r="44101">
          <cell r="B44101">
            <v>0</v>
          </cell>
        </row>
        <row r="44102">
          <cell r="B44102">
            <v>0</v>
          </cell>
        </row>
        <row r="44103">
          <cell r="B44103">
            <v>0</v>
          </cell>
        </row>
        <row r="44104">
          <cell r="B44104">
            <v>0</v>
          </cell>
        </row>
        <row r="44105">
          <cell r="B44105">
            <v>0</v>
          </cell>
        </row>
        <row r="44106">
          <cell r="B44106">
            <v>0</v>
          </cell>
        </row>
        <row r="44107">
          <cell r="B44107">
            <v>0</v>
          </cell>
        </row>
        <row r="44108">
          <cell r="B44108">
            <v>0</v>
          </cell>
        </row>
        <row r="44109">
          <cell r="B44109">
            <v>0</v>
          </cell>
        </row>
        <row r="44110">
          <cell r="B44110">
            <v>0</v>
          </cell>
        </row>
        <row r="44111">
          <cell r="B44111">
            <v>0</v>
          </cell>
        </row>
        <row r="44112">
          <cell r="B44112">
            <v>0</v>
          </cell>
        </row>
        <row r="44113">
          <cell r="B44113">
            <v>0</v>
          </cell>
        </row>
        <row r="44114">
          <cell r="B44114">
            <v>0</v>
          </cell>
        </row>
        <row r="44115">
          <cell r="B44115">
            <v>0</v>
          </cell>
        </row>
        <row r="44116">
          <cell r="B44116">
            <v>0</v>
          </cell>
        </row>
        <row r="44117">
          <cell r="B44117">
            <v>0</v>
          </cell>
        </row>
        <row r="44118">
          <cell r="B44118">
            <v>0</v>
          </cell>
        </row>
        <row r="44119">
          <cell r="B44119">
            <v>0</v>
          </cell>
        </row>
        <row r="44120">
          <cell r="B44120">
            <v>0</v>
          </cell>
        </row>
        <row r="44121">
          <cell r="B44121">
            <v>0</v>
          </cell>
        </row>
        <row r="44122">
          <cell r="B44122">
            <v>0</v>
          </cell>
        </row>
        <row r="44123">
          <cell r="B44123">
            <v>0</v>
          </cell>
        </row>
        <row r="44124">
          <cell r="B44124">
            <v>0</v>
          </cell>
        </row>
        <row r="44125">
          <cell r="B44125">
            <v>0</v>
          </cell>
        </row>
        <row r="44126">
          <cell r="B44126">
            <v>0</v>
          </cell>
        </row>
        <row r="44127">
          <cell r="B44127">
            <v>0</v>
          </cell>
        </row>
        <row r="44128">
          <cell r="B44128">
            <v>0</v>
          </cell>
        </row>
        <row r="44129">
          <cell r="B44129">
            <v>0</v>
          </cell>
        </row>
        <row r="44130">
          <cell r="B44130">
            <v>0</v>
          </cell>
        </row>
        <row r="44131">
          <cell r="B44131">
            <v>0</v>
          </cell>
        </row>
        <row r="44132">
          <cell r="B44132">
            <v>0</v>
          </cell>
        </row>
        <row r="44133">
          <cell r="B44133">
            <v>0</v>
          </cell>
        </row>
        <row r="44134">
          <cell r="B44134">
            <v>0</v>
          </cell>
        </row>
        <row r="44135">
          <cell r="B44135">
            <v>0</v>
          </cell>
        </row>
        <row r="44136">
          <cell r="B44136">
            <v>0</v>
          </cell>
        </row>
        <row r="44137">
          <cell r="B44137">
            <v>0</v>
          </cell>
        </row>
        <row r="44138">
          <cell r="B44138">
            <v>0</v>
          </cell>
        </row>
        <row r="44139">
          <cell r="B44139">
            <v>0</v>
          </cell>
        </row>
        <row r="44140">
          <cell r="B44140">
            <v>0</v>
          </cell>
        </row>
        <row r="44141">
          <cell r="B44141">
            <v>0</v>
          </cell>
        </row>
        <row r="44142">
          <cell r="B44142">
            <v>0</v>
          </cell>
        </row>
        <row r="44143">
          <cell r="B44143">
            <v>0</v>
          </cell>
        </row>
        <row r="44144">
          <cell r="B44144">
            <v>0</v>
          </cell>
        </row>
        <row r="44145">
          <cell r="B44145">
            <v>0</v>
          </cell>
        </row>
        <row r="44146">
          <cell r="B44146">
            <v>0</v>
          </cell>
        </row>
        <row r="44147">
          <cell r="B44147">
            <v>0</v>
          </cell>
        </row>
        <row r="44148">
          <cell r="B44148">
            <v>0</v>
          </cell>
        </row>
        <row r="44149">
          <cell r="B44149">
            <v>0</v>
          </cell>
        </row>
        <row r="44150">
          <cell r="B44150">
            <v>0</v>
          </cell>
        </row>
        <row r="44151">
          <cell r="B44151">
            <v>0</v>
          </cell>
        </row>
        <row r="44152">
          <cell r="B44152">
            <v>0</v>
          </cell>
        </row>
        <row r="44153">
          <cell r="B44153">
            <v>0</v>
          </cell>
        </row>
        <row r="44154">
          <cell r="B44154">
            <v>0</v>
          </cell>
        </row>
        <row r="44155">
          <cell r="B44155">
            <v>0</v>
          </cell>
        </row>
        <row r="44156">
          <cell r="B44156">
            <v>0</v>
          </cell>
        </row>
        <row r="44157">
          <cell r="B44157">
            <v>0</v>
          </cell>
        </row>
        <row r="44158">
          <cell r="B44158">
            <v>0</v>
          </cell>
        </row>
        <row r="44159">
          <cell r="B44159">
            <v>0</v>
          </cell>
        </row>
        <row r="44160">
          <cell r="B44160">
            <v>0</v>
          </cell>
        </row>
        <row r="44161">
          <cell r="B44161">
            <v>0</v>
          </cell>
        </row>
        <row r="44162">
          <cell r="B44162">
            <v>0</v>
          </cell>
        </row>
        <row r="44163">
          <cell r="B44163">
            <v>0</v>
          </cell>
        </row>
        <row r="44164">
          <cell r="B44164">
            <v>0</v>
          </cell>
        </row>
        <row r="44165">
          <cell r="B44165">
            <v>0</v>
          </cell>
        </row>
        <row r="44166">
          <cell r="B44166">
            <v>0</v>
          </cell>
        </row>
        <row r="44167">
          <cell r="B44167">
            <v>0</v>
          </cell>
        </row>
        <row r="44168">
          <cell r="B44168">
            <v>0</v>
          </cell>
        </row>
        <row r="44169">
          <cell r="B44169">
            <v>0</v>
          </cell>
        </row>
        <row r="44170">
          <cell r="B44170">
            <v>0</v>
          </cell>
        </row>
        <row r="44171">
          <cell r="B44171">
            <v>0</v>
          </cell>
        </row>
        <row r="44172">
          <cell r="B44172">
            <v>0</v>
          </cell>
        </row>
        <row r="44173">
          <cell r="B44173">
            <v>0</v>
          </cell>
        </row>
        <row r="44174">
          <cell r="B44174">
            <v>0</v>
          </cell>
        </row>
        <row r="44175">
          <cell r="B44175">
            <v>0</v>
          </cell>
        </row>
        <row r="44176">
          <cell r="B44176">
            <v>0</v>
          </cell>
        </row>
        <row r="44177">
          <cell r="B44177">
            <v>0</v>
          </cell>
        </row>
        <row r="44178">
          <cell r="B44178">
            <v>0</v>
          </cell>
        </row>
        <row r="44179">
          <cell r="B44179">
            <v>0</v>
          </cell>
        </row>
        <row r="44180">
          <cell r="B44180">
            <v>0</v>
          </cell>
        </row>
        <row r="44181">
          <cell r="B44181">
            <v>0</v>
          </cell>
        </row>
        <row r="44182">
          <cell r="B44182">
            <v>0</v>
          </cell>
        </row>
        <row r="44183">
          <cell r="B44183">
            <v>0</v>
          </cell>
        </row>
        <row r="44184">
          <cell r="B44184">
            <v>0</v>
          </cell>
        </row>
        <row r="44185">
          <cell r="B44185">
            <v>0</v>
          </cell>
        </row>
        <row r="44186">
          <cell r="B44186">
            <v>0</v>
          </cell>
        </row>
        <row r="44187">
          <cell r="B44187">
            <v>0</v>
          </cell>
        </row>
        <row r="44188">
          <cell r="B44188">
            <v>0</v>
          </cell>
        </row>
        <row r="44189">
          <cell r="B44189">
            <v>0</v>
          </cell>
        </row>
        <row r="44190">
          <cell r="B44190">
            <v>0</v>
          </cell>
        </row>
        <row r="44191">
          <cell r="B44191">
            <v>0</v>
          </cell>
        </row>
        <row r="44192">
          <cell r="B44192">
            <v>0</v>
          </cell>
        </row>
        <row r="44193">
          <cell r="B44193">
            <v>0</v>
          </cell>
        </row>
        <row r="44194">
          <cell r="B44194">
            <v>0</v>
          </cell>
        </row>
        <row r="44195">
          <cell r="B44195">
            <v>0</v>
          </cell>
        </row>
        <row r="44196">
          <cell r="B44196">
            <v>0</v>
          </cell>
        </row>
        <row r="44197">
          <cell r="B44197">
            <v>0</v>
          </cell>
        </row>
        <row r="44198">
          <cell r="B44198">
            <v>0</v>
          </cell>
        </row>
        <row r="44199">
          <cell r="B44199">
            <v>0</v>
          </cell>
        </row>
        <row r="44200">
          <cell r="B44200">
            <v>0</v>
          </cell>
        </row>
        <row r="44201">
          <cell r="B44201">
            <v>0</v>
          </cell>
        </row>
        <row r="44202">
          <cell r="B44202">
            <v>0</v>
          </cell>
        </row>
        <row r="44203">
          <cell r="B44203">
            <v>0</v>
          </cell>
        </row>
        <row r="44204">
          <cell r="B44204">
            <v>0</v>
          </cell>
        </row>
        <row r="44205">
          <cell r="B44205">
            <v>0</v>
          </cell>
        </row>
        <row r="44206">
          <cell r="B44206">
            <v>0</v>
          </cell>
        </row>
        <row r="44207">
          <cell r="B44207">
            <v>0</v>
          </cell>
        </row>
        <row r="44208">
          <cell r="B44208">
            <v>0</v>
          </cell>
        </row>
        <row r="44209">
          <cell r="B44209">
            <v>0</v>
          </cell>
        </row>
        <row r="44210">
          <cell r="B44210">
            <v>0</v>
          </cell>
        </row>
        <row r="44211">
          <cell r="B44211">
            <v>0</v>
          </cell>
        </row>
        <row r="44212">
          <cell r="B44212">
            <v>0</v>
          </cell>
        </row>
        <row r="44213">
          <cell r="B44213">
            <v>0</v>
          </cell>
        </row>
        <row r="44214">
          <cell r="B44214">
            <v>0</v>
          </cell>
        </row>
        <row r="44215">
          <cell r="B44215">
            <v>0</v>
          </cell>
        </row>
        <row r="44216">
          <cell r="B44216">
            <v>0</v>
          </cell>
        </row>
        <row r="44217">
          <cell r="B44217">
            <v>0</v>
          </cell>
        </row>
        <row r="44218">
          <cell r="B44218">
            <v>0</v>
          </cell>
        </row>
        <row r="44219">
          <cell r="B44219">
            <v>0</v>
          </cell>
        </row>
        <row r="44220">
          <cell r="B44220">
            <v>0</v>
          </cell>
        </row>
        <row r="44221">
          <cell r="B44221">
            <v>0</v>
          </cell>
        </row>
        <row r="44222">
          <cell r="B44222">
            <v>0</v>
          </cell>
        </row>
        <row r="44223">
          <cell r="B44223">
            <v>0</v>
          </cell>
        </row>
        <row r="44224">
          <cell r="B44224">
            <v>0</v>
          </cell>
        </row>
        <row r="44225">
          <cell r="B44225">
            <v>0</v>
          </cell>
        </row>
        <row r="44226">
          <cell r="B44226">
            <v>0</v>
          </cell>
        </row>
        <row r="44227">
          <cell r="B44227">
            <v>0</v>
          </cell>
        </row>
        <row r="44228">
          <cell r="B44228">
            <v>0</v>
          </cell>
        </row>
        <row r="44229">
          <cell r="B44229">
            <v>0</v>
          </cell>
        </row>
        <row r="44230">
          <cell r="B44230">
            <v>0</v>
          </cell>
        </row>
        <row r="44231">
          <cell r="B44231">
            <v>0</v>
          </cell>
        </row>
        <row r="44232">
          <cell r="B44232">
            <v>0</v>
          </cell>
        </row>
        <row r="44233">
          <cell r="B44233">
            <v>0</v>
          </cell>
        </row>
        <row r="44234">
          <cell r="B44234">
            <v>0</v>
          </cell>
        </row>
        <row r="44235">
          <cell r="B44235">
            <v>0</v>
          </cell>
        </row>
        <row r="44236">
          <cell r="B44236">
            <v>0</v>
          </cell>
        </row>
        <row r="44237">
          <cell r="B44237">
            <v>0</v>
          </cell>
        </row>
        <row r="44238">
          <cell r="B44238">
            <v>0</v>
          </cell>
        </row>
        <row r="44239">
          <cell r="B44239">
            <v>0</v>
          </cell>
        </row>
        <row r="44240">
          <cell r="B44240">
            <v>0</v>
          </cell>
        </row>
        <row r="44241">
          <cell r="B44241">
            <v>0</v>
          </cell>
        </row>
        <row r="44242">
          <cell r="B44242">
            <v>0</v>
          </cell>
        </row>
        <row r="44243">
          <cell r="B44243">
            <v>0</v>
          </cell>
        </row>
        <row r="44244">
          <cell r="B44244">
            <v>0</v>
          </cell>
        </row>
        <row r="44245">
          <cell r="B44245">
            <v>0</v>
          </cell>
        </row>
        <row r="44246">
          <cell r="B44246">
            <v>0</v>
          </cell>
        </row>
        <row r="44247">
          <cell r="B44247">
            <v>0</v>
          </cell>
        </row>
        <row r="44248">
          <cell r="B44248">
            <v>0</v>
          </cell>
        </row>
        <row r="44249">
          <cell r="B44249">
            <v>0</v>
          </cell>
        </row>
        <row r="44250">
          <cell r="B44250">
            <v>0</v>
          </cell>
        </row>
        <row r="44251">
          <cell r="B44251">
            <v>0</v>
          </cell>
        </row>
        <row r="44252">
          <cell r="B44252">
            <v>0</v>
          </cell>
        </row>
        <row r="44253">
          <cell r="B44253">
            <v>0</v>
          </cell>
        </row>
        <row r="44254">
          <cell r="B44254">
            <v>0</v>
          </cell>
        </row>
        <row r="44255">
          <cell r="B44255">
            <v>0</v>
          </cell>
        </row>
        <row r="44256">
          <cell r="B44256">
            <v>0</v>
          </cell>
        </row>
        <row r="44257">
          <cell r="B44257">
            <v>0</v>
          </cell>
        </row>
        <row r="44258">
          <cell r="B44258">
            <v>0</v>
          </cell>
        </row>
        <row r="44259">
          <cell r="B44259">
            <v>0</v>
          </cell>
        </row>
        <row r="44260">
          <cell r="B44260">
            <v>0</v>
          </cell>
        </row>
        <row r="44261">
          <cell r="B44261">
            <v>0</v>
          </cell>
        </row>
        <row r="44262">
          <cell r="B44262">
            <v>0</v>
          </cell>
        </row>
        <row r="44263">
          <cell r="B44263">
            <v>0</v>
          </cell>
        </row>
        <row r="44264">
          <cell r="B44264">
            <v>0</v>
          </cell>
        </row>
        <row r="44265">
          <cell r="B44265">
            <v>0</v>
          </cell>
        </row>
        <row r="44266">
          <cell r="B44266">
            <v>0</v>
          </cell>
        </row>
        <row r="44267">
          <cell r="B44267">
            <v>0</v>
          </cell>
        </row>
        <row r="44268">
          <cell r="B44268">
            <v>0</v>
          </cell>
        </row>
        <row r="44269">
          <cell r="B44269">
            <v>0</v>
          </cell>
        </row>
        <row r="44270">
          <cell r="B44270">
            <v>0</v>
          </cell>
        </row>
        <row r="44271">
          <cell r="B44271">
            <v>0</v>
          </cell>
        </row>
        <row r="44272">
          <cell r="B44272">
            <v>0</v>
          </cell>
        </row>
        <row r="44273">
          <cell r="B44273">
            <v>0</v>
          </cell>
        </row>
        <row r="44274">
          <cell r="B44274">
            <v>0</v>
          </cell>
        </row>
        <row r="44275">
          <cell r="B44275">
            <v>0</v>
          </cell>
        </row>
        <row r="44276">
          <cell r="B44276">
            <v>0</v>
          </cell>
        </row>
        <row r="44277">
          <cell r="B44277">
            <v>0</v>
          </cell>
        </row>
        <row r="44278">
          <cell r="B44278">
            <v>0</v>
          </cell>
        </row>
        <row r="44279">
          <cell r="B44279">
            <v>0</v>
          </cell>
        </row>
        <row r="44280">
          <cell r="B44280">
            <v>0</v>
          </cell>
        </row>
        <row r="44281">
          <cell r="B44281">
            <v>0</v>
          </cell>
        </row>
        <row r="44282">
          <cell r="B44282">
            <v>0</v>
          </cell>
        </row>
        <row r="44283">
          <cell r="B44283">
            <v>0</v>
          </cell>
        </row>
        <row r="44284">
          <cell r="B44284">
            <v>0</v>
          </cell>
        </row>
        <row r="44285">
          <cell r="B44285">
            <v>0</v>
          </cell>
        </row>
        <row r="44286">
          <cell r="B44286">
            <v>0</v>
          </cell>
        </row>
        <row r="44287">
          <cell r="B44287">
            <v>0</v>
          </cell>
        </row>
        <row r="44288">
          <cell r="B44288">
            <v>0</v>
          </cell>
        </row>
        <row r="44289">
          <cell r="B44289">
            <v>0</v>
          </cell>
        </row>
        <row r="44290">
          <cell r="B44290">
            <v>0</v>
          </cell>
        </row>
        <row r="44291">
          <cell r="B44291">
            <v>0</v>
          </cell>
        </row>
        <row r="44292">
          <cell r="B44292">
            <v>0</v>
          </cell>
        </row>
        <row r="44293">
          <cell r="B44293">
            <v>0</v>
          </cell>
        </row>
        <row r="44294">
          <cell r="B44294">
            <v>0</v>
          </cell>
        </row>
        <row r="44295">
          <cell r="B44295">
            <v>0</v>
          </cell>
        </row>
        <row r="44296">
          <cell r="B44296">
            <v>0</v>
          </cell>
        </row>
        <row r="44297">
          <cell r="B44297">
            <v>0</v>
          </cell>
        </row>
        <row r="44298">
          <cell r="B44298">
            <v>0</v>
          </cell>
        </row>
        <row r="44299">
          <cell r="B44299">
            <v>0</v>
          </cell>
        </row>
        <row r="44300">
          <cell r="B44300">
            <v>0</v>
          </cell>
        </row>
        <row r="44301">
          <cell r="B44301">
            <v>0</v>
          </cell>
        </row>
        <row r="44302">
          <cell r="B44302">
            <v>0</v>
          </cell>
        </row>
        <row r="44303">
          <cell r="B44303">
            <v>0</v>
          </cell>
        </row>
        <row r="44304">
          <cell r="B44304">
            <v>0</v>
          </cell>
        </row>
        <row r="44305">
          <cell r="B44305">
            <v>0</v>
          </cell>
        </row>
        <row r="44306">
          <cell r="B44306">
            <v>0</v>
          </cell>
        </row>
        <row r="44307">
          <cell r="B44307">
            <v>0</v>
          </cell>
        </row>
        <row r="44308">
          <cell r="B44308">
            <v>0</v>
          </cell>
        </row>
        <row r="44309">
          <cell r="B44309">
            <v>0</v>
          </cell>
        </row>
        <row r="44310">
          <cell r="B44310">
            <v>0</v>
          </cell>
        </row>
        <row r="44311">
          <cell r="B44311">
            <v>0</v>
          </cell>
        </row>
        <row r="44312">
          <cell r="B44312">
            <v>0</v>
          </cell>
        </row>
        <row r="44313">
          <cell r="B44313">
            <v>0</v>
          </cell>
        </row>
        <row r="44314">
          <cell r="B44314">
            <v>0</v>
          </cell>
        </row>
        <row r="44315">
          <cell r="B44315">
            <v>0</v>
          </cell>
        </row>
        <row r="44316">
          <cell r="B44316">
            <v>0</v>
          </cell>
        </row>
        <row r="44317">
          <cell r="B44317">
            <v>0</v>
          </cell>
        </row>
        <row r="44318">
          <cell r="B44318">
            <v>0</v>
          </cell>
        </row>
        <row r="44319">
          <cell r="B44319">
            <v>0</v>
          </cell>
        </row>
        <row r="44320">
          <cell r="B44320">
            <v>0</v>
          </cell>
        </row>
        <row r="44321">
          <cell r="B44321">
            <v>0</v>
          </cell>
        </row>
        <row r="44322">
          <cell r="B44322">
            <v>0</v>
          </cell>
        </row>
        <row r="44323">
          <cell r="B44323">
            <v>0</v>
          </cell>
        </row>
        <row r="44324">
          <cell r="B44324">
            <v>0</v>
          </cell>
        </row>
        <row r="44325">
          <cell r="B44325">
            <v>0</v>
          </cell>
        </row>
        <row r="44326">
          <cell r="B44326">
            <v>0</v>
          </cell>
        </row>
        <row r="44327">
          <cell r="B44327">
            <v>0</v>
          </cell>
        </row>
        <row r="44328">
          <cell r="B44328">
            <v>0</v>
          </cell>
        </row>
        <row r="44329">
          <cell r="B44329">
            <v>0</v>
          </cell>
        </row>
        <row r="44330">
          <cell r="B44330">
            <v>0</v>
          </cell>
        </row>
        <row r="44331">
          <cell r="B44331">
            <v>0</v>
          </cell>
        </row>
        <row r="44332">
          <cell r="B44332">
            <v>0</v>
          </cell>
        </row>
        <row r="44333">
          <cell r="B44333">
            <v>0</v>
          </cell>
        </row>
        <row r="44334">
          <cell r="B44334">
            <v>0</v>
          </cell>
        </row>
        <row r="44335">
          <cell r="B44335">
            <v>0</v>
          </cell>
        </row>
        <row r="44336">
          <cell r="B44336">
            <v>0</v>
          </cell>
        </row>
        <row r="44337">
          <cell r="B44337">
            <v>0</v>
          </cell>
        </row>
        <row r="44338">
          <cell r="B44338">
            <v>0</v>
          </cell>
        </row>
        <row r="44339">
          <cell r="B44339">
            <v>0</v>
          </cell>
        </row>
        <row r="44340">
          <cell r="B44340">
            <v>0</v>
          </cell>
        </row>
        <row r="44341">
          <cell r="B44341">
            <v>0</v>
          </cell>
        </row>
        <row r="44342">
          <cell r="B44342">
            <v>0</v>
          </cell>
        </row>
        <row r="44343">
          <cell r="B44343">
            <v>0</v>
          </cell>
        </row>
        <row r="44344">
          <cell r="B44344">
            <v>0</v>
          </cell>
        </row>
        <row r="44345">
          <cell r="B44345">
            <v>0</v>
          </cell>
        </row>
        <row r="44346">
          <cell r="B44346">
            <v>0</v>
          </cell>
        </row>
        <row r="44347">
          <cell r="B44347">
            <v>0</v>
          </cell>
        </row>
        <row r="44348">
          <cell r="B44348">
            <v>0</v>
          </cell>
        </row>
        <row r="44349">
          <cell r="B44349">
            <v>0</v>
          </cell>
        </row>
        <row r="44350">
          <cell r="B44350">
            <v>0</v>
          </cell>
        </row>
        <row r="44351">
          <cell r="B44351">
            <v>0</v>
          </cell>
        </row>
        <row r="44352">
          <cell r="B44352">
            <v>0</v>
          </cell>
        </row>
        <row r="44353">
          <cell r="B44353">
            <v>0</v>
          </cell>
        </row>
        <row r="44354">
          <cell r="B44354">
            <v>0</v>
          </cell>
        </row>
        <row r="44355">
          <cell r="B44355">
            <v>0</v>
          </cell>
        </row>
        <row r="44356">
          <cell r="B44356">
            <v>0</v>
          </cell>
        </row>
        <row r="44357">
          <cell r="B44357">
            <v>0</v>
          </cell>
        </row>
        <row r="44358">
          <cell r="B44358">
            <v>0</v>
          </cell>
        </row>
        <row r="44359">
          <cell r="B44359">
            <v>0</v>
          </cell>
        </row>
        <row r="44360">
          <cell r="B44360">
            <v>0</v>
          </cell>
        </row>
        <row r="44361">
          <cell r="B44361">
            <v>0</v>
          </cell>
        </row>
        <row r="44362">
          <cell r="B44362">
            <v>0</v>
          </cell>
        </row>
        <row r="44363">
          <cell r="B44363">
            <v>0</v>
          </cell>
        </row>
        <row r="44364">
          <cell r="B44364">
            <v>0</v>
          </cell>
        </row>
        <row r="44365">
          <cell r="B44365">
            <v>0</v>
          </cell>
        </row>
        <row r="44366">
          <cell r="B44366">
            <v>0</v>
          </cell>
        </row>
        <row r="44367">
          <cell r="B44367">
            <v>0</v>
          </cell>
        </row>
        <row r="44368">
          <cell r="B44368">
            <v>0</v>
          </cell>
        </row>
        <row r="44369">
          <cell r="B44369">
            <v>0</v>
          </cell>
        </row>
        <row r="44370">
          <cell r="B44370">
            <v>0</v>
          </cell>
        </row>
        <row r="44371">
          <cell r="B44371">
            <v>0</v>
          </cell>
        </row>
        <row r="44372">
          <cell r="B44372">
            <v>0</v>
          </cell>
        </row>
        <row r="44373">
          <cell r="B44373">
            <v>0</v>
          </cell>
        </row>
        <row r="44374">
          <cell r="B44374">
            <v>0</v>
          </cell>
        </row>
        <row r="44375">
          <cell r="B44375">
            <v>0</v>
          </cell>
        </row>
        <row r="44376">
          <cell r="B44376">
            <v>0</v>
          </cell>
        </row>
        <row r="44377">
          <cell r="B44377">
            <v>0</v>
          </cell>
        </row>
        <row r="44378">
          <cell r="B44378">
            <v>0</v>
          </cell>
        </row>
        <row r="44379">
          <cell r="B44379">
            <v>0</v>
          </cell>
        </row>
        <row r="44380">
          <cell r="B44380">
            <v>0</v>
          </cell>
        </row>
        <row r="44381">
          <cell r="B44381">
            <v>0</v>
          </cell>
        </row>
        <row r="44382">
          <cell r="B44382">
            <v>0</v>
          </cell>
        </row>
        <row r="44383">
          <cell r="B44383">
            <v>0</v>
          </cell>
        </row>
        <row r="44384">
          <cell r="B44384">
            <v>0</v>
          </cell>
        </row>
        <row r="44385">
          <cell r="B44385">
            <v>0</v>
          </cell>
        </row>
        <row r="44386">
          <cell r="B44386">
            <v>0</v>
          </cell>
        </row>
        <row r="44387">
          <cell r="B44387">
            <v>0</v>
          </cell>
        </row>
        <row r="44388">
          <cell r="B44388">
            <v>0</v>
          </cell>
        </row>
        <row r="44389">
          <cell r="B44389">
            <v>0</v>
          </cell>
        </row>
        <row r="44390">
          <cell r="B44390">
            <v>0</v>
          </cell>
        </row>
        <row r="44391">
          <cell r="B44391">
            <v>0</v>
          </cell>
        </row>
        <row r="44392">
          <cell r="B44392">
            <v>0</v>
          </cell>
        </row>
        <row r="44393">
          <cell r="B44393">
            <v>0</v>
          </cell>
        </row>
        <row r="44394">
          <cell r="B44394">
            <v>0</v>
          </cell>
        </row>
        <row r="44395">
          <cell r="B44395">
            <v>0</v>
          </cell>
        </row>
        <row r="44396">
          <cell r="B44396">
            <v>0</v>
          </cell>
        </row>
        <row r="44397">
          <cell r="B44397">
            <v>0</v>
          </cell>
        </row>
        <row r="44398">
          <cell r="B44398">
            <v>0</v>
          </cell>
        </row>
        <row r="44399">
          <cell r="B44399">
            <v>0</v>
          </cell>
        </row>
        <row r="44400">
          <cell r="B44400">
            <v>0</v>
          </cell>
        </row>
        <row r="44401">
          <cell r="B44401">
            <v>0</v>
          </cell>
        </row>
        <row r="44402">
          <cell r="B44402">
            <v>0</v>
          </cell>
        </row>
        <row r="44403">
          <cell r="B44403">
            <v>0</v>
          </cell>
        </row>
        <row r="44404">
          <cell r="B44404">
            <v>0</v>
          </cell>
        </row>
        <row r="44405">
          <cell r="B44405">
            <v>0</v>
          </cell>
        </row>
        <row r="44406">
          <cell r="B44406">
            <v>0</v>
          </cell>
        </row>
        <row r="44407">
          <cell r="B44407">
            <v>0</v>
          </cell>
        </row>
        <row r="44408">
          <cell r="B44408">
            <v>0</v>
          </cell>
        </row>
        <row r="44409">
          <cell r="B44409">
            <v>0</v>
          </cell>
        </row>
        <row r="44410">
          <cell r="B44410">
            <v>0</v>
          </cell>
        </row>
        <row r="44411">
          <cell r="B44411">
            <v>0</v>
          </cell>
        </row>
        <row r="44412">
          <cell r="B44412">
            <v>0</v>
          </cell>
        </row>
        <row r="44413">
          <cell r="B44413">
            <v>0</v>
          </cell>
        </row>
        <row r="44414">
          <cell r="B44414">
            <v>0</v>
          </cell>
        </row>
        <row r="44415">
          <cell r="B44415">
            <v>0</v>
          </cell>
        </row>
        <row r="44416">
          <cell r="B44416">
            <v>0</v>
          </cell>
        </row>
        <row r="44417">
          <cell r="B44417">
            <v>0</v>
          </cell>
        </row>
        <row r="44418">
          <cell r="B44418">
            <v>0</v>
          </cell>
        </row>
        <row r="44419">
          <cell r="B44419">
            <v>0</v>
          </cell>
        </row>
        <row r="44420">
          <cell r="B44420">
            <v>0</v>
          </cell>
        </row>
        <row r="44421">
          <cell r="B44421">
            <v>0</v>
          </cell>
        </row>
        <row r="44422">
          <cell r="B44422">
            <v>0</v>
          </cell>
        </row>
        <row r="44423">
          <cell r="B44423">
            <v>0</v>
          </cell>
        </row>
        <row r="44424">
          <cell r="B44424">
            <v>0</v>
          </cell>
        </row>
        <row r="44425">
          <cell r="B44425">
            <v>0</v>
          </cell>
        </row>
        <row r="44426">
          <cell r="B44426">
            <v>0</v>
          </cell>
        </row>
        <row r="44427">
          <cell r="B44427">
            <v>0</v>
          </cell>
        </row>
        <row r="44428">
          <cell r="B44428">
            <v>0</v>
          </cell>
        </row>
        <row r="44429">
          <cell r="B44429">
            <v>0</v>
          </cell>
        </row>
        <row r="44430">
          <cell r="B44430">
            <v>0</v>
          </cell>
        </row>
        <row r="44431">
          <cell r="B44431">
            <v>0</v>
          </cell>
        </row>
        <row r="44432">
          <cell r="B44432">
            <v>0</v>
          </cell>
        </row>
        <row r="44433">
          <cell r="B44433">
            <v>0</v>
          </cell>
        </row>
        <row r="44434">
          <cell r="B44434">
            <v>0</v>
          </cell>
        </row>
        <row r="44435">
          <cell r="B44435">
            <v>0</v>
          </cell>
        </row>
        <row r="44436">
          <cell r="B44436">
            <v>0</v>
          </cell>
        </row>
        <row r="44437">
          <cell r="B44437">
            <v>0</v>
          </cell>
        </row>
        <row r="44438">
          <cell r="B44438">
            <v>0</v>
          </cell>
        </row>
        <row r="44439">
          <cell r="B44439">
            <v>0</v>
          </cell>
        </row>
        <row r="44440">
          <cell r="B44440">
            <v>0</v>
          </cell>
        </row>
        <row r="44441">
          <cell r="B44441">
            <v>0</v>
          </cell>
        </row>
        <row r="44442">
          <cell r="B44442">
            <v>0</v>
          </cell>
        </row>
        <row r="44443">
          <cell r="B44443">
            <v>0</v>
          </cell>
        </row>
        <row r="44444">
          <cell r="B44444">
            <v>0</v>
          </cell>
        </row>
        <row r="44445">
          <cell r="B44445">
            <v>0</v>
          </cell>
        </row>
        <row r="44446">
          <cell r="B44446">
            <v>0</v>
          </cell>
        </row>
        <row r="44447">
          <cell r="B44447">
            <v>0</v>
          </cell>
        </row>
        <row r="44448">
          <cell r="B44448">
            <v>0</v>
          </cell>
        </row>
        <row r="44449">
          <cell r="B44449">
            <v>0</v>
          </cell>
        </row>
        <row r="44450">
          <cell r="B44450">
            <v>0</v>
          </cell>
        </row>
        <row r="44451">
          <cell r="B44451">
            <v>0</v>
          </cell>
        </row>
        <row r="44452">
          <cell r="B44452">
            <v>0</v>
          </cell>
        </row>
        <row r="44453">
          <cell r="B44453">
            <v>0</v>
          </cell>
        </row>
        <row r="44454">
          <cell r="B44454">
            <v>0</v>
          </cell>
        </row>
        <row r="44455">
          <cell r="B44455">
            <v>0</v>
          </cell>
        </row>
        <row r="44456">
          <cell r="B44456">
            <v>0</v>
          </cell>
        </row>
        <row r="44457">
          <cell r="B44457">
            <v>0</v>
          </cell>
        </row>
        <row r="44458">
          <cell r="B44458">
            <v>0</v>
          </cell>
        </row>
        <row r="44459">
          <cell r="B44459">
            <v>0</v>
          </cell>
        </row>
        <row r="44460">
          <cell r="B44460">
            <v>0</v>
          </cell>
        </row>
        <row r="44461">
          <cell r="B44461">
            <v>0</v>
          </cell>
        </row>
        <row r="44462">
          <cell r="B44462">
            <v>0</v>
          </cell>
        </row>
        <row r="44463">
          <cell r="B44463">
            <v>0</v>
          </cell>
        </row>
        <row r="44464">
          <cell r="B44464">
            <v>0</v>
          </cell>
        </row>
        <row r="44465">
          <cell r="B44465">
            <v>0</v>
          </cell>
        </row>
        <row r="44466">
          <cell r="B44466">
            <v>0</v>
          </cell>
        </row>
        <row r="44467">
          <cell r="B44467">
            <v>0</v>
          </cell>
        </row>
        <row r="44468">
          <cell r="B44468">
            <v>0</v>
          </cell>
        </row>
        <row r="44469">
          <cell r="B44469">
            <v>0</v>
          </cell>
        </row>
        <row r="44470">
          <cell r="B44470">
            <v>0</v>
          </cell>
        </row>
        <row r="44471">
          <cell r="B44471">
            <v>0</v>
          </cell>
        </row>
        <row r="44472">
          <cell r="B44472">
            <v>0</v>
          </cell>
        </row>
        <row r="44473">
          <cell r="B44473">
            <v>0</v>
          </cell>
        </row>
        <row r="44474">
          <cell r="B44474">
            <v>0</v>
          </cell>
        </row>
        <row r="44475">
          <cell r="B44475">
            <v>0</v>
          </cell>
        </row>
        <row r="44476">
          <cell r="B44476">
            <v>0</v>
          </cell>
        </row>
        <row r="44477">
          <cell r="B44477">
            <v>0</v>
          </cell>
        </row>
        <row r="44478">
          <cell r="B44478">
            <v>0</v>
          </cell>
        </row>
        <row r="44479">
          <cell r="B44479">
            <v>0</v>
          </cell>
        </row>
        <row r="44480">
          <cell r="B44480">
            <v>0</v>
          </cell>
        </row>
        <row r="44481">
          <cell r="B44481">
            <v>0</v>
          </cell>
        </row>
        <row r="44482">
          <cell r="B44482">
            <v>0</v>
          </cell>
        </row>
        <row r="44483">
          <cell r="B44483">
            <v>0</v>
          </cell>
        </row>
        <row r="44484">
          <cell r="B44484">
            <v>0</v>
          </cell>
        </row>
        <row r="44485">
          <cell r="B44485">
            <v>0</v>
          </cell>
        </row>
        <row r="44486">
          <cell r="B44486">
            <v>0</v>
          </cell>
        </row>
        <row r="44487">
          <cell r="B44487">
            <v>0</v>
          </cell>
        </row>
        <row r="44488">
          <cell r="B44488">
            <v>0</v>
          </cell>
        </row>
        <row r="44489">
          <cell r="B44489">
            <v>0</v>
          </cell>
        </row>
        <row r="44490">
          <cell r="B44490">
            <v>0</v>
          </cell>
        </row>
        <row r="44491">
          <cell r="B44491">
            <v>0</v>
          </cell>
        </row>
        <row r="44492">
          <cell r="B44492">
            <v>0</v>
          </cell>
        </row>
        <row r="44493">
          <cell r="B44493">
            <v>0</v>
          </cell>
        </row>
        <row r="44494">
          <cell r="B44494">
            <v>0</v>
          </cell>
        </row>
        <row r="44495">
          <cell r="B44495">
            <v>0</v>
          </cell>
        </row>
        <row r="44496">
          <cell r="B44496">
            <v>0</v>
          </cell>
        </row>
        <row r="44497">
          <cell r="B44497">
            <v>0</v>
          </cell>
        </row>
        <row r="44498">
          <cell r="B44498">
            <v>0</v>
          </cell>
        </row>
        <row r="44499">
          <cell r="B44499">
            <v>0</v>
          </cell>
        </row>
        <row r="44500">
          <cell r="B44500">
            <v>0</v>
          </cell>
        </row>
        <row r="44501">
          <cell r="B44501">
            <v>0</v>
          </cell>
        </row>
        <row r="44502">
          <cell r="B44502">
            <v>0</v>
          </cell>
        </row>
        <row r="44503">
          <cell r="B44503">
            <v>0</v>
          </cell>
        </row>
        <row r="44504">
          <cell r="B44504">
            <v>0</v>
          </cell>
        </row>
        <row r="44505">
          <cell r="B44505">
            <v>0</v>
          </cell>
        </row>
        <row r="44506">
          <cell r="B44506">
            <v>0</v>
          </cell>
        </row>
        <row r="44507">
          <cell r="B44507">
            <v>0</v>
          </cell>
        </row>
        <row r="44508">
          <cell r="B44508">
            <v>0</v>
          </cell>
        </row>
        <row r="44509">
          <cell r="B44509">
            <v>0</v>
          </cell>
        </row>
        <row r="44510">
          <cell r="B44510">
            <v>0</v>
          </cell>
        </row>
        <row r="44511">
          <cell r="B44511">
            <v>0</v>
          </cell>
        </row>
        <row r="44512">
          <cell r="B44512">
            <v>0</v>
          </cell>
        </row>
        <row r="44513">
          <cell r="B44513">
            <v>0</v>
          </cell>
        </row>
        <row r="44514">
          <cell r="B44514">
            <v>0</v>
          </cell>
        </row>
        <row r="44515">
          <cell r="B44515">
            <v>0</v>
          </cell>
        </row>
        <row r="44516">
          <cell r="B44516">
            <v>0</v>
          </cell>
        </row>
        <row r="44517">
          <cell r="B44517">
            <v>0</v>
          </cell>
        </row>
        <row r="44518">
          <cell r="B44518">
            <v>0</v>
          </cell>
        </row>
        <row r="44519">
          <cell r="B44519">
            <v>0</v>
          </cell>
        </row>
        <row r="44520">
          <cell r="B44520">
            <v>0</v>
          </cell>
        </row>
        <row r="44521">
          <cell r="B44521">
            <v>0</v>
          </cell>
        </row>
        <row r="44522">
          <cell r="B44522">
            <v>0</v>
          </cell>
        </row>
        <row r="44523">
          <cell r="B44523">
            <v>0</v>
          </cell>
        </row>
        <row r="44524">
          <cell r="B44524">
            <v>0</v>
          </cell>
        </row>
        <row r="44525">
          <cell r="B44525">
            <v>0</v>
          </cell>
        </row>
        <row r="44526">
          <cell r="B44526">
            <v>0</v>
          </cell>
        </row>
        <row r="44527">
          <cell r="B44527">
            <v>0</v>
          </cell>
        </row>
        <row r="44528">
          <cell r="B44528">
            <v>0</v>
          </cell>
        </row>
        <row r="44529">
          <cell r="B44529">
            <v>0</v>
          </cell>
        </row>
        <row r="44530">
          <cell r="B44530">
            <v>0</v>
          </cell>
        </row>
        <row r="44531">
          <cell r="B44531">
            <v>0</v>
          </cell>
        </row>
        <row r="44532">
          <cell r="B44532">
            <v>0</v>
          </cell>
        </row>
        <row r="44533">
          <cell r="B44533">
            <v>0</v>
          </cell>
        </row>
        <row r="44534">
          <cell r="B44534">
            <v>0</v>
          </cell>
        </row>
        <row r="44535">
          <cell r="B44535">
            <v>0</v>
          </cell>
        </row>
        <row r="44536">
          <cell r="B44536">
            <v>0</v>
          </cell>
        </row>
        <row r="44537">
          <cell r="B44537">
            <v>0</v>
          </cell>
        </row>
        <row r="44538">
          <cell r="B44538">
            <v>0</v>
          </cell>
        </row>
        <row r="44539">
          <cell r="B44539">
            <v>0</v>
          </cell>
        </row>
        <row r="44540">
          <cell r="B44540">
            <v>0</v>
          </cell>
        </row>
        <row r="44541">
          <cell r="B44541">
            <v>0</v>
          </cell>
        </row>
        <row r="44542">
          <cell r="B44542">
            <v>0</v>
          </cell>
        </row>
        <row r="44543">
          <cell r="B44543">
            <v>0</v>
          </cell>
        </row>
        <row r="44544">
          <cell r="B44544">
            <v>0</v>
          </cell>
        </row>
        <row r="44545">
          <cell r="B44545">
            <v>0</v>
          </cell>
        </row>
        <row r="44546">
          <cell r="B44546">
            <v>0</v>
          </cell>
        </row>
        <row r="44547">
          <cell r="B44547">
            <v>0</v>
          </cell>
        </row>
        <row r="44548">
          <cell r="B44548">
            <v>0</v>
          </cell>
        </row>
        <row r="44549">
          <cell r="B44549">
            <v>0</v>
          </cell>
        </row>
        <row r="44550">
          <cell r="B44550">
            <v>0</v>
          </cell>
        </row>
        <row r="44551">
          <cell r="B44551">
            <v>0</v>
          </cell>
        </row>
        <row r="44552">
          <cell r="B44552">
            <v>0</v>
          </cell>
        </row>
        <row r="44553">
          <cell r="B44553">
            <v>0</v>
          </cell>
        </row>
        <row r="44554">
          <cell r="B44554">
            <v>0</v>
          </cell>
        </row>
        <row r="44555">
          <cell r="B44555">
            <v>0</v>
          </cell>
        </row>
        <row r="44556">
          <cell r="B44556">
            <v>0</v>
          </cell>
        </row>
        <row r="44557">
          <cell r="B44557">
            <v>0</v>
          </cell>
        </row>
        <row r="44558">
          <cell r="B44558">
            <v>0</v>
          </cell>
        </row>
        <row r="44559">
          <cell r="B44559">
            <v>0</v>
          </cell>
        </row>
        <row r="44560">
          <cell r="B44560">
            <v>0</v>
          </cell>
        </row>
        <row r="44561">
          <cell r="B44561">
            <v>0</v>
          </cell>
        </row>
        <row r="44562">
          <cell r="B44562">
            <v>0</v>
          </cell>
        </row>
        <row r="44563">
          <cell r="B44563">
            <v>0</v>
          </cell>
        </row>
        <row r="44564">
          <cell r="B44564">
            <v>0</v>
          </cell>
        </row>
        <row r="44565">
          <cell r="B44565">
            <v>0</v>
          </cell>
        </row>
        <row r="44566">
          <cell r="B44566">
            <v>0</v>
          </cell>
        </row>
        <row r="44567">
          <cell r="B44567">
            <v>0</v>
          </cell>
        </row>
        <row r="44568">
          <cell r="B44568">
            <v>0</v>
          </cell>
        </row>
        <row r="44569">
          <cell r="B44569">
            <v>0</v>
          </cell>
        </row>
        <row r="44570">
          <cell r="B44570">
            <v>0</v>
          </cell>
        </row>
        <row r="44571">
          <cell r="B44571">
            <v>0</v>
          </cell>
        </row>
        <row r="44572">
          <cell r="B44572">
            <v>0</v>
          </cell>
        </row>
        <row r="44573">
          <cell r="B44573">
            <v>0</v>
          </cell>
        </row>
        <row r="44574">
          <cell r="B44574">
            <v>0</v>
          </cell>
        </row>
        <row r="44575">
          <cell r="B44575">
            <v>0</v>
          </cell>
        </row>
        <row r="44576">
          <cell r="B44576">
            <v>0</v>
          </cell>
        </row>
        <row r="44577">
          <cell r="B44577">
            <v>0</v>
          </cell>
        </row>
        <row r="44578">
          <cell r="B44578">
            <v>0</v>
          </cell>
        </row>
        <row r="44579">
          <cell r="B44579">
            <v>0</v>
          </cell>
        </row>
        <row r="44580">
          <cell r="B44580">
            <v>0</v>
          </cell>
        </row>
        <row r="44581">
          <cell r="B44581">
            <v>0</v>
          </cell>
        </row>
        <row r="44582">
          <cell r="B44582">
            <v>0</v>
          </cell>
        </row>
        <row r="44583">
          <cell r="B44583">
            <v>0</v>
          </cell>
        </row>
        <row r="44584">
          <cell r="B44584">
            <v>0</v>
          </cell>
        </row>
        <row r="44585">
          <cell r="B44585">
            <v>0</v>
          </cell>
        </row>
        <row r="44586">
          <cell r="B44586">
            <v>0</v>
          </cell>
        </row>
        <row r="44587">
          <cell r="B44587">
            <v>0</v>
          </cell>
        </row>
        <row r="44588">
          <cell r="B44588">
            <v>0</v>
          </cell>
        </row>
        <row r="44589">
          <cell r="B44589">
            <v>0</v>
          </cell>
        </row>
        <row r="44590">
          <cell r="B44590">
            <v>0</v>
          </cell>
        </row>
        <row r="44591">
          <cell r="B44591">
            <v>0</v>
          </cell>
        </row>
        <row r="44592">
          <cell r="B44592">
            <v>0</v>
          </cell>
        </row>
        <row r="44593">
          <cell r="B44593">
            <v>0</v>
          </cell>
        </row>
        <row r="44594">
          <cell r="B44594">
            <v>0</v>
          </cell>
        </row>
        <row r="44595">
          <cell r="B44595">
            <v>0</v>
          </cell>
        </row>
        <row r="44596">
          <cell r="B44596">
            <v>0</v>
          </cell>
        </row>
        <row r="44597">
          <cell r="B44597">
            <v>0</v>
          </cell>
        </row>
        <row r="44598">
          <cell r="B44598">
            <v>0</v>
          </cell>
        </row>
        <row r="44599">
          <cell r="B44599">
            <v>0</v>
          </cell>
        </row>
        <row r="44600">
          <cell r="B44600">
            <v>0</v>
          </cell>
        </row>
        <row r="44601">
          <cell r="B44601">
            <v>0</v>
          </cell>
        </row>
        <row r="44602">
          <cell r="B44602">
            <v>0</v>
          </cell>
        </row>
        <row r="44603">
          <cell r="B44603">
            <v>0</v>
          </cell>
        </row>
        <row r="44604">
          <cell r="B44604">
            <v>0</v>
          </cell>
        </row>
        <row r="44605">
          <cell r="B44605">
            <v>0</v>
          </cell>
        </row>
        <row r="44606">
          <cell r="B44606">
            <v>0</v>
          </cell>
        </row>
        <row r="44607">
          <cell r="B44607">
            <v>0</v>
          </cell>
        </row>
        <row r="44608">
          <cell r="B44608">
            <v>0</v>
          </cell>
        </row>
        <row r="44609">
          <cell r="B44609">
            <v>0</v>
          </cell>
        </row>
        <row r="44610">
          <cell r="B44610">
            <v>0</v>
          </cell>
        </row>
        <row r="44611">
          <cell r="B44611">
            <v>0</v>
          </cell>
        </row>
        <row r="44612">
          <cell r="B44612">
            <v>0</v>
          </cell>
        </row>
        <row r="44613">
          <cell r="B44613">
            <v>0</v>
          </cell>
        </row>
        <row r="44614">
          <cell r="B44614">
            <v>0</v>
          </cell>
        </row>
        <row r="44615">
          <cell r="B44615">
            <v>0</v>
          </cell>
        </row>
        <row r="44616">
          <cell r="B44616">
            <v>0</v>
          </cell>
        </row>
        <row r="44617">
          <cell r="B44617">
            <v>0</v>
          </cell>
        </row>
        <row r="44618">
          <cell r="B44618">
            <v>0</v>
          </cell>
        </row>
        <row r="44619">
          <cell r="B44619">
            <v>0</v>
          </cell>
        </row>
        <row r="44620">
          <cell r="B44620">
            <v>0</v>
          </cell>
        </row>
        <row r="44621">
          <cell r="B44621">
            <v>0</v>
          </cell>
        </row>
        <row r="44622">
          <cell r="B44622">
            <v>0</v>
          </cell>
        </row>
        <row r="44623">
          <cell r="B44623">
            <v>0</v>
          </cell>
        </row>
        <row r="44624">
          <cell r="B44624">
            <v>0</v>
          </cell>
        </row>
        <row r="44625">
          <cell r="B44625">
            <v>0</v>
          </cell>
        </row>
        <row r="44626">
          <cell r="B44626">
            <v>0</v>
          </cell>
        </row>
        <row r="44627">
          <cell r="B44627">
            <v>0</v>
          </cell>
        </row>
        <row r="44628">
          <cell r="B44628">
            <v>0</v>
          </cell>
        </row>
        <row r="44629">
          <cell r="B44629">
            <v>0</v>
          </cell>
        </row>
        <row r="44630">
          <cell r="B44630">
            <v>0</v>
          </cell>
        </row>
        <row r="44631">
          <cell r="B44631">
            <v>0</v>
          </cell>
        </row>
        <row r="44632">
          <cell r="B44632">
            <v>0</v>
          </cell>
        </row>
        <row r="44633">
          <cell r="B44633">
            <v>0</v>
          </cell>
        </row>
        <row r="44634">
          <cell r="B44634">
            <v>0</v>
          </cell>
        </row>
        <row r="44635">
          <cell r="B44635">
            <v>0</v>
          </cell>
        </row>
        <row r="44636">
          <cell r="B44636">
            <v>0</v>
          </cell>
        </row>
        <row r="44637">
          <cell r="B44637">
            <v>0</v>
          </cell>
        </row>
        <row r="44638">
          <cell r="B44638">
            <v>0</v>
          </cell>
        </row>
        <row r="44639">
          <cell r="B44639">
            <v>0</v>
          </cell>
        </row>
        <row r="44640">
          <cell r="B44640">
            <v>0</v>
          </cell>
        </row>
        <row r="44641">
          <cell r="B44641">
            <v>0</v>
          </cell>
        </row>
        <row r="44642">
          <cell r="B44642">
            <v>0</v>
          </cell>
        </row>
        <row r="44643">
          <cell r="B44643">
            <v>0</v>
          </cell>
        </row>
        <row r="44644">
          <cell r="B44644">
            <v>0</v>
          </cell>
        </row>
        <row r="44645">
          <cell r="B44645">
            <v>0</v>
          </cell>
        </row>
        <row r="44646">
          <cell r="B44646">
            <v>0</v>
          </cell>
        </row>
        <row r="44647">
          <cell r="B44647">
            <v>0</v>
          </cell>
        </row>
        <row r="44648">
          <cell r="B44648">
            <v>0</v>
          </cell>
        </row>
        <row r="44649">
          <cell r="B44649">
            <v>0</v>
          </cell>
        </row>
        <row r="44650">
          <cell r="B44650">
            <v>0</v>
          </cell>
        </row>
        <row r="44651">
          <cell r="B44651">
            <v>0</v>
          </cell>
        </row>
        <row r="44652">
          <cell r="B44652">
            <v>0</v>
          </cell>
        </row>
        <row r="44653">
          <cell r="B44653">
            <v>0</v>
          </cell>
        </row>
        <row r="44654">
          <cell r="B44654">
            <v>0</v>
          </cell>
        </row>
        <row r="44655">
          <cell r="B44655">
            <v>0</v>
          </cell>
        </row>
        <row r="44656">
          <cell r="B44656">
            <v>0</v>
          </cell>
        </row>
        <row r="44657">
          <cell r="B44657">
            <v>0</v>
          </cell>
        </row>
        <row r="44658">
          <cell r="B44658">
            <v>0</v>
          </cell>
        </row>
        <row r="44659">
          <cell r="B44659">
            <v>0</v>
          </cell>
        </row>
        <row r="44660">
          <cell r="B44660">
            <v>0</v>
          </cell>
        </row>
        <row r="44661">
          <cell r="B44661">
            <v>0</v>
          </cell>
        </row>
        <row r="44662">
          <cell r="B44662">
            <v>0</v>
          </cell>
        </row>
        <row r="44663">
          <cell r="B44663">
            <v>0</v>
          </cell>
        </row>
        <row r="44664">
          <cell r="B44664">
            <v>0</v>
          </cell>
        </row>
        <row r="44665">
          <cell r="B44665">
            <v>0</v>
          </cell>
        </row>
        <row r="44666">
          <cell r="B44666">
            <v>0</v>
          </cell>
        </row>
        <row r="44667">
          <cell r="B44667">
            <v>0</v>
          </cell>
        </row>
        <row r="44668">
          <cell r="B44668">
            <v>0</v>
          </cell>
        </row>
        <row r="44669">
          <cell r="B44669">
            <v>0</v>
          </cell>
        </row>
        <row r="44670">
          <cell r="B44670">
            <v>0</v>
          </cell>
        </row>
        <row r="44671">
          <cell r="B44671">
            <v>0</v>
          </cell>
        </row>
        <row r="44672">
          <cell r="B44672">
            <v>0</v>
          </cell>
        </row>
        <row r="44673">
          <cell r="B44673">
            <v>0</v>
          </cell>
        </row>
        <row r="44674">
          <cell r="B44674">
            <v>0</v>
          </cell>
        </row>
        <row r="44675">
          <cell r="B44675">
            <v>0</v>
          </cell>
        </row>
        <row r="44676">
          <cell r="B44676">
            <v>0</v>
          </cell>
        </row>
        <row r="44677">
          <cell r="B44677">
            <v>0</v>
          </cell>
        </row>
        <row r="44678">
          <cell r="B44678">
            <v>0</v>
          </cell>
        </row>
        <row r="44679">
          <cell r="B44679">
            <v>0</v>
          </cell>
        </row>
        <row r="44680">
          <cell r="B44680">
            <v>0</v>
          </cell>
        </row>
        <row r="44681">
          <cell r="B44681">
            <v>0</v>
          </cell>
        </row>
        <row r="44682">
          <cell r="B44682">
            <v>0</v>
          </cell>
        </row>
        <row r="44683">
          <cell r="B44683">
            <v>0</v>
          </cell>
        </row>
        <row r="44684">
          <cell r="B44684">
            <v>0</v>
          </cell>
        </row>
        <row r="44685">
          <cell r="B44685">
            <v>0</v>
          </cell>
        </row>
        <row r="44686">
          <cell r="B44686">
            <v>0</v>
          </cell>
        </row>
        <row r="44687">
          <cell r="B44687">
            <v>0</v>
          </cell>
        </row>
        <row r="44688">
          <cell r="B44688">
            <v>0</v>
          </cell>
        </row>
        <row r="44689">
          <cell r="B44689">
            <v>0</v>
          </cell>
        </row>
        <row r="44690">
          <cell r="B44690">
            <v>0</v>
          </cell>
        </row>
        <row r="44691">
          <cell r="B44691">
            <v>0</v>
          </cell>
        </row>
        <row r="44692">
          <cell r="B44692">
            <v>0</v>
          </cell>
        </row>
        <row r="44693">
          <cell r="B44693">
            <v>0</v>
          </cell>
        </row>
        <row r="44694">
          <cell r="B44694">
            <v>0</v>
          </cell>
        </row>
        <row r="44695">
          <cell r="B44695">
            <v>0</v>
          </cell>
        </row>
        <row r="44696">
          <cell r="B44696">
            <v>0</v>
          </cell>
        </row>
        <row r="44697">
          <cell r="B44697">
            <v>0</v>
          </cell>
        </row>
        <row r="44698">
          <cell r="B44698">
            <v>0</v>
          </cell>
        </row>
        <row r="44699">
          <cell r="B44699">
            <v>0</v>
          </cell>
        </row>
        <row r="44700">
          <cell r="B44700">
            <v>0</v>
          </cell>
        </row>
        <row r="44701">
          <cell r="B44701">
            <v>0</v>
          </cell>
        </row>
        <row r="44702">
          <cell r="B44702">
            <v>0</v>
          </cell>
        </row>
        <row r="44703">
          <cell r="B44703">
            <v>0</v>
          </cell>
        </row>
        <row r="44704">
          <cell r="B44704">
            <v>0</v>
          </cell>
        </row>
        <row r="44705">
          <cell r="B44705">
            <v>0</v>
          </cell>
        </row>
        <row r="44706">
          <cell r="B44706">
            <v>0</v>
          </cell>
        </row>
        <row r="44707">
          <cell r="B44707">
            <v>0</v>
          </cell>
        </row>
        <row r="44708">
          <cell r="B44708">
            <v>0</v>
          </cell>
        </row>
        <row r="44709">
          <cell r="B44709">
            <v>0</v>
          </cell>
        </row>
        <row r="44710">
          <cell r="B44710">
            <v>0</v>
          </cell>
        </row>
        <row r="44711">
          <cell r="B44711">
            <v>0</v>
          </cell>
        </row>
        <row r="44712">
          <cell r="B44712">
            <v>0</v>
          </cell>
        </row>
        <row r="44713">
          <cell r="B44713">
            <v>0</v>
          </cell>
        </row>
        <row r="44714">
          <cell r="B44714">
            <v>0</v>
          </cell>
        </row>
        <row r="44715">
          <cell r="B44715">
            <v>0</v>
          </cell>
        </row>
        <row r="44716">
          <cell r="B44716">
            <v>0</v>
          </cell>
        </row>
        <row r="44717">
          <cell r="B44717">
            <v>0</v>
          </cell>
        </row>
        <row r="44718">
          <cell r="B44718">
            <v>0</v>
          </cell>
        </row>
        <row r="44719">
          <cell r="B44719">
            <v>0</v>
          </cell>
        </row>
        <row r="44720">
          <cell r="B44720">
            <v>0</v>
          </cell>
        </row>
        <row r="44721">
          <cell r="B44721">
            <v>0</v>
          </cell>
        </row>
        <row r="44722">
          <cell r="B44722">
            <v>0</v>
          </cell>
        </row>
        <row r="44723">
          <cell r="B44723">
            <v>0</v>
          </cell>
        </row>
        <row r="44724">
          <cell r="B44724">
            <v>0</v>
          </cell>
        </row>
        <row r="44725">
          <cell r="B44725">
            <v>0</v>
          </cell>
        </row>
        <row r="44726">
          <cell r="B44726">
            <v>0</v>
          </cell>
        </row>
        <row r="44727">
          <cell r="B44727">
            <v>0</v>
          </cell>
        </row>
        <row r="44728">
          <cell r="B44728">
            <v>0</v>
          </cell>
        </row>
        <row r="44729">
          <cell r="B44729">
            <v>0</v>
          </cell>
        </row>
        <row r="44730">
          <cell r="B44730">
            <v>0</v>
          </cell>
        </row>
        <row r="44731">
          <cell r="B44731">
            <v>0</v>
          </cell>
        </row>
        <row r="44732">
          <cell r="B44732">
            <v>0</v>
          </cell>
        </row>
        <row r="44733">
          <cell r="B44733">
            <v>0</v>
          </cell>
        </row>
        <row r="44734">
          <cell r="B44734">
            <v>0</v>
          </cell>
        </row>
        <row r="44735">
          <cell r="B44735">
            <v>0</v>
          </cell>
        </row>
        <row r="44736">
          <cell r="B44736">
            <v>0</v>
          </cell>
        </row>
        <row r="44737">
          <cell r="B44737">
            <v>0</v>
          </cell>
        </row>
        <row r="44738">
          <cell r="B44738">
            <v>0</v>
          </cell>
        </row>
        <row r="44739">
          <cell r="B44739">
            <v>0</v>
          </cell>
        </row>
        <row r="44740">
          <cell r="B44740">
            <v>0</v>
          </cell>
        </row>
        <row r="44741">
          <cell r="B44741">
            <v>0</v>
          </cell>
        </row>
        <row r="44742">
          <cell r="B44742">
            <v>0</v>
          </cell>
        </row>
        <row r="44743">
          <cell r="B44743">
            <v>0</v>
          </cell>
        </row>
        <row r="44744">
          <cell r="B44744">
            <v>0</v>
          </cell>
        </row>
        <row r="44745">
          <cell r="B44745">
            <v>0</v>
          </cell>
        </row>
        <row r="44746">
          <cell r="B44746">
            <v>0</v>
          </cell>
        </row>
        <row r="44747">
          <cell r="B44747">
            <v>0</v>
          </cell>
        </row>
        <row r="44748">
          <cell r="B44748">
            <v>0</v>
          </cell>
        </row>
        <row r="44749">
          <cell r="B44749">
            <v>0</v>
          </cell>
        </row>
        <row r="44750">
          <cell r="B44750">
            <v>0</v>
          </cell>
        </row>
        <row r="44751">
          <cell r="B44751">
            <v>0</v>
          </cell>
        </row>
        <row r="44752">
          <cell r="B44752">
            <v>0</v>
          </cell>
        </row>
        <row r="44753">
          <cell r="B44753">
            <v>0</v>
          </cell>
        </row>
        <row r="44754">
          <cell r="B44754">
            <v>0</v>
          </cell>
        </row>
        <row r="44755">
          <cell r="B44755">
            <v>0</v>
          </cell>
        </row>
        <row r="44756">
          <cell r="B44756">
            <v>0</v>
          </cell>
        </row>
        <row r="44757">
          <cell r="B44757">
            <v>0</v>
          </cell>
        </row>
        <row r="44758">
          <cell r="B44758">
            <v>0</v>
          </cell>
        </row>
        <row r="44759">
          <cell r="B44759">
            <v>0</v>
          </cell>
        </row>
        <row r="44760">
          <cell r="B44760">
            <v>0</v>
          </cell>
        </row>
        <row r="44761">
          <cell r="B44761">
            <v>0</v>
          </cell>
        </row>
        <row r="44762">
          <cell r="B44762">
            <v>0</v>
          </cell>
        </row>
        <row r="44763">
          <cell r="B44763">
            <v>0</v>
          </cell>
        </row>
        <row r="44764">
          <cell r="B44764">
            <v>0</v>
          </cell>
        </row>
        <row r="44765">
          <cell r="B44765">
            <v>0</v>
          </cell>
        </row>
        <row r="44766">
          <cell r="B44766">
            <v>0</v>
          </cell>
        </row>
        <row r="44767">
          <cell r="B44767">
            <v>0</v>
          </cell>
        </row>
        <row r="44768">
          <cell r="B44768">
            <v>0</v>
          </cell>
        </row>
        <row r="44769">
          <cell r="B44769">
            <v>0</v>
          </cell>
        </row>
        <row r="44770">
          <cell r="B44770">
            <v>0</v>
          </cell>
        </row>
        <row r="44771">
          <cell r="B44771">
            <v>0</v>
          </cell>
        </row>
        <row r="44772">
          <cell r="B44772">
            <v>0</v>
          </cell>
        </row>
        <row r="44773">
          <cell r="B44773">
            <v>0</v>
          </cell>
        </row>
        <row r="44774">
          <cell r="B44774">
            <v>0</v>
          </cell>
        </row>
        <row r="44775">
          <cell r="B44775">
            <v>0</v>
          </cell>
        </row>
        <row r="44776">
          <cell r="B44776">
            <v>0</v>
          </cell>
        </row>
        <row r="44777">
          <cell r="B44777">
            <v>0</v>
          </cell>
        </row>
        <row r="44778">
          <cell r="B44778">
            <v>0</v>
          </cell>
        </row>
        <row r="44779">
          <cell r="B44779">
            <v>0</v>
          </cell>
        </row>
        <row r="44780">
          <cell r="B44780">
            <v>0</v>
          </cell>
        </row>
        <row r="44781">
          <cell r="B44781">
            <v>0</v>
          </cell>
        </row>
        <row r="44782">
          <cell r="B44782">
            <v>0</v>
          </cell>
        </row>
        <row r="44783">
          <cell r="B44783">
            <v>0</v>
          </cell>
        </row>
        <row r="44784">
          <cell r="B44784">
            <v>0</v>
          </cell>
        </row>
        <row r="44785">
          <cell r="B44785">
            <v>0</v>
          </cell>
        </row>
        <row r="44786">
          <cell r="B44786">
            <v>0</v>
          </cell>
        </row>
        <row r="44787">
          <cell r="B44787">
            <v>0</v>
          </cell>
        </row>
        <row r="44788">
          <cell r="B44788">
            <v>0</v>
          </cell>
        </row>
        <row r="44789">
          <cell r="B44789">
            <v>0</v>
          </cell>
        </row>
        <row r="44790">
          <cell r="B44790">
            <v>0</v>
          </cell>
        </row>
        <row r="44791">
          <cell r="B44791">
            <v>0</v>
          </cell>
        </row>
        <row r="44792">
          <cell r="B44792">
            <v>0</v>
          </cell>
        </row>
        <row r="44793">
          <cell r="B44793">
            <v>0</v>
          </cell>
        </row>
        <row r="44794">
          <cell r="B44794">
            <v>0</v>
          </cell>
        </row>
        <row r="44795">
          <cell r="B44795">
            <v>0</v>
          </cell>
        </row>
        <row r="44796">
          <cell r="B44796">
            <v>0</v>
          </cell>
        </row>
        <row r="44797">
          <cell r="B44797">
            <v>0</v>
          </cell>
        </row>
        <row r="44798">
          <cell r="B44798">
            <v>0</v>
          </cell>
        </row>
        <row r="44799">
          <cell r="B44799">
            <v>0</v>
          </cell>
        </row>
        <row r="44800">
          <cell r="B44800">
            <v>0</v>
          </cell>
        </row>
        <row r="44801">
          <cell r="B44801">
            <v>0</v>
          </cell>
        </row>
        <row r="44802">
          <cell r="B44802">
            <v>0</v>
          </cell>
        </row>
        <row r="44803">
          <cell r="B44803">
            <v>0</v>
          </cell>
        </row>
        <row r="44804">
          <cell r="B44804">
            <v>0</v>
          </cell>
        </row>
        <row r="44805">
          <cell r="B44805">
            <v>0</v>
          </cell>
        </row>
        <row r="44806">
          <cell r="B44806">
            <v>0</v>
          </cell>
        </row>
        <row r="44807">
          <cell r="B44807">
            <v>0</v>
          </cell>
        </row>
        <row r="44808">
          <cell r="B44808">
            <v>0</v>
          </cell>
        </row>
        <row r="44809">
          <cell r="B44809">
            <v>0</v>
          </cell>
        </row>
        <row r="44810">
          <cell r="B44810">
            <v>0</v>
          </cell>
        </row>
        <row r="44811">
          <cell r="B44811">
            <v>0</v>
          </cell>
        </row>
        <row r="44812">
          <cell r="B44812">
            <v>0</v>
          </cell>
        </row>
        <row r="44813">
          <cell r="B44813">
            <v>0</v>
          </cell>
        </row>
        <row r="44814">
          <cell r="B44814">
            <v>0</v>
          </cell>
        </row>
        <row r="44815">
          <cell r="B44815">
            <v>0</v>
          </cell>
        </row>
        <row r="44816">
          <cell r="B44816">
            <v>0</v>
          </cell>
        </row>
        <row r="44817">
          <cell r="B44817">
            <v>0</v>
          </cell>
        </row>
        <row r="44818">
          <cell r="B44818">
            <v>0</v>
          </cell>
        </row>
        <row r="44819">
          <cell r="B44819">
            <v>0</v>
          </cell>
        </row>
        <row r="44820">
          <cell r="B44820">
            <v>0</v>
          </cell>
        </row>
        <row r="44821">
          <cell r="B44821">
            <v>0</v>
          </cell>
        </row>
        <row r="44822">
          <cell r="B44822">
            <v>0</v>
          </cell>
        </row>
        <row r="44823">
          <cell r="B44823">
            <v>0</v>
          </cell>
        </row>
        <row r="44824">
          <cell r="B44824">
            <v>0</v>
          </cell>
        </row>
        <row r="44825">
          <cell r="B44825">
            <v>0</v>
          </cell>
        </row>
        <row r="44826">
          <cell r="B44826">
            <v>0</v>
          </cell>
        </row>
        <row r="44827">
          <cell r="B44827">
            <v>0</v>
          </cell>
        </row>
        <row r="44828">
          <cell r="B44828">
            <v>0</v>
          </cell>
        </row>
        <row r="44829">
          <cell r="B44829">
            <v>0</v>
          </cell>
        </row>
        <row r="44830">
          <cell r="B44830">
            <v>0</v>
          </cell>
        </row>
        <row r="44831">
          <cell r="B44831">
            <v>0</v>
          </cell>
        </row>
        <row r="44832">
          <cell r="B44832">
            <v>0</v>
          </cell>
        </row>
        <row r="44833">
          <cell r="B44833">
            <v>0</v>
          </cell>
        </row>
        <row r="44834">
          <cell r="B44834">
            <v>0</v>
          </cell>
        </row>
        <row r="44835">
          <cell r="B44835">
            <v>0</v>
          </cell>
        </row>
        <row r="44836">
          <cell r="B44836">
            <v>0</v>
          </cell>
        </row>
        <row r="44837">
          <cell r="B44837">
            <v>0</v>
          </cell>
        </row>
        <row r="44838">
          <cell r="B44838">
            <v>0</v>
          </cell>
        </row>
        <row r="44839">
          <cell r="B44839">
            <v>0</v>
          </cell>
        </row>
        <row r="44840">
          <cell r="B44840">
            <v>0</v>
          </cell>
        </row>
        <row r="44841">
          <cell r="B44841">
            <v>0</v>
          </cell>
        </row>
        <row r="44842">
          <cell r="B44842">
            <v>0</v>
          </cell>
        </row>
        <row r="44843">
          <cell r="B44843">
            <v>0</v>
          </cell>
        </row>
        <row r="44844">
          <cell r="B44844">
            <v>0</v>
          </cell>
        </row>
        <row r="44845">
          <cell r="B44845">
            <v>0</v>
          </cell>
        </row>
        <row r="44846">
          <cell r="B44846">
            <v>0</v>
          </cell>
        </row>
        <row r="44847">
          <cell r="B44847">
            <v>0</v>
          </cell>
        </row>
        <row r="44848">
          <cell r="B44848">
            <v>0</v>
          </cell>
        </row>
        <row r="44849">
          <cell r="B44849">
            <v>0</v>
          </cell>
        </row>
        <row r="44850">
          <cell r="B44850">
            <v>0</v>
          </cell>
        </row>
        <row r="44851">
          <cell r="B44851">
            <v>0</v>
          </cell>
        </row>
        <row r="44852">
          <cell r="B44852">
            <v>0</v>
          </cell>
        </row>
        <row r="44853">
          <cell r="B44853">
            <v>0</v>
          </cell>
        </row>
        <row r="44854">
          <cell r="B44854">
            <v>0</v>
          </cell>
        </row>
        <row r="44855">
          <cell r="B44855">
            <v>0</v>
          </cell>
        </row>
        <row r="44856">
          <cell r="B44856">
            <v>0</v>
          </cell>
        </row>
        <row r="44857">
          <cell r="B44857">
            <v>0</v>
          </cell>
        </row>
        <row r="44858">
          <cell r="B44858">
            <v>0</v>
          </cell>
        </row>
        <row r="44859">
          <cell r="B44859">
            <v>0</v>
          </cell>
        </row>
        <row r="44860">
          <cell r="B44860">
            <v>0</v>
          </cell>
        </row>
        <row r="44861">
          <cell r="B44861">
            <v>0</v>
          </cell>
        </row>
        <row r="44862">
          <cell r="B44862">
            <v>0</v>
          </cell>
        </row>
        <row r="44863">
          <cell r="B44863">
            <v>0</v>
          </cell>
        </row>
        <row r="44864">
          <cell r="B44864">
            <v>0</v>
          </cell>
        </row>
        <row r="44865">
          <cell r="B44865">
            <v>0</v>
          </cell>
        </row>
        <row r="44866">
          <cell r="B44866">
            <v>0</v>
          </cell>
        </row>
        <row r="44867">
          <cell r="B44867">
            <v>0</v>
          </cell>
        </row>
        <row r="44868">
          <cell r="B44868">
            <v>0</v>
          </cell>
        </row>
        <row r="44869">
          <cell r="B44869">
            <v>0</v>
          </cell>
        </row>
        <row r="44870">
          <cell r="B44870">
            <v>0</v>
          </cell>
        </row>
        <row r="44871">
          <cell r="B44871">
            <v>0</v>
          </cell>
        </row>
        <row r="44872">
          <cell r="B44872">
            <v>0</v>
          </cell>
        </row>
        <row r="44873">
          <cell r="B44873">
            <v>0</v>
          </cell>
        </row>
        <row r="44874">
          <cell r="B44874">
            <v>0</v>
          </cell>
        </row>
        <row r="44875">
          <cell r="B44875">
            <v>0</v>
          </cell>
        </row>
        <row r="44876">
          <cell r="B44876">
            <v>0</v>
          </cell>
        </row>
        <row r="44877">
          <cell r="B44877">
            <v>0</v>
          </cell>
        </row>
        <row r="44878">
          <cell r="B44878">
            <v>0</v>
          </cell>
        </row>
        <row r="44879">
          <cell r="B44879">
            <v>0</v>
          </cell>
        </row>
        <row r="44880">
          <cell r="B44880">
            <v>0</v>
          </cell>
        </row>
        <row r="44881">
          <cell r="B44881">
            <v>0</v>
          </cell>
        </row>
        <row r="44882">
          <cell r="B44882">
            <v>0</v>
          </cell>
        </row>
        <row r="44883">
          <cell r="B44883">
            <v>0</v>
          </cell>
        </row>
        <row r="44884">
          <cell r="B44884">
            <v>0</v>
          </cell>
        </row>
        <row r="44885">
          <cell r="B44885">
            <v>0</v>
          </cell>
        </row>
        <row r="44886">
          <cell r="B44886">
            <v>0</v>
          </cell>
        </row>
        <row r="44887">
          <cell r="B44887">
            <v>0</v>
          </cell>
        </row>
        <row r="44888">
          <cell r="B44888">
            <v>0</v>
          </cell>
        </row>
        <row r="44889">
          <cell r="B44889">
            <v>0</v>
          </cell>
        </row>
        <row r="44890">
          <cell r="B44890">
            <v>0</v>
          </cell>
        </row>
        <row r="44891">
          <cell r="B44891">
            <v>0</v>
          </cell>
        </row>
        <row r="44892">
          <cell r="B44892">
            <v>0</v>
          </cell>
        </row>
        <row r="44893">
          <cell r="B44893">
            <v>0</v>
          </cell>
        </row>
        <row r="44894">
          <cell r="B44894">
            <v>0</v>
          </cell>
        </row>
        <row r="44895">
          <cell r="B44895">
            <v>0</v>
          </cell>
        </row>
        <row r="44896">
          <cell r="B44896">
            <v>0</v>
          </cell>
        </row>
        <row r="44897">
          <cell r="B44897">
            <v>0</v>
          </cell>
        </row>
        <row r="44898">
          <cell r="B44898">
            <v>0</v>
          </cell>
        </row>
        <row r="44899">
          <cell r="B44899">
            <v>0</v>
          </cell>
        </row>
        <row r="44900">
          <cell r="B44900">
            <v>0</v>
          </cell>
        </row>
        <row r="44901">
          <cell r="B44901">
            <v>0</v>
          </cell>
        </row>
        <row r="44902">
          <cell r="B44902">
            <v>0</v>
          </cell>
        </row>
        <row r="44903">
          <cell r="B44903">
            <v>0</v>
          </cell>
        </row>
        <row r="44904">
          <cell r="B44904">
            <v>0</v>
          </cell>
        </row>
        <row r="44905">
          <cell r="B44905">
            <v>0</v>
          </cell>
        </row>
        <row r="44906">
          <cell r="B44906">
            <v>0</v>
          </cell>
        </row>
        <row r="44907">
          <cell r="B44907">
            <v>0</v>
          </cell>
        </row>
        <row r="44908">
          <cell r="B44908">
            <v>0</v>
          </cell>
        </row>
        <row r="44909">
          <cell r="B44909">
            <v>0</v>
          </cell>
        </row>
        <row r="44910">
          <cell r="B44910">
            <v>0</v>
          </cell>
        </row>
        <row r="44911">
          <cell r="B44911">
            <v>0</v>
          </cell>
        </row>
        <row r="44912">
          <cell r="B44912">
            <v>0</v>
          </cell>
        </row>
        <row r="44913">
          <cell r="B44913">
            <v>0</v>
          </cell>
        </row>
        <row r="44914">
          <cell r="B44914">
            <v>0</v>
          </cell>
        </row>
        <row r="44915">
          <cell r="B44915">
            <v>0</v>
          </cell>
        </row>
        <row r="44916">
          <cell r="B44916">
            <v>0</v>
          </cell>
        </row>
        <row r="44917">
          <cell r="B44917">
            <v>0</v>
          </cell>
        </row>
        <row r="44918">
          <cell r="B44918">
            <v>0</v>
          </cell>
        </row>
        <row r="44919">
          <cell r="B44919">
            <v>0</v>
          </cell>
        </row>
        <row r="44920">
          <cell r="B44920">
            <v>0</v>
          </cell>
        </row>
        <row r="44921">
          <cell r="B44921">
            <v>0</v>
          </cell>
        </row>
        <row r="44922">
          <cell r="B44922">
            <v>0</v>
          </cell>
        </row>
        <row r="44923">
          <cell r="B44923">
            <v>0</v>
          </cell>
        </row>
        <row r="44924">
          <cell r="B44924">
            <v>0</v>
          </cell>
        </row>
        <row r="44925">
          <cell r="B44925">
            <v>0</v>
          </cell>
        </row>
        <row r="44926">
          <cell r="B44926">
            <v>0</v>
          </cell>
        </row>
        <row r="44927">
          <cell r="B44927">
            <v>0</v>
          </cell>
        </row>
        <row r="44928">
          <cell r="B44928">
            <v>0</v>
          </cell>
        </row>
        <row r="44929">
          <cell r="B44929">
            <v>0</v>
          </cell>
        </row>
        <row r="44930">
          <cell r="B44930">
            <v>0</v>
          </cell>
        </row>
        <row r="44931">
          <cell r="B44931">
            <v>0</v>
          </cell>
        </row>
        <row r="44932">
          <cell r="B44932">
            <v>0</v>
          </cell>
        </row>
        <row r="44933">
          <cell r="B44933">
            <v>0</v>
          </cell>
        </row>
        <row r="44934">
          <cell r="B44934">
            <v>0</v>
          </cell>
        </row>
        <row r="44935">
          <cell r="B44935">
            <v>0</v>
          </cell>
        </row>
        <row r="44936">
          <cell r="B44936">
            <v>0</v>
          </cell>
        </row>
        <row r="44937">
          <cell r="B44937">
            <v>0</v>
          </cell>
        </row>
        <row r="44938">
          <cell r="B44938">
            <v>0</v>
          </cell>
        </row>
        <row r="44939">
          <cell r="B44939">
            <v>0</v>
          </cell>
        </row>
        <row r="44940">
          <cell r="B44940">
            <v>0</v>
          </cell>
        </row>
        <row r="44941">
          <cell r="B44941">
            <v>0</v>
          </cell>
        </row>
        <row r="44942">
          <cell r="B44942">
            <v>0</v>
          </cell>
        </row>
        <row r="44943">
          <cell r="B44943">
            <v>0</v>
          </cell>
        </row>
        <row r="44944">
          <cell r="B44944">
            <v>0</v>
          </cell>
        </row>
        <row r="44945">
          <cell r="B44945">
            <v>0</v>
          </cell>
        </row>
        <row r="44946">
          <cell r="B44946">
            <v>0</v>
          </cell>
        </row>
        <row r="44947">
          <cell r="B44947">
            <v>0</v>
          </cell>
        </row>
        <row r="44948">
          <cell r="B44948">
            <v>0</v>
          </cell>
        </row>
        <row r="44949">
          <cell r="B44949">
            <v>0</v>
          </cell>
        </row>
        <row r="44950">
          <cell r="B44950">
            <v>0</v>
          </cell>
        </row>
        <row r="44951">
          <cell r="B44951">
            <v>0</v>
          </cell>
        </row>
        <row r="44952">
          <cell r="B44952">
            <v>0</v>
          </cell>
        </row>
        <row r="44953">
          <cell r="B44953">
            <v>0</v>
          </cell>
        </row>
        <row r="44954">
          <cell r="B44954">
            <v>0</v>
          </cell>
        </row>
        <row r="44955">
          <cell r="B44955">
            <v>0</v>
          </cell>
        </row>
        <row r="44956">
          <cell r="B44956">
            <v>0</v>
          </cell>
        </row>
        <row r="44957">
          <cell r="B44957">
            <v>0</v>
          </cell>
        </row>
        <row r="44958">
          <cell r="B44958">
            <v>0</v>
          </cell>
        </row>
        <row r="44959">
          <cell r="B44959">
            <v>0</v>
          </cell>
        </row>
        <row r="44960">
          <cell r="B44960">
            <v>0</v>
          </cell>
        </row>
        <row r="44961">
          <cell r="B44961">
            <v>0</v>
          </cell>
        </row>
        <row r="44962">
          <cell r="B44962">
            <v>0</v>
          </cell>
        </row>
        <row r="44963">
          <cell r="B44963">
            <v>0</v>
          </cell>
        </row>
        <row r="44964">
          <cell r="B44964">
            <v>0</v>
          </cell>
        </row>
        <row r="44965">
          <cell r="B44965">
            <v>0</v>
          </cell>
        </row>
        <row r="44966">
          <cell r="B44966">
            <v>0</v>
          </cell>
        </row>
        <row r="44967">
          <cell r="B44967">
            <v>0</v>
          </cell>
        </row>
        <row r="44968">
          <cell r="B44968">
            <v>0</v>
          </cell>
        </row>
        <row r="44969">
          <cell r="B44969">
            <v>0</v>
          </cell>
        </row>
        <row r="44970">
          <cell r="B44970">
            <v>0</v>
          </cell>
        </row>
        <row r="44971">
          <cell r="B44971">
            <v>0</v>
          </cell>
        </row>
        <row r="44972">
          <cell r="B44972">
            <v>0</v>
          </cell>
        </row>
        <row r="44973">
          <cell r="B44973">
            <v>0</v>
          </cell>
        </row>
        <row r="44974">
          <cell r="B44974">
            <v>0</v>
          </cell>
        </row>
        <row r="44975">
          <cell r="B44975">
            <v>0</v>
          </cell>
        </row>
        <row r="44976">
          <cell r="B44976">
            <v>0</v>
          </cell>
        </row>
        <row r="44977">
          <cell r="B44977">
            <v>0</v>
          </cell>
        </row>
        <row r="44978">
          <cell r="B44978">
            <v>0</v>
          </cell>
        </row>
        <row r="44979">
          <cell r="B44979">
            <v>0</v>
          </cell>
        </row>
        <row r="44980">
          <cell r="B44980">
            <v>0</v>
          </cell>
        </row>
        <row r="44981">
          <cell r="B44981">
            <v>0</v>
          </cell>
        </row>
        <row r="44982">
          <cell r="B44982">
            <v>0</v>
          </cell>
        </row>
        <row r="44983">
          <cell r="B44983">
            <v>0</v>
          </cell>
        </row>
        <row r="44984">
          <cell r="B44984">
            <v>0</v>
          </cell>
        </row>
        <row r="44985">
          <cell r="B44985">
            <v>0</v>
          </cell>
        </row>
        <row r="44986">
          <cell r="B44986">
            <v>0</v>
          </cell>
        </row>
        <row r="44987">
          <cell r="B44987">
            <v>0</v>
          </cell>
        </row>
        <row r="44988">
          <cell r="B44988">
            <v>0</v>
          </cell>
        </row>
        <row r="44989">
          <cell r="B44989">
            <v>0</v>
          </cell>
        </row>
        <row r="44990">
          <cell r="B44990">
            <v>0</v>
          </cell>
        </row>
        <row r="44991">
          <cell r="B44991">
            <v>0</v>
          </cell>
        </row>
        <row r="44992">
          <cell r="B44992">
            <v>0</v>
          </cell>
        </row>
        <row r="44993">
          <cell r="B44993">
            <v>0</v>
          </cell>
        </row>
        <row r="44994">
          <cell r="B44994">
            <v>0</v>
          </cell>
        </row>
        <row r="44995">
          <cell r="B44995">
            <v>0</v>
          </cell>
        </row>
        <row r="44996">
          <cell r="B44996">
            <v>0</v>
          </cell>
        </row>
        <row r="44997">
          <cell r="B44997">
            <v>0</v>
          </cell>
        </row>
        <row r="44998">
          <cell r="B44998">
            <v>0</v>
          </cell>
        </row>
        <row r="44999">
          <cell r="B44999">
            <v>0</v>
          </cell>
        </row>
        <row r="45000">
          <cell r="B45000">
            <v>0</v>
          </cell>
        </row>
        <row r="45001">
          <cell r="B45001">
            <v>0</v>
          </cell>
        </row>
        <row r="45002">
          <cell r="B45002">
            <v>0</v>
          </cell>
        </row>
        <row r="45003">
          <cell r="B45003">
            <v>0</v>
          </cell>
        </row>
        <row r="45004">
          <cell r="B45004">
            <v>0</v>
          </cell>
        </row>
        <row r="45005">
          <cell r="B45005">
            <v>0</v>
          </cell>
        </row>
        <row r="45006">
          <cell r="B45006">
            <v>0</v>
          </cell>
        </row>
        <row r="45007">
          <cell r="B45007">
            <v>0</v>
          </cell>
        </row>
        <row r="45008">
          <cell r="B45008">
            <v>0</v>
          </cell>
        </row>
        <row r="45009">
          <cell r="B45009">
            <v>0</v>
          </cell>
        </row>
        <row r="45010">
          <cell r="B45010">
            <v>0</v>
          </cell>
        </row>
        <row r="45011">
          <cell r="B45011">
            <v>0</v>
          </cell>
        </row>
        <row r="45012">
          <cell r="B45012">
            <v>0</v>
          </cell>
        </row>
        <row r="45013">
          <cell r="B45013">
            <v>0</v>
          </cell>
        </row>
        <row r="45014">
          <cell r="B45014">
            <v>0</v>
          </cell>
        </row>
        <row r="45015">
          <cell r="B45015">
            <v>0</v>
          </cell>
        </row>
        <row r="45016">
          <cell r="B45016">
            <v>0</v>
          </cell>
        </row>
        <row r="45017">
          <cell r="B45017">
            <v>0</v>
          </cell>
        </row>
        <row r="45018">
          <cell r="B45018">
            <v>0</v>
          </cell>
        </row>
        <row r="45019">
          <cell r="B45019">
            <v>0</v>
          </cell>
        </row>
        <row r="45020">
          <cell r="B45020">
            <v>0</v>
          </cell>
        </row>
        <row r="45021">
          <cell r="B45021">
            <v>0</v>
          </cell>
        </row>
        <row r="45022">
          <cell r="B45022">
            <v>0</v>
          </cell>
        </row>
        <row r="45023">
          <cell r="B45023">
            <v>0</v>
          </cell>
        </row>
        <row r="45024">
          <cell r="B45024">
            <v>0</v>
          </cell>
        </row>
        <row r="45025">
          <cell r="B45025">
            <v>0</v>
          </cell>
        </row>
        <row r="45026">
          <cell r="B45026">
            <v>0</v>
          </cell>
        </row>
        <row r="45027">
          <cell r="B45027">
            <v>0</v>
          </cell>
        </row>
        <row r="45028">
          <cell r="B45028">
            <v>0</v>
          </cell>
        </row>
        <row r="45029">
          <cell r="B45029">
            <v>0</v>
          </cell>
        </row>
        <row r="45030">
          <cell r="B45030">
            <v>0</v>
          </cell>
        </row>
        <row r="45031">
          <cell r="B45031">
            <v>0</v>
          </cell>
        </row>
        <row r="45032">
          <cell r="B45032">
            <v>0</v>
          </cell>
        </row>
        <row r="45033">
          <cell r="B45033">
            <v>0</v>
          </cell>
        </row>
        <row r="45034">
          <cell r="B45034">
            <v>0</v>
          </cell>
        </row>
        <row r="45035">
          <cell r="B45035">
            <v>0</v>
          </cell>
        </row>
        <row r="45036">
          <cell r="B45036">
            <v>0</v>
          </cell>
        </row>
        <row r="45037">
          <cell r="B45037">
            <v>0</v>
          </cell>
        </row>
        <row r="45038">
          <cell r="B45038">
            <v>0</v>
          </cell>
        </row>
        <row r="45039">
          <cell r="B45039">
            <v>0</v>
          </cell>
        </row>
        <row r="45040">
          <cell r="B45040">
            <v>0</v>
          </cell>
        </row>
        <row r="45041">
          <cell r="B45041">
            <v>0</v>
          </cell>
        </row>
        <row r="45042">
          <cell r="B45042">
            <v>0</v>
          </cell>
        </row>
        <row r="45043">
          <cell r="B45043">
            <v>0</v>
          </cell>
        </row>
        <row r="45044">
          <cell r="B45044">
            <v>0</v>
          </cell>
        </row>
        <row r="45045">
          <cell r="B45045">
            <v>0</v>
          </cell>
        </row>
        <row r="45046">
          <cell r="B45046">
            <v>0</v>
          </cell>
        </row>
        <row r="45047">
          <cell r="B45047">
            <v>0</v>
          </cell>
        </row>
        <row r="45048">
          <cell r="B45048">
            <v>0</v>
          </cell>
        </row>
        <row r="45049">
          <cell r="B45049">
            <v>0</v>
          </cell>
        </row>
        <row r="45050">
          <cell r="B45050">
            <v>0</v>
          </cell>
        </row>
        <row r="45051">
          <cell r="B45051">
            <v>0</v>
          </cell>
        </row>
        <row r="45052">
          <cell r="B45052">
            <v>0</v>
          </cell>
        </row>
        <row r="45053">
          <cell r="B45053">
            <v>0</v>
          </cell>
        </row>
        <row r="45054">
          <cell r="B45054">
            <v>0</v>
          </cell>
        </row>
        <row r="45055">
          <cell r="B45055">
            <v>0</v>
          </cell>
        </row>
        <row r="45056">
          <cell r="B45056">
            <v>0</v>
          </cell>
        </row>
        <row r="45057">
          <cell r="B45057">
            <v>0</v>
          </cell>
        </row>
        <row r="45058">
          <cell r="B45058">
            <v>0</v>
          </cell>
        </row>
        <row r="45059">
          <cell r="B45059">
            <v>0</v>
          </cell>
        </row>
        <row r="45060">
          <cell r="B45060">
            <v>0</v>
          </cell>
        </row>
        <row r="45061">
          <cell r="B45061">
            <v>0</v>
          </cell>
        </row>
        <row r="45062">
          <cell r="B45062">
            <v>0</v>
          </cell>
        </row>
        <row r="45063">
          <cell r="B45063">
            <v>0</v>
          </cell>
        </row>
        <row r="45064">
          <cell r="B45064">
            <v>0</v>
          </cell>
        </row>
        <row r="45065">
          <cell r="B45065">
            <v>0</v>
          </cell>
        </row>
        <row r="45066">
          <cell r="B45066">
            <v>0</v>
          </cell>
        </row>
        <row r="45067">
          <cell r="B45067">
            <v>0</v>
          </cell>
        </row>
        <row r="45068">
          <cell r="B45068">
            <v>0</v>
          </cell>
        </row>
        <row r="45069">
          <cell r="B45069">
            <v>0</v>
          </cell>
        </row>
        <row r="45070">
          <cell r="B45070">
            <v>0</v>
          </cell>
        </row>
        <row r="45071">
          <cell r="B45071">
            <v>0</v>
          </cell>
        </row>
        <row r="45072">
          <cell r="B45072">
            <v>0</v>
          </cell>
        </row>
        <row r="45073">
          <cell r="B45073">
            <v>0</v>
          </cell>
        </row>
        <row r="45074">
          <cell r="B45074">
            <v>0</v>
          </cell>
        </row>
        <row r="45075">
          <cell r="B45075">
            <v>0</v>
          </cell>
        </row>
        <row r="45076">
          <cell r="B45076">
            <v>0</v>
          </cell>
        </row>
        <row r="45077">
          <cell r="B45077">
            <v>0</v>
          </cell>
        </row>
        <row r="45078">
          <cell r="B45078">
            <v>0</v>
          </cell>
        </row>
        <row r="45079">
          <cell r="B45079">
            <v>0</v>
          </cell>
        </row>
        <row r="45080">
          <cell r="B45080">
            <v>0</v>
          </cell>
        </row>
        <row r="45081">
          <cell r="B45081">
            <v>0</v>
          </cell>
        </row>
        <row r="45082">
          <cell r="B45082">
            <v>0</v>
          </cell>
        </row>
        <row r="45083">
          <cell r="B45083">
            <v>0</v>
          </cell>
        </row>
        <row r="45084">
          <cell r="B45084">
            <v>0</v>
          </cell>
        </row>
        <row r="45085">
          <cell r="B45085">
            <v>0</v>
          </cell>
        </row>
        <row r="45086">
          <cell r="B45086">
            <v>0</v>
          </cell>
        </row>
        <row r="45087">
          <cell r="B45087">
            <v>0</v>
          </cell>
        </row>
        <row r="45088">
          <cell r="B45088">
            <v>0</v>
          </cell>
        </row>
        <row r="45089">
          <cell r="B45089">
            <v>0</v>
          </cell>
        </row>
        <row r="45090">
          <cell r="B45090">
            <v>0</v>
          </cell>
        </row>
        <row r="45091">
          <cell r="B45091">
            <v>0</v>
          </cell>
        </row>
        <row r="45092">
          <cell r="B45092">
            <v>0</v>
          </cell>
        </row>
        <row r="45093">
          <cell r="B45093">
            <v>0</v>
          </cell>
        </row>
        <row r="45094">
          <cell r="B45094">
            <v>0</v>
          </cell>
        </row>
        <row r="45095">
          <cell r="B45095">
            <v>0</v>
          </cell>
        </row>
        <row r="45096">
          <cell r="B45096">
            <v>0</v>
          </cell>
        </row>
        <row r="45097">
          <cell r="B45097">
            <v>0</v>
          </cell>
        </row>
        <row r="45098">
          <cell r="B45098">
            <v>0</v>
          </cell>
        </row>
        <row r="45099">
          <cell r="B45099">
            <v>0</v>
          </cell>
        </row>
        <row r="45100">
          <cell r="B45100">
            <v>0</v>
          </cell>
        </row>
        <row r="45101">
          <cell r="B45101">
            <v>0</v>
          </cell>
        </row>
        <row r="45102">
          <cell r="B45102">
            <v>0</v>
          </cell>
        </row>
        <row r="45103">
          <cell r="B45103">
            <v>0</v>
          </cell>
        </row>
        <row r="45104">
          <cell r="B45104">
            <v>0</v>
          </cell>
        </row>
        <row r="45105">
          <cell r="B45105">
            <v>0</v>
          </cell>
        </row>
        <row r="45106">
          <cell r="B45106">
            <v>0</v>
          </cell>
        </row>
        <row r="45107">
          <cell r="B45107">
            <v>0</v>
          </cell>
        </row>
        <row r="45108">
          <cell r="B45108">
            <v>0</v>
          </cell>
        </row>
        <row r="45109">
          <cell r="B45109">
            <v>0</v>
          </cell>
        </row>
        <row r="45110">
          <cell r="B45110">
            <v>0</v>
          </cell>
        </row>
        <row r="45111">
          <cell r="B45111">
            <v>0</v>
          </cell>
        </row>
        <row r="45112">
          <cell r="B45112">
            <v>0</v>
          </cell>
        </row>
        <row r="45113">
          <cell r="B45113">
            <v>0</v>
          </cell>
        </row>
        <row r="45114">
          <cell r="B45114">
            <v>0</v>
          </cell>
        </row>
        <row r="45115">
          <cell r="B45115">
            <v>0</v>
          </cell>
        </row>
        <row r="45116">
          <cell r="B45116">
            <v>0</v>
          </cell>
        </row>
        <row r="45117">
          <cell r="B45117">
            <v>0</v>
          </cell>
        </row>
        <row r="45118">
          <cell r="B45118">
            <v>0</v>
          </cell>
        </row>
        <row r="45119">
          <cell r="B45119">
            <v>0</v>
          </cell>
        </row>
        <row r="45120">
          <cell r="B45120">
            <v>0</v>
          </cell>
        </row>
        <row r="45121">
          <cell r="B45121">
            <v>0</v>
          </cell>
        </row>
        <row r="45122">
          <cell r="B45122">
            <v>0</v>
          </cell>
        </row>
        <row r="45123">
          <cell r="B45123">
            <v>0</v>
          </cell>
        </row>
        <row r="45124">
          <cell r="B45124">
            <v>0</v>
          </cell>
        </row>
        <row r="45125">
          <cell r="B45125">
            <v>0</v>
          </cell>
        </row>
        <row r="45126">
          <cell r="B45126">
            <v>0</v>
          </cell>
        </row>
        <row r="45127">
          <cell r="B45127">
            <v>0</v>
          </cell>
        </row>
        <row r="45128">
          <cell r="B45128">
            <v>0</v>
          </cell>
        </row>
        <row r="45129">
          <cell r="B45129">
            <v>0</v>
          </cell>
        </row>
        <row r="45130">
          <cell r="B45130">
            <v>0</v>
          </cell>
        </row>
        <row r="45131">
          <cell r="B45131">
            <v>0</v>
          </cell>
        </row>
        <row r="45132">
          <cell r="B45132">
            <v>0</v>
          </cell>
        </row>
        <row r="45133">
          <cell r="B45133">
            <v>0</v>
          </cell>
        </row>
        <row r="45134">
          <cell r="B45134">
            <v>0</v>
          </cell>
        </row>
        <row r="45135">
          <cell r="B45135">
            <v>0</v>
          </cell>
        </row>
        <row r="45136">
          <cell r="B45136">
            <v>0</v>
          </cell>
        </row>
        <row r="45137">
          <cell r="B45137">
            <v>0</v>
          </cell>
        </row>
        <row r="45138">
          <cell r="B45138">
            <v>0</v>
          </cell>
        </row>
        <row r="45139">
          <cell r="B45139">
            <v>0</v>
          </cell>
        </row>
        <row r="45140">
          <cell r="B45140">
            <v>0</v>
          </cell>
        </row>
        <row r="45141">
          <cell r="B45141">
            <v>0</v>
          </cell>
        </row>
        <row r="45142">
          <cell r="B45142">
            <v>0</v>
          </cell>
        </row>
        <row r="45143">
          <cell r="B45143">
            <v>0</v>
          </cell>
        </row>
        <row r="45144">
          <cell r="B45144">
            <v>0</v>
          </cell>
        </row>
        <row r="45145">
          <cell r="B45145">
            <v>0</v>
          </cell>
        </row>
        <row r="45146">
          <cell r="B45146">
            <v>0</v>
          </cell>
        </row>
        <row r="45147">
          <cell r="B45147">
            <v>0</v>
          </cell>
        </row>
        <row r="45148">
          <cell r="B45148">
            <v>0</v>
          </cell>
        </row>
        <row r="45149">
          <cell r="B45149">
            <v>0</v>
          </cell>
        </row>
        <row r="45150">
          <cell r="B45150">
            <v>0</v>
          </cell>
        </row>
        <row r="45151">
          <cell r="B45151">
            <v>0</v>
          </cell>
        </row>
        <row r="45152">
          <cell r="B45152">
            <v>0</v>
          </cell>
        </row>
        <row r="45153">
          <cell r="B45153">
            <v>0</v>
          </cell>
        </row>
        <row r="45154">
          <cell r="B45154">
            <v>0</v>
          </cell>
        </row>
        <row r="45155">
          <cell r="B45155">
            <v>0</v>
          </cell>
        </row>
        <row r="45156">
          <cell r="B45156">
            <v>0</v>
          </cell>
        </row>
        <row r="45157">
          <cell r="B45157">
            <v>0</v>
          </cell>
        </row>
        <row r="45158">
          <cell r="B45158">
            <v>0</v>
          </cell>
        </row>
        <row r="45159">
          <cell r="B45159">
            <v>0</v>
          </cell>
        </row>
        <row r="45160">
          <cell r="B45160">
            <v>0</v>
          </cell>
        </row>
        <row r="45161">
          <cell r="B45161">
            <v>0</v>
          </cell>
        </row>
        <row r="45162">
          <cell r="B45162">
            <v>0</v>
          </cell>
        </row>
        <row r="45163">
          <cell r="B45163">
            <v>0</v>
          </cell>
        </row>
        <row r="45164">
          <cell r="B45164">
            <v>0</v>
          </cell>
        </row>
        <row r="45165">
          <cell r="B45165">
            <v>0</v>
          </cell>
        </row>
        <row r="45166">
          <cell r="B45166">
            <v>0</v>
          </cell>
        </row>
        <row r="45167">
          <cell r="B45167">
            <v>0</v>
          </cell>
        </row>
        <row r="45168">
          <cell r="B45168">
            <v>0</v>
          </cell>
        </row>
        <row r="45169">
          <cell r="B45169">
            <v>0</v>
          </cell>
        </row>
        <row r="45170">
          <cell r="B45170">
            <v>0</v>
          </cell>
        </row>
        <row r="45171">
          <cell r="B45171">
            <v>0</v>
          </cell>
        </row>
        <row r="45172">
          <cell r="B45172">
            <v>0</v>
          </cell>
        </row>
        <row r="45173">
          <cell r="B45173">
            <v>0</v>
          </cell>
        </row>
        <row r="45174">
          <cell r="B45174">
            <v>0</v>
          </cell>
        </row>
        <row r="45175">
          <cell r="B45175">
            <v>0</v>
          </cell>
        </row>
        <row r="45176">
          <cell r="B45176">
            <v>0</v>
          </cell>
        </row>
        <row r="45177">
          <cell r="B45177">
            <v>0</v>
          </cell>
        </row>
        <row r="45178">
          <cell r="B45178">
            <v>0</v>
          </cell>
        </row>
        <row r="45179">
          <cell r="B45179">
            <v>0</v>
          </cell>
        </row>
        <row r="45180">
          <cell r="B45180">
            <v>0</v>
          </cell>
        </row>
        <row r="45181">
          <cell r="B45181">
            <v>0</v>
          </cell>
        </row>
        <row r="45182">
          <cell r="B45182">
            <v>0</v>
          </cell>
        </row>
        <row r="45183">
          <cell r="B45183">
            <v>0</v>
          </cell>
        </row>
        <row r="45184">
          <cell r="B45184">
            <v>0</v>
          </cell>
        </row>
        <row r="45185">
          <cell r="B45185">
            <v>0</v>
          </cell>
        </row>
        <row r="45186">
          <cell r="B45186">
            <v>0</v>
          </cell>
        </row>
        <row r="45187">
          <cell r="B45187">
            <v>0</v>
          </cell>
        </row>
        <row r="45188">
          <cell r="B45188">
            <v>0</v>
          </cell>
        </row>
        <row r="45189">
          <cell r="B45189">
            <v>0</v>
          </cell>
        </row>
        <row r="45190">
          <cell r="B45190">
            <v>0</v>
          </cell>
        </row>
        <row r="45191">
          <cell r="B45191">
            <v>0</v>
          </cell>
        </row>
        <row r="45192">
          <cell r="B45192">
            <v>0</v>
          </cell>
        </row>
        <row r="45193">
          <cell r="B45193">
            <v>0</v>
          </cell>
        </row>
        <row r="45194">
          <cell r="B45194">
            <v>0</v>
          </cell>
        </row>
        <row r="45195">
          <cell r="B45195">
            <v>0</v>
          </cell>
        </row>
        <row r="45196">
          <cell r="B45196">
            <v>0</v>
          </cell>
        </row>
        <row r="45197">
          <cell r="B45197">
            <v>0</v>
          </cell>
        </row>
        <row r="45198">
          <cell r="B45198">
            <v>0</v>
          </cell>
        </row>
        <row r="45199">
          <cell r="B45199">
            <v>0</v>
          </cell>
        </row>
        <row r="45200">
          <cell r="B45200">
            <v>0</v>
          </cell>
        </row>
        <row r="45201">
          <cell r="B45201">
            <v>0</v>
          </cell>
        </row>
        <row r="45202">
          <cell r="B45202">
            <v>0</v>
          </cell>
        </row>
        <row r="45203">
          <cell r="B45203">
            <v>0</v>
          </cell>
        </row>
        <row r="45204">
          <cell r="B45204">
            <v>0</v>
          </cell>
        </row>
        <row r="45205">
          <cell r="B45205">
            <v>0</v>
          </cell>
        </row>
        <row r="45206">
          <cell r="B45206">
            <v>0</v>
          </cell>
        </row>
        <row r="45207">
          <cell r="B45207">
            <v>0</v>
          </cell>
        </row>
        <row r="45208">
          <cell r="B45208">
            <v>0</v>
          </cell>
        </row>
        <row r="45209">
          <cell r="B45209">
            <v>0</v>
          </cell>
        </row>
        <row r="45210">
          <cell r="B45210">
            <v>0</v>
          </cell>
        </row>
        <row r="45211">
          <cell r="B45211">
            <v>0</v>
          </cell>
        </row>
        <row r="45212">
          <cell r="B45212">
            <v>0</v>
          </cell>
        </row>
        <row r="45213">
          <cell r="B45213">
            <v>0</v>
          </cell>
        </row>
        <row r="45214">
          <cell r="B45214">
            <v>0</v>
          </cell>
        </row>
        <row r="45215">
          <cell r="B45215">
            <v>0</v>
          </cell>
        </row>
        <row r="45216">
          <cell r="B45216">
            <v>0</v>
          </cell>
        </row>
        <row r="45217">
          <cell r="B45217">
            <v>0</v>
          </cell>
        </row>
        <row r="45218">
          <cell r="B45218">
            <v>0</v>
          </cell>
        </row>
        <row r="45219">
          <cell r="B45219">
            <v>0</v>
          </cell>
        </row>
        <row r="45220">
          <cell r="B45220">
            <v>0</v>
          </cell>
        </row>
        <row r="45221">
          <cell r="B45221">
            <v>0</v>
          </cell>
        </row>
        <row r="45222">
          <cell r="B45222">
            <v>0</v>
          </cell>
        </row>
        <row r="45223">
          <cell r="B45223">
            <v>0</v>
          </cell>
        </row>
        <row r="45224">
          <cell r="B45224">
            <v>0</v>
          </cell>
        </row>
        <row r="45225">
          <cell r="B45225">
            <v>0</v>
          </cell>
        </row>
        <row r="45226">
          <cell r="B45226">
            <v>0</v>
          </cell>
        </row>
        <row r="45227">
          <cell r="B45227">
            <v>0</v>
          </cell>
        </row>
        <row r="45228">
          <cell r="B45228">
            <v>0</v>
          </cell>
        </row>
        <row r="45229">
          <cell r="B45229">
            <v>0</v>
          </cell>
        </row>
        <row r="45230">
          <cell r="B45230">
            <v>0</v>
          </cell>
        </row>
        <row r="45231">
          <cell r="B45231">
            <v>0</v>
          </cell>
        </row>
        <row r="45232">
          <cell r="B45232">
            <v>0</v>
          </cell>
        </row>
        <row r="45233">
          <cell r="B45233">
            <v>0</v>
          </cell>
        </row>
        <row r="45234">
          <cell r="B45234">
            <v>0</v>
          </cell>
        </row>
        <row r="45235">
          <cell r="B45235">
            <v>0</v>
          </cell>
        </row>
        <row r="45236">
          <cell r="B45236">
            <v>0</v>
          </cell>
        </row>
        <row r="45237">
          <cell r="B45237">
            <v>0</v>
          </cell>
        </row>
        <row r="45238">
          <cell r="B45238">
            <v>0</v>
          </cell>
        </row>
        <row r="45239">
          <cell r="B45239">
            <v>0</v>
          </cell>
        </row>
        <row r="45240">
          <cell r="B45240">
            <v>0</v>
          </cell>
        </row>
        <row r="45241">
          <cell r="B45241">
            <v>0</v>
          </cell>
        </row>
        <row r="45242">
          <cell r="B45242">
            <v>0</v>
          </cell>
        </row>
        <row r="45243">
          <cell r="B45243">
            <v>0</v>
          </cell>
        </row>
        <row r="45244">
          <cell r="B45244">
            <v>0</v>
          </cell>
        </row>
        <row r="45245">
          <cell r="B45245">
            <v>0</v>
          </cell>
        </row>
        <row r="45246">
          <cell r="B45246">
            <v>0</v>
          </cell>
        </row>
        <row r="45247">
          <cell r="B45247">
            <v>0</v>
          </cell>
        </row>
        <row r="45248">
          <cell r="B45248">
            <v>0</v>
          </cell>
        </row>
        <row r="45249">
          <cell r="B45249">
            <v>0</v>
          </cell>
        </row>
        <row r="45250">
          <cell r="B45250">
            <v>0</v>
          </cell>
        </row>
        <row r="45251">
          <cell r="B45251">
            <v>0</v>
          </cell>
        </row>
        <row r="45252">
          <cell r="B45252">
            <v>0</v>
          </cell>
        </row>
        <row r="45253">
          <cell r="B45253">
            <v>0</v>
          </cell>
        </row>
        <row r="45254">
          <cell r="B45254">
            <v>0</v>
          </cell>
        </row>
        <row r="45255">
          <cell r="B45255">
            <v>0</v>
          </cell>
        </row>
        <row r="45256">
          <cell r="B45256">
            <v>0</v>
          </cell>
        </row>
        <row r="45257">
          <cell r="B45257">
            <v>0</v>
          </cell>
        </row>
        <row r="45258">
          <cell r="B45258">
            <v>0</v>
          </cell>
        </row>
        <row r="45259">
          <cell r="B45259">
            <v>0</v>
          </cell>
        </row>
        <row r="45260">
          <cell r="B45260">
            <v>0</v>
          </cell>
        </row>
        <row r="45261">
          <cell r="B45261">
            <v>0</v>
          </cell>
        </row>
        <row r="45262">
          <cell r="B45262">
            <v>0</v>
          </cell>
        </row>
        <row r="45263">
          <cell r="B45263">
            <v>0</v>
          </cell>
        </row>
        <row r="45264">
          <cell r="B45264">
            <v>0</v>
          </cell>
        </row>
        <row r="45265">
          <cell r="B45265">
            <v>0</v>
          </cell>
        </row>
        <row r="45266">
          <cell r="B45266">
            <v>0</v>
          </cell>
        </row>
        <row r="45267">
          <cell r="B45267">
            <v>0</v>
          </cell>
        </row>
        <row r="45268">
          <cell r="B45268">
            <v>0</v>
          </cell>
        </row>
        <row r="45269">
          <cell r="B45269">
            <v>0</v>
          </cell>
        </row>
        <row r="45270">
          <cell r="B45270">
            <v>0</v>
          </cell>
        </row>
        <row r="45271">
          <cell r="B45271">
            <v>0</v>
          </cell>
        </row>
        <row r="45272">
          <cell r="B45272">
            <v>0</v>
          </cell>
        </row>
        <row r="45273">
          <cell r="B45273">
            <v>0</v>
          </cell>
        </row>
        <row r="45274">
          <cell r="B45274">
            <v>0</v>
          </cell>
        </row>
        <row r="45275">
          <cell r="B45275">
            <v>0</v>
          </cell>
        </row>
        <row r="45276">
          <cell r="B45276">
            <v>0</v>
          </cell>
        </row>
        <row r="45277">
          <cell r="B45277">
            <v>0</v>
          </cell>
        </row>
        <row r="45278">
          <cell r="B45278">
            <v>0</v>
          </cell>
        </row>
        <row r="45279">
          <cell r="B45279">
            <v>0</v>
          </cell>
        </row>
        <row r="45280">
          <cell r="B45280">
            <v>0</v>
          </cell>
        </row>
        <row r="45281">
          <cell r="B45281">
            <v>0</v>
          </cell>
        </row>
        <row r="45282">
          <cell r="B45282">
            <v>0</v>
          </cell>
        </row>
        <row r="45283">
          <cell r="B45283">
            <v>0</v>
          </cell>
        </row>
        <row r="45284">
          <cell r="B45284">
            <v>0</v>
          </cell>
        </row>
        <row r="45285">
          <cell r="B45285">
            <v>0</v>
          </cell>
        </row>
        <row r="45286">
          <cell r="B45286">
            <v>0</v>
          </cell>
        </row>
        <row r="45287">
          <cell r="B45287">
            <v>0</v>
          </cell>
        </row>
        <row r="45288">
          <cell r="B45288">
            <v>0</v>
          </cell>
        </row>
        <row r="45289">
          <cell r="B45289">
            <v>0</v>
          </cell>
        </row>
        <row r="45290">
          <cell r="B45290">
            <v>0</v>
          </cell>
        </row>
        <row r="45291">
          <cell r="B45291">
            <v>0</v>
          </cell>
        </row>
        <row r="45292">
          <cell r="B45292">
            <v>0</v>
          </cell>
        </row>
        <row r="45293">
          <cell r="B45293">
            <v>0</v>
          </cell>
        </row>
        <row r="45294">
          <cell r="B45294">
            <v>0</v>
          </cell>
        </row>
        <row r="45295">
          <cell r="B45295">
            <v>0</v>
          </cell>
        </row>
        <row r="45296">
          <cell r="B45296">
            <v>0</v>
          </cell>
        </row>
        <row r="45297">
          <cell r="B45297">
            <v>0</v>
          </cell>
        </row>
        <row r="45298">
          <cell r="B45298">
            <v>0</v>
          </cell>
        </row>
        <row r="45299">
          <cell r="B45299">
            <v>0</v>
          </cell>
        </row>
        <row r="45300">
          <cell r="B45300">
            <v>0</v>
          </cell>
        </row>
        <row r="45301">
          <cell r="B45301">
            <v>0</v>
          </cell>
        </row>
        <row r="45302">
          <cell r="B45302">
            <v>0</v>
          </cell>
        </row>
        <row r="45303">
          <cell r="B45303">
            <v>0</v>
          </cell>
        </row>
        <row r="45304">
          <cell r="B45304">
            <v>0</v>
          </cell>
        </row>
        <row r="45305">
          <cell r="B45305">
            <v>0</v>
          </cell>
        </row>
        <row r="45306">
          <cell r="B45306">
            <v>0</v>
          </cell>
        </row>
        <row r="45307">
          <cell r="B45307">
            <v>0</v>
          </cell>
        </row>
        <row r="45308">
          <cell r="B45308">
            <v>0</v>
          </cell>
        </row>
        <row r="45309">
          <cell r="B45309">
            <v>0</v>
          </cell>
        </row>
        <row r="45310">
          <cell r="B45310">
            <v>0</v>
          </cell>
        </row>
        <row r="45311">
          <cell r="B45311">
            <v>0</v>
          </cell>
        </row>
        <row r="45312">
          <cell r="B45312">
            <v>0</v>
          </cell>
        </row>
        <row r="45313">
          <cell r="B45313">
            <v>0</v>
          </cell>
        </row>
        <row r="45314">
          <cell r="B45314">
            <v>0</v>
          </cell>
        </row>
        <row r="45315">
          <cell r="B45315">
            <v>0</v>
          </cell>
        </row>
        <row r="45316">
          <cell r="B45316">
            <v>0</v>
          </cell>
        </row>
        <row r="45317">
          <cell r="B45317">
            <v>0</v>
          </cell>
        </row>
        <row r="45318">
          <cell r="B45318">
            <v>0</v>
          </cell>
        </row>
        <row r="45319">
          <cell r="B45319">
            <v>0</v>
          </cell>
        </row>
        <row r="45320">
          <cell r="B45320">
            <v>0</v>
          </cell>
        </row>
        <row r="45321">
          <cell r="B45321">
            <v>0</v>
          </cell>
        </row>
        <row r="45322">
          <cell r="B45322">
            <v>0</v>
          </cell>
        </row>
        <row r="45323">
          <cell r="B45323">
            <v>0</v>
          </cell>
        </row>
        <row r="45324">
          <cell r="B45324">
            <v>0</v>
          </cell>
        </row>
        <row r="45325">
          <cell r="B45325">
            <v>0</v>
          </cell>
        </row>
        <row r="45326">
          <cell r="B45326">
            <v>0</v>
          </cell>
        </row>
        <row r="45327">
          <cell r="B45327">
            <v>0</v>
          </cell>
        </row>
        <row r="45328">
          <cell r="B45328">
            <v>0</v>
          </cell>
        </row>
        <row r="45329">
          <cell r="B45329">
            <v>0</v>
          </cell>
        </row>
        <row r="45330">
          <cell r="B45330">
            <v>0</v>
          </cell>
        </row>
        <row r="45331">
          <cell r="B45331">
            <v>0</v>
          </cell>
        </row>
        <row r="45332">
          <cell r="B45332">
            <v>0</v>
          </cell>
        </row>
        <row r="45333">
          <cell r="B45333">
            <v>0</v>
          </cell>
        </row>
        <row r="45334">
          <cell r="B45334">
            <v>0</v>
          </cell>
        </row>
        <row r="45335">
          <cell r="B45335">
            <v>0</v>
          </cell>
        </row>
        <row r="45336">
          <cell r="B45336">
            <v>0</v>
          </cell>
        </row>
        <row r="45337">
          <cell r="B45337">
            <v>0</v>
          </cell>
        </row>
        <row r="45338">
          <cell r="B45338">
            <v>0</v>
          </cell>
        </row>
        <row r="45339">
          <cell r="B45339">
            <v>0</v>
          </cell>
        </row>
        <row r="45340">
          <cell r="B45340">
            <v>0</v>
          </cell>
        </row>
        <row r="45341">
          <cell r="B45341">
            <v>0</v>
          </cell>
        </row>
        <row r="45342">
          <cell r="B45342">
            <v>0</v>
          </cell>
        </row>
        <row r="45343">
          <cell r="B45343">
            <v>0</v>
          </cell>
        </row>
        <row r="45344">
          <cell r="B45344">
            <v>0</v>
          </cell>
        </row>
        <row r="45345">
          <cell r="B45345">
            <v>0</v>
          </cell>
        </row>
        <row r="45346">
          <cell r="B45346">
            <v>0</v>
          </cell>
        </row>
        <row r="45347">
          <cell r="B45347">
            <v>0</v>
          </cell>
        </row>
        <row r="45348">
          <cell r="B45348">
            <v>0</v>
          </cell>
        </row>
        <row r="45349">
          <cell r="B45349">
            <v>0</v>
          </cell>
        </row>
        <row r="45350">
          <cell r="B45350">
            <v>0</v>
          </cell>
        </row>
        <row r="45351">
          <cell r="B45351">
            <v>0</v>
          </cell>
        </row>
        <row r="45352">
          <cell r="B45352">
            <v>0</v>
          </cell>
        </row>
        <row r="45353">
          <cell r="B45353">
            <v>0</v>
          </cell>
        </row>
        <row r="45354">
          <cell r="B45354">
            <v>0</v>
          </cell>
        </row>
        <row r="45355">
          <cell r="B45355">
            <v>0</v>
          </cell>
        </row>
        <row r="45356">
          <cell r="B45356">
            <v>0</v>
          </cell>
        </row>
        <row r="45357">
          <cell r="B45357">
            <v>0</v>
          </cell>
        </row>
        <row r="45358">
          <cell r="B45358">
            <v>0</v>
          </cell>
        </row>
        <row r="45359">
          <cell r="B45359">
            <v>0</v>
          </cell>
        </row>
        <row r="45360">
          <cell r="B45360">
            <v>0</v>
          </cell>
        </row>
        <row r="45361">
          <cell r="B45361">
            <v>0</v>
          </cell>
        </row>
        <row r="45362">
          <cell r="B45362">
            <v>0</v>
          </cell>
        </row>
        <row r="45363">
          <cell r="B45363">
            <v>0</v>
          </cell>
        </row>
        <row r="45364">
          <cell r="B45364">
            <v>0</v>
          </cell>
        </row>
        <row r="45365">
          <cell r="B45365">
            <v>0</v>
          </cell>
        </row>
        <row r="45366">
          <cell r="B45366">
            <v>0</v>
          </cell>
        </row>
        <row r="45367">
          <cell r="B45367">
            <v>0</v>
          </cell>
        </row>
        <row r="45368">
          <cell r="B45368">
            <v>0</v>
          </cell>
        </row>
        <row r="45369">
          <cell r="B45369">
            <v>0</v>
          </cell>
        </row>
        <row r="45370">
          <cell r="B45370">
            <v>0</v>
          </cell>
        </row>
        <row r="45371">
          <cell r="B45371">
            <v>0</v>
          </cell>
        </row>
        <row r="45372">
          <cell r="B45372">
            <v>0</v>
          </cell>
        </row>
        <row r="45373">
          <cell r="B45373">
            <v>0</v>
          </cell>
        </row>
        <row r="45374">
          <cell r="B45374">
            <v>0</v>
          </cell>
        </row>
        <row r="45375">
          <cell r="B45375">
            <v>0</v>
          </cell>
        </row>
        <row r="45376">
          <cell r="B45376">
            <v>0</v>
          </cell>
        </row>
        <row r="45377">
          <cell r="B45377">
            <v>0</v>
          </cell>
        </row>
        <row r="45378">
          <cell r="B45378">
            <v>0</v>
          </cell>
        </row>
        <row r="45379">
          <cell r="B45379">
            <v>0</v>
          </cell>
        </row>
        <row r="45380">
          <cell r="B45380">
            <v>0</v>
          </cell>
        </row>
        <row r="45381">
          <cell r="B45381">
            <v>0</v>
          </cell>
        </row>
        <row r="45382">
          <cell r="B45382">
            <v>0</v>
          </cell>
        </row>
        <row r="45383">
          <cell r="B45383">
            <v>0</v>
          </cell>
        </row>
        <row r="45384">
          <cell r="B45384">
            <v>0</v>
          </cell>
        </row>
        <row r="45385">
          <cell r="B45385">
            <v>0</v>
          </cell>
        </row>
        <row r="45386">
          <cell r="B45386">
            <v>0</v>
          </cell>
        </row>
        <row r="45387">
          <cell r="B45387">
            <v>0</v>
          </cell>
        </row>
        <row r="45388">
          <cell r="B45388">
            <v>0</v>
          </cell>
        </row>
        <row r="45389">
          <cell r="B45389">
            <v>0</v>
          </cell>
        </row>
        <row r="45390">
          <cell r="B45390">
            <v>0</v>
          </cell>
        </row>
        <row r="45391">
          <cell r="B45391">
            <v>0</v>
          </cell>
        </row>
        <row r="45392">
          <cell r="B45392">
            <v>0</v>
          </cell>
        </row>
        <row r="45393">
          <cell r="B45393">
            <v>0</v>
          </cell>
        </row>
        <row r="45394">
          <cell r="B45394">
            <v>0</v>
          </cell>
        </row>
        <row r="45395">
          <cell r="B45395">
            <v>0</v>
          </cell>
        </row>
        <row r="45396">
          <cell r="B45396">
            <v>0</v>
          </cell>
        </row>
        <row r="45397">
          <cell r="B45397">
            <v>0</v>
          </cell>
        </row>
        <row r="45398">
          <cell r="B45398">
            <v>0</v>
          </cell>
        </row>
        <row r="45399">
          <cell r="B45399">
            <v>0</v>
          </cell>
        </row>
        <row r="45400">
          <cell r="B45400">
            <v>0</v>
          </cell>
        </row>
        <row r="45401">
          <cell r="B45401">
            <v>0</v>
          </cell>
        </row>
        <row r="45402">
          <cell r="B45402">
            <v>0</v>
          </cell>
        </row>
        <row r="45403">
          <cell r="B45403">
            <v>0</v>
          </cell>
        </row>
        <row r="45404">
          <cell r="B45404">
            <v>0</v>
          </cell>
        </row>
        <row r="45405">
          <cell r="B45405">
            <v>0</v>
          </cell>
        </row>
        <row r="45406">
          <cell r="B45406">
            <v>0</v>
          </cell>
        </row>
        <row r="45407">
          <cell r="B45407">
            <v>0</v>
          </cell>
        </row>
        <row r="45408">
          <cell r="B45408">
            <v>0</v>
          </cell>
        </row>
        <row r="45409">
          <cell r="B45409">
            <v>0</v>
          </cell>
        </row>
        <row r="45410">
          <cell r="B45410">
            <v>0</v>
          </cell>
        </row>
        <row r="45411">
          <cell r="B45411">
            <v>0</v>
          </cell>
        </row>
        <row r="45412">
          <cell r="B45412">
            <v>0</v>
          </cell>
        </row>
        <row r="45413">
          <cell r="B45413">
            <v>0</v>
          </cell>
        </row>
        <row r="45414">
          <cell r="B45414">
            <v>0</v>
          </cell>
        </row>
        <row r="45415">
          <cell r="B45415">
            <v>0</v>
          </cell>
        </row>
        <row r="45416">
          <cell r="B45416">
            <v>0</v>
          </cell>
        </row>
        <row r="45417">
          <cell r="B45417">
            <v>0</v>
          </cell>
        </row>
        <row r="45418">
          <cell r="B45418">
            <v>0</v>
          </cell>
        </row>
        <row r="45419">
          <cell r="B45419">
            <v>0</v>
          </cell>
        </row>
        <row r="45420">
          <cell r="B45420">
            <v>0</v>
          </cell>
        </row>
        <row r="45421">
          <cell r="B45421">
            <v>0</v>
          </cell>
        </row>
        <row r="45422">
          <cell r="B45422">
            <v>0</v>
          </cell>
        </row>
        <row r="45423">
          <cell r="B45423">
            <v>0</v>
          </cell>
        </row>
        <row r="45424">
          <cell r="B45424">
            <v>0</v>
          </cell>
        </row>
        <row r="45425">
          <cell r="B45425">
            <v>0</v>
          </cell>
        </row>
        <row r="45426">
          <cell r="B45426">
            <v>0</v>
          </cell>
        </row>
        <row r="45427">
          <cell r="B45427">
            <v>0</v>
          </cell>
        </row>
        <row r="45428">
          <cell r="B45428">
            <v>0</v>
          </cell>
        </row>
        <row r="45429">
          <cell r="B45429">
            <v>0</v>
          </cell>
        </row>
        <row r="45430">
          <cell r="B45430">
            <v>0</v>
          </cell>
        </row>
        <row r="45431">
          <cell r="B45431">
            <v>0</v>
          </cell>
        </row>
        <row r="45432">
          <cell r="B45432">
            <v>0</v>
          </cell>
        </row>
        <row r="45433">
          <cell r="B45433">
            <v>0</v>
          </cell>
        </row>
        <row r="45434">
          <cell r="B45434">
            <v>0</v>
          </cell>
        </row>
        <row r="45435">
          <cell r="B45435">
            <v>0</v>
          </cell>
        </row>
        <row r="45436">
          <cell r="B45436">
            <v>0</v>
          </cell>
        </row>
        <row r="45437">
          <cell r="B45437">
            <v>0</v>
          </cell>
        </row>
        <row r="45438">
          <cell r="B45438">
            <v>0</v>
          </cell>
        </row>
        <row r="45439">
          <cell r="B45439">
            <v>0</v>
          </cell>
        </row>
        <row r="45440">
          <cell r="B45440">
            <v>0</v>
          </cell>
        </row>
        <row r="45441">
          <cell r="B45441">
            <v>0</v>
          </cell>
        </row>
        <row r="45442">
          <cell r="B45442">
            <v>0</v>
          </cell>
        </row>
        <row r="45443">
          <cell r="B45443">
            <v>0</v>
          </cell>
        </row>
        <row r="45444">
          <cell r="B45444">
            <v>0</v>
          </cell>
        </row>
        <row r="45445">
          <cell r="B45445">
            <v>0</v>
          </cell>
        </row>
        <row r="45446">
          <cell r="B45446">
            <v>0</v>
          </cell>
        </row>
        <row r="45447">
          <cell r="B45447">
            <v>0</v>
          </cell>
        </row>
        <row r="45448">
          <cell r="B45448">
            <v>0</v>
          </cell>
        </row>
        <row r="45449">
          <cell r="B45449">
            <v>0</v>
          </cell>
        </row>
        <row r="45450">
          <cell r="B45450">
            <v>0</v>
          </cell>
        </row>
        <row r="45451">
          <cell r="B45451">
            <v>0</v>
          </cell>
        </row>
        <row r="45452">
          <cell r="B45452">
            <v>0</v>
          </cell>
        </row>
        <row r="45453">
          <cell r="B45453">
            <v>0</v>
          </cell>
        </row>
        <row r="45454">
          <cell r="B45454">
            <v>0</v>
          </cell>
        </row>
        <row r="45455">
          <cell r="B45455">
            <v>0</v>
          </cell>
        </row>
        <row r="45456">
          <cell r="B45456">
            <v>0</v>
          </cell>
        </row>
        <row r="45457">
          <cell r="B45457">
            <v>0</v>
          </cell>
        </row>
        <row r="45458">
          <cell r="B45458">
            <v>0</v>
          </cell>
        </row>
        <row r="45459">
          <cell r="B45459">
            <v>0</v>
          </cell>
        </row>
        <row r="45460">
          <cell r="B45460">
            <v>0</v>
          </cell>
        </row>
        <row r="45461">
          <cell r="B45461">
            <v>0</v>
          </cell>
        </row>
        <row r="45462">
          <cell r="B45462">
            <v>0</v>
          </cell>
        </row>
        <row r="45463">
          <cell r="B45463">
            <v>0</v>
          </cell>
        </row>
        <row r="45464">
          <cell r="B45464">
            <v>0</v>
          </cell>
        </row>
        <row r="45465">
          <cell r="B45465">
            <v>0</v>
          </cell>
        </row>
        <row r="45466">
          <cell r="B45466">
            <v>0</v>
          </cell>
        </row>
        <row r="45467">
          <cell r="B45467">
            <v>0</v>
          </cell>
        </row>
        <row r="45468">
          <cell r="B45468">
            <v>0</v>
          </cell>
        </row>
        <row r="45469">
          <cell r="B45469">
            <v>0</v>
          </cell>
        </row>
        <row r="45470">
          <cell r="B45470">
            <v>0</v>
          </cell>
        </row>
        <row r="45471">
          <cell r="B45471">
            <v>0</v>
          </cell>
        </row>
        <row r="45472">
          <cell r="B45472">
            <v>0</v>
          </cell>
        </row>
        <row r="45473">
          <cell r="B45473">
            <v>0</v>
          </cell>
        </row>
        <row r="45474">
          <cell r="B45474">
            <v>0</v>
          </cell>
        </row>
        <row r="45475">
          <cell r="B45475">
            <v>0</v>
          </cell>
        </row>
        <row r="45476">
          <cell r="B45476">
            <v>0</v>
          </cell>
        </row>
        <row r="45477">
          <cell r="B45477">
            <v>0</v>
          </cell>
        </row>
        <row r="45478">
          <cell r="B45478">
            <v>0</v>
          </cell>
        </row>
        <row r="45479">
          <cell r="B45479">
            <v>0</v>
          </cell>
        </row>
        <row r="45480">
          <cell r="B45480">
            <v>0</v>
          </cell>
        </row>
        <row r="45481">
          <cell r="B45481">
            <v>0</v>
          </cell>
        </row>
        <row r="45482">
          <cell r="B45482">
            <v>0</v>
          </cell>
        </row>
        <row r="45483">
          <cell r="B45483">
            <v>0</v>
          </cell>
        </row>
        <row r="45484">
          <cell r="B45484">
            <v>0</v>
          </cell>
        </row>
        <row r="45485">
          <cell r="B45485">
            <v>0</v>
          </cell>
        </row>
        <row r="45486">
          <cell r="B45486">
            <v>0</v>
          </cell>
        </row>
        <row r="45487">
          <cell r="B45487">
            <v>0</v>
          </cell>
        </row>
        <row r="45488">
          <cell r="B45488">
            <v>0</v>
          </cell>
        </row>
        <row r="45489">
          <cell r="B45489">
            <v>0</v>
          </cell>
        </row>
        <row r="45490">
          <cell r="B45490">
            <v>0</v>
          </cell>
        </row>
        <row r="45491">
          <cell r="B45491">
            <v>0</v>
          </cell>
        </row>
        <row r="45492">
          <cell r="B45492">
            <v>0</v>
          </cell>
        </row>
        <row r="45493">
          <cell r="B45493">
            <v>0</v>
          </cell>
        </row>
        <row r="45494">
          <cell r="B45494">
            <v>0</v>
          </cell>
        </row>
        <row r="45495">
          <cell r="B45495">
            <v>0</v>
          </cell>
        </row>
        <row r="45496">
          <cell r="B45496">
            <v>0</v>
          </cell>
        </row>
        <row r="45497">
          <cell r="B45497">
            <v>0</v>
          </cell>
        </row>
        <row r="45498">
          <cell r="B45498">
            <v>0</v>
          </cell>
        </row>
        <row r="45499">
          <cell r="B45499">
            <v>0</v>
          </cell>
        </row>
        <row r="45500">
          <cell r="B45500">
            <v>0</v>
          </cell>
        </row>
        <row r="45501">
          <cell r="B45501">
            <v>0</v>
          </cell>
        </row>
        <row r="45502">
          <cell r="B45502">
            <v>0</v>
          </cell>
        </row>
        <row r="45503">
          <cell r="B45503">
            <v>0</v>
          </cell>
        </row>
        <row r="45504">
          <cell r="B45504">
            <v>0</v>
          </cell>
        </row>
        <row r="45505">
          <cell r="B45505">
            <v>0</v>
          </cell>
        </row>
        <row r="45506">
          <cell r="B45506">
            <v>0</v>
          </cell>
        </row>
        <row r="45507">
          <cell r="B45507">
            <v>0</v>
          </cell>
        </row>
        <row r="45508">
          <cell r="B45508">
            <v>0</v>
          </cell>
        </row>
        <row r="45509">
          <cell r="B45509">
            <v>0</v>
          </cell>
        </row>
        <row r="45510">
          <cell r="B45510">
            <v>0</v>
          </cell>
        </row>
        <row r="45511">
          <cell r="B45511">
            <v>0</v>
          </cell>
        </row>
        <row r="45512">
          <cell r="B45512">
            <v>0</v>
          </cell>
        </row>
        <row r="45513">
          <cell r="B45513">
            <v>0</v>
          </cell>
        </row>
        <row r="45514">
          <cell r="B45514">
            <v>0</v>
          </cell>
        </row>
        <row r="45515">
          <cell r="B45515">
            <v>0</v>
          </cell>
        </row>
        <row r="45516">
          <cell r="B45516">
            <v>0</v>
          </cell>
        </row>
        <row r="45517">
          <cell r="B45517">
            <v>0</v>
          </cell>
        </row>
        <row r="45518">
          <cell r="B45518">
            <v>0</v>
          </cell>
        </row>
        <row r="45519">
          <cell r="B45519">
            <v>0</v>
          </cell>
        </row>
        <row r="45520">
          <cell r="B45520">
            <v>0</v>
          </cell>
        </row>
        <row r="45521">
          <cell r="B45521">
            <v>0</v>
          </cell>
        </row>
        <row r="45522">
          <cell r="B45522">
            <v>0</v>
          </cell>
        </row>
        <row r="45523">
          <cell r="B45523">
            <v>0</v>
          </cell>
        </row>
        <row r="45524">
          <cell r="B45524">
            <v>0</v>
          </cell>
        </row>
        <row r="45525">
          <cell r="B45525">
            <v>0</v>
          </cell>
        </row>
        <row r="45526">
          <cell r="B45526">
            <v>0</v>
          </cell>
        </row>
        <row r="45527">
          <cell r="B45527">
            <v>0</v>
          </cell>
        </row>
        <row r="45528">
          <cell r="B45528">
            <v>0</v>
          </cell>
        </row>
        <row r="45529">
          <cell r="B45529">
            <v>0</v>
          </cell>
        </row>
        <row r="45530">
          <cell r="B45530">
            <v>0</v>
          </cell>
        </row>
        <row r="45531">
          <cell r="B45531">
            <v>0</v>
          </cell>
        </row>
        <row r="45532">
          <cell r="B45532">
            <v>0</v>
          </cell>
        </row>
        <row r="45533">
          <cell r="B45533">
            <v>0</v>
          </cell>
        </row>
        <row r="45534">
          <cell r="B45534">
            <v>0</v>
          </cell>
        </row>
        <row r="45535">
          <cell r="B45535">
            <v>0</v>
          </cell>
        </row>
        <row r="45536">
          <cell r="B45536">
            <v>0</v>
          </cell>
        </row>
        <row r="45537">
          <cell r="B45537">
            <v>0</v>
          </cell>
        </row>
        <row r="45538">
          <cell r="B45538">
            <v>0</v>
          </cell>
        </row>
        <row r="45539">
          <cell r="B45539">
            <v>0</v>
          </cell>
        </row>
        <row r="45540">
          <cell r="B45540">
            <v>0</v>
          </cell>
        </row>
        <row r="45541">
          <cell r="B45541">
            <v>0</v>
          </cell>
        </row>
        <row r="45542">
          <cell r="B45542">
            <v>0</v>
          </cell>
        </row>
        <row r="45543">
          <cell r="B45543">
            <v>0</v>
          </cell>
        </row>
        <row r="45544">
          <cell r="B45544">
            <v>0</v>
          </cell>
        </row>
        <row r="45545">
          <cell r="B45545">
            <v>0</v>
          </cell>
        </row>
        <row r="45546">
          <cell r="B45546">
            <v>0</v>
          </cell>
        </row>
        <row r="45547">
          <cell r="B45547">
            <v>0</v>
          </cell>
        </row>
        <row r="45548">
          <cell r="B45548">
            <v>0</v>
          </cell>
        </row>
        <row r="45549">
          <cell r="B45549">
            <v>0</v>
          </cell>
        </row>
        <row r="45550">
          <cell r="B45550">
            <v>0</v>
          </cell>
        </row>
        <row r="45551">
          <cell r="B45551">
            <v>0</v>
          </cell>
        </row>
        <row r="45552">
          <cell r="B45552">
            <v>0</v>
          </cell>
        </row>
        <row r="45553">
          <cell r="B45553">
            <v>0</v>
          </cell>
        </row>
        <row r="45554">
          <cell r="B45554">
            <v>0</v>
          </cell>
        </row>
        <row r="45555">
          <cell r="B45555">
            <v>0</v>
          </cell>
        </row>
        <row r="45556">
          <cell r="B45556">
            <v>0</v>
          </cell>
        </row>
        <row r="45557">
          <cell r="B45557">
            <v>0</v>
          </cell>
        </row>
        <row r="45558">
          <cell r="B45558">
            <v>0</v>
          </cell>
        </row>
        <row r="45559">
          <cell r="B45559">
            <v>0</v>
          </cell>
        </row>
        <row r="45560">
          <cell r="B45560">
            <v>0</v>
          </cell>
        </row>
        <row r="45561">
          <cell r="B45561">
            <v>0</v>
          </cell>
        </row>
        <row r="45562">
          <cell r="B45562">
            <v>0</v>
          </cell>
        </row>
        <row r="45563">
          <cell r="B45563">
            <v>0</v>
          </cell>
        </row>
        <row r="45564">
          <cell r="B45564">
            <v>0</v>
          </cell>
        </row>
        <row r="45565">
          <cell r="B45565">
            <v>0</v>
          </cell>
        </row>
        <row r="45566">
          <cell r="B45566">
            <v>0</v>
          </cell>
        </row>
        <row r="45567">
          <cell r="B45567">
            <v>0</v>
          </cell>
        </row>
        <row r="45568">
          <cell r="B45568">
            <v>0</v>
          </cell>
        </row>
        <row r="45569">
          <cell r="B45569">
            <v>0</v>
          </cell>
        </row>
        <row r="45570">
          <cell r="B45570">
            <v>0</v>
          </cell>
        </row>
        <row r="45571">
          <cell r="B45571">
            <v>0</v>
          </cell>
        </row>
        <row r="45572">
          <cell r="B45572">
            <v>0</v>
          </cell>
        </row>
        <row r="45573">
          <cell r="B45573">
            <v>0</v>
          </cell>
        </row>
        <row r="45574">
          <cell r="B45574">
            <v>0</v>
          </cell>
        </row>
        <row r="45575">
          <cell r="B45575">
            <v>0</v>
          </cell>
        </row>
        <row r="45576">
          <cell r="B45576">
            <v>0</v>
          </cell>
        </row>
        <row r="45577">
          <cell r="B45577">
            <v>0</v>
          </cell>
        </row>
        <row r="45578">
          <cell r="B45578">
            <v>0</v>
          </cell>
        </row>
        <row r="45579">
          <cell r="B45579">
            <v>0</v>
          </cell>
        </row>
        <row r="45580">
          <cell r="B45580">
            <v>0</v>
          </cell>
        </row>
        <row r="45581">
          <cell r="B45581">
            <v>0</v>
          </cell>
        </row>
        <row r="45582">
          <cell r="B45582">
            <v>0</v>
          </cell>
        </row>
        <row r="45583">
          <cell r="B45583">
            <v>0</v>
          </cell>
        </row>
        <row r="45584">
          <cell r="B45584">
            <v>0</v>
          </cell>
        </row>
        <row r="45585">
          <cell r="B45585">
            <v>0</v>
          </cell>
        </row>
        <row r="45586">
          <cell r="B45586">
            <v>0</v>
          </cell>
        </row>
        <row r="45587">
          <cell r="B45587">
            <v>0</v>
          </cell>
        </row>
        <row r="45588">
          <cell r="B45588">
            <v>0</v>
          </cell>
        </row>
        <row r="45589">
          <cell r="B45589">
            <v>0</v>
          </cell>
        </row>
        <row r="45590">
          <cell r="B45590">
            <v>0</v>
          </cell>
        </row>
        <row r="45591">
          <cell r="B45591">
            <v>0</v>
          </cell>
        </row>
        <row r="45592">
          <cell r="B45592">
            <v>0</v>
          </cell>
        </row>
        <row r="45593">
          <cell r="B45593">
            <v>0</v>
          </cell>
        </row>
        <row r="45594">
          <cell r="B45594">
            <v>0</v>
          </cell>
        </row>
        <row r="45595">
          <cell r="B45595">
            <v>0</v>
          </cell>
        </row>
        <row r="45596">
          <cell r="B45596">
            <v>0</v>
          </cell>
        </row>
        <row r="45597">
          <cell r="B45597">
            <v>0</v>
          </cell>
        </row>
        <row r="45598">
          <cell r="B45598">
            <v>0</v>
          </cell>
        </row>
        <row r="45599">
          <cell r="B45599">
            <v>0</v>
          </cell>
        </row>
        <row r="45600">
          <cell r="B45600">
            <v>0</v>
          </cell>
        </row>
        <row r="45601">
          <cell r="B45601">
            <v>0</v>
          </cell>
        </row>
        <row r="45602">
          <cell r="B45602">
            <v>0</v>
          </cell>
        </row>
        <row r="45603">
          <cell r="B45603">
            <v>0</v>
          </cell>
        </row>
        <row r="45604">
          <cell r="B45604">
            <v>0</v>
          </cell>
        </row>
        <row r="45605">
          <cell r="B45605">
            <v>0</v>
          </cell>
        </row>
        <row r="45606">
          <cell r="B45606">
            <v>0</v>
          </cell>
        </row>
        <row r="45607">
          <cell r="B45607">
            <v>0</v>
          </cell>
        </row>
        <row r="45608">
          <cell r="B45608">
            <v>0</v>
          </cell>
        </row>
        <row r="45609">
          <cell r="B45609">
            <v>0</v>
          </cell>
        </row>
        <row r="45610">
          <cell r="B45610">
            <v>0</v>
          </cell>
        </row>
        <row r="45611">
          <cell r="B45611">
            <v>0</v>
          </cell>
        </row>
        <row r="45612">
          <cell r="B45612">
            <v>0</v>
          </cell>
        </row>
        <row r="45613">
          <cell r="B45613">
            <v>0</v>
          </cell>
        </row>
        <row r="45614">
          <cell r="B45614">
            <v>0</v>
          </cell>
        </row>
        <row r="45615">
          <cell r="B45615">
            <v>0</v>
          </cell>
        </row>
        <row r="45616">
          <cell r="B45616">
            <v>0</v>
          </cell>
        </row>
        <row r="45617">
          <cell r="B45617">
            <v>0</v>
          </cell>
        </row>
        <row r="45618">
          <cell r="B45618">
            <v>0</v>
          </cell>
        </row>
        <row r="45619">
          <cell r="B45619">
            <v>0</v>
          </cell>
        </row>
        <row r="45620">
          <cell r="B45620">
            <v>0</v>
          </cell>
        </row>
        <row r="45621">
          <cell r="B45621">
            <v>0</v>
          </cell>
        </row>
        <row r="45622">
          <cell r="B45622">
            <v>0</v>
          </cell>
        </row>
        <row r="45623">
          <cell r="B45623">
            <v>0</v>
          </cell>
        </row>
        <row r="45624">
          <cell r="B45624">
            <v>0</v>
          </cell>
        </row>
        <row r="45625">
          <cell r="B45625">
            <v>0</v>
          </cell>
        </row>
        <row r="45626">
          <cell r="B45626">
            <v>0</v>
          </cell>
        </row>
        <row r="45627">
          <cell r="B45627">
            <v>0</v>
          </cell>
        </row>
        <row r="45628">
          <cell r="B45628">
            <v>0</v>
          </cell>
        </row>
        <row r="45629">
          <cell r="B45629">
            <v>0</v>
          </cell>
        </row>
        <row r="45630">
          <cell r="B45630">
            <v>0</v>
          </cell>
        </row>
        <row r="45631">
          <cell r="B45631">
            <v>0</v>
          </cell>
        </row>
        <row r="45632">
          <cell r="B45632">
            <v>0</v>
          </cell>
        </row>
        <row r="45633">
          <cell r="B45633">
            <v>0</v>
          </cell>
        </row>
        <row r="45634">
          <cell r="B45634">
            <v>0</v>
          </cell>
        </row>
        <row r="45635">
          <cell r="B45635">
            <v>0</v>
          </cell>
        </row>
        <row r="45636">
          <cell r="B45636">
            <v>0</v>
          </cell>
        </row>
        <row r="45637">
          <cell r="B45637">
            <v>0</v>
          </cell>
        </row>
        <row r="45638">
          <cell r="B45638">
            <v>0</v>
          </cell>
        </row>
        <row r="45639">
          <cell r="B45639">
            <v>0</v>
          </cell>
        </row>
        <row r="45640">
          <cell r="B45640">
            <v>0</v>
          </cell>
        </row>
        <row r="45641">
          <cell r="B45641">
            <v>0</v>
          </cell>
        </row>
        <row r="45642">
          <cell r="B45642">
            <v>0</v>
          </cell>
        </row>
        <row r="45643">
          <cell r="B45643">
            <v>0</v>
          </cell>
        </row>
        <row r="45644">
          <cell r="B45644">
            <v>0</v>
          </cell>
        </row>
        <row r="45645">
          <cell r="B45645">
            <v>0</v>
          </cell>
        </row>
        <row r="45646">
          <cell r="B45646">
            <v>0</v>
          </cell>
        </row>
        <row r="45647">
          <cell r="B45647">
            <v>0</v>
          </cell>
        </row>
        <row r="45648">
          <cell r="B45648">
            <v>0</v>
          </cell>
        </row>
        <row r="45649">
          <cell r="B45649">
            <v>0</v>
          </cell>
        </row>
        <row r="45650">
          <cell r="B45650">
            <v>0</v>
          </cell>
        </row>
        <row r="45651">
          <cell r="B45651">
            <v>0</v>
          </cell>
        </row>
        <row r="45652">
          <cell r="B45652">
            <v>0</v>
          </cell>
        </row>
        <row r="45653">
          <cell r="B45653">
            <v>0</v>
          </cell>
        </row>
        <row r="45654">
          <cell r="B45654">
            <v>0</v>
          </cell>
        </row>
        <row r="45655">
          <cell r="B45655">
            <v>0</v>
          </cell>
        </row>
        <row r="45656">
          <cell r="B45656">
            <v>0</v>
          </cell>
        </row>
        <row r="45657">
          <cell r="B45657">
            <v>0</v>
          </cell>
        </row>
        <row r="45658">
          <cell r="B45658">
            <v>0</v>
          </cell>
        </row>
        <row r="45659">
          <cell r="B45659">
            <v>0</v>
          </cell>
        </row>
        <row r="45660">
          <cell r="B45660">
            <v>0</v>
          </cell>
        </row>
        <row r="45661">
          <cell r="B45661">
            <v>0</v>
          </cell>
        </row>
        <row r="45662">
          <cell r="B45662">
            <v>0</v>
          </cell>
        </row>
        <row r="45663">
          <cell r="B45663">
            <v>0</v>
          </cell>
        </row>
        <row r="45664">
          <cell r="B45664">
            <v>0</v>
          </cell>
        </row>
        <row r="45665">
          <cell r="B45665">
            <v>0</v>
          </cell>
        </row>
        <row r="45666">
          <cell r="B45666">
            <v>0</v>
          </cell>
        </row>
        <row r="45667">
          <cell r="B45667">
            <v>0</v>
          </cell>
        </row>
        <row r="45668">
          <cell r="B45668">
            <v>0</v>
          </cell>
        </row>
        <row r="45669">
          <cell r="B45669">
            <v>0</v>
          </cell>
        </row>
        <row r="45670">
          <cell r="B45670">
            <v>0</v>
          </cell>
        </row>
        <row r="45671">
          <cell r="B45671">
            <v>0</v>
          </cell>
        </row>
        <row r="45672">
          <cell r="B45672">
            <v>0</v>
          </cell>
        </row>
        <row r="45673">
          <cell r="B45673">
            <v>0</v>
          </cell>
        </row>
        <row r="45674">
          <cell r="B45674">
            <v>0</v>
          </cell>
        </row>
        <row r="45675">
          <cell r="B45675">
            <v>0</v>
          </cell>
        </row>
        <row r="45676">
          <cell r="B45676">
            <v>0</v>
          </cell>
        </row>
        <row r="45677">
          <cell r="B45677">
            <v>0</v>
          </cell>
        </row>
        <row r="45678">
          <cell r="B45678">
            <v>0</v>
          </cell>
        </row>
        <row r="45679">
          <cell r="B45679">
            <v>0</v>
          </cell>
        </row>
        <row r="45680">
          <cell r="B45680">
            <v>0</v>
          </cell>
        </row>
        <row r="45681">
          <cell r="B45681">
            <v>0</v>
          </cell>
        </row>
        <row r="45682">
          <cell r="B45682">
            <v>0</v>
          </cell>
        </row>
        <row r="45683">
          <cell r="B45683">
            <v>0</v>
          </cell>
        </row>
        <row r="45684">
          <cell r="B45684">
            <v>0</v>
          </cell>
        </row>
        <row r="45685">
          <cell r="B45685">
            <v>0</v>
          </cell>
        </row>
        <row r="45686">
          <cell r="B45686">
            <v>0</v>
          </cell>
        </row>
        <row r="45687">
          <cell r="B45687">
            <v>0</v>
          </cell>
        </row>
        <row r="45688">
          <cell r="B45688">
            <v>0</v>
          </cell>
        </row>
        <row r="45689">
          <cell r="B45689">
            <v>0</v>
          </cell>
        </row>
        <row r="45690">
          <cell r="B45690">
            <v>0</v>
          </cell>
        </row>
        <row r="45691">
          <cell r="B45691">
            <v>0</v>
          </cell>
        </row>
        <row r="45692">
          <cell r="B45692">
            <v>0</v>
          </cell>
        </row>
        <row r="45693">
          <cell r="B45693">
            <v>0</v>
          </cell>
        </row>
        <row r="45694">
          <cell r="B45694">
            <v>0</v>
          </cell>
        </row>
        <row r="45695">
          <cell r="B45695">
            <v>0</v>
          </cell>
        </row>
        <row r="45696">
          <cell r="B45696">
            <v>0</v>
          </cell>
        </row>
        <row r="45697">
          <cell r="B45697">
            <v>0</v>
          </cell>
        </row>
        <row r="45698">
          <cell r="B45698">
            <v>0</v>
          </cell>
        </row>
        <row r="45699">
          <cell r="B45699">
            <v>0</v>
          </cell>
        </row>
        <row r="45700">
          <cell r="B45700">
            <v>0</v>
          </cell>
        </row>
        <row r="45701">
          <cell r="B45701">
            <v>0</v>
          </cell>
        </row>
        <row r="45702">
          <cell r="B45702">
            <v>0</v>
          </cell>
        </row>
        <row r="45703">
          <cell r="B45703">
            <v>0</v>
          </cell>
        </row>
        <row r="45704">
          <cell r="B45704">
            <v>0</v>
          </cell>
        </row>
        <row r="45705">
          <cell r="B45705">
            <v>0</v>
          </cell>
        </row>
        <row r="45706">
          <cell r="B45706">
            <v>0</v>
          </cell>
        </row>
        <row r="45707">
          <cell r="B45707">
            <v>0</v>
          </cell>
        </row>
        <row r="45708">
          <cell r="B45708">
            <v>0</v>
          </cell>
        </row>
        <row r="45709">
          <cell r="B45709">
            <v>0</v>
          </cell>
        </row>
        <row r="45710">
          <cell r="B45710">
            <v>0</v>
          </cell>
        </row>
        <row r="45711">
          <cell r="B45711">
            <v>0</v>
          </cell>
        </row>
        <row r="45712">
          <cell r="B45712">
            <v>0</v>
          </cell>
        </row>
        <row r="45713">
          <cell r="B45713">
            <v>0</v>
          </cell>
        </row>
        <row r="45714">
          <cell r="B45714">
            <v>0</v>
          </cell>
        </row>
        <row r="45715">
          <cell r="B45715">
            <v>0</v>
          </cell>
        </row>
        <row r="45716">
          <cell r="B45716">
            <v>0</v>
          </cell>
        </row>
        <row r="45717">
          <cell r="B45717">
            <v>0</v>
          </cell>
        </row>
        <row r="45718">
          <cell r="B45718">
            <v>0</v>
          </cell>
        </row>
        <row r="45719">
          <cell r="B45719">
            <v>0</v>
          </cell>
        </row>
        <row r="45720">
          <cell r="B45720">
            <v>0</v>
          </cell>
        </row>
        <row r="45721">
          <cell r="B45721">
            <v>0</v>
          </cell>
        </row>
        <row r="45722">
          <cell r="B45722">
            <v>0</v>
          </cell>
        </row>
        <row r="45723">
          <cell r="B45723">
            <v>0</v>
          </cell>
        </row>
        <row r="45724">
          <cell r="B45724">
            <v>0</v>
          </cell>
        </row>
        <row r="45725">
          <cell r="B45725">
            <v>0</v>
          </cell>
        </row>
        <row r="45726">
          <cell r="B45726">
            <v>0</v>
          </cell>
        </row>
        <row r="45727">
          <cell r="B45727">
            <v>0</v>
          </cell>
        </row>
        <row r="45728">
          <cell r="B45728">
            <v>0</v>
          </cell>
        </row>
        <row r="45729">
          <cell r="B45729">
            <v>0</v>
          </cell>
        </row>
        <row r="45730">
          <cell r="B45730">
            <v>0</v>
          </cell>
        </row>
        <row r="45731">
          <cell r="B45731">
            <v>0</v>
          </cell>
        </row>
        <row r="45732">
          <cell r="B45732">
            <v>0</v>
          </cell>
        </row>
        <row r="45733">
          <cell r="B45733">
            <v>0</v>
          </cell>
        </row>
        <row r="45734">
          <cell r="B45734">
            <v>0</v>
          </cell>
        </row>
        <row r="45735">
          <cell r="B45735">
            <v>0</v>
          </cell>
        </row>
        <row r="45736">
          <cell r="B45736">
            <v>0</v>
          </cell>
        </row>
        <row r="45737">
          <cell r="B45737">
            <v>0</v>
          </cell>
        </row>
        <row r="45738">
          <cell r="B45738">
            <v>0</v>
          </cell>
        </row>
        <row r="45739">
          <cell r="B45739">
            <v>0</v>
          </cell>
        </row>
        <row r="45740">
          <cell r="B45740">
            <v>0</v>
          </cell>
        </row>
        <row r="45741">
          <cell r="B45741">
            <v>0</v>
          </cell>
        </row>
        <row r="45742">
          <cell r="B45742">
            <v>0</v>
          </cell>
        </row>
        <row r="45743">
          <cell r="B45743">
            <v>0</v>
          </cell>
        </row>
        <row r="45744">
          <cell r="B45744">
            <v>0</v>
          </cell>
        </row>
        <row r="45745">
          <cell r="B45745">
            <v>0</v>
          </cell>
        </row>
        <row r="45746">
          <cell r="B45746">
            <v>0</v>
          </cell>
        </row>
        <row r="45747">
          <cell r="B45747">
            <v>0</v>
          </cell>
        </row>
        <row r="45748">
          <cell r="B45748">
            <v>0</v>
          </cell>
        </row>
        <row r="45749">
          <cell r="B45749">
            <v>0</v>
          </cell>
        </row>
        <row r="45750">
          <cell r="B45750">
            <v>0</v>
          </cell>
        </row>
        <row r="45751">
          <cell r="B45751">
            <v>0</v>
          </cell>
        </row>
        <row r="45752">
          <cell r="B45752">
            <v>0</v>
          </cell>
        </row>
        <row r="45753">
          <cell r="B45753">
            <v>0</v>
          </cell>
        </row>
        <row r="45754">
          <cell r="B45754">
            <v>0</v>
          </cell>
        </row>
        <row r="45755">
          <cell r="B45755">
            <v>0</v>
          </cell>
        </row>
        <row r="45756">
          <cell r="B45756">
            <v>0</v>
          </cell>
        </row>
        <row r="45757">
          <cell r="B45757">
            <v>0</v>
          </cell>
        </row>
        <row r="45758">
          <cell r="B45758">
            <v>0</v>
          </cell>
        </row>
        <row r="45759">
          <cell r="B45759">
            <v>0</v>
          </cell>
        </row>
        <row r="45760">
          <cell r="B45760">
            <v>0</v>
          </cell>
        </row>
        <row r="45761">
          <cell r="B45761">
            <v>0</v>
          </cell>
        </row>
        <row r="45762">
          <cell r="B45762">
            <v>0</v>
          </cell>
        </row>
        <row r="45763">
          <cell r="B45763">
            <v>0</v>
          </cell>
        </row>
        <row r="45764">
          <cell r="B45764">
            <v>0</v>
          </cell>
        </row>
        <row r="45765">
          <cell r="B45765">
            <v>0</v>
          </cell>
        </row>
        <row r="45766">
          <cell r="B45766">
            <v>0</v>
          </cell>
        </row>
        <row r="45767">
          <cell r="B45767">
            <v>0</v>
          </cell>
        </row>
        <row r="45768">
          <cell r="B45768">
            <v>0</v>
          </cell>
        </row>
        <row r="45769">
          <cell r="B45769">
            <v>0</v>
          </cell>
        </row>
        <row r="45770">
          <cell r="B45770">
            <v>0</v>
          </cell>
        </row>
        <row r="45771">
          <cell r="B45771">
            <v>0</v>
          </cell>
        </row>
        <row r="45772">
          <cell r="B45772">
            <v>0</v>
          </cell>
        </row>
        <row r="45773">
          <cell r="B45773">
            <v>0</v>
          </cell>
        </row>
        <row r="45774">
          <cell r="B45774">
            <v>0</v>
          </cell>
        </row>
        <row r="45775">
          <cell r="B45775">
            <v>0</v>
          </cell>
        </row>
        <row r="45776">
          <cell r="B45776">
            <v>0</v>
          </cell>
        </row>
        <row r="45777">
          <cell r="B45777">
            <v>0</v>
          </cell>
        </row>
        <row r="45778">
          <cell r="B45778">
            <v>0</v>
          </cell>
        </row>
        <row r="45779">
          <cell r="B45779">
            <v>0</v>
          </cell>
        </row>
        <row r="45780">
          <cell r="B45780">
            <v>0</v>
          </cell>
        </row>
        <row r="45781">
          <cell r="B45781">
            <v>0</v>
          </cell>
        </row>
        <row r="45782">
          <cell r="B45782">
            <v>0</v>
          </cell>
        </row>
        <row r="45783">
          <cell r="B45783">
            <v>0</v>
          </cell>
        </row>
        <row r="45784">
          <cell r="B45784">
            <v>0</v>
          </cell>
        </row>
        <row r="45785">
          <cell r="B45785">
            <v>0</v>
          </cell>
        </row>
        <row r="45786">
          <cell r="B45786">
            <v>0</v>
          </cell>
        </row>
        <row r="45787">
          <cell r="B45787">
            <v>0</v>
          </cell>
        </row>
        <row r="45788">
          <cell r="B45788">
            <v>0</v>
          </cell>
        </row>
        <row r="45789">
          <cell r="B45789">
            <v>0</v>
          </cell>
        </row>
        <row r="45790">
          <cell r="B45790">
            <v>0</v>
          </cell>
        </row>
        <row r="45791">
          <cell r="B45791">
            <v>0</v>
          </cell>
        </row>
        <row r="45792">
          <cell r="B45792">
            <v>0</v>
          </cell>
        </row>
        <row r="45793">
          <cell r="B45793">
            <v>0</v>
          </cell>
        </row>
        <row r="45794">
          <cell r="B45794">
            <v>0</v>
          </cell>
        </row>
        <row r="45795">
          <cell r="B45795">
            <v>0</v>
          </cell>
        </row>
        <row r="45796">
          <cell r="B45796">
            <v>0</v>
          </cell>
        </row>
        <row r="45797">
          <cell r="B45797">
            <v>0</v>
          </cell>
        </row>
        <row r="45798">
          <cell r="B45798">
            <v>0</v>
          </cell>
        </row>
        <row r="45799">
          <cell r="B45799">
            <v>0</v>
          </cell>
        </row>
        <row r="45800">
          <cell r="B45800">
            <v>0</v>
          </cell>
        </row>
        <row r="45801">
          <cell r="B45801">
            <v>0</v>
          </cell>
        </row>
        <row r="45802">
          <cell r="B45802">
            <v>0</v>
          </cell>
        </row>
        <row r="45803">
          <cell r="B45803">
            <v>0</v>
          </cell>
        </row>
        <row r="45804">
          <cell r="B45804">
            <v>0</v>
          </cell>
        </row>
        <row r="45805">
          <cell r="B45805">
            <v>0</v>
          </cell>
        </row>
        <row r="45806">
          <cell r="B45806">
            <v>0</v>
          </cell>
        </row>
        <row r="45807">
          <cell r="B45807">
            <v>0</v>
          </cell>
        </row>
        <row r="45808">
          <cell r="B45808">
            <v>0</v>
          </cell>
        </row>
        <row r="45809">
          <cell r="B45809">
            <v>0</v>
          </cell>
        </row>
        <row r="45810">
          <cell r="B45810">
            <v>0</v>
          </cell>
        </row>
        <row r="45811">
          <cell r="B45811">
            <v>0</v>
          </cell>
        </row>
        <row r="45812">
          <cell r="B45812">
            <v>0</v>
          </cell>
        </row>
        <row r="45813">
          <cell r="B45813">
            <v>0</v>
          </cell>
        </row>
        <row r="45814">
          <cell r="B45814">
            <v>0</v>
          </cell>
        </row>
        <row r="45815">
          <cell r="B45815">
            <v>0</v>
          </cell>
        </row>
        <row r="45816">
          <cell r="B45816">
            <v>0</v>
          </cell>
        </row>
        <row r="45817">
          <cell r="B45817">
            <v>0</v>
          </cell>
        </row>
        <row r="45818">
          <cell r="B45818">
            <v>0</v>
          </cell>
        </row>
        <row r="45819">
          <cell r="B45819">
            <v>0</v>
          </cell>
        </row>
        <row r="45820">
          <cell r="B45820">
            <v>0</v>
          </cell>
        </row>
        <row r="45821">
          <cell r="B45821">
            <v>0</v>
          </cell>
        </row>
        <row r="45822">
          <cell r="B45822">
            <v>0</v>
          </cell>
        </row>
        <row r="45823">
          <cell r="B45823">
            <v>0</v>
          </cell>
        </row>
        <row r="45824">
          <cell r="B45824">
            <v>0</v>
          </cell>
        </row>
        <row r="45825">
          <cell r="B45825">
            <v>0</v>
          </cell>
        </row>
        <row r="45826">
          <cell r="B45826">
            <v>0</v>
          </cell>
        </row>
        <row r="45827">
          <cell r="B45827">
            <v>0</v>
          </cell>
        </row>
        <row r="45828">
          <cell r="B45828">
            <v>0</v>
          </cell>
        </row>
        <row r="45829">
          <cell r="B45829">
            <v>0</v>
          </cell>
        </row>
        <row r="45830">
          <cell r="B45830">
            <v>0</v>
          </cell>
        </row>
        <row r="45831">
          <cell r="B45831">
            <v>0</v>
          </cell>
        </row>
        <row r="45832">
          <cell r="B45832">
            <v>0</v>
          </cell>
        </row>
        <row r="45833">
          <cell r="B45833">
            <v>0</v>
          </cell>
        </row>
        <row r="45834">
          <cell r="B45834">
            <v>0</v>
          </cell>
        </row>
        <row r="45835">
          <cell r="B45835">
            <v>0</v>
          </cell>
        </row>
        <row r="45836">
          <cell r="B45836">
            <v>0</v>
          </cell>
        </row>
        <row r="45837">
          <cell r="B45837">
            <v>0</v>
          </cell>
        </row>
        <row r="45838">
          <cell r="B45838">
            <v>0</v>
          </cell>
        </row>
        <row r="45839">
          <cell r="B45839">
            <v>0</v>
          </cell>
        </row>
        <row r="45840">
          <cell r="B45840">
            <v>0</v>
          </cell>
        </row>
        <row r="45841">
          <cell r="B45841">
            <v>0</v>
          </cell>
        </row>
        <row r="45842">
          <cell r="B45842">
            <v>0</v>
          </cell>
        </row>
        <row r="45843">
          <cell r="B45843">
            <v>0</v>
          </cell>
        </row>
        <row r="45844">
          <cell r="B45844">
            <v>0</v>
          </cell>
        </row>
        <row r="45845">
          <cell r="B45845">
            <v>0</v>
          </cell>
        </row>
        <row r="45846">
          <cell r="B45846">
            <v>0</v>
          </cell>
        </row>
        <row r="45847">
          <cell r="B45847">
            <v>0</v>
          </cell>
        </row>
        <row r="45848">
          <cell r="B45848">
            <v>0</v>
          </cell>
        </row>
        <row r="45849">
          <cell r="B45849">
            <v>0</v>
          </cell>
        </row>
        <row r="45850">
          <cell r="B45850">
            <v>0</v>
          </cell>
        </row>
        <row r="45851">
          <cell r="B45851">
            <v>0</v>
          </cell>
        </row>
        <row r="45852">
          <cell r="B45852">
            <v>0</v>
          </cell>
        </row>
        <row r="45853">
          <cell r="B45853">
            <v>0</v>
          </cell>
        </row>
        <row r="45854">
          <cell r="B45854">
            <v>0</v>
          </cell>
        </row>
        <row r="45855">
          <cell r="B45855">
            <v>0</v>
          </cell>
        </row>
        <row r="45856">
          <cell r="B45856">
            <v>0</v>
          </cell>
        </row>
        <row r="45857">
          <cell r="B45857">
            <v>0</v>
          </cell>
        </row>
        <row r="45858">
          <cell r="B45858">
            <v>0</v>
          </cell>
        </row>
        <row r="45859">
          <cell r="B45859">
            <v>0</v>
          </cell>
        </row>
        <row r="45860">
          <cell r="B45860">
            <v>0</v>
          </cell>
        </row>
        <row r="45861">
          <cell r="B45861">
            <v>0</v>
          </cell>
        </row>
        <row r="45862">
          <cell r="B45862">
            <v>0</v>
          </cell>
        </row>
        <row r="45863">
          <cell r="B45863">
            <v>0</v>
          </cell>
        </row>
        <row r="45864">
          <cell r="B45864">
            <v>0</v>
          </cell>
        </row>
        <row r="45865">
          <cell r="B45865">
            <v>0</v>
          </cell>
        </row>
        <row r="45866">
          <cell r="B45866">
            <v>0</v>
          </cell>
        </row>
        <row r="45867">
          <cell r="B45867">
            <v>0</v>
          </cell>
        </row>
        <row r="45868">
          <cell r="B45868">
            <v>0</v>
          </cell>
        </row>
        <row r="45869">
          <cell r="B45869">
            <v>0</v>
          </cell>
        </row>
        <row r="45870">
          <cell r="B45870">
            <v>0</v>
          </cell>
        </row>
        <row r="45871">
          <cell r="B45871">
            <v>0</v>
          </cell>
        </row>
        <row r="45872">
          <cell r="B45872">
            <v>0</v>
          </cell>
        </row>
        <row r="45873">
          <cell r="B45873">
            <v>0</v>
          </cell>
        </row>
        <row r="45874">
          <cell r="B45874">
            <v>0</v>
          </cell>
        </row>
        <row r="45875">
          <cell r="B45875">
            <v>0</v>
          </cell>
        </row>
        <row r="45876">
          <cell r="B45876">
            <v>0</v>
          </cell>
        </row>
        <row r="45877">
          <cell r="B45877">
            <v>0</v>
          </cell>
        </row>
        <row r="45878">
          <cell r="B45878">
            <v>0</v>
          </cell>
        </row>
        <row r="45879">
          <cell r="B45879">
            <v>0</v>
          </cell>
        </row>
        <row r="45880">
          <cell r="B45880">
            <v>0</v>
          </cell>
        </row>
        <row r="45881">
          <cell r="B45881">
            <v>0</v>
          </cell>
        </row>
        <row r="45882">
          <cell r="B45882">
            <v>0</v>
          </cell>
        </row>
        <row r="45883">
          <cell r="B45883">
            <v>0</v>
          </cell>
        </row>
        <row r="45884">
          <cell r="B45884">
            <v>0</v>
          </cell>
        </row>
        <row r="45885">
          <cell r="B45885">
            <v>0</v>
          </cell>
        </row>
        <row r="45886">
          <cell r="B45886">
            <v>0</v>
          </cell>
        </row>
        <row r="45887">
          <cell r="B45887">
            <v>0</v>
          </cell>
        </row>
        <row r="45888">
          <cell r="B45888">
            <v>0</v>
          </cell>
        </row>
        <row r="45889">
          <cell r="B45889">
            <v>0</v>
          </cell>
        </row>
        <row r="45890">
          <cell r="B45890">
            <v>0</v>
          </cell>
        </row>
        <row r="45891">
          <cell r="B45891">
            <v>0</v>
          </cell>
        </row>
        <row r="45892">
          <cell r="B45892">
            <v>0</v>
          </cell>
        </row>
        <row r="45893">
          <cell r="B45893">
            <v>0</v>
          </cell>
        </row>
        <row r="45894">
          <cell r="B45894">
            <v>0</v>
          </cell>
        </row>
        <row r="45895">
          <cell r="B45895">
            <v>0</v>
          </cell>
        </row>
        <row r="45896">
          <cell r="B45896">
            <v>0</v>
          </cell>
        </row>
        <row r="45897">
          <cell r="B45897">
            <v>0</v>
          </cell>
        </row>
        <row r="45898">
          <cell r="B45898">
            <v>0</v>
          </cell>
        </row>
        <row r="45899">
          <cell r="B45899">
            <v>0</v>
          </cell>
        </row>
        <row r="45900">
          <cell r="B45900">
            <v>0</v>
          </cell>
        </row>
        <row r="45901">
          <cell r="B45901">
            <v>0</v>
          </cell>
        </row>
        <row r="45902">
          <cell r="B45902">
            <v>0</v>
          </cell>
        </row>
        <row r="45903">
          <cell r="B45903">
            <v>0</v>
          </cell>
        </row>
        <row r="45904">
          <cell r="B45904">
            <v>0</v>
          </cell>
        </row>
        <row r="45905">
          <cell r="B45905">
            <v>0</v>
          </cell>
        </row>
        <row r="45906">
          <cell r="B45906">
            <v>0</v>
          </cell>
        </row>
        <row r="45907">
          <cell r="B45907">
            <v>0</v>
          </cell>
        </row>
        <row r="45908">
          <cell r="B45908">
            <v>0</v>
          </cell>
        </row>
        <row r="45909">
          <cell r="B45909">
            <v>0</v>
          </cell>
        </row>
        <row r="45910">
          <cell r="B45910">
            <v>0</v>
          </cell>
        </row>
        <row r="45911">
          <cell r="B45911">
            <v>0</v>
          </cell>
        </row>
        <row r="45912">
          <cell r="B45912">
            <v>0</v>
          </cell>
        </row>
        <row r="45913">
          <cell r="B45913">
            <v>0</v>
          </cell>
        </row>
        <row r="45914">
          <cell r="B45914">
            <v>0</v>
          </cell>
        </row>
        <row r="45915">
          <cell r="B45915">
            <v>0</v>
          </cell>
        </row>
        <row r="45916">
          <cell r="B45916">
            <v>0</v>
          </cell>
        </row>
        <row r="45917">
          <cell r="B45917">
            <v>0</v>
          </cell>
        </row>
        <row r="45918">
          <cell r="B45918">
            <v>0</v>
          </cell>
        </row>
        <row r="45919">
          <cell r="B45919">
            <v>0</v>
          </cell>
        </row>
        <row r="45920">
          <cell r="B45920">
            <v>0</v>
          </cell>
        </row>
        <row r="45921">
          <cell r="B45921">
            <v>0</v>
          </cell>
        </row>
        <row r="45922">
          <cell r="B45922">
            <v>0</v>
          </cell>
        </row>
        <row r="45923">
          <cell r="B45923">
            <v>0</v>
          </cell>
        </row>
        <row r="45924">
          <cell r="B45924">
            <v>0</v>
          </cell>
        </row>
        <row r="45925">
          <cell r="B45925">
            <v>0</v>
          </cell>
        </row>
        <row r="45926">
          <cell r="B45926">
            <v>0</v>
          </cell>
        </row>
        <row r="45927">
          <cell r="B45927">
            <v>0</v>
          </cell>
        </row>
        <row r="45928">
          <cell r="B45928">
            <v>0</v>
          </cell>
        </row>
        <row r="45929">
          <cell r="B45929">
            <v>0</v>
          </cell>
        </row>
        <row r="45930">
          <cell r="B45930">
            <v>0</v>
          </cell>
        </row>
        <row r="45931">
          <cell r="B45931">
            <v>0</v>
          </cell>
        </row>
        <row r="45932">
          <cell r="B45932">
            <v>0</v>
          </cell>
        </row>
        <row r="45933">
          <cell r="B45933">
            <v>0</v>
          </cell>
        </row>
        <row r="45934">
          <cell r="B45934">
            <v>0</v>
          </cell>
        </row>
        <row r="45935">
          <cell r="B45935">
            <v>0</v>
          </cell>
        </row>
        <row r="45936">
          <cell r="B45936">
            <v>0</v>
          </cell>
        </row>
        <row r="45937">
          <cell r="B45937">
            <v>0</v>
          </cell>
        </row>
        <row r="45938">
          <cell r="B45938">
            <v>0</v>
          </cell>
        </row>
        <row r="45939">
          <cell r="B45939">
            <v>0</v>
          </cell>
        </row>
        <row r="45940">
          <cell r="B45940">
            <v>0</v>
          </cell>
        </row>
        <row r="45941">
          <cell r="B45941">
            <v>0</v>
          </cell>
        </row>
        <row r="45942">
          <cell r="B45942">
            <v>0</v>
          </cell>
        </row>
        <row r="45943">
          <cell r="B45943">
            <v>0</v>
          </cell>
        </row>
        <row r="45944">
          <cell r="B45944">
            <v>0</v>
          </cell>
        </row>
        <row r="45945">
          <cell r="B45945">
            <v>0</v>
          </cell>
        </row>
        <row r="45946">
          <cell r="B45946">
            <v>0</v>
          </cell>
        </row>
        <row r="45947">
          <cell r="B45947">
            <v>0</v>
          </cell>
        </row>
        <row r="45948">
          <cell r="B45948">
            <v>0</v>
          </cell>
        </row>
        <row r="45949">
          <cell r="B45949">
            <v>0</v>
          </cell>
        </row>
        <row r="45950">
          <cell r="B45950">
            <v>0</v>
          </cell>
        </row>
        <row r="45951">
          <cell r="B45951">
            <v>0</v>
          </cell>
        </row>
        <row r="45952">
          <cell r="B45952">
            <v>0</v>
          </cell>
        </row>
        <row r="45953">
          <cell r="B45953">
            <v>0</v>
          </cell>
        </row>
        <row r="45954">
          <cell r="B45954">
            <v>0</v>
          </cell>
        </row>
        <row r="45955">
          <cell r="B45955">
            <v>0</v>
          </cell>
        </row>
        <row r="45956">
          <cell r="B45956">
            <v>0</v>
          </cell>
        </row>
        <row r="45957">
          <cell r="B45957">
            <v>0</v>
          </cell>
        </row>
        <row r="45958">
          <cell r="B45958">
            <v>0</v>
          </cell>
        </row>
        <row r="45959">
          <cell r="B45959">
            <v>0</v>
          </cell>
        </row>
        <row r="45960">
          <cell r="B45960">
            <v>0</v>
          </cell>
        </row>
        <row r="45961">
          <cell r="B45961">
            <v>0</v>
          </cell>
        </row>
        <row r="45962">
          <cell r="B45962">
            <v>0</v>
          </cell>
        </row>
        <row r="45963">
          <cell r="B45963">
            <v>0</v>
          </cell>
        </row>
        <row r="45964">
          <cell r="B45964">
            <v>0</v>
          </cell>
        </row>
        <row r="45965">
          <cell r="B45965">
            <v>0</v>
          </cell>
        </row>
        <row r="45966">
          <cell r="B45966">
            <v>0</v>
          </cell>
        </row>
        <row r="45967">
          <cell r="B45967">
            <v>0</v>
          </cell>
        </row>
        <row r="45968">
          <cell r="B45968">
            <v>0</v>
          </cell>
        </row>
        <row r="45969">
          <cell r="B45969">
            <v>0</v>
          </cell>
        </row>
        <row r="45970">
          <cell r="B45970">
            <v>0</v>
          </cell>
        </row>
        <row r="45971">
          <cell r="B45971">
            <v>0</v>
          </cell>
        </row>
        <row r="45972">
          <cell r="B45972">
            <v>0</v>
          </cell>
        </row>
        <row r="45973">
          <cell r="B45973">
            <v>0</v>
          </cell>
        </row>
        <row r="45974">
          <cell r="B45974">
            <v>0</v>
          </cell>
        </row>
        <row r="45975">
          <cell r="B45975">
            <v>0</v>
          </cell>
        </row>
        <row r="45976">
          <cell r="B45976">
            <v>0</v>
          </cell>
        </row>
        <row r="45977">
          <cell r="B45977">
            <v>0</v>
          </cell>
        </row>
        <row r="45978">
          <cell r="B45978">
            <v>0</v>
          </cell>
        </row>
        <row r="45979">
          <cell r="B45979">
            <v>0</v>
          </cell>
        </row>
        <row r="45980">
          <cell r="B45980">
            <v>0</v>
          </cell>
        </row>
        <row r="45981">
          <cell r="B45981">
            <v>0</v>
          </cell>
        </row>
        <row r="45982">
          <cell r="B45982">
            <v>0</v>
          </cell>
        </row>
        <row r="45983">
          <cell r="B45983">
            <v>0</v>
          </cell>
        </row>
        <row r="45984">
          <cell r="B45984">
            <v>0</v>
          </cell>
        </row>
        <row r="45985">
          <cell r="B45985">
            <v>0</v>
          </cell>
        </row>
        <row r="45986">
          <cell r="B45986">
            <v>0</v>
          </cell>
        </row>
        <row r="45987">
          <cell r="B45987">
            <v>0</v>
          </cell>
        </row>
        <row r="45988">
          <cell r="B45988">
            <v>0</v>
          </cell>
        </row>
        <row r="45989">
          <cell r="B45989">
            <v>0</v>
          </cell>
        </row>
        <row r="45990">
          <cell r="B45990">
            <v>0</v>
          </cell>
        </row>
        <row r="45991">
          <cell r="B45991">
            <v>0</v>
          </cell>
        </row>
        <row r="45992">
          <cell r="B45992">
            <v>0</v>
          </cell>
        </row>
        <row r="45993">
          <cell r="B45993">
            <v>0</v>
          </cell>
        </row>
        <row r="45994">
          <cell r="B45994">
            <v>0</v>
          </cell>
        </row>
        <row r="45995">
          <cell r="B45995">
            <v>0</v>
          </cell>
        </row>
        <row r="45996">
          <cell r="B45996">
            <v>0</v>
          </cell>
        </row>
        <row r="45997">
          <cell r="B45997">
            <v>0</v>
          </cell>
        </row>
        <row r="45998">
          <cell r="B45998">
            <v>0</v>
          </cell>
        </row>
        <row r="45999">
          <cell r="B45999">
            <v>0</v>
          </cell>
        </row>
        <row r="46000">
          <cell r="B46000">
            <v>0</v>
          </cell>
        </row>
        <row r="46001">
          <cell r="B46001">
            <v>0</v>
          </cell>
        </row>
        <row r="46002">
          <cell r="B46002">
            <v>0</v>
          </cell>
        </row>
        <row r="46003">
          <cell r="B46003">
            <v>0</v>
          </cell>
        </row>
        <row r="46004">
          <cell r="B46004">
            <v>0</v>
          </cell>
        </row>
        <row r="46005">
          <cell r="B46005">
            <v>0</v>
          </cell>
        </row>
        <row r="46006">
          <cell r="B46006">
            <v>0</v>
          </cell>
        </row>
        <row r="46007">
          <cell r="B46007">
            <v>0</v>
          </cell>
        </row>
        <row r="46008">
          <cell r="B46008">
            <v>0</v>
          </cell>
        </row>
        <row r="46009">
          <cell r="B46009">
            <v>0</v>
          </cell>
        </row>
        <row r="46010">
          <cell r="B46010">
            <v>0</v>
          </cell>
        </row>
        <row r="46011">
          <cell r="B46011">
            <v>0</v>
          </cell>
        </row>
        <row r="46012">
          <cell r="B46012">
            <v>0</v>
          </cell>
        </row>
        <row r="46013">
          <cell r="B46013">
            <v>0</v>
          </cell>
        </row>
        <row r="46014">
          <cell r="B46014">
            <v>0</v>
          </cell>
        </row>
        <row r="46015">
          <cell r="B46015">
            <v>0</v>
          </cell>
        </row>
        <row r="46016">
          <cell r="B46016">
            <v>0</v>
          </cell>
        </row>
        <row r="46017">
          <cell r="B46017">
            <v>0</v>
          </cell>
        </row>
        <row r="46018">
          <cell r="B46018">
            <v>0</v>
          </cell>
        </row>
        <row r="46019">
          <cell r="B46019">
            <v>0</v>
          </cell>
        </row>
        <row r="46020">
          <cell r="B46020">
            <v>0</v>
          </cell>
        </row>
        <row r="46021">
          <cell r="B46021">
            <v>0</v>
          </cell>
        </row>
        <row r="46022">
          <cell r="B46022">
            <v>0</v>
          </cell>
        </row>
        <row r="46023">
          <cell r="B46023">
            <v>0</v>
          </cell>
        </row>
        <row r="46024">
          <cell r="B46024">
            <v>0</v>
          </cell>
        </row>
        <row r="46025">
          <cell r="B46025">
            <v>0</v>
          </cell>
        </row>
        <row r="46026">
          <cell r="B46026">
            <v>0</v>
          </cell>
        </row>
        <row r="46027">
          <cell r="B46027">
            <v>0</v>
          </cell>
        </row>
        <row r="46028">
          <cell r="B46028">
            <v>0</v>
          </cell>
        </row>
        <row r="46029">
          <cell r="B46029">
            <v>0</v>
          </cell>
        </row>
        <row r="46030">
          <cell r="B46030">
            <v>0</v>
          </cell>
        </row>
        <row r="46031">
          <cell r="B46031">
            <v>0</v>
          </cell>
        </row>
        <row r="46032">
          <cell r="B46032">
            <v>0</v>
          </cell>
        </row>
        <row r="46033">
          <cell r="B46033">
            <v>0</v>
          </cell>
        </row>
        <row r="46034">
          <cell r="B46034">
            <v>0</v>
          </cell>
        </row>
        <row r="46035">
          <cell r="B46035">
            <v>0</v>
          </cell>
        </row>
        <row r="46036">
          <cell r="B46036">
            <v>0</v>
          </cell>
        </row>
        <row r="46037">
          <cell r="B46037">
            <v>0</v>
          </cell>
        </row>
        <row r="46038">
          <cell r="B46038">
            <v>0</v>
          </cell>
        </row>
        <row r="46039">
          <cell r="B46039">
            <v>0</v>
          </cell>
        </row>
        <row r="46040">
          <cell r="B46040">
            <v>0</v>
          </cell>
        </row>
        <row r="46041">
          <cell r="B46041">
            <v>0</v>
          </cell>
        </row>
        <row r="46042">
          <cell r="B46042">
            <v>0</v>
          </cell>
        </row>
        <row r="46043">
          <cell r="B46043">
            <v>0</v>
          </cell>
        </row>
        <row r="46044">
          <cell r="B46044">
            <v>0</v>
          </cell>
        </row>
        <row r="46045">
          <cell r="B46045">
            <v>0</v>
          </cell>
        </row>
        <row r="46046">
          <cell r="B46046">
            <v>0</v>
          </cell>
        </row>
        <row r="46047">
          <cell r="B46047">
            <v>0</v>
          </cell>
        </row>
        <row r="46048">
          <cell r="B46048">
            <v>0</v>
          </cell>
        </row>
        <row r="46049">
          <cell r="B46049">
            <v>0</v>
          </cell>
        </row>
        <row r="46050">
          <cell r="B46050">
            <v>0</v>
          </cell>
        </row>
        <row r="46051">
          <cell r="B46051">
            <v>0</v>
          </cell>
        </row>
        <row r="46052">
          <cell r="B46052">
            <v>0</v>
          </cell>
        </row>
        <row r="46053">
          <cell r="B46053">
            <v>0</v>
          </cell>
        </row>
        <row r="46054">
          <cell r="B46054">
            <v>0</v>
          </cell>
        </row>
        <row r="46055">
          <cell r="B46055">
            <v>0</v>
          </cell>
        </row>
        <row r="46056">
          <cell r="B46056">
            <v>0</v>
          </cell>
        </row>
        <row r="46057">
          <cell r="B46057">
            <v>0</v>
          </cell>
        </row>
        <row r="46058">
          <cell r="B46058">
            <v>0</v>
          </cell>
        </row>
        <row r="46059">
          <cell r="B46059">
            <v>0</v>
          </cell>
        </row>
        <row r="46060">
          <cell r="B46060">
            <v>0</v>
          </cell>
        </row>
        <row r="46061">
          <cell r="B46061">
            <v>0</v>
          </cell>
        </row>
        <row r="46062">
          <cell r="B46062">
            <v>0</v>
          </cell>
        </row>
        <row r="46063">
          <cell r="B46063">
            <v>0</v>
          </cell>
        </row>
        <row r="46064">
          <cell r="B46064">
            <v>0</v>
          </cell>
        </row>
        <row r="46065">
          <cell r="B46065">
            <v>0</v>
          </cell>
        </row>
        <row r="46066">
          <cell r="B46066">
            <v>0</v>
          </cell>
        </row>
        <row r="46067">
          <cell r="B46067">
            <v>0</v>
          </cell>
        </row>
        <row r="46068">
          <cell r="B46068">
            <v>0</v>
          </cell>
        </row>
        <row r="46069">
          <cell r="B46069">
            <v>0</v>
          </cell>
        </row>
        <row r="46070">
          <cell r="B46070">
            <v>0</v>
          </cell>
        </row>
        <row r="46071">
          <cell r="B46071">
            <v>0</v>
          </cell>
        </row>
        <row r="46072">
          <cell r="B46072">
            <v>0</v>
          </cell>
        </row>
        <row r="46073">
          <cell r="B46073">
            <v>0</v>
          </cell>
        </row>
        <row r="46074">
          <cell r="B46074">
            <v>0</v>
          </cell>
        </row>
        <row r="46075">
          <cell r="B46075">
            <v>0</v>
          </cell>
        </row>
        <row r="46076">
          <cell r="B46076">
            <v>0</v>
          </cell>
        </row>
        <row r="46077">
          <cell r="B46077">
            <v>0</v>
          </cell>
        </row>
        <row r="46078">
          <cell r="B46078">
            <v>0</v>
          </cell>
        </row>
        <row r="46079">
          <cell r="B46079">
            <v>0</v>
          </cell>
        </row>
        <row r="46080">
          <cell r="B46080">
            <v>0</v>
          </cell>
        </row>
        <row r="46081">
          <cell r="B46081">
            <v>0</v>
          </cell>
        </row>
        <row r="46082">
          <cell r="B46082">
            <v>0</v>
          </cell>
        </row>
        <row r="46083">
          <cell r="B46083">
            <v>0</v>
          </cell>
        </row>
        <row r="46084">
          <cell r="B46084">
            <v>0</v>
          </cell>
        </row>
        <row r="46085">
          <cell r="B46085">
            <v>0</v>
          </cell>
        </row>
        <row r="46086">
          <cell r="B46086">
            <v>0</v>
          </cell>
        </row>
        <row r="46087">
          <cell r="B46087">
            <v>0</v>
          </cell>
        </row>
        <row r="46088">
          <cell r="B46088">
            <v>0</v>
          </cell>
        </row>
        <row r="46089">
          <cell r="B46089">
            <v>0</v>
          </cell>
        </row>
        <row r="46090">
          <cell r="B46090">
            <v>0</v>
          </cell>
        </row>
        <row r="46091">
          <cell r="B46091">
            <v>0</v>
          </cell>
        </row>
        <row r="46092">
          <cell r="B46092">
            <v>0</v>
          </cell>
        </row>
        <row r="46093">
          <cell r="B46093">
            <v>0</v>
          </cell>
        </row>
        <row r="46094">
          <cell r="B46094">
            <v>0</v>
          </cell>
        </row>
        <row r="46095">
          <cell r="B46095">
            <v>0</v>
          </cell>
        </row>
        <row r="46096">
          <cell r="B46096">
            <v>0</v>
          </cell>
        </row>
        <row r="46097">
          <cell r="B46097">
            <v>0</v>
          </cell>
        </row>
        <row r="46098">
          <cell r="B46098">
            <v>0</v>
          </cell>
        </row>
        <row r="46099">
          <cell r="B46099">
            <v>0</v>
          </cell>
        </row>
        <row r="46100">
          <cell r="B46100">
            <v>0</v>
          </cell>
        </row>
        <row r="46101">
          <cell r="B46101">
            <v>0</v>
          </cell>
        </row>
        <row r="46102">
          <cell r="B46102">
            <v>0</v>
          </cell>
        </row>
        <row r="46103">
          <cell r="B46103">
            <v>0</v>
          </cell>
        </row>
        <row r="46104">
          <cell r="B46104">
            <v>0</v>
          </cell>
        </row>
        <row r="46105">
          <cell r="B46105">
            <v>0</v>
          </cell>
        </row>
        <row r="46106">
          <cell r="B46106">
            <v>0</v>
          </cell>
        </row>
        <row r="46107">
          <cell r="B46107">
            <v>0</v>
          </cell>
        </row>
        <row r="46108">
          <cell r="B46108">
            <v>0</v>
          </cell>
        </row>
        <row r="46109">
          <cell r="B46109">
            <v>0</v>
          </cell>
        </row>
        <row r="46110">
          <cell r="B46110">
            <v>0</v>
          </cell>
        </row>
        <row r="46111">
          <cell r="B46111">
            <v>0</v>
          </cell>
        </row>
        <row r="46112">
          <cell r="B46112">
            <v>0</v>
          </cell>
        </row>
        <row r="46113">
          <cell r="B46113">
            <v>0</v>
          </cell>
        </row>
        <row r="46114">
          <cell r="B46114">
            <v>0</v>
          </cell>
        </row>
        <row r="46115">
          <cell r="B46115">
            <v>0</v>
          </cell>
        </row>
        <row r="46116">
          <cell r="B46116">
            <v>0</v>
          </cell>
        </row>
        <row r="46117">
          <cell r="B46117">
            <v>0</v>
          </cell>
        </row>
        <row r="46118">
          <cell r="B46118">
            <v>0</v>
          </cell>
        </row>
        <row r="46119">
          <cell r="B46119">
            <v>0</v>
          </cell>
        </row>
        <row r="46120">
          <cell r="B46120">
            <v>0</v>
          </cell>
        </row>
        <row r="46121">
          <cell r="B46121">
            <v>0</v>
          </cell>
        </row>
        <row r="46122">
          <cell r="B46122">
            <v>0</v>
          </cell>
        </row>
        <row r="46123">
          <cell r="B46123">
            <v>0</v>
          </cell>
        </row>
        <row r="46124">
          <cell r="B46124">
            <v>0</v>
          </cell>
        </row>
        <row r="46125">
          <cell r="B46125">
            <v>0</v>
          </cell>
        </row>
        <row r="46126">
          <cell r="B46126">
            <v>0</v>
          </cell>
        </row>
        <row r="46127">
          <cell r="B46127">
            <v>0</v>
          </cell>
        </row>
        <row r="46128">
          <cell r="B46128">
            <v>0</v>
          </cell>
        </row>
        <row r="46129">
          <cell r="B46129">
            <v>0</v>
          </cell>
        </row>
        <row r="46130">
          <cell r="B46130">
            <v>0</v>
          </cell>
        </row>
        <row r="46131">
          <cell r="B46131">
            <v>0</v>
          </cell>
        </row>
        <row r="46132">
          <cell r="B46132">
            <v>0</v>
          </cell>
        </row>
        <row r="46133">
          <cell r="B46133">
            <v>0</v>
          </cell>
        </row>
        <row r="46134">
          <cell r="B46134">
            <v>0</v>
          </cell>
        </row>
        <row r="46135">
          <cell r="B46135">
            <v>0</v>
          </cell>
        </row>
        <row r="46136">
          <cell r="B46136">
            <v>0</v>
          </cell>
        </row>
        <row r="46137">
          <cell r="B46137">
            <v>0</v>
          </cell>
        </row>
        <row r="46138">
          <cell r="B46138">
            <v>0</v>
          </cell>
        </row>
        <row r="46139">
          <cell r="B46139">
            <v>0</v>
          </cell>
        </row>
        <row r="46140">
          <cell r="B46140">
            <v>0</v>
          </cell>
        </row>
        <row r="46141">
          <cell r="B46141">
            <v>0</v>
          </cell>
        </row>
        <row r="46142">
          <cell r="B46142">
            <v>0</v>
          </cell>
        </row>
        <row r="46143">
          <cell r="B46143">
            <v>0</v>
          </cell>
        </row>
        <row r="46144">
          <cell r="B46144">
            <v>0</v>
          </cell>
        </row>
        <row r="46145">
          <cell r="B46145">
            <v>0</v>
          </cell>
        </row>
        <row r="46146">
          <cell r="B46146">
            <v>0</v>
          </cell>
        </row>
        <row r="46147">
          <cell r="B46147">
            <v>0</v>
          </cell>
        </row>
        <row r="46148">
          <cell r="B46148">
            <v>0</v>
          </cell>
        </row>
        <row r="46149">
          <cell r="B46149">
            <v>0</v>
          </cell>
        </row>
        <row r="46150">
          <cell r="B46150">
            <v>0</v>
          </cell>
        </row>
        <row r="46151">
          <cell r="B46151">
            <v>0</v>
          </cell>
        </row>
        <row r="46152">
          <cell r="B46152">
            <v>0</v>
          </cell>
        </row>
        <row r="46153">
          <cell r="B46153">
            <v>0</v>
          </cell>
        </row>
        <row r="46154">
          <cell r="B46154">
            <v>0</v>
          </cell>
        </row>
        <row r="46155">
          <cell r="B46155">
            <v>0</v>
          </cell>
        </row>
        <row r="46156">
          <cell r="B46156">
            <v>0</v>
          </cell>
        </row>
        <row r="46157">
          <cell r="B46157">
            <v>0</v>
          </cell>
        </row>
        <row r="46158">
          <cell r="B46158">
            <v>0</v>
          </cell>
        </row>
        <row r="46159">
          <cell r="B46159">
            <v>0</v>
          </cell>
        </row>
        <row r="46160">
          <cell r="B46160">
            <v>0</v>
          </cell>
        </row>
        <row r="46161">
          <cell r="B46161">
            <v>0</v>
          </cell>
        </row>
        <row r="46162">
          <cell r="B46162">
            <v>0</v>
          </cell>
        </row>
        <row r="46163">
          <cell r="B46163">
            <v>0</v>
          </cell>
        </row>
        <row r="46164">
          <cell r="B46164">
            <v>0</v>
          </cell>
        </row>
        <row r="46165">
          <cell r="B46165">
            <v>0</v>
          </cell>
        </row>
        <row r="46166">
          <cell r="B46166">
            <v>0</v>
          </cell>
        </row>
        <row r="46167">
          <cell r="B46167">
            <v>0</v>
          </cell>
        </row>
        <row r="46168">
          <cell r="B46168">
            <v>0</v>
          </cell>
        </row>
        <row r="46169">
          <cell r="B46169">
            <v>0</v>
          </cell>
        </row>
        <row r="46170">
          <cell r="B46170">
            <v>0</v>
          </cell>
        </row>
        <row r="46171">
          <cell r="B46171">
            <v>0</v>
          </cell>
        </row>
        <row r="46172">
          <cell r="B46172">
            <v>0</v>
          </cell>
        </row>
        <row r="46173">
          <cell r="B46173">
            <v>0</v>
          </cell>
        </row>
        <row r="46174">
          <cell r="B46174">
            <v>0</v>
          </cell>
        </row>
        <row r="46175">
          <cell r="B46175">
            <v>0</v>
          </cell>
        </row>
        <row r="46176">
          <cell r="B46176">
            <v>0</v>
          </cell>
        </row>
        <row r="46177">
          <cell r="B46177">
            <v>0</v>
          </cell>
        </row>
        <row r="46178">
          <cell r="B46178">
            <v>0</v>
          </cell>
        </row>
        <row r="46179">
          <cell r="B46179">
            <v>0</v>
          </cell>
        </row>
        <row r="46180">
          <cell r="B46180">
            <v>0</v>
          </cell>
        </row>
        <row r="46181">
          <cell r="B46181">
            <v>0</v>
          </cell>
        </row>
        <row r="46182">
          <cell r="B46182">
            <v>0</v>
          </cell>
        </row>
        <row r="46183">
          <cell r="B46183">
            <v>0</v>
          </cell>
        </row>
        <row r="46184">
          <cell r="B46184">
            <v>0</v>
          </cell>
        </row>
        <row r="46185">
          <cell r="B46185">
            <v>0</v>
          </cell>
        </row>
        <row r="46186">
          <cell r="B46186">
            <v>0</v>
          </cell>
        </row>
        <row r="46187">
          <cell r="B46187">
            <v>0</v>
          </cell>
        </row>
        <row r="46188">
          <cell r="B46188">
            <v>0</v>
          </cell>
        </row>
        <row r="46189">
          <cell r="B46189">
            <v>0</v>
          </cell>
        </row>
        <row r="46190">
          <cell r="B46190">
            <v>0</v>
          </cell>
        </row>
        <row r="46191">
          <cell r="B46191">
            <v>0</v>
          </cell>
        </row>
        <row r="46192">
          <cell r="B46192">
            <v>0</v>
          </cell>
        </row>
        <row r="46193">
          <cell r="B46193">
            <v>0</v>
          </cell>
        </row>
        <row r="46194">
          <cell r="B46194">
            <v>0</v>
          </cell>
        </row>
        <row r="46195">
          <cell r="B46195">
            <v>0</v>
          </cell>
        </row>
        <row r="46196">
          <cell r="B46196">
            <v>0</v>
          </cell>
        </row>
        <row r="46197">
          <cell r="B46197">
            <v>0</v>
          </cell>
        </row>
        <row r="46198">
          <cell r="B46198">
            <v>0</v>
          </cell>
        </row>
        <row r="46199">
          <cell r="B46199">
            <v>0</v>
          </cell>
        </row>
        <row r="46200">
          <cell r="B46200">
            <v>0</v>
          </cell>
        </row>
        <row r="46201">
          <cell r="B46201">
            <v>0</v>
          </cell>
        </row>
        <row r="46202">
          <cell r="B46202">
            <v>0</v>
          </cell>
        </row>
        <row r="46203">
          <cell r="B46203">
            <v>0</v>
          </cell>
        </row>
        <row r="46204">
          <cell r="B46204">
            <v>0</v>
          </cell>
        </row>
        <row r="46205">
          <cell r="B46205">
            <v>0</v>
          </cell>
        </row>
        <row r="46206">
          <cell r="B46206">
            <v>0</v>
          </cell>
        </row>
        <row r="46207">
          <cell r="B46207">
            <v>0</v>
          </cell>
        </row>
        <row r="46208">
          <cell r="B46208">
            <v>0</v>
          </cell>
        </row>
        <row r="46209">
          <cell r="B46209">
            <v>0</v>
          </cell>
        </row>
        <row r="46210">
          <cell r="B46210">
            <v>0</v>
          </cell>
        </row>
        <row r="46211">
          <cell r="B46211">
            <v>0</v>
          </cell>
        </row>
        <row r="46212">
          <cell r="B46212">
            <v>0</v>
          </cell>
        </row>
        <row r="46213">
          <cell r="B46213">
            <v>0</v>
          </cell>
        </row>
        <row r="46214">
          <cell r="B46214">
            <v>0</v>
          </cell>
        </row>
        <row r="46215">
          <cell r="B46215">
            <v>0</v>
          </cell>
        </row>
        <row r="46216">
          <cell r="B46216">
            <v>0</v>
          </cell>
        </row>
        <row r="46217">
          <cell r="B46217">
            <v>0</v>
          </cell>
        </row>
        <row r="46218">
          <cell r="B46218">
            <v>0</v>
          </cell>
        </row>
        <row r="46219">
          <cell r="B46219">
            <v>0</v>
          </cell>
        </row>
        <row r="46220">
          <cell r="B46220">
            <v>0</v>
          </cell>
        </row>
        <row r="46221">
          <cell r="B46221">
            <v>0</v>
          </cell>
        </row>
        <row r="46222">
          <cell r="B46222">
            <v>0</v>
          </cell>
        </row>
        <row r="46223">
          <cell r="B46223">
            <v>0</v>
          </cell>
        </row>
        <row r="46224">
          <cell r="B46224">
            <v>0</v>
          </cell>
        </row>
        <row r="46225">
          <cell r="B46225">
            <v>0</v>
          </cell>
        </row>
        <row r="46226">
          <cell r="B46226">
            <v>0</v>
          </cell>
        </row>
        <row r="46227">
          <cell r="B46227">
            <v>0</v>
          </cell>
        </row>
        <row r="46228">
          <cell r="B46228">
            <v>0</v>
          </cell>
        </row>
        <row r="46229">
          <cell r="B46229">
            <v>0</v>
          </cell>
        </row>
        <row r="46230">
          <cell r="B46230">
            <v>0</v>
          </cell>
        </row>
        <row r="46231">
          <cell r="B46231">
            <v>0</v>
          </cell>
        </row>
        <row r="46232">
          <cell r="B46232">
            <v>0</v>
          </cell>
        </row>
        <row r="46233">
          <cell r="B46233">
            <v>0</v>
          </cell>
        </row>
        <row r="46234">
          <cell r="B46234">
            <v>0</v>
          </cell>
        </row>
        <row r="46235">
          <cell r="B46235">
            <v>0</v>
          </cell>
        </row>
        <row r="46236">
          <cell r="B46236">
            <v>0</v>
          </cell>
        </row>
        <row r="46237">
          <cell r="B46237">
            <v>0</v>
          </cell>
        </row>
        <row r="46238">
          <cell r="B46238">
            <v>0</v>
          </cell>
        </row>
        <row r="46239">
          <cell r="B46239">
            <v>0</v>
          </cell>
        </row>
        <row r="46240">
          <cell r="B46240">
            <v>0</v>
          </cell>
        </row>
        <row r="46241">
          <cell r="B46241">
            <v>0</v>
          </cell>
        </row>
        <row r="46242">
          <cell r="B46242">
            <v>0</v>
          </cell>
        </row>
        <row r="46243">
          <cell r="B46243">
            <v>0</v>
          </cell>
        </row>
        <row r="46244">
          <cell r="B46244">
            <v>0</v>
          </cell>
        </row>
        <row r="46245">
          <cell r="B46245">
            <v>0</v>
          </cell>
        </row>
        <row r="46246">
          <cell r="B46246">
            <v>0</v>
          </cell>
        </row>
        <row r="46247">
          <cell r="B46247">
            <v>0</v>
          </cell>
        </row>
        <row r="46248">
          <cell r="B46248">
            <v>0</v>
          </cell>
        </row>
        <row r="46249">
          <cell r="B46249">
            <v>0</v>
          </cell>
        </row>
        <row r="46250">
          <cell r="B46250">
            <v>0</v>
          </cell>
        </row>
        <row r="46251">
          <cell r="B46251">
            <v>0</v>
          </cell>
        </row>
        <row r="46252">
          <cell r="B46252">
            <v>0</v>
          </cell>
        </row>
        <row r="46253">
          <cell r="B46253">
            <v>0</v>
          </cell>
        </row>
        <row r="46254">
          <cell r="B46254">
            <v>0</v>
          </cell>
        </row>
        <row r="46255">
          <cell r="B46255">
            <v>0</v>
          </cell>
        </row>
        <row r="46256">
          <cell r="B46256">
            <v>0</v>
          </cell>
        </row>
        <row r="46257">
          <cell r="B46257">
            <v>0</v>
          </cell>
        </row>
        <row r="46258">
          <cell r="B46258">
            <v>0</v>
          </cell>
        </row>
        <row r="46259">
          <cell r="B46259">
            <v>0</v>
          </cell>
        </row>
        <row r="46260">
          <cell r="B46260">
            <v>0</v>
          </cell>
        </row>
        <row r="46261">
          <cell r="B46261">
            <v>0</v>
          </cell>
        </row>
        <row r="46262">
          <cell r="B46262">
            <v>0</v>
          </cell>
        </row>
        <row r="46263">
          <cell r="B46263">
            <v>0</v>
          </cell>
        </row>
        <row r="46264">
          <cell r="B46264">
            <v>0</v>
          </cell>
        </row>
        <row r="46265">
          <cell r="B46265">
            <v>0</v>
          </cell>
        </row>
        <row r="46266">
          <cell r="B46266">
            <v>0</v>
          </cell>
        </row>
        <row r="46267">
          <cell r="B46267">
            <v>0</v>
          </cell>
        </row>
        <row r="46268">
          <cell r="B46268">
            <v>0</v>
          </cell>
        </row>
        <row r="46269">
          <cell r="B46269">
            <v>0</v>
          </cell>
        </row>
        <row r="46270">
          <cell r="B46270">
            <v>0</v>
          </cell>
        </row>
        <row r="46271">
          <cell r="B46271">
            <v>0</v>
          </cell>
        </row>
        <row r="46272">
          <cell r="B46272">
            <v>0</v>
          </cell>
        </row>
        <row r="46273">
          <cell r="B46273">
            <v>0</v>
          </cell>
        </row>
        <row r="46274">
          <cell r="B46274">
            <v>0</v>
          </cell>
        </row>
        <row r="46275">
          <cell r="B46275">
            <v>0</v>
          </cell>
        </row>
        <row r="46276">
          <cell r="B46276">
            <v>0</v>
          </cell>
        </row>
        <row r="46277">
          <cell r="B46277">
            <v>0</v>
          </cell>
        </row>
        <row r="46278">
          <cell r="B46278">
            <v>0</v>
          </cell>
        </row>
        <row r="46279">
          <cell r="B46279">
            <v>0</v>
          </cell>
        </row>
        <row r="46280">
          <cell r="B46280">
            <v>0</v>
          </cell>
        </row>
        <row r="46281">
          <cell r="B46281">
            <v>0</v>
          </cell>
        </row>
        <row r="46282">
          <cell r="B46282">
            <v>0</v>
          </cell>
        </row>
        <row r="46283">
          <cell r="B46283">
            <v>0</v>
          </cell>
        </row>
        <row r="46284">
          <cell r="B46284">
            <v>0</v>
          </cell>
        </row>
        <row r="46285">
          <cell r="B46285">
            <v>0</v>
          </cell>
        </row>
        <row r="46286">
          <cell r="B46286">
            <v>0</v>
          </cell>
        </row>
        <row r="46287">
          <cell r="B46287">
            <v>0</v>
          </cell>
        </row>
        <row r="46288">
          <cell r="B46288">
            <v>0</v>
          </cell>
        </row>
        <row r="46289">
          <cell r="B46289">
            <v>0</v>
          </cell>
        </row>
        <row r="46290">
          <cell r="B46290">
            <v>0</v>
          </cell>
        </row>
        <row r="46291">
          <cell r="B46291">
            <v>0</v>
          </cell>
        </row>
        <row r="46292">
          <cell r="B46292">
            <v>0</v>
          </cell>
        </row>
        <row r="46293">
          <cell r="B46293">
            <v>0</v>
          </cell>
        </row>
        <row r="46294">
          <cell r="B46294">
            <v>0</v>
          </cell>
        </row>
        <row r="46295">
          <cell r="B46295">
            <v>0</v>
          </cell>
        </row>
        <row r="46296">
          <cell r="B46296">
            <v>0</v>
          </cell>
        </row>
        <row r="46297">
          <cell r="B46297">
            <v>0</v>
          </cell>
        </row>
        <row r="46298">
          <cell r="B46298">
            <v>0</v>
          </cell>
        </row>
        <row r="46299">
          <cell r="B46299">
            <v>0</v>
          </cell>
        </row>
        <row r="46300">
          <cell r="B46300">
            <v>0</v>
          </cell>
        </row>
        <row r="46301">
          <cell r="B46301">
            <v>0</v>
          </cell>
        </row>
        <row r="46302">
          <cell r="B46302">
            <v>0</v>
          </cell>
        </row>
        <row r="46303">
          <cell r="B46303">
            <v>0</v>
          </cell>
        </row>
        <row r="46304">
          <cell r="B46304">
            <v>0</v>
          </cell>
        </row>
        <row r="46305">
          <cell r="B46305">
            <v>0</v>
          </cell>
        </row>
        <row r="46306">
          <cell r="B46306">
            <v>0</v>
          </cell>
        </row>
        <row r="46307">
          <cell r="B46307">
            <v>0</v>
          </cell>
        </row>
        <row r="46308">
          <cell r="B46308">
            <v>0</v>
          </cell>
        </row>
        <row r="46309">
          <cell r="B46309">
            <v>0</v>
          </cell>
        </row>
        <row r="46310">
          <cell r="B46310">
            <v>0</v>
          </cell>
        </row>
        <row r="46311">
          <cell r="B46311">
            <v>0</v>
          </cell>
        </row>
        <row r="46312">
          <cell r="B46312">
            <v>0</v>
          </cell>
        </row>
        <row r="46313">
          <cell r="B46313">
            <v>0</v>
          </cell>
        </row>
        <row r="46314">
          <cell r="B46314">
            <v>0</v>
          </cell>
        </row>
        <row r="46315">
          <cell r="B46315">
            <v>0</v>
          </cell>
        </row>
        <row r="46316">
          <cell r="B46316">
            <v>0</v>
          </cell>
        </row>
        <row r="46317">
          <cell r="B46317">
            <v>0</v>
          </cell>
        </row>
        <row r="46318">
          <cell r="B46318">
            <v>0</v>
          </cell>
        </row>
        <row r="46319">
          <cell r="B46319">
            <v>0</v>
          </cell>
        </row>
        <row r="46320">
          <cell r="B46320">
            <v>0</v>
          </cell>
        </row>
        <row r="46321">
          <cell r="B46321">
            <v>0</v>
          </cell>
        </row>
        <row r="46322">
          <cell r="B46322">
            <v>0</v>
          </cell>
        </row>
        <row r="46323">
          <cell r="B46323">
            <v>0</v>
          </cell>
        </row>
        <row r="46324">
          <cell r="B46324">
            <v>0</v>
          </cell>
        </row>
        <row r="46325">
          <cell r="B46325">
            <v>0</v>
          </cell>
        </row>
        <row r="46326">
          <cell r="B46326">
            <v>0</v>
          </cell>
        </row>
        <row r="46327">
          <cell r="B46327">
            <v>0</v>
          </cell>
        </row>
        <row r="46328">
          <cell r="B46328">
            <v>0</v>
          </cell>
        </row>
        <row r="46329">
          <cell r="B46329">
            <v>0</v>
          </cell>
        </row>
        <row r="46330">
          <cell r="B46330">
            <v>0</v>
          </cell>
        </row>
        <row r="46331">
          <cell r="B46331">
            <v>0</v>
          </cell>
        </row>
        <row r="46332">
          <cell r="B46332">
            <v>0</v>
          </cell>
        </row>
        <row r="46333">
          <cell r="B46333">
            <v>0</v>
          </cell>
        </row>
        <row r="46334">
          <cell r="B46334">
            <v>0</v>
          </cell>
        </row>
        <row r="46335">
          <cell r="B46335">
            <v>0</v>
          </cell>
        </row>
        <row r="46336">
          <cell r="B46336">
            <v>0</v>
          </cell>
        </row>
        <row r="46337">
          <cell r="B46337">
            <v>0</v>
          </cell>
        </row>
        <row r="46338">
          <cell r="B46338">
            <v>0</v>
          </cell>
        </row>
        <row r="46339">
          <cell r="B46339">
            <v>0</v>
          </cell>
        </row>
        <row r="46340">
          <cell r="B46340">
            <v>0</v>
          </cell>
        </row>
        <row r="46341">
          <cell r="B46341">
            <v>0</v>
          </cell>
        </row>
        <row r="46342">
          <cell r="B46342">
            <v>0</v>
          </cell>
        </row>
        <row r="46343">
          <cell r="B46343">
            <v>0</v>
          </cell>
        </row>
        <row r="46344">
          <cell r="B46344">
            <v>0</v>
          </cell>
        </row>
        <row r="46345">
          <cell r="B46345">
            <v>0</v>
          </cell>
        </row>
        <row r="46346">
          <cell r="B46346">
            <v>0</v>
          </cell>
        </row>
        <row r="46347">
          <cell r="B46347">
            <v>0</v>
          </cell>
        </row>
        <row r="46348">
          <cell r="B46348">
            <v>0</v>
          </cell>
        </row>
        <row r="46349">
          <cell r="B46349">
            <v>0</v>
          </cell>
        </row>
        <row r="46350">
          <cell r="B46350">
            <v>0</v>
          </cell>
        </row>
        <row r="46351">
          <cell r="B46351">
            <v>0</v>
          </cell>
        </row>
        <row r="46352">
          <cell r="B46352">
            <v>0</v>
          </cell>
        </row>
        <row r="46353">
          <cell r="B46353">
            <v>0</v>
          </cell>
        </row>
        <row r="46354">
          <cell r="B46354">
            <v>0</v>
          </cell>
        </row>
        <row r="46355">
          <cell r="B46355">
            <v>0</v>
          </cell>
        </row>
        <row r="46356">
          <cell r="B46356">
            <v>0</v>
          </cell>
        </row>
        <row r="46357">
          <cell r="B46357">
            <v>0</v>
          </cell>
        </row>
        <row r="46358">
          <cell r="B46358">
            <v>0</v>
          </cell>
        </row>
        <row r="46359">
          <cell r="B46359">
            <v>0</v>
          </cell>
        </row>
        <row r="46360">
          <cell r="B46360">
            <v>0</v>
          </cell>
        </row>
        <row r="46361">
          <cell r="B46361">
            <v>0</v>
          </cell>
        </row>
        <row r="46362">
          <cell r="B46362">
            <v>0</v>
          </cell>
        </row>
        <row r="46363">
          <cell r="B46363">
            <v>0</v>
          </cell>
        </row>
        <row r="46364">
          <cell r="B46364">
            <v>0</v>
          </cell>
        </row>
        <row r="46365">
          <cell r="B46365">
            <v>0</v>
          </cell>
        </row>
        <row r="46366">
          <cell r="B46366">
            <v>0</v>
          </cell>
        </row>
        <row r="46367">
          <cell r="B46367">
            <v>0</v>
          </cell>
        </row>
        <row r="46368">
          <cell r="B46368">
            <v>0</v>
          </cell>
        </row>
        <row r="46369">
          <cell r="B46369">
            <v>0</v>
          </cell>
        </row>
        <row r="46370">
          <cell r="B46370">
            <v>0</v>
          </cell>
        </row>
        <row r="46371">
          <cell r="B46371">
            <v>0</v>
          </cell>
        </row>
        <row r="46372">
          <cell r="B46372">
            <v>0</v>
          </cell>
        </row>
        <row r="46373">
          <cell r="B46373">
            <v>0</v>
          </cell>
        </row>
        <row r="46374">
          <cell r="B46374">
            <v>0</v>
          </cell>
        </row>
        <row r="46375">
          <cell r="B46375">
            <v>0</v>
          </cell>
        </row>
        <row r="46376">
          <cell r="B46376">
            <v>0</v>
          </cell>
        </row>
        <row r="46377">
          <cell r="B46377">
            <v>0</v>
          </cell>
        </row>
        <row r="46378">
          <cell r="B46378">
            <v>0</v>
          </cell>
        </row>
        <row r="46379">
          <cell r="B46379">
            <v>0</v>
          </cell>
        </row>
        <row r="46380">
          <cell r="B46380">
            <v>0</v>
          </cell>
        </row>
        <row r="46381">
          <cell r="B46381">
            <v>0</v>
          </cell>
        </row>
        <row r="46382">
          <cell r="B46382">
            <v>0</v>
          </cell>
        </row>
        <row r="46383">
          <cell r="B46383">
            <v>0</v>
          </cell>
        </row>
        <row r="46384">
          <cell r="B46384">
            <v>0</v>
          </cell>
        </row>
        <row r="46385">
          <cell r="B46385">
            <v>0</v>
          </cell>
        </row>
        <row r="46386">
          <cell r="B46386">
            <v>0</v>
          </cell>
        </row>
        <row r="46387">
          <cell r="B46387">
            <v>0</v>
          </cell>
        </row>
        <row r="46388">
          <cell r="B46388">
            <v>0</v>
          </cell>
        </row>
        <row r="46389">
          <cell r="B46389">
            <v>0</v>
          </cell>
        </row>
        <row r="46390">
          <cell r="B46390">
            <v>0</v>
          </cell>
        </row>
        <row r="46391">
          <cell r="B46391">
            <v>0</v>
          </cell>
        </row>
        <row r="46392">
          <cell r="B46392">
            <v>0</v>
          </cell>
        </row>
        <row r="46393">
          <cell r="B46393">
            <v>0</v>
          </cell>
        </row>
        <row r="46394">
          <cell r="B46394">
            <v>0</v>
          </cell>
        </row>
        <row r="46395">
          <cell r="B46395">
            <v>0</v>
          </cell>
        </row>
        <row r="46396">
          <cell r="B46396">
            <v>0</v>
          </cell>
        </row>
        <row r="46397">
          <cell r="B46397">
            <v>0</v>
          </cell>
        </row>
        <row r="46398">
          <cell r="B46398">
            <v>0</v>
          </cell>
        </row>
        <row r="46399">
          <cell r="B46399">
            <v>0</v>
          </cell>
        </row>
        <row r="46400">
          <cell r="B46400">
            <v>0</v>
          </cell>
        </row>
        <row r="46401">
          <cell r="B46401">
            <v>0</v>
          </cell>
        </row>
        <row r="46402">
          <cell r="B46402">
            <v>0</v>
          </cell>
        </row>
        <row r="46403">
          <cell r="B46403">
            <v>0</v>
          </cell>
        </row>
        <row r="46404">
          <cell r="B46404">
            <v>0</v>
          </cell>
        </row>
        <row r="46405">
          <cell r="B46405">
            <v>0</v>
          </cell>
        </row>
        <row r="46406">
          <cell r="B46406">
            <v>0</v>
          </cell>
        </row>
        <row r="46407">
          <cell r="B46407">
            <v>0</v>
          </cell>
        </row>
        <row r="46408">
          <cell r="B46408">
            <v>0</v>
          </cell>
        </row>
        <row r="46409">
          <cell r="B46409">
            <v>0</v>
          </cell>
        </row>
        <row r="46410">
          <cell r="B46410">
            <v>0</v>
          </cell>
        </row>
        <row r="46411">
          <cell r="B46411">
            <v>0</v>
          </cell>
        </row>
        <row r="46412">
          <cell r="B46412">
            <v>0</v>
          </cell>
        </row>
        <row r="46413">
          <cell r="B46413">
            <v>0</v>
          </cell>
        </row>
        <row r="46414">
          <cell r="B46414">
            <v>0</v>
          </cell>
        </row>
        <row r="46415">
          <cell r="B46415">
            <v>0</v>
          </cell>
        </row>
        <row r="46416">
          <cell r="B46416">
            <v>0</v>
          </cell>
        </row>
        <row r="46417">
          <cell r="B46417">
            <v>0</v>
          </cell>
        </row>
        <row r="46418">
          <cell r="B46418">
            <v>0</v>
          </cell>
        </row>
        <row r="46419">
          <cell r="B46419">
            <v>0</v>
          </cell>
        </row>
        <row r="46420">
          <cell r="B46420">
            <v>0</v>
          </cell>
        </row>
        <row r="46421">
          <cell r="B46421">
            <v>0</v>
          </cell>
        </row>
        <row r="46422">
          <cell r="B46422">
            <v>0</v>
          </cell>
        </row>
        <row r="46423">
          <cell r="B46423">
            <v>0</v>
          </cell>
        </row>
        <row r="46424">
          <cell r="B46424">
            <v>0</v>
          </cell>
        </row>
        <row r="46425">
          <cell r="B46425">
            <v>0</v>
          </cell>
        </row>
        <row r="46426">
          <cell r="B46426">
            <v>0</v>
          </cell>
        </row>
        <row r="46427">
          <cell r="B46427">
            <v>0</v>
          </cell>
        </row>
        <row r="46428">
          <cell r="B46428">
            <v>0</v>
          </cell>
        </row>
        <row r="46429">
          <cell r="B46429">
            <v>0</v>
          </cell>
        </row>
        <row r="46430">
          <cell r="B46430">
            <v>0</v>
          </cell>
        </row>
        <row r="46431">
          <cell r="B46431">
            <v>0</v>
          </cell>
        </row>
        <row r="46432">
          <cell r="B46432">
            <v>0</v>
          </cell>
        </row>
        <row r="46433">
          <cell r="B46433">
            <v>0</v>
          </cell>
        </row>
        <row r="46434">
          <cell r="B46434">
            <v>0</v>
          </cell>
        </row>
        <row r="46435">
          <cell r="B46435">
            <v>0</v>
          </cell>
        </row>
        <row r="46436">
          <cell r="B46436">
            <v>0</v>
          </cell>
        </row>
        <row r="46437">
          <cell r="B46437">
            <v>0</v>
          </cell>
        </row>
        <row r="46438">
          <cell r="B46438">
            <v>0</v>
          </cell>
        </row>
        <row r="46439">
          <cell r="B46439">
            <v>0</v>
          </cell>
        </row>
        <row r="46440">
          <cell r="B46440">
            <v>0</v>
          </cell>
        </row>
        <row r="46441">
          <cell r="B46441">
            <v>0</v>
          </cell>
        </row>
        <row r="46442">
          <cell r="B46442">
            <v>0</v>
          </cell>
        </row>
        <row r="46443">
          <cell r="B46443">
            <v>0</v>
          </cell>
        </row>
        <row r="46444">
          <cell r="B46444">
            <v>0</v>
          </cell>
        </row>
        <row r="46445">
          <cell r="B46445">
            <v>0</v>
          </cell>
        </row>
        <row r="46446">
          <cell r="B46446">
            <v>0</v>
          </cell>
        </row>
        <row r="46447">
          <cell r="B46447">
            <v>0</v>
          </cell>
        </row>
        <row r="46448">
          <cell r="B46448">
            <v>0</v>
          </cell>
        </row>
        <row r="46449">
          <cell r="B46449">
            <v>0</v>
          </cell>
        </row>
        <row r="46450">
          <cell r="B46450">
            <v>0</v>
          </cell>
        </row>
        <row r="46451">
          <cell r="B46451">
            <v>0</v>
          </cell>
        </row>
        <row r="46452">
          <cell r="B46452">
            <v>0</v>
          </cell>
        </row>
        <row r="46453">
          <cell r="B46453">
            <v>0</v>
          </cell>
        </row>
        <row r="46454">
          <cell r="B46454">
            <v>0</v>
          </cell>
        </row>
        <row r="46455">
          <cell r="B46455">
            <v>0</v>
          </cell>
        </row>
        <row r="46456">
          <cell r="B46456">
            <v>0</v>
          </cell>
        </row>
        <row r="46457">
          <cell r="B46457">
            <v>0</v>
          </cell>
        </row>
        <row r="46458">
          <cell r="B46458">
            <v>0</v>
          </cell>
        </row>
        <row r="46459">
          <cell r="B46459">
            <v>0</v>
          </cell>
        </row>
        <row r="46460">
          <cell r="B46460">
            <v>0</v>
          </cell>
        </row>
        <row r="46461">
          <cell r="B46461">
            <v>0</v>
          </cell>
        </row>
        <row r="46462">
          <cell r="B46462">
            <v>0</v>
          </cell>
        </row>
        <row r="46463">
          <cell r="B46463">
            <v>0</v>
          </cell>
        </row>
        <row r="46464">
          <cell r="B46464">
            <v>0</v>
          </cell>
        </row>
        <row r="46465">
          <cell r="B46465">
            <v>0</v>
          </cell>
        </row>
        <row r="46466">
          <cell r="B46466">
            <v>0</v>
          </cell>
        </row>
        <row r="46467">
          <cell r="B46467">
            <v>0</v>
          </cell>
        </row>
        <row r="46468">
          <cell r="B46468">
            <v>0</v>
          </cell>
        </row>
        <row r="46469">
          <cell r="B46469">
            <v>0</v>
          </cell>
        </row>
        <row r="46470">
          <cell r="B46470">
            <v>0</v>
          </cell>
        </row>
        <row r="46471">
          <cell r="B46471">
            <v>0</v>
          </cell>
        </row>
        <row r="46472">
          <cell r="B46472">
            <v>0</v>
          </cell>
        </row>
        <row r="46473">
          <cell r="B46473">
            <v>0</v>
          </cell>
        </row>
        <row r="46474">
          <cell r="B46474">
            <v>0</v>
          </cell>
        </row>
        <row r="46475">
          <cell r="B46475">
            <v>0</v>
          </cell>
        </row>
        <row r="46476">
          <cell r="B46476">
            <v>0</v>
          </cell>
        </row>
        <row r="46477">
          <cell r="B46477">
            <v>0</v>
          </cell>
        </row>
        <row r="46478">
          <cell r="B46478">
            <v>0</v>
          </cell>
        </row>
        <row r="46479">
          <cell r="B46479">
            <v>0</v>
          </cell>
        </row>
        <row r="46480">
          <cell r="B46480">
            <v>0</v>
          </cell>
        </row>
        <row r="46481">
          <cell r="B46481">
            <v>0</v>
          </cell>
        </row>
        <row r="46482">
          <cell r="B46482">
            <v>0</v>
          </cell>
        </row>
        <row r="46483">
          <cell r="B46483">
            <v>0</v>
          </cell>
        </row>
        <row r="46484">
          <cell r="B46484">
            <v>0</v>
          </cell>
        </row>
        <row r="46485">
          <cell r="B46485">
            <v>0</v>
          </cell>
        </row>
        <row r="46486">
          <cell r="B46486">
            <v>0</v>
          </cell>
        </row>
        <row r="46487">
          <cell r="B46487">
            <v>0</v>
          </cell>
        </row>
        <row r="46488">
          <cell r="B46488">
            <v>0</v>
          </cell>
        </row>
        <row r="46489">
          <cell r="B46489">
            <v>0</v>
          </cell>
        </row>
        <row r="46490">
          <cell r="B46490">
            <v>0</v>
          </cell>
        </row>
        <row r="46491">
          <cell r="B46491">
            <v>0</v>
          </cell>
        </row>
        <row r="46492">
          <cell r="B46492">
            <v>0</v>
          </cell>
        </row>
        <row r="46493">
          <cell r="B46493">
            <v>0</v>
          </cell>
        </row>
        <row r="46494">
          <cell r="B46494">
            <v>0</v>
          </cell>
        </row>
        <row r="46495">
          <cell r="B46495">
            <v>0</v>
          </cell>
        </row>
        <row r="46496">
          <cell r="B46496">
            <v>0</v>
          </cell>
        </row>
        <row r="46497">
          <cell r="B46497">
            <v>0</v>
          </cell>
        </row>
        <row r="46498">
          <cell r="B46498">
            <v>0</v>
          </cell>
        </row>
        <row r="46499">
          <cell r="B46499">
            <v>0</v>
          </cell>
        </row>
        <row r="46500">
          <cell r="B46500">
            <v>0</v>
          </cell>
        </row>
        <row r="46501">
          <cell r="B46501">
            <v>0</v>
          </cell>
        </row>
        <row r="46502">
          <cell r="B46502">
            <v>0</v>
          </cell>
        </row>
        <row r="46503">
          <cell r="B46503">
            <v>0</v>
          </cell>
        </row>
        <row r="46504">
          <cell r="B46504">
            <v>0</v>
          </cell>
        </row>
        <row r="46505">
          <cell r="B46505">
            <v>0</v>
          </cell>
        </row>
        <row r="46506">
          <cell r="B46506">
            <v>0</v>
          </cell>
        </row>
        <row r="46507">
          <cell r="B46507">
            <v>0</v>
          </cell>
        </row>
        <row r="46508">
          <cell r="B46508">
            <v>0</v>
          </cell>
        </row>
        <row r="46509">
          <cell r="B46509">
            <v>0</v>
          </cell>
        </row>
        <row r="46510">
          <cell r="B46510">
            <v>0</v>
          </cell>
        </row>
        <row r="46511">
          <cell r="B46511">
            <v>0</v>
          </cell>
        </row>
        <row r="46512">
          <cell r="B46512">
            <v>0</v>
          </cell>
        </row>
        <row r="46513">
          <cell r="B46513">
            <v>0</v>
          </cell>
        </row>
        <row r="46514">
          <cell r="B46514">
            <v>0</v>
          </cell>
        </row>
        <row r="46515">
          <cell r="B46515">
            <v>0</v>
          </cell>
        </row>
        <row r="46516">
          <cell r="B46516">
            <v>0</v>
          </cell>
        </row>
        <row r="46517">
          <cell r="B46517">
            <v>0</v>
          </cell>
        </row>
        <row r="46518">
          <cell r="B46518">
            <v>0</v>
          </cell>
        </row>
        <row r="46519">
          <cell r="B46519">
            <v>0</v>
          </cell>
        </row>
        <row r="46520">
          <cell r="B46520">
            <v>0</v>
          </cell>
        </row>
        <row r="46521">
          <cell r="B46521">
            <v>0</v>
          </cell>
        </row>
        <row r="46522">
          <cell r="B46522">
            <v>0</v>
          </cell>
        </row>
        <row r="46523">
          <cell r="B46523">
            <v>0</v>
          </cell>
        </row>
        <row r="46524">
          <cell r="B46524">
            <v>0</v>
          </cell>
        </row>
        <row r="46525">
          <cell r="B46525">
            <v>0</v>
          </cell>
        </row>
        <row r="46526">
          <cell r="B46526">
            <v>0</v>
          </cell>
        </row>
        <row r="46527">
          <cell r="B46527">
            <v>0</v>
          </cell>
        </row>
        <row r="46528">
          <cell r="B46528">
            <v>0</v>
          </cell>
        </row>
        <row r="46529">
          <cell r="B46529">
            <v>0</v>
          </cell>
        </row>
        <row r="46530">
          <cell r="B46530">
            <v>0</v>
          </cell>
        </row>
        <row r="46531">
          <cell r="B46531">
            <v>0</v>
          </cell>
        </row>
        <row r="46532">
          <cell r="B46532">
            <v>0</v>
          </cell>
        </row>
        <row r="46533">
          <cell r="B46533">
            <v>0</v>
          </cell>
        </row>
        <row r="46534">
          <cell r="B46534">
            <v>0</v>
          </cell>
        </row>
        <row r="46535">
          <cell r="B46535">
            <v>0</v>
          </cell>
        </row>
        <row r="46536">
          <cell r="B46536">
            <v>0</v>
          </cell>
        </row>
        <row r="46537">
          <cell r="B46537">
            <v>0</v>
          </cell>
        </row>
        <row r="46538">
          <cell r="B46538">
            <v>0</v>
          </cell>
        </row>
        <row r="46539">
          <cell r="B46539">
            <v>0</v>
          </cell>
        </row>
        <row r="46540">
          <cell r="B46540">
            <v>0</v>
          </cell>
        </row>
        <row r="46541">
          <cell r="B46541">
            <v>0</v>
          </cell>
        </row>
        <row r="46542">
          <cell r="B46542">
            <v>0</v>
          </cell>
        </row>
        <row r="46543">
          <cell r="B46543">
            <v>0</v>
          </cell>
        </row>
        <row r="46544">
          <cell r="B46544">
            <v>0</v>
          </cell>
        </row>
        <row r="46545">
          <cell r="B46545">
            <v>0</v>
          </cell>
        </row>
        <row r="46546">
          <cell r="B46546">
            <v>0</v>
          </cell>
        </row>
        <row r="46547">
          <cell r="B46547">
            <v>0</v>
          </cell>
        </row>
        <row r="46548">
          <cell r="B46548">
            <v>0</v>
          </cell>
        </row>
        <row r="46549">
          <cell r="B46549">
            <v>0</v>
          </cell>
        </row>
        <row r="46550">
          <cell r="B46550">
            <v>0</v>
          </cell>
        </row>
        <row r="46551">
          <cell r="B46551">
            <v>0</v>
          </cell>
        </row>
        <row r="46552">
          <cell r="B46552">
            <v>0</v>
          </cell>
        </row>
        <row r="46553">
          <cell r="B46553">
            <v>0</v>
          </cell>
        </row>
        <row r="46554">
          <cell r="B46554">
            <v>0</v>
          </cell>
        </row>
        <row r="46555">
          <cell r="B46555">
            <v>0</v>
          </cell>
        </row>
        <row r="46556">
          <cell r="B46556">
            <v>0</v>
          </cell>
        </row>
        <row r="46557">
          <cell r="B46557">
            <v>0</v>
          </cell>
        </row>
        <row r="46558">
          <cell r="B46558">
            <v>0</v>
          </cell>
        </row>
        <row r="46559">
          <cell r="B46559">
            <v>0</v>
          </cell>
        </row>
        <row r="46560">
          <cell r="B46560">
            <v>0</v>
          </cell>
        </row>
        <row r="46561">
          <cell r="B46561">
            <v>0</v>
          </cell>
        </row>
        <row r="46562">
          <cell r="B46562">
            <v>0</v>
          </cell>
        </row>
        <row r="46563">
          <cell r="B46563">
            <v>0</v>
          </cell>
        </row>
        <row r="46564">
          <cell r="B46564">
            <v>0</v>
          </cell>
        </row>
        <row r="46565">
          <cell r="B46565">
            <v>0</v>
          </cell>
        </row>
        <row r="46566">
          <cell r="B46566">
            <v>0</v>
          </cell>
        </row>
        <row r="46567">
          <cell r="B46567">
            <v>0</v>
          </cell>
        </row>
        <row r="46568">
          <cell r="B46568">
            <v>0</v>
          </cell>
        </row>
        <row r="46569">
          <cell r="B46569">
            <v>0</v>
          </cell>
        </row>
        <row r="46570">
          <cell r="B46570">
            <v>0</v>
          </cell>
        </row>
        <row r="46571">
          <cell r="B46571">
            <v>0</v>
          </cell>
        </row>
        <row r="46572">
          <cell r="B46572">
            <v>0</v>
          </cell>
        </row>
        <row r="46573">
          <cell r="B46573">
            <v>0</v>
          </cell>
        </row>
        <row r="46574">
          <cell r="B46574">
            <v>0</v>
          </cell>
        </row>
        <row r="46575">
          <cell r="B46575">
            <v>0</v>
          </cell>
        </row>
        <row r="46576">
          <cell r="B46576">
            <v>0</v>
          </cell>
        </row>
        <row r="46577">
          <cell r="B46577">
            <v>0</v>
          </cell>
        </row>
        <row r="46578">
          <cell r="B46578">
            <v>0</v>
          </cell>
        </row>
        <row r="46579">
          <cell r="B46579">
            <v>0</v>
          </cell>
        </row>
        <row r="46580">
          <cell r="B46580">
            <v>0</v>
          </cell>
        </row>
        <row r="46581">
          <cell r="B46581">
            <v>0</v>
          </cell>
        </row>
        <row r="46582">
          <cell r="B46582">
            <v>0</v>
          </cell>
        </row>
        <row r="46583">
          <cell r="B46583">
            <v>0</v>
          </cell>
        </row>
        <row r="46584">
          <cell r="B46584">
            <v>0</v>
          </cell>
        </row>
        <row r="46585">
          <cell r="B46585">
            <v>0</v>
          </cell>
        </row>
        <row r="46586">
          <cell r="B46586">
            <v>0</v>
          </cell>
        </row>
        <row r="46587">
          <cell r="B46587">
            <v>0</v>
          </cell>
        </row>
        <row r="46588">
          <cell r="B46588">
            <v>0</v>
          </cell>
        </row>
        <row r="46589">
          <cell r="B46589">
            <v>0</v>
          </cell>
        </row>
        <row r="46590">
          <cell r="B46590">
            <v>0</v>
          </cell>
        </row>
        <row r="46591">
          <cell r="B46591">
            <v>0</v>
          </cell>
        </row>
        <row r="46592">
          <cell r="B46592">
            <v>0</v>
          </cell>
        </row>
        <row r="46593">
          <cell r="B46593">
            <v>0</v>
          </cell>
        </row>
        <row r="46594">
          <cell r="B46594">
            <v>0</v>
          </cell>
        </row>
        <row r="46595">
          <cell r="B46595">
            <v>0</v>
          </cell>
        </row>
        <row r="46596">
          <cell r="B46596">
            <v>0</v>
          </cell>
        </row>
        <row r="46597">
          <cell r="B46597">
            <v>0</v>
          </cell>
        </row>
        <row r="46598">
          <cell r="B46598">
            <v>0</v>
          </cell>
        </row>
        <row r="46599">
          <cell r="B46599">
            <v>0</v>
          </cell>
        </row>
        <row r="46600">
          <cell r="B46600">
            <v>0</v>
          </cell>
        </row>
        <row r="46601">
          <cell r="B46601">
            <v>0</v>
          </cell>
        </row>
        <row r="46602">
          <cell r="B46602">
            <v>0</v>
          </cell>
        </row>
        <row r="46603">
          <cell r="B46603">
            <v>0</v>
          </cell>
        </row>
        <row r="46604">
          <cell r="B46604">
            <v>0</v>
          </cell>
        </row>
        <row r="46605">
          <cell r="B46605">
            <v>0</v>
          </cell>
        </row>
        <row r="46606">
          <cell r="B46606">
            <v>0</v>
          </cell>
        </row>
        <row r="46607">
          <cell r="B46607">
            <v>0</v>
          </cell>
        </row>
        <row r="46608">
          <cell r="B46608">
            <v>0</v>
          </cell>
        </row>
        <row r="46609">
          <cell r="B46609">
            <v>0</v>
          </cell>
        </row>
        <row r="46610">
          <cell r="B46610">
            <v>0</v>
          </cell>
        </row>
        <row r="46611">
          <cell r="B46611">
            <v>0</v>
          </cell>
        </row>
        <row r="46612">
          <cell r="B46612">
            <v>0</v>
          </cell>
        </row>
        <row r="46613">
          <cell r="B46613">
            <v>0</v>
          </cell>
        </row>
        <row r="46614">
          <cell r="B46614">
            <v>0</v>
          </cell>
        </row>
        <row r="46615">
          <cell r="B46615">
            <v>0</v>
          </cell>
        </row>
        <row r="46616">
          <cell r="B46616">
            <v>0</v>
          </cell>
        </row>
        <row r="46617">
          <cell r="B46617">
            <v>0</v>
          </cell>
        </row>
        <row r="46618">
          <cell r="B46618">
            <v>0</v>
          </cell>
        </row>
        <row r="46619">
          <cell r="B46619">
            <v>0</v>
          </cell>
        </row>
        <row r="46620">
          <cell r="B46620">
            <v>0</v>
          </cell>
        </row>
        <row r="46621">
          <cell r="B46621">
            <v>0</v>
          </cell>
        </row>
        <row r="46622">
          <cell r="B46622">
            <v>0</v>
          </cell>
        </row>
        <row r="46623">
          <cell r="B46623">
            <v>0</v>
          </cell>
        </row>
        <row r="46624">
          <cell r="B46624">
            <v>0</v>
          </cell>
        </row>
        <row r="46625">
          <cell r="B46625">
            <v>0</v>
          </cell>
        </row>
        <row r="46626">
          <cell r="B46626">
            <v>0</v>
          </cell>
        </row>
        <row r="46627">
          <cell r="B46627">
            <v>0</v>
          </cell>
        </row>
        <row r="46628">
          <cell r="B46628">
            <v>0</v>
          </cell>
        </row>
        <row r="46629">
          <cell r="B46629">
            <v>0</v>
          </cell>
        </row>
        <row r="46630">
          <cell r="B46630">
            <v>0</v>
          </cell>
        </row>
        <row r="46631">
          <cell r="B46631">
            <v>0</v>
          </cell>
        </row>
        <row r="46632">
          <cell r="B46632">
            <v>0</v>
          </cell>
        </row>
        <row r="46633">
          <cell r="B46633">
            <v>0</v>
          </cell>
        </row>
        <row r="46634">
          <cell r="B46634">
            <v>0</v>
          </cell>
        </row>
        <row r="46635">
          <cell r="B46635">
            <v>0</v>
          </cell>
        </row>
        <row r="46636">
          <cell r="B46636">
            <v>0</v>
          </cell>
        </row>
        <row r="46637">
          <cell r="B46637">
            <v>0</v>
          </cell>
        </row>
        <row r="46638">
          <cell r="B46638">
            <v>0</v>
          </cell>
        </row>
        <row r="46639">
          <cell r="B46639">
            <v>0</v>
          </cell>
        </row>
        <row r="46640">
          <cell r="B46640">
            <v>0</v>
          </cell>
        </row>
        <row r="46641">
          <cell r="B46641">
            <v>0</v>
          </cell>
        </row>
        <row r="46642">
          <cell r="B46642">
            <v>0</v>
          </cell>
        </row>
        <row r="46643">
          <cell r="B46643">
            <v>0</v>
          </cell>
        </row>
        <row r="46644">
          <cell r="B46644">
            <v>0</v>
          </cell>
        </row>
        <row r="46645">
          <cell r="B46645">
            <v>0</v>
          </cell>
        </row>
        <row r="46646">
          <cell r="B46646">
            <v>0</v>
          </cell>
        </row>
        <row r="46647">
          <cell r="B46647">
            <v>0</v>
          </cell>
        </row>
        <row r="46648">
          <cell r="B46648">
            <v>0</v>
          </cell>
        </row>
        <row r="46649">
          <cell r="B46649">
            <v>0</v>
          </cell>
        </row>
        <row r="46650">
          <cell r="B46650">
            <v>0</v>
          </cell>
        </row>
        <row r="46651">
          <cell r="B46651">
            <v>0</v>
          </cell>
        </row>
        <row r="46652">
          <cell r="B46652">
            <v>0</v>
          </cell>
        </row>
        <row r="46653">
          <cell r="B46653">
            <v>0</v>
          </cell>
        </row>
        <row r="46654">
          <cell r="B46654">
            <v>0</v>
          </cell>
        </row>
        <row r="46655">
          <cell r="B46655">
            <v>0</v>
          </cell>
        </row>
        <row r="46656">
          <cell r="B46656">
            <v>0</v>
          </cell>
        </row>
        <row r="46657">
          <cell r="B46657">
            <v>0</v>
          </cell>
        </row>
        <row r="46658">
          <cell r="B46658">
            <v>0</v>
          </cell>
        </row>
        <row r="46659">
          <cell r="B46659">
            <v>0</v>
          </cell>
        </row>
        <row r="46660">
          <cell r="B46660">
            <v>0</v>
          </cell>
        </row>
        <row r="46661">
          <cell r="B46661">
            <v>0</v>
          </cell>
        </row>
        <row r="46662">
          <cell r="B46662">
            <v>0</v>
          </cell>
        </row>
        <row r="46663">
          <cell r="B46663">
            <v>0</v>
          </cell>
        </row>
        <row r="46664">
          <cell r="B46664">
            <v>0</v>
          </cell>
        </row>
        <row r="46665">
          <cell r="B46665">
            <v>0</v>
          </cell>
        </row>
        <row r="46666">
          <cell r="B46666">
            <v>0</v>
          </cell>
        </row>
        <row r="46667">
          <cell r="B46667">
            <v>0</v>
          </cell>
        </row>
        <row r="46668">
          <cell r="B46668">
            <v>0</v>
          </cell>
        </row>
        <row r="46669">
          <cell r="B46669">
            <v>0</v>
          </cell>
        </row>
        <row r="46670">
          <cell r="B46670">
            <v>0</v>
          </cell>
        </row>
        <row r="46671">
          <cell r="B46671">
            <v>0</v>
          </cell>
        </row>
        <row r="46672">
          <cell r="B46672">
            <v>0</v>
          </cell>
        </row>
        <row r="46673">
          <cell r="B46673">
            <v>0</v>
          </cell>
        </row>
        <row r="46674">
          <cell r="B46674">
            <v>0</v>
          </cell>
        </row>
        <row r="46675">
          <cell r="B46675">
            <v>0</v>
          </cell>
        </row>
        <row r="46676">
          <cell r="B46676">
            <v>0</v>
          </cell>
        </row>
        <row r="46677">
          <cell r="B46677">
            <v>0</v>
          </cell>
        </row>
        <row r="46678">
          <cell r="B46678">
            <v>0</v>
          </cell>
        </row>
        <row r="46679">
          <cell r="B46679">
            <v>0</v>
          </cell>
        </row>
        <row r="46680">
          <cell r="B46680">
            <v>0</v>
          </cell>
        </row>
        <row r="46681">
          <cell r="B46681">
            <v>0</v>
          </cell>
        </row>
        <row r="46682">
          <cell r="B46682">
            <v>0</v>
          </cell>
        </row>
        <row r="46683">
          <cell r="B46683">
            <v>0</v>
          </cell>
        </row>
        <row r="46684">
          <cell r="B46684">
            <v>0</v>
          </cell>
        </row>
        <row r="46685">
          <cell r="B46685">
            <v>0</v>
          </cell>
        </row>
        <row r="46686">
          <cell r="B46686">
            <v>0</v>
          </cell>
        </row>
        <row r="46687">
          <cell r="B46687">
            <v>0</v>
          </cell>
        </row>
        <row r="46688">
          <cell r="B46688">
            <v>0</v>
          </cell>
        </row>
        <row r="46689">
          <cell r="B46689">
            <v>0</v>
          </cell>
        </row>
        <row r="46690">
          <cell r="B46690">
            <v>0</v>
          </cell>
        </row>
        <row r="46691">
          <cell r="B46691">
            <v>0</v>
          </cell>
        </row>
        <row r="46692">
          <cell r="B46692">
            <v>0</v>
          </cell>
        </row>
        <row r="46693">
          <cell r="B46693">
            <v>0</v>
          </cell>
        </row>
        <row r="46694">
          <cell r="B46694">
            <v>0</v>
          </cell>
        </row>
        <row r="46695">
          <cell r="B46695">
            <v>0</v>
          </cell>
        </row>
        <row r="46696">
          <cell r="B46696">
            <v>0</v>
          </cell>
        </row>
        <row r="46697">
          <cell r="B46697">
            <v>0</v>
          </cell>
        </row>
        <row r="46698">
          <cell r="B46698">
            <v>0</v>
          </cell>
        </row>
        <row r="46699">
          <cell r="B46699">
            <v>0</v>
          </cell>
        </row>
        <row r="46700">
          <cell r="B46700">
            <v>0</v>
          </cell>
        </row>
        <row r="46701">
          <cell r="B46701">
            <v>0</v>
          </cell>
        </row>
        <row r="46702">
          <cell r="B46702">
            <v>0</v>
          </cell>
        </row>
        <row r="46703">
          <cell r="B46703">
            <v>0</v>
          </cell>
        </row>
        <row r="46704">
          <cell r="B46704">
            <v>0</v>
          </cell>
        </row>
        <row r="46705">
          <cell r="B46705">
            <v>0</v>
          </cell>
        </row>
        <row r="46706">
          <cell r="B46706">
            <v>0</v>
          </cell>
        </row>
        <row r="46707">
          <cell r="B46707">
            <v>0</v>
          </cell>
        </row>
        <row r="46708">
          <cell r="B46708">
            <v>0</v>
          </cell>
        </row>
        <row r="46709">
          <cell r="B46709">
            <v>0</v>
          </cell>
        </row>
        <row r="46710">
          <cell r="B46710">
            <v>0</v>
          </cell>
        </row>
        <row r="46711">
          <cell r="B46711">
            <v>0</v>
          </cell>
        </row>
        <row r="46712">
          <cell r="B46712">
            <v>0</v>
          </cell>
        </row>
        <row r="46713">
          <cell r="B46713">
            <v>0</v>
          </cell>
        </row>
        <row r="46714">
          <cell r="B46714">
            <v>0</v>
          </cell>
        </row>
        <row r="46715">
          <cell r="B46715">
            <v>0</v>
          </cell>
        </row>
        <row r="46716">
          <cell r="B46716">
            <v>0</v>
          </cell>
        </row>
        <row r="46717">
          <cell r="B46717">
            <v>0</v>
          </cell>
        </row>
        <row r="46718">
          <cell r="B46718">
            <v>0</v>
          </cell>
        </row>
        <row r="46719">
          <cell r="B46719">
            <v>0</v>
          </cell>
        </row>
        <row r="46720">
          <cell r="B46720">
            <v>0</v>
          </cell>
        </row>
        <row r="46721">
          <cell r="B46721">
            <v>0</v>
          </cell>
        </row>
        <row r="46722">
          <cell r="B46722">
            <v>0</v>
          </cell>
        </row>
        <row r="46723">
          <cell r="B46723">
            <v>0</v>
          </cell>
        </row>
        <row r="46724">
          <cell r="B46724">
            <v>0</v>
          </cell>
        </row>
        <row r="46725">
          <cell r="B46725">
            <v>0</v>
          </cell>
        </row>
        <row r="46726">
          <cell r="B46726">
            <v>0</v>
          </cell>
        </row>
        <row r="46727">
          <cell r="B46727">
            <v>0</v>
          </cell>
        </row>
        <row r="46728">
          <cell r="B46728">
            <v>0</v>
          </cell>
        </row>
        <row r="46729">
          <cell r="B46729">
            <v>0</v>
          </cell>
        </row>
        <row r="46730">
          <cell r="B46730">
            <v>0</v>
          </cell>
        </row>
        <row r="46731">
          <cell r="B46731">
            <v>0</v>
          </cell>
        </row>
        <row r="46732">
          <cell r="B46732">
            <v>0</v>
          </cell>
        </row>
        <row r="46733">
          <cell r="B46733">
            <v>0</v>
          </cell>
        </row>
        <row r="46734">
          <cell r="B46734">
            <v>0</v>
          </cell>
        </row>
        <row r="46735">
          <cell r="B46735">
            <v>0</v>
          </cell>
        </row>
        <row r="46736">
          <cell r="B46736">
            <v>0</v>
          </cell>
        </row>
        <row r="46737">
          <cell r="B46737">
            <v>0</v>
          </cell>
        </row>
        <row r="46738">
          <cell r="B46738">
            <v>0</v>
          </cell>
        </row>
        <row r="46739">
          <cell r="B46739">
            <v>0</v>
          </cell>
        </row>
        <row r="46740">
          <cell r="B46740">
            <v>0</v>
          </cell>
        </row>
        <row r="46741">
          <cell r="B46741">
            <v>0</v>
          </cell>
        </row>
        <row r="46742">
          <cell r="B46742">
            <v>0</v>
          </cell>
        </row>
        <row r="46743">
          <cell r="B46743">
            <v>0</v>
          </cell>
        </row>
        <row r="46744">
          <cell r="B46744">
            <v>0</v>
          </cell>
        </row>
        <row r="46745">
          <cell r="B46745">
            <v>0</v>
          </cell>
        </row>
        <row r="46746">
          <cell r="B46746">
            <v>0</v>
          </cell>
        </row>
        <row r="46747">
          <cell r="B46747">
            <v>0</v>
          </cell>
        </row>
        <row r="46748">
          <cell r="B46748">
            <v>0</v>
          </cell>
        </row>
        <row r="46749">
          <cell r="B46749">
            <v>0</v>
          </cell>
        </row>
        <row r="46750">
          <cell r="B46750">
            <v>0</v>
          </cell>
        </row>
        <row r="46751">
          <cell r="B46751">
            <v>0</v>
          </cell>
        </row>
        <row r="46752">
          <cell r="B46752">
            <v>0</v>
          </cell>
        </row>
        <row r="46753">
          <cell r="B46753">
            <v>0</v>
          </cell>
        </row>
        <row r="46754">
          <cell r="B46754">
            <v>0</v>
          </cell>
        </row>
        <row r="46755">
          <cell r="B46755">
            <v>0</v>
          </cell>
        </row>
        <row r="46756">
          <cell r="B46756">
            <v>0</v>
          </cell>
        </row>
        <row r="46757">
          <cell r="B46757">
            <v>0</v>
          </cell>
        </row>
        <row r="46758">
          <cell r="B46758">
            <v>0</v>
          </cell>
        </row>
        <row r="46759">
          <cell r="B46759">
            <v>0</v>
          </cell>
        </row>
        <row r="46760">
          <cell r="B46760">
            <v>0</v>
          </cell>
        </row>
        <row r="46761">
          <cell r="B46761">
            <v>0</v>
          </cell>
        </row>
        <row r="46762">
          <cell r="B46762">
            <v>0</v>
          </cell>
        </row>
        <row r="46763">
          <cell r="B46763">
            <v>0</v>
          </cell>
        </row>
        <row r="46764">
          <cell r="B46764">
            <v>0</v>
          </cell>
        </row>
        <row r="46765">
          <cell r="B46765">
            <v>0</v>
          </cell>
        </row>
        <row r="46766">
          <cell r="B46766">
            <v>0</v>
          </cell>
        </row>
        <row r="46767">
          <cell r="B46767">
            <v>0</v>
          </cell>
        </row>
        <row r="46768">
          <cell r="B46768">
            <v>0</v>
          </cell>
        </row>
        <row r="46769">
          <cell r="B46769">
            <v>0</v>
          </cell>
        </row>
        <row r="46770">
          <cell r="B46770">
            <v>0</v>
          </cell>
        </row>
        <row r="46771">
          <cell r="B46771">
            <v>0</v>
          </cell>
        </row>
        <row r="46772">
          <cell r="B46772">
            <v>0</v>
          </cell>
        </row>
        <row r="46773">
          <cell r="B46773">
            <v>0</v>
          </cell>
        </row>
        <row r="46774">
          <cell r="B46774">
            <v>0</v>
          </cell>
        </row>
        <row r="46775">
          <cell r="B46775">
            <v>0</v>
          </cell>
        </row>
        <row r="46776">
          <cell r="B46776">
            <v>0</v>
          </cell>
        </row>
        <row r="46777">
          <cell r="B46777">
            <v>0</v>
          </cell>
        </row>
        <row r="46778">
          <cell r="B46778">
            <v>0</v>
          </cell>
        </row>
        <row r="46779">
          <cell r="B46779">
            <v>0</v>
          </cell>
        </row>
        <row r="46780">
          <cell r="B46780">
            <v>0</v>
          </cell>
        </row>
        <row r="46781">
          <cell r="B46781">
            <v>0</v>
          </cell>
        </row>
        <row r="46782">
          <cell r="B46782">
            <v>0</v>
          </cell>
        </row>
        <row r="46783">
          <cell r="B46783">
            <v>0</v>
          </cell>
        </row>
        <row r="46784">
          <cell r="B46784">
            <v>0</v>
          </cell>
        </row>
        <row r="46785">
          <cell r="B46785">
            <v>0</v>
          </cell>
        </row>
        <row r="46786">
          <cell r="B46786">
            <v>0</v>
          </cell>
        </row>
        <row r="46787">
          <cell r="B46787">
            <v>0</v>
          </cell>
        </row>
        <row r="46788">
          <cell r="B46788">
            <v>0</v>
          </cell>
        </row>
        <row r="46789">
          <cell r="B46789">
            <v>0</v>
          </cell>
        </row>
        <row r="46790">
          <cell r="B46790">
            <v>0</v>
          </cell>
        </row>
        <row r="46791">
          <cell r="B46791">
            <v>0</v>
          </cell>
        </row>
        <row r="46792">
          <cell r="B46792">
            <v>0</v>
          </cell>
        </row>
        <row r="46793">
          <cell r="B46793">
            <v>0</v>
          </cell>
        </row>
        <row r="46794">
          <cell r="B46794">
            <v>0</v>
          </cell>
        </row>
        <row r="46795">
          <cell r="B46795">
            <v>0</v>
          </cell>
        </row>
        <row r="46796">
          <cell r="B46796">
            <v>0</v>
          </cell>
        </row>
        <row r="46797">
          <cell r="B46797">
            <v>0</v>
          </cell>
        </row>
        <row r="46798">
          <cell r="B46798">
            <v>0</v>
          </cell>
        </row>
        <row r="46799">
          <cell r="B46799">
            <v>0</v>
          </cell>
        </row>
        <row r="46800">
          <cell r="B46800">
            <v>0</v>
          </cell>
        </row>
        <row r="46801">
          <cell r="B46801">
            <v>0</v>
          </cell>
        </row>
        <row r="46802">
          <cell r="B46802">
            <v>0</v>
          </cell>
        </row>
        <row r="46803">
          <cell r="B46803">
            <v>0</v>
          </cell>
        </row>
        <row r="46804">
          <cell r="B46804">
            <v>0</v>
          </cell>
        </row>
        <row r="46805">
          <cell r="B46805">
            <v>0</v>
          </cell>
        </row>
        <row r="46806">
          <cell r="B46806">
            <v>0</v>
          </cell>
        </row>
        <row r="46807">
          <cell r="B46807">
            <v>0</v>
          </cell>
        </row>
        <row r="46808">
          <cell r="B46808">
            <v>0</v>
          </cell>
        </row>
        <row r="46809">
          <cell r="B46809">
            <v>0</v>
          </cell>
        </row>
        <row r="46810">
          <cell r="B46810">
            <v>0</v>
          </cell>
        </row>
        <row r="46811">
          <cell r="B46811">
            <v>0</v>
          </cell>
        </row>
        <row r="46812">
          <cell r="B46812">
            <v>0</v>
          </cell>
        </row>
        <row r="46813">
          <cell r="B46813">
            <v>0</v>
          </cell>
        </row>
        <row r="46814">
          <cell r="B46814">
            <v>0</v>
          </cell>
        </row>
        <row r="46815">
          <cell r="B46815">
            <v>0</v>
          </cell>
        </row>
        <row r="46816">
          <cell r="B46816">
            <v>0</v>
          </cell>
        </row>
        <row r="46817">
          <cell r="B46817">
            <v>0</v>
          </cell>
        </row>
        <row r="46818">
          <cell r="B46818">
            <v>0</v>
          </cell>
        </row>
        <row r="46819">
          <cell r="B46819">
            <v>0</v>
          </cell>
        </row>
        <row r="46820">
          <cell r="B46820">
            <v>0</v>
          </cell>
        </row>
        <row r="46821">
          <cell r="B46821">
            <v>0</v>
          </cell>
        </row>
        <row r="46822">
          <cell r="B46822">
            <v>0</v>
          </cell>
        </row>
        <row r="46823">
          <cell r="B46823">
            <v>0</v>
          </cell>
        </row>
        <row r="46824">
          <cell r="B46824">
            <v>0</v>
          </cell>
        </row>
        <row r="46825">
          <cell r="B46825">
            <v>0</v>
          </cell>
        </row>
        <row r="46826">
          <cell r="B46826">
            <v>0</v>
          </cell>
        </row>
        <row r="46827">
          <cell r="B46827">
            <v>0</v>
          </cell>
        </row>
        <row r="46828">
          <cell r="B46828">
            <v>0</v>
          </cell>
        </row>
        <row r="46829">
          <cell r="B46829">
            <v>0</v>
          </cell>
        </row>
        <row r="46830">
          <cell r="B46830">
            <v>0</v>
          </cell>
        </row>
        <row r="46831">
          <cell r="B46831">
            <v>0</v>
          </cell>
        </row>
        <row r="46832">
          <cell r="B46832">
            <v>0</v>
          </cell>
        </row>
        <row r="46833">
          <cell r="B46833">
            <v>0</v>
          </cell>
        </row>
        <row r="46834">
          <cell r="B46834">
            <v>0</v>
          </cell>
        </row>
        <row r="46835">
          <cell r="B46835">
            <v>0</v>
          </cell>
        </row>
        <row r="46836">
          <cell r="B46836">
            <v>0</v>
          </cell>
        </row>
        <row r="46837">
          <cell r="B46837">
            <v>0</v>
          </cell>
        </row>
        <row r="46838">
          <cell r="B46838">
            <v>0</v>
          </cell>
        </row>
        <row r="46839">
          <cell r="B46839">
            <v>0</v>
          </cell>
        </row>
        <row r="46840">
          <cell r="B46840">
            <v>0</v>
          </cell>
        </row>
        <row r="46841">
          <cell r="B46841">
            <v>0</v>
          </cell>
        </row>
        <row r="46842">
          <cell r="B46842">
            <v>0</v>
          </cell>
        </row>
        <row r="46843">
          <cell r="B46843">
            <v>0</v>
          </cell>
        </row>
        <row r="46844">
          <cell r="B46844">
            <v>0</v>
          </cell>
        </row>
        <row r="46845">
          <cell r="B46845">
            <v>0</v>
          </cell>
        </row>
        <row r="46846">
          <cell r="B46846">
            <v>0</v>
          </cell>
        </row>
        <row r="46847">
          <cell r="B46847">
            <v>0</v>
          </cell>
        </row>
        <row r="46848">
          <cell r="B46848">
            <v>0</v>
          </cell>
        </row>
        <row r="46849">
          <cell r="B46849">
            <v>0</v>
          </cell>
        </row>
        <row r="46850">
          <cell r="B46850">
            <v>0</v>
          </cell>
        </row>
        <row r="46851">
          <cell r="B46851">
            <v>0</v>
          </cell>
        </row>
        <row r="46852">
          <cell r="B46852">
            <v>0</v>
          </cell>
        </row>
        <row r="46853">
          <cell r="B46853">
            <v>0</v>
          </cell>
        </row>
        <row r="46854">
          <cell r="B46854">
            <v>0</v>
          </cell>
        </row>
        <row r="46855">
          <cell r="B46855">
            <v>0</v>
          </cell>
        </row>
        <row r="46856">
          <cell r="B46856">
            <v>0</v>
          </cell>
        </row>
        <row r="46857">
          <cell r="B46857">
            <v>0</v>
          </cell>
        </row>
        <row r="46858">
          <cell r="B46858">
            <v>0</v>
          </cell>
        </row>
        <row r="46859">
          <cell r="B46859">
            <v>0</v>
          </cell>
        </row>
        <row r="46860">
          <cell r="B46860">
            <v>0</v>
          </cell>
        </row>
        <row r="46861">
          <cell r="B46861">
            <v>0</v>
          </cell>
        </row>
        <row r="46862">
          <cell r="B46862">
            <v>0</v>
          </cell>
        </row>
        <row r="46863">
          <cell r="B46863">
            <v>0</v>
          </cell>
        </row>
        <row r="46864">
          <cell r="B46864">
            <v>0</v>
          </cell>
        </row>
        <row r="46865">
          <cell r="B46865">
            <v>0</v>
          </cell>
        </row>
        <row r="46866">
          <cell r="B46866">
            <v>0</v>
          </cell>
        </row>
        <row r="46867">
          <cell r="B46867">
            <v>0</v>
          </cell>
        </row>
        <row r="46868">
          <cell r="B46868">
            <v>0</v>
          </cell>
        </row>
        <row r="46869">
          <cell r="B46869">
            <v>0</v>
          </cell>
        </row>
        <row r="46870">
          <cell r="B46870">
            <v>0</v>
          </cell>
        </row>
        <row r="46871">
          <cell r="B46871">
            <v>0</v>
          </cell>
        </row>
        <row r="46872">
          <cell r="B46872">
            <v>0</v>
          </cell>
        </row>
        <row r="46873">
          <cell r="B46873">
            <v>0</v>
          </cell>
        </row>
        <row r="46874">
          <cell r="B46874">
            <v>0</v>
          </cell>
        </row>
        <row r="46875">
          <cell r="B46875">
            <v>0</v>
          </cell>
        </row>
        <row r="46876">
          <cell r="B46876">
            <v>0</v>
          </cell>
        </row>
        <row r="46877">
          <cell r="B46877">
            <v>0</v>
          </cell>
        </row>
        <row r="46878">
          <cell r="B46878">
            <v>0</v>
          </cell>
        </row>
        <row r="46879">
          <cell r="B46879">
            <v>0</v>
          </cell>
        </row>
        <row r="46880">
          <cell r="B46880">
            <v>0</v>
          </cell>
        </row>
        <row r="46881">
          <cell r="B46881">
            <v>0</v>
          </cell>
        </row>
        <row r="46882">
          <cell r="B46882">
            <v>0</v>
          </cell>
        </row>
        <row r="46883">
          <cell r="B46883">
            <v>0</v>
          </cell>
        </row>
        <row r="46884">
          <cell r="B46884">
            <v>0</v>
          </cell>
        </row>
        <row r="46885">
          <cell r="B46885">
            <v>0</v>
          </cell>
        </row>
        <row r="46886">
          <cell r="B46886">
            <v>0</v>
          </cell>
        </row>
        <row r="46887">
          <cell r="B46887">
            <v>0</v>
          </cell>
        </row>
        <row r="46888">
          <cell r="B46888">
            <v>0</v>
          </cell>
        </row>
        <row r="46889">
          <cell r="B46889">
            <v>0</v>
          </cell>
        </row>
        <row r="46890">
          <cell r="B46890">
            <v>0</v>
          </cell>
        </row>
        <row r="46891">
          <cell r="B46891">
            <v>0</v>
          </cell>
        </row>
        <row r="46892">
          <cell r="B46892">
            <v>0</v>
          </cell>
        </row>
        <row r="46893">
          <cell r="B46893">
            <v>0</v>
          </cell>
        </row>
        <row r="46894">
          <cell r="B46894">
            <v>0</v>
          </cell>
        </row>
        <row r="46895">
          <cell r="B46895">
            <v>0</v>
          </cell>
        </row>
        <row r="46896">
          <cell r="B46896">
            <v>0</v>
          </cell>
        </row>
        <row r="46897">
          <cell r="B46897">
            <v>0</v>
          </cell>
        </row>
        <row r="46898">
          <cell r="B46898">
            <v>0</v>
          </cell>
        </row>
        <row r="46899">
          <cell r="B46899">
            <v>0</v>
          </cell>
        </row>
        <row r="46900">
          <cell r="B46900">
            <v>0</v>
          </cell>
        </row>
        <row r="46901">
          <cell r="B46901">
            <v>0</v>
          </cell>
        </row>
        <row r="46902">
          <cell r="B46902">
            <v>0</v>
          </cell>
        </row>
        <row r="46903">
          <cell r="B46903">
            <v>0</v>
          </cell>
        </row>
        <row r="46904">
          <cell r="B46904">
            <v>0</v>
          </cell>
        </row>
        <row r="46905">
          <cell r="B46905">
            <v>0</v>
          </cell>
        </row>
        <row r="46906">
          <cell r="B46906">
            <v>0</v>
          </cell>
        </row>
        <row r="46907">
          <cell r="B46907">
            <v>0</v>
          </cell>
        </row>
        <row r="46908">
          <cell r="B46908">
            <v>0</v>
          </cell>
        </row>
        <row r="46909">
          <cell r="B46909">
            <v>0</v>
          </cell>
        </row>
        <row r="46910">
          <cell r="B46910">
            <v>0</v>
          </cell>
        </row>
        <row r="46911">
          <cell r="B46911">
            <v>0</v>
          </cell>
        </row>
        <row r="46912">
          <cell r="B46912">
            <v>0</v>
          </cell>
        </row>
        <row r="46913">
          <cell r="B46913">
            <v>0</v>
          </cell>
        </row>
        <row r="46914">
          <cell r="B46914">
            <v>0</v>
          </cell>
        </row>
        <row r="46915">
          <cell r="B46915">
            <v>0</v>
          </cell>
        </row>
        <row r="46916">
          <cell r="B46916">
            <v>0</v>
          </cell>
        </row>
        <row r="46917">
          <cell r="B46917">
            <v>0</v>
          </cell>
        </row>
        <row r="46918">
          <cell r="B46918">
            <v>0</v>
          </cell>
        </row>
        <row r="46919">
          <cell r="B46919">
            <v>0</v>
          </cell>
        </row>
        <row r="46920">
          <cell r="B46920">
            <v>0</v>
          </cell>
        </row>
        <row r="46921">
          <cell r="B46921">
            <v>0</v>
          </cell>
        </row>
        <row r="46922">
          <cell r="B46922">
            <v>0</v>
          </cell>
        </row>
        <row r="46923">
          <cell r="B46923">
            <v>0</v>
          </cell>
        </row>
        <row r="46924">
          <cell r="B46924">
            <v>0</v>
          </cell>
        </row>
        <row r="46925">
          <cell r="B46925">
            <v>0</v>
          </cell>
        </row>
        <row r="46926">
          <cell r="B46926">
            <v>0</v>
          </cell>
        </row>
        <row r="46927">
          <cell r="B46927">
            <v>0</v>
          </cell>
        </row>
        <row r="46928">
          <cell r="B46928">
            <v>0</v>
          </cell>
        </row>
        <row r="46929">
          <cell r="B46929">
            <v>0</v>
          </cell>
        </row>
        <row r="46930">
          <cell r="B46930">
            <v>0</v>
          </cell>
        </row>
        <row r="46931">
          <cell r="B46931">
            <v>0</v>
          </cell>
        </row>
        <row r="46932">
          <cell r="B46932">
            <v>0</v>
          </cell>
        </row>
        <row r="46933">
          <cell r="B46933">
            <v>0</v>
          </cell>
        </row>
        <row r="46934">
          <cell r="B46934">
            <v>0</v>
          </cell>
        </row>
        <row r="46935">
          <cell r="B46935">
            <v>0</v>
          </cell>
        </row>
        <row r="46936">
          <cell r="B46936">
            <v>0</v>
          </cell>
        </row>
        <row r="46937">
          <cell r="B46937">
            <v>0</v>
          </cell>
        </row>
        <row r="46938">
          <cell r="B46938">
            <v>0</v>
          </cell>
        </row>
        <row r="46939">
          <cell r="B46939">
            <v>0</v>
          </cell>
        </row>
        <row r="46940">
          <cell r="B46940">
            <v>0</v>
          </cell>
        </row>
        <row r="46941">
          <cell r="B46941">
            <v>0</v>
          </cell>
        </row>
        <row r="46942">
          <cell r="B46942">
            <v>0</v>
          </cell>
        </row>
        <row r="46943">
          <cell r="B46943">
            <v>0</v>
          </cell>
        </row>
        <row r="46944">
          <cell r="B46944">
            <v>0</v>
          </cell>
        </row>
        <row r="46945">
          <cell r="B46945">
            <v>0</v>
          </cell>
        </row>
        <row r="46946">
          <cell r="B46946">
            <v>0</v>
          </cell>
        </row>
        <row r="46947">
          <cell r="B46947">
            <v>0</v>
          </cell>
        </row>
        <row r="46948">
          <cell r="B46948">
            <v>0</v>
          </cell>
        </row>
        <row r="46949">
          <cell r="B46949">
            <v>0</v>
          </cell>
        </row>
        <row r="46950">
          <cell r="B46950">
            <v>0</v>
          </cell>
        </row>
        <row r="46951">
          <cell r="B46951">
            <v>0</v>
          </cell>
        </row>
        <row r="46952">
          <cell r="B46952">
            <v>0</v>
          </cell>
        </row>
        <row r="46953">
          <cell r="B46953">
            <v>0</v>
          </cell>
        </row>
        <row r="46954">
          <cell r="B46954">
            <v>0</v>
          </cell>
        </row>
        <row r="46955">
          <cell r="B46955">
            <v>0</v>
          </cell>
        </row>
        <row r="46956">
          <cell r="B46956">
            <v>0</v>
          </cell>
        </row>
        <row r="46957">
          <cell r="B46957">
            <v>0</v>
          </cell>
        </row>
        <row r="46958">
          <cell r="B46958">
            <v>0</v>
          </cell>
        </row>
        <row r="46959">
          <cell r="B46959">
            <v>0</v>
          </cell>
        </row>
        <row r="46960">
          <cell r="B46960">
            <v>0</v>
          </cell>
        </row>
        <row r="46961">
          <cell r="B46961">
            <v>0</v>
          </cell>
        </row>
        <row r="46962">
          <cell r="B46962">
            <v>0</v>
          </cell>
        </row>
        <row r="46963">
          <cell r="B46963">
            <v>0</v>
          </cell>
        </row>
        <row r="46964">
          <cell r="B46964">
            <v>0</v>
          </cell>
        </row>
        <row r="46965">
          <cell r="B46965">
            <v>0</v>
          </cell>
        </row>
        <row r="46966">
          <cell r="B46966">
            <v>0</v>
          </cell>
        </row>
        <row r="46967">
          <cell r="B46967">
            <v>0</v>
          </cell>
        </row>
        <row r="46968">
          <cell r="B46968">
            <v>0</v>
          </cell>
        </row>
        <row r="46969">
          <cell r="B46969">
            <v>0</v>
          </cell>
        </row>
        <row r="46970">
          <cell r="B46970">
            <v>0</v>
          </cell>
        </row>
        <row r="46971">
          <cell r="B46971">
            <v>0</v>
          </cell>
        </row>
        <row r="46972">
          <cell r="B46972">
            <v>0</v>
          </cell>
        </row>
        <row r="46973">
          <cell r="B46973">
            <v>0</v>
          </cell>
        </row>
        <row r="46974">
          <cell r="B46974">
            <v>0</v>
          </cell>
        </row>
        <row r="46975">
          <cell r="B46975">
            <v>0</v>
          </cell>
        </row>
        <row r="46976">
          <cell r="B46976">
            <v>0</v>
          </cell>
        </row>
        <row r="46977">
          <cell r="B46977">
            <v>0</v>
          </cell>
        </row>
        <row r="46978">
          <cell r="B46978">
            <v>0</v>
          </cell>
        </row>
        <row r="46979">
          <cell r="B46979">
            <v>0</v>
          </cell>
        </row>
        <row r="46980">
          <cell r="B46980">
            <v>0</v>
          </cell>
        </row>
        <row r="46981">
          <cell r="B46981">
            <v>0</v>
          </cell>
        </row>
        <row r="46982">
          <cell r="B46982">
            <v>0</v>
          </cell>
        </row>
        <row r="46983">
          <cell r="B46983">
            <v>0</v>
          </cell>
        </row>
        <row r="46984">
          <cell r="B46984">
            <v>0</v>
          </cell>
        </row>
        <row r="46985">
          <cell r="B46985">
            <v>0</v>
          </cell>
        </row>
        <row r="46986">
          <cell r="B46986">
            <v>0</v>
          </cell>
        </row>
        <row r="46987">
          <cell r="B46987">
            <v>0</v>
          </cell>
        </row>
        <row r="46988">
          <cell r="B46988">
            <v>0</v>
          </cell>
        </row>
        <row r="46989">
          <cell r="B46989">
            <v>0</v>
          </cell>
        </row>
        <row r="46990">
          <cell r="B46990">
            <v>0</v>
          </cell>
        </row>
        <row r="46991">
          <cell r="B46991">
            <v>0</v>
          </cell>
        </row>
        <row r="46992">
          <cell r="B46992">
            <v>0</v>
          </cell>
        </row>
        <row r="46993">
          <cell r="B46993">
            <v>0</v>
          </cell>
        </row>
        <row r="46994">
          <cell r="B46994">
            <v>0</v>
          </cell>
        </row>
        <row r="46995">
          <cell r="B46995">
            <v>0</v>
          </cell>
        </row>
        <row r="46996">
          <cell r="B46996">
            <v>0</v>
          </cell>
        </row>
        <row r="46997">
          <cell r="B46997">
            <v>0</v>
          </cell>
        </row>
        <row r="46998">
          <cell r="B46998">
            <v>0</v>
          </cell>
        </row>
        <row r="46999">
          <cell r="B46999">
            <v>0</v>
          </cell>
        </row>
        <row r="47000">
          <cell r="B47000">
            <v>0</v>
          </cell>
        </row>
        <row r="47001">
          <cell r="B47001">
            <v>0</v>
          </cell>
        </row>
        <row r="47002">
          <cell r="B47002">
            <v>0</v>
          </cell>
        </row>
        <row r="47003">
          <cell r="B47003">
            <v>0</v>
          </cell>
        </row>
        <row r="47004">
          <cell r="B47004">
            <v>0</v>
          </cell>
        </row>
        <row r="47005">
          <cell r="B47005">
            <v>0</v>
          </cell>
        </row>
        <row r="47006">
          <cell r="B47006">
            <v>0</v>
          </cell>
        </row>
        <row r="47007">
          <cell r="B47007">
            <v>0</v>
          </cell>
        </row>
        <row r="47008">
          <cell r="B47008">
            <v>0</v>
          </cell>
        </row>
        <row r="47009">
          <cell r="B47009">
            <v>0</v>
          </cell>
        </row>
        <row r="47010">
          <cell r="B47010">
            <v>0</v>
          </cell>
        </row>
        <row r="47011">
          <cell r="B47011">
            <v>0</v>
          </cell>
        </row>
        <row r="47012">
          <cell r="B47012">
            <v>0</v>
          </cell>
        </row>
        <row r="47013">
          <cell r="B47013">
            <v>0</v>
          </cell>
        </row>
        <row r="47014">
          <cell r="B47014">
            <v>0</v>
          </cell>
        </row>
        <row r="47015">
          <cell r="B47015">
            <v>0</v>
          </cell>
        </row>
        <row r="47016">
          <cell r="B47016">
            <v>0</v>
          </cell>
        </row>
        <row r="47017">
          <cell r="B47017">
            <v>0</v>
          </cell>
        </row>
        <row r="47018">
          <cell r="B47018">
            <v>0</v>
          </cell>
        </row>
        <row r="47019">
          <cell r="B47019">
            <v>0</v>
          </cell>
        </row>
        <row r="47020">
          <cell r="B47020">
            <v>0</v>
          </cell>
        </row>
        <row r="47021">
          <cell r="B47021">
            <v>0</v>
          </cell>
        </row>
        <row r="47022">
          <cell r="B47022">
            <v>0</v>
          </cell>
        </row>
        <row r="47023">
          <cell r="B47023">
            <v>0</v>
          </cell>
        </row>
        <row r="47024">
          <cell r="B47024">
            <v>0</v>
          </cell>
        </row>
        <row r="47025">
          <cell r="B47025">
            <v>0</v>
          </cell>
        </row>
        <row r="47026">
          <cell r="B47026">
            <v>0</v>
          </cell>
        </row>
        <row r="47027">
          <cell r="B47027">
            <v>0</v>
          </cell>
        </row>
        <row r="47028">
          <cell r="B47028">
            <v>0</v>
          </cell>
        </row>
        <row r="47029">
          <cell r="B47029">
            <v>0</v>
          </cell>
        </row>
        <row r="47030">
          <cell r="B47030">
            <v>0</v>
          </cell>
        </row>
        <row r="47031">
          <cell r="B47031">
            <v>0</v>
          </cell>
        </row>
        <row r="47032">
          <cell r="B47032">
            <v>0</v>
          </cell>
        </row>
        <row r="47033">
          <cell r="B47033">
            <v>0</v>
          </cell>
        </row>
        <row r="47034">
          <cell r="B47034">
            <v>0</v>
          </cell>
        </row>
        <row r="47035">
          <cell r="B47035">
            <v>0</v>
          </cell>
        </row>
        <row r="47036">
          <cell r="B47036">
            <v>0</v>
          </cell>
        </row>
        <row r="47037">
          <cell r="B47037">
            <v>0</v>
          </cell>
        </row>
        <row r="47038">
          <cell r="B47038">
            <v>0</v>
          </cell>
        </row>
        <row r="47039">
          <cell r="B47039">
            <v>0</v>
          </cell>
        </row>
        <row r="47040">
          <cell r="B47040">
            <v>0</v>
          </cell>
        </row>
        <row r="47041">
          <cell r="B47041">
            <v>0</v>
          </cell>
        </row>
        <row r="47042">
          <cell r="B47042">
            <v>0</v>
          </cell>
        </row>
        <row r="47043">
          <cell r="B47043">
            <v>0</v>
          </cell>
        </row>
        <row r="47044">
          <cell r="B47044">
            <v>0</v>
          </cell>
        </row>
        <row r="47045">
          <cell r="B47045">
            <v>0</v>
          </cell>
        </row>
        <row r="47046">
          <cell r="B47046">
            <v>0</v>
          </cell>
        </row>
        <row r="47047">
          <cell r="B47047">
            <v>0</v>
          </cell>
        </row>
        <row r="47048">
          <cell r="B47048">
            <v>0</v>
          </cell>
        </row>
        <row r="47049">
          <cell r="B47049">
            <v>0</v>
          </cell>
        </row>
        <row r="47050">
          <cell r="B47050">
            <v>0</v>
          </cell>
        </row>
        <row r="47051">
          <cell r="B47051">
            <v>0</v>
          </cell>
        </row>
        <row r="47052">
          <cell r="B47052">
            <v>0</v>
          </cell>
        </row>
        <row r="47053">
          <cell r="B47053">
            <v>0</v>
          </cell>
        </row>
        <row r="47054">
          <cell r="B47054">
            <v>0</v>
          </cell>
        </row>
        <row r="47055">
          <cell r="B47055">
            <v>0</v>
          </cell>
        </row>
        <row r="47056">
          <cell r="B47056">
            <v>0</v>
          </cell>
        </row>
        <row r="47057">
          <cell r="B47057">
            <v>0</v>
          </cell>
        </row>
        <row r="47058">
          <cell r="B47058">
            <v>0</v>
          </cell>
        </row>
        <row r="47059">
          <cell r="B47059">
            <v>0</v>
          </cell>
        </row>
        <row r="47060">
          <cell r="B47060">
            <v>0</v>
          </cell>
        </row>
        <row r="47061">
          <cell r="B47061">
            <v>0</v>
          </cell>
        </row>
        <row r="47062">
          <cell r="B47062">
            <v>0</v>
          </cell>
        </row>
        <row r="47063">
          <cell r="B47063">
            <v>0</v>
          </cell>
        </row>
        <row r="47064">
          <cell r="B47064">
            <v>0</v>
          </cell>
        </row>
        <row r="47065">
          <cell r="B47065">
            <v>0</v>
          </cell>
        </row>
        <row r="47066">
          <cell r="B47066">
            <v>0</v>
          </cell>
        </row>
        <row r="47067">
          <cell r="B47067">
            <v>0</v>
          </cell>
        </row>
        <row r="47068">
          <cell r="B47068">
            <v>0</v>
          </cell>
        </row>
        <row r="47069">
          <cell r="B47069">
            <v>0</v>
          </cell>
        </row>
        <row r="47070">
          <cell r="B47070">
            <v>0</v>
          </cell>
        </row>
        <row r="47071">
          <cell r="B47071">
            <v>0</v>
          </cell>
        </row>
        <row r="47072">
          <cell r="B47072">
            <v>0</v>
          </cell>
        </row>
        <row r="47073">
          <cell r="B47073">
            <v>0</v>
          </cell>
        </row>
        <row r="47074">
          <cell r="B47074">
            <v>0</v>
          </cell>
        </row>
        <row r="47075">
          <cell r="B47075">
            <v>0</v>
          </cell>
        </row>
        <row r="47076">
          <cell r="B47076">
            <v>0</v>
          </cell>
        </row>
        <row r="47077">
          <cell r="B47077">
            <v>0</v>
          </cell>
        </row>
        <row r="47078">
          <cell r="B47078">
            <v>0</v>
          </cell>
        </row>
        <row r="47079">
          <cell r="B47079">
            <v>0</v>
          </cell>
        </row>
        <row r="47080">
          <cell r="B47080">
            <v>0</v>
          </cell>
        </row>
        <row r="47081">
          <cell r="B47081">
            <v>0</v>
          </cell>
        </row>
        <row r="47082">
          <cell r="B47082">
            <v>0</v>
          </cell>
        </row>
        <row r="47083">
          <cell r="B47083">
            <v>0</v>
          </cell>
        </row>
        <row r="47084">
          <cell r="B47084">
            <v>0</v>
          </cell>
        </row>
        <row r="47085">
          <cell r="B47085">
            <v>0</v>
          </cell>
        </row>
        <row r="47086">
          <cell r="B47086">
            <v>0</v>
          </cell>
        </row>
        <row r="47087">
          <cell r="B47087">
            <v>0</v>
          </cell>
        </row>
        <row r="47088">
          <cell r="B47088">
            <v>0</v>
          </cell>
        </row>
        <row r="47089">
          <cell r="B47089">
            <v>0</v>
          </cell>
        </row>
        <row r="47090">
          <cell r="B47090">
            <v>0</v>
          </cell>
        </row>
        <row r="47091">
          <cell r="B47091">
            <v>0</v>
          </cell>
        </row>
        <row r="47092">
          <cell r="B47092">
            <v>0</v>
          </cell>
        </row>
        <row r="47093">
          <cell r="B47093">
            <v>0</v>
          </cell>
        </row>
        <row r="47094">
          <cell r="B47094">
            <v>0</v>
          </cell>
        </row>
        <row r="47095">
          <cell r="B47095">
            <v>0</v>
          </cell>
        </row>
        <row r="47096">
          <cell r="B47096">
            <v>0</v>
          </cell>
        </row>
        <row r="47097">
          <cell r="B47097">
            <v>0</v>
          </cell>
        </row>
        <row r="47098">
          <cell r="B47098">
            <v>0</v>
          </cell>
        </row>
        <row r="47099">
          <cell r="B47099">
            <v>0</v>
          </cell>
        </row>
        <row r="47100">
          <cell r="B47100">
            <v>0</v>
          </cell>
        </row>
        <row r="47101">
          <cell r="B47101">
            <v>0</v>
          </cell>
        </row>
        <row r="47102">
          <cell r="B47102">
            <v>0</v>
          </cell>
        </row>
        <row r="47103">
          <cell r="B47103">
            <v>0</v>
          </cell>
        </row>
        <row r="47104">
          <cell r="B47104">
            <v>0</v>
          </cell>
        </row>
        <row r="47105">
          <cell r="B47105">
            <v>0</v>
          </cell>
        </row>
        <row r="47106">
          <cell r="B47106">
            <v>0</v>
          </cell>
        </row>
        <row r="47107">
          <cell r="B47107">
            <v>0</v>
          </cell>
        </row>
        <row r="47108">
          <cell r="B47108">
            <v>0</v>
          </cell>
        </row>
        <row r="47109">
          <cell r="B47109">
            <v>0</v>
          </cell>
        </row>
        <row r="47110">
          <cell r="B47110">
            <v>0</v>
          </cell>
        </row>
        <row r="47111">
          <cell r="B47111">
            <v>0</v>
          </cell>
        </row>
        <row r="47112">
          <cell r="B47112">
            <v>0</v>
          </cell>
        </row>
        <row r="47113">
          <cell r="B47113">
            <v>0</v>
          </cell>
        </row>
        <row r="47114">
          <cell r="B47114">
            <v>0</v>
          </cell>
        </row>
        <row r="47115">
          <cell r="B47115">
            <v>0</v>
          </cell>
        </row>
        <row r="47116">
          <cell r="B47116">
            <v>0</v>
          </cell>
        </row>
        <row r="47117">
          <cell r="B47117">
            <v>0</v>
          </cell>
        </row>
        <row r="47118">
          <cell r="B47118">
            <v>0</v>
          </cell>
        </row>
        <row r="47119">
          <cell r="B47119">
            <v>0</v>
          </cell>
        </row>
        <row r="47120">
          <cell r="B47120">
            <v>0</v>
          </cell>
        </row>
        <row r="47121">
          <cell r="B47121">
            <v>0</v>
          </cell>
        </row>
        <row r="47122">
          <cell r="B47122">
            <v>0</v>
          </cell>
        </row>
        <row r="47123">
          <cell r="B47123">
            <v>0</v>
          </cell>
        </row>
        <row r="47124">
          <cell r="B47124">
            <v>0</v>
          </cell>
        </row>
        <row r="47125">
          <cell r="B47125">
            <v>0</v>
          </cell>
        </row>
        <row r="47126">
          <cell r="B47126">
            <v>0</v>
          </cell>
        </row>
        <row r="47127">
          <cell r="B47127">
            <v>0</v>
          </cell>
        </row>
        <row r="47128">
          <cell r="B47128">
            <v>0</v>
          </cell>
        </row>
        <row r="47129">
          <cell r="B47129">
            <v>0</v>
          </cell>
        </row>
        <row r="47130">
          <cell r="B47130">
            <v>0</v>
          </cell>
        </row>
        <row r="47131">
          <cell r="B47131">
            <v>0</v>
          </cell>
        </row>
        <row r="47132">
          <cell r="B47132">
            <v>0</v>
          </cell>
        </row>
        <row r="47133">
          <cell r="B47133">
            <v>0</v>
          </cell>
        </row>
        <row r="47134">
          <cell r="B47134">
            <v>0</v>
          </cell>
        </row>
        <row r="47135">
          <cell r="B47135">
            <v>0</v>
          </cell>
        </row>
        <row r="47136">
          <cell r="B47136">
            <v>0</v>
          </cell>
        </row>
        <row r="47137">
          <cell r="B47137">
            <v>0</v>
          </cell>
        </row>
        <row r="47138">
          <cell r="B47138">
            <v>0</v>
          </cell>
        </row>
        <row r="47139">
          <cell r="B47139">
            <v>0</v>
          </cell>
        </row>
        <row r="47140">
          <cell r="B47140">
            <v>0</v>
          </cell>
        </row>
        <row r="47141">
          <cell r="B47141">
            <v>0</v>
          </cell>
        </row>
        <row r="47142">
          <cell r="B47142">
            <v>0</v>
          </cell>
        </row>
        <row r="47143">
          <cell r="B47143">
            <v>0</v>
          </cell>
        </row>
        <row r="47144">
          <cell r="B47144">
            <v>0</v>
          </cell>
        </row>
        <row r="47145">
          <cell r="B47145">
            <v>0</v>
          </cell>
        </row>
        <row r="47146">
          <cell r="B47146">
            <v>0</v>
          </cell>
        </row>
        <row r="47147">
          <cell r="B47147">
            <v>0</v>
          </cell>
        </row>
        <row r="47148">
          <cell r="B47148">
            <v>0</v>
          </cell>
        </row>
        <row r="47149">
          <cell r="B47149">
            <v>0</v>
          </cell>
        </row>
        <row r="47150">
          <cell r="B47150">
            <v>0</v>
          </cell>
        </row>
        <row r="47151">
          <cell r="B47151">
            <v>0</v>
          </cell>
        </row>
        <row r="47152">
          <cell r="B47152">
            <v>0</v>
          </cell>
        </row>
        <row r="47153">
          <cell r="B47153">
            <v>0</v>
          </cell>
        </row>
        <row r="47154">
          <cell r="B47154">
            <v>0</v>
          </cell>
        </row>
        <row r="47155">
          <cell r="B47155">
            <v>0</v>
          </cell>
        </row>
        <row r="47156">
          <cell r="B47156">
            <v>0</v>
          </cell>
        </row>
        <row r="47157">
          <cell r="B47157">
            <v>0</v>
          </cell>
        </row>
        <row r="47158">
          <cell r="B47158">
            <v>0</v>
          </cell>
        </row>
        <row r="47159">
          <cell r="B47159">
            <v>0</v>
          </cell>
        </row>
        <row r="47160">
          <cell r="B47160">
            <v>0</v>
          </cell>
        </row>
        <row r="47161">
          <cell r="B47161">
            <v>0</v>
          </cell>
        </row>
        <row r="47162">
          <cell r="B47162">
            <v>0</v>
          </cell>
        </row>
        <row r="47163">
          <cell r="B47163">
            <v>0</v>
          </cell>
        </row>
        <row r="47164">
          <cell r="B47164">
            <v>0</v>
          </cell>
        </row>
        <row r="47165">
          <cell r="B47165">
            <v>0</v>
          </cell>
        </row>
        <row r="47166">
          <cell r="B47166">
            <v>0</v>
          </cell>
        </row>
        <row r="47167">
          <cell r="B47167">
            <v>0</v>
          </cell>
        </row>
        <row r="47168">
          <cell r="B47168">
            <v>0</v>
          </cell>
        </row>
        <row r="47169">
          <cell r="B47169">
            <v>0</v>
          </cell>
        </row>
        <row r="47170">
          <cell r="B47170">
            <v>0</v>
          </cell>
        </row>
        <row r="47171">
          <cell r="B47171">
            <v>0</v>
          </cell>
        </row>
        <row r="47172">
          <cell r="B47172">
            <v>0</v>
          </cell>
        </row>
        <row r="47173">
          <cell r="B47173">
            <v>0</v>
          </cell>
        </row>
        <row r="47174">
          <cell r="B47174">
            <v>0</v>
          </cell>
        </row>
        <row r="47175">
          <cell r="B47175">
            <v>0</v>
          </cell>
        </row>
        <row r="47176">
          <cell r="B47176">
            <v>0</v>
          </cell>
        </row>
        <row r="47177">
          <cell r="B47177">
            <v>0</v>
          </cell>
        </row>
        <row r="47178">
          <cell r="B47178">
            <v>0</v>
          </cell>
        </row>
        <row r="47179">
          <cell r="B47179">
            <v>0</v>
          </cell>
        </row>
        <row r="47180">
          <cell r="B47180">
            <v>0</v>
          </cell>
        </row>
        <row r="47181">
          <cell r="B47181">
            <v>0</v>
          </cell>
        </row>
        <row r="47182">
          <cell r="B47182">
            <v>0</v>
          </cell>
        </row>
        <row r="47183">
          <cell r="B47183">
            <v>0</v>
          </cell>
        </row>
        <row r="47184">
          <cell r="B47184">
            <v>0</v>
          </cell>
        </row>
        <row r="47185">
          <cell r="B47185">
            <v>0</v>
          </cell>
        </row>
        <row r="47186">
          <cell r="B47186">
            <v>0</v>
          </cell>
        </row>
        <row r="47187">
          <cell r="B47187">
            <v>0</v>
          </cell>
        </row>
        <row r="47188">
          <cell r="B47188">
            <v>0</v>
          </cell>
        </row>
        <row r="47189">
          <cell r="B47189">
            <v>0</v>
          </cell>
        </row>
        <row r="47190">
          <cell r="B47190">
            <v>0</v>
          </cell>
        </row>
        <row r="47191">
          <cell r="B47191">
            <v>0</v>
          </cell>
        </row>
        <row r="47192">
          <cell r="B47192">
            <v>0</v>
          </cell>
        </row>
        <row r="47193">
          <cell r="B47193">
            <v>0</v>
          </cell>
        </row>
        <row r="47194">
          <cell r="B47194">
            <v>0</v>
          </cell>
        </row>
        <row r="47195">
          <cell r="B47195">
            <v>0</v>
          </cell>
        </row>
        <row r="47196">
          <cell r="B47196">
            <v>0</v>
          </cell>
        </row>
        <row r="47197">
          <cell r="B47197">
            <v>0</v>
          </cell>
        </row>
        <row r="47198">
          <cell r="B47198">
            <v>0</v>
          </cell>
        </row>
        <row r="47199">
          <cell r="B47199">
            <v>0</v>
          </cell>
        </row>
        <row r="47200">
          <cell r="B47200">
            <v>0</v>
          </cell>
        </row>
        <row r="47201">
          <cell r="B47201">
            <v>0</v>
          </cell>
        </row>
        <row r="47202">
          <cell r="B47202">
            <v>0</v>
          </cell>
        </row>
        <row r="47203">
          <cell r="B47203">
            <v>0</v>
          </cell>
        </row>
        <row r="47204">
          <cell r="B47204">
            <v>0</v>
          </cell>
        </row>
        <row r="47205">
          <cell r="B47205">
            <v>0</v>
          </cell>
        </row>
        <row r="47206">
          <cell r="B47206">
            <v>0</v>
          </cell>
        </row>
        <row r="47207">
          <cell r="B47207">
            <v>0</v>
          </cell>
        </row>
        <row r="47208">
          <cell r="B47208">
            <v>0</v>
          </cell>
        </row>
        <row r="47209">
          <cell r="B47209">
            <v>0</v>
          </cell>
        </row>
        <row r="47210">
          <cell r="B47210">
            <v>0</v>
          </cell>
        </row>
        <row r="47211">
          <cell r="B47211">
            <v>0</v>
          </cell>
        </row>
        <row r="47212">
          <cell r="B47212">
            <v>0</v>
          </cell>
        </row>
        <row r="47213">
          <cell r="B47213">
            <v>0</v>
          </cell>
        </row>
        <row r="47214">
          <cell r="B47214">
            <v>0</v>
          </cell>
        </row>
        <row r="47215">
          <cell r="B47215">
            <v>0</v>
          </cell>
        </row>
        <row r="47216">
          <cell r="B47216">
            <v>0</v>
          </cell>
        </row>
        <row r="47217">
          <cell r="B47217">
            <v>0</v>
          </cell>
        </row>
        <row r="47218">
          <cell r="B47218">
            <v>0</v>
          </cell>
        </row>
        <row r="47219">
          <cell r="B47219">
            <v>0</v>
          </cell>
        </row>
        <row r="47220">
          <cell r="B47220">
            <v>0</v>
          </cell>
        </row>
        <row r="47221">
          <cell r="B47221">
            <v>0</v>
          </cell>
        </row>
        <row r="47222">
          <cell r="B47222">
            <v>0</v>
          </cell>
        </row>
        <row r="47223">
          <cell r="B47223">
            <v>0</v>
          </cell>
        </row>
        <row r="47224">
          <cell r="B47224">
            <v>0</v>
          </cell>
        </row>
        <row r="47225">
          <cell r="B47225">
            <v>0</v>
          </cell>
        </row>
        <row r="47226">
          <cell r="B47226">
            <v>0</v>
          </cell>
        </row>
        <row r="47227">
          <cell r="B47227">
            <v>0</v>
          </cell>
        </row>
        <row r="47228">
          <cell r="B47228">
            <v>0</v>
          </cell>
        </row>
        <row r="47229">
          <cell r="B47229">
            <v>0</v>
          </cell>
        </row>
        <row r="47230">
          <cell r="B47230">
            <v>0</v>
          </cell>
        </row>
        <row r="47231">
          <cell r="B47231">
            <v>0</v>
          </cell>
        </row>
        <row r="47232">
          <cell r="B47232">
            <v>0</v>
          </cell>
        </row>
        <row r="47233">
          <cell r="B47233">
            <v>0</v>
          </cell>
        </row>
        <row r="47234">
          <cell r="B47234">
            <v>0</v>
          </cell>
        </row>
        <row r="47235">
          <cell r="B47235">
            <v>0</v>
          </cell>
        </row>
        <row r="47236">
          <cell r="B47236">
            <v>0</v>
          </cell>
        </row>
        <row r="47237">
          <cell r="B47237">
            <v>0</v>
          </cell>
        </row>
        <row r="47238">
          <cell r="B47238">
            <v>0</v>
          </cell>
        </row>
        <row r="47239">
          <cell r="B47239">
            <v>0</v>
          </cell>
        </row>
        <row r="47240">
          <cell r="B47240">
            <v>0</v>
          </cell>
        </row>
        <row r="47241">
          <cell r="B47241">
            <v>0</v>
          </cell>
        </row>
        <row r="47242">
          <cell r="B47242">
            <v>0</v>
          </cell>
        </row>
        <row r="47243">
          <cell r="B47243">
            <v>0</v>
          </cell>
        </row>
        <row r="47244">
          <cell r="B47244">
            <v>0</v>
          </cell>
        </row>
        <row r="47245">
          <cell r="B47245">
            <v>0</v>
          </cell>
        </row>
        <row r="47246">
          <cell r="B47246">
            <v>0</v>
          </cell>
        </row>
        <row r="47247">
          <cell r="B47247">
            <v>0</v>
          </cell>
        </row>
        <row r="47248">
          <cell r="B47248">
            <v>0</v>
          </cell>
        </row>
        <row r="47249">
          <cell r="B47249">
            <v>0</v>
          </cell>
        </row>
        <row r="47250">
          <cell r="B47250">
            <v>0</v>
          </cell>
        </row>
        <row r="47251">
          <cell r="B47251">
            <v>0</v>
          </cell>
        </row>
        <row r="47252">
          <cell r="B47252">
            <v>0</v>
          </cell>
        </row>
        <row r="47253">
          <cell r="B47253">
            <v>0</v>
          </cell>
        </row>
        <row r="47254">
          <cell r="B47254">
            <v>0</v>
          </cell>
        </row>
        <row r="47255">
          <cell r="B47255">
            <v>0</v>
          </cell>
        </row>
        <row r="47256">
          <cell r="B47256">
            <v>0</v>
          </cell>
        </row>
        <row r="47257">
          <cell r="B47257">
            <v>0</v>
          </cell>
        </row>
        <row r="47258">
          <cell r="B47258">
            <v>0</v>
          </cell>
        </row>
        <row r="47259">
          <cell r="B47259">
            <v>0</v>
          </cell>
        </row>
        <row r="47260">
          <cell r="B47260">
            <v>0</v>
          </cell>
        </row>
        <row r="47261">
          <cell r="B47261">
            <v>0</v>
          </cell>
        </row>
        <row r="47262">
          <cell r="B47262">
            <v>0</v>
          </cell>
        </row>
        <row r="47263">
          <cell r="B47263">
            <v>0</v>
          </cell>
        </row>
        <row r="47264">
          <cell r="B47264">
            <v>0</v>
          </cell>
        </row>
        <row r="47265">
          <cell r="B47265">
            <v>0</v>
          </cell>
        </row>
        <row r="47266">
          <cell r="B47266">
            <v>0</v>
          </cell>
        </row>
        <row r="47267">
          <cell r="B47267">
            <v>0</v>
          </cell>
        </row>
        <row r="47268">
          <cell r="B47268">
            <v>0</v>
          </cell>
        </row>
        <row r="47269">
          <cell r="B47269">
            <v>0</v>
          </cell>
        </row>
        <row r="47270">
          <cell r="B47270">
            <v>0</v>
          </cell>
        </row>
        <row r="47271">
          <cell r="B47271">
            <v>0</v>
          </cell>
        </row>
        <row r="47272">
          <cell r="B47272">
            <v>0</v>
          </cell>
        </row>
        <row r="47273">
          <cell r="B47273">
            <v>0</v>
          </cell>
        </row>
        <row r="47274">
          <cell r="B47274">
            <v>0</v>
          </cell>
        </row>
        <row r="47275">
          <cell r="B47275">
            <v>0</v>
          </cell>
        </row>
        <row r="47276">
          <cell r="B47276">
            <v>0</v>
          </cell>
        </row>
        <row r="47277">
          <cell r="B47277">
            <v>0</v>
          </cell>
        </row>
        <row r="47278">
          <cell r="B47278">
            <v>0</v>
          </cell>
        </row>
        <row r="47279">
          <cell r="B47279">
            <v>0</v>
          </cell>
        </row>
        <row r="47280">
          <cell r="B47280">
            <v>0</v>
          </cell>
        </row>
        <row r="47281">
          <cell r="B47281">
            <v>0</v>
          </cell>
        </row>
        <row r="47282">
          <cell r="B47282">
            <v>0</v>
          </cell>
        </row>
        <row r="47283">
          <cell r="B47283">
            <v>0</v>
          </cell>
        </row>
        <row r="47284">
          <cell r="B47284">
            <v>0</v>
          </cell>
        </row>
        <row r="47285">
          <cell r="B47285">
            <v>0</v>
          </cell>
        </row>
        <row r="47286">
          <cell r="B47286">
            <v>0</v>
          </cell>
        </row>
        <row r="47287">
          <cell r="B47287">
            <v>0</v>
          </cell>
        </row>
        <row r="47288">
          <cell r="B47288">
            <v>0</v>
          </cell>
        </row>
        <row r="47289">
          <cell r="B47289">
            <v>0</v>
          </cell>
        </row>
        <row r="47290">
          <cell r="B47290">
            <v>0</v>
          </cell>
        </row>
        <row r="47291">
          <cell r="B47291">
            <v>0</v>
          </cell>
        </row>
        <row r="47292">
          <cell r="B47292">
            <v>0</v>
          </cell>
        </row>
        <row r="47293">
          <cell r="B47293">
            <v>0</v>
          </cell>
        </row>
        <row r="47294">
          <cell r="B47294">
            <v>0</v>
          </cell>
        </row>
        <row r="47295">
          <cell r="B47295">
            <v>0</v>
          </cell>
        </row>
        <row r="47296">
          <cell r="B47296">
            <v>0</v>
          </cell>
        </row>
        <row r="47297">
          <cell r="B47297">
            <v>0</v>
          </cell>
        </row>
        <row r="47298">
          <cell r="B47298">
            <v>0</v>
          </cell>
        </row>
        <row r="47299">
          <cell r="B47299">
            <v>0</v>
          </cell>
        </row>
        <row r="47300">
          <cell r="B47300">
            <v>0</v>
          </cell>
        </row>
        <row r="47301">
          <cell r="B47301">
            <v>0</v>
          </cell>
        </row>
        <row r="47302">
          <cell r="B47302">
            <v>0</v>
          </cell>
        </row>
        <row r="47303">
          <cell r="B47303">
            <v>0</v>
          </cell>
        </row>
        <row r="47304">
          <cell r="B47304">
            <v>0</v>
          </cell>
        </row>
        <row r="47305">
          <cell r="B47305">
            <v>0</v>
          </cell>
        </row>
        <row r="47306">
          <cell r="B47306">
            <v>0</v>
          </cell>
        </row>
        <row r="47307">
          <cell r="B47307">
            <v>0</v>
          </cell>
        </row>
        <row r="47308">
          <cell r="B47308">
            <v>0</v>
          </cell>
        </row>
        <row r="47309">
          <cell r="B47309">
            <v>0</v>
          </cell>
        </row>
        <row r="47310">
          <cell r="B47310">
            <v>0</v>
          </cell>
        </row>
        <row r="47311">
          <cell r="B47311">
            <v>0</v>
          </cell>
        </row>
        <row r="47312">
          <cell r="B47312">
            <v>0</v>
          </cell>
        </row>
        <row r="47313">
          <cell r="B47313">
            <v>0</v>
          </cell>
        </row>
        <row r="47314">
          <cell r="B47314">
            <v>0</v>
          </cell>
        </row>
        <row r="47315">
          <cell r="B47315">
            <v>0</v>
          </cell>
        </row>
        <row r="47316">
          <cell r="B47316">
            <v>0</v>
          </cell>
        </row>
        <row r="47317">
          <cell r="B47317">
            <v>0</v>
          </cell>
        </row>
        <row r="47318">
          <cell r="B47318">
            <v>0</v>
          </cell>
        </row>
        <row r="47319">
          <cell r="B47319">
            <v>0</v>
          </cell>
        </row>
        <row r="47320">
          <cell r="B47320">
            <v>0</v>
          </cell>
        </row>
        <row r="47321">
          <cell r="B47321">
            <v>0</v>
          </cell>
        </row>
        <row r="47322">
          <cell r="B47322">
            <v>0</v>
          </cell>
        </row>
        <row r="47323">
          <cell r="B47323">
            <v>0</v>
          </cell>
        </row>
        <row r="47324">
          <cell r="B47324">
            <v>0</v>
          </cell>
        </row>
        <row r="47325">
          <cell r="B47325">
            <v>0</v>
          </cell>
        </row>
        <row r="47326">
          <cell r="B47326">
            <v>0</v>
          </cell>
        </row>
        <row r="47327">
          <cell r="B47327">
            <v>0</v>
          </cell>
        </row>
        <row r="47328">
          <cell r="B47328">
            <v>0</v>
          </cell>
        </row>
        <row r="47329">
          <cell r="B47329">
            <v>0</v>
          </cell>
        </row>
        <row r="47330">
          <cell r="B47330">
            <v>0</v>
          </cell>
        </row>
        <row r="47331">
          <cell r="B47331">
            <v>0</v>
          </cell>
        </row>
        <row r="47332">
          <cell r="B47332">
            <v>0</v>
          </cell>
        </row>
        <row r="47333">
          <cell r="B47333">
            <v>0</v>
          </cell>
        </row>
        <row r="47334">
          <cell r="B47334">
            <v>0</v>
          </cell>
        </row>
        <row r="47335">
          <cell r="B47335">
            <v>0</v>
          </cell>
        </row>
        <row r="47336">
          <cell r="B47336">
            <v>0</v>
          </cell>
        </row>
        <row r="47337">
          <cell r="B47337">
            <v>0</v>
          </cell>
        </row>
        <row r="47338">
          <cell r="B47338">
            <v>0</v>
          </cell>
        </row>
        <row r="47339">
          <cell r="B47339">
            <v>0</v>
          </cell>
        </row>
        <row r="47340">
          <cell r="B47340">
            <v>0</v>
          </cell>
        </row>
        <row r="47341">
          <cell r="B47341">
            <v>0</v>
          </cell>
        </row>
        <row r="47342">
          <cell r="B47342">
            <v>0</v>
          </cell>
        </row>
        <row r="47343">
          <cell r="B47343">
            <v>0</v>
          </cell>
        </row>
        <row r="47344">
          <cell r="B47344">
            <v>0</v>
          </cell>
        </row>
        <row r="47345">
          <cell r="B47345">
            <v>0</v>
          </cell>
        </row>
        <row r="47346">
          <cell r="B47346">
            <v>0</v>
          </cell>
        </row>
        <row r="47347">
          <cell r="B47347">
            <v>0</v>
          </cell>
        </row>
        <row r="47348">
          <cell r="B47348">
            <v>0</v>
          </cell>
        </row>
        <row r="47349">
          <cell r="B47349">
            <v>0</v>
          </cell>
        </row>
        <row r="47350">
          <cell r="B47350">
            <v>0</v>
          </cell>
        </row>
        <row r="47351">
          <cell r="B47351">
            <v>0</v>
          </cell>
        </row>
        <row r="47352">
          <cell r="B47352">
            <v>0</v>
          </cell>
        </row>
        <row r="47353">
          <cell r="B47353">
            <v>0</v>
          </cell>
        </row>
        <row r="47354">
          <cell r="B47354">
            <v>0</v>
          </cell>
        </row>
        <row r="47355">
          <cell r="B47355">
            <v>0</v>
          </cell>
        </row>
        <row r="47356">
          <cell r="B47356">
            <v>0</v>
          </cell>
        </row>
        <row r="47357">
          <cell r="B47357">
            <v>0</v>
          </cell>
        </row>
        <row r="47358">
          <cell r="B47358">
            <v>0</v>
          </cell>
        </row>
        <row r="47359">
          <cell r="B47359">
            <v>0</v>
          </cell>
        </row>
        <row r="47360">
          <cell r="B47360">
            <v>0</v>
          </cell>
        </row>
        <row r="47361">
          <cell r="B47361">
            <v>0</v>
          </cell>
        </row>
        <row r="47362">
          <cell r="B47362">
            <v>0</v>
          </cell>
        </row>
        <row r="47363">
          <cell r="B47363">
            <v>0</v>
          </cell>
        </row>
        <row r="47364">
          <cell r="B47364">
            <v>0</v>
          </cell>
        </row>
        <row r="47365">
          <cell r="B47365">
            <v>0</v>
          </cell>
        </row>
        <row r="47366">
          <cell r="B47366">
            <v>0</v>
          </cell>
        </row>
        <row r="47367">
          <cell r="B47367">
            <v>0</v>
          </cell>
        </row>
        <row r="47368">
          <cell r="B47368">
            <v>0</v>
          </cell>
        </row>
        <row r="47369">
          <cell r="B47369">
            <v>0</v>
          </cell>
        </row>
        <row r="47370">
          <cell r="B47370">
            <v>0</v>
          </cell>
        </row>
        <row r="47371">
          <cell r="B47371">
            <v>0</v>
          </cell>
        </row>
        <row r="47372">
          <cell r="B47372">
            <v>0</v>
          </cell>
        </row>
        <row r="47373">
          <cell r="B47373">
            <v>0</v>
          </cell>
        </row>
        <row r="47374">
          <cell r="B47374">
            <v>0</v>
          </cell>
        </row>
        <row r="47375">
          <cell r="B47375">
            <v>0</v>
          </cell>
        </row>
        <row r="47376">
          <cell r="B47376">
            <v>0</v>
          </cell>
        </row>
        <row r="47377">
          <cell r="B47377">
            <v>0</v>
          </cell>
        </row>
        <row r="47378">
          <cell r="B47378">
            <v>0</v>
          </cell>
        </row>
        <row r="47379">
          <cell r="B47379">
            <v>0</v>
          </cell>
        </row>
        <row r="47380">
          <cell r="B47380">
            <v>0</v>
          </cell>
        </row>
        <row r="47381">
          <cell r="B47381">
            <v>0</v>
          </cell>
        </row>
        <row r="47382">
          <cell r="B47382">
            <v>0</v>
          </cell>
        </row>
        <row r="47383">
          <cell r="B47383">
            <v>0</v>
          </cell>
        </row>
        <row r="47384">
          <cell r="B47384">
            <v>0</v>
          </cell>
        </row>
        <row r="47385">
          <cell r="B47385">
            <v>0</v>
          </cell>
        </row>
        <row r="47386">
          <cell r="B47386">
            <v>0</v>
          </cell>
        </row>
        <row r="47387">
          <cell r="B47387">
            <v>0</v>
          </cell>
        </row>
        <row r="47388">
          <cell r="B47388">
            <v>0</v>
          </cell>
        </row>
        <row r="47389">
          <cell r="B47389">
            <v>0</v>
          </cell>
        </row>
        <row r="47390">
          <cell r="B47390">
            <v>0</v>
          </cell>
        </row>
        <row r="47391">
          <cell r="B47391">
            <v>0</v>
          </cell>
        </row>
        <row r="47392">
          <cell r="B47392">
            <v>0</v>
          </cell>
        </row>
        <row r="47393">
          <cell r="B47393">
            <v>0</v>
          </cell>
        </row>
        <row r="47394">
          <cell r="B47394">
            <v>0</v>
          </cell>
        </row>
        <row r="47395">
          <cell r="B47395">
            <v>0</v>
          </cell>
        </row>
        <row r="47396">
          <cell r="B47396">
            <v>0</v>
          </cell>
        </row>
        <row r="47397">
          <cell r="B47397">
            <v>0</v>
          </cell>
        </row>
        <row r="47398">
          <cell r="B47398">
            <v>0</v>
          </cell>
        </row>
        <row r="47399">
          <cell r="B47399">
            <v>0</v>
          </cell>
        </row>
        <row r="47400">
          <cell r="B47400">
            <v>0</v>
          </cell>
        </row>
        <row r="47401">
          <cell r="B47401">
            <v>0</v>
          </cell>
        </row>
        <row r="47402">
          <cell r="B47402">
            <v>0</v>
          </cell>
        </row>
        <row r="47403">
          <cell r="B47403">
            <v>0</v>
          </cell>
        </row>
        <row r="47404">
          <cell r="B47404">
            <v>0</v>
          </cell>
        </row>
        <row r="47405">
          <cell r="B47405">
            <v>0</v>
          </cell>
        </row>
        <row r="47406">
          <cell r="B47406">
            <v>0</v>
          </cell>
        </row>
        <row r="47407">
          <cell r="B47407">
            <v>0</v>
          </cell>
        </row>
        <row r="47408">
          <cell r="B47408">
            <v>0</v>
          </cell>
        </row>
        <row r="47409">
          <cell r="B47409">
            <v>0</v>
          </cell>
        </row>
        <row r="47410">
          <cell r="B47410">
            <v>0</v>
          </cell>
        </row>
        <row r="47411">
          <cell r="B47411">
            <v>0</v>
          </cell>
        </row>
        <row r="47412">
          <cell r="B47412">
            <v>0</v>
          </cell>
        </row>
        <row r="47413">
          <cell r="B47413">
            <v>0</v>
          </cell>
        </row>
        <row r="47414">
          <cell r="B47414">
            <v>0</v>
          </cell>
        </row>
        <row r="47415">
          <cell r="B47415">
            <v>0</v>
          </cell>
        </row>
        <row r="47416">
          <cell r="B47416">
            <v>0</v>
          </cell>
        </row>
        <row r="47417">
          <cell r="B47417">
            <v>0</v>
          </cell>
        </row>
        <row r="47418">
          <cell r="B47418">
            <v>0</v>
          </cell>
        </row>
        <row r="47419">
          <cell r="B47419">
            <v>0</v>
          </cell>
        </row>
        <row r="47420">
          <cell r="B47420">
            <v>0</v>
          </cell>
        </row>
        <row r="47421">
          <cell r="B47421">
            <v>0</v>
          </cell>
        </row>
        <row r="47422">
          <cell r="B47422">
            <v>0</v>
          </cell>
        </row>
        <row r="47423">
          <cell r="B47423">
            <v>0</v>
          </cell>
        </row>
        <row r="47424">
          <cell r="B47424">
            <v>0</v>
          </cell>
        </row>
        <row r="47425">
          <cell r="B47425">
            <v>0</v>
          </cell>
        </row>
        <row r="47426">
          <cell r="B47426">
            <v>0</v>
          </cell>
        </row>
        <row r="47427">
          <cell r="B47427">
            <v>0</v>
          </cell>
        </row>
        <row r="47428">
          <cell r="B47428">
            <v>0</v>
          </cell>
        </row>
        <row r="47429">
          <cell r="B47429">
            <v>0</v>
          </cell>
        </row>
        <row r="47430">
          <cell r="B47430">
            <v>0</v>
          </cell>
        </row>
        <row r="47431">
          <cell r="B47431">
            <v>0</v>
          </cell>
        </row>
        <row r="47432">
          <cell r="B47432">
            <v>0</v>
          </cell>
        </row>
        <row r="47433">
          <cell r="B47433">
            <v>0</v>
          </cell>
        </row>
        <row r="47434">
          <cell r="B47434">
            <v>0</v>
          </cell>
        </row>
        <row r="47435">
          <cell r="B47435">
            <v>0</v>
          </cell>
        </row>
        <row r="47436">
          <cell r="B47436">
            <v>0</v>
          </cell>
        </row>
        <row r="47437">
          <cell r="B47437">
            <v>0</v>
          </cell>
        </row>
        <row r="47438">
          <cell r="B47438">
            <v>0</v>
          </cell>
        </row>
        <row r="47439">
          <cell r="B47439">
            <v>0</v>
          </cell>
        </row>
        <row r="47440">
          <cell r="B47440">
            <v>0</v>
          </cell>
        </row>
        <row r="47441">
          <cell r="B47441">
            <v>0</v>
          </cell>
        </row>
        <row r="47442">
          <cell r="B47442">
            <v>0</v>
          </cell>
        </row>
        <row r="47443">
          <cell r="B47443">
            <v>0</v>
          </cell>
        </row>
        <row r="47444">
          <cell r="B47444">
            <v>0</v>
          </cell>
        </row>
        <row r="47445">
          <cell r="B47445">
            <v>0</v>
          </cell>
        </row>
        <row r="47446">
          <cell r="B47446">
            <v>0</v>
          </cell>
        </row>
        <row r="47447">
          <cell r="B47447">
            <v>0</v>
          </cell>
        </row>
        <row r="47448">
          <cell r="B47448">
            <v>0</v>
          </cell>
        </row>
        <row r="47449">
          <cell r="B47449">
            <v>0</v>
          </cell>
        </row>
        <row r="47450">
          <cell r="B47450">
            <v>0</v>
          </cell>
        </row>
        <row r="47451">
          <cell r="B47451">
            <v>0</v>
          </cell>
        </row>
        <row r="47452">
          <cell r="B47452">
            <v>0</v>
          </cell>
        </row>
        <row r="47453">
          <cell r="B47453">
            <v>0</v>
          </cell>
        </row>
        <row r="47454">
          <cell r="B47454">
            <v>0</v>
          </cell>
        </row>
        <row r="47455">
          <cell r="B47455">
            <v>0</v>
          </cell>
        </row>
        <row r="47456">
          <cell r="B47456">
            <v>0</v>
          </cell>
        </row>
        <row r="47457">
          <cell r="B47457">
            <v>0</v>
          </cell>
        </row>
        <row r="47458">
          <cell r="B47458">
            <v>0</v>
          </cell>
        </row>
        <row r="47459">
          <cell r="B47459">
            <v>0</v>
          </cell>
        </row>
        <row r="47460">
          <cell r="B47460">
            <v>0</v>
          </cell>
        </row>
        <row r="47461">
          <cell r="B47461">
            <v>0</v>
          </cell>
        </row>
        <row r="47462">
          <cell r="B47462">
            <v>0</v>
          </cell>
        </row>
        <row r="47463">
          <cell r="B47463">
            <v>0</v>
          </cell>
        </row>
        <row r="47464">
          <cell r="B47464">
            <v>0</v>
          </cell>
        </row>
        <row r="47465">
          <cell r="B47465">
            <v>0</v>
          </cell>
        </row>
        <row r="47466">
          <cell r="B47466">
            <v>0</v>
          </cell>
        </row>
        <row r="47467">
          <cell r="B47467">
            <v>0</v>
          </cell>
        </row>
        <row r="47468">
          <cell r="B47468">
            <v>0</v>
          </cell>
        </row>
        <row r="47469">
          <cell r="B47469">
            <v>0</v>
          </cell>
        </row>
        <row r="47470">
          <cell r="B47470">
            <v>0</v>
          </cell>
        </row>
        <row r="47471">
          <cell r="B47471">
            <v>0</v>
          </cell>
        </row>
        <row r="47472">
          <cell r="B47472">
            <v>0</v>
          </cell>
        </row>
        <row r="47473">
          <cell r="B47473">
            <v>0</v>
          </cell>
        </row>
        <row r="47474">
          <cell r="B47474">
            <v>0</v>
          </cell>
        </row>
        <row r="47475">
          <cell r="B47475">
            <v>0</v>
          </cell>
        </row>
        <row r="47476">
          <cell r="B47476">
            <v>0</v>
          </cell>
        </row>
        <row r="47477">
          <cell r="B47477">
            <v>0</v>
          </cell>
        </row>
        <row r="47478">
          <cell r="B47478">
            <v>0</v>
          </cell>
        </row>
        <row r="47479">
          <cell r="B47479">
            <v>0</v>
          </cell>
        </row>
        <row r="47480">
          <cell r="B47480">
            <v>0</v>
          </cell>
        </row>
        <row r="47481">
          <cell r="B47481">
            <v>0</v>
          </cell>
        </row>
        <row r="47482">
          <cell r="B47482">
            <v>0</v>
          </cell>
        </row>
        <row r="47483">
          <cell r="B47483">
            <v>0</v>
          </cell>
        </row>
        <row r="47484">
          <cell r="B47484">
            <v>0</v>
          </cell>
        </row>
        <row r="47485">
          <cell r="B47485">
            <v>0</v>
          </cell>
        </row>
        <row r="47486">
          <cell r="B47486">
            <v>0</v>
          </cell>
        </row>
        <row r="47487">
          <cell r="B47487">
            <v>0</v>
          </cell>
        </row>
        <row r="47488">
          <cell r="B47488">
            <v>0</v>
          </cell>
        </row>
        <row r="47489">
          <cell r="B47489">
            <v>0</v>
          </cell>
        </row>
        <row r="47490">
          <cell r="B47490">
            <v>0</v>
          </cell>
        </row>
        <row r="47491">
          <cell r="B47491">
            <v>0</v>
          </cell>
        </row>
        <row r="47492">
          <cell r="B47492">
            <v>0</v>
          </cell>
        </row>
        <row r="47493">
          <cell r="B47493">
            <v>0</v>
          </cell>
        </row>
        <row r="47494">
          <cell r="B47494">
            <v>0</v>
          </cell>
        </row>
        <row r="47495">
          <cell r="B47495">
            <v>0</v>
          </cell>
        </row>
        <row r="47496">
          <cell r="B47496">
            <v>0</v>
          </cell>
        </row>
        <row r="47497">
          <cell r="B47497">
            <v>0</v>
          </cell>
        </row>
        <row r="47498">
          <cell r="B47498">
            <v>0</v>
          </cell>
        </row>
        <row r="47499">
          <cell r="B47499">
            <v>0</v>
          </cell>
        </row>
        <row r="47500">
          <cell r="B47500">
            <v>0</v>
          </cell>
        </row>
        <row r="47501">
          <cell r="B47501">
            <v>0</v>
          </cell>
        </row>
        <row r="47502">
          <cell r="B47502">
            <v>0</v>
          </cell>
        </row>
        <row r="47503">
          <cell r="B47503">
            <v>0</v>
          </cell>
        </row>
        <row r="47504">
          <cell r="B47504">
            <v>0</v>
          </cell>
        </row>
        <row r="47505">
          <cell r="B47505">
            <v>0</v>
          </cell>
        </row>
        <row r="47506">
          <cell r="B47506">
            <v>0</v>
          </cell>
        </row>
        <row r="47507">
          <cell r="B47507">
            <v>0</v>
          </cell>
        </row>
        <row r="47508">
          <cell r="B47508">
            <v>0</v>
          </cell>
        </row>
        <row r="47509">
          <cell r="B47509">
            <v>0</v>
          </cell>
        </row>
        <row r="47510">
          <cell r="B47510">
            <v>0</v>
          </cell>
        </row>
        <row r="47511">
          <cell r="B47511">
            <v>0</v>
          </cell>
        </row>
        <row r="47512">
          <cell r="B47512">
            <v>0</v>
          </cell>
        </row>
        <row r="47513">
          <cell r="B47513">
            <v>0</v>
          </cell>
        </row>
        <row r="47514">
          <cell r="B47514">
            <v>0</v>
          </cell>
        </row>
        <row r="47515">
          <cell r="B47515">
            <v>0</v>
          </cell>
        </row>
        <row r="47516">
          <cell r="B47516">
            <v>0</v>
          </cell>
        </row>
        <row r="47517">
          <cell r="B47517">
            <v>0</v>
          </cell>
        </row>
        <row r="47518">
          <cell r="B47518">
            <v>0</v>
          </cell>
        </row>
        <row r="47519">
          <cell r="B47519">
            <v>0</v>
          </cell>
        </row>
        <row r="47520">
          <cell r="B47520">
            <v>0</v>
          </cell>
        </row>
        <row r="47521">
          <cell r="B47521">
            <v>0</v>
          </cell>
        </row>
        <row r="47522">
          <cell r="B47522">
            <v>0</v>
          </cell>
        </row>
        <row r="47523">
          <cell r="B47523">
            <v>0</v>
          </cell>
        </row>
        <row r="47524">
          <cell r="B47524">
            <v>0</v>
          </cell>
        </row>
        <row r="47525">
          <cell r="B47525">
            <v>0</v>
          </cell>
        </row>
        <row r="47526">
          <cell r="B47526">
            <v>0</v>
          </cell>
        </row>
        <row r="47527">
          <cell r="B47527">
            <v>0</v>
          </cell>
        </row>
        <row r="47528">
          <cell r="B47528">
            <v>0</v>
          </cell>
        </row>
        <row r="47529">
          <cell r="B47529">
            <v>0</v>
          </cell>
        </row>
        <row r="47530">
          <cell r="B47530">
            <v>0</v>
          </cell>
        </row>
        <row r="47531">
          <cell r="B47531">
            <v>0</v>
          </cell>
        </row>
        <row r="47532">
          <cell r="B47532">
            <v>0</v>
          </cell>
        </row>
        <row r="47533">
          <cell r="B47533">
            <v>0</v>
          </cell>
        </row>
        <row r="47534">
          <cell r="B47534">
            <v>0</v>
          </cell>
        </row>
        <row r="47535">
          <cell r="B47535">
            <v>0</v>
          </cell>
        </row>
        <row r="47536">
          <cell r="B47536">
            <v>0</v>
          </cell>
        </row>
        <row r="47537">
          <cell r="B47537">
            <v>0</v>
          </cell>
        </row>
        <row r="47538">
          <cell r="B47538">
            <v>0</v>
          </cell>
        </row>
        <row r="47539">
          <cell r="B47539">
            <v>0</v>
          </cell>
        </row>
        <row r="47540">
          <cell r="B47540">
            <v>0</v>
          </cell>
        </row>
        <row r="47541">
          <cell r="B47541">
            <v>0</v>
          </cell>
        </row>
        <row r="47542">
          <cell r="B47542">
            <v>0</v>
          </cell>
        </row>
        <row r="47543">
          <cell r="B47543">
            <v>0</v>
          </cell>
        </row>
        <row r="47544">
          <cell r="B47544">
            <v>0</v>
          </cell>
        </row>
        <row r="47545">
          <cell r="B47545">
            <v>0</v>
          </cell>
        </row>
        <row r="47546">
          <cell r="B47546">
            <v>0</v>
          </cell>
        </row>
        <row r="47547">
          <cell r="B47547">
            <v>0</v>
          </cell>
        </row>
        <row r="47548">
          <cell r="B47548">
            <v>0</v>
          </cell>
        </row>
        <row r="47549">
          <cell r="B47549">
            <v>0</v>
          </cell>
        </row>
        <row r="47550">
          <cell r="B47550">
            <v>0</v>
          </cell>
        </row>
        <row r="47551">
          <cell r="B47551">
            <v>0</v>
          </cell>
        </row>
        <row r="47552">
          <cell r="B47552">
            <v>0</v>
          </cell>
        </row>
        <row r="47553">
          <cell r="B47553">
            <v>0</v>
          </cell>
        </row>
        <row r="47554">
          <cell r="B47554">
            <v>0</v>
          </cell>
        </row>
        <row r="47555">
          <cell r="B47555">
            <v>0</v>
          </cell>
        </row>
        <row r="47556">
          <cell r="B47556">
            <v>0</v>
          </cell>
        </row>
        <row r="47557">
          <cell r="B47557">
            <v>0</v>
          </cell>
        </row>
        <row r="47558">
          <cell r="B47558">
            <v>0</v>
          </cell>
        </row>
        <row r="47559">
          <cell r="B47559">
            <v>0</v>
          </cell>
        </row>
        <row r="47560">
          <cell r="B47560">
            <v>0</v>
          </cell>
        </row>
        <row r="47561">
          <cell r="B47561">
            <v>0</v>
          </cell>
        </row>
        <row r="47562">
          <cell r="B47562">
            <v>0</v>
          </cell>
        </row>
        <row r="47563">
          <cell r="B47563">
            <v>0</v>
          </cell>
        </row>
        <row r="47564">
          <cell r="B47564">
            <v>0</v>
          </cell>
        </row>
        <row r="47565">
          <cell r="B47565">
            <v>0</v>
          </cell>
        </row>
        <row r="47566">
          <cell r="B47566">
            <v>0</v>
          </cell>
        </row>
        <row r="47567">
          <cell r="B47567">
            <v>0</v>
          </cell>
        </row>
        <row r="47568">
          <cell r="B47568">
            <v>0</v>
          </cell>
        </row>
        <row r="47569">
          <cell r="B47569">
            <v>0</v>
          </cell>
        </row>
        <row r="47570">
          <cell r="B47570">
            <v>0</v>
          </cell>
        </row>
        <row r="47571">
          <cell r="B47571">
            <v>0</v>
          </cell>
        </row>
        <row r="47572">
          <cell r="B47572">
            <v>0</v>
          </cell>
        </row>
        <row r="47573">
          <cell r="B47573">
            <v>0</v>
          </cell>
        </row>
        <row r="47574">
          <cell r="B47574">
            <v>0</v>
          </cell>
        </row>
        <row r="47575">
          <cell r="B47575">
            <v>0</v>
          </cell>
        </row>
        <row r="47576">
          <cell r="B47576">
            <v>0</v>
          </cell>
        </row>
        <row r="47577">
          <cell r="B47577">
            <v>0</v>
          </cell>
        </row>
        <row r="47578">
          <cell r="B47578">
            <v>0</v>
          </cell>
        </row>
        <row r="47579">
          <cell r="B47579">
            <v>0</v>
          </cell>
        </row>
        <row r="47580">
          <cell r="B47580">
            <v>0</v>
          </cell>
        </row>
        <row r="47581">
          <cell r="B47581">
            <v>0</v>
          </cell>
        </row>
        <row r="47582">
          <cell r="B47582">
            <v>0</v>
          </cell>
        </row>
        <row r="47583">
          <cell r="B47583">
            <v>0</v>
          </cell>
        </row>
        <row r="47584">
          <cell r="B47584">
            <v>0</v>
          </cell>
        </row>
        <row r="47585">
          <cell r="B47585">
            <v>0</v>
          </cell>
        </row>
        <row r="47586">
          <cell r="B47586">
            <v>0</v>
          </cell>
        </row>
        <row r="47587">
          <cell r="B47587">
            <v>0</v>
          </cell>
        </row>
        <row r="47588">
          <cell r="B47588">
            <v>0</v>
          </cell>
        </row>
        <row r="47589">
          <cell r="B47589">
            <v>0</v>
          </cell>
        </row>
        <row r="47590">
          <cell r="B47590">
            <v>0</v>
          </cell>
        </row>
        <row r="47591">
          <cell r="B47591">
            <v>0</v>
          </cell>
        </row>
        <row r="47592">
          <cell r="B47592">
            <v>0</v>
          </cell>
        </row>
        <row r="47593">
          <cell r="B47593">
            <v>0</v>
          </cell>
        </row>
        <row r="47594">
          <cell r="B47594">
            <v>0</v>
          </cell>
        </row>
        <row r="47595">
          <cell r="B47595">
            <v>0</v>
          </cell>
        </row>
        <row r="47596">
          <cell r="B47596">
            <v>0</v>
          </cell>
        </row>
        <row r="47597">
          <cell r="B47597">
            <v>0</v>
          </cell>
        </row>
        <row r="47598">
          <cell r="B47598">
            <v>0</v>
          </cell>
        </row>
        <row r="47599">
          <cell r="B47599">
            <v>0</v>
          </cell>
        </row>
        <row r="47600">
          <cell r="B47600">
            <v>0</v>
          </cell>
        </row>
        <row r="47601">
          <cell r="B47601">
            <v>0</v>
          </cell>
        </row>
        <row r="47602">
          <cell r="B47602">
            <v>0</v>
          </cell>
        </row>
        <row r="47603">
          <cell r="B47603">
            <v>0</v>
          </cell>
        </row>
        <row r="47604">
          <cell r="B47604">
            <v>0</v>
          </cell>
        </row>
        <row r="47605">
          <cell r="B47605">
            <v>0</v>
          </cell>
        </row>
        <row r="47606">
          <cell r="B47606">
            <v>0</v>
          </cell>
        </row>
        <row r="47607">
          <cell r="B47607">
            <v>0</v>
          </cell>
        </row>
        <row r="47608">
          <cell r="B47608">
            <v>0</v>
          </cell>
        </row>
        <row r="47609">
          <cell r="B47609">
            <v>0</v>
          </cell>
        </row>
        <row r="47610">
          <cell r="B47610">
            <v>0</v>
          </cell>
        </row>
        <row r="47611">
          <cell r="B47611">
            <v>0</v>
          </cell>
        </row>
        <row r="47612">
          <cell r="B47612">
            <v>0</v>
          </cell>
        </row>
        <row r="47613">
          <cell r="B47613">
            <v>0</v>
          </cell>
        </row>
        <row r="47614">
          <cell r="B47614">
            <v>0</v>
          </cell>
        </row>
        <row r="47615">
          <cell r="B47615">
            <v>0</v>
          </cell>
        </row>
        <row r="47616">
          <cell r="B47616">
            <v>0</v>
          </cell>
        </row>
        <row r="47617">
          <cell r="B47617">
            <v>0</v>
          </cell>
        </row>
        <row r="47618">
          <cell r="B47618">
            <v>0</v>
          </cell>
        </row>
        <row r="47619">
          <cell r="B47619">
            <v>0</v>
          </cell>
        </row>
        <row r="47620">
          <cell r="B47620">
            <v>0</v>
          </cell>
        </row>
        <row r="47621">
          <cell r="B47621">
            <v>0</v>
          </cell>
        </row>
        <row r="47622">
          <cell r="B47622">
            <v>0</v>
          </cell>
        </row>
        <row r="47623">
          <cell r="B47623">
            <v>0</v>
          </cell>
        </row>
        <row r="47624">
          <cell r="B47624">
            <v>0</v>
          </cell>
        </row>
        <row r="47625">
          <cell r="B47625">
            <v>0</v>
          </cell>
        </row>
        <row r="47626">
          <cell r="B47626">
            <v>0</v>
          </cell>
        </row>
        <row r="47627">
          <cell r="B47627">
            <v>0</v>
          </cell>
        </row>
        <row r="47628">
          <cell r="B47628">
            <v>0</v>
          </cell>
        </row>
        <row r="47629">
          <cell r="B47629">
            <v>0</v>
          </cell>
        </row>
        <row r="47630">
          <cell r="B47630">
            <v>0</v>
          </cell>
        </row>
        <row r="47631">
          <cell r="B47631">
            <v>0</v>
          </cell>
        </row>
        <row r="47632">
          <cell r="B47632">
            <v>0</v>
          </cell>
        </row>
        <row r="47633">
          <cell r="B47633">
            <v>0</v>
          </cell>
        </row>
        <row r="47634">
          <cell r="B47634">
            <v>0</v>
          </cell>
        </row>
        <row r="47635">
          <cell r="B47635">
            <v>0</v>
          </cell>
        </row>
        <row r="47636">
          <cell r="B47636">
            <v>0</v>
          </cell>
        </row>
        <row r="47637">
          <cell r="B47637">
            <v>0</v>
          </cell>
        </row>
        <row r="47638">
          <cell r="B47638">
            <v>0</v>
          </cell>
        </row>
        <row r="47639">
          <cell r="B47639">
            <v>0</v>
          </cell>
        </row>
        <row r="47640">
          <cell r="B47640">
            <v>0</v>
          </cell>
        </row>
        <row r="47641">
          <cell r="B47641">
            <v>0</v>
          </cell>
        </row>
        <row r="47642">
          <cell r="B47642">
            <v>0</v>
          </cell>
        </row>
        <row r="47643">
          <cell r="B47643">
            <v>0</v>
          </cell>
        </row>
        <row r="47644">
          <cell r="B47644">
            <v>0</v>
          </cell>
        </row>
        <row r="47645">
          <cell r="B47645">
            <v>0</v>
          </cell>
        </row>
        <row r="47646">
          <cell r="B47646">
            <v>0</v>
          </cell>
        </row>
        <row r="47647">
          <cell r="B47647">
            <v>0</v>
          </cell>
        </row>
        <row r="47648">
          <cell r="B47648">
            <v>0</v>
          </cell>
        </row>
        <row r="47649">
          <cell r="B47649">
            <v>0</v>
          </cell>
        </row>
        <row r="47650">
          <cell r="B47650">
            <v>0</v>
          </cell>
        </row>
        <row r="47651">
          <cell r="B47651">
            <v>0</v>
          </cell>
        </row>
        <row r="47652">
          <cell r="B47652">
            <v>0</v>
          </cell>
        </row>
        <row r="47653">
          <cell r="B47653">
            <v>0</v>
          </cell>
        </row>
        <row r="47654">
          <cell r="B47654">
            <v>0</v>
          </cell>
        </row>
        <row r="47655">
          <cell r="B47655">
            <v>0</v>
          </cell>
        </row>
        <row r="47656">
          <cell r="B47656">
            <v>0</v>
          </cell>
        </row>
        <row r="47657">
          <cell r="B47657">
            <v>0</v>
          </cell>
        </row>
        <row r="47658">
          <cell r="B47658">
            <v>0</v>
          </cell>
        </row>
        <row r="47659">
          <cell r="B47659">
            <v>0</v>
          </cell>
        </row>
        <row r="47660">
          <cell r="B47660">
            <v>0</v>
          </cell>
        </row>
        <row r="47661">
          <cell r="B47661">
            <v>0</v>
          </cell>
        </row>
        <row r="47662">
          <cell r="B47662">
            <v>0</v>
          </cell>
        </row>
        <row r="47663">
          <cell r="B47663">
            <v>0</v>
          </cell>
        </row>
        <row r="47664">
          <cell r="B47664">
            <v>0</v>
          </cell>
        </row>
        <row r="47665">
          <cell r="B47665">
            <v>0</v>
          </cell>
        </row>
        <row r="47666">
          <cell r="B47666">
            <v>0</v>
          </cell>
        </row>
        <row r="47667">
          <cell r="B47667">
            <v>0</v>
          </cell>
        </row>
        <row r="47668">
          <cell r="B47668">
            <v>0</v>
          </cell>
        </row>
        <row r="47669">
          <cell r="B47669">
            <v>0</v>
          </cell>
        </row>
        <row r="47670">
          <cell r="B47670">
            <v>0</v>
          </cell>
        </row>
        <row r="47671">
          <cell r="B47671">
            <v>0</v>
          </cell>
        </row>
        <row r="47672">
          <cell r="B47672">
            <v>0</v>
          </cell>
        </row>
        <row r="47673">
          <cell r="B47673">
            <v>0</v>
          </cell>
        </row>
        <row r="47674">
          <cell r="B47674">
            <v>0</v>
          </cell>
        </row>
        <row r="47675">
          <cell r="B47675">
            <v>0</v>
          </cell>
        </row>
        <row r="47676">
          <cell r="B47676">
            <v>0</v>
          </cell>
        </row>
        <row r="47677">
          <cell r="B47677">
            <v>0</v>
          </cell>
        </row>
        <row r="47678">
          <cell r="B47678">
            <v>0</v>
          </cell>
        </row>
        <row r="47679">
          <cell r="B47679">
            <v>0</v>
          </cell>
        </row>
        <row r="47680">
          <cell r="B47680">
            <v>0</v>
          </cell>
        </row>
        <row r="47681">
          <cell r="B47681">
            <v>0</v>
          </cell>
        </row>
        <row r="47682">
          <cell r="B47682">
            <v>0</v>
          </cell>
        </row>
        <row r="47683">
          <cell r="B47683">
            <v>0</v>
          </cell>
        </row>
        <row r="47684">
          <cell r="B47684">
            <v>0</v>
          </cell>
        </row>
        <row r="47685">
          <cell r="B47685">
            <v>0</v>
          </cell>
        </row>
        <row r="47686">
          <cell r="B47686">
            <v>0</v>
          </cell>
        </row>
        <row r="47687">
          <cell r="B47687">
            <v>0</v>
          </cell>
        </row>
        <row r="47688">
          <cell r="B47688">
            <v>0</v>
          </cell>
        </row>
        <row r="47689">
          <cell r="B47689">
            <v>0</v>
          </cell>
        </row>
        <row r="47690">
          <cell r="B47690">
            <v>0</v>
          </cell>
        </row>
        <row r="47691">
          <cell r="B47691">
            <v>0</v>
          </cell>
        </row>
        <row r="47692">
          <cell r="B47692">
            <v>0</v>
          </cell>
        </row>
        <row r="47693">
          <cell r="B47693">
            <v>0</v>
          </cell>
        </row>
        <row r="47694">
          <cell r="B47694">
            <v>0</v>
          </cell>
        </row>
        <row r="47695">
          <cell r="B47695">
            <v>0</v>
          </cell>
        </row>
        <row r="47696">
          <cell r="B47696">
            <v>0</v>
          </cell>
        </row>
        <row r="47697">
          <cell r="B47697">
            <v>0</v>
          </cell>
        </row>
        <row r="47698">
          <cell r="B47698">
            <v>0</v>
          </cell>
        </row>
        <row r="47699">
          <cell r="B47699">
            <v>0</v>
          </cell>
        </row>
        <row r="47700">
          <cell r="B47700">
            <v>0</v>
          </cell>
        </row>
        <row r="47701">
          <cell r="B47701">
            <v>0</v>
          </cell>
        </row>
        <row r="47702">
          <cell r="B47702">
            <v>0</v>
          </cell>
        </row>
        <row r="47703">
          <cell r="B47703">
            <v>0</v>
          </cell>
        </row>
        <row r="47704">
          <cell r="B47704">
            <v>0</v>
          </cell>
        </row>
        <row r="47705">
          <cell r="B47705">
            <v>0</v>
          </cell>
        </row>
        <row r="47706">
          <cell r="B47706">
            <v>0</v>
          </cell>
        </row>
        <row r="47707">
          <cell r="B47707">
            <v>0</v>
          </cell>
        </row>
        <row r="47708">
          <cell r="B47708">
            <v>0</v>
          </cell>
        </row>
        <row r="47709">
          <cell r="B47709">
            <v>0</v>
          </cell>
        </row>
        <row r="47710">
          <cell r="B47710">
            <v>0</v>
          </cell>
        </row>
        <row r="47711">
          <cell r="B47711">
            <v>0</v>
          </cell>
        </row>
        <row r="47712">
          <cell r="B47712">
            <v>0</v>
          </cell>
        </row>
        <row r="47713">
          <cell r="B47713">
            <v>0</v>
          </cell>
        </row>
        <row r="47714">
          <cell r="B47714">
            <v>0</v>
          </cell>
        </row>
        <row r="47715">
          <cell r="B47715">
            <v>0</v>
          </cell>
        </row>
        <row r="47716">
          <cell r="B47716">
            <v>0</v>
          </cell>
        </row>
        <row r="47717">
          <cell r="B47717">
            <v>0</v>
          </cell>
        </row>
        <row r="47718">
          <cell r="B47718">
            <v>0</v>
          </cell>
        </row>
        <row r="47719">
          <cell r="B47719">
            <v>0</v>
          </cell>
        </row>
        <row r="47720">
          <cell r="B47720">
            <v>0</v>
          </cell>
        </row>
        <row r="47721">
          <cell r="B47721">
            <v>0</v>
          </cell>
        </row>
        <row r="47722">
          <cell r="B47722">
            <v>0</v>
          </cell>
        </row>
        <row r="47723">
          <cell r="B47723">
            <v>0</v>
          </cell>
        </row>
        <row r="47724">
          <cell r="B47724">
            <v>0</v>
          </cell>
        </row>
        <row r="47725">
          <cell r="B47725">
            <v>0</v>
          </cell>
        </row>
        <row r="47726">
          <cell r="B47726">
            <v>0</v>
          </cell>
        </row>
        <row r="47727">
          <cell r="B47727">
            <v>0</v>
          </cell>
        </row>
        <row r="47728">
          <cell r="B47728">
            <v>0</v>
          </cell>
        </row>
        <row r="47729">
          <cell r="B47729">
            <v>0</v>
          </cell>
        </row>
        <row r="47730">
          <cell r="B47730">
            <v>0</v>
          </cell>
        </row>
        <row r="47731">
          <cell r="B47731">
            <v>0</v>
          </cell>
        </row>
        <row r="47732">
          <cell r="B47732">
            <v>0</v>
          </cell>
        </row>
        <row r="47733">
          <cell r="B47733">
            <v>0</v>
          </cell>
        </row>
        <row r="47734">
          <cell r="B47734">
            <v>0</v>
          </cell>
        </row>
        <row r="47735">
          <cell r="B47735">
            <v>0</v>
          </cell>
        </row>
        <row r="47736">
          <cell r="B47736">
            <v>0</v>
          </cell>
        </row>
        <row r="47737">
          <cell r="B47737">
            <v>0</v>
          </cell>
        </row>
        <row r="47738">
          <cell r="B47738">
            <v>0</v>
          </cell>
        </row>
        <row r="47739">
          <cell r="B47739">
            <v>0</v>
          </cell>
        </row>
        <row r="47740">
          <cell r="B47740">
            <v>0</v>
          </cell>
        </row>
        <row r="47741">
          <cell r="B47741">
            <v>0</v>
          </cell>
        </row>
        <row r="47742">
          <cell r="B47742">
            <v>0</v>
          </cell>
        </row>
        <row r="47743">
          <cell r="B47743">
            <v>0</v>
          </cell>
        </row>
        <row r="47744">
          <cell r="B47744">
            <v>0</v>
          </cell>
        </row>
        <row r="47745">
          <cell r="B47745">
            <v>0</v>
          </cell>
        </row>
        <row r="47746">
          <cell r="B47746">
            <v>0</v>
          </cell>
        </row>
        <row r="47747">
          <cell r="B47747">
            <v>0</v>
          </cell>
        </row>
        <row r="47748">
          <cell r="B47748">
            <v>0</v>
          </cell>
        </row>
        <row r="47749">
          <cell r="B47749">
            <v>0</v>
          </cell>
        </row>
        <row r="47750">
          <cell r="B47750">
            <v>0</v>
          </cell>
        </row>
        <row r="47751">
          <cell r="B47751">
            <v>0</v>
          </cell>
        </row>
        <row r="47752">
          <cell r="B47752">
            <v>0</v>
          </cell>
        </row>
        <row r="47753">
          <cell r="B47753">
            <v>0</v>
          </cell>
        </row>
        <row r="47754">
          <cell r="B47754">
            <v>0</v>
          </cell>
        </row>
        <row r="47755">
          <cell r="B47755">
            <v>0</v>
          </cell>
        </row>
        <row r="47756">
          <cell r="B47756">
            <v>0</v>
          </cell>
        </row>
        <row r="47757">
          <cell r="B47757">
            <v>0</v>
          </cell>
        </row>
        <row r="47758">
          <cell r="B47758">
            <v>0</v>
          </cell>
        </row>
        <row r="47759">
          <cell r="B47759">
            <v>0</v>
          </cell>
        </row>
        <row r="47760">
          <cell r="B47760">
            <v>0</v>
          </cell>
        </row>
        <row r="47761">
          <cell r="B47761">
            <v>0</v>
          </cell>
        </row>
        <row r="47762">
          <cell r="B47762">
            <v>0</v>
          </cell>
        </row>
        <row r="47763">
          <cell r="B47763">
            <v>0</v>
          </cell>
        </row>
        <row r="47764">
          <cell r="B47764">
            <v>0</v>
          </cell>
        </row>
        <row r="47765">
          <cell r="B47765">
            <v>0</v>
          </cell>
        </row>
        <row r="47766">
          <cell r="B47766">
            <v>0</v>
          </cell>
        </row>
        <row r="47767">
          <cell r="B47767">
            <v>0</v>
          </cell>
        </row>
        <row r="47768">
          <cell r="B47768">
            <v>0</v>
          </cell>
        </row>
        <row r="47769">
          <cell r="B47769">
            <v>0</v>
          </cell>
        </row>
        <row r="47770">
          <cell r="B47770">
            <v>0</v>
          </cell>
        </row>
        <row r="47771">
          <cell r="B47771">
            <v>0</v>
          </cell>
        </row>
        <row r="47772">
          <cell r="B47772">
            <v>0</v>
          </cell>
        </row>
        <row r="47773">
          <cell r="B47773">
            <v>0</v>
          </cell>
        </row>
        <row r="47774">
          <cell r="B47774">
            <v>0</v>
          </cell>
        </row>
        <row r="47775">
          <cell r="B47775">
            <v>0</v>
          </cell>
        </row>
        <row r="47776">
          <cell r="B47776">
            <v>0</v>
          </cell>
        </row>
        <row r="47777">
          <cell r="B47777">
            <v>0</v>
          </cell>
        </row>
        <row r="47778">
          <cell r="B47778">
            <v>0</v>
          </cell>
        </row>
        <row r="47779">
          <cell r="B47779">
            <v>0</v>
          </cell>
        </row>
        <row r="47780">
          <cell r="B47780">
            <v>0</v>
          </cell>
        </row>
        <row r="47781">
          <cell r="B47781">
            <v>0</v>
          </cell>
        </row>
        <row r="47782">
          <cell r="B47782">
            <v>0</v>
          </cell>
        </row>
        <row r="47783">
          <cell r="B47783">
            <v>0</v>
          </cell>
        </row>
        <row r="47784">
          <cell r="B47784">
            <v>0</v>
          </cell>
        </row>
        <row r="47785">
          <cell r="B47785">
            <v>0</v>
          </cell>
        </row>
        <row r="47786">
          <cell r="B47786">
            <v>0</v>
          </cell>
        </row>
        <row r="47787">
          <cell r="B47787">
            <v>0</v>
          </cell>
        </row>
        <row r="47788">
          <cell r="B47788">
            <v>0</v>
          </cell>
        </row>
        <row r="47789">
          <cell r="B47789">
            <v>0</v>
          </cell>
        </row>
        <row r="47790">
          <cell r="B47790">
            <v>0</v>
          </cell>
        </row>
        <row r="47791">
          <cell r="B47791">
            <v>0</v>
          </cell>
        </row>
        <row r="47792">
          <cell r="B47792">
            <v>0</v>
          </cell>
        </row>
        <row r="47793">
          <cell r="B47793">
            <v>0</v>
          </cell>
        </row>
        <row r="47794">
          <cell r="B47794">
            <v>0</v>
          </cell>
        </row>
        <row r="47795">
          <cell r="B47795">
            <v>0</v>
          </cell>
        </row>
        <row r="47796">
          <cell r="B47796">
            <v>0</v>
          </cell>
        </row>
        <row r="47797">
          <cell r="B47797">
            <v>0</v>
          </cell>
        </row>
        <row r="47798">
          <cell r="B47798">
            <v>0</v>
          </cell>
        </row>
        <row r="47799">
          <cell r="B47799">
            <v>0</v>
          </cell>
        </row>
        <row r="47800">
          <cell r="B47800">
            <v>0</v>
          </cell>
        </row>
        <row r="47801">
          <cell r="B47801">
            <v>0</v>
          </cell>
        </row>
        <row r="47802">
          <cell r="B47802">
            <v>0</v>
          </cell>
        </row>
        <row r="47803">
          <cell r="B47803">
            <v>0</v>
          </cell>
        </row>
        <row r="47804">
          <cell r="B47804">
            <v>0</v>
          </cell>
        </row>
        <row r="47805">
          <cell r="B47805">
            <v>0</v>
          </cell>
        </row>
        <row r="47806">
          <cell r="B47806">
            <v>0</v>
          </cell>
        </row>
        <row r="47807">
          <cell r="B47807">
            <v>0</v>
          </cell>
        </row>
        <row r="47808">
          <cell r="B47808">
            <v>0</v>
          </cell>
        </row>
        <row r="47809">
          <cell r="B47809">
            <v>0</v>
          </cell>
        </row>
        <row r="47810">
          <cell r="B47810">
            <v>0</v>
          </cell>
        </row>
        <row r="47811">
          <cell r="B47811">
            <v>0</v>
          </cell>
        </row>
        <row r="47812">
          <cell r="B47812">
            <v>0</v>
          </cell>
        </row>
        <row r="47813">
          <cell r="B47813">
            <v>0</v>
          </cell>
        </row>
        <row r="47814">
          <cell r="B47814">
            <v>0</v>
          </cell>
        </row>
        <row r="47815">
          <cell r="B47815">
            <v>0</v>
          </cell>
        </row>
        <row r="47816">
          <cell r="B47816">
            <v>0</v>
          </cell>
        </row>
        <row r="47817">
          <cell r="B47817">
            <v>0</v>
          </cell>
        </row>
        <row r="47818">
          <cell r="B47818">
            <v>0</v>
          </cell>
        </row>
        <row r="47819">
          <cell r="B47819">
            <v>0</v>
          </cell>
        </row>
        <row r="47820">
          <cell r="B47820">
            <v>0</v>
          </cell>
        </row>
        <row r="47821">
          <cell r="B47821">
            <v>0</v>
          </cell>
        </row>
        <row r="47822">
          <cell r="B47822">
            <v>0</v>
          </cell>
        </row>
        <row r="47823">
          <cell r="B47823">
            <v>0</v>
          </cell>
        </row>
        <row r="47824">
          <cell r="B47824">
            <v>0</v>
          </cell>
        </row>
        <row r="47825">
          <cell r="B47825">
            <v>0</v>
          </cell>
        </row>
        <row r="47826">
          <cell r="B47826">
            <v>0</v>
          </cell>
        </row>
        <row r="47827">
          <cell r="B47827">
            <v>0</v>
          </cell>
        </row>
        <row r="47828">
          <cell r="B47828">
            <v>0</v>
          </cell>
        </row>
        <row r="47829">
          <cell r="B47829">
            <v>0</v>
          </cell>
        </row>
        <row r="47830">
          <cell r="B47830">
            <v>0</v>
          </cell>
        </row>
        <row r="47831">
          <cell r="B47831">
            <v>0</v>
          </cell>
        </row>
        <row r="47832">
          <cell r="B47832">
            <v>0</v>
          </cell>
        </row>
        <row r="47833">
          <cell r="B47833">
            <v>0</v>
          </cell>
        </row>
        <row r="47834">
          <cell r="B47834">
            <v>0</v>
          </cell>
        </row>
        <row r="47835">
          <cell r="B47835">
            <v>0</v>
          </cell>
        </row>
        <row r="47836">
          <cell r="B47836">
            <v>0</v>
          </cell>
        </row>
        <row r="47837">
          <cell r="B47837">
            <v>0</v>
          </cell>
        </row>
        <row r="47838">
          <cell r="B47838">
            <v>0</v>
          </cell>
        </row>
        <row r="47839">
          <cell r="B47839">
            <v>0</v>
          </cell>
        </row>
        <row r="47840">
          <cell r="B47840">
            <v>0</v>
          </cell>
        </row>
        <row r="47841">
          <cell r="B47841">
            <v>0</v>
          </cell>
        </row>
        <row r="47842">
          <cell r="B47842">
            <v>0</v>
          </cell>
        </row>
        <row r="47843">
          <cell r="B47843">
            <v>0</v>
          </cell>
        </row>
        <row r="47844">
          <cell r="B47844">
            <v>0</v>
          </cell>
        </row>
        <row r="47845">
          <cell r="B47845">
            <v>0</v>
          </cell>
        </row>
        <row r="47846">
          <cell r="B47846">
            <v>0</v>
          </cell>
        </row>
        <row r="47847">
          <cell r="B47847">
            <v>0</v>
          </cell>
        </row>
        <row r="47848">
          <cell r="B47848">
            <v>0</v>
          </cell>
        </row>
        <row r="47849">
          <cell r="B47849">
            <v>0</v>
          </cell>
        </row>
        <row r="47850">
          <cell r="B47850">
            <v>0</v>
          </cell>
        </row>
        <row r="47851">
          <cell r="B47851">
            <v>0</v>
          </cell>
        </row>
        <row r="47852">
          <cell r="B47852">
            <v>0</v>
          </cell>
        </row>
        <row r="47853">
          <cell r="B47853">
            <v>0</v>
          </cell>
        </row>
        <row r="47854">
          <cell r="B47854">
            <v>0</v>
          </cell>
        </row>
        <row r="47855">
          <cell r="B47855">
            <v>0</v>
          </cell>
        </row>
        <row r="47856">
          <cell r="B47856">
            <v>0</v>
          </cell>
        </row>
        <row r="47857">
          <cell r="B47857">
            <v>0</v>
          </cell>
        </row>
        <row r="47858">
          <cell r="B47858">
            <v>0</v>
          </cell>
        </row>
        <row r="47859">
          <cell r="B47859">
            <v>0</v>
          </cell>
        </row>
        <row r="47860">
          <cell r="B47860">
            <v>0</v>
          </cell>
        </row>
        <row r="47861">
          <cell r="B47861">
            <v>0</v>
          </cell>
        </row>
        <row r="47862">
          <cell r="B47862">
            <v>0</v>
          </cell>
        </row>
        <row r="47863">
          <cell r="B47863">
            <v>0</v>
          </cell>
        </row>
        <row r="47864">
          <cell r="B47864">
            <v>0</v>
          </cell>
        </row>
        <row r="47865">
          <cell r="B47865">
            <v>0</v>
          </cell>
        </row>
        <row r="47866">
          <cell r="B47866">
            <v>0</v>
          </cell>
        </row>
        <row r="47867">
          <cell r="B47867">
            <v>0</v>
          </cell>
        </row>
        <row r="47868">
          <cell r="B47868">
            <v>0</v>
          </cell>
        </row>
        <row r="47869">
          <cell r="B47869">
            <v>0</v>
          </cell>
        </row>
        <row r="47870">
          <cell r="B47870">
            <v>0</v>
          </cell>
        </row>
        <row r="47871">
          <cell r="B47871">
            <v>0</v>
          </cell>
        </row>
        <row r="47872">
          <cell r="B47872">
            <v>0</v>
          </cell>
        </row>
        <row r="47873">
          <cell r="B47873">
            <v>0</v>
          </cell>
        </row>
        <row r="47874">
          <cell r="B47874">
            <v>0</v>
          </cell>
        </row>
        <row r="47875">
          <cell r="B47875">
            <v>0</v>
          </cell>
        </row>
        <row r="47876">
          <cell r="B47876">
            <v>0</v>
          </cell>
        </row>
        <row r="47877">
          <cell r="B47877">
            <v>0</v>
          </cell>
        </row>
        <row r="47878">
          <cell r="B47878">
            <v>0</v>
          </cell>
        </row>
        <row r="47879">
          <cell r="B47879">
            <v>0</v>
          </cell>
        </row>
        <row r="47880">
          <cell r="B47880">
            <v>0</v>
          </cell>
        </row>
        <row r="47881">
          <cell r="B47881">
            <v>0</v>
          </cell>
        </row>
        <row r="47882">
          <cell r="B47882">
            <v>0</v>
          </cell>
        </row>
        <row r="47883">
          <cell r="B47883">
            <v>0</v>
          </cell>
        </row>
        <row r="47884">
          <cell r="B47884">
            <v>0</v>
          </cell>
        </row>
        <row r="47885">
          <cell r="B47885">
            <v>0</v>
          </cell>
        </row>
        <row r="47886">
          <cell r="B47886">
            <v>0</v>
          </cell>
        </row>
        <row r="47887">
          <cell r="B47887">
            <v>0</v>
          </cell>
        </row>
        <row r="47888">
          <cell r="B47888">
            <v>0</v>
          </cell>
        </row>
        <row r="47889">
          <cell r="B47889">
            <v>0</v>
          </cell>
        </row>
        <row r="47890">
          <cell r="B47890">
            <v>0</v>
          </cell>
        </row>
        <row r="47891">
          <cell r="B47891">
            <v>0</v>
          </cell>
        </row>
        <row r="47892">
          <cell r="B47892">
            <v>0</v>
          </cell>
        </row>
        <row r="47893">
          <cell r="B47893">
            <v>0</v>
          </cell>
        </row>
        <row r="47894">
          <cell r="B47894">
            <v>0</v>
          </cell>
        </row>
        <row r="47895">
          <cell r="B47895">
            <v>0</v>
          </cell>
        </row>
        <row r="47896">
          <cell r="B47896">
            <v>0</v>
          </cell>
        </row>
        <row r="47897">
          <cell r="B47897">
            <v>0</v>
          </cell>
        </row>
        <row r="47898">
          <cell r="B47898">
            <v>0</v>
          </cell>
        </row>
        <row r="47899">
          <cell r="B47899">
            <v>0</v>
          </cell>
        </row>
        <row r="47900">
          <cell r="B47900">
            <v>0</v>
          </cell>
        </row>
        <row r="47901">
          <cell r="B47901">
            <v>0</v>
          </cell>
        </row>
        <row r="47902">
          <cell r="B47902">
            <v>0</v>
          </cell>
        </row>
        <row r="47903">
          <cell r="B47903">
            <v>0</v>
          </cell>
        </row>
        <row r="47904">
          <cell r="B47904">
            <v>0</v>
          </cell>
        </row>
        <row r="47905">
          <cell r="B47905">
            <v>0</v>
          </cell>
        </row>
        <row r="47906">
          <cell r="B47906">
            <v>0</v>
          </cell>
        </row>
        <row r="47907">
          <cell r="B47907">
            <v>0</v>
          </cell>
        </row>
        <row r="47908">
          <cell r="B47908">
            <v>0</v>
          </cell>
        </row>
        <row r="47909">
          <cell r="B47909">
            <v>0</v>
          </cell>
        </row>
        <row r="47910">
          <cell r="B47910">
            <v>0</v>
          </cell>
        </row>
        <row r="47911">
          <cell r="B47911">
            <v>0</v>
          </cell>
        </row>
        <row r="47912">
          <cell r="B47912">
            <v>0</v>
          </cell>
        </row>
        <row r="47913">
          <cell r="B47913">
            <v>0</v>
          </cell>
        </row>
        <row r="47914">
          <cell r="B47914">
            <v>0</v>
          </cell>
        </row>
        <row r="47915">
          <cell r="B47915">
            <v>0</v>
          </cell>
        </row>
        <row r="47916">
          <cell r="B47916">
            <v>0</v>
          </cell>
        </row>
        <row r="47917">
          <cell r="B47917">
            <v>0</v>
          </cell>
        </row>
        <row r="47918">
          <cell r="B47918">
            <v>0</v>
          </cell>
        </row>
        <row r="47919">
          <cell r="B47919">
            <v>0</v>
          </cell>
        </row>
        <row r="47920">
          <cell r="B47920">
            <v>0</v>
          </cell>
        </row>
        <row r="47921">
          <cell r="B47921">
            <v>0</v>
          </cell>
        </row>
        <row r="47922">
          <cell r="B47922">
            <v>0</v>
          </cell>
        </row>
        <row r="47923">
          <cell r="B47923">
            <v>0</v>
          </cell>
        </row>
        <row r="47924">
          <cell r="B47924">
            <v>0</v>
          </cell>
        </row>
        <row r="47925">
          <cell r="B47925">
            <v>0</v>
          </cell>
        </row>
        <row r="47926">
          <cell r="B47926">
            <v>0</v>
          </cell>
        </row>
        <row r="47927">
          <cell r="B47927">
            <v>0</v>
          </cell>
        </row>
        <row r="47928">
          <cell r="B47928">
            <v>0</v>
          </cell>
        </row>
        <row r="47929">
          <cell r="B47929">
            <v>0</v>
          </cell>
        </row>
        <row r="47930">
          <cell r="B47930">
            <v>0</v>
          </cell>
        </row>
        <row r="47931">
          <cell r="B47931">
            <v>0</v>
          </cell>
        </row>
        <row r="47932">
          <cell r="B47932">
            <v>0</v>
          </cell>
        </row>
        <row r="47933">
          <cell r="B47933">
            <v>0</v>
          </cell>
        </row>
        <row r="47934">
          <cell r="B47934">
            <v>0</v>
          </cell>
        </row>
        <row r="47935">
          <cell r="B47935">
            <v>0</v>
          </cell>
        </row>
        <row r="47936">
          <cell r="B47936">
            <v>0</v>
          </cell>
        </row>
        <row r="47937">
          <cell r="B47937">
            <v>0</v>
          </cell>
        </row>
        <row r="47938">
          <cell r="B47938">
            <v>0</v>
          </cell>
        </row>
        <row r="47939">
          <cell r="B47939">
            <v>0</v>
          </cell>
        </row>
        <row r="47940">
          <cell r="B47940">
            <v>0</v>
          </cell>
        </row>
        <row r="47941">
          <cell r="B47941">
            <v>0</v>
          </cell>
        </row>
        <row r="47942">
          <cell r="B47942">
            <v>0</v>
          </cell>
        </row>
        <row r="47943">
          <cell r="B47943">
            <v>0</v>
          </cell>
        </row>
        <row r="47944">
          <cell r="B47944">
            <v>0</v>
          </cell>
        </row>
        <row r="47945">
          <cell r="B47945">
            <v>0</v>
          </cell>
        </row>
        <row r="47946">
          <cell r="B47946">
            <v>0</v>
          </cell>
        </row>
        <row r="47947">
          <cell r="B47947">
            <v>0</v>
          </cell>
        </row>
        <row r="47948">
          <cell r="B47948">
            <v>0</v>
          </cell>
        </row>
        <row r="47949">
          <cell r="B47949">
            <v>0</v>
          </cell>
        </row>
        <row r="47950">
          <cell r="B47950">
            <v>0</v>
          </cell>
        </row>
        <row r="47951">
          <cell r="B47951">
            <v>0</v>
          </cell>
        </row>
        <row r="47952">
          <cell r="B47952">
            <v>0</v>
          </cell>
        </row>
        <row r="47953">
          <cell r="B47953">
            <v>0</v>
          </cell>
        </row>
        <row r="47954">
          <cell r="B47954">
            <v>0</v>
          </cell>
        </row>
        <row r="47955">
          <cell r="B47955">
            <v>0</v>
          </cell>
        </row>
        <row r="47956">
          <cell r="B47956">
            <v>0</v>
          </cell>
        </row>
        <row r="47957">
          <cell r="B47957">
            <v>0</v>
          </cell>
        </row>
        <row r="47958">
          <cell r="B47958">
            <v>0</v>
          </cell>
        </row>
        <row r="47959">
          <cell r="B47959">
            <v>0</v>
          </cell>
        </row>
        <row r="47960">
          <cell r="B47960">
            <v>0</v>
          </cell>
        </row>
        <row r="47961">
          <cell r="B47961">
            <v>0</v>
          </cell>
        </row>
        <row r="47962">
          <cell r="B47962">
            <v>0</v>
          </cell>
        </row>
        <row r="47963">
          <cell r="B47963">
            <v>0</v>
          </cell>
        </row>
        <row r="47964">
          <cell r="B47964">
            <v>0</v>
          </cell>
        </row>
        <row r="47965">
          <cell r="B47965">
            <v>0</v>
          </cell>
        </row>
        <row r="47966">
          <cell r="B47966">
            <v>0</v>
          </cell>
        </row>
        <row r="47967">
          <cell r="B47967">
            <v>0</v>
          </cell>
        </row>
        <row r="47968">
          <cell r="B47968">
            <v>0</v>
          </cell>
        </row>
        <row r="47969">
          <cell r="B47969">
            <v>0</v>
          </cell>
        </row>
        <row r="47970">
          <cell r="B47970">
            <v>0</v>
          </cell>
        </row>
        <row r="47971">
          <cell r="B47971">
            <v>0</v>
          </cell>
        </row>
        <row r="47972">
          <cell r="B47972">
            <v>0</v>
          </cell>
        </row>
        <row r="47973">
          <cell r="B47973">
            <v>0</v>
          </cell>
        </row>
        <row r="47974">
          <cell r="B47974">
            <v>0</v>
          </cell>
        </row>
        <row r="47975">
          <cell r="B47975">
            <v>0</v>
          </cell>
        </row>
        <row r="47976">
          <cell r="B47976">
            <v>0</v>
          </cell>
        </row>
        <row r="47977">
          <cell r="B47977">
            <v>0</v>
          </cell>
        </row>
        <row r="47978">
          <cell r="B47978">
            <v>0</v>
          </cell>
        </row>
        <row r="47979">
          <cell r="B47979">
            <v>0</v>
          </cell>
        </row>
        <row r="47980">
          <cell r="B47980">
            <v>0</v>
          </cell>
        </row>
        <row r="47981">
          <cell r="B47981">
            <v>0</v>
          </cell>
        </row>
        <row r="47982">
          <cell r="B47982">
            <v>0</v>
          </cell>
        </row>
        <row r="47983">
          <cell r="B47983">
            <v>0</v>
          </cell>
        </row>
        <row r="47984">
          <cell r="B47984">
            <v>0</v>
          </cell>
        </row>
        <row r="47985">
          <cell r="B47985">
            <v>0</v>
          </cell>
        </row>
        <row r="47986">
          <cell r="B47986">
            <v>0</v>
          </cell>
        </row>
        <row r="47987">
          <cell r="B47987">
            <v>0</v>
          </cell>
        </row>
        <row r="47988">
          <cell r="B47988">
            <v>0</v>
          </cell>
        </row>
        <row r="47989">
          <cell r="B47989">
            <v>0</v>
          </cell>
        </row>
        <row r="47990">
          <cell r="B47990">
            <v>0</v>
          </cell>
        </row>
        <row r="47991">
          <cell r="B47991">
            <v>0</v>
          </cell>
        </row>
        <row r="47992">
          <cell r="B47992">
            <v>0</v>
          </cell>
        </row>
        <row r="47993">
          <cell r="B47993">
            <v>0</v>
          </cell>
        </row>
        <row r="47994">
          <cell r="B47994">
            <v>0</v>
          </cell>
        </row>
        <row r="47995">
          <cell r="B47995">
            <v>0</v>
          </cell>
        </row>
        <row r="47996">
          <cell r="B47996">
            <v>0</v>
          </cell>
        </row>
        <row r="47997">
          <cell r="B47997">
            <v>0</v>
          </cell>
        </row>
        <row r="47998">
          <cell r="B47998">
            <v>0</v>
          </cell>
        </row>
        <row r="47999">
          <cell r="B47999">
            <v>0</v>
          </cell>
        </row>
        <row r="48000">
          <cell r="B48000">
            <v>0</v>
          </cell>
        </row>
        <row r="48001">
          <cell r="B48001">
            <v>0</v>
          </cell>
        </row>
        <row r="48002">
          <cell r="B48002">
            <v>0</v>
          </cell>
        </row>
        <row r="48003">
          <cell r="B48003">
            <v>0</v>
          </cell>
        </row>
        <row r="48004">
          <cell r="B48004">
            <v>0</v>
          </cell>
        </row>
        <row r="48005">
          <cell r="B48005">
            <v>0</v>
          </cell>
        </row>
        <row r="48006">
          <cell r="B48006">
            <v>0</v>
          </cell>
        </row>
        <row r="48007">
          <cell r="B48007">
            <v>0</v>
          </cell>
        </row>
        <row r="48008">
          <cell r="B48008">
            <v>0</v>
          </cell>
        </row>
        <row r="48009">
          <cell r="B48009">
            <v>0</v>
          </cell>
        </row>
        <row r="48010">
          <cell r="B48010">
            <v>0</v>
          </cell>
        </row>
        <row r="48011">
          <cell r="B48011">
            <v>0</v>
          </cell>
        </row>
        <row r="48012">
          <cell r="B48012">
            <v>0</v>
          </cell>
        </row>
        <row r="48013">
          <cell r="B48013">
            <v>0</v>
          </cell>
        </row>
        <row r="48014">
          <cell r="B48014">
            <v>0</v>
          </cell>
        </row>
        <row r="48015">
          <cell r="B48015">
            <v>0</v>
          </cell>
        </row>
        <row r="48016">
          <cell r="B48016">
            <v>0</v>
          </cell>
        </row>
        <row r="48017">
          <cell r="B48017">
            <v>0</v>
          </cell>
        </row>
        <row r="48018">
          <cell r="B48018">
            <v>0</v>
          </cell>
        </row>
        <row r="48019">
          <cell r="B48019">
            <v>0</v>
          </cell>
        </row>
        <row r="48020">
          <cell r="B48020">
            <v>0</v>
          </cell>
        </row>
        <row r="48021">
          <cell r="B48021">
            <v>0</v>
          </cell>
        </row>
        <row r="48022">
          <cell r="B48022">
            <v>0</v>
          </cell>
        </row>
        <row r="48023">
          <cell r="B48023">
            <v>0</v>
          </cell>
        </row>
        <row r="48024">
          <cell r="B48024">
            <v>0</v>
          </cell>
        </row>
        <row r="48025">
          <cell r="B48025">
            <v>0</v>
          </cell>
        </row>
        <row r="48026">
          <cell r="B48026">
            <v>0</v>
          </cell>
        </row>
        <row r="48027">
          <cell r="B48027">
            <v>0</v>
          </cell>
        </row>
        <row r="48028">
          <cell r="B48028">
            <v>0</v>
          </cell>
        </row>
        <row r="48029">
          <cell r="B48029">
            <v>0</v>
          </cell>
        </row>
        <row r="48030">
          <cell r="B48030">
            <v>0</v>
          </cell>
        </row>
        <row r="48031">
          <cell r="B48031">
            <v>0</v>
          </cell>
        </row>
        <row r="48032">
          <cell r="B48032">
            <v>0</v>
          </cell>
        </row>
        <row r="48033">
          <cell r="B48033">
            <v>0</v>
          </cell>
        </row>
        <row r="48034">
          <cell r="B48034">
            <v>0</v>
          </cell>
        </row>
        <row r="48035">
          <cell r="B48035">
            <v>0</v>
          </cell>
        </row>
        <row r="48036">
          <cell r="B48036">
            <v>0</v>
          </cell>
        </row>
        <row r="48037">
          <cell r="B48037">
            <v>0</v>
          </cell>
        </row>
        <row r="48038">
          <cell r="B48038">
            <v>0</v>
          </cell>
        </row>
        <row r="48039">
          <cell r="B48039">
            <v>0</v>
          </cell>
        </row>
        <row r="48040">
          <cell r="B48040">
            <v>0</v>
          </cell>
        </row>
        <row r="48041">
          <cell r="B48041">
            <v>0</v>
          </cell>
        </row>
        <row r="48042">
          <cell r="B48042">
            <v>0</v>
          </cell>
        </row>
        <row r="48043">
          <cell r="B48043">
            <v>0</v>
          </cell>
        </row>
        <row r="48044">
          <cell r="B48044">
            <v>0</v>
          </cell>
        </row>
        <row r="48045">
          <cell r="B48045">
            <v>0</v>
          </cell>
        </row>
        <row r="48046">
          <cell r="B48046">
            <v>0</v>
          </cell>
        </row>
        <row r="48047">
          <cell r="B48047">
            <v>0</v>
          </cell>
        </row>
        <row r="48048">
          <cell r="B48048">
            <v>0</v>
          </cell>
        </row>
        <row r="48049">
          <cell r="B48049">
            <v>0</v>
          </cell>
        </row>
        <row r="48050">
          <cell r="B48050">
            <v>0</v>
          </cell>
        </row>
        <row r="48051">
          <cell r="B48051">
            <v>0</v>
          </cell>
        </row>
        <row r="48052">
          <cell r="B48052">
            <v>0</v>
          </cell>
        </row>
        <row r="48053">
          <cell r="B48053">
            <v>0</v>
          </cell>
        </row>
        <row r="48054">
          <cell r="B48054">
            <v>0</v>
          </cell>
        </row>
        <row r="48055">
          <cell r="B48055">
            <v>0</v>
          </cell>
        </row>
        <row r="48056">
          <cell r="B48056">
            <v>0</v>
          </cell>
        </row>
        <row r="48057">
          <cell r="B48057">
            <v>0</v>
          </cell>
        </row>
        <row r="48058">
          <cell r="B48058">
            <v>0</v>
          </cell>
        </row>
        <row r="48059">
          <cell r="B48059">
            <v>0</v>
          </cell>
        </row>
        <row r="48060">
          <cell r="B48060">
            <v>0</v>
          </cell>
        </row>
        <row r="48061">
          <cell r="B48061">
            <v>0</v>
          </cell>
        </row>
        <row r="48062">
          <cell r="B48062">
            <v>0</v>
          </cell>
        </row>
        <row r="48063">
          <cell r="B48063">
            <v>0</v>
          </cell>
        </row>
        <row r="48064">
          <cell r="B48064">
            <v>0</v>
          </cell>
        </row>
        <row r="48065">
          <cell r="B48065">
            <v>0</v>
          </cell>
        </row>
        <row r="48066">
          <cell r="B48066">
            <v>0</v>
          </cell>
        </row>
        <row r="48067">
          <cell r="B48067">
            <v>0</v>
          </cell>
        </row>
        <row r="48068">
          <cell r="B48068">
            <v>0</v>
          </cell>
        </row>
        <row r="48069">
          <cell r="B48069">
            <v>0</v>
          </cell>
        </row>
        <row r="48070">
          <cell r="B48070">
            <v>0</v>
          </cell>
        </row>
        <row r="48071">
          <cell r="B48071">
            <v>0</v>
          </cell>
        </row>
        <row r="48072">
          <cell r="B48072">
            <v>0</v>
          </cell>
        </row>
        <row r="48073">
          <cell r="B48073">
            <v>0</v>
          </cell>
        </row>
        <row r="48074">
          <cell r="B48074">
            <v>0</v>
          </cell>
        </row>
        <row r="48075">
          <cell r="B48075">
            <v>0</v>
          </cell>
        </row>
        <row r="48076">
          <cell r="B48076">
            <v>0</v>
          </cell>
        </row>
        <row r="48077">
          <cell r="B48077">
            <v>0</v>
          </cell>
        </row>
        <row r="48078">
          <cell r="B48078">
            <v>0</v>
          </cell>
        </row>
        <row r="48079">
          <cell r="B48079">
            <v>0</v>
          </cell>
        </row>
        <row r="48080">
          <cell r="B48080">
            <v>0</v>
          </cell>
        </row>
        <row r="48081">
          <cell r="B48081">
            <v>0</v>
          </cell>
        </row>
        <row r="48082">
          <cell r="B48082">
            <v>0</v>
          </cell>
        </row>
        <row r="48083">
          <cell r="B48083">
            <v>0</v>
          </cell>
        </row>
        <row r="48084">
          <cell r="B48084">
            <v>0</v>
          </cell>
        </row>
        <row r="48085">
          <cell r="B48085">
            <v>0</v>
          </cell>
        </row>
        <row r="48086">
          <cell r="B48086">
            <v>0</v>
          </cell>
        </row>
        <row r="48087">
          <cell r="B48087">
            <v>0</v>
          </cell>
        </row>
        <row r="48088">
          <cell r="B48088">
            <v>0</v>
          </cell>
        </row>
        <row r="48089">
          <cell r="B48089">
            <v>0</v>
          </cell>
        </row>
        <row r="48090">
          <cell r="B48090">
            <v>0</v>
          </cell>
        </row>
        <row r="48091">
          <cell r="B48091">
            <v>0</v>
          </cell>
        </row>
        <row r="48092">
          <cell r="B48092">
            <v>0</v>
          </cell>
        </row>
        <row r="48093">
          <cell r="B48093">
            <v>0</v>
          </cell>
        </row>
        <row r="48094">
          <cell r="B48094">
            <v>0</v>
          </cell>
        </row>
        <row r="48095">
          <cell r="B48095">
            <v>0</v>
          </cell>
        </row>
        <row r="48096">
          <cell r="B48096">
            <v>0</v>
          </cell>
        </row>
        <row r="48097">
          <cell r="B48097">
            <v>0</v>
          </cell>
        </row>
        <row r="48098">
          <cell r="B48098">
            <v>0</v>
          </cell>
        </row>
        <row r="48099">
          <cell r="B48099">
            <v>0</v>
          </cell>
        </row>
        <row r="48100">
          <cell r="B48100">
            <v>0</v>
          </cell>
        </row>
        <row r="48101">
          <cell r="B48101">
            <v>0</v>
          </cell>
        </row>
        <row r="48102">
          <cell r="B48102">
            <v>0</v>
          </cell>
        </row>
        <row r="48103">
          <cell r="B48103">
            <v>0</v>
          </cell>
        </row>
        <row r="48104">
          <cell r="B48104">
            <v>0</v>
          </cell>
        </row>
        <row r="48105">
          <cell r="B48105">
            <v>0</v>
          </cell>
        </row>
        <row r="48106">
          <cell r="B48106">
            <v>0</v>
          </cell>
        </row>
        <row r="48107">
          <cell r="B48107">
            <v>0</v>
          </cell>
        </row>
        <row r="48108">
          <cell r="B48108">
            <v>0</v>
          </cell>
        </row>
        <row r="48109">
          <cell r="B48109">
            <v>0</v>
          </cell>
        </row>
        <row r="48110">
          <cell r="B48110">
            <v>0</v>
          </cell>
        </row>
        <row r="48111">
          <cell r="B48111">
            <v>0</v>
          </cell>
        </row>
        <row r="48112">
          <cell r="B48112">
            <v>0</v>
          </cell>
        </row>
        <row r="48113">
          <cell r="B48113">
            <v>0</v>
          </cell>
        </row>
        <row r="48114">
          <cell r="B48114">
            <v>0</v>
          </cell>
        </row>
        <row r="48115">
          <cell r="B48115">
            <v>0</v>
          </cell>
        </row>
        <row r="48116">
          <cell r="B48116">
            <v>0</v>
          </cell>
        </row>
        <row r="48117">
          <cell r="B48117">
            <v>0</v>
          </cell>
        </row>
        <row r="48118">
          <cell r="B48118">
            <v>0</v>
          </cell>
        </row>
        <row r="48119">
          <cell r="B48119">
            <v>0</v>
          </cell>
        </row>
        <row r="48120">
          <cell r="B48120">
            <v>0</v>
          </cell>
        </row>
        <row r="48121">
          <cell r="B48121">
            <v>0</v>
          </cell>
        </row>
        <row r="48122">
          <cell r="B48122">
            <v>0</v>
          </cell>
        </row>
        <row r="48123">
          <cell r="B48123">
            <v>0</v>
          </cell>
        </row>
        <row r="48124">
          <cell r="B48124">
            <v>0</v>
          </cell>
        </row>
        <row r="48125">
          <cell r="B48125">
            <v>0</v>
          </cell>
        </row>
        <row r="48126">
          <cell r="B48126">
            <v>0</v>
          </cell>
        </row>
        <row r="48127">
          <cell r="B48127">
            <v>0</v>
          </cell>
        </row>
        <row r="48128">
          <cell r="B48128">
            <v>0</v>
          </cell>
        </row>
        <row r="48129">
          <cell r="B48129">
            <v>0</v>
          </cell>
        </row>
        <row r="48130">
          <cell r="B48130">
            <v>0</v>
          </cell>
        </row>
        <row r="48131">
          <cell r="B48131">
            <v>0</v>
          </cell>
        </row>
        <row r="48132">
          <cell r="B48132">
            <v>0</v>
          </cell>
        </row>
        <row r="48133">
          <cell r="B48133">
            <v>0</v>
          </cell>
        </row>
        <row r="48134">
          <cell r="B48134">
            <v>0</v>
          </cell>
        </row>
        <row r="48135">
          <cell r="B48135">
            <v>0</v>
          </cell>
        </row>
        <row r="48136">
          <cell r="B48136">
            <v>0</v>
          </cell>
        </row>
        <row r="48137">
          <cell r="B48137">
            <v>0</v>
          </cell>
        </row>
        <row r="48138">
          <cell r="B48138">
            <v>0</v>
          </cell>
        </row>
        <row r="48139">
          <cell r="B48139">
            <v>0</v>
          </cell>
        </row>
        <row r="48140">
          <cell r="B48140">
            <v>0</v>
          </cell>
        </row>
        <row r="48141">
          <cell r="B48141">
            <v>0</v>
          </cell>
        </row>
        <row r="48142">
          <cell r="B48142">
            <v>0</v>
          </cell>
        </row>
        <row r="48143">
          <cell r="B48143">
            <v>0</v>
          </cell>
        </row>
        <row r="48144">
          <cell r="B48144">
            <v>0</v>
          </cell>
        </row>
        <row r="48145">
          <cell r="B48145">
            <v>0</v>
          </cell>
        </row>
        <row r="48146">
          <cell r="B48146">
            <v>0</v>
          </cell>
        </row>
        <row r="48147">
          <cell r="B48147">
            <v>0</v>
          </cell>
        </row>
        <row r="48148">
          <cell r="B48148">
            <v>0</v>
          </cell>
        </row>
        <row r="48149">
          <cell r="B48149">
            <v>0</v>
          </cell>
        </row>
        <row r="48150">
          <cell r="B48150">
            <v>0</v>
          </cell>
        </row>
        <row r="48151">
          <cell r="B48151">
            <v>0</v>
          </cell>
        </row>
        <row r="48152">
          <cell r="B48152">
            <v>0</v>
          </cell>
        </row>
        <row r="48153">
          <cell r="B48153">
            <v>0</v>
          </cell>
        </row>
        <row r="48154">
          <cell r="B48154">
            <v>0</v>
          </cell>
        </row>
        <row r="48155">
          <cell r="B48155">
            <v>0</v>
          </cell>
        </row>
        <row r="48156">
          <cell r="B48156">
            <v>0</v>
          </cell>
        </row>
        <row r="48157">
          <cell r="B48157">
            <v>0</v>
          </cell>
        </row>
        <row r="48158">
          <cell r="B48158">
            <v>0</v>
          </cell>
        </row>
        <row r="48159">
          <cell r="B48159">
            <v>0</v>
          </cell>
        </row>
        <row r="48160">
          <cell r="B48160">
            <v>0</v>
          </cell>
        </row>
        <row r="48161">
          <cell r="B48161">
            <v>0</v>
          </cell>
        </row>
        <row r="48162">
          <cell r="B48162">
            <v>0</v>
          </cell>
        </row>
        <row r="48163">
          <cell r="B48163">
            <v>0</v>
          </cell>
        </row>
        <row r="48164">
          <cell r="B48164">
            <v>0</v>
          </cell>
        </row>
        <row r="48165">
          <cell r="B48165">
            <v>0</v>
          </cell>
        </row>
        <row r="48166">
          <cell r="B48166">
            <v>0</v>
          </cell>
        </row>
        <row r="48167">
          <cell r="B48167">
            <v>0</v>
          </cell>
        </row>
        <row r="48168">
          <cell r="B48168">
            <v>0</v>
          </cell>
        </row>
        <row r="48169">
          <cell r="B48169">
            <v>0</v>
          </cell>
        </row>
        <row r="48170">
          <cell r="B48170">
            <v>0</v>
          </cell>
        </row>
        <row r="48171">
          <cell r="B48171">
            <v>0</v>
          </cell>
        </row>
        <row r="48172">
          <cell r="B48172">
            <v>0</v>
          </cell>
        </row>
        <row r="48173">
          <cell r="B48173">
            <v>0</v>
          </cell>
        </row>
        <row r="48174">
          <cell r="B48174">
            <v>0</v>
          </cell>
        </row>
        <row r="48175">
          <cell r="B48175">
            <v>0</v>
          </cell>
        </row>
        <row r="48176">
          <cell r="B48176">
            <v>0</v>
          </cell>
        </row>
        <row r="48177">
          <cell r="B48177">
            <v>0</v>
          </cell>
        </row>
        <row r="48178">
          <cell r="B48178">
            <v>0</v>
          </cell>
        </row>
        <row r="48179">
          <cell r="B48179">
            <v>0</v>
          </cell>
        </row>
        <row r="48180">
          <cell r="B48180">
            <v>0</v>
          </cell>
        </row>
        <row r="48181">
          <cell r="B48181">
            <v>0</v>
          </cell>
        </row>
        <row r="48182">
          <cell r="B48182">
            <v>0</v>
          </cell>
        </row>
        <row r="48183">
          <cell r="B48183">
            <v>0</v>
          </cell>
        </row>
        <row r="48184">
          <cell r="B48184">
            <v>0</v>
          </cell>
        </row>
        <row r="48185">
          <cell r="B48185">
            <v>0</v>
          </cell>
        </row>
        <row r="48186">
          <cell r="B48186">
            <v>0</v>
          </cell>
        </row>
        <row r="48187">
          <cell r="B48187">
            <v>0</v>
          </cell>
        </row>
        <row r="48188">
          <cell r="B48188">
            <v>0</v>
          </cell>
        </row>
        <row r="48189">
          <cell r="B48189">
            <v>0</v>
          </cell>
        </row>
        <row r="48190">
          <cell r="B48190">
            <v>0</v>
          </cell>
        </row>
        <row r="48191">
          <cell r="B48191">
            <v>0</v>
          </cell>
        </row>
        <row r="48192">
          <cell r="B48192">
            <v>0</v>
          </cell>
        </row>
        <row r="48193">
          <cell r="B48193">
            <v>0</v>
          </cell>
        </row>
        <row r="48194">
          <cell r="B48194">
            <v>0</v>
          </cell>
        </row>
        <row r="48195">
          <cell r="B48195">
            <v>0</v>
          </cell>
        </row>
        <row r="48196">
          <cell r="B48196">
            <v>0</v>
          </cell>
        </row>
        <row r="48197">
          <cell r="B48197">
            <v>0</v>
          </cell>
        </row>
        <row r="48198">
          <cell r="B48198">
            <v>0</v>
          </cell>
        </row>
        <row r="48199">
          <cell r="B48199">
            <v>0</v>
          </cell>
        </row>
        <row r="48200">
          <cell r="B48200">
            <v>0</v>
          </cell>
        </row>
        <row r="48201">
          <cell r="B48201">
            <v>0</v>
          </cell>
        </row>
        <row r="48202">
          <cell r="B48202">
            <v>0</v>
          </cell>
        </row>
        <row r="48203">
          <cell r="B48203">
            <v>0</v>
          </cell>
        </row>
        <row r="48204">
          <cell r="B48204">
            <v>0</v>
          </cell>
        </row>
        <row r="48205">
          <cell r="B48205">
            <v>0</v>
          </cell>
        </row>
        <row r="48206">
          <cell r="B48206">
            <v>0</v>
          </cell>
        </row>
        <row r="48207">
          <cell r="B48207">
            <v>0</v>
          </cell>
        </row>
        <row r="48208">
          <cell r="B48208">
            <v>0</v>
          </cell>
        </row>
        <row r="48209">
          <cell r="B48209">
            <v>0</v>
          </cell>
        </row>
        <row r="48210">
          <cell r="B48210">
            <v>0</v>
          </cell>
        </row>
        <row r="48211">
          <cell r="B48211">
            <v>0</v>
          </cell>
        </row>
        <row r="48212">
          <cell r="B48212">
            <v>0</v>
          </cell>
        </row>
        <row r="48213">
          <cell r="B48213">
            <v>0</v>
          </cell>
        </row>
        <row r="48214">
          <cell r="B48214">
            <v>0</v>
          </cell>
        </row>
        <row r="48215">
          <cell r="B48215">
            <v>0</v>
          </cell>
        </row>
        <row r="48216">
          <cell r="B48216">
            <v>0</v>
          </cell>
        </row>
        <row r="48217">
          <cell r="B48217">
            <v>0</v>
          </cell>
        </row>
        <row r="48218">
          <cell r="B48218">
            <v>0</v>
          </cell>
        </row>
        <row r="48219">
          <cell r="B48219">
            <v>0</v>
          </cell>
        </row>
        <row r="48220">
          <cell r="B48220">
            <v>0</v>
          </cell>
        </row>
        <row r="48221">
          <cell r="B48221">
            <v>0</v>
          </cell>
        </row>
        <row r="48222">
          <cell r="B48222">
            <v>0</v>
          </cell>
        </row>
        <row r="48223">
          <cell r="B48223">
            <v>0</v>
          </cell>
        </row>
        <row r="48224">
          <cell r="B48224">
            <v>0</v>
          </cell>
        </row>
        <row r="48225">
          <cell r="B48225">
            <v>0</v>
          </cell>
        </row>
        <row r="48226">
          <cell r="B48226">
            <v>0</v>
          </cell>
        </row>
        <row r="48227">
          <cell r="B48227">
            <v>0</v>
          </cell>
        </row>
        <row r="48228">
          <cell r="B48228">
            <v>0</v>
          </cell>
        </row>
        <row r="48229">
          <cell r="B48229">
            <v>0</v>
          </cell>
        </row>
        <row r="48230">
          <cell r="B48230">
            <v>0</v>
          </cell>
        </row>
        <row r="48231">
          <cell r="B48231">
            <v>0</v>
          </cell>
        </row>
        <row r="48232">
          <cell r="B48232">
            <v>0</v>
          </cell>
        </row>
        <row r="48233">
          <cell r="B48233">
            <v>0</v>
          </cell>
        </row>
        <row r="48234">
          <cell r="B48234">
            <v>0</v>
          </cell>
        </row>
        <row r="48235">
          <cell r="B48235">
            <v>0</v>
          </cell>
        </row>
        <row r="48236">
          <cell r="B48236">
            <v>0</v>
          </cell>
        </row>
        <row r="48237">
          <cell r="B48237">
            <v>0</v>
          </cell>
        </row>
        <row r="48238">
          <cell r="B48238">
            <v>0</v>
          </cell>
        </row>
        <row r="48239">
          <cell r="B48239">
            <v>0</v>
          </cell>
        </row>
        <row r="48240">
          <cell r="B48240">
            <v>0</v>
          </cell>
        </row>
        <row r="48241">
          <cell r="B48241">
            <v>0</v>
          </cell>
        </row>
        <row r="48242">
          <cell r="B48242">
            <v>0</v>
          </cell>
        </row>
        <row r="48243">
          <cell r="B48243">
            <v>0</v>
          </cell>
        </row>
        <row r="48244">
          <cell r="B48244">
            <v>0</v>
          </cell>
        </row>
        <row r="48245">
          <cell r="B48245">
            <v>0</v>
          </cell>
        </row>
        <row r="48246">
          <cell r="B48246">
            <v>0</v>
          </cell>
        </row>
        <row r="48247">
          <cell r="B48247">
            <v>0</v>
          </cell>
        </row>
        <row r="48248">
          <cell r="B48248">
            <v>0</v>
          </cell>
        </row>
        <row r="48249">
          <cell r="B48249">
            <v>0</v>
          </cell>
        </row>
        <row r="48250">
          <cell r="B48250">
            <v>0</v>
          </cell>
        </row>
        <row r="48251">
          <cell r="B48251">
            <v>0</v>
          </cell>
        </row>
        <row r="48252">
          <cell r="B48252">
            <v>0</v>
          </cell>
        </row>
        <row r="48253">
          <cell r="B48253">
            <v>0</v>
          </cell>
        </row>
        <row r="48254">
          <cell r="B48254">
            <v>0</v>
          </cell>
        </row>
        <row r="48255">
          <cell r="B48255">
            <v>0</v>
          </cell>
        </row>
        <row r="48256">
          <cell r="B48256">
            <v>0</v>
          </cell>
        </row>
        <row r="48257">
          <cell r="B48257">
            <v>0</v>
          </cell>
        </row>
        <row r="48258">
          <cell r="B48258">
            <v>0</v>
          </cell>
        </row>
        <row r="48259">
          <cell r="B48259">
            <v>0</v>
          </cell>
        </row>
        <row r="48260">
          <cell r="B48260">
            <v>0</v>
          </cell>
        </row>
        <row r="48261">
          <cell r="B48261">
            <v>0</v>
          </cell>
        </row>
        <row r="48262">
          <cell r="B48262">
            <v>0</v>
          </cell>
        </row>
        <row r="48263">
          <cell r="B48263">
            <v>0</v>
          </cell>
        </row>
        <row r="48264">
          <cell r="B48264">
            <v>0</v>
          </cell>
        </row>
        <row r="48265">
          <cell r="B48265">
            <v>0</v>
          </cell>
        </row>
        <row r="48266">
          <cell r="B48266">
            <v>0</v>
          </cell>
        </row>
        <row r="48267">
          <cell r="B48267">
            <v>0</v>
          </cell>
        </row>
        <row r="48268">
          <cell r="B48268">
            <v>0</v>
          </cell>
        </row>
        <row r="48269">
          <cell r="B48269">
            <v>0</v>
          </cell>
        </row>
        <row r="48270">
          <cell r="B48270">
            <v>0</v>
          </cell>
        </row>
        <row r="48271">
          <cell r="B48271">
            <v>0</v>
          </cell>
        </row>
        <row r="48272">
          <cell r="B48272">
            <v>0</v>
          </cell>
        </row>
        <row r="48273">
          <cell r="B48273">
            <v>0</v>
          </cell>
        </row>
        <row r="48274">
          <cell r="B48274">
            <v>0</v>
          </cell>
        </row>
        <row r="48275">
          <cell r="B48275">
            <v>0</v>
          </cell>
        </row>
        <row r="48276">
          <cell r="B48276">
            <v>0</v>
          </cell>
        </row>
        <row r="48277">
          <cell r="B48277">
            <v>0</v>
          </cell>
        </row>
        <row r="48278">
          <cell r="B48278">
            <v>0</v>
          </cell>
        </row>
        <row r="48279">
          <cell r="B48279">
            <v>0</v>
          </cell>
        </row>
        <row r="48280">
          <cell r="B48280">
            <v>0</v>
          </cell>
        </row>
        <row r="48281">
          <cell r="B48281">
            <v>0</v>
          </cell>
        </row>
        <row r="48282">
          <cell r="B48282">
            <v>0</v>
          </cell>
        </row>
        <row r="48283">
          <cell r="B48283">
            <v>0</v>
          </cell>
        </row>
        <row r="48284">
          <cell r="B48284">
            <v>0</v>
          </cell>
        </row>
        <row r="48285">
          <cell r="B48285">
            <v>0</v>
          </cell>
        </row>
        <row r="48286">
          <cell r="B48286">
            <v>0</v>
          </cell>
        </row>
        <row r="48287">
          <cell r="B48287">
            <v>0</v>
          </cell>
        </row>
        <row r="48288">
          <cell r="B48288">
            <v>0</v>
          </cell>
        </row>
        <row r="48289">
          <cell r="B48289">
            <v>0</v>
          </cell>
        </row>
        <row r="48290">
          <cell r="B48290">
            <v>0</v>
          </cell>
        </row>
        <row r="48291">
          <cell r="B48291">
            <v>0</v>
          </cell>
        </row>
        <row r="48292">
          <cell r="B48292">
            <v>0</v>
          </cell>
        </row>
        <row r="48293">
          <cell r="B48293">
            <v>0</v>
          </cell>
        </row>
        <row r="48294">
          <cell r="B48294">
            <v>0</v>
          </cell>
        </row>
        <row r="48295">
          <cell r="B48295">
            <v>0</v>
          </cell>
        </row>
        <row r="48296">
          <cell r="B48296">
            <v>0</v>
          </cell>
        </row>
        <row r="48297">
          <cell r="B48297">
            <v>0</v>
          </cell>
        </row>
        <row r="48298">
          <cell r="B48298">
            <v>0</v>
          </cell>
        </row>
        <row r="48299">
          <cell r="B48299">
            <v>0</v>
          </cell>
        </row>
        <row r="48300">
          <cell r="B48300">
            <v>0</v>
          </cell>
        </row>
        <row r="48301">
          <cell r="B48301">
            <v>0</v>
          </cell>
        </row>
        <row r="48302">
          <cell r="B48302">
            <v>0</v>
          </cell>
        </row>
        <row r="48303">
          <cell r="B48303">
            <v>0</v>
          </cell>
        </row>
        <row r="48304">
          <cell r="B48304">
            <v>0</v>
          </cell>
        </row>
        <row r="48305">
          <cell r="B48305">
            <v>0</v>
          </cell>
        </row>
        <row r="48306">
          <cell r="B48306">
            <v>0</v>
          </cell>
        </row>
        <row r="48307">
          <cell r="B48307">
            <v>0</v>
          </cell>
        </row>
        <row r="48308">
          <cell r="B48308">
            <v>0</v>
          </cell>
        </row>
        <row r="48309">
          <cell r="B48309">
            <v>0</v>
          </cell>
        </row>
        <row r="48310">
          <cell r="B48310">
            <v>0</v>
          </cell>
        </row>
        <row r="48311">
          <cell r="B48311">
            <v>0</v>
          </cell>
        </row>
        <row r="48312">
          <cell r="B48312">
            <v>0</v>
          </cell>
        </row>
        <row r="48313">
          <cell r="B48313">
            <v>0</v>
          </cell>
        </row>
        <row r="48314">
          <cell r="B48314">
            <v>0</v>
          </cell>
        </row>
        <row r="48315">
          <cell r="B48315">
            <v>0</v>
          </cell>
        </row>
        <row r="48316">
          <cell r="B48316">
            <v>0</v>
          </cell>
        </row>
        <row r="48317">
          <cell r="B48317">
            <v>0</v>
          </cell>
        </row>
        <row r="48318">
          <cell r="B48318">
            <v>0</v>
          </cell>
        </row>
        <row r="48319">
          <cell r="B48319">
            <v>0</v>
          </cell>
        </row>
        <row r="48320">
          <cell r="B48320">
            <v>0</v>
          </cell>
        </row>
        <row r="48321">
          <cell r="B48321">
            <v>0</v>
          </cell>
        </row>
        <row r="48322">
          <cell r="B48322">
            <v>0</v>
          </cell>
        </row>
        <row r="48323">
          <cell r="B48323">
            <v>0</v>
          </cell>
        </row>
        <row r="48324">
          <cell r="B48324">
            <v>0</v>
          </cell>
        </row>
        <row r="48325">
          <cell r="B48325">
            <v>0</v>
          </cell>
        </row>
        <row r="48326">
          <cell r="B48326">
            <v>0</v>
          </cell>
        </row>
        <row r="48327">
          <cell r="B48327">
            <v>0</v>
          </cell>
        </row>
        <row r="48328">
          <cell r="B48328">
            <v>0</v>
          </cell>
        </row>
        <row r="48329">
          <cell r="B48329">
            <v>0</v>
          </cell>
        </row>
        <row r="48330">
          <cell r="B48330">
            <v>0</v>
          </cell>
        </row>
        <row r="48331">
          <cell r="B48331">
            <v>0</v>
          </cell>
        </row>
        <row r="48332">
          <cell r="B48332">
            <v>0</v>
          </cell>
        </row>
        <row r="48333">
          <cell r="B48333">
            <v>0</v>
          </cell>
        </row>
        <row r="48334">
          <cell r="B48334">
            <v>0</v>
          </cell>
        </row>
        <row r="48335">
          <cell r="B48335">
            <v>0</v>
          </cell>
        </row>
        <row r="48336">
          <cell r="B48336">
            <v>0</v>
          </cell>
        </row>
        <row r="48337">
          <cell r="B48337">
            <v>0</v>
          </cell>
        </row>
        <row r="48338">
          <cell r="B48338">
            <v>0</v>
          </cell>
        </row>
        <row r="48339">
          <cell r="B48339">
            <v>0</v>
          </cell>
        </row>
        <row r="48340">
          <cell r="B48340">
            <v>0</v>
          </cell>
        </row>
        <row r="48341">
          <cell r="B48341">
            <v>0</v>
          </cell>
        </row>
        <row r="48342">
          <cell r="B48342">
            <v>0</v>
          </cell>
        </row>
        <row r="48343">
          <cell r="B48343">
            <v>0</v>
          </cell>
        </row>
        <row r="48344">
          <cell r="B48344">
            <v>0</v>
          </cell>
        </row>
        <row r="48345">
          <cell r="B48345">
            <v>0</v>
          </cell>
        </row>
        <row r="48346">
          <cell r="B48346">
            <v>0</v>
          </cell>
        </row>
        <row r="48347">
          <cell r="B48347">
            <v>0</v>
          </cell>
        </row>
        <row r="48348">
          <cell r="B48348">
            <v>0</v>
          </cell>
        </row>
        <row r="48349">
          <cell r="B48349">
            <v>0</v>
          </cell>
        </row>
        <row r="48350">
          <cell r="B48350">
            <v>0</v>
          </cell>
        </row>
        <row r="48351">
          <cell r="B48351">
            <v>0</v>
          </cell>
        </row>
        <row r="48352">
          <cell r="B48352">
            <v>0</v>
          </cell>
        </row>
        <row r="48353">
          <cell r="B48353">
            <v>0</v>
          </cell>
        </row>
        <row r="48354">
          <cell r="B48354">
            <v>0</v>
          </cell>
        </row>
        <row r="48355">
          <cell r="B48355">
            <v>0</v>
          </cell>
        </row>
        <row r="48356">
          <cell r="B48356">
            <v>0</v>
          </cell>
        </row>
        <row r="48357">
          <cell r="B48357">
            <v>0</v>
          </cell>
        </row>
        <row r="48358">
          <cell r="B48358">
            <v>0</v>
          </cell>
        </row>
        <row r="48359">
          <cell r="B48359">
            <v>0</v>
          </cell>
        </row>
        <row r="48360">
          <cell r="B48360">
            <v>0</v>
          </cell>
        </row>
        <row r="48361">
          <cell r="B48361">
            <v>0</v>
          </cell>
        </row>
        <row r="48362">
          <cell r="B48362">
            <v>0</v>
          </cell>
        </row>
        <row r="48363">
          <cell r="B48363">
            <v>0</v>
          </cell>
        </row>
        <row r="48364">
          <cell r="B48364">
            <v>0</v>
          </cell>
        </row>
        <row r="48365">
          <cell r="B48365">
            <v>0</v>
          </cell>
        </row>
        <row r="48366">
          <cell r="B48366">
            <v>0</v>
          </cell>
        </row>
        <row r="48367">
          <cell r="B48367">
            <v>0</v>
          </cell>
        </row>
        <row r="48368">
          <cell r="B48368">
            <v>0</v>
          </cell>
        </row>
        <row r="48369">
          <cell r="B48369">
            <v>0</v>
          </cell>
        </row>
        <row r="48370">
          <cell r="B48370">
            <v>0</v>
          </cell>
        </row>
        <row r="48371">
          <cell r="B48371">
            <v>0</v>
          </cell>
        </row>
        <row r="48372">
          <cell r="B48372">
            <v>0</v>
          </cell>
        </row>
        <row r="48373">
          <cell r="B48373">
            <v>0</v>
          </cell>
        </row>
        <row r="48374">
          <cell r="B48374">
            <v>0</v>
          </cell>
        </row>
        <row r="48375">
          <cell r="B48375">
            <v>0</v>
          </cell>
        </row>
        <row r="48376">
          <cell r="B48376">
            <v>0</v>
          </cell>
        </row>
        <row r="48377">
          <cell r="B48377">
            <v>0</v>
          </cell>
        </row>
        <row r="48378">
          <cell r="B48378">
            <v>0</v>
          </cell>
        </row>
        <row r="48379">
          <cell r="B48379">
            <v>0</v>
          </cell>
        </row>
        <row r="48380">
          <cell r="B48380">
            <v>0</v>
          </cell>
        </row>
        <row r="48381">
          <cell r="B48381">
            <v>0</v>
          </cell>
        </row>
        <row r="48382">
          <cell r="B48382">
            <v>0</v>
          </cell>
        </row>
        <row r="48383">
          <cell r="B48383">
            <v>0</v>
          </cell>
        </row>
        <row r="48384">
          <cell r="B48384">
            <v>0</v>
          </cell>
        </row>
        <row r="48385">
          <cell r="B48385">
            <v>0</v>
          </cell>
        </row>
        <row r="48386">
          <cell r="B48386">
            <v>0</v>
          </cell>
        </row>
        <row r="48387">
          <cell r="B48387">
            <v>0</v>
          </cell>
        </row>
        <row r="48388">
          <cell r="B48388">
            <v>0</v>
          </cell>
        </row>
        <row r="48389">
          <cell r="B48389">
            <v>0</v>
          </cell>
        </row>
        <row r="48390">
          <cell r="B48390">
            <v>0</v>
          </cell>
        </row>
        <row r="48391">
          <cell r="B48391">
            <v>0</v>
          </cell>
        </row>
        <row r="48392">
          <cell r="B48392">
            <v>0</v>
          </cell>
        </row>
        <row r="48393">
          <cell r="B48393">
            <v>0</v>
          </cell>
        </row>
        <row r="48394">
          <cell r="B48394">
            <v>0</v>
          </cell>
        </row>
        <row r="48395">
          <cell r="B48395">
            <v>0</v>
          </cell>
        </row>
        <row r="48396">
          <cell r="B48396">
            <v>0</v>
          </cell>
        </row>
        <row r="48397">
          <cell r="B48397">
            <v>0</v>
          </cell>
        </row>
        <row r="48398">
          <cell r="B48398">
            <v>0</v>
          </cell>
        </row>
        <row r="48399">
          <cell r="B48399">
            <v>0</v>
          </cell>
        </row>
        <row r="48400">
          <cell r="B48400">
            <v>0</v>
          </cell>
        </row>
        <row r="48401">
          <cell r="B48401">
            <v>0</v>
          </cell>
        </row>
        <row r="48402">
          <cell r="B48402">
            <v>0</v>
          </cell>
        </row>
        <row r="48403">
          <cell r="B48403">
            <v>0</v>
          </cell>
        </row>
        <row r="48404">
          <cell r="B48404">
            <v>0</v>
          </cell>
        </row>
        <row r="48405">
          <cell r="B48405">
            <v>0</v>
          </cell>
        </row>
        <row r="48406">
          <cell r="B48406">
            <v>0</v>
          </cell>
        </row>
        <row r="48407">
          <cell r="B48407">
            <v>0</v>
          </cell>
        </row>
        <row r="48408">
          <cell r="B48408">
            <v>0</v>
          </cell>
        </row>
        <row r="48409">
          <cell r="B48409">
            <v>0</v>
          </cell>
        </row>
        <row r="48410">
          <cell r="B48410">
            <v>0</v>
          </cell>
        </row>
        <row r="48411">
          <cell r="B48411">
            <v>0</v>
          </cell>
        </row>
        <row r="48412">
          <cell r="B48412">
            <v>0</v>
          </cell>
        </row>
        <row r="48413">
          <cell r="B48413">
            <v>0</v>
          </cell>
        </row>
        <row r="48414">
          <cell r="B48414">
            <v>0</v>
          </cell>
        </row>
        <row r="48415">
          <cell r="B48415">
            <v>0</v>
          </cell>
        </row>
        <row r="48416">
          <cell r="B48416">
            <v>0</v>
          </cell>
        </row>
        <row r="48417">
          <cell r="B48417">
            <v>0</v>
          </cell>
        </row>
        <row r="48418">
          <cell r="B48418">
            <v>0</v>
          </cell>
        </row>
        <row r="48419">
          <cell r="B48419">
            <v>0</v>
          </cell>
        </row>
        <row r="48420">
          <cell r="B48420">
            <v>0</v>
          </cell>
        </row>
        <row r="48421">
          <cell r="B48421">
            <v>0</v>
          </cell>
        </row>
        <row r="48422">
          <cell r="B48422">
            <v>0</v>
          </cell>
        </row>
        <row r="48423">
          <cell r="B48423">
            <v>0</v>
          </cell>
        </row>
        <row r="48424">
          <cell r="B48424">
            <v>0</v>
          </cell>
        </row>
        <row r="48425">
          <cell r="B48425">
            <v>0</v>
          </cell>
        </row>
        <row r="48426">
          <cell r="B48426">
            <v>0</v>
          </cell>
        </row>
        <row r="48427">
          <cell r="B48427">
            <v>0</v>
          </cell>
        </row>
        <row r="48428">
          <cell r="B48428">
            <v>0</v>
          </cell>
        </row>
        <row r="48429">
          <cell r="B48429">
            <v>0</v>
          </cell>
        </row>
        <row r="48430">
          <cell r="B48430">
            <v>0</v>
          </cell>
        </row>
        <row r="48431">
          <cell r="B48431">
            <v>0</v>
          </cell>
        </row>
        <row r="48432">
          <cell r="B48432">
            <v>0</v>
          </cell>
        </row>
        <row r="48433">
          <cell r="B48433">
            <v>0</v>
          </cell>
        </row>
        <row r="48434">
          <cell r="B48434">
            <v>0</v>
          </cell>
        </row>
        <row r="48435">
          <cell r="B48435">
            <v>0</v>
          </cell>
        </row>
        <row r="48436">
          <cell r="B48436">
            <v>0</v>
          </cell>
        </row>
        <row r="48437">
          <cell r="B48437">
            <v>0</v>
          </cell>
        </row>
        <row r="48438">
          <cell r="B48438">
            <v>0</v>
          </cell>
        </row>
        <row r="48439">
          <cell r="B48439">
            <v>0</v>
          </cell>
        </row>
        <row r="48440">
          <cell r="B48440">
            <v>0</v>
          </cell>
        </row>
        <row r="48441">
          <cell r="B48441">
            <v>0</v>
          </cell>
        </row>
        <row r="48442">
          <cell r="B48442">
            <v>0</v>
          </cell>
        </row>
        <row r="48443">
          <cell r="B48443">
            <v>0</v>
          </cell>
        </row>
        <row r="48444">
          <cell r="B48444">
            <v>0</v>
          </cell>
        </row>
        <row r="48445">
          <cell r="B48445">
            <v>0</v>
          </cell>
        </row>
        <row r="48446">
          <cell r="B48446">
            <v>0</v>
          </cell>
        </row>
        <row r="48447">
          <cell r="B48447">
            <v>0</v>
          </cell>
        </row>
        <row r="48448">
          <cell r="B48448">
            <v>0</v>
          </cell>
        </row>
        <row r="48449">
          <cell r="B48449">
            <v>0</v>
          </cell>
        </row>
        <row r="48450">
          <cell r="B48450">
            <v>0</v>
          </cell>
        </row>
        <row r="48451">
          <cell r="B48451">
            <v>0</v>
          </cell>
        </row>
        <row r="48452">
          <cell r="B48452">
            <v>0</v>
          </cell>
        </row>
        <row r="48453">
          <cell r="B48453">
            <v>0</v>
          </cell>
        </row>
        <row r="48454">
          <cell r="B48454">
            <v>0</v>
          </cell>
        </row>
        <row r="48455">
          <cell r="B48455">
            <v>0</v>
          </cell>
        </row>
        <row r="48456">
          <cell r="B48456">
            <v>0</v>
          </cell>
        </row>
        <row r="48457">
          <cell r="B48457">
            <v>0</v>
          </cell>
        </row>
        <row r="48458">
          <cell r="B48458">
            <v>0</v>
          </cell>
        </row>
        <row r="48459">
          <cell r="B48459">
            <v>0</v>
          </cell>
        </row>
        <row r="48460">
          <cell r="B48460">
            <v>0</v>
          </cell>
        </row>
        <row r="48461">
          <cell r="B48461">
            <v>0</v>
          </cell>
        </row>
        <row r="48462">
          <cell r="B48462">
            <v>0</v>
          </cell>
        </row>
        <row r="48463">
          <cell r="B48463">
            <v>0</v>
          </cell>
        </row>
        <row r="48464">
          <cell r="B48464">
            <v>0</v>
          </cell>
        </row>
        <row r="48465">
          <cell r="B48465">
            <v>0</v>
          </cell>
        </row>
        <row r="48466">
          <cell r="B48466">
            <v>0</v>
          </cell>
        </row>
        <row r="48467">
          <cell r="B48467">
            <v>0</v>
          </cell>
        </row>
        <row r="48468">
          <cell r="B48468">
            <v>0</v>
          </cell>
        </row>
        <row r="48469">
          <cell r="B48469">
            <v>0</v>
          </cell>
        </row>
        <row r="48470">
          <cell r="B48470">
            <v>0</v>
          </cell>
        </row>
        <row r="48471">
          <cell r="B48471">
            <v>0</v>
          </cell>
        </row>
        <row r="48472">
          <cell r="B48472">
            <v>0</v>
          </cell>
        </row>
        <row r="48473">
          <cell r="B48473">
            <v>0</v>
          </cell>
        </row>
        <row r="48474">
          <cell r="B48474">
            <v>0</v>
          </cell>
        </row>
        <row r="48475">
          <cell r="B48475">
            <v>0</v>
          </cell>
        </row>
        <row r="48476">
          <cell r="B48476">
            <v>0</v>
          </cell>
        </row>
        <row r="48477">
          <cell r="B48477">
            <v>0</v>
          </cell>
        </row>
        <row r="48478">
          <cell r="B48478">
            <v>0</v>
          </cell>
        </row>
        <row r="48479">
          <cell r="B48479">
            <v>0</v>
          </cell>
        </row>
        <row r="48480">
          <cell r="B48480">
            <v>0</v>
          </cell>
        </row>
        <row r="48481">
          <cell r="B48481">
            <v>0</v>
          </cell>
        </row>
        <row r="48482">
          <cell r="B48482">
            <v>0</v>
          </cell>
        </row>
        <row r="48483">
          <cell r="B48483">
            <v>0</v>
          </cell>
        </row>
        <row r="48484">
          <cell r="B48484">
            <v>0</v>
          </cell>
        </row>
        <row r="48485">
          <cell r="B48485">
            <v>0</v>
          </cell>
        </row>
        <row r="48486">
          <cell r="B48486">
            <v>0</v>
          </cell>
        </row>
        <row r="48487">
          <cell r="B48487">
            <v>0</v>
          </cell>
        </row>
        <row r="48488">
          <cell r="B48488">
            <v>0</v>
          </cell>
        </row>
        <row r="48489">
          <cell r="B48489">
            <v>0</v>
          </cell>
        </row>
        <row r="48490">
          <cell r="B48490">
            <v>0</v>
          </cell>
        </row>
        <row r="48491">
          <cell r="B48491">
            <v>0</v>
          </cell>
        </row>
        <row r="48492">
          <cell r="B48492">
            <v>0</v>
          </cell>
        </row>
        <row r="48493">
          <cell r="B48493">
            <v>0</v>
          </cell>
        </row>
        <row r="48494">
          <cell r="B48494">
            <v>0</v>
          </cell>
        </row>
        <row r="48495">
          <cell r="B48495">
            <v>0</v>
          </cell>
        </row>
        <row r="48496">
          <cell r="B48496">
            <v>0</v>
          </cell>
        </row>
        <row r="48497">
          <cell r="B48497">
            <v>0</v>
          </cell>
        </row>
        <row r="48498">
          <cell r="B48498">
            <v>0</v>
          </cell>
        </row>
        <row r="48499">
          <cell r="B48499">
            <v>0</v>
          </cell>
        </row>
        <row r="48500">
          <cell r="B48500">
            <v>0</v>
          </cell>
        </row>
        <row r="48501">
          <cell r="B48501">
            <v>0</v>
          </cell>
        </row>
        <row r="48502">
          <cell r="B48502">
            <v>0</v>
          </cell>
        </row>
        <row r="48503">
          <cell r="B48503">
            <v>0</v>
          </cell>
        </row>
        <row r="48504">
          <cell r="B48504">
            <v>0</v>
          </cell>
        </row>
        <row r="48505">
          <cell r="B48505">
            <v>0</v>
          </cell>
        </row>
        <row r="48506">
          <cell r="B48506">
            <v>0</v>
          </cell>
        </row>
        <row r="48507">
          <cell r="B48507">
            <v>0</v>
          </cell>
        </row>
        <row r="48508">
          <cell r="B48508">
            <v>0</v>
          </cell>
        </row>
        <row r="48509">
          <cell r="B48509">
            <v>0</v>
          </cell>
        </row>
        <row r="48510">
          <cell r="B48510">
            <v>0</v>
          </cell>
        </row>
        <row r="48511">
          <cell r="B48511">
            <v>0</v>
          </cell>
        </row>
        <row r="48512">
          <cell r="B48512">
            <v>0</v>
          </cell>
        </row>
        <row r="48513">
          <cell r="B48513">
            <v>0</v>
          </cell>
        </row>
        <row r="48514">
          <cell r="B48514">
            <v>0</v>
          </cell>
        </row>
        <row r="48515">
          <cell r="B48515">
            <v>0</v>
          </cell>
        </row>
        <row r="48516">
          <cell r="B48516">
            <v>0</v>
          </cell>
        </row>
        <row r="48517">
          <cell r="B48517">
            <v>0</v>
          </cell>
        </row>
        <row r="48518">
          <cell r="B48518">
            <v>0</v>
          </cell>
        </row>
        <row r="48519">
          <cell r="B48519">
            <v>0</v>
          </cell>
        </row>
        <row r="48520">
          <cell r="B48520">
            <v>0</v>
          </cell>
        </row>
        <row r="48521">
          <cell r="B48521">
            <v>0</v>
          </cell>
        </row>
        <row r="48522">
          <cell r="B48522">
            <v>0</v>
          </cell>
        </row>
        <row r="48523">
          <cell r="B48523">
            <v>0</v>
          </cell>
        </row>
        <row r="48524">
          <cell r="B48524">
            <v>0</v>
          </cell>
        </row>
        <row r="48525">
          <cell r="B48525">
            <v>0</v>
          </cell>
        </row>
        <row r="48526">
          <cell r="B48526">
            <v>0</v>
          </cell>
        </row>
        <row r="48527">
          <cell r="B48527">
            <v>0</v>
          </cell>
        </row>
        <row r="48528">
          <cell r="B48528">
            <v>0</v>
          </cell>
        </row>
        <row r="48529">
          <cell r="B48529">
            <v>0</v>
          </cell>
        </row>
        <row r="48530">
          <cell r="B48530">
            <v>0</v>
          </cell>
        </row>
        <row r="48531">
          <cell r="B48531">
            <v>0</v>
          </cell>
        </row>
        <row r="48532">
          <cell r="B48532">
            <v>0</v>
          </cell>
        </row>
        <row r="48533">
          <cell r="B48533">
            <v>0</v>
          </cell>
        </row>
        <row r="48534">
          <cell r="B48534">
            <v>0</v>
          </cell>
        </row>
        <row r="48535">
          <cell r="B48535">
            <v>0</v>
          </cell>
        </row>
        <row r="48536">
          <cell r="B48536">
            <v>0</v>
          </cell>
        </row>
        <row r="48537">
          <cell r="B48537">
            <v>0</v>
          </cell>
        </row>
        <row r="48538">
          <cell r="B48538">
            <v>0</v>
          </cell>
        </row>
        <row r="48539">
          <cell r="B48539">
            <v>0</v>
          </cell>
        </row>
        <row r="48540">
          <cell r="B48540">
            <v>0</v>
          </cell>
        </row>
        <row r="48541">
          <cell r="B48541">
            <v>0</v>
          </cell>
        </row>
        <row r="48542">
          <cell r="B48542">
            <v>0</v>
          </cell>
        </row>
        <row r="48543">
          <cell r="B48543">
            <v>0</v>
          </cell>
        </row>
        <row r="48544">
          <cell r="B48544">
            <v>0</v>
          </cell>
        </row>
        <row r="48545">
          <cell r="B48545">
            <v>0</v>
          </cell>
        </row>
        <row r="48546">
          <cell r="B48546">
            <v>0</v>
          </cell>
        </row>
        <row r="48547">
          <cell r="B48547">
            <v>0</v>
          </cell>
        </row>
        <row r="48548">
          <cell r="B48548">
            <v>0</v>
          </cell>
        </row>
        <row r="48549">
          <cell r="B48549">
            <v>0</v>
          </cell>
        </row>
        <row r="48550">
          <cell r="B48550">
            <v>0</v>
          </cell>
        </row>
        <row r="48551">
          <cell r="B48551">
            <v>0</v>
          </cell>
        </row>
        <row r="48552">
          <cell r="B48552">
            <v>0</v>
          </cell>
        </row>
        <row r="48553">
          <cell r="B48553">
            <v>0</v>
          </cell>
        </row>
        <row r="48554">
          <cell r="B48554">
            <v>0</v>
          </cell>
        </row>
        <row r="48555">
          <cell r="B48555">
            <v>0</v>
          </cell>
        </row>
        <row r="48556">
          <cell r="B48556">
            <v>0</v>
          </cell>
        </row>
        <row r="48557">
          <cell r="B48557">
            <v>0</v>
          </cell>
        </row>
        <row r="48558">
          <cell r="B48558">
            <v>0</v>
          </cell>
        </row>
        <row r="48559">
          <cell r="B48559">
            <v>0</v>
          </cell>
        </row>
        <row r="48560">
          <cell r="B48560">
            <v>0</v>
          </cell>
        </row>
        <row r="48561">
          <cell r="B48561">
            <v>0</v>
          </cell>
        </row>
        <row r="48562">
          <cell r="B48562">
            <v>0</v>
          </cell>
        </row>
        <row r="48563">
          <cell r="B48563">
            <v>0</v>
          </cell>
        </row>
        <row r="48564">
          <cell r="B48564">
            <v>0</v>
          </cell>
        </row>
        <row r="48565">
          <cell r="B48565">
            <v>0</v>
          </cell>
        </row>
        <row r="48566">
          <cell r="B48566">
            <v>0</v>
          </cell>
        </row>
        <row r="48567">
          <cell r="B48567">
            <v>0</v>
          </cell>
        </row>
        <row r="48568">
          <cell r="B48568">
            <v>0</v>
          </cell>
        </row>
        <row r="48569">
          <cell r="B48569">
            <v>0</v>
          </cell>
        </row>
        <row r="48570">
          <cell r="B48570">
            <v>0</v>
          </cell>
        </row>
        <row r="48571">
          <cell r="B48571">
            <v>0</v>
          </cell>
        </row>
        <row r="48572">
          <cell r="B48572">
            <v>0</v>
          </cell>
        </row>
        <row r="48573">
          <cell r="B48573">
            <v>0</v>
          </cell>
        </row>
        <row r="48574">
          <cell r="B48574">
            <v>0</v>
          </cell>
        </row>
        <row r="48575">
          <cell r="B48575">
            <v>0</v>
          </cell>
        </row>
        <row r="48576">
          <cell r="B48576">
            <v>0</v>
          </cell>
        </row>
        <row r="48577">
          <cell r="B48577">
            <v>0</v>
          </cell>
        </row>
        <row r="48578">
          <cell r="B48578">
            <v>0</v>
          </cell>
        </row>
        <row r="48579">
          <cell r="B48579">
            <v>0</v>
          </cell>
        </row>
        <row r="48580">
          <cell r="B48580">
            <v>0</v>
          </cell>
        </row>
        <row r="48581">
          <cell r="B48581">
            <v>0</v>
          </cell>
        </row>
        <row r="48582">
          <cell r="B48582">
            <v>0</v>
          </cell>
        </row>
        <row r="48583">
          <cell r="B48583">
            <v>0</v>
          </cell>
        </row>
        <row r="48584">
          <cell r="B48584">
            <v>0</v>
          </cell>
        </row>
        <row r="48585">
          <cell r="B48585">
            <v>0</v>
          </cell>
        </row>
        <row r="48586">
          <cell r="B48586">
            <v>0</v>
          </cell>
        </row>
        <row r="48587">
          <cell r="B48587">
            <v>0</v>
          </cell>
        </row>
        <row r="48588">
          <cell r="B48588">
            <v>0</v>
          </cell>
        </row>
        <row r="48589">
          <cell r="B48589">
            <v>0</v>
          </cell>
        </row>
        <row r="48590">
          <cell r="B48590">
            <v>0</v>
          </cell>
        </row>
        <row r="48591">
          <cell r="B48591">
            <v>0</v>
          </cell>
        </row>
        <row r="48592">
          <cell r="B48592">
            <v>0</v>
          </cell>
        </row>
        <row r="48593">
          <cell r="B48593">
            <v>0</v>
          </cell>
        </row>
        <row r="48594">
          <cell r="B48594">
            <v>0</v>
          </cell>
        </row>
        <row r="48595">
          <cell r="B48595">
            <v>0</v>
          </cell>
        </row>
        <row r="48596">
          <cell r="B48596">
            <v>0</v>
          </cell>
        </row>
        <row r="48597">
          <cell r="B48597">
            <v>0</v>
          </cell>
        </row>
        <row r="48598">
          <cell r="B48598">
            <v>0</v>
          </cell>
        </row>
        <row r="48599">
          <cell r="B48599">
            <v>0</v>
          </cell>
        </row>
        <row r="48600">
          <cell r="B48600">
            <v>0</v>
          </cell>
        </row>
        <row r="48601">
          <cell r="B48601">
            <v>0</v>
          </cell>
        </row>
        <row r="48602">
          <cell r="B48602">
            <v>0</v>
          </cell>
        </row>
        <row r="48603">
          <cell r="B48603">
            <v>0</v>
          </cell>
        </row>
        <row r="48604">
          <cell r="B48604">
            <v>0</v>
          </cell>
        </row>
        <row r="48605">
          <cell r="B48605">
            <v>0</v>
          </cell>
        </row>
        <row r="48606">
          <cell r="B48606">
            <v>0</v>
          </cell>
        </row>
        <row r="48607">
          <cell r="B48607">
            <v>0</v>
          </cell>
        </row>
        <row r="48608">
          <cell r="B48608">
            <v>0</v>
          </cell>
        </row>
        <row r="48609">
          <cell r="B48609">
            <v>0</v>
          </cell>
        </row>
        <row r="48610">
          <cell r="B48610">
            <v>0</v>
          </cell>
        </row>
        <row r="48611">
          <cell r="B48611">
            <v>0</v>
          </cell>
        </row>
        <row r="48612">
          <cell r="B48612">
            <v>0</v>
          </cell>
        </row>
        <row r="48613">
          <cell r="B48613">
            <v>0</v>
          </cell>
        </row>
        <row r="48614">
          <cell r="B48614">
            <v>0</v>
          </cell>
        </row>
        <row r="48615">
          <cell r="B48615">
            <v>0</v>
          </cell>
        </row>
        <row r="48616">
          <cell r="B48616">
            <v>0</v>
          </cell>
        </row>
        <row r="48617">
          <cell r="B48617">
            <v>0</v>
          </cell>
        </row>
        <row r="48618">
          <cell r="B48618">
            <v>0</v>
          </cell>
        </row>
        <row r="48619">
          <cell r="B48619">
            <v>0</v>
          </cell>
        </row>
        <row r="48620">
          <cell r="B48620">
            <v>0</v>
          </cell>
        </row>
        <row r="48621">
          <cell r="B48621">
            <v>0</v>
          </cell>
        </row>
        <row r="48622">
          <cell r="B48622">
            <v>0</v>
          </cell>
        </row>
        <row r="48623">
          <cell r="B48623">
            <v>0</v>
          </cell>
        </row>
        <row r="48624">
          <cell r="B48624">
            <v>0</v>
          </cell>
        </row>
        <row r="48625">
          <cell r="B48625">
            <v>0</v>
          </cell>
        </row>
        <row r="48626">
          <cell r="B48626">
            <v>0</v>
          </cell>
        </row>
        <row r="48627">
          <cell r="B48627">
            <v>0</v>
          </cell>
        </row>
        <row r="48628">
          <cell r="B48628">
            <v>0</v>
          </cell>
        </row>
        <row r="48629">
          <cell r="B48629">
            <v>0</v>
          </cell>
        </row>
        <row r="48630">
          <cell r="B48630">
            <v>0</v>
          </cell>
        </row>
        <row r="48631">
          <cell r="B48631">
            <v>0</v>
          </cell>
        </row>
        <row r="48632">
          <cell r="B48632">
            <v>0</v>
          </cell>
        </row>
        <row r="48633">
          <cell r="B48633">
            <v>0</v>
          </cell>
        </row>
        <row r="48634">
          <cell r="B48634">
            <v>0</v>
          </cell>
        </row>
        <row r="48635">
          <cell r="B48635">
            <v>0</v>
          </cell>
        </row>
        <row r="48636">
          <cell r="B48636">
            <v>0</v>
          </cell>
        </row>
        <row r="48637">
          <cell r="B48637">
            <v>0</v>
          </cell>
        </row>
        <row r="48638">
          <cell r="B48638">
            <v>0</v>
          </cell>
        </row>
        <row r="48639">
          <cell r="B48639">
            <v>0</v>
          </cell>
        </row>
        <row r="48640">
          <cell r="B48640">
            <v>0</v>
          </cell>
        </row>
        <row r="48641">
          <cell r="B48641">
            <v>0</v>
          </cell>
        </row>
        <row r="48642">
          <cell r="B48642">
            <v>0</v>
          </cell>
        </row>
        <row r="48643">
          <cell r="B48643">
            <v>0</v>
          </cell>
        </row>
        <row r="48644">
          <cell r="B48644">
            <v>0</v>
          </cell>
        </row>
        <row r="48645">
          <cell r="B48645">
            <v>0</v>
          </cell>
        </row>
        <row r="48646">
          <cell r="B48646">
            <v>0</v>
          </cell>
        </row>
        <row r="48647">
          <cell r="B48647">
            <v>0</v>
          </cell>
        </row>
        <row r="48648">
          <cell r="B48648">
            <v>0</v>
          </cell>
        </row>
        <row r="48649">
          <cell r="B48649">
            <v>0</v>
          </cell>
        </row>
        <row r="48650">
          <cell r="B48650">
            <v>0</v>
          </cell>
        </row>
        <row r="48651">
          <cell r="B48651">
            <v>0</v>
          </cell>
        </row>
        <row r="48652">
          <cell r="B48652">
            <v>0</v>
          </cell>
        </row>
        <row r="48653">
          <cell r="B48653">
            <v>0</v>
          </cell>
        </row>
        <row r="48654">
          <cell r="B48654">
            <v>0</v>
          </cell>
        </row>
        <row r="48655">
          <cell r="B48655">
            <v>0</v>
          </cell>
        </row>
        <row r="48656">
          <cell r="B48656">
            <v>0</v>
          </cell>
        </row>
        <row r="48657">
          <cell r="B48657">
            <v>0</v>
          </cell>
        </row>
        <row r="48658">
          <cell r="B48658">
            <v>0</v>
          </cell>
        </row>
        <row r="48659">
          <cell r="B48659">
            <v>0</v>
          </cell>
        </row>
        <row r="48660">
          <cell r="B48660">
            <v>0</v>
          </cell>
        </row>
        <row r="48661">
          <cell r="B48661">
            <v>0</v>
          </cell>
        </row>
        <row r="48662">
          <cell r="B48662">
            <v>0</v>
          </cell>
        </row>
        <row r="48663">
          <cell r="B48663">
            <v>0</v>
          </cell>
        </row>
        <row r="48664">
          <cell r="B48664">
            <v>0</v>
          </cell>
        </row>
        <row r="48665">
          <cell r="B48665">
            <v>0</v>
          </cell>
        </row>
        <row r="48666">
          <cell r="B48666">
            <v>0</v>
          </cell>
        </row>
        <row r="48667">
          <cell r="B48667">
            <v>0</v>
          </cell>
        </row>
        <row r="48668">
          <cell r="B48668">
            <v>0</v>
          </cell>
        </row>
        <row r="48669">
          <cell r="B48669">
            <v>0</v>
          </cell>
        </row>
        <row r="48670">
          <cell r="B48670">
            <v>0</v>
          </cell>
        </row>
        <row r="48671">
          <cell r="B48671">
            <v>0</v>
          </cell>
        </row>
        <row r="48672">
          <cell r="B48672">
            <v>0</v>
          </cell>
        </row>
        <row r="48673">
          <cell r="B48673">
            <v>0</v>
          </cell>
        </row>
        <row r="48674">
          <cell r="B48674">
            <v>0</v>
          </cell>
        </row>
        <row r="48675">
          <cell r="B48675">
            <v>0</v>
          </cell>
        </row>
        <row r="48676">
          <cell r="B48676">
            <v>0</v>
          </cell>
        </row>
        <row r="48677">
          <cell r="B48677">
            <v>0</v>
          </cell>
        </row>
        <row r="48678">
          <cell r="B48678">
            <v>0</v>
          </cell>
        </row>
        <row r="48679">
          <cell r="B48679">
            <v>0</v>
          </cell>
        </row>
        <row r="48680">
          <cell r="B48680">
            <v>0</v>
          </cell>
        </row>
        <row r="48681">
          <cell r="B48681">
            <v>0</v>
          </cell>
        </row>
        <row r="48682">
          <cell r="B48682">
            <v>0</v>
          </cell>
        </row>
        <row r="48683">
          <cell r="B48683">
            <v>0</v>
          </cell>
        </row>
        <row r="48684">
          <cell r="B48684">
            <v>0</v>
          </cell>
        </row>
        <row r="48685">
          <cell r="B48685">
            <v>0</v>
          </cell>
        </row>
        <row r="48686">
          <cell r="B48686">
            <v>0</v>
          </cell>
        </row>
        <row r="48687">
          <cell r="B48687">
            <v>0</v>
          </cell>
        </row>
        <row r="48688">
          <cell r="B48688">
            <v>0</v>
          </cell>
        </row>
        <row r="48689">
          <cell r="B48689">
            <v>0</v>
          </cell>
        </row>
        <row r="48690">
          <cell r="B48690">
            <v>0</v>
          </cell>
        </row>
        <row r="48691">
          <cell r="B48691">
            <v>0</v>
          </cell>
        </row>
        <row r="48692">
          <cell r="B48692">
            <v>0</v>
          </cell>
        </row>
        <row r="48693">
          <cell r="B48693">
            <v>0</v>
          </cell>
        </row>
        <row r="48694">
          <cell r="B48694">
            <v>0</v>
          </cell>
        </row>
        <row r="48695">
          <cell r="B48695">
            <v>0</v>
          </cell>
        </row>
        <row r="48696">
          <cell r="B48696">
            <v>0</v>
          </cell>
        </row>
        <row r="48697">
          <cell r="B48697">
            <v>0</v>
          </cell>
        </row>
        <row r="48698">
          <cell r="B48698">
            <v>0</v>
          </cell>
        </row>
        <row r="48699">
          <cell r="B48699">
            <v>0</v>
          </cell>
        </row>
        <row r="48700">
          <cell r="B48700">
            <v>0</v>
          </cell>
        </row>
        <row r="48701">
          <cell r="B48701">
            <v>0</v>
          </cell>
        </row>
        <row r="48702">
          <cell r="B48702">
            <v>0</v>
          </cell>
        </row>
        <row r="48703">
          <cell r="B48703">
            <v>0</v>
          </cell>
        </row>
        <row r="48704">
          <cell r="B48704">
            <v>0</v>
          </cell>
        </row>
        <row r="48705">
          <cell r="B48705">
            <v>0</v>
          </cell>
        </row>
        <row r="48706">
          <cell r="B48706">
            <v>0</v>
          </cell>
        </row>
        <row r="48707">
          <cell r="B48707">
            <v>0</v>
          </cell>
        </row>
        <row r="48708">
          <cell r="B48708">
            <v>0</v>
          </cell>
        </row>
        <row r="48709">
          <cell r="B48709">
            <v>0</v>
          </cell>
        </row>
        <row r="48710">
          <cell r="B48710">
            <v>0</v>
          </cell>
        </row>
        <row r="48711">
          <cell r="B48711">
            <v>0</v>
          </cell>
        </row>
        <row r="48712">
          <cell r="B48712">
            <v>0</v>
          </cell>
        </row>
        <row r="48713">
          <cell r="B48713">
            <v>0</v>
          </cell>
        </row>
        <row r="48714">
          <cell r="B48714">
            <v>0</v>
          </cell>
        </row>
        <row r="48715">
          <cell r="B48715">
            <v>0</v>
          </cell>
        </row>
        <row r="48716">
          <cell r="B48716">
            <v>0</v>
          </cell>
        </row>
        <row r="48717">
          <cell r="B48717">
            <v>0</v>
          </cell>
        </row>
        <row r="48718">
          <cell r="B48718">
            <v>0</v>
          </cell>
        </row>
        <row r="48719">
          <cell r="B48719">
            <v>0</v>
          </cell>
        </row>
        <row r="48720">
          <cell r="B48720">
            <v>0</v>
          </cell>
        </row>
        <row r="48721">
          <cell r="B48721">
            <v>0</v>
          </cell>
        </row>
        <row r="48722">
          <cell r="B48722">
            <v>0</v>
          </cell>
        </row>
        <row r="48723">
          <cell r="B48723">
            <v>0</v>
          </cell>
        </row>
        <row r="48724">
          <cell r="B48724">
            <v>0</v>
          </cell>
        </row>
        <row r="48725">
          <cell r="B48725">
            <v>0</v>
          </cell>
        </row>
        <row r="48726">
          <cell r="B48726">
            <v>0</v>
          </cell>
        </row>
        <row r="48727">
          <cell r="B48727">
            <v>0</v>
          </cell>
        </row>
        <row r="48728">
          <cell r="B48728">
            <v>0</v>
          </cell>
        </row>
        <row r="48729">
          <cell r="B48729">
            <v>0</v>
          </cell>
        </row>
        <row r="48730">
          <cell r="B48730">
            <v>0</v>
          </cell>
        </row>
        <row r="48731">
          <cell r="B48731">
            <v>0</v>
          </cell>
        </row>
        <row r="48732">
          <cell r="B48732">
            <v>0</v>
          </cell>
        </row>
        <row r="48733">
          <cell r="B48733">
            <v>0</v>
          </cell>
        </row>
        <row r="48734">
          <cell r="B48734">
            <v>0</v>
          </cell>
        </row>
        <row r="48735">
          <cell r="B48735">
            <v>0</v>
          </cell>
        </row>
        <row r="48736">
          <cell r="B48736">
            <v>0</v>
          </cell>
        </row>
        <row r="48737">
          <cell r="B48737">
            <v>0</v>
          </cell>
        </row>
        <row r="48738">
          <cell r="B48738">
            <v>0</v>
          </cell>
        </row>
        <row r="48739">
          <cell r="B48739">
            <v>0</v>
          </cell>
        </row>
        <row r="48740">
          <cell r="B48740">
            <v>0</v>
          </cell>
        </row>
        <row r="48741">
          <cell r="B48741">
            <v>0</v>
          </cell>
        </row>
        <row r="48742">
          <cell r="B48742">
            <v>0</v>
          </cell>
        </row>
        <row r="48743">
          <cell r="B48743">
            <v>0</v>
          </cell>
        </row>
        <row r="48744">
          <cell r="B48744">
            <v>0</v>
          </cell>
        </row>
        <row r="48745">
          <cell r="B48745">
            <v>0</v>
          </cell>
        </row>
        <row r="48746">
          <cell r="B48746">
            <v>0</v>
          </cell>
        </row>
        <row r="48747">
          <cell r="B48747">
            <v>0</v>
          </cell>
        </row>
        <row r="48748">
          <cell r="B48748">
            <v>0</v>
          </cell>
        </row>
        <row r="48749">
          <cell r="B48749">
            <v>0</v>
          </cell>
        </row>
        <row r="48750">
          <cell r="B48750">
            <v>0</v>
          </cell>
        </row>
        <row r="48751">
          <cell r="B48751">
            <v>0</v>
          </cell>
        </row>
        <row r="48752">
          <cell r="B48752">
            <v>0</v>
          </cell>
        </row>
        <row r="48753">
          <cell r="B48753">
            <v>0</v>
          </cell>
        </row>
        <row r="48754">
          <cell r="B48754">
            <v>0</v>
          </cell>
        </row>
        <row r="48755">
          <cell r="B48755">
            <v>0</v>
          </cell>
        </row>
        <row r="48756">
          <cell r="B48756">
            <v>0</v>
          </cell>
        </row>
        <row r="48757">
          <cell r="B48757">
            <v>0</v>
          </cell>
        </row>
        <row r="48758">
          <cell r="B48758">
            <v>0</v>
          </cell>
        </row>
        <row r="48759">
          <cell r="B48759">
            <v>0</v>
          </cell>
        </row>
        <row r="48760">
          <cell r="B48760">
            <v>0</v>
          </cell>
        </row>
        <row r="48761">
          <cell r="B48761">
            <v>0</v>
          </cell>
        </row>
        <row r="48762">
          <cell r="B48762">
            <v>0</v>
          </cell>
        </row>
        <row r="48763">
          <cell r="B48763">
            <v>0</v>
          </cell>
        </row>
        <row r="48764">
          <cell r="B48764">
            <v>0</v>
          </cell>
        </row>
        <row r="48765">
          <cell r="B48765">
            <v>0</v>
          </cell>
        </row>
        <row r="48766">
          <cell r="B48766">
            <v>0</v>
          </cell>
        </row>
        <row r="48767">
          <cell r="B48767">
            <v>0</v>
          </cell>
        </row>
        <row r="48768">
          <cell r="B48768">
            <v>0</v>
          </cell>
        </row>
        <row r="48769">
          <cell r="B48769">
            <v>0</v>
          </cell>
        </row>
        <row r="48770">
          <cell r="B48770">
            <v>0</v>
          </cell>
        </row>
        <row r="48771">
          <cell r="B48771">
            <v>0</v>
          </cell>
        </row>
        <row r="48772">
          <cell r="B48772">
            <v>0</v>
          </cell>
        </row>
        <row r="48773">
          <cell r="B48773">
            <v>0</v>
          </cell>
        </row>
        <row r="48774">
          <cell r="B48774">
            <v>0</v>
          </cell>
        </row>
        <row r="48775">
          <cell r="B48775">
            <v>0</v>
          </cell>
        </row>
        <row r="48776">
          <cell r="B48776">
            <v>0</v>
          </cell>
        </row>
        <row r="48777">
          <cell r="B48777">
            <v>0</v>
          </cell>
        </row>
        <row r="48778">
          <cell r="B48778">
            <v>0</v>
          </cell>
        </row>
        <row r="48779">
          <cell r="B48779">
            <v>0</v>
          </cell>
        </row>
        <row r="48780">
          <cell r="B48780">
            <v>0</v>
          </cell>
        </row>
        <row r="48781">
          <cell r="B48781">
            <v>0</v>
          </cell>
        </row>
        <row r="48782">
          <cell r="B48782">
            <v>0</v>
          </cell>
        </row>
        <row r="48783">
          <cell r="B48783">
            <v>0</v>
          </cell>
        </row>
        <row r="48784">
          <cell r="B48784">
            <v>0</v>
          </cell>
        </row>
        <row r="48785">
          <cell r="B48785">
            <v>0</v>
          </cell>
        </row>
        <row r="48786">
          <cell r="B48786">
            <v>0</v>
          </cell>
        </row>
        <row r="48787">
          <cell r="B48787">
            <v>0</v>
          </cell>
        </row>
        <row r="48788">
          <cell r="B48788">
            <v>0</v>
          </cell>
        </row>
        <row r="48789">
          <cell r="B48789">
            <v>0</v>
          </cell>
        </row>
        <row r="48790">
          <cell r="B48790">
            <v>0</v>
          </cell>
        </row>
        <row r="48791">
          <cell r="B48791">
            <v>0</v>
          </cell>
        </row>
        <row r="48792">
          <cell r="B48792">
            <v>0</v>
          </cell>
        </row>
        <row r="48793">
          <cell r="B48793">
            <v>0</v>
          </cell>
        </row>
        <row r="48794">
          <cell r="B48794">
            <v>0</v>
          </cell>
        </row>
        <row r="48795">
          <cell r="B48795">
            <v>0</v>
          </cell>
        </row>
        <row r="48796">
          <cell r="B48796">
            <v>0</v>
          </cell>
        </row>
        <row r="48797">
          <cell r="B48797">
            <v>0</v>
          </cell>
        </row>
        <row r="48798">
          <cell r="B48798">
            <v>0</v>
          </cell>
        </row>
        <row r="48799">
          <cell r="B48799">
            <v>0</v>
          </cell>
        </row>
        <row r="48800">
          <cell r="B48800">
            <v>0</v>
          </cell>
        </row>
        <row r="48801">
          <cell r="B48801">
            <v>0</v>
          </cell>
        </row>
        <row r="48802">
          <cell r="B48802">
            <v>0</v>
          </cell>
        </row>
        <row r="48803">
          <cell r="B48803">
            <v>0</v>
          </cell>
        </row>
        <row r="48804">
          <cell r="B48804">
            <v>0</v>
          </cell>
        </row>
        <row r="48805">
          <cell r="B48805">
            <v>0</v>
          </cell>
        </row>
        <row r="48806">
          <cell r="B48806">
            <v>0</v>
          </cell>
        </row>
        <row r="48807">
          <cell r="B48807">
            <v>0</v>
          </cell>
        </row>
        <row r="48808">
          <cell r="B48808">
            <v>0</v>
          </cell>
        </row>
        <row r="48809">
          <cell r="B48809">
            <v>0</v>
          </cell>
        </row>
        <row r="48810">
          <cell r="B48810">
            <v>0</v>
          </cell>
        </row>
        <row r="48811">
          <cell r="B48811">
            <v>0</v>
          </cell>
        </row>
        <row r="48812">
          <cell r="B48812">
            <v>0</v>
          </cell>
        </row>
        <row r="48813">
          <cell r="B48813">
            <v>0</v>
          </cell>
        </row>
        <row r="48814">
          <cell r="B48814">
            <v>0</v>
          </cell>
        </row>
        <row r="48815">
          <cell r="B48815">
            <v>0</v>
          </cell>
        </row>
        <row r="48816">
          <cell r="B48816">
            <v>0</v>
          </cell>
        </row>
        <row r="48817">
          <cell r="B48817">
            <v>0</v>
          </cell>
        </row>
        <row r="48818">
          <cell r="B48818">
            <v>0</v>
          </cell>
        </row>
        <row r="48819">
          <cell r="B48819">
            <v>0</v>
          </cell>
        </row>
        <row r="48820">
          <cell r="B48820">
            <v>0</v>
          </cell>
        </row>
        <row r="48821">
          <cell r="B48821">
            <v>0</v>
          </cell>
        </row>
        <row r="48822">
          <cell r="B48822">
            <v>0</v>
          </cell>
        </row>
        <row r="48823">
          <cell r="B48823">
            <v>0</v>
          </cell>
        </row>
        <row r="48824">
          <cell r="B48824">
            <v>0</v>
          </cell>
        </row>
        <row r="48825">
          <cell r="B48825">
            <v>0</v>
          </cell>
        </row>
        <row r="48826">
          <cell r="B48826">
            <v>0</v>
          </cell>
        </row>
        <row r="48827">
          <cell r="B48827">
            <v>0</v>
          </cell>
        </row>
        <row r="48828">
          <cell r="B48828">
            <v>0</v>
          </cell>
        </row>
        <row r="48829">
          <cell r="B48829">
            <v>0</v>
          </cell>
        </row>
        <row r="48830">
          <cell r="B48830">
            <v>0</v>
          </cell>
        </row>
        <row r="48831">
          <cell r="B48831">
            <v>0</v>
          </cell>
        </row>
        <row r="48832">
          <cell r="B48832">
            <v>0</v>
          </cell>
        </row>
        <row r="48833">
          <cell r="B48833">
            <v>0</v>
          </cell>
        </row>
        <row r="48834">
          <cell r="B48834">
            <v>0</v>
          </cell>
        </row>
        <row r="48835">
          <cell r="B48835">
            <v>0</v>
          </cell>
        </row>
        <row r="48836">
          <cell r="B48836">
            <v>0</v>
          </cell>
        </row>
        <row r="48837">
          <cell r="B48837">
            <v>0</v>
          </cell>
        </row>
        <row r="48838">
          <cell r="B48838">
            <v>0</v>
          </cell>
        </row>
        <row r="48839">
          <cell r="B48839">
            <v>0</v>
          </cell>
        </row>
        <row r="48840">
          <cell r="B48840">
            <v>0</v>
          </cell>
        </row>
        <row r="48841">
          <cell r="B48841">
            <v>0</v>
          </cell>
        </row>
        <row r="48842">
          <cell r="B48842">
            <v>0</v>
          </cell>
        </row>
        <row r="48843">
          <cell r="B48843">
            <v>0</v>
          </cell>
        </row>
        <row r="48844">
          <cell r="B48844">
            <v>0</v>
          </cell>
        </row>
        <row r="48845">
          <cell r="B48845">
            <v>0</v>
          </cell>
        </row>
        <row r="48846">
          <cell r="B48846">
            <v>0</v>
          </cell>
        </row>
        <row r="48847">
          <cell r="B48847">
            <v>0</v>
          </cell>
        </row>
        <row r="48848">
          <cell r="B48848">
            <v>0</v>
          </cell>
        </row>
        <row r="48849">
          <cell r="B48849">
            <v>0</v>
          </cell>
        </row>
        <row r="48850">
          <cell r="B48850">
            <v>0</v>
          </cell>
        </row>
        <row r="48851">
          <cell r="B48851">
            <v>0</v>
          </cell>
        </row>
        <row r="48852">
          <cell r="B48852">
            <v>0</v>
          </cell>
        </row>
        <row r="48853">
          <cell r="B48853">
            <v>0</v>
          </cell>
        </row>
        <row r="48854">
          <cell r="B48854">
            <v>0</v>
          </cell>
        </row>
        <row r="48855">
          <cell r="B48855">
            <v>0</v>
          </cell>
        </row>
        <row r="48856">
          <cell r="B48856">
            <v>0</v>
          </cell>
        </row>
        <row r="48857">
          <cell r="B48857">
            <v>0</v>
          </cell>
        </row>
        <row r="48858">
          <cell r="B48858">
            <v>0</v>
          </cell>
        </row>
        <row r="48859">
          <cell r="B48859">
            <v>0</v>
          </cell>
        </row>
        <row r="48860">
          <cell r="B48860">
            <v>0</v>
          </cell>
        </row>
        <row r="48861">
          <cell r="B48861">
            <v>0</v>
          </cell>
        </row>
        <row r="48862">
          <cell r="B48862">
            <v>0</v>
          </cell>
        </row>
        <row r="48863">
          <cell r="B48863">
            <v>0</v>
          </cell>
        </row>
        <row r="48864">
          <cell r="B48864">
            <v>0</v>
          </cell>
        </row>
        <row r="48865">
          <cell r="B48865">
            <v>0</v>
          </cell>
        </row>
        <row r="48866">
          <cell r="B48866">
            <v>0</v>
          </cell>
        </row>
        <row r="48867">
          <cell r="B48867">
            <v>0</v>
          </cell>
        </row>
        <row r="48868">
          <cell r="B48868">
            <v>0</v>
          </cell>
        </row>
        <row r="48869">
          <cell r="B48869">
            <v>0</v>
          </cell>
        </row>
        <row r="48870">
          <cell r="B48870">
            <v>0</v>
          </cell>
        </row>
        <row r="48871">
          <cell r="B48871">
            <v>0</v>
          </cell>
        </row>
        <row r="48872">
          <cell r="B48872">
            <v>0</v>
          </cell>
        </row>
        <row r="48873">
          <cell r="B48873">
            <v>0</v>
          </cell>
        </row>
        <row r="48874">
          <cell r="B48874">
            <v>0</v>
          </cell>
        </row>
        <row r="48875">
          <cell r="B48875">
            <v>0</v>
          </cell>
        </row>
        <row r="48876">
          <cell r="B48876">
            <v>0</v>
          </cell>
        </row>
        <row r="48877">
          <cell r="B48877">
            <v>0</v>
          </cell>
        </row>
        <row r="48878">
          <cell r="B48878">
            <v>0</v>
          </cell>
        </row>
        <row r="48879">
          <cell r="B48879">
            <v>0</v>
          </cell>
        </row>
        <row r="48880">
          <cell r="B48880">
            <v>0</v>
          </cell>
        </row>
        <row r="48881">
          <cell r="B48881">
            <v>0</v>
          </cell>
        </row>
        <row r="48882">
          <cell r="B48882">
            <v>0</v>
          </cell>
        </row>
        <row r="48883">
          <cell r="B48883">
            <v>0</v>
          </cell>
        </row>
        <row r="48884">
          <cell r="B48884">
            <v>0</v>
          </cell>
        </row>
        <row r="48885">
          <cell r="B48885">
            <v>0</v>
          </cell>
        </row>
        <row r="48886">
          <cell r="B48886">
            <v>0</v>
          </cell>
        </row>
        <row r="48887">
          <cell r="B48887">
            <v>0</v>
          </cell>
        </row>
        <row r="48888">
          <cell r="B48888">
            <v>0</v>
          </cell>
        </row>
        <row r="48889">
          <cell r="B48889">
            <v>0</v>
          </cell>
        </row>
        <row r="48890">
          <cell r="B48890">
            <v>0</v>
          </cell>
        </row>
        <row r="48891">
          <cell r="B48891">
            <v>0</v>
          </cell>
        </row>
        <row r="48892">
          <cell r="B48892">
            <v>0</v>
          </cell>
        </row>
        <row r="48893">
          <cell r="B48893">
            <v>0</v>
          </cell>
        </row>
        <row r="48894">
          <cell r="B48894">
            <v>0</v>
          </cell>
        </row>
        <row r="48895">
          <cell r="B48895">
            <v>0</v>
          </cell>
        </row>
        <row r="48896">
          <cell r="B48896">
            <v>0</v>
          </cell>
        </row>
        <row r="48897">
          <cell r="B48897">
            <v>0</v>
          </cell>
        </row>
        <row r="48898">
          <cell r="B48898">
            <v>0</v>
          </cell>
        </row>
        <row r="48899">
          <cell r="B48899">
            <v>0</v>
          </cell>
        </row>
        <row r="48900">
          <cell r="B48900">
            <v>0</v>
          </cell>
        </row>
        <row r="48901">
          <cell r="B48901">
            <v>0</v>
          </cell>
        </row>
        <row r="48902">
          <cell r="B48902">
            <v>0</v>
          </cell>
        </row>
        <row r="48903">
          <cell r="B48903">
            <v>0</v>
          </cell>
        </row>
        <row r="48904">
          <cell r="B48904">
            <v>0</v>
          </cell>
        </row>
        <row r="48905">
          <cell r="B48905">
            <v>0</v>
          </cell>
        </row>
        <row r="48906">
          <cell r="B48906">
            <v>0</v>
          </cell>
        </row>
        <row r="48907">
          <cell r="B48907">
            <v>0</v>
          </cell>
        </row>
        <row r="48908">
          <cell r="B48908">
            <v>0</v>
          </cell>
        </row>
        <row r="48909">
          <cell r="B48909">
            <v>0</v>
          </cell>
        </row>
        <row r="48910">
          <cell r="B48910">
            <v>0</v>
          </cell>
        </row>
        <row r="48911">
          <cell r="B48911">
            <v>0</v>
          </cell>
        </row>
        <row r="48912">
          <cell r="B48912">
            <v>0</v>
          </cell>
        </row>
        <row r="48913">
          <cell r="B48913">
            <v>0</v>
          </cell>
        </row>
        <row r="48914">
          <cell r="B48914">
            <v>0</v>
          </cell>
        </row>
        <row r="48915">
          <cell r="B48915">
            <v>0</v>
          </cell>
        </row>
        <row r="48916">
          <cell r="B48916">
            <v>0</v>
          </cell>
        </row>
        <row r="48917">
          <cell r="B48917">
            <v>0</v>
          </cell>
        </row>
        <row r="48918">
          <cell r="B48918">
            <v>0</v>
          </cell>
        </row>
        <row r="48919">
          <cell r="B48919">
            <v>0</v>
          </cell>
        </row>
        <row r="48920">
          <cell r="B48920">
            <v>0</v>
          </cell>
        </row>
        <row r="48921">
          <cell r="B48921">
            <v>0</v>
          </cell>
        </row>
        <row r="48922">
          <cell r="B48922">
            <v>0</v>
          </cell>
        </row>
        <row r="48923">
          <cell r="B48923">
            <v>0</v>
          </cell>
        </row>
        <row r="48924">
          <cell r="B48924">
            <v>0</v>
          </cell>
        </row>
        <row r="48925">
          <cell r="B48925">
            <v>0</v>
          </cell>
        </row>
        <row r="48926">
          <cell r="B48926">
            <v>0</v>
          </cell>
        </row>
        <row r="48927">
          <cell r="B48927">
            <v>0</v>
          </cell>
        </row>
        <row r="48928">
          <cell r="B48928">
            <v>0</v>
          </cell>
        </row>
        <row r="48929">
          <cell r="B48929">
            <v>0</v>
          </cell>
        </row>
        <row r="48930">
          <cell r="B48930">
            <v>0</v>
          </cell>
        </row>
        <row r="48931">
          <cell r="B48931">
            <v>0</v>
          </cell>
        </row>
        <row r="48932">
          <cell r="B48932">
            <v>0</v>
          </cell>
        </row>
        <row r="48933">
          <cell r="B48933">
            <v>0</v>
          </cell>
        </row>
        <row r="48934">
          <cell r="B48934">
            <v>0</v>
          </cell>
        </row>
        <row r="48935">
          <cell r="B48935">
            <v>0</v>
          </cell>
        </row>
        <row r="48936">
          <cell r="B48936">
            <v>0</v>
          </cell>
        </row>
        <row r="48937">
          <cell r="B48937">
            <v>0</v>
          </cell>
        </row>
        <row r="48938">
          <cell r="B48938">
            <v>0</v>
          </cell>
        </row>
        <row r="48939">
          <cell r="B48939">
            <v>0</v>
          </cell>
        </row>
        <row r="48940">
          <cell r="B48940">
            <v>0</v>
          </cell>
        </row>
        <row r="48941">
          <cell r="B48941">
            <v>0</v>
          </cell>
        </row>
        <row r="48942">
          <cell r="B48942">
            <v>0</v>
          </cell>
        </row>
        <row r="48943">
          <cell r="B48943">
            <v>0</v>
          </cell>
        </row>
        <row r="48944">
          <cell r="B48944">
            <v>0</v>
          </cell>
        </row>
        <row r="48945">
          <cell r="B48945">
            <v>0</v>
          </cell>
        </row>
        <row r="48946">
          <cell r="B48946">
            <v>0</v>
          </cell>
        </row>
        <row r="48947">
          <cell r="B48947">
            <v>0</v>
          </cell>
        </row>
        <row r="48948">
          <cell r="B48948">
            <v>0</v>
          </cell>
        </row>
        <row r="48949">
          <cell r="B48949">
            <v>0</v>
          </cell>
        </row>
        <row r="48950">
          <cell r="B48950">
            <v>0</v>
          </cell>
        </row>
        <row r="48951">
          <cell r="B48951">
            <v>0</v>
          </cell>
        </row>
        <row r="48952">
          <cell r="B48952">
            <v>0</v>
          </cell>
        </row>
        <row r="48953">
          <cell r="B48953">
            <v>0</v>
          </cell>
        </row>
        <row r="48954">
          <cell r="B48954">
            <v>0</v>
          </cell>
        </row>
        <row r="48955">
          <cell r="B48955">
            <v>0</v>
          </cell>
        </row>
        <row r="48956">
          <cell r="B48956">
            <v>0</v>
          </cell>
        </row>
        <row r="48957">
          <cell r="B48957">
            <v>0</v>
          </cell>
        </row>
        <row r="48958">
          <cell r="B48958">
            <v>0</v>
          </cell>
        </row>
        <row r="48959">
          <cell r="B48959">
            <v>0</v>
          </cell>
        </row>
        <row r="48960">
          <cell r="B48960">
            <v>0</v>
          </cell>
        </row>
        <row r="48961">
          <cell r="B48961">
            <v>0</v>
          </cell>
        </row>
        <row r="48962">
          <cell r="B48962">
            <v>0</v>
          </cell>
        </row>
        <row r="48963">
          <cell r="B48963">
            <v>0</v>
          </cell>
        </row>
        <row r="48964">
          <cell r="B48964">
            <v>0</v>
          </cell>
        </row>
        <row r="48965">
          <cell r="B48965">
            <v>0</v>
          </cell>
        </row>
        <row r="48966">
          <cell r="B48966">
            <v>0</v>
          </cell>
        </row>
        <row r="48967">
          <cell r="B48967">
            <v>0</v>
          </cell>
        </row>
        <row r="48968">
          <cell r="B48968">
            <v>0</v>
          </cell>
        </row>
        <row r="48969">
          <cell r="B48969">
            <v>0</v>
          </cell>
        </row>
        <row r="48970">
          <cell r="B48970">
            <v>0</v>
          </cell>
        </row>
        <row r="48971">
          <cell r="B48971">
            <v>0</v>
          </cell>
        </row>
        <row r="48972">
          <cell r="B48972">
            <v>0</v>
          </cell>
        </row>
        <row r="48973">
          <cell r="B48973">
            <v>0</v>
          </cell>
        </row>
        <row r="48974">
          <cell r="B48974">
            <v>0</v>
          </cell>
        </row>
        <row r="48975">
          <cell r="B48975">
            <v>0</v>
          </cell>
        </row>
        <row r="48976">
          <cell r="B48976">
            <v>0</v>
          </cell>
        </row>
        <row r="48977">
          <cell r="B48977">
            <v>0</v>
          </cell>
        </row>
        <row r="48978">
          <cell r="B48978">
            <v>0</v>
          </cell>
        </row>
        <row r="48979">
          <cell r="B48979">
            <v>0</v>
          </cell>
        </row>
        <row r="48980">
          <cell r="B48980">
            <v>0</v>
          </cell>
        </row>
        <row r="48981">
          <cell r="B48981">
            <v>0</v>
          </cell>
        </row>
        <row r="48982">
          <cell r="B48982">
            <v>0</v>
          </cell>
        </row>
        <row r="48983">
          <cell r="B48983">
            <v>0</v>
          </cell>
        </row>
        <row r="48984">
          <cell r="B48984">
            <v>0</v>
          </cell>
        </row>
        <row r="48985">
          <cell r="B48985">
            <v>0</v>
          </cell>
        </row>
        <row r="48986">
          <cell r="B48986">
            <v>0</v>
          </cell>
        </row>
        <row r="48987">
          <cell r="B48987">
            <v>0</v>
          </cell>
        </row>
        <row r="48988">
          <cell r="B48988">
            <v>0</v>
          </cell>
        </row>
        <row r="48989">
          <cell r="B48989">
            <v>0</v>
          </cell>
        </row>
        <row r="48990">
          <cell r="B48990">
            <v>0</v>
          </cell>
        </row>
        <row r="48991">
          <cell r="B48991">
            <v>0</v>
          </cell>
        </row>
        <row r="48992">
          <cell r="B48992">
            <v>0</v>
          </cell>
        </row>
        <row r="48993">
          <cell r="B48993">
            <v>0</v>
          </cell>
        </row>
        <row r="48994">
          <cell r="B48994">
            <v>0</v>
          </cell>
        </row>
        <row r="48995">
          <cell r="B48995">
            <v>0</v>
          </cell>
        </row>
        <row r="48996">
          <cell r="B48996">
            <v>0</v>
          </cell>
        </row>
        <row r="48997">
          <cell r="B48997">
            <v>0</v>
          </cell>
        </row>
        <row r="48998">
          <cell r="B48998">
            <v>0</v>
          </cell>
        </row>
        <row r="48999">
          <cell r="B48999">
            <v>0</v>
          </cell>
        </row>
        <row r="49000">
          <cell r="B49000">
            <v>0</v>
          </cell>
        </row>
        <row r="49001">
          <cell r="B49001">
            <v>0</v>
          </cell>
        </row>
        <row r="49002">
          <cell r="B49002">
            <v>0</v>
          </cell>
        </row>
        <row r="49003">
          <cell r="B49003">
            <v>0</v>
          </cell>
        </row>
        <row r="49004">
          <cell r="B49004">
            <v>0</v>
          </cell>
        </row>
        <row r="49005">
          <cell r="B49005">
            <v>0</v>
          </cell>
        </row>
        <row r="49006">
          <cell r="B49006">
            <v>0</v>
          </cell>
        </row>
        <row r="49007">
          <cell r="B49007">
            <v>0</v>
          </cell>
        </row>
        <row r="49008">
          <cell r="B49008">
            <v>0</v>
          </cell>
        </row>
        <row r="49009">
          <cell r="B49009">
            <v>0</v>
          </cell>
        </row>
        <row r="49010">
          <cell r="B49010">
            <v>0</v>
          </cell>
        </row>
        <row r="49011">
          <cell r="B49011">
            <v>0</v>
          </cell>
        </row>
        <row r="49012">
          <cell r="B49012">
            <v>0</v>
          </cell>
        </row>
        <row r="49013">
          <cell r="B49013">
            <v>0</v>
          </cell>
        </row>
        <row r="49014">
          <cell r="B49014">
            <v>0</v>
          </cell>
        </row>
        <row r="49015">
          <cell r="B49015">
            <v>0</v>
          </cell>
        </row>
        <row r="49016">
          <cell r="B49016">
            <v>0</v>
          </cell>
        </row>
        <row r="49017">
          <cell r="B49017">
            <v>0</v>
          </cell>
        </row>
        <row r="49018">
          <cell r="B49018">
            <v>0</v>
          </cell>
        </row>
        <row r="49019">
          <cell r="B49019">
            <v>0</v>
          </cell>
        </row>
        <row r="49020">
          <cell r="B49020">
            <v>0</v>
          </cell>
        </row>
        <row r="49021">
          <cell r="B49021">
            <v>0</v>
          </cell>
        </row>
        <row r="49022">
          <cell r="B49022">
            <v>0</v>
          </cell>
        </row>
        <row r="49023">
          <cell r="B49023">
            <v>0</v>
          </cell>
        </row>
        <row r="49024">
          <cell r="B49024">
            <v>0</v>
          </cell>
        </row>
        <row r="49025">
          <cell r="B49025">
            <v>0</v>
          </cell>
        </row>
        <row r="49026">
          <cell r="B49026">
            <v>0</v>
          </cell>
        </row>
        <row r="49027">
          <cell r="B49027">
            <v>0</v>
          </cell>
        </row>
        <row r="49028">
          <cell r="B49028">
            <v>0</v>
          </cell>
        </row>
        <row r="49029">
          <cell r="B49029">
            <v>0</v>
          </cell>
        </row>
        <row r="49030">
          <cell r="B49030">
            <v>0</v>
          </cell>
        </row>
        <row r="49031">
          <cell r="B49031">
            <v>0</v>
          </cell>
        </row>
        <row r="49032">
          <cell r="B49032">
            <v>0</v>
          </cell>
        </row>
        <row r="49033">
          <cell r="B49033">
            <v>0</v>
          </cell>
        </row>
        <row r="49034">
          <cell r="B49034">
            <v>0</v>
          </cell>
        </row>
        <row r="49035">
          <cell r="B49035">
            <v>0</v>
          </cell>
        </row>
        <row r="49036">
          <cell r="B49036">
            <v>0</v>
          </cell>
        </row>
        <row r="49037">
          <cell r="B49037">
            <v>0</v>
          </cell>
        </row>
        <row r="49038">
          <cell r="B49038">
            <v>0</v>
          </cell>
        </row>
        <row r="49039">
          <cell r="B49039">
            <v>0</v>
          </cell>
        </row>
        <row r="49040">
          <cell r="B49040">
            <v>0</v>
          </cell>
        </row>
        <row r="49041">
          <cell r="B49041">
            <v>0</v>
          </cell>
        </row>
        <row r="49042">
          <cell r="B49042">
            <v>0</v>
          </cell>
        </row>
        <row r="49043">
          <cell r="B49043">
            <v>0</v>
          </cell>
        </row>
        <row r="49044">
          <cell r="B49044">
            <v>0</v>
          </cell>
        </row>
        <row r="49045">
          <cell r="B49045">
            <v>0</v>
          </cell>
        </row>
        <row r="49046">
          <cell r="B49046">
            <v>0</v>
          </cell>
        </row>
        <row r="49047">
          <cell r="B49047">
            <v>0</v>
          </cell>
        </row>
        <row r="49048">
          <cell r="B49048">
            <v>0</v>
          </cell>
        </row>
        <row r="49049">
          <cell r="B49049">
            <v>0</v>
          </cell>
        </row>
        <row r="49050">
          <cell r="B49050">
            <v>0</v>
          </cell>
        </row>
        <row r="49051">
          <cell r="B49051">
            <v>0</v>
          </cell>
        </row>
        <row r="49052">
          <cell r="B49052">
            <v>0</v>
          </cell>
        </row>
        <row r="49053">
          <cell r="B49053">
            <v>0</v>
          </cell>
        </row>
        <row r="49054">
          <cell r="B49054">
            <v>0</v>
          </cell>
        </row>
        <row r="49055">
          <cell r="B49055">
            <v>0</v>
          </cell>
        </row>
        <row r="49056">
          <cell r="B49056">
            <v>0</v>
          </cell>
        </row>
        <row r="49057">
          <cell r="B49057">
            <v>0</v>
          </cell>
        </row>
        <row r="49058">
          <cell r="B49058">
            <v>0</v>
          </cell>
        </row>
        <row r="49059">
          <cell r="B49059">
            <v>0</v>
          </cell>
        </row>
        <row r="49060">
          <cell r="B49060">
            <v>0</v>
          </cell>
        </row>
        <row r="49061">
          <cell r="B49061">
            <v>0</v>
          </cell>
        </row>
        <row r="49062">
          <cell r="B49062">
            <v>0</v>
          </cell>
        </row>
        <row r="49063">
          <cell r="B49063">
            <v>0</v>
          </cell>
        </row>
        <row r="49064">
          <cell r="B49064">
            <v>0</v>
          </cell>
        </row>
        <row r="49065">
          <cell r="B49065">
            <v>0</v>
          </cell>
        </row>
        <row r="49066">
          <cell r="B49066">
            <v>0</v>
          </cell>
        </row>
        <row r="49067">
          <cell r="B49067">
            <v>0</v>
          </cell>
        </row>
        <row r="49068">
          <cell r="B49068">
            <v>0</v>
          </cell>
        </row>
        <row r="49069">
          <cell r="B49069">
            <v>0</v>
          </cell>
        </row>
        <row r="49070">
          <cell r="B49070">
            <v>0</v>
          </cell>
        </row>
        <row r="49071">
          <cell r="B49071">
            <v>0</v>
          </cell>
        </row>
        <row r="49072">
          <cell r="B49072">
            <v>0</v>
          </cell>
        </row>
        <row r="49073">
          <cell r="B49073">
            <v>0</v>
          </cell>
        </row>
        <row r="49074">
          <cell r="B49074">
            <v>0</v>
          </cell>
        </row>
        <row r="49075">
          <cell r="B49075">
            <v>0</v>
          </cell>
        </row>
        <row r="49076">
          <cell r="B49076">
            <v>0</v>
          </cell>
        </row>
        <row r="49077">
          <cell r="B49077">
            <v>0</v>
          </cell>
        </row>
        <row r="49078">
          <cell r="B49078">
            <v>0</v>
          </cell>
        </row>
        <row r="49079">
          <cell r="B49079">
            <v>0</v>
          </cell>
        </row>
        <row r="49080">
          <cell r="B49080">
            <v>0</v>
          </cell>
        </row>
        <row r="49081">
          <cell r="B49081">
            <v>0</v>
          </cell>
        </row>
        <row r="49082">
          <cell r="B49082">
            <v>0</v>
          </cell>
        </row>
        <row r="49083">
          <cell r="B49083">
            <v>0</v>
          </cell>
        </row>
        <row r="49084">
          <cell r="B49084">
            <v>0</v>
          </cell>
        </row>
        <row r="49085">
          <cell r="B49085">
            <v>0</v>
          </cell>
        </row>
        <row r="49086">
          <cell r="B49086">
            <v>0</v>
          </cell>
        </row>
        <row r="49087">
          <cell r="B49087">
            <v>0</v>
          </cell>
        </row>
        <row r="49088">
          <cell r="B49088">
            <v>0</v>
          </cell>
        </row>
        <row r="49089">
          <cell r="B49089">
            <v>0</v>
          </cell>
        </row>
        <row r="49090">
          <cell r="B49090">
            <v>0</v>
          </cell>
        </row>
        <row r="49091">
          <cell r="B49091">
            <v>0</v>
          </cell>
        </row>
        <row r="49092">
          <cell r="B49092">
            <v>0</v>
          </cell>
        </row>
        <row r="49093">
          <cell r="B49093">
            <v>0</v>
          </cell>
        </row>
        <row r="49094">
          <cell r="B49094">
            <v>0</v>
          </cell>
        </row>
        <row r="49095">
          <cell r="B49095">
            <v>0</v>
          </cell>
        </row>
        <row r="49096">
          <cell r="B49096">
            <v>0</v>
          </cell>
        </row>
        <row r="49097">
          <cell r="B49097">
            <v>0</v>
          </cell>
        </row>
        <row r="49098">
          <cell r="B49098">
            <v>0</v>
          </cell>
        </row>
        <row r="49099">
          <cell r="B49099">
            <v>0</v>
          </cell>
        </row>
        <row r="49100">
          <cell r="B49100">
            <v>0</v>
          </cell>
        </row>
        <row r="49101">
          <cell r="B49101">
            <v>0</v>
          </cell>
        </row>
        <row r="49102">
          <cell r="B49102">
            <v>0</v>
          </cell>
        </row>
        <row r="49103">
          <cell r="B49103">
            <v>0</v>
          </cell>
        </row>
        <row r="49104">
          <cell r="B49104">
            <v>0</v>
          </cell>
        </row>
        <row r="49105">
          <cell r="B49105">
            <v>0</v>
          </cell>
        </row>
        <row r="49106">
          <cell r="B49106">
            <v>0</v>
          </cell>
        </row>
        <row r="49107">
          <cell r="B49107">
            <v>0</v>
          </cell>
        </row>
        <row r="49108">
          <cell r="B49108">
            <v>0</v>
          </cell>
        </row>
        <row r="49109">
          <cell r="B49109">
            <v>0</v>
          </cell>
        </row>
        <row r="49110">
          <cell r="B49110">
            <v>0</v>
          </cell>
        </row>
        <row r="49111">
          <cell r="B49111">
            <v>0</v>
          </cell>
        </row>
        <row r="49112">
          <cell r="B49112">
            <v>0</v>
          </cell>
        </row>
        <row r="49113">
          <cell r="B49113">
            <v>0</v>
          </cell>
        </row>
        <row r="49114">
          <cell r="B49114">
            <v>0</v>
          </cell>
        </row>
        <row r="49115">
          <cell r="B49115">
            <v>0</v>
          </cell>
        </row>
        <row r="49116">
          <cell r="B49116">
            <v>0</v>
          </cell>
        </row>
        <row r="49117">
          <cell r="B49117">
            <v>0</v>
          </cell>
        </row>
        <row r="49118">
          <cell r="B49118">
            <v>0</v>
          </cell>
        </row>
        <row r="49119">
          <cell r="B49119">
            <v>0</v>
          </cell>
        </row>
        <row r="49120">
          <cell r="B49120">
            <v>0</v>
          </cell>
        </row>
        <row r="49121">
          <cell r="B49121">
            <v>0</v>
          </cell>
        </row>
        <row r="49122">
          <cell r="B49122">
            <v>0</v>
          </cell>
        </row>
        <row r="49123">
          <cell r="B49123">
            <v>0</v>
          </cell>
        </row>
        <row r="49124">
          <cell r="B49124">
            <v>0</v>
          </cell>
        </row>
        <row r="49125">
          <cell r="B49125">
            <v>0</v>
          </cell>
        </row>
        <row r="49126">
          <cell r="B49126">
            <v>0</v>
          </cell>
        </row>
        <row r="49127">
          <cell r="B49127">
            <v>0</v>
          </cell>
        </row>
        <row r="49128">
          <cell r="B49128">
            <v>0</v>
          </cell>
        </row>
        <row r="49129">
          <cell r="B49129">
            <v>0</v>
          </cell>
        </row>
        <row r="49130">
          <cell r="B49130">
            <v>0</v>
          </cell>
        </row>
        <row r="49131">
          <cell r="B49131">
            <v>0</v>
          </cell>
        </row>
        <row r="49132">
          <cell r="B49132">
            <v>0</v>
          </cell>
        </row>
        <row r="49133">
          <cell r="B49133">
            <v>0</v>
          </cell>
        </row>
        <row r="49134">
          <cell r="B49134">
            <v>0</v>
          </cell>
        </row>
        <row r="49135">
          <cell r="B49135">
            <v>0</v>
          </cell>
        </row>
        <row r="49136">
          <cell r="B49136">
            <v>0</v>
          </cell>
        </row>
        <row r="49137">
          <cell r="B49137">
            <v>0</v>
          </cell>
        </row>
        <row r="49138">
          <cell r="B49138">
            <v>0</v>
          </cell>
        </row>
        <row r="49139">
          <cell r="B49139">
            <v>0</v>
          </cell>
        </row>
        <row r="49140">
          <cell r="B49140">
            <v>0</v>
          </cell>
        </row>
        <row r="49141">
          <cell r="B49141">
            <v>0</v>
          </cell>
        </row>
        <row r="49142">
          <cell r="B49142">
            <v>0</v>
          </cell>
        </row>
        <row r="49143">
          <cell r="B49143">
            <v>0</v>
          </cell>
        </row>
        <row r="49144">
          <cell r="B49144">
            <v>0</v>
          </cell>
        </row>
        <row r="49145">
          <cell r="B49145">
            <v>0</v>
          </cell>
        </row>
        <row r="49146">
          <cell r="B49146">
            <v>0</v>
          </cell>
        </row>
        <row r="49147">
          <cell r="B49147">
            <v>0</v>
          </cell>
        </row>
        <row r="49148">
          <cell r="B49148">
            <v>0</v>
          </cell>
        </row>
        <row r="49149">
          <cell r="B49149">
            <v>0</v>
          </cell>
        </row>
        <row r="49150">
          <cell r="B49150">
            <v>0</v>
          </cell>
        </row>
        <row r="49151">
          <cell r="B49151">
            <v>0</v>
          </cell>
        </row>
        <row r="49152">
          <cell r="B49152">
            <v>0</v>
          </cell>
        </row>
        <row r="49153">
          <cell r="B49153">
            <v>0</v>
          </cell>
        </row>
        <row r="49154">
          <cell r="B49154">
            <v>0</v>
          </cell>
        </row>
        <row r="49155">
          <cell r="B49155">
            <v>0</v>
          </cell>
        </row>
        <row r="49156">
          <cell r="B49156">
            <v>0</v>
          </cell>
        </row>
        <row r="49157">
          <cell r="B49157">
            <v>0</v>
          </cell>
        </row>
        <row r="49158">
          <cell r="B49158">
            <v>0</v>
          </cell>
        </row>
        <row r="49159">
          <cell r="B49159">
            <v>0</v>
          </cell>
        </row>
        <row r="49160">
          <cell r="B49160">
            <v>0</v>
          </cell>
        </row>
        <row r="49161">
          <cell r="B49161">
            <v>0</v>
          </cell>
        </row>
        <row r="49162">
          <cell r="B49162">
            <v>0</v>
          </cell>
        </row>
        <row r="49163">
          <cell r="B49163">
            <v>0</v>
          </cell>
        </row>
        <row r="49164">
          <cell r="B49164">
            <v>0</v>
          </cell>
        </row>
        <row r="49165">
          <cell r="B49165">
            <v>0</v>
          </cell>
        </row>
        <row r="49166">
          <cell r="B49166">
            <v>0</v>
          </cell>
        </row>
        <row r="49167">
          <cell r="B49167">
            <v>0</v>
          </cell>
        </row>
        <row r="49168">
          <cell r="B49168">
            <v>0</v>
          </cell>
        </row>
        <row r="49169">
          <cell r="B49169">
            <v>0</v>
          </cell>
        </row>
        <row r="49170">
          <cell r="B49170">
            <v>0</v>
          </cell>
        </row>
        <row r="49171">
          <cell r="B49171">
            <v>0</v>
          </cell>
        </row>
        <row r="49172">
          <cell r="B49172">
            <v>0</v>
          </cell>
        </row>
        <row r="49173">
          <cell r="B49173">
            <v>0</v>
          </cell>
        </row>
        <row r="49174">
          <cell r="B49174">
            <v>0</v>
          </cell>
        </row>
        <row r="49175">
          <cell r="B49175">
            <v>0</v>
          </cell>
        </row>
        <row r="49176">
          <cell r="B49176">
            <v>0</v>
          </cell>
        </row>
        <row r="49177">
          <cell r="B49177">
            <v>0</v>
          </cell>
        </row>
        <row r="49178">
          <cell r="B49178">
            <v>0</v>
          </cell>
        </row>
        <row r="49179">
          <cell r="B49179">
            <v>0</v>
          </cell>
        </row>
        <row r="49180">
          <cell r="B49180">
            <v>0</v>
          </cell>
        </row>
        <row r="49181">
          <cell r="B49181">
            <v>0</v>
          </cell>
        </row>
        <row r="49182">
          <cell r="B49182">
            <v>0</v>
          </cell>
        </row>
        <row r="49183">
          <cell r="B49183">
            <v>0</v>
          </cell>
        </row>
        <row r="49184">
          <cell r="B49184">
            <v>0</v>
          </cell>
        </row>
        <row r="49185">
          <cell r="B49185">
            <v>0</v>
          </cell>
        </row>
        <row r="49186">
          <cell r="B49186">
            <v>0</v>
          </cell>
        </row>
        <row r="49187">
          <cell r="B49187">
            <v>0</v>
          </cell>
        </row>
        <row r="49188">
          <cell r="B49188">
            <v>0</v>
          </cell>
        </row>
        <row r="49189">
          <cell r="B49189">
            <v>0</v>
          </cell>
        </row>
        <row r="49190">
          <cell r="B49190">
            <v>0</v>
          </cell>
        </row>
        <row r="49191">
          <cell r="B49191">
            <v>0</v>
          </cell>
        </row>
        <row r="49192">
          <cell r="B49192">
            <v>0</v>
          </cell>
        </row>
        <row r="49193">
          <cell r="B49193">
            <v>0</v>
          </cell>
        </row>
        <row r="49194">
          <cell r="B49194">
            <v>0</v>
          </cell>
        </row>
        <row r="49195">
          <cell r="B49195">
            <v>0</v>
          </cell>
        </row>
        <row r="49196">
          <cell r="B49196">
            <v>0</v>
          </cell>
        </row>
        <row r="49197">
          <cell r="B49197">
            <v>0</v>
          </cell>
        </row>
        <row r="49198">
          <cell r="B49198">
            <v>0</v>
          </cell>
        </row>
        <row r="49199">
          <cell r="B49199">
            <v>0</v>
          </cell>
        </row>
        <row r="49200">
          <cell r="B49200">
            <v>0</v>
          </cell>
        </row>
        <row r="49201">
          <cell r="B49201">
            <v>0</v>
          </cell>
        </row>
        <row r="49202">
          <cell r="B49202">
            <v>0</v>
          </cell>
        </row>
        <row r="49203">
          <cell r="B49203">
            <v>0</v>
          </cell>
        </row>
        <row r="49204">
          <cell r="B49204">
            <v>0</v>
          </cell>
        </row>
        <row r="49205">
          <cell r="B49205">
            <v>0</v>
          </cell>
        </row>
        <row r="49206">
          <cell r="B49206">
            <v>0</v>
          </cell>
        </row>
        <row r="49207">
          <cell r="B49207">
            <v>0</v>
          </cell>
        </row>
        <row r="49208">
          <cell r="B49208">
            <v>0</v>
          </cell>
        </row>
        <row r="49209">
          <cell r="B49209">
            <v>0</v>
          </cell>
        </row>
        <row r="49210">
          <cell r="B49210">
            <v>0</v>
          </cell>
        </row>
        <row r="49211">
          <cell r="B49211">
            <v>0</v>
          </cell>
        </row>
        <row r="49212">
          <cell r="B49212">
            <v>0</v>
          </cell>
        </row>
        <row r="49213">
          <cell r="B49213">
            <v>0</v>
          </cell>
        </row>
        <row r="49214">
          <cell r="B49214">
            <v>0</v>
          </cell>
        </row>
        <row r="49215">
          <cell r="B49215">
            <v>0</v>
          </cell>
        </row>
        <row r="49216">
          <cell r="B49216">
            <v>0</v>
          </cell>
        </row>
        <row r="49217">
          <cell r="B49217">
            <v>0</v>
          </cell>
        </row>
        <row r="49218">
          <cell r="B49218">
            <v>0</v>
          </cell>
        </row>
        <row r="49219">
          <cell r="B49219">
            <v>0</v>
          </cell>
        </row>
        <row r="49220">
          <cell r="B49220">
            <v>0</v>
          </cell>
        </row>
        <row r="49221">
          <cell r="B49221">
            <v>0</v>
          </cell>
        </row>
        <row r="49222">
          <cell r="B49222">
            <v>0</v>
          </cell>
        </row>
        <row r="49223">
          <cell r="B49223">
            <v>0</v>
          </cell>
        </row>
        <row r="49224">
          <cell r="B49224">
            <v>0</v>
          </cell>
        </row>
        <row r="49225">
          <cell r="B49225">
            <v>0</v>
          </cell>
        </row>
        <row r="49226">
          <cell r="B49226">
            <v>0</v>
          </cell>
        </row>
        <row r="49227">
          <cell r="B49227">
            <v>0</v>
          </cell>
        </row>
        <row r="49228">
          <cell r="B49228">
            <v>0</v>
          </cell>
        </row>
        <row r="49229">
          <cell r="B49229">
            <v>0</v>
          </cell>
        </row>
        <row r="49230">
          <cell r="B49230">
            <v>0</v>
          </cell>
        </row>
        <row r="49231">
          <cell r="B49231">
            <v>0</v>
          </cell>
        </row>
        <row r="49232">
          <cell r="B49232">
            <v>0</v>
          </cell>
        </row>
        <row r="49233">
          <cell r="B49233">
            <v>0</v>
          </cell>
        </row>
        <row r="49234">
          <cell r="B49234">
            <v>0</v>
          </cell>
        </row>
        <row r="49235">
          <cell r="B49235">
            <v>0</v>
          </cell>
        </row>
        <row r="49236">
          <cell r="B49236">
            <v>0</v>
          </cell>
        </row>
        <row r="49237">
          <cell r="B49237">
            <v>0</v>
          </cell>
        </row>
        <row r="49238">
          <cell r="B49238">
            <v>0</v>
          </cell>
        </row>
        <row r="49239">
          <cell r="B49239">
            <v>0</v>
          </cell>
        </row>
        <row r="49240">
          <cell r="B49240">
            <v>0</v>
          </cell>
        </row>
        <row r="49241">
          <cell r="B49241">
            <v>0</v>
          </cell>
        </row>
        <row r="49242">
          <cell r="B49242">
            <v>0</v>
          </cell>
        </row>
        <row r="49243">
          <cell r="B49243">
            <v>0</v>
          </cell>
        </row>
        <row r="49244">
          <cell r="B49244">
            <v>0</v>
          </cell>
        </row>
        <row r="49245">
          <cell r="B49245">
            <v>0</v>
          </cell>
        </row>
        <row r="49246">
          <cell r="B49246">
            <v>0</v>
          </cell>
        </row>
        <row r="49247">
          <cell r="B49247">
            <v>0</v>
          </cell>
        </row>
        <row r="49248">
          <cell r="B49248">
            <v>0</v>
          </cell>
        </row>
        <row r="49249">
          <cell r="B49249">
            <v>0</v>
          </cell>
        </row>
        <row r="49250">
          <cell r="B49250">
            <v>0</v>
          </cell>
        </row>
        <row r="49251">
          <cell r="B49251">
            <v>0</v>
          </cell>
        </row>
        <row r="49252">
          <cell r="B49252">
            <v>0</v>
          </cell>
        </row>
        <row r="49253">
          <cell r="B49253">
            <v>0</v>
          </cell>
        </row>
        <row r="49254">
          <cell r="B49254">
            <v>0</v>
          </cell>
        </row>
        <row r="49255">
          <cell r="B49255">
            <v>0</v>
          </cell>
        </row>
        <row r="49256">
          <cell r="B49256">
            <v>0</v>
          </cell>
        </row>
        <row r="49257">
          <cell r="B49257">
            <v>0</v>
          </cell>
        </row>
        <row r="49258">
          <cell r="B49258">
            <v>0</v>
          </cell>
        </row>
        <row r="49259">
          <cell r="B49259">
            <v>0</v>
          </cell>
        </row>
        <row r="49260">
          <cell r="B49260">
            <v>0</v>
          </cell>
        </row>
        <row r="49261">
          <cell r="B49261">
            <v>0</v>
          </cell>
        </row>
        <row r="49262">
          <cell r="B49262">
            <v>0</v>
          </cell>
        </row>
        <row r="49263">
          <cell r="B49263">
            <v>0</v>
          </cell>
        </row>
        <row r="49264">
          <cell r="B49264">
            <v>0</v>
          </cell>
        </row>
        <row r="49265">
          <cell r="B49265">
            <v>0</v>
          </cell>
        </row>
        <row r="49266">
          <cell r="B49266">
            <v>0</v>
          </cell>
        </row>
        <row r="49267">
          <cell r="B49267">
            <v>0</v>
          </cell>
        </row>
        <row r="49268">
          <cell r="B49268">
            <v>0</v>
          </cell>
        </row>
        <row r="49269">
          <cell r="B49269">
            <v>0</v>
          </cell>
        </row>
        <row r="49270">
          <cell r="B49270">
            <v>0</v>
          </cell>
        </row>
        <row r="49271">
          <cell r="B49271">
            <v>0</v>
          </cell>
        </row>
        <row r="49272">
          <cell r="B49272">
            <v>0</v>
          </cell>
        </row>
        <row r="49273">
          <cell r="B49273">
            <v>0</v>
          </cell>
        </row>
        <row r="49274">
          <cell r="B49274">
            <v>0</v>
          </cell>
        </row>
        <row r="49275">
          <cell r="B49275">
            <v>0</v>
          </cell>
        </row>
        <row r="49276">
          <cell r="B49276">
            <v>0</v>
          </cell>
        </row>
        <row r="49277">
          <cell r="B49277">
            <v>0</v>
          </cell>
        </row>
        <row r="49278">
          <cell r="B49278">
            <v>0</v>
          </cell>
        </row>
        <row r="49279">
          <cell r="B49279">
            <v>0</v>
          </cell>
        </row>
        <row r="49280">
          <cell r="B49280">
            <v>0</v>
          </cell>
        </row>
        <row r="49281">
          <cell r="B49281">
            <v>0</v>
          </cell>
        </row>
        <row r="49282">
          <cell r="B49282">
            <v>0</v>
          </cell>
        </row>
        <row r="49283">
          <cell r="B49283">
            <v>0</v>
          </cell>
        </row>
        <row r="49284">
          <cell r="B49284">
            <v>0</v>
          </cell>
        </row>
        <row r="49285">
          <cell r="B49285">
            <v>0</v>
          </cell>
        </row>
        <row r="49286">
          <cell r="B49286">
            <v>0</v>
          </cell>
        </row>
        <row r="49287">
          <cell r="B49287">
            <v>0</v>
          </cell>
        </row>
        <row r="49288">
          <cell r="B49288">
            <v>0</v>
          </cell>
        </row>
        <row r="49289">
          <cell r="B49289">
            <v>0</v>
          </cell>
        </row>
        <row r="49290">
          <cell r="B49290">
            <v>0</v>
          </cell>
        </row>
        <row r="49291">
          <cell r="B49291">
            <v>0</v>
          </cell>
        </row>
        <row r="49292">
          <cell r="B49292">
            <v>0</v>
          </cell>
        </row>
        <row r="49293">
          <cell r="B49293">
            <v>0</v>
          </cell>
        </row>
        <row r="49294">
          <cell r="B49294">
            <v>0</v>
          </cell>
        </row>
        <row r="49295">
          <cell r="B49295">
            <v>0</v>
          </cell>
        </row>
        <row r="49296">
          <cell r="B49296">
            <v>0</v>
          </cell>
        </row>
        <row r="49297">
          <cell r="B49297">
            <v>0</v>
          </cell>
        </row>
        <row r="49298">
          <cell r="B49298">
            <v>0</v>
          </cell>
        </row>
        <row r="49299">
          <cell r="B49299">
            <v>0</v>
          </cell>
        </row>
        <row r="49300">
          <cell r="B49300">
            <v>0</v>
          </cell>
        </row>
        <row r="49301">
          <cell r="B49301">
            <v>0</v>
          </cell>
        </row>
        <row r="49302">
          <cell r="B49302">
            <v>0</v>
          </cell>
        </row>
        <row r="49303">
          <cell r="B49303">
            <v>0</v>
          </cell>
        </row>
        <row r="49304">
          <cell r="B49304">
            <v>0</v>
          </cell>
        </row>
        <row r="49305">
          <cell r="B49305">
            <v>0</v>
          </cell>
        </row>
        <row r="49306">
          <cell r="B49306">
            <v>0</v>
          </cell>
        </row>
        <row r="49307">
          <cell r="B49307">
            <v>0</v>
          </cell>
        </row>
        <row r="49308">
          <cell r="B49308">
            <v>0</v>
          </cell>
        </row>
        <row r="49309">
          <cell r="B49309">
            <v>0</v>
          </cell>
        </row>
        <row r="49310">
          <cell r="B49310">
            <v>0</v>
          </cell>
        </row>
        <row r="49311">
          <cell r="B49311">
            <v>0</v>
          </cell>
        </row>
        <row r="49312">
          <cell r="B49312">
            <v>0</v>
          </cell>
        </row>
        <row r="49313">
          <cell r="B49313">
            <v>0</v>
          </cell>
        </row>
        <row r="49314">
          <cell r="B49314">
            <v>0</v>
          </cell>
        </row>
        <row r="49315">
          <cell r="B49315">
            <v>0</v>
          </cell>
        </row>
        <row r="49316">
          <cell r="B49316">
            <v>0</v>
          </cell>
        </row>
        <row r="49317">
          <cell r="B49317">
            <v>0</v>
          </cell>
        </row>
        <row r="49318">
          <cell r="B49318">
            <v>0</v>
          </cell>
        </row>
        <row r="49319">
          <cell r="B49319">
            <v>0</v>
          </cell>
        </row>
        <row r="49320">
          <cell r="B49320">
            <v>0</v>
          </cell>
        </row>
        <row r="49321">
          <cell r="B49321">
            <v>0</v>
          </cell>
        </row>
        <row r="49322">
          <cell r="B49322">
            <v>0</v>
          </cell>
        </row>
        <row r="49323">
          <cell r="B49323">
            <v>0</v>
          </cell>
        </row>
        <row r="49324">
          <cell r="B49324">
            <v>0</v>
          </cell>
        </row>
        <row r="49325">
          <cell r="B49325">
            <v>0</v>
          </cell>
        </row>
        <row r="49326">
          <cell r="B49326">
            <v>0</v>
          </cell>
        </row>
        <row r="49327">
          <cell r="B49327">
            <v>0</v>
          </cell>
        </row>
        <row r="49328">
          <cell r="B49328">
            <v>0</v>
          </cell>
        </row>
        <row r="49329">
          <cell r="B49329">
            <v>0</v>
          </cell>
        </row>
        <row r="49330">
          <cell r="B49330">
            <v>0</v>
          </cell>
        </row>
        <row r="49331">
          <cell r="B49331">
            <v>0</v>
          </cell>
        </row>
        <row r="49332">
          <cell r="B49332">
            <v>0</v>
          </cell>
        </row>
        <row r="49333">
          <cell r="B49333">
            <v>0</v>
          </cell>
        </row>
        <row r="49334">
          <cell r="B49334">
            <v>0</v>
          </cell>
        </row>
        <row r="49335">
          <cell r="B49335">
            <v>0</v>
          </cell>
        </row>
        <row r="49336">
          <cell r="B49336">
            <v>0</v>
          </cell>
        </row>
        <row r="49337">
          <cell r="B49337">
            <v>0</v>
          </cell>
        </row>
        <row r="49338">
          <cell r="B49338">
            <v>0</v>
          </cell>
        </row>
        <row r="49339">
          <cell r="B49339">
            <v>0</v>
          </cell>
        </row>
        <row r="49340">
          <cell r="B49340">
            <v>0</v>
          </cell>
        </row>
        <row r="49341">
          <cell r="B49341">
            <v>0</v>
          </cell>
        </row>
        <row r="49342">
          <cell r="B49342">
            <v>0</v>
          </cell>
        </row>
        <row r="49343">
          <cell r="B49343">
            <v>0</v>
          </cell>
        </row>
        <row r="49344">
          <cell r="B49344">
            <v>0</v>
          </cell>
        </row>
        <row r="49345">
          <cell r="B49345">
            <v>0</v>
          </cell>
        </row>
        <row r="49346">
          <cell r="B49346">
            <v>0</v>
          </cell>
        </row>
        <row r="49347">
          <cell r="B49347">
            <v>0</v>
          </cell>
        </row>
        <row r="49348">
          <cell r="B49348">
            <v>0</v>
          </cell>
        </row>
        <row r="49349">
          <cell r="B49349">
            <v>0</v>
          </cell>
        </row>
        <row r="49350">
          <cell r="B49350">
            <v>0</v>
          </cell>
        </row>
        <row r="49351">
          <cell r="B49351">
            <v>0</v>
          </cell>
        </row>
        <row r="49352">
          <cell r="B49352">
            <v>0</v>
          </cell>
        </row>
        <row r="49353">
          <cell r="B49353">
            <v>0</v>
          </cell>
        </row>
        <row r="49354">
          <cell r="B49354">
            <v>0</v>
          </cell>
        </row>
        <row r="49355">
          <cell r="B49355">
            <v>0</v>
          </cell>
        </row>
        <row r="49356">
          <cell r="B49356">
            <v>0</v>
          </cell>
        </row>
        <row r="49357">
          <cell r="B49357">
            <v>0</v>
          </cell>
        </row>
        <row r="49358">
          <cell r="B49358">
            <v>0</v>
          </cell>
        </row>
        <row r="49359">
          <cell r="B49359">
            <v>0</v>
          </cell>
        </row>
        <row r="49360">
          <cell r="B49360">
            <v>0</v>
          </cell>
        </row>
        <row r="49361">
          <cell r="B49361">
            <v>0</v>
          </cell>
        </row>
        <row r="49362">
          <cell r="B49362">
            <v>0</v>
          </cell>
        </row>
        <row r="49363">
          <cell r="B49363">
            <v>0</v>
          </cell>
        </row>
        <row r="49364">
          <cell r="B49364">
            <v>0</v>
          </cell>
        </row>
        <row r="49365">
          <cell r="B49365">
            <v>0</v>
          </cell>
        </row>
        <row r="49366">
          <cell r="B49366">
            <v>0</v>
          </cell>
        </row>
        <row r="49367">
          <cell r="B49367">
            <v>0</v>
          </cell>
        </row>
        <row r="49368">
          <cell r="B49368">
            <v>0</v>
          </cell>
        </row>
        <row r="49369">
          <cell r="B49369">
            <v>0</v>
          </cell>
        </row>
        <row r="49370">
          <cell r="B49370">
            <v>0</v>
          </cell>
        </row>
        <row r="49371">
          <cell r="B49371">
            <v>0</v>
          </cell>
        </row>
        <row r="49372">
          <cell r="B49372">
            <v>0</v>
          </cell>
        </row>
        <row r="49373">
          <cell r="B49373">
            <v>0</v>
          </cell>
        </row>
        <row r="49374">
          <cell r="B49374">
            <v>0</v>
          </cell>
        </row>
        <row r="49375">
          <cell r="B49375">
            <v>0</v>
          </cell>
        </row>
        <row r="49376">
          <cell r="B49376">
            <v>0</v>
          </cell>
        </row>
        <row r="49377">
          <cell r="B49377">
            <v>0</v>
          </cell>
        </row>
        <row r="49378">
          <cell r="B49378">
            <v>0</v>
          </cell>
        </row>
        <row r="49379">
          <cell r="B49379">
            <v>0</v>
          </cell>
        </row>
        <row r="49380">
          <cell r="B49380">
            <v>0</v>
          </cell>
        </row>
        <row r="49381">
          <cell r="B49381">
            <v>0</v>
          </cell>
        </row>
        <row r="49382">
          <cell r="B49382">
            <v>0</v>
          </cell>
        </row>
        <row r="49383">
          <cell r="B49383">
            <v>0</v>
          </cell>
        </row>
        <row r="49384">
          <cell r="B49384">
            <v>0</v>
          </cell>
        </row>
        <row r="49385">
          <cell r="B49385">
            <v>0</v>
          </cell>
        </row>
        <row r="49386">
          <cell r="B49386">
            <v>0</v>
          </cell>
        </row>
        <row r="49387">
          <cell r="B49387">
            <v>0</v>
          </cell>
        </row>
        <row r="49388">
          <cell r="B49388">
            <v>0</v>
          </cell>
        </row>
        <row r="49389">
          <cell r="B49389">
            <v>0</v>
          </cell>
        </row>
        <row r="49390">
          <cell r="B49390">
            <v>0</v>
          </cell>
        </row>
        <row r="49391">
          <cell r="B49391">
            <v>0</v>
          </cell>
        </row>
        <row r="49392">
          <cell r="B49392">
            <v>0</v>
          </cell>
        </row>
        <row r="49393">
          <cell r="B49393">
            <v>0</v>
          </cell>
        </row>
        <row r="49394">
          <cell r="B49394">
            <v>0</v>
          </cell>
        </row>
        <row r="49395">
          <cell r="B49395">
            <v>0</v>
          </cell>
        </row>
        <row r="49396">
          <cell r="B49396">
            <v>0</v>
          </cell>
        </row>
        <row r="49397">
          <cell r="B49397">
            <v>0</v>
          </cell>
        </row>
        <row r="49398">
          <cell r="B49398">
            <v>0</v>
          </cell>
        </row>
        <row r="49399">
          <cell r="B49399">
            <v>0</v>
          </cell>
        </row>
        <row r="49400">
          <cell r="B49400">
            <v>0</v>
          </cell>
        </row>
        <row r="49401">
          <cell r="B49401">
            <v>0</v>
          </cell>
        </row>
        <row r="49402">
          <cell r="B49402">
            <v>0</v>
          </cell>
        </row>
        <row r="49403">
          <cell r="B49403">
            <v>0</v>
          </cell>
        </row>
        <row r="49404">
          <cell r="B49404">
            <v>0</v>
          </cell>
        </row>
        <row r="49405">
          <cell r="B49405">
            <v>0</v>
          </cell>
        </row>
        <row r="49406">
          <cell r="B49406">
            <v>0</v>
          </cell>
        </row>
        <row r="49407">
          <cell r="B49407">
            <v>0</v>
          </cell>
        </row>
        <row r="49408">
          <cell r="B49408">
            <v>0</v>
          </cell>
        </row>
        <row r="49409">
          <cell r="B49409">
            <v>0</v>
          </cell>
        </row>
        <row r="49410">
          <cell r="B49410">
            <v>0</v>
          </cell>
        </row>
        <row r="49411">
          <cell r="B49411">
            <v>0</v>
          </cell>
        </row>
        <row r="49412">
          <cell r="B49412">
            <v>0</v>
          </cell>
        </row>
        <row r="49413">
          <cell r="B49413">
            <v>0</v>
          </cell>
        </row>
        <row r="49414">
          <cell r="B49414">
            <v>0</v>
          </cell>
        </row>
        <row r="49415">
          <cell r="B49415">
            <v>0</v>
          </cell>
        </row>
        <row r="49416">
          <cell r="B49416">
            <v>0</v>
          </cell>
        </row>
        <row r="49417">
          <cell r="B49417">
            <v>0</v>
          </cell>
        </row>
        <row r="49418">
          <cell r="B49418">
            <v>0</v>
          </cell>
        </row>
        <row r="49419">
          <cell r="B49419">
            <v>0</v>
          </cell>
        </row>
        <row r="49420">
          <cell r="B49420">
            <v>0</v>
          </cell>
        </row>
        <row r="49421">
          <cell r="B49421">
            <v>0</v>
          </cell>
        </row>
        <row r="49422">
          <cell r="B49422">
            <v>0</v>
          </cell>
        </row>
        <row r="49423">
          <cell r="B49423">
            <v>0</v>
          </cell>
        </row>
        <row r="49424">
          <cell r="B49424">
            <v>0</v>
          </cell>
        </row>
        <row r="49425">
          <cell r="B49425">
            <v>0</v>
          </cell>
        </row>
        <row r="49426">
          <cell r="B49426">
            <v>0</v>
          </cell>
        </row>
        <row r="49427">
          <cell r="B49427">
            <v>0</v>
          </cell>
        </row>
        <row r="49428">
          <cell r="B49428">
            <v>0</v>
          </cell>
        </row>
        <row r="49429">
          <cell r="B49429">
            <v>0</v>
          </cell>
        </row>
        <row r="49430">
          <cell r="B49430">
            <v>0</v>
          </cell>
        </row>
        <row r="49431">
          <cell r="B49431">
            <v>0</v>
          </cell>
        </row>
        <row r="49432">
          <cell r="B49432">
            <v>0</v>
          </cell>
        </row>
        <row r="49433">
          <cell r="B49433">
            <v>0</v>
          </cell>
        </row>
        <row r="49434">
          <cell r="B49434">
            <v>0</v>
          </cell>
        </row>
        <row r="49435">
          <cell r="B49435">
            <v>0</v>
          </cell>
        </row>
        <row r="49436">
          <cell r="B49436">
            <v>0</v>
          </cell>
        </row>
        <row r="49437">
          <cell r="B49437">
            <v>0</v>
          </cell>
        </row>
        <row r="49438">
          <cell r="B49438">
            <v>0</v>
          </cell>
        </row>
        <row r="49439">
          <cell r="B49439">
            <v>0</v>
          </cell>
        </row>
        <row r="49440">
          <cell r="B49440">
            <v>0</v>
          </cell>
        </row>
        <row r="49441">
          <cell r="B49441">
            <v>0</v>
          </cell>
        </row>
        <row r="49442">
          <cell r="B49442">
            <v>0</v>
          </cell>
        </row>
        <row r="49443">
          <cell r="B49443">
            <v>0</v>
          </cell>
        </row>
        <row r="49444">
          <cell r="B49444">
            <v>0</v>
          </cell>
        </row>
        <row r="49445">
          <cell r="B49445">
            <v>0</v>
          </cell>
        </row>
        <row r="49446">
          <cell r="B49446">
            <v>0</v>
          </cell>
        </row>
        <row r="49447">
          <cell r="B49447">
            <v>0</v>
          </cell>
        </row>
        <row r="49448">
          <cell r="B49448">
            <v>0</v>
          </cell>
        </row>
        <row r="49449">
          <cell r="B49449">
            <v>0</v>
          </cell>
        </row>
        <row r="49450">
          <cell r="B49450">
            <v>0</v>
          </cell>
        </row>
        <row r="49451">
          <cell r="B49451">
            <v>0</v>
          </cell>
        </row>
        <row r="49452">
          <cell r="B49452">
            <v>0</v>
          </cell>
        </row>
        <row r="49453">
          <cell r="B49453">
            <v>0</v>
          </cell>
        </row>
        <row r="49454">
          <cell r="B49454">
            <v>0</v>
          </cell>
        </row>
        <row r="49455">
          <cell r="B49455">
            <v>0</v>
          </cell>
        </row>
        <row r="49456">
          <cell r="B49456">
            <v>0</v>
          </cell>
        </row>
        <row r="49457">
          <cell r="B49457">
            <v>0</v>
          </cell>
        </row>
        <row r="49458">
          <cell r="B49458">
            <v>0</v>
          </cell>
        </row>
        <row r="49459">
          <cell r="B49459">
            <v>0</v>
          </cell>
        </row>
        <row r="49460">
          <cell r="B49460">
            <v>0</v>
          </cell>
        </row>
        <row r="49461">
          <cell r="B49461">
            <v>0</v>
          </cell>
        </row>
        <row r="49462">
          <cell r="B49462">
            <v>0</v>
          </cell>
        </row>
        <row r="49463">
          <cell r="B49463">
            <v>0</v>
          </cell>
        </row>
        <row r="49464">
          <cell r="B49464">
            <v>0</v>
          </cell>
        </row>
        <row r="49465">
          <cell r="B49465">
            <v>0</v>
          </cell>
        </row>
        <row r="49466">
          <cell r="B49466">
            <v>0</v>
          </cell>
        </row>
        <row r="49467">
          <cell r="B49467">
            <v>0</v>
          </cell>
        </row>
        <row r="49468">
          <cell r="B49468">
            <v>0</v>
          </cell>
        </row>
        <row r="49469">
          <cell r="B49469">
            <v>0</v>
          </cell>
        </row>
        <row r="49470">
          <cell r="B49470">
            <v>0</v>
          </cell>
        </row>
        <row r="49471">
          <cell r="B49471">
            <v>0</v>
          </cell>
        </row>
        <row r="49472">
          <cell r="B49472">
            <v>0</v>
          </cell>
        </row>
        <row r="49473">
          <cell r="B49473">
            <v>0</v>
          </cell>
        </row>
        <row r="49474">
          <cell r="B49474">
            <v>0</v>
          </cell>
        </row>
        <row r="49475">
          <cell r="B49475">
            <v>0</v>
          </cell>
        </row>
        <row r="49476">
          <cell r="B49476">
            <v>0</v>
          </cell>
        </row>
        <row r="49477">
          <cell r="B49477">
            <v>0</v>
          </cell>
        </row>
        <row r="49478">
          <cell r="B49478">
            <v>0</v>
          </cell>
        </row>
        <row r="49479">
          <cell r="B49479">
            <v>0</v>
          </cell>
        </row>
        <row r="49480">
          <cell r="B49480">
            <v>0</v>
          </cell>
        </row>
        <row r="49481">
          <cell r="B49481">
            <v>0</v>
          </cell>
        </row>
        <row r="49482">
          <cell r="B49482">
            <v>0</v>
          </cell>
        </row>
        <row r="49483">
          <cell r="B49483">
            <v>0</v>
          </cell>
        </row>
        <row r="49484">
          <cell r="B49484">
            <v>0</v>
          </cell>
        </row>
        <row r="49485">
          <cell r="B49485">
            <v>0</v>
          </cell>
        </row>
        <row r="49486">
          <cell r="B49486">
            <v>0</v>
          </cell>
        </row>
        <row r="49487">
          <cell r="B49487">
            <v>0</v>
          </cell>
        </row>
        <row r="49488">
          <cell r="B49488">
            <v>0</v>
          </cell>
        </row>
        <row r="49489">
          <cell r="B49489">
            <v>0</v>
          </cell>
        </row>
        <row r="49490">
          <cell r="B49490">
            <v>0</v>
          </cell>
        </row>
        <row r="49491">
          <cell r="B49491">
            <v>0</v>
          </cell>
        </row>
        <row r="49492">
          <cell r="B49492">
            <v>0</v>
          </cell>
        </row>
        <row r="49493">
          <cell r="B49493">
            <v>0</v>
          </cell>
        </row>
        <row r="49494">
          <cell r="B49494">
            <v>0</v>
          </cell>
        </row>
        <row r="49495">
          <cell r="B49495">
            <v>0</v>
          </cell>
        </row>
        <row r="49496">
          <cell r="B49496">
            <v>0</v>
          </cell>
        </row>
        <row r="49497">
          <cell r="B49497">
            <v>0</v>
          </cell>
        </row>
        <row r="49498">
          <cell r="B49498">
            <v>0</v>
          </cell>
        </row>
        <row r="49499">
          <cell r="B49499">
            <v>0</v>
          </cell>
        </row>
        <row r="49500">
          <cell r="B49500">
            <v>0</v>
          </cell>
        </row>
        <row r="49501">
          <cell r="B49501">
            <v>0</v>
          </cell>
        </row>
        <row r="49502">
          <cell r="B49502">
            <v>0</v>
          </cell>
        </row>
        <row r="49503">
          <cell r="B49503">
            <v>0</v>
          </cell>
        </row>
        <row r="49504">
          <cell r="B49504">
            <v>0</v>
          </cell>
        </row>
        <row r="49505">
          <cell r="B49505">
            <v>0</v>
          </cell>
        </row>
        <row r="49506">
          <cell r="B49506">
            <v>0</v>
          </cell>
        </row>
        <row r="49507">
          <cell r="B49507">
            <v>0</v>
          </cell>
        </row>
        <row r="49508">
          <cell r="B49508">
            <v>0</v>
          </cell>
        </row>
        <row r="49509">
          <cell r="B49509">
            <v>0</v>
          </cell>
        </row>
        <row r="49510">
          <cell r="B49510">
            <v>0</v>
          </cell>
        </row>
        <row r="49511">
          <cell r="B49511">
            <v>0</v>
          </cell>
        </row>
        <row r="49512">
          <cell r="B49512">
            <v>0</v>
          </cell>
        </row>
        <row r="49513">
          <cell r="B49513">
            <v>0</v>
          </cell>
        </row>
        <row r="49514">
          <cell r="B49514">
            <v>0</v>
          </cell>
        </row>
        <row r="49515">
          <cell r="B49515">
            <v>0</v>
          </cell>
        </row>
        <row r="49516">
          <cell r="B49516">
            <v>0</v>
          </cell>
        </row>
        <row r="49517">
          <cell r="B49517">
            <v>0</v>
          </cell>
        </row>
        <row r="49518">
          <cell r="B49518">
            <v>0</v>
          </cell>
        </row>
        <row r="49519">
          <cell r="B49519">
            <v>0</v>
          </cell>
        </row>
        <row r="49520">
          <cell r="B49520">
            <v>0</v>
          </cell>
        </row>
        <row r="49521">
          <cell r="B49521">
            <v>0</v>
          </cell>
        </row>
        <row r="49522">
          <cell r="B49522">
            <v>0</v>
          </cell>
        </row>
        <row r="49523">
          <cell r="B49523">
            <v>0</v>
          </cell>
        </row>
        <row r="49524">
          <cell r="B49524">
            <v>0</v>
          </cell>
        </row>
        <row r="49525">
          <cell r="B49525">
            <v>0</v>
          </cell>
        </row>
        <row r="49526">
          <cell r="B49526">
            <v>0</v>
          </cell>
        </row>
        <row r="49527">
          <cell r="B49527">
            <v>0</v>
          </cell>
        </row>
        <row r="49528">
          <cell r="B49528">
            <v>0</v>
          </cell>
        </row>
        <row r="49529">
          <cell r="B49529">
            <v>0</v>
          </cell>
        </row>
        <row r="49530">
          <cell r="B49530">
            <v>0</v>
          </cell>
        </row>
        <row r="49531">
          <cell r="B49531">
            <v>0</v>
          </cell>
        </row>
        <row r="49532">
          <cell r="B49532">
            <v>0</v>
          </cell>
        </row>
        <row r="49533">
          <cell r="B49533">
            <v>0</v>
          </cell>
        </row>
        <row r="49534">
          <cell r="B49534">
            <v>0</v>
          </cell>
        </row>
        <row r="49535">
          <cell r="B49535">
            <v>0</v>
          </cell>
        </row>
        <row r="49536">
          <cell r="B49536">
            <v>0</v>
          </cell>
        </row>
        <row r="49537">
          <cell r="B49537">
            <v>0</v>
          </cell>
        </row>
        <row r="49538">
          <cell r="B49538">
            <v>0</v>
          </cell>
        </row>
        <row r="49539">
          <cell r="B49539">
            <v>0</v>
          </cell>
        </row>
        <row r="49540">
          <cell r="B49540">
            <v>0</v>
          </cell>
        </row>
        <row r="49541">
          <cell r="B49541">
            <v>0</v>
          </cell>
        </row>
        <row r="49542">
          <cell r="B49542">
            <v>0</v>
          </cell>
        </row>
        <row r="49543">
          <cell r="B49543">
            <v>0</v>
          </cell>
        </row>
        <row r="49544">
          <cell r="B49544">
            <v>0</v>
          </cell>
        </row>
        <row r="49545">
          <cell r="B49545">
            <v>0</v>
          </cell>
        </row>
        <row r="49546">
          <cell r="B49546">
            <v>0</v>
          </cell>
        </row>
        <row r="49547">
          <cell r="B49547">
            <v>0</v>
          </cell>
        </row>
        <row r="49548">
          <cell r="B49548">
            <v>0</v>
          </cell>
        </row>
        <row r="49549">
          <cell r="B49549">
            <v>0</v>
          </cell>
        </row>
        <row r="49550">
          <cell r="B49550">
            <v>0</v>
          </cell>
        </row>
        <row r="49551">
          <cell r="B49551">
            <v>0</v>
          </cell>
        </row>
        <row r="49552">
          <cell r="B49552">
            <v>0</v>
          </cell>
        </row>
        <row r="49553">
          <cell r="B49553">
            <v>0</v>
          </cell>
        </row>
        <row r="49554">
          <cell r="B49554">
            <v>0</v>
          </cell>
        </row>
        <row r="49555">
          <cell r="B49555">
            <v>0</v>
          </cell>
        </row>
        <row r="49556">
          <cell r="B49556">
            <v>0</v>
          </cell>
        </row>
        <row r="49557">
          <cell r="B49557">
            <v>0</v>
          </cell>
        </row>
        <row r="49558">
          <cell r="B49558">
            <v>0</v>
          </cell>
        </row>
        <row r="49559">
          <cell r="B49559">
            <v>0</v>
          </cell>
        </row>
        <row r="49560">
          <cell r="B49560">
            <v>0</v>
          </cell>
        </row>
        <row r="49561">
          <cell r="B49561">
            <v>0</v>
          </cell>
        </row>
        <row r="49562">
          <cell r="B49562">
            <v>0</v>
          </cell>
        </row>
        <row r="49563">
          <cell r="B49563">
            <v>0</v>
          </cell>
        </row>
        <row r="49564">
          <cell r="B49564">
            <v>0</v>
          </cell>
        </row>
        <row r="49565">
          <cell r="B49565">
            <v>0</v>
          </cell>
        </row>
        <row r="49566">
          <cell r="B49566">
            <v>0</v>
          </cell>
        </row>
        <row r="49567">
          <cell r="B49567">
            <v>0</v>
          </cell>
        </row>
        <row r="49568">
          <cell r="B49568">
            <v>0</v>
          </cell>
        </row>
        <row r="49569">
          <cell r="B49569">
            <v>0</v>
          </cell>
        </row>
        <row r="49570">
          <cell r="B49570">
            <v>0</v>
          </cell>
        </row>
        <row r="49571">
          <cell r="B49571">
            <v>0</v>
          </cell>
        </row>
        <row r="49572">
          <cell r="B49572">
            <v>0</v>
          </cell>
        </row>
        <row r="49573">
          <cell r="B49573">
            <v>0</v>
          </cell>
        </row>
        <row r="49574">
          <cell r="B49574">
            <v>0</v>
          </cell>
        </row>
        <row r="49575">
          <cell r="B49575">
            <v>0</v>
          </cell>
        </row>
        <row r="49576">
          <cell r="B49576">
            <v>0</v>
          </cell>
        </row>
        <row r="49577">
          <cell r="B49577">
            <v>0</v>
          </cell>
        </row>
        <row r="49578">
          <cell r="B49578">
            <v>0</v>
          </cell>
        </row>
        <row r="49579">
          <cell r="B49579">
            <v>0</v>
          </cell>
        </row>
        <row r="49580">
          <cell r="B49580">
            <v>0</v>
          </cell>
        </row>
        <row r="49581">
          <cell r="B49581">
            <v>0</v>
          </cell>
        </row>
        <row r="49582">
          <cell r="B49582">
            <v>0</v>
          </cell>
        </row>
        <row r="49583">
          <cell r="B49583">
            <v>0</v>
          </cell>
        </row>
        <row r="49584">
          <cell r="B49584">
            <v>0</v>
          </cell>
        </row>
        <row r="49585">
          <cell r="B49585">
            <v>0</v>
          </cell>
        </row>
        <row r="49586">
          <cell r="B49586">
            <v>0</v>
          </cell>
        </row>
        <row r="49587">
          <cell r="B49587">
            <v>0</v>
          </cell>
        </row>
        <row r="49588">
          <cell r="B49588">
            <v>0</v>
          </cell>
        </row>
        <row r="49589">
          <cell r="B49589">
            <v>0</v>
          </cell>
        </row>
        <row r="49590">
          <cell r="B49590">
            <v>0</v>
          </cell>
        </row>
        <row r="49591">
          <cell r="B49591">
            <v>0</v>
          </cell>
        </row>
        <row r="49592">
          <cell r="B49592">
            <v>0</v>
          </cell>
        </row>
        <row r="49593">
          <cell r="B49593">
            <v>0</v>
          </cell>
        </row>
        <row r="49594">
          <cell r="B49594">
            <v>0</v>
          </cell>
        </row>
        <row r="49595">
          <cell r="B49595">
            <v>0</v>
          </cell>
        </row>
        <row r="49596">
          <cell r="B49596">
            <v>0</v>
          </cell>
        </row>
        <row r="49597">
          <cell r="B49597">
            <v>0</v>
          </cell>
        </row>
        <row r="49598">
          <cell r="B49598">
            <v>0</v>
          </cell>
        </row>
        <row r="49599">
          <cell r="B49599">
            <v>0</v>
          </cell>
        </row>
        <row r="49600">
          <cell r="B49600">
            <v>0</v>
          </cell>
        </row>
        <row r="49601">
          <cell r="B49601">
            <v>0</v>
          </cell>
        </row>
        <row r="49602">
          <cell r="B49602">
            <v>0</v>
          </cell>
        </row>
        <row r="49603">
          <cell r="B49603">
            <v>0</v>
          </cell>
        </row>
        <row r="49604">
          <cell r="B49604">
            <v>0</v>
          </cell>
        </row>
        <row r="49605">
          <cell r="B49605">
            <v>0</v>
          </cell>
        </row>
        <row r="49606">
          <cell r="B49606">
            <v>0</v>
          </cell>
        </row>
        <row r="49607">
          <cell r="B49607">
            <v>0</v>
          </cell>
        </row>
        <row r="49608">
          <cell r="B49608">
            <v>0</v>
          </cell>
        </row>
        <row r="49609">
          <cell r="B49609">
            <v>0</v>
          </cell>
        </row>
        <row r="49610">
          <cell r="B49610">
            <v>0</v>
          </cell>
        </row>
        <row r="49611">
          <cell r="B49611">
            <v>0</v>
          </cell>
        </row>
        <row r="49612">
          <cell r="B49612">
            <v>0</v>
          </cell>
        </row>
        <row r="49613">
          <cell r="B49613">
            <v>0</v>
          </cell>
        </row>
        <row r="49614">
          <cell r="B49614">
            <v>0</v>
          </cell>
        </row>
        <row r="49615">
          <cell r="B49615">
            <v>0</v>
          </cell>
        </row>
        <row r="49616">
          <cell r="B49616">
            <v>0</v>
          </cell>
        </row>
        <row r="49617">
          <cell r="B49617">
            <v>0</v>
          </cell>
        </row>
        <row r="49618">
          <cell r="B49618">
            <v>0</v>
          </cell>
        </row>
        <row r="49619">
          <cell r="B49619">
            <v>0</v>
          </cell>
        </row>
        <row r="49620">
          <cell r="B49620">
            <v>0</v>
          </cell>
        </row>
        <row r="49621">
          <cell r="B49621">
            <v>0</v>
          </cell>
        </row>
        <row r="49622">
          <cell r="B49622">
            <v>0</v>
          </cell>
        </row>
        <row r="49623">
          <cell r="B49623">
            <v>0</v>
          </cell>
        </row>
        <row r="49624">
          <cell r="B49624">
            <v>0</v>
          </cell>
        </row>
        <row r="49625">
          <cell r="B49625">
            <v>0</v>
          </cell>
        </row>
        <row r="49626">
          <cell r="B49626">
            <v>0</v>
          </cell>
        </row>
        <row r="49627">
          <cell r="B49627">
            <v>0</v>
          </cell>
        </row>
        <row r="49628">
          <cell r="B49628">
            <v>0</v>
          </cell>
        </row>
        <row r="49629">
          <cell r="B49629">
            <v>0</v>
          </cell>
        </row>
        <row r="49630">
          <cell r="B49630">
            <v>0</v>
          </cell>
        </row>
        <row r="49631">
          <cell r="B49631">
            <v>0</v>
          </cell>
        </row>
        <row r="49632">
          <cell r="B49632">
            <v>0</v>
          </cell>
        </row>
        <row r="49633">
          <cell r="B49633">
            <v>0</v>
          </cell>
        </row>
        <row r="49634">
          <cell r="B49634">
            <v>0</v>
          </cell>
        </row>
        <row r="49635">
          <cell r="B49635">
            <v>0</v>
          </cell>
        </row>
        <row r="49636">
          <cell r="B49636">
            <v>0</v>
          </cell>
        </row>
        <row r="49637">
          <cell r="B49637">
            <v>0</v>
          </cell>
        </row>
        <row r="49638">
          <cell r="B49638">
            <v>0</v>
          </cell>
        </row>
        <row r="49639">
          <cell r="B49639">
            <v>0</v>
          </cell>
        </row>
        <row r="49640">
          <cell r="B49640">
            <v>0</v>
          </cell>
        </row>
        <row r="49641">
          <cell r="B49641">
            <v>0</v>
          </cell>
        </row>
        <row r="49642">
          <cell r="B49642">
            <v>0</v>
          </cell>
        </row>
        <row r="49643">
          <cell r="B49643">
            <v>0</v>
          </cell>
        </row>
        <row r="49644">
          <cell r="B49644">
            <v>0</v>
          </cell>
        </row>
        <row r="49645">
          <cell r="B49645">
            <v>0</v>
          </cell>
        </row>
        <row r="49646">
          <cell r="B49646">
            <v>0</v>
          </cell>
        </row>
        <row r="49647">
          <cell r="B49647">
            <v>0</v>
          </cell>
        </row>
        <row r="49648">
          <cell r="B49648">
            <v>0</v>
          </cell>
        </row>
        <row r="49649">
          <cell r="B49649">
            <v>0</v>
          </cell>
        </row>
        <row r="49650">
          <cell r="B49650">
            <v>0</v>
          </cell>
        </row>
        <row r="49651">
          <cell r="B49651">
            <v>0</v>
          </cell>
        </row>
        <row r="49652">
          <cell r="B49652">
            <v>0</v>
          </cell>
        </row>
        <row r="49653">
          <cell r="B49653">
            <v>0</v>
          </cell>
        </row>
        <row r="49654">
          <cell r="B49654">
            <v>0</v>
          </cell>
        </row>
        <row r="49655">
          <cell r="B49655">
            <v>0</v>
          </cell>
        </row>
        <row r="49656">
          <cell r="B49656">
            <v>0</v>
          </cell>
        </row>
        <row r="49657">
          <cell r="B49657">
            <v>0</v>
          </cell>
        </row>
        <row r="49658">
          <cell r="B49658">
            <v>0</v>
          </cell>
        </row>
        <row r="49659">
          <cell r="B49659">
            <v>0</v>
          </cell>
        </row>
        <row r="49660">
          <cell r="B49660">
            <v>0</v>
          </cell>
        </row>
        <row r="49661">
          <cell r="B49661">
            <v>0</v>
          </cell>
        </row>
        <row r="49662">
          <cell r="B49662">
            <v>0</v>
          </cell>
        </row>
        <row r="49663">
          <cell r="B49663">
            <v>0</v>
          </cell>
        </row>
        <row r="49664">
          <cell r="B49664">
            <v>0</v>
          </cell>
        </row>
        <row r="49665">
          <cell r="B49665">
            <v>0</v>
          </cell>
        </row>
        <row r="49666">
          <cell r="B49666">
            <v>0</v>
          </cell>
        </row>
        <row r="49667">
          <cell r="B49667">
            <v>0</v>
          </cell>
        </row>
        <row r="49668">
          <cell r="B49668">
            <v>0</v>
          </cell>
        </row>
        <row r="49669">
          <cell r="B49669">
            <v>0</v>
          </cell>
        </row>
        <row r="49670">
          <cell r="B49670">
            <v>0</v>
          </cell>
        </row>
        <row r="49671">
          <cell r="B49671">
            <v>0</v>
          </cell>
        </row>
        <row r="49672">
          <cell r="B49672">
            <v>0</v>
          </cell>
        </row>
        <row r="49673">
          <cell r="B49673">
            <v>0</v>
          </cell>
        </row>
        <row r="49674">
          <cell r="B49674">
            <v>0</v>
          </cell>
        </row>
        <row r="49675">
          <cell r="B49675">
            <v>0</v>
          </cell>
        </row>
        <row r="49676">
          <cell r="B49676">
            <v>0</v>
          </cell>
        </row>
        <row r="49677">
          <cell r="B49677">
            <v>0</v>
          </cell>
        </row>
        <row r="49678">
          <cell r="B49678">
            <v>0</v>
          </cell>
        </row>
        <row r="49679">
          <cell r="B49679">
            <v>0</v>
          </cell>
        </row>
        <row r="49680">
          <cell r="B49680">
            <v>0</v>
          </cell>
        </row>
        <row r="49681">
          <cell r="B49681">
            <v>0</v>
          </cell>
        </row>
        <row r="49682">
          <cell r="B49682">
            <v>0</v>
          </cell>
        </row>
        <row r="49683">
          <cell r="B49683">
            <v>0</v>
          </cell>
        </row>
        <row r="49684">
          <cell r="B49684">
            <v>0</v>
          </cell>
        </row>
        <row r="49685">
          <cell r="B49685">
            <v>0</v>
          </cell>
        </row>
        <row r="49686">
          <cell r="B49686">
            <v>0</v>
          </cell>
        </row>
        <row r="49687">
          <cell r="B49687">
            <v>0</v>
          </cell>
        </row>
        <row r="49688">
          <cell r="B49688">
            <v>0</v>
          </cell>
        </row>
        <row r="49689">
          <cell r="B49689">
            <v>0</v>
          </cell>
        </row>
        <row r="49690">
          <cell r="B49690">
            <v>0</v>
          </cell>
        </row>
        <row r="49691">
          <cell r="B49691">
            <v>0</v>
          </cell>
        </row>
        <row r="49692">
          <cell r="B49692">
            <v>0</v>
          </cell>
        </row>
        <row r="49693">
          <cell r="B49693">
            <v>0</v>
          </cell>
        </row>
        <row r="49694">
          <cell r="B49694">
            <v>0</v>
          </cell>
        </row>
        <row r="49695">
          <cell r="B49695">
            <v>0</v>
          </cell>
        </row>
        <row r="49696">
          <cell r="B49696">
            <v>0</v>
          </cell>
        </row>
        <row r="49697">
          <cell r="B49697">
            <v>0</v>
          </cell>
        </row>
        <row r="49698">
          <cell r="B49698">
            <v>0</v>
          </cell>
        </row>
        <row r="49699">
          <cell r="B49699">
            <v>0</v>
          </cell>
        </row>
        <row r="49700">
          <cell r="B49700">
            <v>0</v>
          </cell>
        </row>
        <row r="49701">
          <cell r="B49701">
            <v>0</v>
          </cell>
        </row>
        <row r="49702">
          <cell r="B49702">
            <v>0</v>
          </cell>
        </row>
        <row r="49703">
          <cell r="B49703">
            <v>0</v>
          </cell>
        </row>
        <row r="49704">
          <cell r="B49704">
            <v>0</v>
          </cell>
        </row>
        <row r="49705">
          <cell r="B49705">
            <v>0</v>
          </cell>
        </row>
        <row r="49706">
          <cell r="B49706">
            <v>0</v>
          </cell>
        </row>
        <row r="49707">
          <cell r="B49707">
            <v>0</v>
          </cell>
        </row>
        <row r="49708">
          <cell r="B49708">
            <v>0</v>
          </cell>
        </row>
        <row r="49709">
          <cell r="B49709">
            <v>0</v>
          </cell>
        </row>
        <row r="49710">
          <cell r="B49710">
            <v>0</v>
          </cell>
        </row>
        <row r="49711">
          <cell r="B49711">
            <v>0</v>
          </cell>
        </row>
        <row r="49712">
          <cell r="B49712">
            <v>0</v>
          </cell>
        </row>
        <row r="49713">
          <cell r="B49713">
            <v>0</v>
          </cell>
        </row>
        <row r="49714">
          <cell r="B49714">
            <v>0</v>
          </cell>
        </row>
        <row r="49715">
          <cell r="B49715">
            <v>0</v>
          </cell>
        </row>
        <row r="49716">
          <cell r="B49716">
            <v>0</v>
          </cell>
        </row>
        <row r="49717">
          <cell r="B49717">
            <v>0</v>
          </cell>
        </row>
        <row r="49718">
          <cell r="B49718">
            <v>0</v>
          </cell>
        </row>
        <row r="49719">
          <cell r="B49719">
            <v>0</v>
          </cell>
        </row>
        <row r="49720">
          <cell r="B49720">
            <v>0</v>
          </cell>
        </row>
        <row r="49721">
          <cell r="B49721">
            <v>0</v>
          </cell>
        </row>
        <row r="49722">
          <cell r="B49722">
            <v>0</v>
          </cell>
        </row>
        <row r="49723">
          <cell r="B49723">
            <v>0</v>
          </cell>
        </row>
        <row r="49724">
          <cell r="B49724">
            <v>0</v>
          </cell>
        </row>
        <row r="49725">
          <cell r="B49725">
            <v>0</v>
          </cell>
        </row>
        <row r="49726">
          <cell r="B49726">
            <v>0</v>
          </cell>
        </row>
        <row r="49727">
          <cell r="B49727">
            <v>0</v>
          </cell>
        </row>
        <row r="49728">
          <cell r="B49728">
            <v>0</v>
          </cell>
        </row>
        <row r="49729">
          <cell r="B49729">
            <v>0</v>
          </cell>
        </row>
        <row r="49730">
          <cell r="B49730">
            <v>0</v>
          </cell>
        </row>
        <row r="49731">
          <cell r="B49731">
            <v>0</v>
          </cell>
        </row>
        <row r="49732">
          <cell r="B49732">
            <v>0</v>
          </cell>
        </row>
        <row r="49733">
          <cell r="B49733">
            <v>0</v>
          </cell>
        </row>
        <row r="49734">
          <cell r="B49734">
            <v>0</v>
          </cell>
        </row>
        <row r="49735">
          <cell r="B49735">
            <v>0</v>
          </cell>
        </row>
        <row r="49736">
          <cell r="B49736">
            <v>0</v>
          </cell>
        </row>
        <row r="49737">
          <cell r="B49737">
            <v>0</v>
          </cell>
        </row>
        <row r="49738">
          <cell r="B49738">
            <v>0</v>
          </cell>
        </row>
        <row r="49739">
          <cell r="B49739">
            <v>0</v>
          </cell>
        </row>
        <row r="49740">
          <cell r="B49740">
            <v>0</v>
          </cell>
        </row>
        <row r="49741">
          <cell r="B49741">
            <v>0</v>
          </cell>
        </row>
        <row r="49742">
          <cell r="B49742">
            <v>0</v>
          </cell>
        </row>
        <row r="49743">
          <cell r="B49743">
            <v>0</v>
          </cell>
        </row>
        <row r="49744">
          <cell r="B49744">
            <v>0</v>
          </cell>
        </row>
        <row r="49745">
          <cell r="B49745">
            <v>0</v>
          </cell>
        </row>
        <row r="49746">
          <cell r="B49746">
            <v>0</v>
          </cell>
        </row>
        <row r="49747">
          <cell r="B49747">
            <v>0</v>
          </cell>
        </row>
        <row r="49748">
          <cell r="B49748">
            <v>0</v>
          </cell>
        </row>
        <row r="49749">
          <cell r="B49749">
            <v>0</v>
          </cell>
        </row>
        <row r="49750">
          <cell r="B49750">
            <v>0</v>
          </cell>
        </row>
        <row r="49751">
          <cell r="B49751">
            <v>0</v>
          </cell>
        </row>
        <row r="49752">
          <cell r="B49752">
            <v>0</v>
          </cell>
        </row>
        <row r="49753">
          <cell r="B49753">
            <v>0</v>
          </cell>
        </row>
        <row r="49754">
          <cell r="B49754">
            <v>0</v>
          </cell>
        </row>
        <row r="49755">
          <cell r="B49755">
            <v>0</v>
          </cell>
        </row>
        <row r="49756">
          <cell r="B49756">
            <v>0</v>
          </cell>
        </row>
        <row r="49757">
          <cell r="B49757">
            <v>0</v>
          </cell>
        </row>
        <row r="49758">
          <cell r="B49758">
            <v>0</v>
          </cell>
        </row>
        <row r="49759">
          <cell r="B49759">
            <v>0</v>
          </cell>
        </row>
        <row r="49760">
          <cell r="B49760">
            <v>0</v>
          </cell>
        </row>
        <row r="49761">
          <cell r="B49761">
            <v>0</v>
          </cell>
        </row>
        <row r="49762">
          <cell r="B49762">
            <v>0</v>
          </cell>
        </row>
        <row r="49763">
          <cell r="B49763">
            <v>0</v>
          </cell>
        </row>
        <row r="49764">
          <cell r="B49764">
            <v>0</v>
          </cell>
        </row>
        <row r="49765">
          <cell r="B49765">
            <v>0</v>
          </cell>
        </row>
        <row r="49766">
          <cell r="B49766">
            <v>0</v>
          </cell>
        </row>
        <row r="49767">
          <cell r="B49767">
            <v>0</v>
          </cell>
        </row>
        <row r="49768">
          <cell r="B49768">
            <v>0</v>
          </cell>
        </row>
        <row r="49769">
          <cell r="B49769">
            <v>0</v>
          </cell>
        </row>
        <row r="49770">
          <cell r="B49770">
            <v>0</v>
          </cell>
        </row>
        <row r="49771">
          <cell r="B49771">
            <v>0</v>
          </cell>
        </row>
        <row r="49772">
          <cell r="B49772">
            <v>0</v>
          </cell>
        </row>
        <row r="49773">
          <cell r="B49773">
            <v>0</v>
          </cell>
        </row>
        <row r="49774">
          <cell r="B49774">
            <v>0</v>
          </cell>
        </row>
        <row r="49775">
          <cell r="B49775">
            <v>0</v>
          </cell>
        </row>
        <row r="49776">
          <cell r="B49776">
            <v>0</v>
          </cell>
        </row>
        <row r="49777">
          <cell r="B49777">
            <v>0</v>
          </cell>
        </row>
        <row r="49778">
          <cell r="B49778">
            <v>0</v>
          </cell>
        </row>
        <row r="49779">
          <cell r="B49779">
            <v>0</v>
          </cell>
        </row>
        <row r="49780">
          <cell r="B49780">
            <v>0</v>
          </cell>
        </row>
        <row r="49781">
          <cell r="B49781">
            <v>0</v>
          </cell>
        </row>
        <row r="49782">
          <cell r="B49782">
            <v>0</v>
          </cell>
        </row>
        <row r="49783">
          <cell r="B49783">
            <v>0</v>
          </cell>
        </row>
        <row r="49784">
          <cell r="B49784">
            <v>0</v>
          </cell>
        </row>
        <row r="49785">
          <cell r="B49785">
            <v>0</v>
          </cell>
        </row>
        <row r="49786">
          <cell r="B49786">
            <v>0</v>
          </cell>
        </row>
        <row r="49787">
          <cell r="B49787">
            <v>0</v>
          </cell>
        </row>
        <row r="49788">
          <cell r="B49788">
            <v>0</v>
          </cell>
        </row>
        <row r="49789">
          <cell r="B49789">
            <v>0</v>
          </cell>
        </row>
        <row r="49790">
          <cell r="B49790">
            <v>0</v>
          </cell>
        </row>
        <row r="49791">
          <cell r="B49791">
            <v>0</v>
          </cell>
        </row>
        <row r="49792">
          <cell r="B49792">
            <v>0</v>
          </cell>
        </row>
        <row r="49793">
          <cell r="B49793">
            <v>0</v>
          </cell>
        </row>
        <row r="49794">
          <cell r="B49794">
            <v>0</v>
          </cell>
        </row>
        <row r="49795">
          <cell r="B49795">
            <v>0</v>
          </cell>
        </row>
        <row r="49796">
          <cell r="B49796">
            <v>0</v>
          </cell>
        </row>
        <row r="49797">
          <cell r="B49797">
            <v>0</v>
          </cell>
        </row>
        <row r="49798">
          <cell r="B49798">
            <v>0</v>
          </cell>
        </row>
        <row r="49799">
          <cell r="B49799">
            <v>0</v>
          </cell>
        </row>
        <row r="49800">
          <cell r="B49800">
            <v>0</v>
          </cell>
        </row>
        <row r="49801">
          <cell r="B49801">
            <v>0</v>
          </cell>
        </row>
        <row r="49802">
          <cell r="B49802">
            <v>0</v>
          </cell>
        </row>
        <row r="49803">
          <cell r="B49803">
            <v>0</v>
          </cell>
        </row>
        <row r="49804">
          <cell r="B49804">
            <v>0</v>
          </cell>
        </row>
        <row r="49805">
          <cell r="B49805">
            <v>0</v>
          </cell>
        </row>
        <row r="49806">
          <cell r="B49806">
            <v>0</v>
          </cell>
        </row>
        <row r="49807">
          <cell r="B49807">
            <v>0</v>
          </cell>
        </row>
        <row r="49808">
          <cell r="B49808">
            <v>0</v>
          </cell>
        </row>
        <row r="49809">
          <cell r="B49809">
            <v>0</v>
          </cell>
        </row>
        <row r="49810">
          <cell r="B49810">
            <v>0</v>
          </cell>
        </row>
        <row r="49811">
          <cell r="B49811">
            <v>0</v>
          </cell>
        </row>
        <row r="49812">
          <cell r="B49812">
            <v>0</v>
          </cell>
        </row>
        <row r="49813">
          <cell r="B49813">
            <v>0</v>
          </cell>
        </row>
        <row r="49814">
          <cell r="B49814">
            <v>0</v>
          </cell>
        </row>
        <row r="49815">
          <cell r="B49815">
            <v>0</v>
          </cell>
        </row>
        <row r="49816">
          <cell r="B49816">
            <v>0</v>
          </cell>
        </row>
        <row r="49817">
          <cell r="B49817">
            <v>0</v>
          </cell>
        </row>
        <row r="49818">
          <cell r="B49818">
            <v>0</v>
          </cell>
        </row>
        <row r="49819">
          <cell r="B49819">
            <v>0</v>
          </cell>
        </row>
        <row r="49820">
          <cell r="B49820">
            <v>0</v>
          </cell>
        </row>
        <row r="49821">
          <cell r="B49821">
            <v>0</v>
          </cell>
        </row>
        <row r="49822">
          <cell r="B49822">
            <v>0</v>
          </cell>
        </row>
        <row r="49823">
          <cell r="B49823">
            <v>0</v>
          </cell>
        </row>
        <row r="49824">
          <cell r="B49824">
            <v>0</v>
          </cell>
        </row>
        <row r="49825">
          <cell r="B49825">
            <v>0</v>
          </cell>
        </row>
        <row r="49826">
          <cell r="B49826">
            <v>0</v>
          </cell>
        </row>
        <row r="49827">
          <cell r="B49827">
            <v>0</v>
          </cell>
        </row>
        <row r="49828">
          <cell r="B49828">
            <v>0</v>
          </cell>
        </row>
        <row r="49829">
          <cell r="B49829">
            <v>0</v>
          </cell>
        </row>
        <row r="49830">
          <cell r="B49830">
            <v>0</v>
          </cell>
        </row>
        <row r="49831">
          <cell r="B49831">
            <v>0</v>
          </cell>
        </row>
        <row r="49832">
          <cell r="B49832">
            <v>0</v>
          </cell>
        </row>
        <row r="49833">
          <cell r="B49833">
            <v>0</v>
          </cell>
        </row>
        <row r="49834">
          <cell r="B49834">
            <v>0</v>
          </cell>
        </row>
        <row r="49835">
          <cell r="B49835">
            <v>0</v>
          </cell>
        </row>
        <row r="49836">
          <cell r="B49836">
            <v>0</v>
          </cell>
        </row>
        <row r="49837">
          <cell r="B49837">
            <v>0</v>
          </cell>
        </row>
        <row r="49838">
          <cell r="B49838">
            <v>0</v>
          </cell>
        </row>
        <row r="49839">
          <cell r="B49839">
            <v>0</v>
          </cell>
        </row>
        <row r="49840">
          <cell r="B49840">
            <v>0</v>
          </cell>
        </row>
        <row r="49841">
          <cell r="B49841">
            <v>0</v>
          </cell>
        </row>
        <row r="49842">
          <cell r="B49842">
            <v>0</v>
          </cell>
        </row>
        <row r="49843">
          <cell r="B49843">
            <v>0</v>
          </cell>
        </row>
        <row r="49844">
          <cell r="B49844">
            <v>0</v>
          </cell>
        </row>
        <row r="49845">
          <cell r="B49845">
            <v>0</v>
          </cell>
        </row>
        <row r="49846">
          <cell r="B49846">
            <v>0</v>
          </cell>
        </row>
        <row r="49847">
          <cell r="B49847">
            <v>0</v>
          </cell>
        </row>
        <row r="49848">
          <cell r="B49848">
            <v>0</v>
          </cell>
        </row>
        <row r="49849">
          <cell r="B49849">
            <v>0</v>
          </cell>
        </row>
        <row r="49850">
          <cell r="B49850">
            <v>0</v>
          </cell>
        </row>
        <row r="49851">
          <cell r="B49851">
            <v>0</v>
          </cell>
        </row>
        <row r="49852">
          <cell r="B49852">
            <v>0</v>
          </cell>
        </row>
        <row r="49853">
          <cell r="B49853">
            <v>0</v>
          </cell>
        </row>
        <row r="49854">
          <cell r="B49854">
            <v>0</v>
          </cell>
        </row>
        <row r="49855">
          <cell r="B49855">
            <v>0</v>
          </cell>
        </row>
        <row r="49856">
          <cell r="B49856">
            <v>0</v>
          </cell>
        </row>
        <row r="49857">
          <cell r="B49857">
            <v>0</v>
          </cell>
        </row>
        <row r="49858">
          <cell r="B49858">
            <v>0</v>
          </cell>
        </row>
        <row r="49859">
          <cell r="B49859">
            <v>0</v>
          </cell>
        </row>
        <row r="49860">
          <cell r="B49860">
            <v>0</v>
          </cell>
        </row>
        <row r="49861">
          <cell r="B49861">
            <v>0</v>
          </cell>
        </row>
        <row r="49862">
          <cell r="B49862">
            <v>0</v>
          </cell>
        </row>
        <row r="49863">
          <cell r="B49863">
            <v>0</v>
          </cell>
        </row>
        <row r="49864">
          <cell r="B49864">
            <v>0</v>
          </cell>
        </row>
        <row r="49865">
          <cell r="B49865">
            <v>0</v>
          </cell>
        </row>
        <row r="49866">
          <cell r="B49866">
            <v>0</v>
          </cell>
        </row>
        <row r="49867">
          <cell r="B49867">
            <v>0</v>
          </cell>
        </row>
        <row r="49868">
          <cell r="B49868">
            <v>0</v>
          </cell>
        </row>
        <row r="49869">
          <cell r="B49869">
            <v>0</v>
          </cell>
        </row>
        <row r="49870">
          <cell r="B49870">
            <v>0</v>
          </cell>
        </row>
        <row r="49871">
          <cell r="B49871">
            <v>0</v>
          </cell>
        </row>
        <row r="49872">
          <cell r="B49872">
            <v>0</v>
          </cell>
        </row>
        <row r="49873">
          <cell r="B49873">
            <v>0</v>
          </cell>
        </row>
        <row r="49874">
          <cell r="B49874">
            <v>0</v>
          </cell>
        </row>
        <row r="49875">
          <cell r="B49875">
            <v>0</v>
          </cell>
        </row>
        <row r="49876">
          <cell r="B49876">
            <v>0</v>
          </cell>
        </row>
        <row r="49877">
          <cell r="B49877">
            <v>0</v>
          </cell>
        </row>
        <row r="49878">
          <cell r="B49878">
            <v>0</v>
          </cell>
        </row>
        <row r="49879">
          <cell r="B49879">
            <v>0</v>
          </cell>
        </row>
        <row r="49880">
          <cell r="B49880">
            <v>0</v>
          </cell>
        </row>
        <row r="49881">
          <cell r="B49881">
            <v>0</v>
          </cell>
        </row>
        <row r="49882">
          <cell r="B49882">
            <v>0</v>
          </cell>
        </row>
        <row r="49883">
          <cell r="B49883">
            <v>0</v>
          </cell>
        </row>
        <row r="49884">
          <cell r="B49884">
            <v>0</v>
          </cell>
        </row>
        <row r="49885">
          <cell r="B49885">
            <v>0</v>
          </cell>
        </row>
        <row r="49886">
          <cell r="B49886">
            <v>0</v>
          </cell>
        </row>
        <row r="49887">
          <cell r="B49887">
            <v>0</v>
          </cell>
        </row>
        <row r="49888">
          <cell r="B49888">
            <v>0</v>
          </cell>
        </row>
        <row r="49889">
          <cell r="B49889">
            <v>0</v>
          </cell>
        </row>
        <row r="49890">
          <cell r="B49890">
            <v>0</v>
          </cell>
        </row>
        <row r="49891">
          <cell r="B49891">
            <v>0</v>
          </cell>
        </row>
        <row r="49892">
          <cell r="B49892">
            <v>0</v>
          </cell>
        </row>
        <row r="49893">
          <cell r="B49893">
            <v>0</v>
          </cell>
        </row>
        <row r="49894">
          <cell r="B49894">
            <v>0</v>
          </cell>
        </row>
        <row r="49895">
          <cell r="B49895">
            <v>0</v>
          </cell>
        </row>
        <row r="49896">
          <cell r="B49896">
            <v>0</v>
          </cell>
        </row>
        <row r="49897">
          <cell r="B49897">
            <v>0</v>
          </cell>
        </row>
        <row r="49898">
          <cell r="B49898">
            <v>0</v>
          </cell>
        </row>
        <row r="49899">
          <cell r="B49899">
            <v>0</v>
          </cell>
        </row>
        <row r="49900">
          <cell r="B49900">
            <v>0</v>
          </cell>
        </row>
        <row r="49901">
          <cell r="B49901">
            <v>0</v>
          </cell>
        </row>
        <row r="49902">
          <cell r="B49902">
            <v>0</v>
          </cell>
        </row>
        <row r="49903">
          <cell r="B49903">
            <v>0</v>
          </cell>
        </row>
        <row r="49904">
          <cell r="B49904">
            <v>0</v>
          </cell>
        </row>
        <row r="49905">
          <cell r="B49905">
            <v>0</v>
          </cell>
        </row>
        <row r="49906">
          <cell r="B49906">
            <v>0</v>
          </cell>
        </row>
        <row r="49907">
          <cell r="B49907">
            <v>0</v>
          </cell>
        </row>
        <row r="49908">
          <cell r="B49908">
            <v>0</v>
          </cell>
        </row>
        <row r="49909">
          <cell r="B49909">
            <v>0</v>
          </cell>
        </row>
        <row r="49910">
          <cell r="B49910">
            <v>0</v>
          </cell>
        </row>
        <row r="49911">
          <cell r="B49911">
            <v>0</v>
          </cell>
        </row>
        <row r="49912">
          <cell r="B49912">
            <v>0</v>
          </cell>
        </row>
        <row r="49913">
          <cell r="B49913">
            <v>0</v>
          </cell>
        </row>
        <row r="49914">
          <cell r="B49914">
            <v>0</v>
          </cell>
        </row>
        <row r="49915">
          <cell r="B49915">
            <v>0</v>
          </cell>
        </row>
        <row r="49916">
          <cell r="B49916">
            <v>0</v>
          </cell>
        </row>
        <row r="49917">
          <cell r="B49917">
            <v>0</v>
          </cell>
        </row>
        <row r="49918">
          <cell r="B49918">
            <v>0</v>
          </cell>
        </row>
        <row r="49919">
          <cell r="B49919">
            <v>0</v>
          </cell>
        </row>
        <row r="49920">
          <cell r="B49920">
            <v>0</v>
          </cell>
        </row>
        <row r="49921">
          <cell r="B49921">
            <v>0</v>
          </cell>
        </row>
        <row r="49922">
          <cell r="B49922">
            <v>0</v>
          </cell>
        </row>
        <row r="49923">
          <cell r="B49923">
            <v>0</v>
          </cell>
        </row>
        <row r="49924">
          <cell r="B49924">
            <v>0</v>
          </cell>
        </row>
        <row r="49925">
          <cell r="B49925">
            <v>0</v>
          </cell>
        </row>
        <row r="49926">
          <cell r="B49926">
            <v>0</v>
          </cell>
        </row>
        <row r="49927">
          <cell r="B49927">
            <v>0</v>
          </cell>
        </row>
        <row r="49928">
          <cell r="B49928">
            <v>0</v>
          </cell>
        </row>
        <row r="49929">
          <cell r="B49929">
            <v>0</v>
          </cell>
        </row>
        <row r="49930">
          <cell r="B49930">
            <v>0</v>
          </cell>
        </row>
        <row r="49931">
          <cell r="B49931">
            <v>0</v>
          </cell>
        </row>
        <row r="49932">
          <cell r="B49932">
            <v>0</v>
          </cell>
        </row>
        <row r="49933">
          <cell r="B49933">
            <v>0</v>
          </cell>
        </row>
        <row r="49934">
          <cell r="B49934">
            <v>0</v>
          </cell>
        </row>
        <row r="49935">
          <cell r="B49935">
            <v>0</v>
          </cell>
        </row>
        <row r="49936">
          <cell r="B49936">
            <v>0</v>
          </cell>
        </row>
        <row r="49937">
          <cell r="B49937">
            <v>0</v>
          </cell>
        </row>
        <row r="49938">
          <cell r="B49938">
            <v>0</v>
          </cell>
        </row>
        <row r="49939">
          <cell r="B49939">
            <v>0</v>
          </cell>
        </row>
        <row r="49940">
          <cell r="B49940">
            <v>0</v>
          </cell>
        </row>
        <row r="49941">
          <cell r="B49941">
            <v>0</v>
          </cell>
        </row>
        <row r="49942">
          <cell r="B49942">
            <v>0</v>
          </cell>
        </row>
        <row r="49943">
          <cell r="B49943">
            <v>0</v>
          </cell>
        </row>
        <row r="49944">
          <cell r="B49944">
            <v>0</v>
          </cell>
        </row>
        <row r="49945">
          <cell r="B49945">
            <v>0</v>
          </cell>
        </row>
        <row r="49946">
          <cell r="B49946">
            <v>0</v>
          </cell>
        </row>
        <row r="49947">
          <cell r="B49947">
            <v>0</v>
          </cell>
        </row>
        <row r="49948">
          <cell r="B49948">
            <v>0</v>
          </cell>
        </row>
        <row r="49949">
          <cell r="B49949">
            <v>0</v>
          </cell>
        </row>
        <row r="49950">
          <cell r="B49950">
            <v>0</v>
          </cell>
        </row>
        <row r="49951">
          <cell r="B49951">
            <v>0</v>
          </cell>
        </row>
        <row r="49952">
          <cell r="B49952">
            <v>0</v>
          </cell>
        </row>
        <row r="49953">
          <cell r="B49953">
            <v>0</v>
          </cell>
        </row>
        <row r="49954">
          <cell r="B49954">
            <v>0</v>
          </cell>
        </row>
        <row r="49955">
          <cell r="B49955">
            <v>0</v>
          </cell>
        </row>
        <row r="49956">
          <cell r="B49956">
            <v>0</v>
          </cell>
        </row>
        <row r="49957">
          <cell r="B49957">
            <v>0</v>
          </cell>
        </row>
        <row r="49958">
          <cell r="B49958">
            <v>0</v>
          </cell>
        </row>
        <row r="49959">
          <cell r="B49959">
            <v>0</v>
          </cell>
        </row>
        <row r="49960">
          <cell r="B49960">
            <v>0</v>
          </cell>
        </row>
        <row r="49961">
          <cell r="B49961">
            <v>0</v>
          </cell>
        </row>
        <row r="49962">
          <cell r="B49962">
            <v>0</v>
          </cell>
        </row>
        <row r="49963">
          <cell r="B49963">
            <v>0</v>
          </cell>
        </row>
        <row r="49964">
          <cell r="B49964">
            <v>0</v>
          </cell>
        </row>
        <row r="49965">
          <cell r="B49965">
            <v>0</v>
          </cell>
        </row>
        <row r="49966">
          <cell r="B49966">
            <v>0</v>
          </cell>
        </row>
        <row r="49967">
          <cell r="B49967">
            <v>0</v>
          </cell>
        </row>
        <row r="49968">
          <cell r="B49968">
            <v>0</v>
          </cell>
        </row>
        <row r="49969">
          <cell r="B49969">
            <v>0</v>
          </cell>
        </row>
        <row r="49970">
          <cell r="B49970">
            <v>0</v>
          </cell>
        </row>
        <row r="49971">
          <cell r="B49971">
            <v>0</v>
          </cell>
        </row>
        <row r="49972">
          <cell r="B49972">
            <v>0</v>
          </cell>
        </row>
        <row r="49973">
          <cell r="B49973">
            <v>0</v>
          </cell>
        </row>
        <row r="49974">
          <cell r="B49974">
            <v>0</v>
          </cell>
        </row>
        <row r="49975">
          <cell r="B49975">
            <v>0</v>
          </cell>
        </row>
        <row r="49976">
          <cell r="B49976">
            <v>0</v>
          </cell>
        </row>
        <row r="49977">
          <cell r="B49977">
            <v>0</v>
          </cell>
        </row>
        <row r="49978">
          <cell r="B49978">
            <v>0</v>
          </cell>
        </row>
        <row r="49979">
          <cell r="B49979">
            <v>0</v>
          </cell>
        </row>
        <row r="49980">
          <cell r="B49980">
            <v>0</v>
          </cell>
        </row>
        <row r="49981">
          <cell r="B49981">
            <v>0</v>
          </cell>
        </row>
        <row r="49982">
          <cell r="B49982">
            <v>0</v>
          </cell>
        </row>
        <row r="49983">
          <cell r="B49983">
            <v>0</v>
          </cell>
        </row>
        <row r="49984">
          <cell r="B49984">
            <v>0</v>
          </cell>
        </row>
        <row r="49985">
          <cell r="B49985">
            <v>0</v>
          </cell>
        </row>
        <row r="49986">
          <cell r="B49986">
            <v>0</v>
          </cell>
        </row>
        <row r="49987">
          <cell r="B49987">
            <v>0</v>
          </cell>
        </row>
        <row r="49988">
          <cell r="B49988">
            <v>0</v>
          </cell>
        </row>
        <row r="49989">
          <cell r="B49989">
            <v>0</v>
          </cell>
        </row>
        <row r="49990">
          <cell r="B49990">
            <v>0</v>
          </cell>
        </row>
        <row r="49991">
          <cell r="B49991">
            <v>0</v>
          </cell>
        </row>
        <row r="49992">
          <cell r="B49992">
            <v>0</v>
          </cell>
        </row>
        <row r="49993">
          <cell r="B49993">
            <v>0</v>
          </cell>
        </row>
        <row r="49994">
          <cell r="B49994">
            <v>0</v>
          </cell>
        </row>
        <row r="49995">
          <cell r="B49995">
            <v>0</v>
          </cell>
        </row>
        <row r="49996">
          <cell r="B49996">
            <v>0</v>
          </cell>
        </row>
        <row r="49997">
          <cell r="B49997">
            <v>0</v>
          </cell>
        </row>
        <row r="49998">
          <cell r="B49998">
            <v>0</v>
          </cell>
        </row>
        <row r="49999">
          <cell r="B49999">
            <v>0</v>
          </cell>
        </row>
        <row r="50000">
          <cell r="B50000">
            <v>0</v>
          </cell>
        </row>
        <row r="50001">
          <cell r="B50001">
            <v>0</v>
          </cell>
        </row>
        <row r="50002">
          <cell r="B50002">
            <v>0</v>
          </cell>
        </row>
        <row r="50003">
          <cell r="B50003">
            <v>0</v>
          </cell>
        </row>
        <row r="50004">
          <cell r="B50004">
            <v>0</v>
          </cell>
        </row>
        <row r="50005">
          <cell r="B50005">
            <v>0</v>
          </cell>
        </row>
        <row r="50006">
          <cell r="B50006">
            <v>0</v>
          </cell>
        </row>
        <row r="50007">
          <cell r="B50007">
            <v>0</v>
          </cell>
        </row>
        <row r="50008">
          <cell r="B50008">
            <v>0</v>
          </cell>
        </row>
        <row r="50009">
          <cell r="B50009">
            <v>0</v>
          </cell>
        </row>
        <row r="50010">
          <cell r="B50010">
            <v>0</v>
          </cell>
        </row>
        <row r="50011">
          <cell r="B50011">
            <v>0</v>
          </cell>
        </row>
        <row r="50012">
          <cell r="B50012">
            <v>0</v>
          </cell>
        </row>
        <row r="50013">
          <cell r="B50013">
            <v>0</v>
          </cell>
        </row>
        <row r="50014">
          <cell r="B50014">
            <v>0</v>
          </cell>
        </row>
        <row r="50015">
          <cell r="B50015">
            <v>0</v>
          </cell>
        </row>
        <row r="50016">
          <cell r="B50016">
            <v>0</v>
          </cell>
        </row>
        <row r="50017">
          <cell r="B50017">
            <v>0</v>
          </cell>
        </row>
        <row r="50018">
          <cell r="B50018">
            <v>0</v>
          </cell>
        </row>
        <row r="50019">
          <cell r="B50019">
            <v>0</v>
          </cell>
        </row>
        <row r="50020">
          <cell r="B50020">
            <v>0</v>
          </cell>
        </row>
        <row r="50021">
          <cell r="B50021">
            <v>0</v>
          </cell>
        </row>
        <row r="50022">
          <cell r="B50022">
            <v>0</v>
          </cell>
        </row>
        <row r="50023">
          <cell r="B50023">
            <v>0</v>
          </cell>
        </row>
        <row r="50024">
          <cell r="B50024">
            <v>0</v>
          </cell>
        </row>
        <row r="50025">
          <cell r="B50025">
            <v>0</v>
          </cell>
        </row>
        <row r="50026">
          <cell r="B50026">
            <v>0</v>
          </cell>
        </row>
        <row r="50027">
          <cell r="B50027">
            <v>0</v>
          </cell>
        </row>
        <row r="50028">
          <cell r="B50028">
            <v>0</v>
          </cell>
        </row>
        <row r="50029">
          <cell r="B50029">
            <v>0</v>
          </cell>
        </row>
        <row r="50030">
          <cell r="B50030">
            <v>0</v>
          </cell>
        </row>
        <row r="50031">
          <cell r="B50031">
            <v>0</v>
          </cell>
        </row>
        <row r="50032">
          <cell r="B50032">
            <v>0</v>
          </cell>
        </row>
        <row r="50033">
          <cell r="B50033">
            <v>0</v>
          </cell>
        </row>
        <row r="50034">
          <cell r="B50034">
            <v>0</v>
          </cell>
        </row>
        <row r="50035">
          <cell r="B50035">
            <v>0</v>
          </cell>
        </row>
        <row r="50036">
          <cell r="B50036">
            <v>0</v>
          </cell>
        </row>
        <row r="50037">
          <cell r="B50037">
            <v>0</v>
          </cell>
        </row>
        <row r="50038">
          <cell r="B50038">
            <v>0</v>
          </cell>
        </row>
        <row r="50039">
          <cell r="B50039">
            <v>0</v>
          </cell>
        </row>
        <row r="50040">
          <cell r="B50040">
            <v>0</v>
          </cell>
        </row>
        <row r="50041">
          <cell r="B50041">
            <v>0</v>
          </cell>
        </row>
        <row r="50042">
          <cell r="B50042">
            <v>0</v>
          </cell>
        </row>
        <row r="50043">
          <cell r="B50043">
            <v>0</v>
          </cell>
        </row>
        <row r="50044">
          <cell r="B50044">
            <v>0</v>
          </cell>
        </row>
        <row r="50045">
          <cell r="B50045">
            <v>0</v>
          </cell>
        </row>
        <row r="50046">
          <cell r="B50046">
            <v>0</v>
          </cell>
        </row>
        <row r="50047">
          <cell r="B50047">
            <v>0</v>
          </cell>
        </row>
        <row r="50048">
          <cell r="B50048">
            <v>0</v>
          </cell>
        </row>
        <row r="50049">
          <cell r="B50049">
            <v>0</v>
          </cell>
        </row>
        <row r="50050">
          <cell r="B50050">
            <v>0</v>
          </cell>
        </row>
        <row r="50051">
          <cell r="B50051">
            <v>0</v>
          </cell>
        </row>
        <row r="50052">
          <cell r="B50052">
            <v>0</v>
          </cell>
        </row>
        <row r="50053">
          <cell r="B50053">
            <v>0</v>
          </cell>
        </row>
        <row r="50054">
          <cell r="B50054">
            <v>0</v>
          </cell>
        </row>
        <row r="50055">
          <cell r="B50055">
            <v>0</v>
          </cell>
        </row>
        <row r="50056">
          <cell r="B50056">
            <v>0</v>
          </cell>
        </row>
        <row r="50057">
          <cell r="B50057">
            <v>0</v>
          </cell>
        </row>
        <row r="50058">
          <cell r="B50058">
            <v>0</v>
          </cell>
        </row>
        <row r="50059">
          <cell r="B50059">
            <v>0</v>
          </cell>
        </row>
        <row r="50060">
          <cell r="B50060">
            <v>0</v>
          </cell>
        </row>
        <row r="50061">
          <cell r="B50061">
            <v>0</v>
          </cell>
        </row>
        <row r="50062">
          <cell r="B50062">
            <v>0</v>
          </cell>
        </row>
        <row r="50063">
          <cell r="B50063">
            <v>0</v>
          </cell>
        </row>
        <row r="50064">
          <cell r="B50064">
            <v>0</v>
          </cell>
        </row>
        <row r="50065">
          <cell r="B50065">
            <v>0</v>
          </cell>
        </row>
        <row r="50066">
          <cell r="B50066">
            <v>0</v>
          </cell>
        </row>
        <row r="50067">
          <cell r="B50067">
            <v>0</v>
          </cell>
        </row>
        <row r="50068">
          <cell r="B50068">
            <v>0</v>
          </cell>
        </row>
        <row r="50069">
          <cell r="B50069">
            <v>0</v>
          </cell>
        </row>
        <row r="50070">
          <cell r="B50070">
            <v>0</v>
          </cell>
        </row>
        <row r="50071">
          <cell r="B50071">
            <v>0</v>
          </cell>
        </row>
        <row r="50072">
          <cell r="B50072">
            <v>0</v>
          </cell>
        </row>
        <row r="50073">
          <cell r="B50073">
            <v>0</v>
          </cell>
        </row>
        <row r="50074">
          <cell r="B50074">
            <v>0</v>
          </cell>
        </row>
        <row r="50075">
          <cell r="B50075">
            <v>0</v>
          </cell>
        </row>
        <row r="50076">
          <cell r="B50076">
            <v>0</v>
          </cell>
        </row>
        <row r="50077">
          <cell r="B50077">
            <v>0</v>
          </cell>
        </row>
        <row r="50078">
          <cell r="B50078">
            <v>0</v>
          </cell>
        </row>
        <row r="50079">
          <cell r="B50079">
            <v>0</v>
          </cell>
        </row>
        <row r="50080">
          <cell r="B50080">
            <v>0</v>
          </cell>
        </row>
        <row r="50081">
          <cell r="B50081">
            <v>0</v>
          </cell>
        </row>
        <row r="50082">
          <cell r="B50082">
            <v>0</v>
          </cell>
        </row>
        <row r="50083">
          <cell r="B50083">
            <v>0</v>
          </cell>
        </row>
        <row r="50084">
          <cell r="B50084">
            <v>0</v>
          </cell>
        </row>
        <row r="50085">
          <cell r="B50085">
            <v>0</v>
          </cell>
        </row>
        <row r="50086">
          <cell r="B50086">
            <v>0</v>
          </cell>
        </row>
        <row r="50087">
          <cell r="B50087">
            <v>0</v>
          </cell>
        </row>
        <row r="50088">
          <cell r="B50088">
            <v>0</v>
          </cell>
        </row>
        <row r="50089">
          <cell r="B50089">
            <v>0</v>
          </cell>
        </row>
        <row r="50090">
          <cell r="B50090">
            <v>0</v>
          </cell>
        </row>
        <row r="50091">
          <cell r="B50091">
            <v>0</v>
          </cell>
        </row>
        <row r="50092">
          <cell r="B50092">
            <v>0</v>
          </cell>
        </row>
        <row r="50093">
          <cell r="B50093">
            <v>0</v>
          </cell>
        </row>
        <row r="50094">
          <cell r="B50094">
            <v>0</v>
          </cell>
        </row>
        <row r="50095">
          <cell r="B50095">
            <v>0</v>
          </cell>
        </row>
        <row r="50096">
          <cell r="B50096">
            <v>0</v>
          </cell>
        </row>
        <row r="50097">
          <cell r="B50097">
            <v>0</v>
          </cell>
        </row>
        <row r="50098">
          <cell r="B50098">
            <v>0</v>
          </cell>
        </row>
        <row r="50099">
          <cell r="B50099">
            <v>0</v>
          </cell>
        </row>
        <row r="50100">
          <cell r="B50100">
            <v>0</v>
          </cell>
        </row>
        <row r="50101">
          <cell r="B50101">
            <v>0</v>
          </cell>
        </row>
        <row r="50102">
          <cell r="B50102">
            <v>0</v>
          </cell>
        </row>
        <row r="50103">
          <cell r="B50103">
            <v>0</v>
          </cell>
        </row>
        <row r="50104">
          <cell r="B50104">
            <v>0</v>
          </cell>
        </row>
        <row r="50105">
          <cell r="B50105">
            <v>0</v>
          </cell>
        </row>
        <row r="50106">
          <cell r="B50106">
            <v>0</v>
          </cell>
        </row>
        <row r="50107">
          <cell r="B50107">
            <v>0</v>
          </cell>
        </row>
        <row r="50108">
          <cell r="B50108">
            <v>0</v>
          </cell>
        </row>
        <row r="50109">
          <cell r="B50109">
            <v>0</v>
          </cell>
        </row>
        <row r="50110">
          <cell r="B50110">
            <v>0</v>
          </cell>
        </row>
        <row r="50111">
          <cell r="B50111">
            <v>0</v>
          </cell>
        </row>
        <row r="50112">
          <cell r="B50112">
            <v>0</v>
          </cell>
        </row>
        <row r="50113">
          <cell r="B50113">
            <v>0</v>
          </cell>
        </row>
        <row r="50114">
          <cell r="B50114">
            <v>0</v>
          </cell>
        </row>
        <row r="50115">
          <cell r="B50115">
            <v>0</v>
          </cell>
        </row>
        <row r="50116">
          <cell r="B50116">
            <v>0</v>
          </cell>
        </row>
        <row r="50117">
          <cell r="B50117">
            <v>0</v>
          </cell>
        </row>
        <row r="50118">
          <cell r="B50118">
            <v>0</v>
          </cell>
        </row>
        <row r="50119">
          <cell r="B50119">
            <v>0</v>
          </cell>
        </row>
        <row r="50120">
          <cell r="B50120">
            <v>0</v>
          </cell>
        </row>
        <row r="50121">
          <cell r="B50121">
            <v>0</v>
          </cell>
        </row>
        <row r="50122">
          <cell r="B50122">
            <v>0</v>
          </cell>
        </row>
        <row r="50123">
          <cell r="B50123">
            <v>0</v>
          </cell>
        </row>
        <row r="50124">
          <cell r="B50124">
            <v>0</v>
          </cell>
        </row>
        <row r="50125">
          <cell r="B50125">
            <v>0</v>
          </cell>
        </row>
        <row r="50126">
          <cell r="B50126">
            <v>0</v>
          </cell>
        </row>
        <row r="50127">
          <cell r="B50127">
            <v>0</v>
          </cell>
        </row>
        <row r="50128">
          <cell r="B50128">
            <v>0</v>
          </cell>
        </row>
        <row r="50129">
          <cell r="B50129">
            <v>0</v>
          </cell>
        </row>
        <row r="50130">
          <cell r="B50130">
            <v>0</v>
          </cell>
        </row>
        <row r="50131">
          <cell r="B50131">
            <v>0</v>
          </cell>
        </row>
        <row r="50132">
          <cell r="B50132">
            <v>0</v>
          </cell>
        </row>
        <row r="50133">
          <cell r="B50133">
            <v>0</v>
          </cell>
        </row>
        <row r="50134">
          <cell r="B50134">
            <v>0</v>
          </cell>
        </row>
        <row r="50135">
          <cell r="B50135">
            <v>0</v>
          </cell>
        </row>
        <row r="50136">
          <cell r="B50136">
            <v>0</v>
          </cell>
        </row>
        <row r="50137">
          <cell r="B50137">
            <v>0</v>
          </cell>
        </row>
        <row r="50138">
          <cell r="B50138">
            <v>0</v>
          </cell>
        </row>
        <row r="50139">
          <cell r="B50139">
            <v>0</v>
          </cell>
        </row>
        <row r="50140">
          <cell r="B50140">
            <v>0</v>
          </cell>
        </row>
        <row r="50141">
          <cell r="B50141">
            <v>0</v>
          </cell>
        </row>
        <row r="50142">
          <cell r="B50142">
            <v>0</v>
          </cell>
        </row>
        <row r="50143">
          <cell r="B50143">
            <v>0</v>
          </cell>
        </row>
        <row r="50144">
          <cell r="B50144">
            <v>0</v>
          </cell>
        </row>
        <row r="50145">
          <cell r="B50145">
            <v>0</v>
          </cell>
        </row>
        <row r="50146">
          <cell r="B50146">
            <v>0</v>
          </cell>
        </row>
        <row r="50147">
          <cell r="B50147">
            <v>0</v>
          </cell>
        </row>
        <row r="50148">
          <cell r="B50148">
            <v>0</v>
          </cell>
        </row>
        <row r="50149">
          <cell r="B50149">
            <v>0</v>
          </cell>
        </row>
        <row r="50150">
          <cell r="B50150">
            <v>0</v>
          </cell>
        </row>
        <row r="50151">
          <cell r="B50151">
            <v>0</v>
          </cell>
        </row>
        <row r="50152">
          <cell r="B50152">
            <v>0</v>
          </cell>
        </row>
        <row r="50153">
          <cell r="B50153">
            <v>0</v>
          </cell>
        </row>
        <row r="50154">
          <cell r="B50154">
            <v>0</v>
          </cell>
        </row>
        <row r="50155">
          <cell r="B50155">
            <v>0</v>
          </cell>
        </row>
        <row r="50156">
          <cell r="B50156">
            <v>0</v>
          </cell>
        </row>
        <row r="50157">
          <cell r="B50157">
            <v>0</v>
          </cell>
        </row>
        <row r="50158">
          <cell r="B50158">
            <v>0</v>
          </cell>
        </row>
        <row r="50159">
          <cell r="B50159">
            <v>0</v>
          </cell>
        </row>
        <row r="50160">
          <cell r="B50160">
            <v>0</v>
          </cell>
        </row>
        <row r="50161">
          <cell r="B50161">
            <v>0</v>
          </cell>
        </row>
        <row r="50162">
          <cell r="B50162">
            <v>0</v>
          </cell>
        </row>
        <row r="50163">
          <cell r="B50163">
            <v>0</v>
          </cell>
        </row>
        <row r="50164">
          <cell r="B50164">
            <v>0</v>
          </cell>
        </row>
        <row r="50165">
          <cell r="B50165">
            <v>0</v>
          </cell>
        </row>
        <row r="50166">
          <cell r="B50166">
            <v>0</v>
          </cell>
        </row>
        <row r="50167">
          <cell r="B50167">
            <v>0</v>
          </cell>
        </row>
        <row r="50168">
          <cell r="B50168">
            <v>0</v>
          </cell>
        </row>
        <row r="50169">
          <cell r="B50169">
            <v>0</v>
          </cell>
        </row>
        <row r="50170">
          <cell r="B50170">
            <v>0</v>
          </cell>
        </row>
        <row r="50171">
          <cell r="B50171">
            <v>0</v>
          </cell>
        </row>
        <row r="50172">
          <cell r="B50172">
            <v>0</v>
          </cell>
        </row>
        <row r="50173">
          <cell r="B50173">
            <v>0</v>
          </cell>
        </row>
        <row r="50174">
          <cell r="B50174">
            <v>0</v>
          </cell>
        </row>
        <row r="50175">
          <cell r="B50175">
            <v>0</v>
          </cell>
        </row>
        <row r="50176">
          <cell r="B50176">
            <v>0</v>
          </cell>
        </row>
        <row r="50177">
          <cell r="B50177">
            <v>0</v>
          </cell>
        </row>
        <row r="50178">
          <cell r="B50178">
            <v>0</v>
          </cell>
        </row>
        <row r="50179">
          <cell r="B50179">
            <v>0</v>
          </cell>
        </row>
        <row r="50180">
          <cell r="B50180">
            <v>0</v>
          </cell>
        </row>
        <row r="50181">
          <cell r="B50181">
            <v>0</v>
          </cell>
        </row>
        <row r="50182">
          <cell r="B50182">
            <v>0</v>
          </cell>
        </row>
        <row r="50183">
          <cell r="B50183">
            <v>0</v>
          </cell>
        </row>
        <row r="50184">
          <cell r="B50184">
            <v>0</v>
          </cell>
        </row>
        <row r="50185">
          <cell r="B50185">
            <v>0</v>
          </cell>
        </row>
        <row r="50186">
          <cell r="B50186">
            <v>0</v>
          </cell>
        </row>
        <row r="50187">
          <cell r="B50187">
            <v>0</v>
          </cell>
        </row>
        <row r="50188">
          <cell r="B50188">
            <v>0</v>
          </cell>
        </row>
        <row r="50189">
          <cell r="B50189">
            <v>0</v>
          </cell>
        </row>
        <row r="50190">
          <cell r="B50190">
            <v>0</v>
          </cell>
        </row>
        <row r="50191">
          <cell r="B50191">
            <v>0</v>
          </cell>
        </row>
        <row r="50192">
          <cell r="B50192">
            <v>0</v>
          </cell>
        </row>
        <row r="50193">
          <cell r="B50193">
            <v>0</v>
          </cell>
        </row>
        <row r="50194">
          <cell r="B50194">
            <v>0</v>
          </cell>
        </row>
        <row r="50195">
          <cell r="B50195">
            <v>0</v>
          </cell>
        </row>
        <row r="50196">
          <cell r="B50196">
            <v>0</v>
          </cell>
        </row>
        <row r="50197">
          <cell r="B50197">
            <v>0</v>
          </cell>
        </row>
        <row r="50198">
          <cell r="B50198">
            <v>0</v>
          </cell>
        </row>
        <row r="50199">
          <cell r="B50199">
            <v>0</v>
          </cell>
        </row>
        <row r="50200">
          <cell r="B50200">
            <v>0</v>
          </cell>
        </row>
        <row r="50201">
          <cell r="B50201">
            <v>0</v>
          </cell>
        </row>
        <row r="50202">
          <cell r="B50202">
            <v>0</v>
          </cell>
        </row>
        <row r="50203">
          <cell r="B50203">
            <v>0</v>
          </cell>
        </row>
        <row r="50204">
          <cell r="B50204">
            <v>0</v>
          </cell>
        </row>
        <row r="50205">
          <cell r="B50205">
            <v>0</v>
          </cell>
        </row>
        <row r="50206">
          <cell r="B50206">
            <v>0</v>
          </cell>
        </row>
        <row r="50207">
          <cell r="B50207">
            <v>0</v>
          </cell>
        </row>
        <row r="50208">
          <cell r="B50208">
            <v>0</v>
          </cell>
        </row>
        <row r="50209">
          <cell r="B50209">
            <v>0</v>
          </cell>
        </row>
        <row r="50210">
          <cell r="B50210">
            <v>0</v>
          </cell>
        </row>
        <row r="50211">
          <cell r="B50211">
            <v>0</v>
          </cell>
        </row>
        <row r="50212">
          <cell r="B50212">
            <v>0</v>
          </cell>
        </row>
        <row r="50213">
          <cell r="B50213">
            <v>0</v>
          </cell>
        </row>
        <row r="50214">
          <cell r="B50214">
            <v>0</v>
          </cell>
        </row>
        <row r="50215">
          <cell r="B50215">
            <v>0</v>
          </cell>
        </row>
        <row r="50216">
          <cell r="B50216">
            <v>0</v>
          </cell>
        </row>
        <row r="50217">
          <cell r="B50217">
            <v>0</v>
          </cell>
        </row>
        <row r="50218">
          <cell r="B50218">
            <v>0</v>
          </cell>
        </row>
        <row r="50219">
          <cell r="B50219">
            <v>0</v>
          </cell>
        </row>
        <row r="50220">
          <cell r="B50220">
            <v>0</v>
          </cell>
        </row>
        <row r="50221">
          <cell r="B50221">
            <v>0</v>
          </cell>
        </row>
        <row r="50222">
          <cell r="B50222">
            <v>0</v>
          </cell>
        </row>
        <row r="50223">
          <cell r="B50223">
            <v>0</v>
          </cell>
        </row>
        <row r="50224">
          <cell r="B50224">
            <v>0</v>
          </cell>
        </row>
        <row r="50225">
          <cell r="B50225">
            <v>0</v>
          </cell>
        </row>
        <row r="50226">
          <cell r="B50226">
            <v>0</v>
          </cell>
        </row>
        <row r="50227">
          <cell r="B50227">
            <v>0</v>
          </cell>
        </row>
        <row r="50228">
          <cell r="B50228">
            <v>0</v>
          </cell>
        </row>
        <row r="50229">
          <cell r="B50229">
            <v>0</v>
          </cell>
        </row>
        <row r="50230">
          <cell r="B50230">
            <v>0</v>
          </cell>
        </row>
        <row r="50231">
          <cell r="B50231">
            <v>0</v>
          </cell>
        </row>
        <row r="50232">
          <cell r="B50232">
            <v>0</v>
          </cell>
        </row>
        <row r="50233">
          <cell r="B50233">
            <v>0</v>
          </cell>
        </row>
        <row r="50234">
          <cell r="B50234">
            <v>0</v>
          </cell>
        </row>
        <row r="50235">
          <cell r="B50235">
            <v>0</v>
          </cell>
        </row>
        <row r="50236">
          <cell r="B50236">
            <v>0</v>
          </cell>
        </row>
        <row r="50237">
          <cell r="B50237">
            <v>0</v>
          </cell>
        </row>
        <row r="50238">
          <cell r="B50238">
            <v>0</v>
          </cell>
        </row>
        <row r="50239">
          <cell r="B50239">
            <v>0</v>
          </cell>
        </row>
        <row r="50240">
          <cell r="B50240">
            <v>0</v>
          </cell>
        </row>
        <row r="50241">
          <cell r="B50241">
            <v>0</v>
          </cell>
        </row>
        <row r="50242">
          <cell r="B50242">
            <v>0</v>
          </cell>
        </row>
        <row r="50243">
          <cell r="B50243">
            <v>0</v>
          </cell>
        </row>
        <row r="50244">
          <cell r="B50244">
            <v>0</v>
          </cell>
        </row>
        <row r="50245">
          <cell r="B50245">
            <v>0</v>
          </cell>
        </row>
        <row r="50246">
          <cell r="B50246">
            <v>0</v>
          </cell>
        </row>
        <row r="50247">
          <cell r="B50247">
            <v>0</v>
          </cell>
        </row>
        <row r="50248">
          <cell r="B50248">
            <v>0</v>
          </cell>
        </row>
        <row r="50249">
          <cell r="B50249">
            <v>0</v>
          </cell>
        </row>
        <row r="50250">
          <cell r="B50250">
            <v>0</v>
          </cell>
        </row>
        <row r="50251">
          <cell r="B50251">
            <v>0</v>
          </cell>
        </row>
        <row r="50252">
          <cell r="B50252">
            <v>0</v>
          </cell>
        </row>
        <row r="50253">
          <cell r="B50253">
            <v>0</v>
          </cell>
        </row>
        <row r="50254">
          <cell r="B50254">
            <v>0</v>
          </cell>
        </row>
        <row r="50255">
          <cell r="B50255">
            <v>0</v>
          </cell>
        </row>
        <row r="50256">
          <cell r="B50256">
            <v>0</v>
          </cell>
        </row>
        <row r="50257">
          <cell r="B50257">
            <v>0</v>
          </cell>
        </row>
        <row r="50258">
          <cell r="B50258">
            <v>0</v>
          </cell>
        </row>
        <row r="50259">
          <cell r="B50259">
            <v>0</v>
          </cell>
        </row>
        <row r="50260">
          <cell r="B50260">
            <v>0</v>
          </cell>
        </row>
        <row r="50261">
          <cell r="B50261">
            <v>0</v>
          </cell>
        </row>
        <row r="50262">
          <cell r="B50262">
            <v>0</v>
          </cell>
        </row>
        <row r="50263">
          <cell r="B50263">
            <v>0</v>
          </cell>
        </row>
        <row r="50264">
          <cell r="B50264">
            <v>0</v>
          </cell>
        </row>
        <row r="50265">
          <cell r="B50265">
            <v>0</v>
          </cell>
        </row>
        <row r="50266">
          <cell r="B50266">
            <v>0</v>
          </cell>
        </row>
        <row r="50267">
          <cell r="B50267">
            <v>0</v>
          </cell>
        </row>
        <row r="50268">
          <cell r="B50268">
            <v>0</v>
          </cell>
        </row>
        <row r="50269">
          <cell r="B50269">
            <v>0</v>
          </cell>
        </row>
        <row r="50270">
          <cell r="B50270">
            <v>0</v>
          </cell>
        </row>
        <row r="50271">
          <cell r="B50271">
            <v>0</v>
          </cell>
        </row>
        <row r="50272">
          <cell r="B50272">
            <v>0</v>
          </cell>
        </row>
        <row r="50273">
          <cell r="B50273">
            <v>0</v>
          </cell>
        </row>
        <row r="50274">
          <cell r="B50274">
            <v>0</v>
          </cell>
        </row>
        <row r="50275">
          <cell r="B50275">
            <v>0</v>
          </cell>
        </row>
        <row r="50276">
          <cell r="B50276">
            <v>0</v>
          </cell>
        </row>
        <row r="50277">
          <cell r="B50277">
            <v>0</v>
          </cell>
        </row>
        <row r="50278">
          <cell r="B50278">
            <v>0</v>
          </cell>
        </row>
        <row r="50279">
          <cell r="B50279">
            <v>0</v>
          </cell>
        </row>
        <row r="50280">
          <cell r="B50280">
            <v>0</v>
          </cell>
        </row>
        <row r="50281">
          <cell r="B50281">
            <v>0</v>
          </cell>
        </row>
        <row r="50282">
          <cell r="B50282">
            <v>0</v>
          </cell>
        </row>
        <row r="50283">
          <cell r="B50283">
            <v>0</v>
          </cell>
        </row>
        <row r="50284">
          <cell r="B50284">
            <v>0</v>
          </cell>
        </row>
        <row r="50285">
          <cell r="B50285">
            <v>0</v>
          </cell>
        </row>
        <row r="50286">
          <cell r="B50286">
            <v>0</v>
          </cell>
        </row>
        <row r="50287">
          <cell r="B50287">
            <v>0</v>
          </cell>
        </row>
        <row r="50288">
          <cell r="B50288">
            <v>0</v>
          </cell>
        </row>
        <row r="50289">
          <cell r="B50289">
            <v>0</v>
          </cell>
        </row>
        <row r="50290">
          <cell r="B50290">
            <v>0</v>
          </cell>
        </row>
        <row r="50291">
          <cell r="B50291">
            <v>0</v>
          </cell>
        </row>
        <row r="50292">
          <cell r="B50292">
            <v>0</v>
          </cell>
        </row>
        <row r="50293">
          <cell r="B50293">
            <v>0</v>
          </cell>
        </row>
        <row r="50294">
          <cell r="B50294">
            <v>0</v>
          </cell>
        </row>
        <row r="50295">
          <cell r="B50295">
            <v>0</v>
          </cell>
        </row>
        <row r="50296">
          <cell r="B50296">
            <v>0</v>
          </cell>
        </row>
        <row r="50297">
          <cell r="B50297">
            <v>0</v>
          </cell>
        </row>
        <row r="50298">
          <cell r="B50298">
            <v>0</v>
          </cell>
        </row>
        <row r="50299">
          <cell r="B50299">
            <v>0</v>
          </cell>
        </row>
        <row r="50300">
          <cell r="B50300">
            <v>0</v>
          </cell>
        </row>
        <row r="50301">
          <cell r="B50301">
            <v>0</v>
          </cell>
        </row>
        <row r="50302">
          <cell r="B50302">
            <v>0</v>
          </cell>
        </row>
        <row r="50303">
          <cell r="B50303">
            <v>0</v>
          </cell>
        </row>
        <row r="50304">
          <cell r="B50304">
            <v>0</v>
          </cell>
        </row>
        <row r="50305">
          <cell r="B50305">
            <v>0</v>
          </cell>
        </row>
        <row r="50306">
          <cell r="B50306">
            <v>0</v>
          </cell>
        </row>
        <row r="50307">
          <cell r="B50307">
            <v>0</v>
          </cell>
        </row>
        <row r="50308">
          <cell r="B50308">
            <v>0</v>
          </cell>
        </row>
        <row r="50309">
          <cell r="B50309">
            <v>0</v>
          </cell>
        </row>
        <row r="50310">
          <cell r="B50310">
            <v>0</v>
          </cell>
        </row>
        <row r="50311">
          <cell r="B50311">
            <v>0</v>
          </cell>
        </row>
        <row r="50312">
          <cell r="B50312">
            <v>0</v>
          </cell>
        </row>
        <row r="50313">
          <cell r="B50313">
            <v>0</v>
          </cell>
        </row>
        <row r="50314">
          <cell r="B50314">
            <v>0</v>
          </cell>
        </row>
        <row r="50315">
          <cell r="B50315">
            <v>0</v>
          </cell>
        </row>
        <row r="50316">
          <cell r="B50316">
            <v>0</v>
          </cell>
        </row>
        <row r="50317">
          <cell r="B50317">
            <v>0</v>
          </cell>
        </row>
        <row r="50318">
          <cell r="B50318">
            <v>0</v>
          </cell>
        </row>
        <row r="50319">
          <cell r="B50319">
            <v>0</v>
          </cell>
        </row>
        <row r="50320">
          <cell r="B50320">
            <v>0</v>
          </cell>
        </row>
        <row r="50321">
          <cell r="B50321">
            <v>0</v>
          </cell>
        </row>
        <row r="50322">
          <cell r="B50322">
            <v>0</v>
          </cell>
        </row>
        <row r="50323">
          <cell r="B50323">
            <v>0</v>
          </cell>
        </row>
        <row r="50324">
          <cell r="B50324">
            <v>0</v>
          </cell>
        </row>
        <row r="50325">
          <cell r="B50325">
            <v>0</v>
          </cell>
        </row>
        <row r="50326">
          <cell r="B50326">
            <v>0</v>
          </cell>
        </row>
        <row r="50327">
          <cell r="B50327">
            <v>0</v>
          </cell>
        </row>
        <row r="50328">
          <cell r="B50328">
            <v>0</v>
          </cell>
        </row>
        <row r="50329">
          <cell r="B50329">
            <v>0</v>
          </cell>
        </row>
        <row r="50330">
          <cell r="B50330">
            <v>0</v>
          </cell>
        </row>
        <row r="50331">
          <cell r="B50331">
            <v>0</v>
          </cell>
        </row>
        <row r="50332">
          <cell r="B50332">
            <v>0</v>
          </cell>
        </row>
        <row r="50333">
          <cell r="B50333">
            <v>0</v>
          </cell>
        </row>
        <row r="50334">
          <cell r="B50334">
            <v>0</v>
          </cell>
        </row>
        <row r="50335">
          <cell r="B50335">
            <v>0</v>
          </cell>
        </row>
        <row r="50336">
          <cell r="B50336">
            <v>0</v>
          </cell>
        </row>
        <row r="50337">
          <cell r="B50337">
            <v>0</v>
          </cell>
        </row>
        <row r="50338">
          <cell r="B50338">
            <v>0</v>
          </cell>
        </row>
        <row r="50339">
          <cell r="B50339">
            <v>0</v>
          </cell>
        </row>
        <row r="50340">
          <cell r="B50340">
            <v>0</v>
          </cell>
        </row>
        <row r="50341">
          <cell r="B50341">
            <v>0</v>
          </cell>
        </row>
        <row r="50342">
          <cell r="B50342">
            <v>0</v>
          </cell>
        </row>
        <row r="50343">
          <cell r="B50343">
            <v>0</v>
          </cell>
        </row>
        <row r="50344">
          <cell r="B50344">
            <v>0</v>
          </cell>
        </row>
        <row r="50345">
          <cell r="B50345">
            <v>0</v>
          </cell>
        </row>
        <row r="50346">
          <cell r="B50346">
            <v>0</v>
          </cell>
        </row>
        <row r="50347">
          <cell r="B50347">
            <v>0</v>
          </cell>
        </row>
        <row r="50348">
          <cell r="B50348">
            <v>0</v>
          </cell>
        </row>
        <row r="50349">
          <cell r="B50349">
            <v>0</v>
          </cell>
        </row>
        <row r="50350">
          <cell r="B50350">
            <v>0</v>
          </cell>
        </row>
        <row r="50351">
          <cell r="B50351">
            <v>0</v>
          </cell>
        </row>
        <row r="50352">
          <cell r="B50352">
            <v>0</v>
          </cell>
        </row>
        <row r="50353">
          <cell r="B50353">
            <v>0</v>
          </cell>
        </row>
        <row r="50354">
          <cell r="B50354">
            <v>0</v>
          </cell>
        </row>
        <row r="50355">
          <cell r="B50355">
            <v>0</v>
          </cell>
        </row>
        <row r="50356">
          <cell r="B50356">
            <v>0</v>
          </cell>
        </row>
        <row r="50357">
          <cell r="B50357">
            <v>0</v>
          </cell>
        </row>
        <row r="50358">
          <cell r="B50358">
            <v>0</v>
          </cell>
        </row>
        <row r="50359">
          <cell r="B50359">
            <v>0</v>
          </cell>
        </row>
        <row r="50360">
          <cell r="B50360">
            <v>0</v>
          </cell>
        </row>
        <row r="50361">
          <cell r="B50361">
            <v>0</v>
          </cell>
        </row>
        <row r="50362">
          <cell r="B50362">
            <v>0</v>
          </cell>
        </row>
        <row r="50363">
          <cell r="B50363">
            <v>0</v>
          </cell>
        </row>
        <row r="50364">
          <cell r="B50364">
            <v>0</v>
          </cell>
        </row>
        <row r="50365">
          <cell r="B50365">
            <v>0</v>
          </cell>
        </row>
        <row r="50366">
          <cell r="B50366">
            <v>0</v>
          </cell>
        </row>
        <row r="50367">
          <cell r="B50367">
            <v>0</v>
          </cell>
        </row>
        <row r="50368">
          <cell r="B50368">
            <v>0</v>
          </cell>
        </row>
        <row r="50369">
          <cell r="B50369">
            <v>0</v>
          </cell>
        </row>
        <row r="50370">
          <cell r="B50370">
            <v>0</v>
          </cell>
        </row>
        <row r="50371">
          <cell r="B50371">
            <v>0</v>
          </cell>
        </row>
        <row r="50372">
          <cell r="B50372">
            <v>0</v>
          </cell>
        </row>
        <row r="50373">
          <cell r="B50373">
            <v>0</v>
          </cell>
        </row>
        <row r="50374">
          <cell r="B50374">
            <v>0</v>
          </cell>
        </row>
        <row r="50375">
          <cell r="B50375">
            <v>0</v>
          </cell>
        </row>
        <row r="50376">
          <cell r="B50376">
            <v>0</v>
          </cell>
        </row>
        <row r="50377">
          <cell r="B50377">
            <v>0</v>
          </cell>
        </row>
        <row r="50378">
          <cell r="B50378">
            <v>0</v>
          </cell>
        </row>
        <row r="50379">
          <cell r="B50379">
            <v>0</v>
          </cell>
        </row>
        <row r="50380">
          <cell r="B50380">
            <v>0</v>
          </cell>
        </row>
        <row r="50381">
          <cell r="B50381">
            <v>0</v>
          </cell>
        </row>
        <row r="50382">
          <cell r="B50382">
            <v>0</v>
          </cell>
        </row>
        <row r="50383">
          <cell r="B50383">
            <v>0</v>
          </cell>
        </row>
        <row r="50384">
          <cell r="B50384">
            <v>0</v>
          </cell>
        </row>
        <row r="50385">
          <cell r="B50385">
            <v>0</v>
          </cell>
        </row>
        <row r="50386">
          <cell r="B50386">
            <v>0</v>
          </cell>
        </row>
        <row r="50387">
          <cell r="B50387">
            <v>0</v>
          </cell>
        </row>
        <row r="50388">
          <cell r="B50388">
            <v>0</v>
          </cell>
        </row>
        <row r="50389">
          <cell r="B50389">
            <v>0</v>
          </cell>
        </row>
        <row r="50390">
          <cell r="B50390">
            <v>0</v>
          </cell>
        </row>
        <row r="50391">
          <cell r="B50391">
            <v>0</v>
          </cell>
        </row>
        <row r="50392">
          <cell r="B50392">
            <v>0</v>
          </cell>
        </row>
        <row r="50393">
          <cell r="B50393">
            <v>0</v>
          </cell>
        </row>
        <row r="50394">
          <cell r="B50394">
            <v>0</v>
          </cell>
        </row>
        <row r="50395">
          <cell r="B50395">
            <v>0</v>
          </cell>
        </row>
        <row r="50396">
          <cell r="B50396">
            <v>0</v>
          </cell>
        </row>
        <row r="50397">
          <cell r="B50397">
            <v>0</v>
          </cell>
        </row>
        <row r="50398">
          <cell r="B50398">
            <v>0</v>
          </cell>
        </row>
        <row r="50399">
          <cell r="B50399">
            <v>0</v>
          </cell>
        </row>
        <row r="50400">
          <cell r="B50400">
            <v>0</v>
          </cell>
        </row>
        <row r="50401">
          <cell r="B50401">
            <v>0</v>
          </cell>
        </row>
        <row r="50402">
          <cell r="B50402">
            <v>0</v>
          </cell>
        </row>
        <row r="50403">
          <cell r="B50403">
            <v>0</v>
          </cell>
        </row>
        <row r="50404">
          <cell r="B50404">
            <v>0</v>
          </cell>
        </row>
        <row r="50405">
          <cell r="B50405">
            <v>0</v>
          </cell>
        </row>
        <row r="50406">
          <cell r="B50406">
            <v>0</v>
          </cell>
        </row>
        <row r="50407">
          <cell r="B50407">
            <v>0</v>
          </cell>
        </row>
        <row r="50408">
          <cell r="B50408">
            <v>0</v>
          </cell>
        </row>
        <row r="50409">
          <cell r="B50409">
            <v>0</v>
          </cell>
        </row>
        <row r="50410">
          <cell r="B50410">
            <v>0</v>
          </cell>
        </row>
        <row r="50411">
          <cell r="B50411">
            <v>0</v>
          </cell>
        </row>
        <row r="50412">
          <cell r="B50412">
            <v>0</v>
          </cell>
        </row>
        <row r="50413">
          <cell r="B50413">
            <v>0</v>
          </cell>
        </row>
        <row r="50414">
          <cell r="B50414">
            <v>0</v>
          </cell>
        </row>
        <row r="50415">
          <cell r="B50415">
            <v>0</v>
          </cell>
        </row>
        <row r="50416">
          <cell r="B50416">
            <v>0</v>
          </cell>
        </row>
        <row r="50417">
          <cell r="B50417">
            <v>0</v>
          </cell>
        </row>
        <row r="50418">
          <cell r="B50418">
            <v>0</v>
          </cell>
        </row>
        <row r="50419">
          <cell r="B50419">
            <v>0</v>
          </cell>
        </row>
        <row r="50420">
          <cell r="B50420">
            <v>0</v>
          </cell>
        </row>
        <row r="50421">
          <cell r="B50421">
            <v>0</v>
          </cell>
        </row>
        <row r="50422">
          <cell r="B50422">
            <v>0</v>
          </cell>
        </row>
        <row r="50423">
          <cell r="B50423">
            <v>0</v>
          </cell>
        </row>
        <row r="50424">
          <cell r="B50424">
            <v>0</v>
          </cell>
        </row>
        <row r="50425">
          <cell r="B50425">
            <v>0</v>
          </cell>
        </row>
        <row r="50426">
          <cell r="B50426">
            <v>0</v>
          </cell>
        </row>
        <row r="50427">
          <cell r="B50427">
            <v>0</v>
          </cell>
        </row>
        <row r="50428">
          <cell r="B50428">
            <v>0</v>
          </cell>
        </row>
        <row r="50429">
          <cell r="B50429">
            <v>0</v>
          </cell>
        </row>
        <row r="50430">
          <cell r="B50430">
            <v>0</v>
          </cell>
        </row>
        <row r="50431">
          <cell r="B50431">
            <v>0</v>
          </cell>
        </row>
        <row r="50432">
          <cell r="B50432">
            <v>0</v>
          </cell>
        </row>
        <row r="50433">
          <cell r="B50433">
            <v>0</v>
          </cell>
        </row>
        <row r="50434">
          <cell r="B50434">
            <v>0</v>
          </cell>
        </row>
        <row r="50435">
          <cell r="B50435">
            <v>0</v>
          </cell>
        </row>
        <row r="50436">
          <cell r="B50436">
            <v>0</v>
          </cell>
        </row>
        <row r="50437">
          <cell r="B50437">
            <v>0</v>
          </cell>
        </row>
        <row r="50438">
          <cell r="B50438">
            <v>0</v>
          </cell>
        </row>
        <row r="50439">
          <cell r="B50439">
            <v>0</v>
          </cell>
        </row>
        <row r="50440">
          <cell r="B50440">
            <v>0</v>
          </cell>
        </row>
        <row r="50441">
          <cell r="B50441">
            <v>0</v>
          </cell>
        </row>
        <row r="50442">
          <cell r="B50442">
            <v>0</v>
          </cell>
        </row>
        <row r="50443">
          <cell r="B50443">
            <v>0</v>
          </cell>
        </row>
        <row r="50444">
          <cell r="B50444">
            <v>0</v>
          </cell>
        </row>
        <row r="50445">
          <cell r="B50445">
            <v>0</v>
          </cell>
        </row>
        <row r="50446">
          <cell r="B50446">
            <v>0</v>
          </cell>
        </row>
        <row r="50447">
          <cell r="B50447">
            <v>0</v>
          </cell>
        </row>
        <row r="50448">
          <cell r="B50448">
            <v>0</v>
          </cell>
        </row>
        <row r="50449">
          <cell r="B50449">
            <v>0</v>
          </cell>
        </row>
        <row r="50450">
          <cell r="B50450">
            <v>0</v>
          </cell>
        </row>
        <row r="50451">
          <cell r="B50451">
            <v>0</v>
          </cell>
        </row>
        <row r="50452">
          <cell r="B50452">
            <v>0</v>
          </cell>
        </row>
        <row r="50453">
          <cell r="B50453">
            <v>0</v>
          </cell>
        </row>
        <row r="50454">
          <cell r="B50454">
            <v>0</v>
          </cell>
        </row>
        <row r="50455">
          <cell r="B50455">
            <v>0</v>
          </cell>
        </row>
        <row r="50456">
          <cell r="B50456">
            <v>0</v>
          </cell>
        </row>
        <row r="50457">
          <cell r="B50457">
            <v>0</v>
          </cell>
        </row>
        <row r="50458">
          <cell r="B50458">
            <v>0</v>
          </cell>
        </row>
        <row r="50459">
          <cell r="B50459">
            <v>0</v>
          </cell>
        </row>
        <row r="50460">
          <cell r="B50460">
            <v>0</v>
          </cell>
        </row>
        <row r="50461">
          <cell r="B50461">
            <v>0</v>
          </cell>
        </row>
        <row r="50462">
          <cell r="B50462">
            <v>0</v>
          </cell>
        </row>
        <row r="50463">
          <cell r="B50463">
            <v>0</v>
          </cell>
        </row>
        <row r="50464">
          <cell r="B50464">
            <v>0</v>
          </cell>
        </row>
        <row r="50465">
          <cell r="B50465">
            <v>0</v>
          </cell>
        </row>
        <row r="50466">
          <cell r="B50466">
            <v>0</v>
          </cell>
        </row>
        <row r="50467">
          <cell r="B50467">
            <v>0</v>
          </cell>
        </row>
        <row r="50468">
          <cell r="B50468">
            <v>0</v>
          </cell>
        </row>
        <row r="50469">
          <cell r="B50469">
            <v>0</v>
          </cell>
        </row>
        <row r="50470">
          <cell r="B50470">
            <v>0</v>
          </cell>
        </row>
        <row r="50471">
          <cell r="B50471">
            <v>0</v>
          </cell>
        </row>
        <row r="50472">
          <cell r="B50472">
            <v>0</v>
          </cell>
        </row>
        <row r="50473">
          <cell r="B50473">
            <v>0</v>
          </cell>
        </row>
        <row r="50474">
          <cell r="B50474">
            <v>0</v>
          </cell>
        </row>
        <row r="50475">
          <cell r="B50475">
            <v>0</v>
          </cell>
        </row>
        <row r="50476">
          <cell r="B50476">
            <v>0</v>
          </cell>
        </row>
        <row r="50477">
          <cell r="B50477">
            <v>0</v>
          </cell>
        </row>
        <row r="50478">
          <cell r="B50478">
            <v>0</v>
          </cell>
        </row>
        <row r="50479">
          <cell r="B50479">
            <v>0</v>
          </cell>
        </row>
        <row r="50480">
          <cell r="B50480">
            <v>0</v>
          </cell>
        </row>
        <row r="50481">
          <cell r="B50481">
            <v>0</v>
          </cell>
        </row>
        <row r="50482">
          <cell r="B50482">
            <v>0</v>
          </cell>
        </row>
        <row r="50483">
          <cell r="B50483">
            <v>0</v>
          </cell>
        </row>
        <row r="50484">
          <cell r="B50484">
            <v>0</v>
          </cell>
        </row>
        <row r="50485">
          <cell r="B50485">
            <v>0</v>
          </cell>
        </row>
        <row r="50486">
          <cell r="B50486">
            <v>0</v>
          </cell>
        </row>
        <row r="50487">
          <cell r="B50487">
            <v>0</v>
          </cell>
        </row>
        <row r="50488">
          <cell r="B50488">
            <v>0</v>
          </cell>
        </row>
        <row r="50489">
          <cell r="B50489">
            <v>0</v>
          </cell>
        </row>
        <row r="50490">
          <cell r="B50490">
            <v>0</v>
          </cell>
        </row>
        <row r="50491">
          <cell r="B50491">
            <v>0</v>
          </cell>
        </row>
        <row r="50492">
          <cell r="B50492">
            <v>0</v>
          </cell>
        </row>
        <row r="50493">
          <cell r="B50493">
            <v>0</v>
          </cell>
        </row>
        <row r="50494">
          <cell r="B50494">
            <v>0</v>
          </cell>
        </row>
        <row r="50495">
          <cell r="B50495">
            <v>0</v>
          </cell>
        </row>
        <row r="50496">
          <cell r="B50496">
            <v>0</v>
          </cell>
        </row>
        <row r="50497">
          <cell r="B50497">
            <v>0</v>
          </cell>
        </row>
        <row r="50498">
          <cell r="B50498">
            <v>0</v>
          </cell>
        </row>
        <row r="50499">
          <cell r="B50499">
            <v>0</v>
          </cell>
        </row>
        <row r="50500">
          <cell r="B50500">
            <v>0</v>
          </cell>
        </row>
        <row r="50501">
          <cell r="B50501">
            <v>0</v>
          </cell>
        </row>
        <row r="50502">
          <cell r="B50502">
            <v>0</v>
          </cell>
        </row>
        <row r="50503">
          <cell r="B50503">
            <v>0</v>
          </cell>
        </row>
        <row r="50504">
          <cell r="B50504">
            <v>0</v>
          </cell>
        </row>
        <row r="50505">
          <cell r="B50505">
            <v>0</v>
          </cell>
        </row>
        <row r="50506">
          <cell r="B50506">
            <v>0</v>
          </cell>
        </row>
        <row r="50507">
          <cell r="B50507">
            <v>0</v>
          </cell>
        </row>
        <row r="50508">
          <cell r="B50508">
            <v>0</v>
          </cell>
        </row>
        <row r="50509">
          <cell r="B50509">
            <v>0</v>
          </cell>
        </row>
        <row r="50510">
          <cell r="B50510">
            <v>0</v>
          </cell>
        </row>
        <row r="50511">
          <cell r="B50511">
            <v>0</v>
          </cell>
        </row>
        <row r="50512">
          <cell r="B50512">
            <v>0</v>
          </cell>
        </row>
        <row r="50513">
          <cell r="B50513">
            <v>0</v>
          </cell>
        </row>
        <row r="50514">
          <cell r="B50514">
            <v>0</v>
          </cell>
        </row>
        <row r="50515">
          <cell r="B50515">
            <v>0</v>
          </cell>
        </row>
        <row r="50516">
          <cell r="B50516">
            <v>0</v>
          </cell>
        </row>
        <row r="50517">
          <cell r="B50517">
            <v>0</v>
          </cell>
        </row>
        <row r="50518">
          <cell r="B50518">
            <v>0</v>
          </cell>
        </row>
        <row r="50519">
          <cell r="B50519">
            <v>0</v>
          </cell>
        </row>
        <row r="50520">
          <cell r="B50520">
            <v>0</v>
          </cell>
        </row>
        <row r="50521">
          <cell r="B50521">
            <v>0</v>
          </cell>
        </row>
        <row r="50522">
          <cell r="B50522">
            <v>0</v>
          </cell>
        </row>
        <row r="50523">
          <cell r="B50523">
            <v>0</v>
          </cell>
        </row>
        <row r="50524">
          <cell r="B50524">
            <v>0</v>
          </cell>
        </row>
        <row r="50525">
          <cell r="B50525">
            <v>0</v>
          </cell>
        </row>
        <row r="50526">
          <cell r="B50526">
            <v>0</v>
          </cell>
        </row>
        <row r="50527">
          <cell r="B50527">
            <v>0</v>
          </cell>
        </row>
        <row r="50528">
          <cell r="B50528">
            <v>0</v>
          </cell>
        </row>
        <row r="50529">
          <cell r="B50529">
            <v>0</v>
          </cell>
        </row>
        <row r="50530">
          <cell r="B50530">
            <v>0</v>
          </cell>
        </row>
        <row r="50531">
          <cell r="B50531">
            <v>0</v>
          </cell>
        </row>
        <row r="50532">
          <cell r="B50532">
            <v>0</v>
          </cell>
        </row>
        <row r="50533">
          <cell r="B50533">
            <v>0</v>
          </cell>
        </row>
        <row r="50534">
          <cell r="B50534">
            <v>0</v>
          </cell>
        </row>
        <row r="50535">
          <cell r="B50535">
            <v>0</v>
          </cell>
        </row>
        <row r="50536">
          <cell r="B50536">
            <v>0</v>
          </cell>
        </row>
        <row r="50537">
          <cell r="B50537">
            <v>0</v>
          </cell>
        </row>
        <row r="50538">
          <cell r="B50538">
            <v>0</v>
          </cell>
        </row>
        <row r="50539">
          <cell r="B50539">
            <v>0</v>
          </cell>
        </row>
        <row r="50540">
          <cell r="B50540">
            <v>0</v>
          </cell>
        </row>
        <row r="50541">
          <cell r="B50541">
            <v>0</v>
          </cell>
        </row>
        <row r="50542">
          <cell r="B50542">
            <v>0</v>
          </cell>
        </row>
        <row r="50543">
          <cell r="B50543">
            <v>0</v>
          </cell>
        </row>
        <row r="50544">
          <cell r="B50544">
            <v>0</v>
          </cell>
        </row>
        <row r="50545">
          <cell r="B50545">
            <v>0</v>
          </cell>
        </row>
        <row r="50546">
          <cell r="B50546">
            <v>0</v>
          </cell>
        </row>
        <row r="50547">
          <cell r="B50547">
            <v>0</v>
          </cell>
        </row>
        <row r="50548">
          <cell r="B50548">
            <v>0</v>
          </cell>
        </row>
        <row r="50549">
          <cell r="B50549">
            <v>0</v>
          </cell>
        </row>
        <row r="50550">
          <cell r="B50550">
            <v>0</v>
          </cell>
        </row>
        <row r="50551">
          <cell r="B50551">
            <v>0</v>
          </cell>
        </row>
        <row r="50552">
          <cell r="B50552">
            <v>0</v>
          </cell>
        </row>
        <row r="50553">
          <cell r="B50553">
            <v>0</v>
          </cell>
        </row>
        <row r="50554">
          <cell r="B50554">
            <v>0</v>
          </cell>
        </row>
        <row r="50555">
          <cell r="B50555">
            <v>0</v>
          </cell>
        </row>
        <row r="50556">
          <cell r="B50556">
            <v>0</v>
          </cell>
        </row>
        <row r="50557">
          <cell r="B50557">
            <v>0</v>
          </cell>
        </row>
        <row r="50558">
          <cell r="B50558">
            <v>0</v>
          </cell>
        </row>
        <row r="50559">
          <cell r="B50559">
            <v>0</v>
          </cell>
        </row>
        <row r="50560">
          <cell r="B50560">
            <v>0</v>
          </cell>
        </row>
        <row r="50561">
          <cell r="B50561">
            <v>0</v>
          </cell>
        </row>
        <row r="50562">
          <cell r="B50562">
            <v>0</v>
          </cell>
        </row>
        <row r="50563">
          <cell r="B50563">
            <v>0</v>
          </cell>
        </row>
        <row r="50564">
          <cell r="B50564">
            <v>0</v>
          </cell>
        </row>
        <row r="50565">
          <cell r="B50565">
            <v>0</v>
          </cell>
        </row>
        <row r="50566">
          <cell r="B50566">
            <v>0</v>
          </cell>
        </row>
        <row r="50567">
          <cell r="B50567">
            <v>0</v>
          </cell>
        </row>
        <row r="50568">
          <cell r="B50568">
            <v>0</v>
          </cell>
        </row>
        <row r="50569">
          <cell r="B50569">
            <v>0</v>
          </cell>
        </row>
        <row r="50570">
          <cell r="B50570">
            <v>0</v>
          </cell>
        </row>
        <row r="50571">
          <cell r="B50571">
            <v>0</v>
          </cell>
        </row>
        <row r="50572">
          <cell r="B50572">
            <v>0</v>
          </cell>
        </row>
        <row r="50573">
          <cell r="B50573">
            <v>0</v>
          </cell>
        </row>
        <row r="50574">
          <cell r="B50574">
            <v>0</v>
          </cell>
        </row>
        <row r="50575">
          <cell r="B50575">
            <v>0</v>
          </cell>
        </row>
        <row r="50576">
          <cell r="B50576">
            <v>0</v>
          </cell>
        </row>
        <row r="50577">
          <cell r="B50577">
            <v>0</v>
          </cell>
        </row>
        <row r="50578">
          <cell r="B50578">
            <v>0</v>
          </cell>
        </row>
        <row r="50579">
          <cell r="B50579">
            <v>0</v>
          </cell>
        </row>
        <row r="50580">
          <cell r="B50580">
            <v>0</v>
          </cell>
        </row>
        <row r="50581">
          <cell r="B50581">
            <v>0</v>
          </cell>
        </row>
        <row r="50582">
          <cell r="B50582">
            <v>0</v>
          </cell>
        </row>
        <row r="50583">
          <cell r="B50583">
            <v>0</v>
          </cell>
        </row>
        <row r="50584">
          <cell r="B50584">
            <v>0</v>
          </cell>
        </row>
        <row r="50585">
          <cell r="B50585">
            <v>0</v>
          </cell>
        </row>
        <row r="50586">
          <cell r="B50586">
            <v>0</v>
          </cell>
        </row>
        <row r="50587">
          <cell r="B50587">
            <v>0</v>
          </cell>
        </row>
        <row r="50588">
          <cell r="B50588">
            <v>0</v>
          </cell>
        </row>
        <row r="50589">
          <cell r="B50589">
            <v>0</v>
          </cell>
        </row>
        <row r="50590">
          <cell r="B50590">
            <v>0</v>
          </cell>
        </row>
        <row r="50591">
          <cell r="B50591">
            <v>0</v>
          </cell>
        </row>
        <row r="50592">
          <cell r="B50592">
            <v>0</v>
          </cell>
        </row>
        <row r="50593">
          <cell r="B50593">
            <v>0</v>
          </cell>
        </row>
        <row r="50594">
          <cell r="B50594">
            <v>0</v>
          </cell>
        </row>
        <row r="50595">
          <cell r="B50595">
            <v>0</v>
          </cell>
        </row>
        <row r="50596">
          <cell r="B50596">
            <v>0</v>
          </cell>
        </row>
        <row r="50597">
          <cell r="B50597">
            <v>0</v>
          </cell>
        </row>
        <row r="50598">
          <cell r="B50598">
            <v>0</v>
          </cell>
        </row>
        <row r="50599">
          <cell r="B50599">
            <v>0</v>
          </cell>
        </row>
        <row r="50600">
          <cell r="B50600">
            <v>0</v>
          </cell>
        </row>
        <row r="50601">
          <cell r="B50601">
            <v>0</v>
          </cell>
        </row>
        <row r="50602">
          <cell r="B50602">
            <v>0</v>
          </cell>
        </row>
        <row r="50603">
          <cell r="B50603">
            <v>0</v>
          </cell>
        </row>
        <row r="50604">
          <cell r="B50604">
            <v>0</v>
          </cell>
        </row>
        <row r="50605">
          <cell r="B50605">
            <v>0</v>
          </cell>
        </row>
        <row r="50606">
          <cell r="B50606">
            <v>0</v>
          </cell>
        </row>
        <row r="50607">
          <cell r="B50607">
            <v>0</v>
          </cell>
        </row>
        <row r="50608">
          <cell r="B50608">
            <v>0</v>
          </cell>
        </row>
        <row r="50609">
          <cell r="B50609">
            <v>0</v>
          </cell>
        </row>
        <row r="50610">
          <cell r="B50610">
            <v>0</v>
          </cell>
        </row>
        <row r="50611">
          <cell r="B50611">
            <v>0</v>
          </cell>
        </row>
        <row r="50612">
          <cell r="B50612">
            <v>0</v>
          </cell>
        </row>
        <row r="50613">
          <cell r="B50613">
            <v>0</v>
          </cell>
        </row>
        <row r="50614">
          <cell r="B50614">
            <v>0</v>
          </cell>
        </row>
        <row r="50615">
          <cell r="B50615">
            <v>0</v>
          </cell>
        </row>
        <row r="50616">
          <cell r="B50616">
            <v>0</v>
          </cell>
        </row>
        <row r="50617">
          <cell r="B50617">
            <v>0</v>
          </cell>
        </row>
        <row r="50618">
          <cell r="B50618">
            <v>0</v>
          </cell>
        </row>
        <row r="50619">
          <cell r="B50619">
            <v>0</v>
          </cell>
        </row>
        <row r="50620">
          <cell r="B50620">
            <v>0</v>
          </cell>
        </row>
        <row r="50621">
          <cell r="B50621">
            <v>0</v>
          </cell>
        </row>
        <row r="50622">
          <cell r="B50622">
            <v>0</v>
          </cell>
        </row>
        <row r="50623">
          <cell r="B50623">
            <v>0</v>
          </cell>
        </row>
        <row r="50624">
          <cell r="B50624">
            <v>0</v>
          </cell>
        </row>
        <row r="50625">
          <cell r="B50625">
            <v>0</v>
          </cell>
        </row>
        <row r="50626">
          <cell r="B50626">
            <v>0</v>
          </cell>
        </row>
        <row r="50627">
          <cell r="B50627">
            <v>0</v>
          </cell>
        </row>
        <row r="50628">
          <cell r="B50628">
            <v>0</v>
          </cell>
        </row>
        <row r="50629">
          <cell r="B50629">
            <v>0</v>
          </cell>
        </row>
        <row r="50630">
          <cell r="B50630">
            <v>0</v>
          </cell>
        </row>
        <row r="50631">
          <cell r="B50631">
            <v>0</v>
          </cell>
        </row>
        <row r="50632">
          <cell r="B50632">
            <v>0</v>
          </cell>
        </row>
        <row r="50633">
          <cell r="B50633">
            <v>0</v>
          </cell>
        </row>
        <row r="50634">
          <cell r="B50634">
            <v>0</v>
          </cell>
        </row>
        <row r="50635">
          <cell r="B50635">
            <v>0</v>
          </cell>
        </row>
        <row r="50636">
          <cell r="B50636">
            <v>0</v>
          </cell>
        </row>
        <row r="50637">
          <cell r="B50637">
            <v>0</v>
          </cell>
        </row>
        <row r="50638">
          <cell r="B50638">
            <v>0</v>
          </cell>
        </row>
        <row r="50639">
          <cell r="B50639">
            <v>0</v>
          </cell>
        </row>
        <row r="50640">
          <cell r="B50640">
            <v>0</v>
          </cell>
        </row>
        <row r="50641">
          <cell r="B50641">
            <v>0</v>
          </cell>
        </row>
        <row r="50642">
          <cell r="B50642">
            <v>0</v>
          </cell>
        </row>
        <row r="50643">
          <cell r="B50643">
            <v>0</v>
          </cell>
        </row>
        <row r="50644">
          <cell r="B50644">
            <v>0</v>
          </cell>
        </row>
        <row r="50645">
          <cell r="B50645">
            <v>0</v>
          </cell>
        </row>
        <row r="50646">
          <cell r="B50646">
            <v>0</v>
          </cell>
        </row>
        <row r="50647">
          <cell r="B50647">
            <v>0</v>
          </cell>
        </row>
        <row r="50648">
          <cell r="B50648">
            <v>0</v>
          </cell>
        </row>
        <row r="50649">
          <cell r="B50649">
            <v>0</v>
          </cell>
        </row>
        <row r="50650">
          <cell r="B50650">
            <v>0</v>
          </cell>
        </row>
        <row r="50651">
          <cell r="B50651">
            <v>0</v>
          </cell>
        </row>
        <row r="50652">
          <cell r="B50652">
            <v>0</v>
          </cell>
        </row>
        <row r="50653">
          <cell r="B50653">
            <v>0</v>
          </cell>
        </row>
        <row r="50654">
          <cell r="B50654">
            <v>0</v>
          </cell>
        </row>
        <row r="50655">
          <cell r="B50655">
            <v>0</v>
          </cell>
        </row>
        <row r="50656">
          <cell r="B50656">
            <v>0</v>
          </cell>
        </row>
        <row r="50657">
          <cell r="B50657">
            <v>0</v>
          </cell>
        </row>
        <row r="50658">
          <cell r="B50658">
            <v>0</v>
          </cell>
        </row>
        <row r="50659">
          <cell r="B50659">
            <v>0</v>
          </cell>
        </row>
        <row r="50660">
          <cell r="B50660">
            <v>0</v>
          </cell>
        </row>
        <row r="50661">
          <cell r="B50661">
            <v>0</v>
          </cell>
        </row>
        <row r="50662">
          <cell r="B50662">
            <v>0</v>
          </cell>
        </row>
        <row r="50663">
          <cell r="B50663">
            <v>0</v>
          </cell>
        </row>
        <row r="50664">
          <cell r="B50664">
            <v>0</v>
          </cell>
        </row>
        <row r="50665">
          <cell r="B50665">
            <v>0</v>
          </cell>
        </row>
        <row r="50666">
          <cell r="B50666">
            <v>0</v>
          </cell>
        </row>
        <row r="50667">
          <cell r="B50667">
            <v>0</v>
          </cell>
        </row>
        <row r="50668">
          <cell r="B50668">
            <v>0</v>
          </cell>
        </row>
        <row r="50669">
          <cell r="B50669">
            <v>0</v>
          </cell>
        </row>
        <row r="50670">
          <cell r="B50670">
            <v>0</v>
          </cell>
        </row>
        <row r="50671">
          <cell r="B50671">
            <v>0</v>
          </cell>
        </row>
        <row r="50672">
          <cell r="B50672">
            <v>0</v>
          </cell>
        </row>
        <row r="50673">
          <cell r="B50673">
            <v>0</v>
          </cell>
        </row>
        <row r="50674">
          <cell r="B50674">
            <v>0</v>
          </cell>
        </row>
        <row r="50675">
          <cell r="B50675">
            <v>0</v>
          </cell>
        </row>
        <row r="50676">
          <cell r="B50676">
            <v>0</v>
          </cell>
        </row>
        <row r="50677">
          <cell r="B50677">
            <v>0</v>
          </cell>
        </row>
        <row r="50678">
          <cell r="B50678">
            <v>0</v>
          </cell>
        </row>
        <row r="50679">
          <cell r="B50679">
            <v>0</v>
          </cell>
        </row>
        <row r="50680">
          <cell r="B50680">
            <v>0</v>
          </cell>
        </row>
        <row r="50681">
          <cell r="B50681">
            <v>0</v>
          </cell>
        </row>
        <row r="50682">
          <cell r="B50682">
            <v>0</v>
          </cell>
        </row>
        <row r="50683">
          <cell r="B50683">
            <v>0</v>
          </cell>
        </row>
        <row r="50684">
          <cell r="B50684">
            <v>0</v>
          </cell>
        </row>
        <row r="50685">
          <cell r="B50685">
            <v>0</v>
          </cell>
        </row>
        <row r="50686">
          <cell r="B50686">
            <v>0</v>
          </cell>
        </row>
        <row r="50687">
          <cell r="B50687">
            <v>0</v>
          </cell>
        </row>
        <row r="50688">
          <cell r="B50688">
            <v>0</v>
          </cell>
        </row>
        <row r="50689">
          <cell r="B50689">
            <v>0</v>
          </cell>
        </row>
        <row r="50690">
          <cell r="B50690">
            <v>0</v>
          </cell>
        </row>
        <row r="50691">
          <cell r="B50691">
            <v>0</v>
          </cell>
        </row>
        <row r="50692">
          <cell r="B50692">
            <v>0</v>
          </cell>
        </row>
        <row r="50693">
          <cell r="B50693">
            <v>0</v>
          </cell>
        </row>
        <row r="50694">
          <cell r="B50694">
            <v>0</v>
          </cell>
        </row>
        <row r="50695">
          <cell r="B50695">
            <v>0</v>
          </cell>
        </row>
        <row r="50696">
          <cell r="B50696">
            <v>0</v>
          </cell>
        </row>
        <row r="50697">
          <cell r="B50697">
            <v>0</v>
          </cell>
        </row>
        <row r="50698">
          <cell r="B50698">
            <v>0</v>
          </cell>
        </row>
        <row r="50699">
          <cell r="B50699">
            <v>0</v>
          </cell>
        </row>
        <row r="50700">
          <cell r="B50700">
            <v>0</v>
          </cell>
        </row>
        <row r="50701">
          <cell r="B50701">
            <v>0</v>
          </cell>
        </row>
        <row r="50702">
          <cell r="B50702">
            <v>0</v>
          </cell>
        </row>
        <row r="50703">
          <cell r="B50703">
            <v>0</v>
          </cell>
        </row>
        <row r="50704">
          <cell r="B50704">
            <v>0</v>
          </cell>
        </row>
        <row r="50705">
          <cell r="B50705">
            <v>0</v>
          </cell>
        </row>
        <row r="50706">
          <cell r="B50706">
            <v>0</v>
          </cell>
        </row>
        <row r="50707">
          <cell r="B50707">
            <v>0</v>
          </cell>
        </row>
        <row r="50708">
          <cell r="B50708">
            <v>0</v>
          </cell>
        </row>
        <row r="50709">
          <cell r="B50709">
            <v>0</v>
          </cell>
        </row>
        <row r="50710">
          <cell r="B50710">
            <v>0</v>
          </cell>
        </row>
        <row r="50711">
          <cell r="B50711">
            <v>0</v>
          </cell>
        </row>
        <row r="50712">
          <cell r="B50712">
            <v>0</v>
          </cell>
        </row>
        <row r="50713">
          <cell r="B50713">
            <v>0</v>
          </cell>
        </row>
        <row r="50714">
          <cell r="B50714">
            <v>0</v>
          </cell>
        </row>
        <row r="50715">
          <cell r="B50715">
            <v>0</v>
          </cell>
        </row>
        <row r="50716">
          <cell r="B50716">
            <v>0</v>
          </cell>
        </row>
        <row r="50717">
          <cell r="B50717">
            <v>0</v>
          </cell>
        </row>
        <row r="50718">
          <cell r="B50718">
            <v>0</v>
          </cell>
        </row>
        <row r="50719">
          <cell r="B50719">
            <v>0</v>
          </cell>
        </row>
        <row r="50720">
          <cell r="B50720">
            <v>0</v>
          </cell>
        </row>
        <row r="50721">
          <cell r="B50721">
            <v>0</v>
          </cell>
        </row>
        <row r="50722">
          <cell r="B50722">
            <v>0</v>
          </cell>
        </row>
        <row r="50723">
          <cell r="B50723">
            <v>0</v>
          </cell>
        </row>
        <row r="50724">
          <cell r="B50724">
            <v>0</v>
          </cell>
        </row>
        <row r="50725">
          <cell r="B50725">
            <v>0</v>
          </cell>
        </row>
        <row r="50726">
          <cell r="B50726">
            <v>0</v>
          </cell>
        </row>
        <row r="50727">
          <cell r="B50727">
            <v>0</v>
          </cell>
        </row>
        <row r="50728">
          <cell r="B50728">
            <v>0</v>
          </cell>
        </row>
        <row r="50729">
          <cell r="B50729">
            <v>0</v>
          </cell>
        </row>
        <row r="50730">
          <cell r="B50730">
            <v>0</v>
          </cell>
        </row>
        <row r="50731">
          <cell r="B50731">
            <v>0</v>
          </cell>
        </row>
        <row r="50732">
          <cell r="B50732">
            <v>0</v>
          </cell>
        </row>
        <row r="50733">
          <cell r="B50733">
            <v>0</v>
          </cell>
        </row>
        <row r="50734">
          <cell r="B50734">
            <v>0</v>
          </cell>
        </row>
        <row r="50735">
          <cell r="B50735">
            <v>0</v>
          </cell>
        </row>
        <row r="50736">
          <cell r="B50736">
            <v>0</v>
          </cell>
        </row>
        <row r="50737">
          <cell r="B50737">
            <v>0</v>
          </cell>
        </row>
        <row r="50738">
          <cell r="B50738">
            <v>0</v>
          </cell>
        </row>
        <row r="50739">
          <cell r="B50739">
            <v>0</v>
          </cell>
        </row>
        <row r="50740">
          <cell r="B50740">
            <v>0</v>
          </cell>
        </row>
        <row r="50741">
          <cell r="B50741">
            <v>0</v>
          </cell>
        </row>
        <row r="50742">
          <cell r="B50742">
            <v>0</v>
          </cell>
        </row>
        <row r="50743">
          <cell r="B50743">
            <v>0</v>
          </cell>
        </row>
        <row r="50744">
          <cell r="B50744">
            <v>0</v>
          </cell>
        </row>
        <row r="50745">
          <cell r="B50745">
            <v>0</v>
          </cell>
        </row>
        <row r="50746">
          <cell r="B50746">
            <v>0</v>
          </cell>
        </row>
        <row r="50747">
          <cell r="B50747">
            <v>0</v>
          </cell>
        </row>
        <row r="50748">
          <cell r="B50748">
            <v>0</v>
          </cell>
        </row>
        <row r="50749">
          <cell r="B50749">
            <v>0</v>
          </cell>
        </row>
        <row r="50750">
          <cell r="B50750">
            <v>0</v>
          </cell>
        </row>
        <row r="50751">
          <cell r="B50751">
            <v>0</v>
          </cell>
        </row>
        <row r="50752">
          <cell r="B50752">
            <v>0</v>
          </cell>
        </row>
        <row r="50753">
          <cell r="B50753">
            <v>0</v>
          </cell>
        </row>
        <row r="50754">
          <cell r="B50754">
            <v>0</v>
          </cell>
        </row>
        <row r="50755">
          <cell r="B50755">
            <v>0</v>
          </cell>
        </row>
        <row r="50756">
          <cell r="B50756">
            <v>0</v>
          </cell>
        </row>
        <row r="50757">
          <cell r="B50757">
            <v>0</v>
          </cell>
        </row>
        <row r="50758">
          <cell r="B50758">
            <v>0</v>
          </cell>
        </row>
        <row r="50759">
          <cell r="B50759">
            <v>0</v>
          </cell>
        </row>
        <row r="50760">
          <cell r="B50760">
            <v>0</v>
          </cell>
        </row>
        <row r="50761">
          <cell r="B50761">
            <v>0</v>
          </cell>
        </row>
        <row r="50762">
          <cell r="B50762">
            <v>0</v>
          </cell>
        </row>
        <row r="50763">
          <cell r="B50763">
            <v>0</v>
          </cell>
        </row>
        <row r="50764">
          <cell r="B50764">
            <v>0</v>
          </cell>
        </row>
        <row r="50765">
          <cell r="B50765">
            <v>0</v>
          </cell>
        </row>
        <row r="50766">
          <cell r="B50766">
            <v>0</v>
          </cell>
        </row>
        <row r="50767">
          <cell r="B50767">
            <v>0</v>
          </cell>
        </row>
        <row r="50768">
          <cell r="B50768">
            <v>0</v>
          </cell>
        </row>
        <row r="50769">
          <cell r="B50769">
            <v>0</v>
          </cell>
        </row>
        <row r="50770">
          <cell r="B50770">
            <v>0</v>
          </cell>
        </row>
        <row r="50771">
          <cell r="B50771">
            <v>0</v>
          </cell>
        </row>
        <row r="50772">
          <cell r="B50772">
            <v>0</v>
          </cell>
        </row>
        <row r="50773">
          <cell r="B50773">
            <v>0</v>
          </cell>
        </row>
        <row r="50774">
          <cell r="B50774">
            <v>0</v>
          </cell>
        </row>
        <row r="50775">
          <cell r="B50775">
            <v>0</v>
          </cell>
        </row>
        <row r="50776">
          <cell r="B50776">
            <v>0</v>
          </cell>
        </row>
        <row r="50777">
          <cell r="B50777">
            <v>0</v>
          </cell>
        </row>
        <row r="50778">
          <cell r="B50778">
            <v>0</v>
          </cell>
        </row>
        <row r="50779">
          <cell r="B50779">
            <v>0</v>
          </cell>
        </row>
        <row r="50780">
          <cell r="B50780">
            <v>0</v>
          </cell>
        </row>
        <row r="50781">
          <cell r="B50781">
            <v>0</v>
          </cell>
        </row>
        <row r="50782">
          <cell r="B50782">
            <v>0</v>
          </cell>
        </row>
        <row r="50783">
          <cell r="B50783">
            <v>0</v>
          </cell>
        </row>
        <row r="50784">
          <cell r="B50784">
            <v>0</v>
          </cell>
        </row>
        <row r="50785">
          <cell r="B50785">
            <v>0</v>
          </cell>
        </row>
        <row r="50786">
          <cell r="B50786">
            <v>0</v>
          </cell>
        </row>
        <row r="50787">
          <cell r="B50787">
            <v>0</v>
          </cell>
        </row>
        <row r="50788">
          <cell r="B50788">
            <v>0</v>
          </cell>
        </row>
        <row r="50789">
          <cell r="B50789">
            <v>0</v>
          </cell>
        </row>
        <row r="50790">
          <cell r="B50790">
            <v>0</v>
          </cell>
        </row>
        <row r="50791">
          <cell r="B50791">
            <v>0</v>
          </cell>
        </row>
        <row r="50792">
          <cell r="B50792">
            <v>0</v>
          </cell>
        </row>
        <row r="50793">
          <cell r="B50793">
            <v>0</v>
          </cell>
        </row>
        <row r="50794">
          <cell r="B50794">
            <v>0</v>
          </cell>
        </row>
        <row r="50795">
          <cell r="B50795">
            <v>0</v>
          </cell>
        </row>
        <row r="50796">
          <cell r="B50796">
            <v>0</v>
          </cell>
        </row>
        <row r="50797">
          <cell r="B50797">
            <v>0</v>
          </cell>
        </row>
        <row r="50798">
          <cell r="B50798">
            <v>0</v>
          </cell>
        </row>
        <row r="50799">
          <cell r="B50799">
            <v>0</v>
          </cell>
        </row>
        <row r="50800">
          <cell r="B50800">
            <v>0</v>
          </cell>
        </row>
        <row r="50801">
          <cell r="B50801">
            <v>0</v>
          </cell>
        </row>
        <row r="50802">
          <cell r="B50802">
            <v>0</v>
          </cell>
        </row>
        <row r="50803">
          <cell r="B50803">
            <v>0</v>
          </cell>
        </row>
        <row r="50804">
          <cell r="B50804">
            <v>0</v>
          </cell>
        </row>
        <row r="50805">
          <cell r="B50805">
            <v>0</v>
          </cell>
        </row>
        <row r="50806">
          <cell r="B50806">
            <v>0</v>
          </cell>
        </row>
        <row r="50807">
          <cell r="B50807">
            <v>0</v>
          </cell>
        </row>
        <row r="50808">
          <cell r="B50808">
            <v>0</v>
          </cell>
        </row>
        <row r="50809">
          <cell r="B50809">
            <v>0</v>
          </cell>
        </row>
        <row r="50810">
          <cell r="B50810">
            <v>0</v>
          </cell>
        </row>
        <row r="50811">
          <cell r="B50811">
            <v>0</v>
          </cell>
        </row>
        <row r="50812">
          <cell r="B50812">
            <v>0</v>
          </cell>
        </row>
        <row r="50813">
          <cell r="B50813">
            <v>0</v>
          </cell>
        </row>
        <row r="50814">
          <cell r="B50814">
            <v>0</v>
          </cell>
        </row>
        <row r="50815">
          <cell r="B50815">
            <v>0</v>
          </cell>
        </row>
        <row r="50816">
          <cell r="B50816">
            <v>0</v>
          </cell>
        </row>
        <row r="50817">
          <cell r="B50817">
            <v>0</v>
          </cell>
        </row>
        <row r="50818">
          <cell r="B50818">
            <v>0</v>
          </cell>
        </row>
        <row r="50819">
          <cell r="B50819">
            <v>0</v>
          </cell>
        </row>
        <row r="50820">
          <cell r="B50820">
            <v>0</v>
          </cell>
        </row>
        <row r="50821">
          <cell r="B50821">
            <v>0</v>
          </cell>
        </row>
        <row r="50822">
          <cell r="B50822">
            <v>0</v>
          </cell>
        </row>
        <row r="50823">
          <cell r="B50823">
            <v>0</v>
          </cell>
        </row>
        <row r="50824">
          <cell r="B50824">
            <v>0</v>
          </cell>
        </row>
        <row r="50825">
          <cell r="B50825">
            <v>0</v>
          </cell>
        </row>
        <row r="50826">
          <cell r="B50826">
            <v>0</v>
          </cell>
        </row>
        <row r="50827">
          <cell r="B50827">
            <v>0</v>
          </cell>
        </row>
        <row r="50828">
          <cell r="B50828">
            <v>0</v>
          </cell>
        </row>
        <row r="50829">
          <cell r="B50829">
            <v>0</v>
          </cell>
        </row>
        <row r="50830">
          <cell r="B50830">
            <v>0</v>
          </cell>
        </row>
        <row r="50831">
          <cell r="B50831">
            <v>0</v>
          </cell>
        </row>
        <row r="50832">
          <cell r="B50832">
            <v>0</v>
          </cell>
        </row>
        <row r="50833">
          <cell r="B50833">
            <v>0</v>
          </cell>
        </row>
        <row r="50834">
          <cell r="B50834">
            <v>0</v>
          </cell>
        </row>
        <row r="50835">
          <cell r="B50835">
            <v>0</v>
          </cell>
        </row>
        <row r="50836">
          <cell r="B50836">
            <v>0</v>
          </cell>
        </row>
        <row r="50837">
          <cell r="B50837">
            <v>0</v>
          </cell>
        </row>
        <row r="50838">
          <cell r="B50838">
            <v>0</v>
          </cell>
        </row>
        <row r="50839">
          <cell r="B50839">
            <v>0</v>
          </cell>
        </row>
        <row r="50840">
          <cell r="B50840">
            <v>0</v>
          </cell>
        </row>
        <row r="50841">
          <cell r="B50841">
            <v>0</v>
          </cell>
        </row>
        <row r="50842">
          <cell r="B50842">
            <v>0</v>
          </cell>
        </row>
        <row r="50843">
          <cell r="B50843">
            <v>0</v>
          </cell>
        </row>
        <row r="50844">
          <cell r="B50844">
            <v>0</v>
          </cell>
        </row>
        <row r="50845">
          <cell r="B50845">
            <v>0</v>
          </cell>
        </row>
        <row r="50846">
          <cell r="B50846">
            <v>0</v>
          </cell>
        </row>
        <row r="50847">
          <cell r="B50847">
            <v>0</v>
          </cell>
        </row>
        <row r="50848">
          <cell r="B50848">
            <v>0</v>
          </cell>
        </row>
        <row r="50849">
          <cell r="B50849">
            <v>0</v>
          </cell>
        </row>
        <row r="50850">
          <cell r="B50850">
            <v>0</v>
          </cell>
        </row>
        <row r="50851">
          <cell r="B50851">
            <v>0</v>
          </cell>
        </row>
        <row r="50852">
          <cell r="B50852">
            <v>0</v>
          </cell>
        </row>
        <row r="50853">
          <cell r="B50853">
            <v>0</v>
          </cell>
        </row>
        <row r="50854">
          <cell r="B50854">
            <v>0</v>
          </cell>
        </row>
        <row r="50855">
          <cell r="B50855">
            <v>0</v>
          </cell>
        </row>
        <row r="50856">
          <cell r="B50856">
            <v>0</v>
          </cell>
        </row>
        <row r="50857">
          <cell r="B50857">
            <v>0</v>
          </cell>
        </row>
        <row r="50858">
          <cell r="B50858">
            <v>0</v>
          </cell>
        </row>
        <row r="50859">
          <cell r="B50859">
            <v>0</v>
          </cell>
        </row>
        <row r="50860">
          <cell r="B50860">
            <v>0</v>
          </cell>
        </row>
        <row r="50861">
          <cell r="B50861">
            <v>0</v>
          </cell>
        </row>
        <row r="50862">
          <cell r="B50862">
            <v>0</v>
          </cell>
        </row>
        <row r="50863">
          <cell r="B50863">
            <v>0</v>
          </cell>
        </row>
        <row r="50864">
          <cell r="B50864">
            <v>0</v>
          </cell>
        </row>
        <row r="50865">
          <cell r="B50865">
            <v>0</v>
          </cell>
        </row>
        <row r="50866">
          <cell r="B50866">
            <v>0</v>
          </cell>
        </row>
        <row r="50867">
          <cell r="B50867">
            <v>0</v>
          </cell>
        </row>
        <row r="50868">
          <cell r="B50868">
            <v>0</v>
          </cell>
        </row>
        <row r="50869">
          <cell r="B50869">
            <v>0</v>
          </cell>
        </row>
        <row r="50870">
          <cell r="B50870">
            <v>0</v>
          </cell>
        </row>
        <row r="50871">
          <cell r="B50871">
            <v>0</v>
          </cell>
        </row>
        <row r="50872">
          <cell r="B50872">
            <v>0</v>
          </cell>
        </row>
        <row r="50873">
          <cell r="B50873">
            <v>0</v>
          </cell>
        </row>
        <row r="50874">
          <cell r="B50874">
            <v>0</v>
          </cell>
        </row>
        <row r="50875">
          <cell r="B50875">
            <v>0</v>
          </cell>
        </row>
        <row r="50876">
          <cell r="B50876">
            <v>0</v>
          </cell>
        </row>
        <row r="50877">
          <cell r="B50877">
            <v>0</v>
          </cell>
        </row>
        <row r="50878">
          <cell r="B50878">
            <v>0</v>
          </cell>
        </row>
        <row r="50879">
          <cell r="B50879">
            <v>0</v>
          </cell>
        </row>
        <row r="50880">
          <cell r="B50880">
            <v>0</v>
          </cell>
        </row>
        <row r="50881">
          <cell r="B50881">
            <v>0</v>
          </cell>
        </row>
        <row r="50882">
          <cell r="B50882">
            <v>0</v>
          </cell>
        </row>
        <row r="50883">
          <cell r="B50883">
            <v>0</v>
          </cell>
        </row>
        <row r="50884">
          <cell r="B50884">
            <v>0</v>
          </cell>
        </row>
        <row r="50885">
          <cell r="B50885">
            <v>0</v>
          </cell>
        </row>
        <row r="50886">
          <cell r="B50886">
            <v>0</v>
          </cell>
        </row>
        <row r="50887">
          <cell r="B50887">
            <v>0</v>
          </cell>
        </row>
        <row r="50888">
          <cell r="B50888">
            <v>0</v>
          </cell>
        </row>
        <row r="50889">
          <cell r="B50889">
            <v>0</v>
          </cell>
        </row>
        <row r="50890">
          <cell r="B50890">
            <v>0</v>
          </cell>
        </row>
        <row r="50891">
          <cell r="B50891">
            <v>0</v>
          </cell>
        </row>
        <row r="50892">
          <cell r="B50892">
            <v>0</v>
          </cell>
        </row>
        <row r="50893">
          <cell r="B50893">
            <v>0</v>
          </cell>
        </row>
        <row r="50894">
          <cell r="B50894">
            <v>0</v>
          </cell>
        </row>
        <row r="50895">
          <cell r="B50895">
            <v>0</v>
          </cell>
        </row>
        <row r="50896">
          <cell r="B50896">
            <v>0</v>
          </cell>
        </row>
        <row r="50897">
          <cell r="B50897">
            <v>0</v>
          </cell>
        </row>
        <row r="50898">
          <cell r="B50898">
            <v>0</v>
          </cell>
        </row>
        <row r="50899">
          <cell r="B50899">
            <v>0</v>
          </cell>
        </row>
        <row r="50900">
          <cell r="B50900">
            <v>0</v>
          </cell>
        </row>
        <row r="50901">
          <cell r="B50901">
            <v>0</v>
          </cell>
        </row>
        <row r="50902">
          <cell r="B50902">
            <v>0</v>
          </cell>
        </row>
        <row r="50903">
          <cell r="B50903">
            <v>0</v>
          </cell>
        </row>
        <row r="50904">
          <cell r="B50904">
            <v>0</v>
          </cell>
        </row>
        <row r="50905">
          <cell r="B50905">
            <v>0</v>
          </cell>
        </row>
        <row r="50906">
          <cell r="B50906">
            <v>0</v>
          </cell>
        </row>
        <row r="50907">
          <cell r="B50907">
            <v>0</v>
          </cell>
        </row>
        <row r="50908">
          <cell r="B50908">
            <v>0</v>
          </cell>
        </row>
        <row r="50909">
          <cell r="B50909">
            <v>0</v>
          </cell>
        </row>
        <row r="50910">
          <cell r="B50910">
            <v>0</v>
          </cell>
        </row>
        <row r="50911">
          <cell r="B50911">
            <v>0</v>
          </cell>
        </row>
        <row r="50912">
          <cell r="B50912">
            <v>0</v>
          </cell>
        </row>
        <row r="50913">
          <cell r="B50913">
            <v>0</v>
          </cell>
        </row>
        <row r="50914">
          <cell r="B50914">
            <v>0</v>
          </cell>
        </row>
        <row r="50915">
          <cell r="B50915">
            <v>0</v>
          </cell>
        </row>
        <row r="50916">
          <cell r="B50916">
            <v>0</v>
          </cell>
        </row>
        <row r="50917">
          <cell r="B50917">
            <v>0</v>
          </cell>
        </row>
        <row r="50918">
          <cell r="B50918">
            <v>0</v>
          </cell>
        </row>
        <row r="50919">
          <cell r="B50919">
            <v>0</v>
          </cell>
        </row>
        <row r="50920">
          <cell r="B50920">
            <v>0</v>
          </cell>
        </row>
        <row r="50921">
          <cell r="B50921">
            <v>0</v>
          </cell>
        </row>
        <row r="50922">
          <cell r="B50922">
            <v>0</v>
          </cell>
        </row>
        <row r="50923">
          <cell r="B50923">
            <v>0</v>
          </cell>
        </row>
        <row r="50924">
          <cell r="B50924">
            <v>0</v>
          </cell>
        </row>
        <row r="50925">
          <cell r="B50925">
            <v>0</v>
          </cell>
        </row>
        <row r="50926">
          <cell r="B50926">
            <v>0</v>
          </cell>
        </row>
        <row r="50927">
          <cell r="B50927">
            <v>0</v>
          </cell>
        </row>
        <row r="50928">
          <cell r="B50928">
            <v>0</v>
          </cell>
        </row>
        <row r="50929">
          <cell r="B50929">
            <v>0</v>
          </cell>
        </row>
        <row r="50930">
          <cell r="B50930">
            <v>0</v>
          </cell>
        </row>
        <row r="50931">
          <cell r="B50931">
            <v>0</v>
          </cell>
        </row>
        <row r="50932">
          <cell r="B50932">
            <v>0</v>
          </cell>
        </row>
        <row r="50933">
          <cell r="B50933">
            <v>0</v>
          </cell>
        </row>
        <row r="50934">
          <cell r="B50934">
            <v>0</v>
          </cell>
        </row>
        <row r="50935">
          <cell r="B50935">
            <v>0</v>
          </cell>
        </row>
        <row r="50936">
          <cell r="B50936">
            <v>0</v>
          </cell>
        </row>
        <row r="50937">
          <cell r="B50937">
            <v>0</v>
          </cell>
        </row>
        <row r="50938">
          <cell r="B50938">
            <v>0</v>
          </cell>
        </row>
        <row r="50939">
          <cell r="B50939">
            <v>0</v>
          </cell>
        </row>
        <row r="50940">
          <cell r="B50940">
            <v>0</v>
          </cell>
        </row>
        <row r="50941">
          <cell r="B50941">
            <v>0</v>
          </cell>
        </row>
        <row r="50942">
          <cell r="B50942">
            <v>0</v>
          </cell>
        </row>
        <row r="50943">
          <cell r="B50943">
            <v>0</v>
          </cell>
        </row>
        <row r="50944">
          <cell r="B50944">
            <v>0</v>
          </cell>
        </row>
        <row r="50945">
          <cell r="B50945">
            <v>0</v>
          </cell>
        </row>
        <row r="50946">
          <cell r="B50946">
            <v>0</v>
          </cell>
        </row>
        <row r="50947">
          <cell r="B50947">
            <v>0</v>
          </cell>
        </row>
        <row r="50948">
          <cell r="B50948">
            <v>0</v>
          </cell>
        </row>
        <row r="50949">
          <cell r="B50949">
            <v>0</v>
          </cell>
        </row>
        <row r="50950">
          <cell r="B50950">
            <v>0</v>
          </cell>
        </row>
        <row r="50951">
          <cell r="B50951">
            <v>0</v>
          </cell>
        </row>
        <row r="50952">
          <cell r="B50952">
            <v>0</v>
          </cell>
        </row>
        <row r="50953">
          <cell r="B50953">
            <v>0</v>
          </cell>
        </row>
        <row r="50954">
          <cell r="B50954">
            <v>0</v>
          </cell>
        </row>
        <row r="50955">
          <cell r="B50955">
            <v>0</v>
          </cell>
        </row>
        <row r="50956">
          <cell r="B50956">
            <v>0</v>
          </cell>
        </row>
        <row r="50957">
          <cell r="B50957">
            <v>0</v>
          </cell>
        </row>
        <row r="50958">
          <cell r="B50958">
            <v>0</v>
          </cell>
        </row>
        <row r="50959">
          <cell r="B50959">
            <v>0</v>
          </cell>
        </row>
        <row r="50960">
          <cell r="B50960">
            <v>0</v>
          </cell>
        </row>
        <row r="50961">
          <cell r="B50961">
            <v>0</v>
          </cell>
        </row>
        <row r="50962">
          <cell r="B50962">
            <v>0</v>
          </cell>
        </row>
        <row r="50963">
          <cell r="B50963">
            <v>0</v>
          </cell>
        </row>
        <row r="50964">
          <cell r="B50964">
            <v>0</v>
          </cell>
        </row>
        <row r="50965">
          <cell r="B50965">
            <v>0</v>
          </cell>
        </row>
        <row r="50966">
          <cell r="B50966">
            <v>0</v>
          </cell>
        </row>
        <row r="50967">
          <cell r="B50967">
            <v>0</v>
          </cell>
        </row>
        <row r="50968">
          <cell r="B50968">
            <v>0</v>
          </cell>
        </row>
        <row r="50969">
          <cell r="B50969">
            <v>0</v>
          </cell>
        </row>
        <row r="50970">
          <cell r="B50970">
            <v>0</v>
          </cell>
        </row>
        <row r="50971">
          <cell r="B50971">
            <v>0</v>
          </cell>
        </row>
        <row r="50972">
          <cell r="B50972">
            <v>0</v>
          </cell>
        </row>
        <row r="50973">
          <cell r="B50973">
            <v>0</v>
          </cell>
        </row>
        <row r="50974">
          <cell r="B50974">
            <v>0</v>
          </cell>
        </row>
        <row r="50975">
          <cell r="B50975">
            <v>0</v>
          </cell>
        </row>
        <row r="50976">
          <cell r="B50976">
            <v>0</v>
          </cell>
        </row>
        <row r="50977">
          <cell r="B50977">
            <v>0</v>
          </cell>
        </row>
        <row r="50978">
          <cell r="B50978">
            <v>0</v>
          </cell>
        </row>
        <row r="50979">
          <cell r="B50979">
            <v>0</v>
          </cell>
        </row>
        <row r="50980">
          <cell r="B50980">
            <v>0</v>
          </cell>
        </row>
        <row r="50981">
          <cell r="B50981">
            <v>0</v>
          </cell>
        </row>
        <row r="50982">
          <cell r="B50982">
            <v>0</v>
          </cell>
        </row>
        <row r="50983">
          <cell r="B50983">
            <v>0</v>
          </cell>
        </row>
        <row r="50984">
          <cell r="B50984">
            <v>0</v>
          </cell>
        </row>
        <row r="50985">
          <cell r="B50985">
            <v>0</v>
          </cell>
        </row>
        <row r="50986">
          <cell r="B50986">
            <v>0</v>
          </cell>
        </row>
        <row r="50987">
          <cell r="B50987">
            <v>0</v>
          </cell>
        </row>
        <row r="50988">
          <cell r="B50988">
            <v>0</v>
          </cell>
        </row>
        <row r="50989">
          <cell r="B50989">
            <v>0</v>
          </cell>
        </row>
        <row r="50990">
          <cell r="B50990">
            <v>0</v>
          </cell>
        </row>
        <row r="50991">
          <cell r="B50991">
            <v>0</v>
          </cell>
        </row>
        <row r="50992">
          <cell r="B50992">
            <v>0</v>
          </cell>
        </row>
        <row r="50993">
          <cell r="B50993">
            <v>0</v>
          </cell>
        </row>
        <row r="50994">
          <cell r="B50994">
            <v>0</v>
          </cell>
        </row>
        <row r="50995">
          <cell r="B50995">
            <v>0</v>
          </cell>
        </row>
        <row r="50996">
          <cell r="B50996">
            <v>0</v>
          </cell>
        </row>
        <row r="50997">
          <cell r="B50997">
            <v>0</v>
          </cell>
        </row>
        <row r="50998">
          <cell r="B50998">
            <v>0</v>
          </cell>
        </row>
        <row r="50999">
          <cell r="B50999">
            <v>0</v>
          </cell>
        </row>
        <row r="51000">
          <cell r="B51000">
            <v>0</v>
          </cell>
        </row>
        <row r="51001">
          <cell r="B51001">
            <v>0</v>
          </cell>
        </row>
        <row r="51002">
          <cell r="B51002">
            <v>0</v>
          </cell>
        </row>
        <row r="51003">
          <cell r="B51003">
            <v>0</v>
          </cell>
        </row>
        <row r="51004">
          <cell r="B51004">
            <v>0</v>
          </cell>
        </row>
        <row r="51005">
          <cell r="B51005">
            <v>0</v>
          </cell>
        </row>
        <row r="51006">
          <cell r="B51006">
            <v>0</v>
          </cell>
        </row>
        <row r="51007">
          <cell r="B51007">
            <v>0</v>
          </cell>
        </row>
        <row r="51008">
          <cell r="B51008">
            <v>0</v>
          </cell>
        </row>
        <row r="51009">
          <cell r="B51009">
            <v>0</v>
          </cell>
        </row>
        <row r="51010">
          <cell r="B51010">
            <v>0</v>
          </cell>
        </row>
        <row r="51011">
          <cell r="B51011">
            <v>0</v>
          </cell>
        </row>
        <row r="51012">
          <cell r="B51012">
            <v>0</v>
          </cell>
        </row>
        <row r="51013">
          <cell r="B51013">
            <v>0</v>
          </cell>
        </row>
        <row r="51014">
          <cell r="B51014">
            <v>0</v>
          </cell>
        </row>
        <row r="51015">
          <cell r="B51015">
            <v>0</v>
          </cell>
        </row>
        <row r="51016">
          <cell r="B51016">
            <v>0</v>
          </cell>
        </row>
        <row r="51017">
          <cell r="B51017">
            <v>0</v>
          </cell>
        </row>
        <row r="51018">
          <cell r="B51018">
            <v>0</v>
          </cell>
        </row>
        <row r="51019">
          <cell r="B51019">
            <v>0</v>
          </cell>
        </row>
        <row r="51020">
          <cell r="B51020">
            <v>0</v>
          </cell>
        </row>
        <row r="51021">
          <cell r="B51021">
            <v>0</v>
          </cell>
        </row>
        <row r="51022">
          <cell r="B51022">
            <v>0</v>
          </cell>
        </row>
        <row r="51023">
          <cell r="B51023">
            <v>0</v>
          </cell>
        </row>
        <row r="51024">
          <cell r="B51024">
            <v>0</v>
          </cell>
        </row>
        <row r="51025">
          <cell r="B51025">
            <v>0</v>
          </cell>
        </row>
        <row r="51026">
          <cell r="B51026">
            <v>0</v>
          </cell>
        </row>
        <row r="51027">
          <cell r="B51027">
            <v>0</v>
          </cell>
        </row>
        <row r="51028">
          <cell r="B51028">
            <v>0</v>
          </cell>
        </row>
        <row r="51029">
          <cell r="B51029">
            <v>0</v>
          </cell>
        </row>
        <row r="51030">
          <cell r="B51030">
            <v>0</v>
          </cell>
        </row>
        <row r="51031">
          <cell r="B51031">
            <v>0</v>
          </cell>
        </row>
        <row r="51032">
          <cell r="B51032">
            <v>0</v>
          </cell>
        </row>
        <row r="51033">
          <cell r="B51033">
            <v>0</v>
          </cell>
        </row>
        <row r="51034">
          <cell r="B51034">
            <v>0</v>
          </cell>
        </row>
        <row r="51035">
          <cell r="B51035">
            <v>0</v>
          </cell>
        </row>
        <row r="51036">
          <cell r="B51036">
            <v>0</v>
          </cell>
        </row>
        <row r="51037">
          <cell r="B51037">
            <v>0</v>
          </cell>
        </row>
        <row r="51038">
          <cell r="B51038">
            <v>0</v>
          </cell>
        </row>
        <row r="51039">
          <cell r="B51039">
            <v>0</v>
          </cell>
        </row>
        <row r="51040">
          <cell r="B51040">
            <v>0</v>
          </cell>
        </row>
        <row r="51041">
          <cell r="B51041">
            <v>0</v>
          </cell>
        </row>
        <row r="51042">
          <cell r="B51042">
            <v>0</v>
          </cell>
        </row>
        <row r="51043">
          <cell r="B51043">
            <v>0</v>
          </cell>
        </row>
        <row r="51044">
          <cell r="B51044">
            <v>0</v>
          </cell>
        </row>
        <row r="51045">
          <cell r="B51045">
            <v>0</v>
          </cell>
        </row>
        <row r="51046">
          <cell r="B51046">
            <v>0</v>
          </cell>
        </row>
        <row r="51047">
          <cell r="B51047">
            <v>0</v>
          </cell>
        </row>
        <row r="51048">
          <cell r="B51048">
            <v>0</v>
          </cell>
        </row>
        <row r="51049">
          <cell r="B51049">
            <v>0</v>
          </cell>
        </row>
        <row r="51050">
          <cell r="B51050">
            <v>0</v>
          </cell>
        </row>
        <row r="51051">
          <cell r="B51051">
            <v>0</v>
          </cell>
        </row>
        <row r="51052">
          <cell r="B51052">
            <v>0</v>
          </cell>
        </row>
        <row r="51053">
          <cell r="B51053">
            <v>0</v>
          </cell>
        </row>
        <row r="51054">
          <cell r="B51054">
            <v>0</v>
          </cell>
        </row>
        <row r="51055">
          <cell r="B51055">
            <v>0</v>
          </cell>
        </row>
        <row r="51056">
          <cell r="B51056">
            <v>0</v>
          </cell>
        </row>
        <row r="51057">
          <cell r="B51057">
            <v>0</v>
          </cell>
        </row>
        <row r="51058">
          <cell r="B51058">
            <v>0</v>
          </cell>
        </row>
        <row r="51059">
          <cell r="B51059">
            <v>0</v>
          </cell>
        </row>
        <row r="51060">
          <cell r="B51060">
            <v>0</v>
          </cell>
        </row>
        <row r="51061">
          <cell r="B51061">
            <v>0</v>
          </cell>
        </row>
        <row r="51062">
          <cell r="B51062">
            <v>0</v>
          </cell>
        </row>
        <row r="51063">
          <cell r="B51063">
            <v>0</v>
          </cell>
        </row>
        <row r="51064">
          <cell r="B51064">
            <v>0</v>
          </cell>
        </row>
        <row r="51065">
          <cell r="B51065">
            <v>0</v>
          </cell>
        </row>
        <row r="51066">
          <cell r="B51066">
            <v>0</v>
          </cell>
        </row>
        <row r="51067">
          <cell r="B51067">
            <v>0</v>
          </cell>
        </row>
        <row r="51068">
          <cell r="B51068">
            <v>0</v>
          </cell>
        </row>
        <row r="51069">
          <cell r="B51069">
            <v>0</v>
          </cell>
        </row>
        <row r="51070">
          <cell r="B51070">
            <v>0</v>
          </cell>
        </row>
        <row r="51071">
          <cell r="B51071">
            <v>0</v>
          </cell>
        </row>
        <row r="51072">
          <cell r="B51072">
            <v>0</v>
          </cell>
        </row>
        <row r="51073">
          <cell r="B51073">
            <v>0</v>
          </cell>
        </row>
        <row r="51074">
          <cell r="B51074">
            <v>0</v>
          </cell>
        </row>
        <row r="51075">
          <cell r="B51075">
            <v>0</v>
          </cell>
        </row>
        <row r="51076">
          <cell r="B51076">
            <v>0</v>
          </cell>
        </row>
        <row r="51077">
          <cell r="B51077">
            <v>0</v>
          </cell>
        </row>
        <row r="51078">
          <cell r="B51078">
            <v>0</v>
          </cell>
        </row>
        <row r="51079">
          <cell r="B51079">
            <v>0</v>
          </cell>
        </row>
        <row r="51080">
          <cell r="B51080">
            <v>0</v>
          </cell>
        </row>
        <row r="51081">
          <cell r="B51081">
            <v>0</v>
          </cell>
        </row>
        <row r="51082">
          <cell r="B51082">
            <v>0</v>
          </cell>
        </row>
        <row r="51083">
          <cell r="B51083">
            <v>0</v>
          </cell>
        </row>
        <row r="51084">
          <cell r="B51084">
            <v>0</v>
          </cell>
        </row>
        <row r="51085">
          <cell r="B51085">
            <v>0</v>
          </cell>
        </row>
        <row r="51086">
          <cell r="B51086">
            <v>0</v>
          </cell>
        </row>
        <row r="51087">
          <cell r="B51087">
            <v>0</v>
          </cell>
        </row>
        <row r="51088">
          <cell r="B51088">
            <v>0</v>
          </cell>
        </row>
        <row r="51089">
          <cell r="B51089">
            <v>0</v>
          </cell>
        </row>
        <row r="51090">
          <cell r="B51090">
            <v>0</v>
          </cell>
        </row>
        <row r="51091">
          <cell r="B51091">
            <v>0</v>
          </cell>
        </row>
        <row r="51092">
          <cell r="B51092">
            <v>0</v>
          </cell>
        </row>
        <row r="51093">
          <cell r="B51093">
            <v>0</v>
          </cell>
        </row>
        <row r="51094">
          <cell r="B51094">
            <v>0</v>
          </cell>
        </row>
        <row r="51095">
          <cell r="B51095">
            <v>0</v>
          </cell>
        </row>
        <row r="51096">
          <cell r="B51096">
            <v>0</v>
          </cell>
        </row>
        <row r="51097">
          <cell r="B51097">
            <v>0</v>
          </cell>
        </row>
        <row r="51098">
          <cell r="B51098">
            <v>0</v>
          </cell>
        </row>
        <row r="51099">
          <cell r="B51099">
            <v>0</v>
          </cell>
        </row>
        <row r="51100">
          <cell r="B51100">
            <v>0</v>
          </cell>
        </row>
        <row r="51101">
          <cell r="B51101">
            <v>0</v>
          </cell>
        </row>
        <row r="51102">
          <cell r="B51102">
            <v>0</v>
          </cell>
        </row>
        <row r="51103">
          <cell r="B51103">
            <v>0</v>
          </cell>
        </row>
        <row r="51104">
          <cell r="B51104">
            <v>0</v>
          </cell>
        </row>
        <row r="51105">
          <cell r="B51105">
            <v>0</v>
          </cell>
        </row>
        <row r="51106">
          <cell r="B51106">
            <v>0</v>
          </cell>
        </row>
        <row r="51107">
          <cell r="B51107">
            <v>0</v>
          </cell>
        </row>
        <row r="51108">
          <cell r="B51108">
            <v>0</v>
          </cell>
        </row>
        <row r="51109">
          <cell r="B51109">
            <v>0</v>
          </cell>
        </row>
        <row r="51110">
          <cell r="B51110">
            <v>0</v>
          </cell>
        </row>
        <row r="51111">
          <cell r="B51111">
            <v>0</v>
          </cell>
        </row>
        <row r="51112">
          <cell r="B51112">
            <v>0</v>
          </cell>
        </row>
        <row r="51113">
          <cell r="B51113">
            <v>0</v>
          </cell>
        </row>
        <row r="51114">
          <cell r="B51114">
            <v>0</v>
          </cell>
        </row>
        <row r="51115">
          <cell r="B51115">
            <v>0</v>
          </cell>
        </row>
        <row r="51116">
          <cell r="B51116">
            <v>0</v>
          </cell>
        </row>
        <row r="51117">
          <cell r="B51117">
            <v>0</v>
          </cell>
        </row>
        <row r="51118">
          <cell r="B51118">
            <v>0</v>
          </cell>
        </row>
        <row r="51119">
          <cell r="B51119">
            <v>0</v>
          </cell>
        </row>
        <row r="51120">
          <cell r="B51120">
            <v>0</v>
          </cell>
        </row>
        <row r="51121">
          <cell r="B51121">
            <v>0</v>
          </cell>
        </row>
        <row r="51122">
          <cell r="B51122">
            <v>0</v>
          </cell>
        </row>
        <row r="51123">
          <cell r="B51123">
            <v>0</v>
          </cell>
        </row>
        <row r="51124">
          <cell r="B51124">
            <v>0</v>
          </cell>
        </row>
        <row r="51125">
          <cell r="B51125">
            <v>0</v>
          </cell>
        </row>
        <row r="51126">
          <cell r="B51126">
            <v>0</v>
          </cell>
        </row>
        <row r="51127">
          <cell r="B51127">
            <v>0</v>
          </cell>
        </row>
        <row r="51128">
          <cell r="B51128">
            <v>0</v>
          </cell>
        </row>
        <row r="51129">
          <cell r="B51129">
            <v>0</v>
          </cell>
        </row>
        <row r="51130">
          <cell r="B51130">
            <v>0</v>
          </cell>
        </row>
        <row r="51131">
          <cell r="B51131">
            <v>0</v>
          </cell>
        </row>
        <row r="51132">
          <cell r="B51132">
            <v>0</v>
          </cell>
        </row>
        <row r="51133">
          <cell r="B51133">
            <v>0</v>
          </cell>
        </row>
        <row r="51134">
          <cell r="B51134">
            <v>0</v>
          </cell>
        </row>
        <row r="51135">
          <cell r="B51135">
            <v>0</v>
          </cell>
        </row>
        <row r="51136">
          <cell r="B51136">
            <v>0</v>
          </cell>
        </row>
        <row r="51137">
          <cell r="B51137">
            <v>0</v>
          </cell>
        </row>
        <row r="51138">
          <cell r="B51138">
            <v>0</v>
          </cell>
        </row>
        <row r="51139">
          <cell r="B51139">
            <v>0</v>
          </cell>
        </row>
        <row r="51140">
          <cell r="B51140">
            <v>0</v>
          </cell>
        </row>
        <row r="51141">
          <cell r="B51141">
            <v>0</v>
          </cell>
        </row>
        <row r="51142">
          <cell r="B51142">
            <v>0</v>
          </cell>
        </row>
        <row r="51143">
          <cell r="B51143">
            <v>0</v>
          </cell>
        </row>
        <row r="51144">
          <cell r="B51144">
            <v>0</v>
          </cell>
        </row>
        <row r="51145">
          <cell r="B51145">
            <v>0</v>
          </cell>
        </row>
        <row r="51146">
          <cell r="B51146">
            <v>0</v>
          </cell>
        </row>
        <row r="51147">
          <cell r="B51147">
            <v>0</v>
          </cell>
        </row>
        <row r="51148">
          <cell r="B51148">
            <v>0</v>
          </cell>
        </row>
        <row r="51149">
          <cell r="B51149">
            <v>0</v>
          </cell>
        </row>
        <row r="51150">
          <cell r="B51150">
            <v>0</v>
          </cell>
        </row>
        <row r="51151">
          <cell r="B51151">
            <v>0</v>
          </cell>
        </row>
        <row r="51152">
          <cell r="B51152">
            <v>0</v>
          </cell>
        </row>
        <row r="51153">
          <cell r="B51153">
            <v>0</v>
          </cell>
        </row>
        <row r="51154">
          <cell r="B51154">
            <v>0</v>
          </cell>
        </row>
        <row r="51155">
          <cell r="B51155">
            <v>0</v>
          </cell>
        </row>
        <row r="51156">
          <cell r="B51156">
            <v>0</v>
          </cell>
        </row>
        <row r="51157">
          <cell r="B51157">
            <v>0</v>
          </cell>
        </row>
        <row r="51158">
          <cell r="B51158">
            <v>0</v>
          </cell>
        </row>
        <row r="51159">
          <cell r="B51159">
            <v>0</v>
          </cell>
        </row>
        <row r="51160">
          <cell r="B51160">
            <v>0</v>
          </cell>
        </row>
        <row r="51161">
          <cell r="B51161">
            <v>0</v>
          </cell>
        </row>
        <row r="51162">
          <cell r="B51162">
            <v>0</v>
          </cell>
        </row>
        <row r="51163">
          <cell r="B51163">
            <v>0</v>
          </cell>
        </row>
        <row r="51164">
          <cell r="B51164">
            <v>0</v>
          </cell>
        </row>
        <row r="51165">
          <cell r="B51165">
            <v>0</v>
          </cell>
        </row>
        <row r="51166">
          <cell r="B51166">
            <v>0</v>
          </cell>
        </row>
        <row r="51167">
          <cell r="B51167">
            <v>0</v>
          </cell>
        </row>
        <row r="51168">
          <cell r="B51168">
            <v>0</v>
          </cell>
        </row>
        <row r="51169">
          <cell r="B51169">
            <v>0</v>
          </cell>
        </row>
        <row r="51170">
          <cell r="B51170">
            <v>0</v>
          </cell>
        </row>
        <row r="51171">
          <cell r="B51171">
            <v>0</v>
          </cell>
        </row>
        <row r="51172">
          <cell r="B51172">
            <v>0</v>
          </cell>
        </row>
        <row r="51173">
          <cell r="B51173">
            <v>0</v>
          </cell>
        </row>
        <row r="51174">
          <cell r="B51174">
            <v>0</v>
          </cell>
        </row>
        <row r="51175">
          <cell r="B51175">
            <v>0</v>
          </cell>
        </row>
        <row r="51176">
          <cell r="B51176">
            <v>0</v>
          </cell>
        </row>
        <row r="51177">
          <cell r="B51177">
            <v>0</v>
          </cell>
        </row>
        <row r="51178">
          <cell r="B51178">
            <v>0</v>
          </cell>
        </row>
        <row r="51179">
          <cell r="B51179">
            <v>0</v>
          </cell>
        </row>
        <row r="51180">
          <cell r="B51180">
            <v>0</v>
          </cell>
        </row>
        <row r="51181">
          <cell r="B51181">
            <v>0</v>
          </cell>
        </row>
        <row r="51182">
          <cell r="B51182">
            <v>0</v>
          </cell>
        </row>
        <row r="51183">
          <cell r="B51183">
            <v>0</v>
          </cell>
        </row>
        <row r="51184">
          <cell r="B51184">
            <v>0</v>
          </cell>
        </row>
        <row r="51185">
          <cell r="B51185">
            <v>0</v>
          </cell>
        </row>
        <row r="51186">
          <cell r="B51186">
            <v>0</v>
          </cell>
        </row>
        <row r="51187">
          <cell r="B51187">
            <v>0</v>
          </cell>
        </row>
        <row r="51188">
          <cell r="B51188">
            <v>0</v>
          </cell>
        </row>
        <row r="51189">
          <cell r="B51189">
            <v>0</v>
          </cell>
        </row>
        <row r="51190">
          <cell r="B51190">
            <v>0</v>
          </cell>
        </row>
        <row r="51191">
          <cell r="B51191">
            <v>0</v>
          </cell>
        </row>
        <row r="51192">
          <cell r="B51192">
            <v>0</v>
          </cell>
        </row>
        <row r="51193">
          <cell r="B51193">
            <v>0</v>
          </cell>
        </row>
        <row r="51194">
          <cell r="B51194">
            <v>0</v>
          </cell>
        </row>
        <row r="51195">
          <cell r="B51195">
            <v>0</v>
          </cell>
        </row>
        <row r="51196">
          <cell r="B51196">
            <v>0</v>
          </cell>
        </row>
        <row r="51197">
          <cell r="B51197">
            <v>0</v>
          </cell>
        </row>
        <row r="51198">
          <cell r="B51198">
            <v>0</v>
          </cell>
        </row>
        <row r="51199">
          <cell r="B51199">
            <v>0</v>
          </cell>
        </row>
        <row r="51200">
          <cell r="B51200">
            <v>0</v>
          </cell>
        </row>
        <row r="51201">
          <cell r="B51201">
            <v>0</v>
          </cell>
        </row>
        <row r="51202">
          <cell r="B51202">
            <v>0</v>
          </cell>
        </row>
        <row r="51203">
          <cell r="B51203">
            <v>0</v>
          </cell>
        </row>
        <row r="51204">
          <cell r="B51204">
            <v>0</v>
          </cell>
        </row>
        <row r="51205">
          <cell r="B51205">
            <v>0</v>
          </cell>
        </row>
        <row r="51206">
          <cell r="B51206">
            <v>0</v>
          </cell>
        </row>
        <row r="51207">
          <cell r="B51207">
            <v>0</v>
          </cell>
        </row>
        <row r="51208">
          <cell r="B51208">
            <v>0</v>
          </cell>
        </row>
        <row r="51209">
          <cell r="B51209">
            <v>0</v>
          </cell>
        </row>
        <row r="51210">
          <cell r="B51210">
            <v>0</v>
          </cell>
        </row>
        <row r="51211">
          <cell r="B51211">
            <v>0</v>
          </cell>
        </row>
        <row r="51212">
          <cell r="B51212">
            <v>0</v>
          </cell>
        </row>
        <row r="51213">
          <cell r="B51213">
            <v>0</v>
          </cell>
        </row>
        <row r="51214">
          <cell r="B51214">
            <v>0</v>
          </cell>
        </row>
        <row r="51215">
          <cell r="B51215">
            <v>0</v>
          </cell>
        </row>
        <row r="51216">
          <cell r="B51216">
            <v>0</v>
          </cell>
        </row>
        <row r="51217">
          <cell r="B51217">
            <v>0</v>
          </cell>
        </row>
        <row r="51218">
          <cell r="B51218">
            <v>0</v>
          </cell>
        </row>
        <row r="51219">
          <cell r="B51219">
            <v>0</v>
          </cell>
        </row>
        <row r="51220">
          <cell r="B51220">
            <v>0</v>
          </cell>
        </row>
        <row r="51221">
          <cell r="B51221">
            <v>0</v>
          </cell>
        </row>
        <row r="51222">
          <cell r="B51222">
            <v>0</v>
          </cell>
        </row>
        <row r="51223">
          <cell r="B51223">
            <v>0</v>
          </cell>
        </row>
        <row r="51224">
          <cell r="B51224">
            <v>0</v>
          </cell>
        </row>
        <row r="51225">
          <cell r="B51225">
            <v>0</v>
          </cell>
        </row>
        <row r="51226">
          <cell r="B51226">
            <v>0</v>
          </cell>
        </row>
        <row r="51227">
          <cell r="B51227">
            <v>0</v>
          </cell>
        </row>
        <row r="51228">
          <cell r="B51228">
            <v>0</v>
          </cell>
        </row>
        <row r="51229">
          <cell r="B51229">
            <v>0</v>
          </cell>
        </row>
        <row r="51230">
          <cell r="B51230">
            <v>0</v>
          </cell>
        </row>
        <row r="51231">
          <cell r="B51231">
            <v>0</v>
          </cell>
        </row>
        <row r="51232">
          <cell r="B51232">
            <v>0</v>
          </cell>
        </row>
        <row r="51233">
          <cell r="B51233">
            <v>0</v>
          </cell>
        </row>
        <row r="51234">
          <cell r="B51234">
            <v>0</v>
          </cell>
        </row>
        <row r="51235">
          <cell r="B51235">
            <v>0</v>
          </cell>
        </row>
        <row r="51236">
          <cell r="B51236">
            <v>0</v>
          </cell>
        </row>
        <row r="51237">
          <cell r="B51237">
            <v>0</v>
          </cell>
        </row>
        <row r="51238">
          <cell r="B51238">
            <v>0</v>
          </cell>
        </row>
        <row r="51239">
          <cell r="B51239">
            <v>0</v>
          </cell>
        </row>
        <row r="51240">
          <cell r="B51240">
            <v>0</v>
          </cell>
        </row>
        <row r="51241">
          <cell r="B51241">
            <v>0</v>
          </cell>
        </row>
        <row r="51242">
          <cell r="B51242">
            <v>0</v>
          </cell>
        </row>
        <row r="51243">
          <cell r="B51243">
            <v>0</v>
          </cell>
        </row>
        <row r="51244">
          <cell r="B51244">
            <v>0</v>
          </cell>
        </row>
        <row r="51245">
          <cell r="B51245">
            <v>0</v>
          </cell>
        </row>
        <row r="51246">
          <cell r="B51246">
            <v>0</v>
          </cell>
        </row>
        <row r="51247">
          <cell r="B51247">
            <v>0</v>
          </cell>
        </row>
        <row r="51248">
          <cell r="B51248">
            <v>0</v>
          </cell>
        </row>
        <row r="51249">
          <cell r="B51249">
            <v>0</v>
          </cell>
        </row>
        <row r="51250">
          <cell r="B51250">
            <v>0</v>
          </cell>
        </row>
        <row r="51251">
          <cell r="B51251">
            <v>0</v>
          </cell>
        </row>
        <row r="51252">
          <cell r="B51252">
            <v>0</v>
          </cell>
        </row>
        <row r="51253">
          <cell r="B51253">
            <v>0</v>
          </cell>
        </row>
        <row r="51254">
          <cell r="B51254">
            <v>0</v>
          </cell>
        </row>
        <row r="51255">
          <cell r="B51255">
            <v>0</v>
          </cell>
        </row>
        <row r="51256">
          <cell r="B51256">
            <v>0</v>
          </cell>
        </row>
        <row r="51257">
          <cell r="B51257">
            <v>0</v>
          </cell>
        </row>
        <row r="51258">
          <cell r="B51258">
            <v>0</v>
          </cell>
        </row>
        <row r="51259">
          <cell r="B51259">
            <v>0</v>
          </cell>
        </row>
        <row r="51260">
          <cell r="B51260">
            <v>0</v>
          </cell>
        </row>
        <row r="51261">
          <cell r="B51261">
            <v>0</v>
          </cell>
        </row>
        <row r="51262">
          <cell r="B51262">
            <v>0</v>
          </cell>
        </row>
        <row r="51263">
          <cell r="B51263">
            <v>0</v>
          </cell>
        </row>
        <row r="51264">
          <cell r="B51264">
            <v>0</v>
          </cell>
        </row>
        <row r="51265">
          <cell r="B51265">
            <v>0</v>
          </cell>
        </row>
        <row r="51266">
          <cell r="B51266">
            <v>0</v>
          </cell>
        </row>
        <row r="51267">
          <cell r="B51267">
            <v>0</v>
          </cell>
        </row>
        <row r="51268">
          <cell r="B51268">
            <v>0</v>
          </cell>
        </row>
        <row r="51269">
          <cell r="B51269">
            <v>0</v>
          </cell>
        </row>
        <row r="51270">
          <cell r="B51270">
            <v>0</v>
          </cell>
        </row>
        <row r="51271">
          <cell r="B51271">
            <v>0</v>
          </cell>
        </row>
        <row r="51272">
          <cell r="B51272">
            <v>0</v>
          </cell>
        </row>
        <row r="51273">
          <cell r="B51273">
            <v>0</v>
          </cell>
        </row>
        <row r="51274">
          <cell r="B51274">
            <v>0</v>
          </cell>
        </row>
        <row r="51275">
          <cell r="B51275">
            <v>0</v>
          </cell>
        </row>
        <row r="51276">
          <cell r="B51276">
            <v>0</v>
          </cell>
        </row>
        <row r="51277">
          <cell r="B51277">
            <v>0</v>
          </cell>
        </row>
        <row r="51278">
          <cell r="B51278">
            <v>0</v>
          </cell>
        </row>
        <row r="51279">
          <cell r="B51279">
            <v>0</v>
          </cell>
        </row>
        <row r="51280">
          <cell r="B51280">
            <v>0</v>
          </cell>
        </row>
        <row r="51281">
          <cell r="B51281">
            <v>0</v>
          </cell>
        </row>
        <row r="51282">
          <cell r="B51282">
            <v>0</v>
          </cell>
        </row>
        <row r="51283">
          <cell r="B51283">
            <v>0</v>
          </cell>
        </row>
        <row r="51284">
          <cell r="B51284">
            <v>0</v>
          </cell>
        </row>
        <row r="51285">
          <cell r="B51285">
            <v>0</v>
          </cell>
        </row>
        <row r="51286">
          <cell r="B51286">
            <v>0</v>
          </cell>
        </row>
        <row r="51287">
          <cell r="B51287">
            <v>0</v>
          </cell>
        </row>
        <row r="51288">
          <cell r="B51288">
            <v>0</v>
          </cell>
        </row>
        <row r="51289">
          <cell r="B51289">
            <v>0</v>
          </cell>
        </row>
        <row r="51290">
          <cell r="B51290">
            <v>0</v>
          </cell>
        </row>
        <row r="51291">
          <cell r="B51291">
            <v>0</v>
          </cell>
        </row>
        <row r="51292">
          <cell r="B51292">
            <v>0</v>
          </cell>
        </row>
        <row r="51293">
          <cell r="B51293">
            <v>0</v>
          </cell>
        </row>
        <row r="51294">
          <cell r="B51294">
            <v>0</v>
          </cell>
        </row>
        <row r="51295">
          <cell r="B51295">
            <v>0</v>
          </cell>
        </row>
        <row r="51296">
          <cell r="B51296">
            <v>0</v>
          </cell>
        </row>
        <row r="51297">
          <cell r="B51297">
            <v>0</v>
          </cell>
        </row>
        <row r="51298">
          <cell r="B51298">
            <v>0</v>
          </cell>
        </row>
        <row r="51299">
          <cell r="B51299">
            <v>0</v>
          </cell>
        </row>
        <row r="51300">
          <cell r="B51300">
            <v>0</v>
          </cell>
        </row>
        <row r="51301">
          <cell r="B51301">
            <v>0</v>
          </cell>
        </row>
        <row r="51302">
          <cell r="B51302">
            <v>0</v>
          </cell>
        </row>
        <row r="51303">
          <cell r="B51303">
            <v>0</v>
          </cell>
        </row>
        <row r="51304">
          <cell r="B51304">
            <v>0</v>
          </cell>
        </row>
        <row r="51305">
          <cell r="B51305">
            <v>0</v>
          </cell>
        </row>
        <row r="51306">
          <cell r="B51306">
            <v>0</v>
          </cell>
        </row>
        <row r="51307">
          <cell r="B51307">
            <v>0</v>
          </cell>
        </row>
        <row r="51308">
          <cell r="B51308">
            <v>0</v>
          </cell>
        </row>
        <row r="51309">
          <cell r="B51309">
            <v>0</v>
          </cell>
        </row>
        <row r="51310">
          <cell r="B51310">
            <v>0</v>
          </cell>
        </row>
        <row r="51311">
          <cell r="B51311">
            <v>0</v>
          </cell>
        </row>
        <row r="51312">
          <cell r="B51312">
            <v>0</v>
          </cell>
        </row>
        <row r="51313">
          <cell r="B51313">
            <v>0</v>
          </cell>
        </row>
        <row r="51314">
          <cell r="B51314">
            <v>0</v>
          </cell>
        </row>
        <row r="51315">
          <cell r="B51315">
            <v>0</v>
          </cell>
        </row>
        <row r="51316">
          <cell r="B51316">
            <v>0</v>
          </cell>
        </row>
        <row r="51317">
          <cell r="B51317">
            <v>0</v>
          </cell>
        </row>
        <row r="51318">
          <cell r="B51318">
            <v>0</v>
          </cell>
        </row>
        <row r="51319">
          <cell r="B51319">
            <v>0</v>
          </cell>
        </row>
        <row r="51320">
          <cell r="B51320">
            <v>0</v>
          </cell>
        </row>
        <row r="51321">
          <cell r="B51321">
            <v>0</v>
          </cell>
        </row>
        <row r="51322">
          <cell r="B51322">
            <v>0</v>
          </cell>
        </row>
        <row r="51323">
          <cell r="B51323">
            <v>0</v>
          </cell>
        </row>
        <row r="51324">
          <cell r="B51324">
            <v>0</v>
          </cell>
        </row>
        <row r="51325">
          <cell r="B51325">
            <v>0</v>
          </cell>
        </row>
        <row r="51326">
          <cell r="B51326">
            <v>0</v>
          </cell>
        </row>
        <row r="51327">
          <cell r="B51327">
            <v>0</v>
          </cell>
        </row>
        <row r="51328">
          <cell r="B51328">
            <v>0</v>
          </cell>
        </row>
        <row r="51329">
          <cell r="B51329">
            <v>0</v>
          </cell>
        </row>
        <row r="51330">
          <cell r="B51330">
            <v>0</v>
          </cell>
        </row>
        <row r="51331">
          <cell r="B51331">
            <v>0</v>
          </cell>
        </row>
        <row r="51332">
          <cell r="B51332">
            <v>0</v>
          </cell>
        </row>
        <row r="51333">
          <cell r="B51333">
            <v>0</v>
          </cell>
        </row>
        <row r="51334">
          <cell r="B51334">
            <v>0</v>
          </cell>
        </row>
        <row r="51335">
          <cell r="B51335">
            <v>0</v>
          </cell>
        </row>
        <row r="51336">
          <cell r="B51336">
            <v>0</v>
          </cell>
        </row>
        <row r="51337">
          <cell r="B51337">
            <v>0</v>
          </cell>
        </row>
        <row r="51338">
          <cell r="B51338">
            <v>0</v>
          </cell>
        </row>
        <row r="51339">
          <cell r="B51339">
            <v>0</v>
          </cell>
        </row>
        <row r="51340">
          <cell r="B51340">
            <v>0</v>
          </cell>
        </row>
        <row r="51341">
          <cell r="B51341">
            <v>0</v>
          </cell>
        </row>
        <row r="51342">
          <cell r="B51342">
            <v>0</v>
          </cell>
        </row>
        <row r="51343">
          <cell r="B51343">
            <v>0</v>
          </cell>
        </row>
        <row r="51344">
          <cell r="B51344">
            <v>0</v>
          </cell>
        </row>
        <row r="51345">
          <cell r="B51345">
            <v>0</v>
          </cell>
        </row>
        <row r="51346">
          <cell r="B51346">
            <v>0</v>
          </cell>
        </row>
        <row r="51347">
          <cell r="B51347">
            <v>0</v>
          </cell>
        </row>
        <row r="51348">
          <cell r="B51348">
            <v>0</v>
          </cell>
        </row>
        <row r="51349">
          <cell r="B51349">
            <v>0</v>
          </cell>
        </row>
        <row r="51350">
          <cell r="B51350">
            <v>0</v>
          </cell>
        </row>
        <row r="51351">
          <cell r="B51351">
            <v>0</v>
          </cell>
        </row>
        <row r="51352">
          <cell r="B51352">
            <v>0</v>
          </cell>
        </row>
        <row r="51353">
          <cell r="B51353">
            <v>0</v>
          </cell>
        </row>
        <row r="51354">
          <cell r="B51354">
            <v>0</v>
          </cell>
        </row>
        <row r="51355">
          <cell r="B51355">
            <v>0</v>
          </cell>
        </row>
        <row r="51356">
          <cell r="B51356">
            <v>0</v>
          </cell>
        </row>
        <row r="51357">
          <cell r="B51357">
            <v>0</v>
          </cell>
        </row>
        <row r="51358">
          <cell r="B51358">
            <v>0</v>
          </cell>
        </row>
        <row r="51359">
          <cell r="B51359">
            <v>0</v>
          </cell>
        </row>
        <row r="51360">
          <cell r="B51360">
            <v>0</v>
          </cell>
        </row>
        <row r="51361">
          <cell r="B51361">
            <v>0</v>
          </cell>
        </row>
        <row r="51362">
          <cell r="B51362">
            <v>0</v>
          </cell>
        </row>
        <row r="51363">
          <cell r="B51363">
            <v>0</v>
          </cell>
        </row>
        <row r="51364">
          <cell r="B51364">
            <v>0</v>
          </cell>
        </row>
        <row r="51365">
          <cell r="B51365">
            <v>0</v>
          </cell>
        </row>
        <row r="51366">
          <cell r="B51366">
            <v>0</v>
          </cell>
        </row>
        <row r="51367">
          <cell r="B51367">
            <v>0</v>
          </cell>
        </row>
        <row r="51368">
          <cell r="B51368">
            <v>0</v>
          </cell>
        </row>
        <row r="51369">
          <cell r="B51369">
            <v>0</v>
          </cell>
        </row>
        <row r="51370">
          <cell r="B51370">
            <v>0</v>
          </cell>
        </row>
        <row r="51371">
          <cell r="B51371">
            <v>0</v>
          </cell>
        </row>
        <row r="51372">
          <cell r="B51372">
            <v>0</v>
          </cell>
        </row>
        <row r="51373">
          <cell r="B51373">
            <v>0</v>
          </cell>
        </row>
        <row r="51374">
          <cell r="B51374">
            <v>0</v>
          </cell>
        </row>
        <row r="51375">
          <cell r="B51375">
            <v>0</v>
          </cell>
        </row>
        <row r="51376">
          <cell r="B51376">
            <v>0</v>
          </cell>
        </row>
        <row r="51377">
          <cell r="B51377">
            <v>0</v>
          </cell>
        </row>
        <row r="51378">
          <cell r="B51378">
            <v>0</v>
          </cell>
        </row>
        <row r="51379">
          <cell r="B51379">
            <v>0</v>
          </cell>
        </row>
        <row r="51380">
          <cell r="B51380">
            <v>0</v>
          </cell>
        </row>
        <row r="51381">
          <cell r="B51381">
            <v>0</v>
          </cell>
        </row>
        <row r="51382">
          <cell r="B51382">
            <v>0</v>
          </cell>
        </row>
        <row r="51383">
          <cell r="B51383">
            <v>0</v>
          </cell>
        </row>
        <row r="51384">
          <cell r="B51384">
            <v>0</v>
          </cell>
        </row>
        <row r="51385">
          <cell r="B51385">
            <v>0</v>
          </cell>
        </row>
        <row r="51386">
          <cell r="B51386">
            <v>0</v>
          </cell>
        </row>
        <row r="51387">
          <cell r="B51387">
            <v>0</v>
          </cell>
        </row>
        <row r="51388">
          <cell r="B51388">
            <v>0</v>
          </cell>
        </row>
        <row r="51389">
          <cell r="B51389">
            <v>0</v>
          </cell>
        </row>
        <row r="51390">
          <cell r="B51390">
            <v>0</v>
          </cell>
        </row>
        <row r="51391">
          <cell r="B51391">
            <v>0</v>
          </cell>
        </row>
        <row r="51392">
          <cell r="B51392">
            <v>0</v>
          </cell>
        </row>
        <row r="51393">
          <cell r="B51393">
            <v>0</v>
          </cell>
        </row>
        <row r="51394">
          <cell r="B51394">
            <v>0</v>
          </cell>
        </row>
        <row r="51395">
          <cell r="B51395">
            <v>0</v>
          </cell>
        </row>
        <row r="51396">
          <cell r="B51396">
            <v>0</v>
          </cell>
        </row>
        <row r="51397">
          <cell r="B51397">
            <v>0</v>
          </cell>
        </row>
        <row r="51398">
          <cell r="B51398">
            <v>0</v>
          </cell>
        </row>
        <row r="51399">
          <cell r="B51399">
            <v>0</v>
          </cell>
        </row>
        <row r="51400">
          <cell r="B51400">
            <v>0</v>
          </cell>
        </row>
        <row r="51401">
          <cell r="B51401">
            <v>0</v>
          </cell>
        </row>
        <row r="51402">
          <cell r="B51402">
            <v>0</v>
          </cell>
        </row>
        <row r="51403">
          <cell r="B51403">
            <v>0</v>
          </cell>
        </row>
        <row r="51404">
          <cell r="B51404">
            <v>0</v>
          </cell>
        </row>
        <row r="51405">
          <cell r="B51405">
            <v>0</v>
          </cell>
        </row>
        <row r="51406">
          <cell r="B51406">
            <v>0</v>
          </cell>
        </row>
        <row r="51407">
          <cell r="B51407">
            <v>0</v>
          </cell>
        </row>
        <row r="51408">
          <cell r="B51408">
            <v>0</v>
          </cell>
        </row>
        <row r="51409">
          <cell r="B51409">
            <v>0</v>
          </cell>
        </row>
        <row r="51410">
          <cell r="B51410">
            <v>0</v>
          </cell>
        </row>
        <row r="51411">
          <cell r="B51411">
            <v>0</v>
          </cell>
        </row>
        <row r="51412">
          <cell r="B51412">
            <v>0</v>
          </cell>
        </row>
        <row r="51413">
          <cell r="B51413">
            <v>0</v>
          </cell>
        </row>
        <row r="51414">
          <cell r="B51414">
            <v>0</v>
          </cell>
        </row>
        <row r="51415">
          <cell r="B51415">
            <v>0</v>
          </cell>
        </row>
        <row r="51416">
          <cell r="B51416">
            <v>0</v>
          </cell>
        </row>
        <row r="51417">
          <cell r="B51417">
            <v>0</v>
          </cell>
        </row>
        <row r="51418">
          <cell r="B51418">
            <v>0</v>
          </cell>
        </row>
        <row r="51419">
          <cell r="B51419">
            <v>0</v>
          </cell>
        </row>
        <row r="51420">
          <cell r="B51420">
            <v>0</v>
          </cell>
        </row>
        <row r="51421">
          <cell r="B51421">
            <v>0</v>
          </cell>
        </row>
        <row r="51422">
          <cell r="B51422">
            <v>0</v>
          </cell>
        </row>
        <row r="51423">
          <cell r="B51423">
            <v>0</v>
          </cell>
        </row>
        <row r="51424">
          <cell r="B51424">
            <v>0</v>
          </cell>
        </row>
        <row r="51425">
          <cell r="B51425">
            <v>0</v>
          </cell>
        </row>
        <row r="51426">
          <cell r="B51426">
            <v>0</v>
          </cell>
        </row>
        <row r="51427">
          <cell r="B51427">
            <v>0</v>
          </cell>
        </row>
        <row r="51428">
          <cell r="B51428">
            <v>0</v>
          </cell>
        </row>
        <row r="51429">
          <cell r="B51429">
            <v>0</v>
          </cell>
        </row>
        <row r="51430">
          <cell r="B51430">
            <v>0</v>
          </cell>
        </row>
        <row r="51431">
          <cell r="B51431">
            <v>0</v>
          </cell>
        </row>
        <row r="51432">
          <cell r="B51432">
            <v>0</v>
          </cell>
        </row>
        <row r="51433">
          <cell r="B51433">
            <v>0</v>
          </cell>
        </row>
        <row r="51434">
          <cell r="B51434">
            <v>0</v>
          </cell>
        </row>
        <row r="51435">
          <cell r="B51435">
            <v>0</v>
          </cell>
        </row>
        <row r="51436">
          <cell r="B51436">
            <v>0</v>
          </cell>
        </row>
        <row r="51437">
          <cell r="B51437">
            <v>0</v>
          </cell>
        </row>
        <row r="51438">
          <cell r="B51438">
            <v>0</v>
          </cell>
        </row>
        <row r="51439">
          <cell r="B51439">
            <v>0</v>
          </cell>
        </row>
        <row r="51440">
          <cell r="B51440">
            <v>0</v>
          </cell>
        </row>
        <row r="51441">
          <cell r="B51441">
            <v>0</v>
          </cell>
        </row>
        <row r="51442">
          <cell r="B51442">
            <v>0</v>
          </cell>
        </row>
        <row r="51443">
          <cell r="B51443">
            <v>0</v>
          </cell>
        </row>
        <row r="51444">
          <cell r="B51444">
            <v>0</v>
          </cell>
        </row>
        <row r="51445">
          <cell r="B51445">
            <v>0</v>
          </cell>
        </row>
        <row r="51446">
          <cell r="B51446">
            <v>0</v>
          </cell>
        </row>
        <row r="51447">
          <cell r="B51447">
            <v>0</v>
          </cell>
        </row>
        <row r="51448">
          <cell r="B51448">
            <v>0</v>
          </cell>
        </row>
        <row r="51449">
          <cell r="B51449">
            <v>0</v>
          </cell>
        </row>
        <row r="51450">
          <cell r="B51450">
            <v>0</v>
          </cell>
        </row>
        <row r="51451">
          <cell r="B51451">
            <v>0</v>
          </cell>
        </row>
        <row r="51452">
          <cell r="B51452">
            <v>0</v>
          </cell>
        </row>
        <row r="51453">
          <cell r="B51453">
            <v>0</v>
          </cell>
        </row>
        <row r="51454">
          <cell r="B51454">
            <v>0</v>
          </cell>
        </row>
        <row r="51455">
          <cell r="B51455">
            <v>0</v>
          </cell>
        </row>
        <row r="51456">
          <cell r="B51456">
            <v>0</v>
          </cell>
        </row>
        <row r="51457">
          <cell r="B51457">
            <v>0</v>
          </cell>
        </row>
        <row r="51458">
          <cell r="B51458">
            <v>0</v>
          </cell>
        </row>
        <row r="51459">
          <cell r="B51459">
            <v>0</v>
          </cell>
        </row>
        <row r="51460">
          <cell r="B51460">
            <v>0</v>
          </cell>
        </row>
        <row r="51461">
          <cell r="B51461">
            <v>0</v>
          </cell>
        </row>
        <row r="51462">
          <cell r="B51462">
            <v>0</v>
          </cell>
        </row>
        <row r="51463">
          <cell r="B51463">
            <v>0</v>
          </cell>
        </row>
        <row r="51464">
          <cell r="B51464">
            <v>0</v>
          </cell>
        </row>
        <row r="51465">
          <cell r="B51465">
            <v>0</v>
          </cell>
        </row>
        <row r="51466">
          <cell r="B51466">
            <v>0</v>
          </cell>
        </row>
        <row r="51467">
          <cell r="B51467">
            <v>0</v>
          </cell>
        </row>
        <row r="51468">
          <cell r="B51468">
            <v>0</v>
          </cell>
        </row>
        <row r="51469">
          <cell r="B51469">
            <v>0</v>
          </cell>
        </row>
        <row r="51470">
          <cell r="B51470">
            <v>0</v>
          </cell>
        </row>
        <row r="51471">
          <cell r="B51471">
            <v>0</v>
          </cell>
        </row>
        <row r="51472">
          <cell r="B51472">
            <v>0</v>
          </cell>
        </row>
        <row r="51473">
          <cell r="B51473">
            <v>0</v>
          </cell>
        </row>
        <row r="51474">
          <cell r="B51474">
            <v>0</v>
          </cell>
        </row>
        <row r="51475">
          <cell r="B51475">
            <v>0</v>
          </cell>
        </row>
        <row r="51476">
          <cell r="B51476">
            <v>0</v>
          </cell>
        </row>
        <row r="51477">
          <cell r="B51477">
            <v>0</v>
          </cell>
        </row>
        <row r="51478">
          <cell r="B51478">
            <v>0</v>
          </cell>
        </row>
        <row r="51479">
          <cell r="B51479">
            <v>0</v>
          </cell>
        </row>
        <row r="51480">
          <cell r="B51480">
            <v>0</v>
          </cell>
        </row>
        <row r="51481">
          <cell r="B51481">
            <v>0</v>
          </cell>
        </row>
        <row r="51482">
          <cell r="B51482">
            <v>0</v>
          </cell>
        </row>
        <row r="51483">
          <cell r="B51483">
            <v>0</v>
          </cell>
        </row>
        <row r="51484">
          <cell r="B51484">
            <v>0</v>
          </cell>
        </row>
        <row r="51485">
          <cell r="B51485">
            <v>0</v>
          </cell>
        </row>
        <row r="51486">
          <cell r="B51486">
            <v>0</v>
          </cell>
        </row>
        <row r="51487">
          <cell r="B51487">
            <v>0</v>
          </cell>
        </row>
        <row r="51488">
          <cell r="B51488">
            <v>0</v>
          </cell>
        </row>
        <row r="51489">
          <cell r="B51489">
            <v>0</v>
          </cell>
        </row>
        <row r="51490">
          <cell r="B51490">
            <v>0</v>
          </cell>
        </row>
        <row r="51491">
          <cell r="B51491">
            <v>0</v>
          </cell>
        </row>
        <row r="51492">
          <cell r="B51492">
            <v>0</v>
          </cell>
        </row>
        <row r="51493">
          <cell r="B51493">
            <v>0</v>
          </cell>
        </row>
        <row r="51494">
          <cell r="B51494">
            <v>0</v>
          </cell>
        </row>
        <row r="51495">
          <cell r="B51495">
            <v>0</v>
          </cell>
        </row>
        <row r="51496">
          <cell r="B51496">
            <v>0</v>
          </cell>
        </row>
        <row r="51497">
          <cell r="B51497">
            <v>0</v>
          </cell>
        </row>
        <row r="51498">
          <cell r="B51498">
            <v>0</v>
          </cell>
        </row>
        <row r="51499">
          <cell r="B51499">
            <v>0</v>
          </cell>
        </row>
        <row r="51500">
          <cell r="B51500">
            <v>0</v>
          </cell>
        </row>
        <row r="51501">
          <cell r="B51501">
            <v>0</v>
          </cell>
        </row>
        <row r="51502">
          <cell r="B51502">
            <v>0</v>
          </cell>
        </row>
        <row r="51503">
          <cell r="B51503">
            <v>0</v>
          </cell>
        </row>
        <row r="51504">
          <cell r="B51504">
            <v>0</v>
          </cell>
        </row>
        <row r="51505">
          <cell r="B51505">
            <v>0</v>
          </cell>
        </row>
        <row r="51506">
          <cell r="B51506">
            <v>0</v>
          </cell>
        </row>
        <row r="51507">
          <cell r="B51507">
            <v>0</v>
          </cell>
        </row>
        <row r="51508">
          <cell r="B51508">
            <v>0</v>
          </cell>
        </row>
        <row r="51509">
          <cell r="B51509">
            <v>0</v>
          </cell>
        </row>
        <row r="51510">
          <cell r="B51510">
            <v>0</v>
          </cell>
        </row>
        <row r="51511">
          <cell r="B51511">
            <v>0</v>
          </cell>
        </row>
        <row r="51512">
          <cell r="B51512">
            <v>0</v>
          </cell>
        </row>
        <row r="51513">
          <cell r="B51513">
            <v>0</v>
          </cell>
        </row>
        <row r="51514">
          <cell r="B51514">
            <v>0</v>
          </cell>
        </row>
        <row r="51515">
          <cell r="B51515">
            <v>0</v>
          </cell>
        </row>
        <row r="51516">
          <cell r="B51516">
            <v>0</v>
          </cell>
        </row>
        <row r="51517">
          <cell r="B51517">
            <v>0</v>
          </cell>
        </row>
        <row r="51518">
          <cell r="B51518">
            <v>0</v>
          </cell>
        </row>
        <row r="51519">
          <cell r="B51519">
            <v>0</v>
          </cell>
        </row>
        <row r="51520">
          <cell r="B51520">
            <v>0</v>
          </cell>
        </row>
        <row r="51521">
          <cell r="B51521">
            <v>0</v>
          </cell>
        </row>
        <row r="51522">
          <cell r="B51522">
            <v>0</v>
          </cell>
        </row>
        <row r="51523">
          <cell r="B51523">
            <v>0</v>
          </cell>
        </row>
        <row r="51524">
          <cell r="B51524">
            <v>0</v>
          </cell>
        </row>
        <row r="51525">
          <cell r="B51525">
            <v>0</v>
          </cell>
        </row>
        <row r="51526">
          <cell r="B51526">
            <v>0</v>
          </cell>
        </row>
        <row r="51527">
          <cell r="B51527">
            <v>0</v>
          </cell>
        </row>
        <row r="51528">
          <cell r="B51528">
            <v>0</v>
          </cell>
        </row>
        <row r="51529">
          <cell r="B51529">
            <v>0</v>
          </cell>
        </row>
        <row r="51530">
          <cell r="B51530">
            <v>0</v>
          </cell>
        </row>
        <row r="51531">
          <cell r="B51531">
            <v>0</v>
          </cell>
        </row>
        <row r="51532">
          <cell r="B51532">
            <v>0</v>
          </cell>
        </row>
        <row r="51533">
          <cell r="B51533">
            <v>0</v>
          </cell>
        </row>
        <row r="51534">
          <cell r="B51534">
            <v>0</v>
          </cell>
        </row>
        <row r="51535">
          <cell r="B51535">
            <v>0</v>
          </cell>
        </row>
        <row r="51536">
          <cell r="B51536">
            <v>0</v>
          </cell>
        </row>
        <row r="51537">
          <cell r="B51537">
            <v>0</v>
          </cell>
        </row>
        <row r="51538">
          <cell r="B51538">
            <v>0</v>
          </cell>
        </row>
        <row r="51539">
          <cell r="B51539">
            <v>0</v>
          </cell>
        </row>
        <row r="51540">
          <cell r="B51540">
            <v>0</v>
          </cell>
        </row>
        <row r="51541">
          <cell r="B51541">
            <v>0</v>
          </cell>
        </row>
        <row r="51542">
          <cell r="B51542">
            <v>0</v>
          </cell>
        </row>
        <row r="51543">
          <cell r="B51543">
            <v>0</v>
          </cell>
        </row>
        <row r="51544">
          <cell r="B51544">
            <v>0</v>
          </cell>
        </row>
        <row r="51545">
          <cell r="B51545">
            <v>0</v>
          </cell>
        </row>
        <row r="51546">
          <cell r="B51546">
            <v>0</v>
          </cell>
        </row>
        <row r="51547">
          <cell r="B51547">
            <v>0</v>
          </cell>
        </row>
        <row r="51548">
          <cell r="B51548">
            <v>0</v>
          </cell>
        </row>
        <row r="51549">
          <cell r="B51549">
            <v>0</v>
          </cell>
        </row>
        <row r="51550">
          <cell r="B51550">
            <v>0</v>
          </cell>
        </row>
        <row r="51551">
          <cell r="B51551">
            <v>0</v>
          </cell>
        </row>
        <row r="51552">
          <cell r="B51552">
            <v>0</v>
          </cell>
        </row>
        <row r="51553">
          <cell r="B51553">
            <v>0</v>
          </cell>
        </row>
        <row r="51554">
          <cell r="B51554">
            <v>0</v>
          </cell>
        </row>
        <row r="51555">
          <cell r="B51555">
            <v>0</v>
          </cell>
        </row>
        <row r="51556">
          <cell r="B51556">
            <v>0</v>
          </cell>
        </row>
        <row r="51557">
          <cell r="B51557">
            <v>0</v>
          </cell>
        </row>
        <row r="51558">
          <cell r="B51558">
            <v>0</v>
          </cell>
        </row>
        <row r="51559">
          <cell r="B51559">
            <v>0</v>
          </cell>
        </row>
        <row r="51560">
          <cell r="B51560">
            <v>0</v>
          </cell>
        </row>
        <row r="51561">
          <cell r="B51561">
            <v>0</v>
          </cell>
        </row>
        <row r="51562">
          <cell r="B51562">
            <v>0</v>
          </cell>
        </row>
        <row r="51563">
          <cell r="B51563">
            <v>0</v>
          </cell>
        </row>
        <row r="51564">
          <cell r="B51564">
            <v>0</v>
          </cell>
        </row>
        <row r="51565">
          <cell r="B51565">
            <v>0</v>
          </cell>
        </row>
        <row r="51566">
          <cell r="B51566">
            <v>0</v>
          </cell>
        </row>
        <row r="51567">
          <cell r="B51567">
            <v>0</v>
          </cell>
        </row>
        <row r="51568">
          <cell r="B51568">
            <v>0</v>
          </cell>
        </row>
        <row r="51569">
          <cell r="B51569">
            <v>0</v>
          </cell>
        </row>
        <row r="51570">
          <cell r="B51570">
            <v>0</v>
          </cell>
        </row>
        <row r="51571">
          <cell r="B51571">
            <v>0</v>
          </cell>
        </row>
        <row r="51572">
          <cell r="B51572">
            <v>0</v>
          </cell>
        </row>
        <row r="51573">
          <cell r="B51573">
            <v>0</v>
          </cell>
        </row>
        <row r="51574">
          <cell r="B51574">
            <v>0</v>
          </cell>
        </row>
        <row r="51575">
          <cell r="B51575">
            <v>0</v>
          </cell>
        </row>
        <row r="51576">
          <cell r="B51576">
            <v>0</v>
          </cell>
        </row>
        <row r="51577">
          <cell r="B51577">
            <v>0</v>
          </cell>
        </row>
        <row r="51578">
          <cell r="B51578">
            <v>0</v>
          </cell>
        </row>
        <row r="51579">
          <cell r="B51579">
            <v>0</v>
          </cell>
        </row>
        <row r="51580">
          <cell r="B51580">
            <v>0</v>
          </cell>
        </row>
        <row r="51581">
          <cell r="B51581">
            <v>0</v>
          </cell>
        </row>
        <row r="51582">
          <cell r="B51582">
            <v>0</v>
          </cell>
        </row>
        <row r="51583">
          <cell r="B51583">
            <v>0</v>
          </cell>
        </row>
        <row r="51584">
          <cell r="B51584">
            <v>0</v>
          </cell>
        </row>
        <row r="51585">
          <cell r="B51585">
            <v>0</v>
          </cell>
        </row>
        <row r="51586">
          <cell r="B51586">
            <v>0</v>
          </cell>
        </row>
        <row r="51587">
          <cell r="B51587">
            <v>0</v>
          </cell>
        </row>
        <row r="51588">
          <cell r="B51588">
            <v>0</v>
          </cell>
        </row>
        <row r="51589">
          <cell r="B51589">
            <v>0</v>
          </cell>
        </row>
        <row r="51590">
          <cell r="B51590">
            <v>0</v>
          </cell>
        </row>
        <row r="51591">
          <cell r="B51591">
            <v>0</v>
          </cell>
        </row>
        <row r="51592">
          <cell r="B51592">
            <v>0</v>
          </cell>
        </row>
        <row r="51593">
          <cell r="B51593">
            <v>0</v>
          </cell>
        </row>
        <row r="51594">
          <cell r="B51594">
            <v>0</v>
          </cell>
        </row>
        <row r="51595">
          <cell r="B51595">
            <v>0</v>
          </cell>
        </row>
        <row r="51596">
          <cell r="B51596">
            <v>0</v>
          </cell>
        </row>
        <row r="51597">
          <cell r="B51597">
            <v>0</v>
          </cell>
        </row>
        <row r="51598">
          <cell r="B51598">
            <v>0</v>
          </cell>
        </row>
        <row r="51599">
          <cell r="B51599">
            <v>0</v>
          </cell>
        </row>
        <row r="51600">
          <cell r="B51600">
            <v>0</v>
          </cell>
        </row>
        <row r="51601">
          <cell r="B51601">
            <v>0</v>
          </cell>
        </row>
        <row r="51602">
          <cell r="B51602">
            <v>0</v>
          </cell>
        </row>
        <row r="51603">
          <cell r="B51603">
            <v>0</v>
          </cell>
        </row>
        <row r="51604">
          <cell r="B51604">
            <v>0</v>
          </cell>
        </row>
        <row r="51605">
          <cell r="B51605">
            <v>0</v>
          </cell>
        </row>
        <row r="51606">
          <cell r="B51606">
            <v>0</v>
          </cell>
        </row>
        <row r="51607">
          <cell r="B51607">
            <v>0</v>
          </cell>
        </row>
        <row r="51608">
          <cell r="B51608">
            <v>0</v>
          </cell>
        </row>
        <row r="51609">
          <cell r="B51609">
            <v>0</v>
          </cell>
        </row>
        <row r="51610">
          <cell r="B51610">
            <v>0</v>
          </cell>
        </row>
        <row r="51611">
          <cell r="B51611">
            <v>0</v>
          </cell>
        </row>
        <row r="51612">
          <cell r="B51612">
            <v>0</v>
          </cell>
        </row>
        <row r="51613">
          <cell r="B51613">
            <v>0</v>
          </cell>
        </row>
        <row r="51614">
          <cell r="B51614">
            <v>0</v>
          </cell>
        </row>
        <row r="51615">
          <cell r="B51615">
            <v>0</v>
          </cell>
        </row>
        <row r="51616">
          <cell r="B51616">
            <v>0</v>
          </cell>
        </row>
        <row r="51617">
          <cell r="B51617">
            <v>0</v>
          </cell>
        </row>
        <row r="51618">
          <cell r="B51618">
            <v>0</v>
          </cell>
        </row>
        <row r="51619">
          <cell r="B51619">
            <v>0</v>
          </cell>
        </row>
        <row r="51620">
          <cell r="B51620">
            <v>0</v>
          </cell>
        </row>
        <row r="51621">
          <cell r="B51621">
            <v>0</v>
          </cell>
        </row>
        <row r="51622">
          <cell r="B51622">
            <v>0</v>
          </cell>
        </row>
        <row r="51623">
          <cell r="B51623">
            <v>0</v>
          </cell>
        </row>
        <row r="51624">
          <cell r="B51624">
            <v>0</v>
          </cell>
        </row>
        <row r="51625">
          <cell r="B51625">
            <v>0</v>
          </cell>
        </row>
        <row r="51626">
          <cell r="B51626">
            <v>0</v>
          </cell>
        </row>
        <row r="51627">
          <cell r="B51627">
            <v>0</v>
          </cell>
        </row>
        <row r="51628">
          <cell r="B51628">
            <v>0</v>
          </cell>
        </row>
        <row r="51629">
          <cell r="B51629">
            <v>0</v>
          </cell>
        </row>
        <row r="51630">
          <cell r="B51630">
            <v>0</v>
          </cell>
        </row>
        <row r="51631">
          <cell r="B51631">
            <v>0</v>
          </cell>
        </row>
        <row r="51632">
          <cell r="B51632">
            <v>0</v>
          </cell>
        </row>
        <row r="51633">
          <cell r="B51633">
            <v>0</v>
          </cell>
        </row>
        <row r="51634">
          <cell r="B51634">
            <v>0</v>
          </cell>
        </row>
        <row r="51635">
          <cell r="B51635">
            <v>0</v>
          </cell>
        </row>
        <row r="51636">
          <cell r="B51636">
            <v>0</v>
          </cell>
        </row>
        <row r="51637">
          <cell r="B51637">
            <v>0</v>
          </cell>
        </row>
        <row r="51638">
          <cell r="B51638">
            <v>0</v>
          </cell>
        </row>
        <row r="51639">
          <cell r="B51639">
            <v>0</v>
          </cell>
        </row>
        <row r="51640">
          <cell r="B51640">
            <v>0</v>
          </cell>
        </row>
        <row r="51641">
          <cell r="B51641">
            <v>0</v>
          </cell>
        </row>
        <row r="51642">
          <cell r="B51642">
            <v>0</v>
          </cell>
        </row>
        <row r="51643">
          <cell r="B51643">
            <v>0</v>
          </cell>
        </row>
        <row r="51644">
          <cell r="B51644">
            <v>0</v>
          </cell>
        </row>
        <row r="51645">
          <cell r="B51645">
            <v>0</v>
          </cell>
        </row>
        <row r="51646">
          <cell r="B51646">
            <v>0</v>
          </cell>
        </row>
        <row r="51647">
          <cell r="B51647">
            <v>0</v>
          </cell>
        </row>
        <row r="51648">
          <cell r="B51648">
            <v>0</v>
          </cell>
        </row>
        <row r="51649">
          <cell r="B51649">
            <v>0</v>
          </cell>
        </row>
        <row r="51650">
          <cell r="B51650">
            <v>0</v>
          </cell>
        </row>
        <row r="51651">
          <cell r="B51651">
            <v>0</v>
          </cell>
        </row>
        <row r="51652">
          <cell r="B51652">
            <v>0</v>
          </cell>
        </row>
        <row r="51653">
          <cell r="B51653">
            <v>0</v>
          </cell>
        </row>
        <row r="51654">
          <cell r="B51654">
            <v>0</v>
          </cell>
        </row>
        <row r="51655">
          <cell r="B51655">
            <v>0</v>
          </cell>
        </row>
        <row r="51656">
          <cell r="B51656">
            <v>0</v>
          </cell>
        </row>
        <row r="51657">
          <cell r="B51657">
            <v>0</v>
          </cell>
        </row>
        <row r="51658">
          <cell r="B51658">
            <v>0</v>
          </cell>
        </row>
        <row r="51659">
          <cell r="B51659">
            <v>0</v>
          </cell>
        </row>
        <row r="51660">
          <cell r="B51660">
            <v>0</v>
          </cell>
        </row>
        <row r="51661">
          <cell r="B51661">
            <v>0</v>
          </cell>
        </row>
        <row r="51662">
          <cell r="B51662">
            <v>0</v>
          </cell>
        </row>
        <row r="51663">
          <cell r="B51663">
            <v>0</v>
          </cell>
        </row>
        <row r="51664">
          <cell r="B51664">
            <v>0</v>
          </cell>
        </row>
        <row r="51665">
          <cell r="B51665">
            <v>0</v>
          </cell>
        </row>
        <row r="51666">
          <cell r="B51666">
            <v>0</v>
          </cell>
        </row>
        <row r="51667">
          <cell r="B51667">
            <v>0</v>
          </cell>
        </row>
        <row r="51668">
          <cell r="B51668">
            <v>0</v>
          </cell>
        </row>
        <row r="51669">
          <cell r="B51669">
            <v>0</v>
          </cell>
        </row>
        <row r="51670">
          <cell r="B51670">
            <v>0</v>
          </cell>
        </row>
        <row r="51671">
          <cell r="B51671">
            <v>0</v>
          </cell>
        </row>
        <row r="51672">
          <cell r="B51672">
            <v>0</v>
          </cell>
        </row>
        <row r="51673">
          <cell r="B51673">
            <v>0</v>
          </cell>
        </row>
        <row r="51674">
          <cell r="B51674">
            <v>0</v>
          </cell>
        </row>
        <row r="51675">
          <cell r="B51675">
            <v>0</v>
          </cell>
        </row>
        <row r="51676">
          <cell r="B51676">
            <v>0</v>
          </cell>
        </row>
        <row r="51677">
          <cell r="B51677">
            <v>0</v>
          </cell>
        </row>
        <row r="51678">
          <cell r="B51678">
            <v>0</v>
          </cell>
        </row>
        <row r="51679">
          <cell r="B51679">
            <v>0</v>
          </cell>
        </row>
        <row r="51680">
          <cell r="B51680">
            <v>0</v>
          </cell>
        </row>
        <row r="51681">
          <cell r="B51681">
            <v>0</v>
          </cell>
        </row>
        <row r="51682">
          <cell r="B51682">
            <v>0</v>
          </cell>
        </row>
        <row r="51683">
          <cell r="B51683">
            <v>0</v>
          </cell>
        </row>
        <row r="51684">
          <cell r="B51684">
            <v>0</v>
          </cell>
        </row>
        <row r="51685">
          <cell r="B51685">
            <v>0</v>
          </cell>
        </row>
        <row r="51686">
          <cell r="B51686">
            <v>0</v>
          </cell>
        </row>
        <row r="51687">
          <cell r="B51687">
            <v>0</v>
          </cell>
        </row>
        <row r="51688">
          <cell r="B51688">
            <v>0</v>
          </cell>
        </row>
        <row r="51689">
          <cell r="B51689">
            <v>0</v>
          </cell>
        </row>
        <row r="51690">
          <cell r="B51690">
            <v>0</v>
          </cell>
        </row>
        <row r="51691">
          <cell r="B51691">
            <v>0</v>
          </cell>
        </row>
        <row r="51692">
          <cell r="B51692">
            <v>0</v>
          </cell>
        </row>
        <row r="51693">
          <cell r="B51693">
            <v>0</v>
          </cell>
        </row>
        <row r="51694">
          <cell r="B51694">
            <v>0</v>
          </cell>
        </row>
        <row r="51695">
          <cell r="B51695">
            <v>0</v>
          </cell>
        </row>
        <row r="51696">
          <cell r="B51696">
            <v>0</v>
          </cell>
        </row>
        <row r="51697">
          <cell r="B51697">
            <v>0</v>
          </cell>
        </row>
        <row r="51698">
          <cell r="B51698">
            <v>0</v>
          </cell>
        </row>
        <row r="51699">
          <cell r="B51699">
            <v>0</v>
          </cell>
        </row>
        <row r="51700">
          <cell r="B51700">
            <v>0</v>
          </cell>
        </row>
        <row r="51701">
          <cell r="B51701">
            <v>0</v>
          </cell>
        </row>
        <row r="51702">
          <cell r="B51702">
            <v>0</v>
          </cell>
        </row>
        <row r="51703">
          <cell r="B51703">
            <v>0</v>
          </cell>
        </row>
        <row r="51704">
          <cell r="B51704">
            <v>0</v>
          </cell>
        </row>
        <row r="51705">
          <cell r="B51705">
            <v>0</v>
          </cell>
        </row>
        <row r="51706">
          <cell r="B51706">
            <v>0</v>
          </cell>
        </row>
        <row r="51707">
          <cell r="B51707">
            <v>0</v>
          </cell>
        </row>
        <row r="51708">
          <cell r="B51708">
            <v>0</v>
          </cell>
        </row>
        <row r="51709">
          <cell r="B51709">
            <v>0</v>
          </cell>
        </row>
        <row r="51710">
          <cell r="B51710">
            <v>0</v>
          </cell>
        </row>
        <row r="51711">
          <cell r="B51711">
            <v>0</v>
          </cell>
        </row>
        <row r="51712">
          <cell r="B51712">
            <v>0</v>
          </cell>
        </row>
        <row r="51713">
          <cell r="B51713">
            <v>0</v>
          </cell>
        </row>
        <row r="51714">
          <cell r="B51714">
            <v>0</v>
          </cell>
        </row>
        <row r="51715">
          <cell r="B51715">
            <v>0</v>
          </cell>
        </row>
        <row r="51716">
          <cell r="B51716">
            <v>0</v>
          </cell>
        </row>
        <row r="51717">
          <cell r="B51717">
            <v>0</v>
          </cell>
        </row>
        <row r="51718">
          <cell r="B51718">
            <v>0</v>
          </cell>
        </row>
        <row r="51719">
          <cell r="B51719">
            <v>0</v>
          </cell>
        </row>
        <row r="51720">
          <cell r="B51720">
            <v>0</v>
          </cell>
        </row>
        <row r="51721">
          <cell r="B51721">
            <v>0</v>
          </cell>
        </row>
        <row r="51722">
          <cell r="B51722">
            <v>0</v>
          </cell>
        </row>
        <row r="51723">
          <cell r="B51723">
            <v>0</v>
          </cell>
        </row>
        <row r="51724">
          <cell r="B51724">
            <v>0</v>
          </cell>
        </row>
        <row r="51725">
          <cell r="B51725">
            <v>0</v>
          </cell>
        </row>
        <row r="51726">
          <cell r="B51726">
            <v>0</v>
          </cell>
        </row>
        <row r="51727">
          <cell r="B51727">
            <v>0</v>
          </cell>
        </row>
        <row r="51728">
          <cell r="B51728">
            <v>0</v>
          </cell>
        </row>
        <row r="51729">
          <cell r="B51729">
            <v>0</v>
          </cell>
        </row>
        <row r="51730">
          <cell r="B51730">
            <v>0</v>
          </cell>
        </row>
        <row r="51731">
          <cell r="B51731">
            <v>0</v>
          </cell>
        </row>
        <row r="51732">
          <cell r="B51732">
            <v>0</v>
          </cell>
        </row>
        <row r="51733">
          <cell r="B51733">
            <v>0</v>
          </cell>
        </row>
        <row r="51734">
          <cell r="B51734">
            <v>0</v>
          </cell>
        </row>
        <row r="51735">
          <cell r="B51735">
            <v>0</v>
          </cell>
        </row>
        <row r="51736">
          <cell r="B51736">
            <v>0</v>
          </cell>
        </row>
        <row r="51737">
          <cell r="B51737">
            <v>0</v>
          </cell>
        </row>
        <row r="51738">
          <cell r="B51738">
            <v>0</v>
          </cell>
        </row>
        <row r="51739">
          <cell r="B51739">
            <v>0</v>
          </cell>
        </row>
        <row r="51740">
          <cell r="B51740">
            <v>0</v>
          </cell>
        </row>
        <row r="51741">
          <cell r="B51741">
            <v>0</v>
          </cell>
        </row>
        <row r="51742">
          <cell r="B51742">
            <v>0</v>
          </cell>
        </row>
        <row r="51743">
          <cell r="B51743">
            <v>0</v>
          </cell>
        </row>
        <row r="51744">
          <cell r="B51744">
            <v>0</v>
          </cell>
        </row>
        <row r="51745">
          <cell r="B51745">
            <v>0</v>
          </cell>
        </row>
        <row r="51746">
          <cell r="B51746">
            <v>0</v>
          </cell>
        </row>
        <row r="51747">
          <cell r="B51747">
            <v>0</v>
          </cell>
        </row>
        <row r="51748">
          <cell r="B51748">
            <v>0</v>
          </cell>
        </row>
        <row r="51749">
          <cell r="B51749">
            <v>0</v>
          </cell>
        </row>
        <row r="51750">
          <cell r="B51750">
            <v>0</v>
          </cell>
        </row>
        <row r="51751">
          <cell r="B51751">
            <v>0</v>
          </cell>
        </row>
        <row r="51752">
          <cell r="B51752">
            <v>0</v>
          </cell>
        </row>
        <row r="51753">
          <cell r="B51753">
            <v>0</v>
          </cell>
        </row>
        <row r="51754">
          <cell r="B51754">
            <v>0</v>
          </cell>
        </row>
        <row r="51755">
          <cell r="B51755">
            <v>0</v>
          </cell>
        </row>
        <row r="51756">
          <cell r="B51756">
            <v>0</v>
          </cell>
        </row>
        <row r="51757">
          <cell r="B51757">
            <v>0</v>
          </cell>
        </row>
        <row r="51758">
          <cell r="B51758">
            <v>0</v>
          </cell>
        </row>
        <row r="51759">
          <cell r="B51759">
            <v>0</v>
          </cell>
        </row>
        <row r="51760">
          <cell r="B51760">
            <v>0</v>
          </cell>
        </row>
        <row r="51761">
          <cell r="B51761">
            <v>0</v>
          </cell>
        </row>
        <row r="51762">
          <cell r="B51762">
            <v>0</v>
          </cell>
        </row>
        <row r="51763">
          <cell r="B51763">
            <v>0</v>
          </cell>
        </row>
        <row r="51764">
          <cell r="B51764">
            <v>0</v>
          </cell>
        </row>
        <row r="51765">
          <cell r="B51765">
            <v>0</v>
          </cell>
        </row>
        <row r="51766">
          <cell r="B51766">
            <v>0</v>
          </cell>
        </row>
        <row r="51767">
          <cell r="B51767">
            <v>0</v>
          </cell>
        </row>
        <row r="51768">
          <cell r="B51768">
            <v>0</v>
          </cell>
        </row>
        <row r="51769">
          <cell r="B51769">
            <v>0</v>
          </cell>
        </row>
        <row r="51770">
          <cell r="B51770">
            <v>0</v>
          </cell>
        </row>
        <row r="51771">
          <cell r="B51771">
            <v>0</v>
          </cell>
        </row>
        <row r="51772">
          <cell r="B51772">
            <v>0</v>
          </cell>
        </row>
        <row r="51773">
          <cell r="B51773">
            <v>0</v>
          </cell>
        </row>
        <row r="51774">
          <cell r="B51774">
            <v>0</v>
          </cell>
        </row>
        <row r="51775">
          <cell r="B51775">
            <v>0</v>
          </cell>
        </row>
        <row r="51776">
          <cell r="B51776">
            <v>0</v>
          </cell>
        </row>
        <row r="51777">
          <cell r="B51777">
            <v>0</v>
          </cell>
        </row>
        <row r="51778">
          <cell r="B51778">
            <v>0</v>
          </cell>
        </row>
        <row r="51779">
          <cell r="B51779">
            <v>0</v>
          </cell>
        </row>
        <row r="51780">
          <cell r="B51780">
            <v>0</v>
          </cell>
        </row>
        <row r="51781">
          <cell r="B51781">
            <v>0</v>
          </cell>
        </row>
        <row r="51782">
          <cell r="B51782">
            <v>0</v>
          </cell>
        </row>
        <row r="51783">
          <cell r="B51783">
            <v>0</v>
          </cell>
        </row>
        <row r="51784">
          <cell r="B51784">
            <v>0</v>
          </cell>
        </row>
        <row r="51785">
          <cell r="B51785">
            <v>0</v>
          </cell>
        </row>
        <row r="51786">
          <cell r="B51786">
            <v>0</v>
          </cell>
        </row>
        <row r="51787">
          <cell r="B51787">
            <v>0</v>
          </cell>
        </row>
        <row r="51788">
          <cell r="B51788">
            <v>0</v>
          </cell>
        </row>
        <row r="51789">
          <cell r="B51789">
            <v>0</v>
          </cell>
        </row>
        <row r="51790">
          <cell r="B51790">
            <v>0</v>
          </cell>
        </row>
        <row r="51791">
          <cell r="B51791">
            <v>0</v>
          </cell>
        </row>
        <row r="51792">
          <cell r="B51792">
            <v>0</v>
          </cell>
        </row>
        <row r="51793">
          <cell r="B51793">
            <v>0</v>
          </cell>
        </row>
        <row r="51794">
          <cell r="B51794">
            <v>0</v>
          </cell>
        </row>
        <row r="51795">
          <cell r="B51795">
            <v>0</v>
          </cell>
        </row>
        <row r="51796">
          <cell r="B51796">
            <v>0</v>
          </cell>
        </row>
        <row r="51797">
          <cell r="B51797">
            <v>0</v>
          </cell>
        </row>
        <row r="51798">
          <cell r="B51798">
            <v>0</v>
          </cell>
        </row>
        <row r="51799">
          <cell r="B51799">
            <v>0</v>
          </cell>
        </row>
        <row r="51800">
          <cell r="B51800">
            <v>0</v>
          </cell>
        </row>
        <row r="51801">
          <cell r="B51801">
            <v>0</v>
          </cell>
        </row>
        <row r="51802">
          <cell r="B51802">
            <v>0</v>
          </cell>
        </row>
        <row r="51803">
          <cell r="B51803">
            <v>0</v>
          </cell>
        </row>
        <row r="51804">
          <cell r="B51804">
            <v>0</v>
          </cell>
        </row>
        <row r="51805">
          <cell r="B51805">
            <v>0</v>
          </cell>
        </row>
        <row r="51806">
          <cell r="B51806">
            <v>0</v>
          </cell>
        </row>
        <row r="51807">
          <cell r="B51807">
            <v>0</v>
          </cell>
        </row>
        <row r="51808">
          <cell r="B51808">
            <v>0</v>
          </cell>
        </row>
        <row r="51809">
          <cell r="B51809">
            <v>0</v>
          </cell>
        </row>
        <row r="51810">
          <cell r="B51810">
            <v>0</v>
          </cell>
        </row>
        <row r="51811">
          <cell r="B51811">
            <v>0</v>
          </cell>
        </row>
        <row r="51812">
          <cell r="B51812">
            <v>0</v>
          </cell>
        </row>
        <row r="51813">
          <cell r="B51813">
            <v>0</v>
          </cell>
        </row>
        <row r="51814">
          <cell r="B51814">
            <v>0</v>
          </cell>
        </row>
        <row r="51815">
          <cell r="B51815">
            <v>0</v>
          </cell>
        </row>
        <row r="51816">
          <cell r="B51816">
            <v>0</v>
          </cell>
        </row>
        <row r="51817">
          <cell r="B51817">
            <v>0</v>
          </cell>
        </row>
        <row r="51818">
          <cell r="B51818">
            <v>0</v>
          </cell>
        </row>
        <row r="51819">
          <cell r="B51819">
            <v>0</v>
          </cell>
        </row>
        <row r="51820">
          <cell r="B51820">
            <v>0</v>
          </cell>
        </row>
        <row r="51821">
          <cell r="B51821">
            <v>0</v>
          </cell>
        </row>
        <row r="51822">
          <cell r="B51822">
            <v>0</v>
          </cell>
        </row>
        <row r="51823">
          <cell r="B51823">
            <v>0</v>
          </cell>
        </row>
        <row r="51824">
          <cell r="B51824">
            <v>0</v>
          </cell>
        </row>
        <row r="51825">
          <cell r="B51825">
            <v>0</v>
          </cell>
        </row>
        <row r="51826">
          <cell r="B51826">
            <v>0</v>
          </cell>
        </row>
        <row r="51827">
          <cell r="B51827">
            <v>0</v>
          </cell>
        </row>
        <row r="51828">
          <cell r="B51828">
            <v>0</v>
          </cell>
        </row>
        <row r="51829">
          <cell r="B51829">
            <v>0</v>
          </cell>
        </row>
        <row r="51830">
          <cell r="B51830">
            <v>0</v>
          </cell>
        </row>
        <row r="51831">
          <cell r="B51831">
            <v>0</v>
          </cell>
        </row>
        <row r="51832">
          <cell r="B51832">
            <v>0</v>
          </cell>
        </row>
        <row r="51833">
          <cell r="B51833">
            <v>0</v>
          </cell>
        </row>
        <row r="51834">
          <cell r="B51834">
            <v>0</v>
          </cell>
        </row>
        <row r="51835">
          <cell r="B51835">
            <v>0</v>
          </cell>
        </row>
        <row r="51836">
          <cell r="B51836">
            <v>0</v>
          </cell>
        </row>
        <row r="51837">
          <cell r="B51837">
            <v>0</v>
          </cell>
        </row>
        <row r="51838">
          <cell r="B51838">
            <v>0</v>
          </cell>
        </row>
        <row r="51839">
          <cell r="B51839">
            <v>0</v>
          </cell>
        </row>
        <row r="51840">
          <cell r="B51840">
            <v>0</v>
          </cell>
        </row>
        <row r="51841">
          <cell r="B51841">
            <v>0</v>
          </cell>
        </row>
        <row r="51842">
          <cell r="B51842">
            <v>0</v>
          </cell>
        </row>
        <row r="51843">
          <cell r="B51843">
            <v>0</v>
          </cell>
        </row>
        <row r="51844">
          <cell r="B51844">
            <v>0</v>
          </cell>
        </row>
        <row r="51845">
          <cell r="B51845">
            <v>0</v>
          </cell>
        </row>
        <row r="51846">
          <cell r="B51846">
            <v>0</v>
          </cell>
        </row>
        <row r="51847">
          <cell r="B51847">
            <v>0</v>
          </cell>
        </row>
        <row r="51848">
          <cell r="B51848">
            <v>0</v>
          </cell>
        </row>
        <row r="51849">
          <cell r="B51849">
            <v>0</v>
          </cell>
        </row>
        <row r="51850">
          <cell r="B51850">
            <v>0</v>
          </cell>
        </row>
        <row r="51851">
          <cell r="B51851">
            <v>0</v>
          </cell>
        </row>
        <row r="51852">
          <cell r="B51852">
            <v>0</v>
          </cell>
        </row>
        <row r="51853">
          <cell r="B51853">
            <v>0</v>
          </cell>
        </row>
        <row r="51854">
          <cell r="B51854">
            <v>0</v>
          </cell>
        </row>
        <row r="51855">
          <cell r="B51855">
            <v>0</v>
          </cell>
        </row>
        <row r="51856">
          <cell r="B51856">
            <v>0</v>
          </cell>
        </row>
        <row r="51857">
          <cell r="B51857">
            <v>0</v>
          </cell>
        </row>
        <row r="51858">
          <cell r="B51858">
            <v>0</v>
          </cell>
        </row>
        <row r="51859">
          <cell r="B51859">
            <v>0</v>
          </cell>
        </row>
        <row r="51860">
          <cell r="B51860">
            <v>0</v>
          </cell>
        </row>
        <row r="51861">
          <cell r="B51861">
            <v>0</v>
          </cell>
        </row>
        <row r="51862">
          <cell r="B51862">
            <v>0</v>
          </cell>
        </row>
        <row r="51863">
          <cell r="B51863">
            <v>0</v>
          </cell>
        </row>
        <row r="51864">
          <cell r="B51864">
            <v>0</v>
          </cell>
        </row>
        <row r="51865">
          <cell r="B51865">
            <v>0</v>
          </cell>
        </row>
        <row r="51866">
          <cell r="B51866">
            <v>0</v>
          </cell>
        </row>
        <row r="51867">
          <cell r="B51867">
            <v>0</v>
          </cell>
        </row>
        <row r="51868">
          <cell r="B51868">
            <v>0</v>
          </cell>
        </row>
        <row r="51869">
          <cell r="B51869">
            <v>0</v>
          </cell>
        </row>
        <row r="51870">
          <cell r="B51870">
            <v>0</v>
          </cell>
        </row>
        <row r="51871">
          <cell r="B51871">
            <v>0</v>
          </cell>
        </row>
        <row r="51872">
          <cell r="B51872">
            <v>0</v>
          </cell>
        </row>
        <row r="51873">
          <cell r="B51873">
            <v>0</v>
          </cell>
        </row>
        <row r="51874">
          <cell r="B51874">
            <v>0</v>
          </cell>
        </row>
        <row r="51875">
          <cell r="B51875">
            <v>0</v>
          </cell>
        </row>
        <row r="51876">
          <cell r="B51876">
            <v>0</v>
          </cell>
        </row>
        <row r="51877">
          <cell r="B51877">
            <v>0</v>
          </cell>
        </row>
        <row r="51878">
          <cell r="B51878">
            <v>0</v>
          </cell>
        </row>
        <row r="51879">
          <cell r="B51879">
            <v>0</v>
          </cell>
        </row>
        <row r="51880">
          <cell r="B51880">
            <v>0</v>
          </cell>
        </row>
        <row r="51881">
          <cell r="B51881">
            <v>0</v>
          </cell>
        </row>
        <row r="51882">
          <cell r="B51882">
            <v>0</v>
          </cell>
        </row>
        <row r="51883">
          <cell r="B51883">
            <v>0</v>
          </cell>
        </row>
        <row r="51884">
          <cell r="B51884">
            <v>0</v>
          </cell>
        </row>
        <row r="51885">
          <cell r="B51885">
            <v>0</v>
          </cell>
        </row>
        <row r="51886">
          <cell r="B51886">
            <v>0</v>
          </cell>
        </row>
        <row r="51887">
          <cell r="B51887">
            <v>0</v>
          </cell>
        </row>
        <row r="51888">
          <cell r="B51888">
            <v>0</v>
          </cell>
        </row>
        <row r="51889">
          <cell r="B51889">
            <v>0</v>
          </cell>
        </row>
        <row r="51890">
          <cell r="B51890">
            <v>0</v>
          </cell>
        </row>
        <row r="51891">
          <cell r="B51891">
            <v>0</v>
          </cell>
        </row>
        <row r="51892">
          <cell r="B51892">
            <v>0</v>
          </cell>
        </row>
        <row r="51893">
          <cell r="B51893">
            <v>0</v>
          </cell>
        </row>
        <row r="51894">
          <cell r="B51894">
            <v>0</v>
          </cell>
        </row>
        <row r="51895">
          <cell r="B51895">
            <v>0</v>
          </cell>
        </row>
        <row r="51896">
          <cell r="B51896">
            <v>0</v>
          </cell>
        </row>
        <row r="51897">
          <cell r="B51897">
            <v>0</v>
          </cell>
        </row>
        <row r="51898">
          <cell r="B51898">
            <v>0</v>
          </cell>
        </row>
        <row r="51899">
          <cell r="B51899">
            <v>0</v>
          </cell>
        </row>
        <row r="51900">
          <cell r="B51900">
            <v>0</v>
          </cell>
        </row>
        <row r="51901">
          <cell r="B51901">
            <v>0</v>
          </cell>
        </row>
        <row r="51902">
          <cell r="B51902">
            <v>0</v>
          </cell>
        </row>
        <row r="51903">
          <cell r="B51903">
            <v>0</v>
          </cell>
        </row>
        <row r="51904">
          <cell r="B51904">
            <v>0</v>
          </cell>
        </row>
        <row r="51905">
          <cell r="B51905">
            <v>0</v>
          </cell>
        </row>
        <row r="51906">
          <cell r="B51906">
            <v>0</v>
          </cell>
        </row>
        <row r="51907">
          <cell r="B51907">
            <v>0</v>
          </cell>
        </row>
        <row r="51908">
          <cell r="B51908">
            <v>0</v>
          </cell>
        </row>
        <row r="51909">
          <cell r="B51909">
            <v>0</v>
          </cell>
        </row>
        <row r="51910">
          <cell r="B51910">
            <v>0</v>
          </cell>
        </row>
        <row r="51911">
          <cell r="B51911">
            <v>0</v>
          </cell>
        </row>
        <row r="51912">
          <cell r="B51912">
            <v>0</v>
          </cell>
        </row>
        <row r="51913">
          <cell r="B51913">
            <v>0</v>
          </cell>
        </row>
        <row r="51914">
          <cell r="B51914">
            <v>0</v>
          </cell>
        </row>
        <row r="51915">
          <cell r="B51915">
            <v>0</v>
          </cell>
        </row>
        <row r="51916">
          <cell r="B51916">
            <v>0</v>
          </cell>
        </row>
        <row r="51917">
          <cell r="B51917">
            <v>0</v>
          </cell>
        </row>
        <row r="51918">
          <cell r="B51918">
            <v>0</v>
          </cell>
        </row>
        <row r="51919">
          <cell r="B51919">
            <v>0</v>
          </cell>
        </row>
        <row r="51920">
          <cell r="B51920">
            <v>0</v>
          </cell>
        </row>
        <row r="51921">
          <cell r="B51921">
            <v>0</v>
          </cell>
        </row>
        <row r="51922">
          <cell r="B51922">
            <v>0</v>
          </cell>
        </row>
        <row r="51923">
          <cell r="B51923">
            <v>0</v>
          </cell>
        </row>
        <row r="51924">
          <cell r="B51924">
            <v>0</v>
          </cell>
        </row>
        <row r="51925">
          <cell r="B51925">
            <v>0</v>
          </cell>
        </row>
        <row r="51926">
          <cell r="B51926">
            <v>0</v>
          </cell>
        </row>
        <row r="51927">
          <cell r="B51927">
            <v>0</v>
          </cell>
        </row>
        <row r="51928">
          <cell r="B51928">
            <v>0</v>
          </cell>
        </row>
        <row r="51929">
          <cell r="B51929">
            <v>0</v>
          </cell>
        </row>
        <row r="51930">
          <cell r="B51930">
            <v>0</v>
          </cell>
        </row>
        <row r="51931">
          <cell r="B51931">
            <v>0</v>
          </cell>
        </row>
        <row r="51932">
          <cell r="B51932">
            <v>0</v>
          </cell>
        </row>
        <row r="51933">
          <cell r="B51933">
            <v>0</v>
          </cell>
        </row>
        <row r="51934">
          <cell r="B51934">
            <v>0</v>
          </cell>
        </row>
        <row r="51935">
          <cell r="B51935">
            <v>0</v>
          </cell>
        </row>
        <row r="51936">
          <cell r="B51936">
            <v>0</v>
          </cell>
        </row>
        <row r="51937">
          <cell r="B51937">
            <v>0</v>
          </cell>
        </row>
        <row r="51938">
          <cell r="B51938">
            <v>0</v>
          </cell>
        </row>
        <row r="51939">
          <cell r="B51939">
            <v>0</v>
          </cell>
        </row>
        <row r="51940">
          <cell r="B51940">
            <v>0</v>
          </cell>
        </row>
        <row r="51941">
          <cell r="B51941">
            <v>0</v>
          </cell>
        </row>
        <row r="51942">
          <cell r="B51942">
            <v>0</v>
          </cell>
        </row>
        <row r="51943">
          <cell r="B51943">
            <v>0</v>
          </cell>
        </row>
        <row r="51944">
          <cell r="B51944">
            <v>0</v>
          </cell>
        </row>
        <row r="51945">
          <cell r="B51945">
            <v>0</v>
          </cell>
        </row>
        <row r="51946">
          <cell r="B51946">
            <v>0</v>
          </cell>
        </row>
        <row r="51947">
          <cell r="B51947">
            <v>0</v>
          </cell>
        </row>
        <row r="51948">
          <cell r="B51948">
            <v>0</v>
          </cell>
        </row>
        <row r="51949">
          <cell r="B51949">
            <v>0</v>
          </cell>
        </row>
        <row r="51950">
          <cell r="B51950">
            <v>0</v>
          </cell>
        </row>
        <row r="51951">
          <cell r="B51951">
            <v>0</v>
          </cell>
        </row>
        <row r="51952">
          <cell r="B51952">
            <v>0</v>
          </cell>
        </row>
        <row r="51953">
          <cell r="B51953">
            <v>0</v>
          </cell>
        </row>
        <row r="51954">
          <cell r="B51954">
            <v>0</v>
          </cell>
        </row>
        <row r="51955">
          <cell r="B51955">
            <v>0</v>
          </cell>
        </row>
        <row r="51956">
          <cell r="B51956">
            <v>0</v>
          </cell>
        </row>
        <row r="51957">
          <cell r="B51957">
            <v>0</v>
          </cell>
        </row>
        <row r="51958">
          <cell r="B51958">
            <v>0</v>
          </cell>
        </row>
        <row r="51959">
          <cell r="B51959">
            <v>0</v>
          </cell>
        </row>
        <row r="51960">
          <cell r="B51960">
            <v>0</v>
          </cell>
        </row>
        <row r="51961">
          <cell r="B51961">
            <v>0</v>
          </cell>
        </row>
        <row r="51962">
          <cell r="B51962">
            <v>0</v>
          </cell>
        </row>
        <row r="51963">
          <cell r="B51963">
            <v>0</v>
          </cell>
        </row>
        <row r="51964">
          <cell r="B51964">
            <v>0</v>
          </cell>
        </row>
        <row r="51965">
          <cell r="B51965">
            <v>0</v>
          </cell>
        </row>
        <row r="51966">
          <cell r="B51966">
            <v>0</v>
          </cell>
        </row>
        <row r="51967">
          <cell r="B51967">
            <v>0</v>
          </cell>
        </row>
        <row r="51968">
          <cell r="B51968">
            <v>0</v>
          </cell>
        </row>
        <row r="51969">
          <cell r="B51969">
            <v>0</v>
          </cell>
        </row>
        <row r="51970">
          <cell r="B51970">
            <v>0</v>
          </cell>
        </row>
        <row r="51971">
          <cell r="B51971">
            <v>0</v>
          </cell>
        </row>
        <row r="51972">
          <cell r="B51972">
            <v>0</v>
          </cell>
        </row>
        <row r="51973">
          <cell r="B51973">
            <v>0</v>
          </cell>
        </row>
        <row r="51974">
          <cell r="B51974">
            <v>0</v>
          </cell>
        </row>
        <row r="51975">
          <cell r="B51975">
            <v>0</v>
          </cell>
        </row>
        <row r="51976">
          <cell r="B51976">
            <v>0</v>
          </cell>
        </row>
        <row r="51977">
          <cell r="B51977">
            <v>0</v>
          </cell>
        </row>
        <row r="51978">
          <cell r="B51978">
            <v>0</v>
          </cell>
        </row>
        <row r="51979">
          <cell r="B51979">
            <v>0</v>
          </cell>
        </row>
        <row r="51980">
          <cell r="B51980">
            <v>0</v>
          </cell>
        </row>
        <row r="51981">
          <cell r="B51981">
            <v>0</v>
          </cell>
        </row>
        <row r="51982">
          <cell r="B51982">
            <v>0</v>
          </cell>
        </row>
        <row r="51983">
          <cell r="B51983">
            <v>0</v>
          </cell>
        </row>
        <row r="51984">
          <cell r="B51984">
            <v>0</v>
          </cell>
        </row>
        <row r="51985">
          <cell r="B51985">
            <v>0</v>
          </cell>
        </row>
        <row r="51986">
          <cell r="B51986">
            <v>0</v>
          </cell>
        </row>
        <row r="51987">
          <cell r="B51987">
            <v>0</v>
          </cell>
        </row>
        <row r="51988">
          <cell r="B51988">
            <v>0</v>
          </cell>
        </row>
        <row r="51989">
          <cell r="B51989">
            <v>0</v>
          </cell>
        </row>
        <row r="51990">
          <cell r="B51990">
            <v>0</v>
          </cell>
        </row>
        <row r="51991">
          <cell r="B51991">
            <v>0</v>
          </cell>
        </row>
        <row r="51992">
          <cell r="B51992">
            <v>0</v>
          </cell>
        </row>
        <row r="51993">
          <cell r="B51993">
            <v>0</v>
          </cell>
        </row>
        <row r="51994">
          <cell r="B51994">
            <v>0</v>
          </cell>
        </row>
        <row r="51995">
          <cell r="B51995">
            <v>0</v>
          </cell>
        </row>
        <row r="51996">
          <cell r="B51996">
            <v>0</v>
          </cell>
        </row>
        <row r="51997">
          <cell r="B51997">
            <v>0</v>
          </cell>
        </row>
        <row r="51998">
          <cell r="B51998">
            <v>0</v>
          </cell>
        </row>
        <row r="51999">
          <cell r="B51999">
            <v>0</v>
          </cell>
        </row>
        <row r="52000">
          <cell r="B52000">
            <v>0</v>
          </cell>
        </row>
        <row r="52001">
          <cell r="B52001">
            <v>0</v>
          </cell>
        </row>
        <row r="52002">
          <cell r="B52002">
            <v>0</v>
          </cell>
        </row>
        <row r="52003">
          <cell r="B52003">
            <v>0</v>
          </cell>
        </row>
        <row r="52004">
          <cell r="B52004">
            <v>0</v>
          </cell>
        </row>
        <row r="52005">
          <cell r="B52005">
            <v>0</v>
          </cell>
        </row>
        <row r="52006">
          <cell r="B52006">
            <v>0</v>
          </cell>
        </row>
        <row r="52007">
          <cell r="B52007">
            <v>0</v>
          </cell>
        </row>
        <row r="52008">
          <cell r="B52008">
            <v>0</v>
          </cell>
        </row>
        <row r="52009">
          <cell r="B52009">
            <v>0</v>
          </cell>
        </row>
        <row r="52010">
          <cell r="B52010">
            <v>0</v>
          </cell>
        </row>
        <row r="52011">
          <cell r="B52011">
            <v>0</v>
          </cell>
        </row>
        <row r="52012">
          <cell r="B52012">
            <v>0</v>
          </cell>
        </row>
        <row r="52013">
          <cell r="B52013">
            <v>0</v>
          </cell>
        </row>
        <row r="52014">
          <cell r="B52014">
            <v>0</v>
          </cell>
        </row>
        <row r="52015">
          <cell r="B52015">
            <v>0</v>
          </cell>
        </row>
        <row r="52016">
          <cell r="B52016">
            <v>0</v>
          </cell>
        </row>
        <row r="52017">
          <cell r="B52017">
            <v>0</v>
          </cell>
        </row>
        <row r="52018">
          <cell r="B52018">
            <v>0</v>
          </cell>
        </row>
        <row r="52019">
          <cell r="B52019">
            <v>0</v>
          </cell>
        </row>
        <row r="52020">
          <cell r="B52020">
            <v>0</v>
          </cell>
        </row>
        <row r="52021">
          <cell r="B52021">
            <v>0</v>
          </cell>
        </row>
        <row r="52022">
          <cell r="B52022">
            <v>0</v>
          </cell>
        </row>
        <row r="52023">
          <cell r="B52023">
            <v>0</v>
          </cell>
        </row>
        <row r="52024">
          <cell r="B52024">
            <v>0</v>
          </cell>
        </row>
        <row r="52025">
          <cell r="B52025">
            <v>0</v>
          </cell>
        </row>
        <row r="52026">
          <cell r="B52026">
            <v>0</v>
          </cell>
        </row>
        <row r="52027">
          <cell r="B52027">
            <v>0</v>
          </cell>
        </row>
        <row r="52028">
          <cell r="B52028">
            <v>0</v>
          </cell>
        </row>
        <row r="52029">
          <cell r="B52029">
            <v>0</v>
          </cell>
        </row>
        <row r="52030">
          <cell r="B52030">
            <v>0</v>
          </cell>
        </row>
        <row r="52031">
          <cell r="B52031">
            <v>0</v>
          </cell>
        </row>
        <row r="52032">
          <cell r="B52032">
            <v>0</v>
          </cell>
        </row>
        <row r="52033">
          <cell r="B52033">
            <v>0</v>
          </cell>
        </row>
        <row r="52034">
          <cell r="B52034">
            <v>0</v>
          </cell>
        </row>
        <row r="52035">
          <cell r="B52035">
            <v>0</v>
          </cell>
        </row>
        <row r="52036">
          <cell r="B52036">
            <v>0</v>
          </cell>
        </row>
        <row r="52037">
          <cell r="B52037">
            <v>0</v>
          </cell>
        </row>
        <row r="52038">
          <cell r="B52038">
            <v>0</v>
          </cell>
        </row>
        <row r="52039">
          <cell r="B52039">
            <v>0</v>
          </cell>
        </row>
        <row r="52040">
          <cell r="B52040">
            <v>0</v>
          </cell>
        </row>
        <row r="52041">
          <cell r="B52041">
            <v>0</v>
          </cell>
        </row>
        <row r="52042">
          <cell r="B52042">
            <v>0</v>
          </cell>
        </row>
        <row r="52043">
          <cell r="B52043">
            <v>0</v>
          </cell>
        </row>
        <row r="52044">
          <cell r="B52044">
            <v>0</v>
          </cell>
        </row>
        <row r="52045">
          <cell r="B52045">
            <v>0</v>
          </cell>
        </row>
        <row r="52046">
          <cell r="B52046">
            <v>0</v>
          </cell>
        </row>
        <row r="52047">
          <cell r="B52047">
            <v>0</v>
          </cell>
        </row>
        <row r="52048">
          <cell r="B52048">
            <v>0</v>
          </cell>
        </row>
        <row r="52049">
          <cell r="B52049">
            <v>0</v>
          </cell>
        </row>
        <row r="52050">
          <cell r="B52050">
            <v>0</v>
          </cell>
        </row>
        <row r="52051">
          <cell r="B52051">
            <v>0</v>
          </cell>
        </row>
        <row r="52052">
          <cell r="B52052">
            <v>0</v>
          </cell>
        </row>
        <row r="52053">
          <cell r="B52053">
            <v>0</v>
          </cell>
        </row>
        <row r="52054">
          <cell r="B52054">
            <v>0</v>
          </cell>
        </row>
        <row r="52055">
          <cell r="B52055">
            <v>0</v>
          </cell>
        </row>
        <row r="52056">
          <cell r="B52056">
            <v>0</v>
          </cell>
        </row>
        <row r="52057">
          <cell r="B52057">
            <v>0</v>
          </cell>
        </row>
        <row r="52058">
          <cell r="B52058">
            <v>0</v>
          </cell>
        </row>
        <row r="52059">
          <cell r="B52059">
            <v>0</v>
          </cell>
        </row>
        <row r="52060">
          <cell r="B52060">
            <v>0</v>
          </cell>
        </row>
        <row r="52061">
          <cell r="B52061">
            <v>0</v>
          </cell>
        </row>
        <row r="52062">
          <cell r="B52062">
            <v>0</v>
          </cell>
        </row>
        <row r="52063">
          <cell r="B52063">
            <v>0</v>
          </cell>
        </row>
        <row r="52064">
          <cell r="B52064">
            <v>0</v>
          </cell>
        </row>
        <row r="52065">
          <cell r="B52065">
            <v>0</v>
          </cell>
        </row>
        <row r="52066">
          <cell r="B52066">
            <v>0</v>
          </cell>
        </row>
        <row r="52067">
          <cell r="B52067">
            <v>0</v>
          </cell>
        </row>
        <row r="52068">
          <cell r="B52068">
            <v>0</v>
          </cell>
        </row>
        <row r="52069">
          <cell r="B52069">
            <v>0</v>
          </cell>
        </row>
        <row r="52070">
          <cell r="B52070">
            <v>0</v>
          </cell>
        </row>
        <row r="52071">
          <cell r="B52071">
            <v>0</v>
          </cell>
        </row>
        <row r="52072">
          <cell r="B52072">
            <v>0</v>
          </cell>
        </row>
        <row r="52073">
          <cell r="B52073">
            <v>0</v>
          </cell>
        </row>
        <row r="52074">
          <cell r="B52074">
            <v>0</v>
          </cell>
        </row>
        <row r="52075">
          <cell r="B52075">
            <v>0</v>
          </cell>
        </row>
        <row r="52076">
          <cell r="B52076">
            <v>0</v>
          </cell>
        </row>
        <row r="52077">
          <cell r="B52077">
            <v>0</v>
          </cell>
        </row>
        <row r="52078">
          <cell r="B52078">
            <v>0</v>
          </cell>
        </row>
        <row r="52079">
          <cell r="B52079">
            <v>0</v>
          </cell>
        </row>
        <row r="52080">
          <cell r="B52080">
            <v>0</v>
          </cell>
        </row>
        <row r="52081">
          <cell r="B52081">
            <v>0</v>
          </cell>
        </row>
        <row r="52082">
          <cell r="B52082">
            <v>0</v>
          </cell>
        </row>
        <row r="52083">
          <cell r="B52083">
            <v>0</v>
          </cell>
        </row>
        <row r="52084">
          <cell r="B52084">
            <v>0</v>
          </cell>
        </row>
        <row r="52085">
          <cell r="B52085">
            <v>0</v>
          </cell>
        </row>
        <row r="52086">
          <cell r="B52086">
            <v>0</v>
          </cell>
        </row>
        <row r="52087">
          <cell r="B52087">
            <v>0</v>
          </cell>
        </row>
        <row r="52088">
          <cell r="B52088">
            <v>0</v>
          </cell>
        </row>
        <row r="52089">
          <cell r="B52089">
            <v>0</v>
          </cell>
        </row>
        <row r="52090">
          <cell r="B52090">
            <v>0</v>
          </cell>
        </row>
        <row r="52091">
          <cell r="B52091">
            <v>0</v>
          </cell>
        </row>
        <row r="52092">
          <cell r="B52092">
            <v>0</v>
          </cell>
        </row>
        <row r="52093">
          <cell r="B52093">
            <v>0</v>
          </cell>
        </row>
        <row r="52094">
          <cell r="B52094">
            <v>0</v>
          </cell>
        </row>
        <row r="52095">
          <cell r="B52095">
            <v>0</v>
          </cell>
        </row>
        <row r="52096">
          <cell r="B52096">
            <v>0</v>
          </cell>
        </row>
        <row r="52097">
          <cell r="B52097">
            <v>0</v>
          </cell>
        </row>
        <row r="52098">
          <cell r="B52098">
            <v>0</v>
          </cell>
        </row>
        <row r="52099">
          <cell r="B52099">
            <v>0</v>
          </cell>
        </row>
        <row r="52100">
          <cell r="B52100">
            <v>0</v>
          </cell>
        </row>
        <row r="52101">
          <cell r="B52101">
            <v>0</v>
          </cell>
        </row>
        <row r="52102">
          <cell r="B52102">
            <v>0</v>
          </cell>
        </row>
        <row r="52103">
          <cell r="B52103">
            <v>0</v>
          </cell>
        </row>
        <row r="52104">
          <cell r="B52104">
            <v>0</v>
          </cell>
        </row>
        <row r="52105">
          <cell r="B52105">
            <v>0</v>
          </cell>
        </row>
        <row r="52106">
          <cell r="B52106">
            <v>0</v>
          </cell>
        </row>
        <row r="52107">
          <cell r="B52107">
            <v>0</v>
          </cell>
        </row>
        <row r="52108">
          <cell r="B52108">
            <v>0</v>
          </cell>
        </row>
        <row r="52109">
          <cell r="B52109">
            <v>0</v>
          </cell>
        </row>
        <row r="52110">
          <cell r="B52110">
            <v>0</v>
          </cell>
        </row>
        <row r="52111">
          <cell r="B52111">
            <v>0</v>
          </cell>
        </row>
        <row r="52112">
          <cell r="B52112">
            <v>0</v>
          </cell>
        </row>
        <row r="52113">
          <cell r="B52113">
            <v>0</v>
          </cell>
        </row>
        <row r="52114">
          <cell r="B52114">
            <v>0</v>
          </cell>
        </row>
        <row r="52115">
          <cell r="B52115">
            <v>0</v>
          </cell>
        </row>
        <row r="52116">
          <cell r="B52116">
            <v>0</v>
          </cell>
        </row>
        <row r="52117">
          <cell r="B52117">
            <v>0</v>
          </cell>
        </row>
        <row r="52118">
          <cell r="B52118">
            <v>0</v>
          </cell>
        </row>
        <row r="52119">
          <cell r="B52119">
            <v>0</v>
          </cell>
        </row>
        <row r="52120">
          <cell r="B52120">
            <v>0</v>
          </cell>
        </row>
        <row r="52121">
          <cell r="B52121">
            <v>0</v>
          </cell>
        </row>
        <row r="52122">
          <cell r="B52122">
            <v>0</v>
          </cell>
        </row>
        <row r="52123">
          <cell r="B52123">
            <v>0</v>
          </cell>
        </row>
        <row r="52124">
          <cell r="B52124">
            <v>0</v>
          </cell>
        </row>
        <row r="52125">
          <cell r="B52125">
            <v>0</v>
          </cell>
        </row>
        <row r="52126">
          <cell r="B52126">
            <v>0</v>
          </cell>
        </row>
        <row r="52127">
          <cell r="B52127">
            <v>0</v>
          </cell>
        </row>
        <row r="52128">
          <cell r="B52128">
            <v>0</v>
          </cell>
        </row>
        <row r="52129">
          <cell r="B52129">
            <v>0</v>
          </cell>
        </row>
        <row r="52130">
          <cell r="B52130">
            <v>0</v>
          </cell>
        </row>
        <row r="52131">
          <cell r="B52131">
            <v>0</v>
          </cell>
        </row>
        <row r="52132">
          <cell r="B52132">
            <v>0</v>
          </cell>
        </row>
        <row r="52133">
          <cell r="B52133">
            <v>0</v>
          </cell>
        </row>
        <row r="52134">
          <cell r="B52134">
            <v>0</v>
          </cell>
        </row>
        <row r="52135">
          <cell r="B52135">
            <v>0</v>
          </cell>
        </row>
        <row r="52136">
          <cell r="B52136">
            <v>0</v>
          </cell>
        </row>
        <row r="52137">
          <cell r="B52137">
            <v>0</v>
          </cell>
        </row>
        <row r="52138">
          <cell r="B52138">
            <v>0</v>
          </cell>
        </row>
        <row r="52139">
          <cell r="B52139">
            <v>0</v>
          </cell>
        </row>
        <row r="52140">
          <cell r="B52140">
            <v>0</v>
          </cell>
        </row>
        <row r="52141">
          <cell r="B52141">
            <v>0</v>
          </cell>
        </row>
        <row r="52142">
          <cell r="B52142">
            <v>0</v>
          </cell>
        </row>
        <row r="52143">
          <cell r="B52143">
            <v>0</v>
          </cell>
        </row>
        <row r="52144">
          <cell r="B52144">
            <v>0</v>
          </cell>
        </row>
        <row r="52145">
          <cell r="B52145">
            <v>0</v>
          </cell>
        </row>
        <row r="52146">
          <cell r="B52146">
            <v>0</v>
          </cell>
        </row>
        <row r="52147">
          <cell r="B52147">
            <v>0</v>
          </cell>
        </row>
        <row r="52148">
          <cell r="B52148">
            <v>0</v>
          </cell>
        </row>
        <row r="52149">
          <cell r="B52149">
            <v>0</v>
          </cell>
        </row>
        <row r="52150">
          <cell r="B52150">
            <v>0</v>
          </cell>
        </row>
        <row r="52151">
          <cell r="B52151">
            <v>0</v>
          </cell>
        </row>
        <row r="52152">
          <cell r="B52152">
            <v>0</v>
          </cell>
        </row>
        <row r="52153">
          <cell r="B52153">
            <v>0</v>
          </cell>
        </row>
        <row r="52154">
          <cell r="B52154">
            <v>0</v>
          </cell>
        </row>
        <row r="52155">
          <cell r="B52155">
            <v>0</v>
          </cell>
        </row>
        <row r="52156">
          <cell r="B52156">
            <v>0</v>
          </cell>
        </row>
        <row r="52157">
          <cell r="B52157">
            <v>0</v>
          </cell>
        </row>
        <row r="52158">
          <cell r="B52158">
            <v>0</v>
          </cell>
        </row>
        <row r="52159">
          <cell r="B52159">
            <v>0</v>
          </cell>
        </row>
        <row r="52160">
          <cell r="B52160">
            <v>0</v>
          </cell>
        </row>
        <row r="52161">
          <cell r="B52161">
            <v>0</v>
          </cell>
        </row>
        <row r="52162">
          <cell r="B52162">
            <v>0</v>
          </cell>
        </row>
        <row r="52163">
          <cell r="B52163">
            <v>0</v>
          </cell>
        </row>
        <row r="52164">
          <cell r="B52164">
            <v>0</v>
          </cell>
        </row>
        <row r="52165">
          <cell r="B52165">
            <v>0</v>
          </cell>
        </row>
        <row r="52166">
          <cell r="B52166">
            <v>0</v>
          </cell>
        </row>
        <row r="52167">
          <cell r="B52167">
            <v>0</v>
          </cell>
        </row>
        <row r="52168">
          <cell r="B52168">
            <v>0</v>
          </cell>
        </row>
        <row r="52169">
          <cell r="B52169">
            <v>0</v>
          </cell>
        </row>
        <row r="52170">
          <cell r="B52170">
            <v>0</v>
          </cell>
        </row>
        <row r="52171">
          <cell r="B52171">
            <v>0</v>
          </cell>
        </row>
        <row r="52172">
          <cell r="B52172">
            <v>0</v>
          </cell>
        </row>
        <row r="52173">
          <cell r="B52173">
            <v>0</v>
          </cell>
        </row>
        <row r="52174">
          <cell r="B52174">
            <v>0</v>
          </cell>
        </row>
        <row r="52175">
          <cell r="B52175">
            <v>0</v>
          </cell>
        </row>
        <row r="52176">
          <cell r="B52176">
            <v>0</v>
          </cell>
        </row>
        <row r="52177">
          <cell r="B52177">
            <v>0</v>
          </cell>
        </row>
        <row r="52178">
          <cell r="B52178">
            <v>0</v>
          </cell>
        </row>
        <row r="52179">
          <cell r="B52179">
            <v>0</v>
          </cell>
        </row>
        <row r="52180">
          <cell r="B52180">
            <v>0</v>
          </cell>
        </row>
        <row r="52181">
          <cell r="B52181">
            <v>0</v>
          </cell>
        </row>
        <row r="52182">
          <cell r="B52182">
            <v>0</v>
          </cell>
        </row>
        <row r="52183">
          <cell r="B52183">
            <v>0</v>
          </cell>
        </row>
        <row r="52184">
          <cell r="B52184">
            <v>0</v>
          </cell>
        </row>
        <row r="52185">
          <cell r="B52185">
            <v>0</v>
          </cell>
        </row>
        <row r="52186">
          <cell r="B52186">
            <v>0</v>
          </cell>
        </row>
        <row r="52187">
          <cell r="B52187">
            <v>0</v>
          </cell>
        </row>
        <row r="52188">
          <cell r="B52188">
            <v>0</v>
          </cell>
        </row>
        <row r="52189">
          <cell r="B52189">
            <v>0</v>
          </cell>
        </row>
        <row r="52190">
          <cell r="B52190">
            <v>0</v>
          </cell>
        </row>
        <row r="52191">
          <cell r="B52191">
            <v>0</v>
          </cell>
        </row>
        <row r="52192">
          <cell r="B52192">
            <v>0</v>
          </cell>
        </row>
        <row r="52193">
          <cell r="B52193">
            <v>0</v>
          </cell>
        </row>
        <row r="52194">
          <cell r="B52194">
            <v>0</v>
          </cell>
        </row>
        <row r="52195">
          <cell r="B52195">
            <v>0</v>
          </cell>
        </row>
        <row r="52196">
          <cell r="B52196">
            <v>0</v>
          </cell>
        </row>
        <row r="52197">
          <cell r="B52197">
            <v>0</v>
          </cell>
        </row>
        <row r="52198">
          <cell r="B52198">
            <v>0</v>
          </cell>
        </row>
        <row r="52199">
          <cell r="B52199">
            <v>0</v>
          </cell>
        </row>
        <row r="52200">
          <cell r="B52200">
            <v>0</v>
          </cell>
        </row>
        <row r="52201">
          <cell r="B52201">
            <v>0</v>
          </cell>
        </row>
        <row r="52202">
          <cell r="B52202">
            <v>0</v>
          </cell>
        </row>
        <row r="52203">
          <cell r="B52203">
            <v>0</v>
          </cell>
        </row>
        <row r="52204">
          <cell r="B52204">
            <v>0</v>
          </cell>
        </row>
        <row r="52205">
          <cell r="B52205">
            <v>0</v>
          </cell>
        </row>
        <row r="52206">
          <cell r="B52206">
            <v>0</v>
          </cell>
        </row>
        <row r="52207">
          <cell r="B52207">
            <v>0</v>
          </cell>
        </row>
        <row r="52208">
          <cell r="B52208">
            <v>0</v>
          </cell>
        </row>
        <row r="52209">
          <cell r="B52209">
            <v>0</v>
          </cell>
        </row>
        <row r="52210">
          <cell r="B52210">
            <v>0</v>
          </cell>
        </row>
        <row r="52211">
          <cell r="B52211">
            <v>0</v>
          </cell>
        </row>
        <row r="52212">
          <cell r="B52212">
            <v>0</v>
          </cell>
        </row>
        <row r="52213">
          <cell r="B52213">
            <v>0</v>
          </cell>
        </row>
        <row r="52214">
          <cell r="B52214">
            <v>0</v>
          </cell>
        </row>
        <row r="52215">
          <cell r="B52215">
            <v>0</v>
          </cell>
        </row>
        <row r="52216">
          <cell r="B52216">
            <v>0</v>
          </cell>
        </row>
        <row r="52217">
          <cell r="B52217">
            <v>0</v>
          </cell>
        </row>
        <row r="52218">
          <cell r="B52218">
            <v>0</v>
          </cell>
        </row>
        <row r="52219">
          <cell r="B52219">
            <v>0</v>
          </cell>
        </row>
        <row r="52220">
          <cell r="B52220">
            <v>0</v>
          </cell>
        </row>
        <row r="52221">
          <cell r="B52221">
            <v>0</v>
          </cell>
        </row>
        <row r="52222">
          <cell r="B52222">
            <v>0</v>
          </cell>
        </row>
        <row r="52223">
          <cell r="B52223">
            <v>0</v>
          </cell>
        </row>
        <row r="52224">
          <cell r="B52224">
            <v>0</v>
          </cell>
        </row>
        <row r="52225">
          <cell r="B52225">
            <v>0</v>
          </cell>
        </row>
        <row r="52226">
          <cell r="B52226">
            <v>0</v>
          </cell>
        </row>
        <row r="52227">
          <cell r="B52227">
            <v>0</v>
          </cell>
        </row>
        <row r="52228">
          <cell r="B52228">
            <v>0</v>
          </cell>
        </row>
        <row r="52229">
          <cell r="B52229">
            <v>0</v>
          </cell>
        </row>
        <row r="52230">
          <cell r="B52230">
            <v>0</v>
          </cell>
        </row>
        <row r="52231">
          <cell r="B52231">
            <v>0</v>
          </cell>
        </row>
        <row r="52232">
          <cell r="B52232">
            <v>0</v>
          </cell>
        </row>
        <row r="52233">
          <cell r="B52233">
            <v>0</v>
          </cell>
        </row>
        <row r="52234">
          <cell r="B52234">
            <v>0</v>
          </cell>
        </row>
        <row r="52235">
          <cell r="B52235">
            <v>0</v>
          </cell>
        </row>
        <row r="52236">
          <cell r="B52236">
            <v>0</v>
          </cell>
        </row>
        <row r="52237">
          <cell r="B52237">
            <v>0</v>
          </cell>
        </row>
        <row r="52238">
          <cell r="B52238">
            <v>0</v>
          </cell>
        </row>
        <row r="52239">
          <cell r="B52239">
            <v>0</v>
          </cell>
        </row>
        <row r="52240">
          <cell r="B52240">
            <v>0</v>
          </cell>
        </row>
        <row r="52241">
          <cell r="B52241">
            <v>0</v>
          </cell>
        </row>
        <row r="52242">
          <cell r="B52242">
            <v>0</v>
          </cell>
        </row>
        <row r="52243">
          <cell r="B52243">
            <v>0</v>
          </cell>
        </row>
        <row r="52244">
          <cell r="B52244">
            <v>0</v>
          </cell>
        </row>
        <row r="52245">
          <cell r="B52245">
            <v>0</v>
          </cell>
        </row>
        <row r="52246">
          <cell r="B52246">
            <v>0</v>
          </cell>
        </row>
        <row r="52247">
          <cell r="B52247">
            <v>0</v>
          </cell>
        </row>
        <row r="52248">
          <cell r="B52248">
            <v>0</v>
          </cell>
        </row>
        <row r="52249">
          <cell r="B52249">
            <v>0</v>
          </cell>
        </row>
        <row r="52250">
          <cell r="B52250">
            <v>0</v>
          </cell>
        </row>
        <row r="52251">
          <cell r="B52251">
            <v>0</v>
          </cell>
        </row>
        <row r="52252">
          <cell r="B52252">
            <v>0</v>
          </cell>
        </row>
        <row r="52253">
          <cell r="B52253">
            <v>0</v>
          </cell>
        </row>
        <row r="52254">
          <cell r="B52254">
            <v>0</v>
          </cell>
        </row>
        <row r="52255">
          <cell r="B52255">
            <v>0</v>
          </cell>
        </row>
        <row r="52256">
          <cell r="B52256">
            <v>0</v>
          </cell>
        </row>
        <row r="52257">
          <cell r="B52257">
            <v>0</v>
          </cell>
        </row>
        <row r="52258">
          <cell r="B52258">
            <v>0</v>
          </cell>
        </row>
        <row r="52259">
          <cell r="B52259">
            <v>0</v>
          </cell>
        </row>
        <row r="52260">
          <cell r="B52260">
            <v>0</v>
          </cell>
        </row>
        <row r="52261">
          <cell r="B52261">
            <v>0</v>
          </cell>
        </row>
        <row r="52262">
          <cell r="B52262">
            <v>0</v>
          </cell>
        </row>
        <row r="52263">
          <cell r="B52263">
            <v>0</v>
          </cell>
        </row>
        <row r="52264">
          <cell r="B52264">
            <v>0</v>
          </cell>
        </row>
        <row r="52265">
          <cell r="B52265">
            <v>0</v>
          </cell>
        </row>
        <row r="52266">
          <cell r="B52266">
            <v>0</v>
          </cell>
        </row>
        <row r="52267">
          <cell r="B52267">
            <v>0</v>
          </cell>
        </row>
        <row r="52268">
          <cell r="B52268">
            <v>0</v>
          </cell>
        </row>
        <row r="52269">
          <cell r="B52269">
            <v>0</v>
          </cell>
        </row>
        <row r="52270">
          <cell r="B52270">
            <v>0</v>
          </cell>
        </row>
        <row r="52271">
          <cell r="B52271">
            <v>0</v>
          </cell>
        </row>
        <row r="52272">
          <cell r="B52272">
            <v>0</v>
          </cell>
        </row>
        <row r="52273">
          <cell r="B52273">
            <v>0</v>
          </cell>
        </row>
        <row r="52274">
          <cell r="B52274">
            <v>0</v>
          </cell>
        </row>
        <row r="52275">
          <cell r="B52275">
            <v>0</v>
          </cell>
        </row>
        <row r="52276">
          <cell r="B52276">
            <v>0</v>
          </cell>
        </row>
        <row r="52277">
          <cell r="B52277">
            <v>0</v>
          </cell>
        </row>
        <row r="52278">
          <cell r="B52278">
            <v>0</v>
          </cell>
        </row>
        <row r="52279">
          <cell r="B52279">
            <v>0</v>
          </cell>
        </row>
        <row r="52280">
          <cell r="B52280">
            <v>0</v>
          </cell>
        </row>
        <row r="52281">
          <cell r="B52281">
            <v>0</v>
          </cell>
        </row>
        <row r="52282">
          <cell r="B52282">
            <v>0</v>
          </cell>
        </row>
        <row r="52283">
          <cell r="B52283">
            <v>0</v>
          </cell>
        </row>
        <row r="52284">
          <cell r="B52284">
            <v>0</v>
          </cell>
        </row>
        <row r="52285">
          <cell r="B52285">
            <v>0</v>
          </cell>
        </row>
        <row r="52286">
          <cell r="B52286">
            <v>0</v>
          </cell>
        </row>
        <row r="52287">
          <cell r="B52287">
            <v>0</v>
          </cell>
        </row>
        <row r="52288">
          <cell r="B52288">
            <v>0</v>
          </cell>
        </row>
        <row r="52289">
          <cell r="B52289">
            <v>0</v>
          </cell>
        </row>
        <row r="52290">
          <cell r="B52290">
            <v>0</v>
          </cell>
        </row>
        <row r="52291">
          <cell r="B52291">
            <v>0</v>
          </cell>
        </row>
        <row r="52292">
          <cell r="B52292">
            <v>0</v>
          </cell>
        </row>
        <row r="52293">
          <cell r="B52293">
            <v>0</v>
          </cell>
        </row>
        <row r="52294">
          <cell r="B52294">
            <v>0</v>
          </cell>
        </row>
        <row r="52295">
          <cell r="B52295">
            <v>0</v>
          </cell>
        </row>
        <row r="52296">
          <cell r="B52296">
            <v>0</v>
          </cell>
        </row>
        <row r="52297">
          <cell r="B52297">
            <v>0</v>
          </cell>
        </row>
        <row r="52298">
          <cell r="B52298">
            <v>0</v>
          </cell>
        </row>
        <row r="52299">
          <cell r="B52299">
            <v>0</v>
          </cell>
        </row>
        <row r="52300">
          <cell r="B52300">
            <v>0</v>
          </cell>
        </row>
        <row r="52301">
          <cell r="B52301">
            <v>0</v>
          </cell>
        </row>
        <row r="52302">
          <cell r="B52302">
            <v>0</v>
          </cell>
        </row>
        <row r="52303">
          <cell r="B52303">
            <v>0</v>
          </cell>
        </row>
        <row r="52304">
          <cell r="B52304">
            <v>0</v>
          </cell>
        </row>
        <row r="52305">
          <cell r="B52305">
            <v>0</v>
          </cell>
        </row>
        <row r="52306">
          <cell r="B52306">
            <v>0</v>
          </cell>
        </row>
        <row r="52307">
          <cell r="B52307">
            <v>0</v>
          </cell>
        </row>
        <row r="52308">
          <cell r="B52308">
            <v>0</v>
          </cell>
        </row>
        <row r="52309">
          <cell r="B52309">
            <v>0</v>
          </cell>
        </row>
        <row r="52310">
          <cell r="B52310">
            <v>0</v>
          </cell>
        </row>
        <row r="52311">
          <cell r="B52311">
            <v>0</v>
          </cell>
        </row>
        <row r="52312">
          <cell r="B52312">
            <v>0</v>
          </cell>
        </row>
        <row r="52313">
          <cell r="B52313">
            <v>0</v>
          </cell>
        </row>
        <row r="52314">
          <cell r="B52314">
            <v>0</v>
          </cell>
        </row>
        <row r="52315">
          <cell r="B52315">
            <v>0</v>
          </cell>
        </row>
        <row r="52316">
          <cell r="B52316">
            <v>0</v>
          </cell>
        </row>
        <row r="52317">
          <cell r="B52317">
            <v>0</v>
          </cell>
        </row>
        <row r="52318">
          <cell r="B52318">
            <v>0</v>
          </cell>
        </row>
        <row r="52319">
          <cell r="B52319">
            <v>0</v>
          </cell>
        </row>
        <row r="52320">
          <cell r="B52320">
            <v>0</v>
          </cell>
        </row>
        <row r="52321">
          <cell r="B52321">
            <v>0</v>
          </cell>
        </row>
        <row r="52322">
          <cell r="B52322">
            <v>0</v>
          </cell>
        </row>
        <row r="52323">
          <cell r="B52323">
            <v>0</v>
          </cell>
        </row>
        <row r="52324">
          <cell r="B52324">
            <v>0</v>
          </cell>
        </row>
        <row r="52325">
          <cell r="B52325">
            <v>0</v>
          </cell>
        </row>
        <row r="52326">
          <cell r="B52326">
            <v>0</v>
          </cell>
        </row>
        <row r="52327">
          <cell r="B52327">
            <v>0</v>
          </cell>
        </row>
        <row r="52328">
          <cell r="B52328">
            <v>0</v>
          </cell>
        </row>
        <row r="52329">
          <cell r="B52329">
            <v>0</v>
          </cell>
        </row>
        <row r="52330">
          <cell r="B52330">
            <v>0</v>
          </cell>
        </row>
        <row r="52331">
          <cell r="B52331">
            <v>0</v>
          </cell>
        </row>
        <row r="52332">
          <cell r="B52332">
            <v>0</v>
          </cell>
        </row>
        <row r="52333">
          <cell r="B52333">
            <v>0</v>
          </cell>
        </row>
        <row r="52334">
          <cell r="B52334">
            <v>0</v>
          </cell>
        </row>
        <row r="52335">
          <cell r="B52335">
            <v>0</v>
          </cell>
        </row>
        <row r="52336">
          <cell r="B52336">
            <v>0</v>
          </cell>
        </row>
        <row r="52337">
          <cell r="B52337">
            <v>0</v>
          </cell>
        </row>
        <row r="52338">
          <cell r="B52338">
            <v>0</v>
          </cell>
        </row>
        <row r="52339">
          <cell r="B52339">
            <v>0</v>
          </cell>
        </row>
        <row r="52340">
          <cell r="B52340">
            <v>0</v>
          </cell>
        </row>
        <row r="52341">
          <cell r="B52341">
            <v>0</v>
          </cell>
        </row>
        <row r="52342">
          <cell r="B52342">
            <v>0</v>
          </cell>
        </row>
        <row r="52343">
          <cell r="B52343">
            <v>0</v>
          </cell>
        </row>
        <row r="52344">
          <cell r="B52344">
            <v>0</v>
          </cell>
        </row>
        <row r="52345">
          <cell r="B52345">
            <v>0</v>
          </cell>
        </row>
        <row r="52346">
          <cell r="B52346">
            <v>0</v>
          </cell>
        </row>
        <row r="52347">
          <cell r="B52347">
            <v>0</v>
          </cell>
        </row>
        <row r="52348">
          <cell r="B52348">
            <v>0</v>
          </cell>
        </row>
        <row r="52349">
          <cell r="B52349">
            <v>0</v>
          </cell>
        </row>
        <row r="52350">
          <cell r="B52350">
            <v>0</v>
          </cell>
        </row>
        <row r="52351">
          <cell r="B52351">
            <v>0</v>
          </cell>
        </row>
        <row r="52352">
          <cell r="B52352">
            <v>0</v>
          </cell>
        </row>
        <row r="52353">
          <cell r="B52353">
            <v>0</v>
          </cell>
        </row>
        <row r="52354">
          <cell r="B52354">
            <v>0</v>
          </cell>
        </row>
        <row r="52355">
          <cell r="B52355">
            <v>0</v>
          </cell>
        </row>
        <row r="52356">
          <cell r="B52356">
            <v>0</v>
          </cell>
        </row>
        <row r="52357">
          <cell r="B52357">
            <v>0</v>
          </cell>
        </row>
        <row r="52358">
          <cell r="B52358">
            <v>0</v>
          </cell>
        </row>
        <row r="52359">
          <cell r="B52359">
            <v>0</v>
          </cell>
        </row>
        <row r="52360">
          <cell r="B52360">
            <v>0</v>
          </cell>
        </row>
        <row r="52361">
          <cell r="B52361">
            <v>0</v>
          </cell>
        </row>
        <row r="52362">
          <cell r="B52362">
            <v>0</v>
          </cell>
        </row>
        <row r="52363">
          <cell r="B52363">
            <v>0</v>
          </cell>
        </row>
        <row r="52364">
          <cell r="B52364">
            <v>0</v>
          </cell>
        </row>
        <row r="52365">
          <cell r="B52365">
            <v>0</v>
          </cell>
        </row>
        <row r="52366">
          <cell r="B52366">
            <v>0</v>
          </cell>
        </row>
        <row r="52367">
          <cell r="B52367">
            <v>0</v>
          </cell>
        </row>
        <row r="52368">
          <cell r="B52368">
            <v>0</v>
          </cell>
        </row>
        <row r="52369">
          <cell r="B52369">
            <v>0</v>
          </cell>
        </row>
        <row r="52370">
          <cell r="B52370">
            <v>0</v>
          </cell>
        </row>
        <row r="52371">
          <cell r="B52371">
            <v>0</v>
          </cell>
        </row>
        <row r="52372">
          <cell r="B52372">
            <v>0</v>
          </cell>
        </row>
        <row r="52373">
          <cell r="B52373">
            <v>0</v>
          </cell>
        </row>
        <row r="52374">
          <cell r="B52374">
            <v>0</v>
          </cell>
        </row>
        <row r="52375">
          <cell r="B52375">
            <v>0</v>
          </cell>
        </row>
        <row r="52376">
          <cell r="B52376">
            <v>0</v>
          </cell>
        </row>
        <row r="52377">
          <cell r="B52377">
            <v>0</v>
          </cell>
        </row>
        <row r="52378">
          <cell r="B52378">
            <v>0</v>
          </cell>
        </row>
        <row r="52379">
          <cell r="B52379">
            <v>0</v>
          </cell>
        </row>
        <row r="52380">
          <cell r="B52380">
            <v>0</v>
          </cell>
        </row>
        <row r="52381">
          <cell r="B52381">
            <v>0</v>
          </cell>
        </row>
        <row r="52382">
          <cell r="B52382">
            <v>0</v>
          </cell>
        </row>
        <row r="52383">
          <cell r="B52383">
            <v>0</v>
          </cell>
        </row>
        <row r="52384">
          <cell r="B52384">
            <v>0</v>
          </cell>
        </row>
        <row r="52385">
          <cell r="B52385">
            <v>0</v>
          </cell>
        </row>
        <row r="52386">
          <cell r="B52386">
            <v>0</v>
          </cell>
        </row>
        <row r="52387">
          <cell r="B52387">
            <v>0</v>
          </cell>
        </row>
        <row r="52388">
          <cell r="B52388">
            <v>0</v>
          </cell>
        </row>
        <row r="52389">
          <cell r="B52389">
            <v>0</v>
          </cell>
        </row>
        <row r="52390">
          <cell r="B52390">
            <v>0</v>
          </cell>
        </row>
        <row r="52391">
          <cell r="B52391">
            <v>0</v>
          </cell>
        </row>
        <row r="52392">
          <cell r="B52392">
            <v>0</v>
          </cell>
        </row>
        <row r="52393">
          <cell r="B52393">
            <v>0</v>
          </cell>
        </row>
        <row r="52394">
          <cell r="B52394">
            <v>0</v>
          </cell>
        </row>
        <row r="52395">
          <cell r="B52395">
            <v>0</v>
          </cell>
        </row>
        <row r="52396">
          <cell r="B52396">
            <v>0</v>
          </cell>
        </row>
        <row r="52397">
          <cell r="B52397">
            <v>0</v>
          </cell>
        </row>
        <row r="52398">
          <cell r="B52398">
            <v>0</v>
          </cell>
        </row>
        <row r="52399">
          <cell r="B52399">
            <v>0</v>
          </cell>
        </row>
        <row r="52400">
          <cell r="B52400">
            <v>0</v>
          </cell>
        </row>
        <row r="52401">
          <cell r="B52401">
            <v>0</v>
          </cell>
        </row>
        <row r="52402">
          <cell r="B52402">
            <v>0</v>
          </cell>
        </row>
        <row r="52403">
          <cell r="B52403">
            <v>0</v>
          </cell>
        </row>
        <row r="52404">
          <cell r="B52404">
            <v>0</v>
          </cell>
        </row>
        <row r="52405">
          <cell r="B52405">
            <v>0</v>
          </cell>
        </row>
        <row r="52406">
          <cell r="B52406">
            <v>0</v>
          </cell>
        </row>
        <row r="52407">
          <cell r="B52407">
            <v>0</v>
          </cell>
        </row>
        <row r="52408">
          <cell r="B52408">
            <v>0</v>
          </cell>
        </row>
        <row r="52409">
          <cell r="B52409">
            <v>0</v>
          </cell>
        </row>
        <row r="52410">
          <cell r="B52410">
            <v>0</v>
          </cell>
        </row>
        <row r="52411">
          <cell r="B52411">
            <v>0</v>
          </cell>
        </row>
        <row r="52412">
          <cell r="B52412">
            <v>0</v>
          </cell>
        </row>
        <row r="52413">
          <cell r="B52413">
            <v>0</v>
          </cell>
        </row>
        <row r="52414">
          <cell r="B52414">
            <v>0</v>
          </cell>
        </row>
        <row r="52415">
          <cell r="B52415">
            <v>0</v>
          </cell>
        </row>
        <row r="52416">
          <cell r="B52416">
            <v>0</v>
          </cell>
        </row>
        <row r="52417">
          <cell r="B52417">
            <v>0</v>
          </cell>
        </row>
        <row r="52418">
          <cell r="B52418">
            <v>0</v>
          </cell>
        </row>
        <row r="52419">
          <cell r="B52419">
            <v>0</v>
          </cell>
        </row>
        <row r="52420">
          <cell r="B52420">
            <v>0</v>
          </cell>
        </row>
        <row r="52421">
          <cell r="B52421">
            <v>0</v>
          </cell>
        </row>
        <row r="52422">
          <cell r="B52422">
            <v>0</v>
          </cell>
        </row>
        <row r="52423">
          <cell r="B52423">
            <v>0</v>
          </cell>
        </row>
        <row r="52424">
          <cell r="B52424">
            <v>0</v>
          </cell>
        </row>
        <row r="52425">
          <cell r="B52425">
            <v>0</v>
          </cell>
        </row>
        <row r="52426">
          <cell r="B52426">
            <v>0</v>
          </cell>
        </row>
        <row r="52427">
          <cell r="B52427">
            <v>0</v>
          </cell>
        </row>
        <row r="52428">
          <cell r="B52428">
            <v>0</v>
          </cell>
        </row>
        <row r="52429">
          <cell r="B52429">
            <v>0</v>
          </cell>
        </row>
        <row r="52430">
          <cell r="B52430">
            <v>0</v>
          </cell>
        </row>
        <row r="52431">
          <cell r="B52431">
            <v>0</v>
          </cell>
        </row>
        <row r="52432">
          <cell r="B52432">
            <v>0</v>
          </cell>
        </row>
        <row r="52433">
          <cell r="B52433">
            <v>0</v>
          </cell>
        </row>
        <row r="52434">
          <cell r="B52434">
            <v>0</v>
          </cell>
        </row>
        <row r="52435">
          <cell r="B52435">
            <v>0</v>
          </cell>
        </row>
        <row r="52436">
          <cell r="B52436">
            <v>0</v>
          </cell>
        </row>
        <row r="52437">
          <cell r="B52437">
            <v>0</v>
          </cell>
        </row>
        <row r="52438">
          <cell r="B52438">
            <v>0</v>
          </cell>
        </row>
        <row r="52439">
          <cell r="B52439">
            <v>0</v>
          </cell>
        </row>
        <row r="52440">
          <cell r="B52440">
            <v>0</v>
          </cell>
        </row>
        <row r="52441">
          <cell r="B52441">
            <v>0</v>
          </cell>
        </row>
        <row r="52442">
          <cell r="B52442">
            <v>0</v>
          </cell>
        </row>
        <row r="52443">
          <cell r="B52443">
            <v>0</v>
          </cell>
        </row>
        <row r="52444">
          <cell r="B52444">
            <v>0</v>
          </cell>
        </row>
        <row r="52445">
          <cell r="B52445">
            <v>0</v>
          </cell>
        </row>
        <row r="52446">
          <cell r="B52446">
            <v>0</v>
          </cell>
        </row>
        <row r="52447">
          <cell r="B52447">
            <v>0</v>
          </cell>
        </row>
        <row r="52448">
          <cell r="B52448">
            <v>0</v>
          </cell>
        </row>
        <row r="52449">
          <cell r="B52449">
            <v>0</v>
          </cell>
        </row>
        <row r="52450">
          <cell r="B52450">
            <v>0</v>
          </cell>
        </row>
        <row r="52451">
          <cell r="B52451">
            <v>0</v>
          </cell>
        </row>
        <row r="52452">
          <cell r="B52452">
            <v>0</v>
          </cell>
        </row>
        <row r="52453">
          <cell r="B52453">
            <v>0</v>
          </cell>
        </row>
        <row r="52454">
          <cell r="B52454">
            <v>0</v>
          </cell>
        </row>
        <row r="52455">
          <cell r="B52455">
            <v>0</v>
          </cell>
        </row>
        <row r="52456">
          <cell r="B52456">
            <v>0</v>
          </cell>
        </row>
        <row r="52457">
          <cell r="B52457">
            <v>0</v>
          </cell>
        </row>
        <row r="52458">
          <cell r="B52458">
            <v>0</v>
          </cell>
        </row>
        <row r="52459">
          <cell r="B52459">
            <v>0</v>
          </cell>
        </row>
        <row r="52460">
          <cell r="B52460">
            <v>0</v>
          </cell>
        </row>
        <row r="52461">
          <cell r="B52461">
            <v>0</v>
          </cell>
        </row>
        <row r="52462">
          <cell r="B52462">
            <v>0</v>
          </cell>
        </row>
        <row r="52463">
          <cell r="B52463">
            <v>0</v>
          </cell>
        </row>
        <row r="52464">
          <cell r="B52464">
            <v>0</v>
          </cell>
        </row>
        <row r="52465">
          <cell r="B52465">
            <v>0</v>
          </cell>
        </row>
        <row r="52466">
          <cell r="B52466">
            <v>0</v>
          </cell>
        </row>
        <row r="52467">
          <cell r="B52467">
            <v>0</v>
          </cell>
        </row>
        <row r="52468">
          <cell r="B52468">
            <v>0</v>
          </cell>
        </row>
        <row r="52469">
          <cell r="B52469">
            <v>0</v>
          </cell>
        </row>
        <row r="52470">
          <cell r="B52470">
            <v>0</v>
          </cell>
        </row>
        <row r="52471">
          <cell r="B52471">
            <v>0</v>
          </cell>
        </row>
        <row r="52472">
          <cell r="B52472">
            <v>0</v>
          </cell>
        </row>
        <row r="52473">
          <cell r="B52473">
            <v>0</v>
          </cell>
        </row>
        <row r="52474">
          <cell r="B52474">
            <v>0</v>
          </cell>
        </row>
        <row r="52475">
          <cell r="B52475">
            <v>0</v>
          </cell>
        </row>
        <row r="52476">
          <cell r="B52476">
            <v>0</v>
          </cell>
        </row>
        <row r="52477">
          <cell r="B52477">
            <v>0</v>
          </cell>
        </row>
        <row r="52478">
          <cell r="B52478">
            <v>0</v>
          </cell>
        </row>
        <row r="52479">
          <cell r="B52479">
            <v>0</v>
          </cell>
        </row>
        <row r="52480">
          <cell r="B52480">
            <v>0</v>
          </cell>
        </row>
        <row r="52481">
          <cell r="B52481">
            <v>0</v>
          </cell>
        </row>
        <row r="52482">
          <cell r="B52482">
            <v>0</v>
          </cell>
        </row>
        <row r="52483">
          <cell r="B52483">
            <v>0</v>
          </cell>
        </row>
        <row r="52484">
          <cell r="B52484">
            <v>0</v>
          </cell>
        </row>
        <row r="52485">
          <cell r="B52485">
            <v>0</v>
          </cell>
        </row>
        <row r="52486">
          <cell r="B52486">
            <v>0</v>
          </cell>
        </row>
        <row r="52487">
          <cell r="B52487">
            <v>0</v>
          </cell>
        </row>
        <row r="52488">
          <cell r="B52488">
            <v>0</v>
          </cell>
        </row>
        <row r="52489">
          <cell r="B52489">
            <v>0</v>
          </cell>
        </row>
        <row r="52490">
          <cell r="B52490">
            <v>0</v>
          </cell>
        </row>
        <row r="52491">
          <cell r="B52491">
            <v>0</v>
          </cell>
        </row>
        <row r="52492">
          <cell r="B52492">
            <v>0</v>
          </cell>
        </row>
        <row r="52493">
          <cell r="B52493">
            <v>0</v>
          </cell>
        </row>
        <row r="52494">
          <cell r="B52494">
            <v>0</v>
          </cell>
        </row>
        <row r="52495">
          <cell r="B52495">
            <v>0</v>
          </cell>
        </row>
        <row r="52496">
          <cell r="B52496">
            <v>0</v>
          </cell>
        </row>
        <row r="52497">
          <cell r="B52497">
            <v>0</v>
          </cell>
        </row>
        <row r="52498">
          <cell r="B52498">
            <v>0</v>
          </cell>
        </row>
        <row r="52499">
          <cell r="B52499">
            <v>0</v>
          </cell>
        </row>
        <row r="52500">
          <cell r="B52500">
            <v>0</v>
          </cell>
        </row>
        <row r="52501">
          <cell r="B52501">
            <v>0</v>
          </cell>
        </row>
        <row r="52502">
          <cell r="B52502">
            <v>0</v>
          </cell>
        </row>
        <row r="52503">
          <cell r="B52503">
            <v>0</v>
          </cell>
        </row>
        <row r="52504">
          <cell r="B52504">
            <v>0</v>
          </cell>
        </row>
        <row r="52505">
          <cell r="B52505">
            <v>0</v>
          </cell>
        </row>
        <row r="52506">
          <cell r="B52506">
            <v>0</v>
          </cell>
        </row>
        <row r="52507">
          <cell r="B52507">
            <v>0</v>
          </cell>
        </row>
        <row r="52508">
          <cell r="B52508">
            <v>0</v>
          </cell>
        </row>
        <row r="52509">
          <cell r="B52509">
            <v>0</v>
          </cell>
        </row>
        <row r="52510">
          <cell r="B52510">
            <v>0</v>
          </cell>
        </row>
        <row r="52511">
          <cell r="B52511">
            <v>0</v>
          </cell>
        </row>
        <row r="52512">
          <cell r="B52512">
            <v>0</v>
          </cell>
        </row>
        <row r="52513">
          <cell r="B52513">
            <v>0</v>
          </cell>
        </row>
        <row r="52514">
          <cell r="B52514">
            <v>0</v>
          </cell>
        </row>
        <row r="52515">
          <cell r="B52515">
            <v>0</v>
          </cell>
        </row>
        <row r="52516">
          <cell r="B52516">
            <v>0</v>
          </cell>
        </row>
        <row r="52517">
          <cell r="B52517">
            <v>0</v>
          </cell>
        </row>
        <row r="52518">
          <cell r="B52518">
            <v>0</v>
          </cell>
        </row>
        <row r="52519">
          <cell r="B52519">
            <v>0</v>
          </cell>
        </row>
        <row r="52520">
          <cell r="B52520">
            <v>0</v>
          </cell>
        </row>
        <row r="52521">
          <cell r="B52521">
            <v>0</v>
          </cell>
        </row>
        <row r="52522">
          <cell r="B52522">
            <v>0</v>
          </cell>
        </row>
        <row r="52523">
          <cell r="B52523">
            <v>0</v>
          </cell>
        </row>
        <row r="52524">
          <cell r="B52524">
            <v>0</v>
          </cell>
        </row>
        <row r="52525">
          <cell r="B52525">
            <v>0</v>
          </cell>
        </row>
        <row r="52526">
          <cell r="B52526">
            <v>0</v>
          </cell>
        </row>
        <row r="52527">
          <cell r="B52527">
            <v>0</v>
          </cell>
        </row>
        <row r="52528">
          <cell r="B52528">
            <v>0</v>
          </cell>
        </row>
        <row r="52529">
          <cell r="B52529">
            <v>0</v>
          </cell>
        </row>
        <row r="52530">
          <cell r="B52530">
            <v>0</v>
          </cell>
        </row>
        <row r="52531">
          <cell r="B52531">
            <v>0</v>
          </cell>
        </row>
        <row r="52532">
          <cell r="B52532">
            <v>0</v>
          </cell>
        </row>
        <row r="52533">
          <cell r="B52533">
            <v>0</v>
          </cell>
        </row>
        <row r="52534">
          <cell r="B52534">
            <v>0</v>
          </cell>
        </row>
        <row r="52535">
          <cell r="B52535">
            <v>0</v>
          </cell>
        </row>
        <row r="52536">
          <cell r="B52536">
            <v>0</v>
          </cell>
        </row>
        <row r="52537">
          <cell r="B52537">
            <v>0</v>
          </cell>
        </row>
        <row r="52538">
          <cell r="B52538">
            <v>0</v>
          </cell>
        </row>
        <row r="52539">
          <cell r="B52539">
            <v>0</v>
          </cell>
        </row>
        <row r="52540">
          <cell r="B52540">
            <v>0</v>
          </cell>
        </row>
        <row r="52541">
          <cell r="B52541">
            <v>0</v>
          </cell>
        </row>
        <row r="52542">
          <cell r="B52542">
            <v>0</v>
          </cell>
        </row>
        <row r="52543">
          <cell r="B52543">
            <v>0</v>
          </cell>
        </row>
        <row r="52544">
          <cell r="B52544">
            <v>0</v>
          </cell>
        </row>
        <row r="52545">
          <cell r="B52545">
            <v>0</v>
          </cell>
        </row>
        <row r="52546">
          <cell r="B52546">
            <v>0</v>
          </cell>
        </row>
        <row r="52547">
          <cell r="B52547">
            <v>0</v>
          </cell>
        </row>
        <row r="52548">
          <cell r="B52548">
            <v>0</v>
          </cell>
        </row>
        <row r="52549">
          <cell r="B52549">
            <v>0</v>
          </cell>
        </row>
        <row r="52550">
          <cell r="B52550">
            <v>0</v>
          </cell>
        </row>
        <row r="52551">
          <cell r="B52551">
            <v>0</v>
          </cell>
        </row>
        <row r="52552">
          <cell r="B52552">
            <v>0</v>
          </cell>
        </row>
        <row r="52553">
          <cell r="B52553">
            <v>0</v>
          </cell>
        </row>
        <row r="52554">
          <cell r="B52554">
            <v>0</v>
          </cell>
        </row>
        <row r="52555">
          <cell r="B52555">
            <v>0</v>
          </cell>
        </row>
        <row r="52556">
          <cell r="B52556">
            <v>0</v>
          </cell>
        </row>
        <row r="52557">
          <cell r="B52557">
            <v>0</v>
          </cell>
        </row>
        <row r="52558">
          <cell r="B52558">
            <v>0</v>
          </cell>
        </row>
        <row r="52559">
          <cell r="B52559">
            <v>0</v>
          </cell>
        </row>
        <row r="52560">
          <cell r="B52560">
            <v>0</v>
          </cell>
        </row>
        <row r="52561">
          <cell r="B52561">
            <v>0</v>
          </cell>
        </row>
        <row r="52562">
          <cell r="B52562">
            <v>0</v>
          </cell>
        </row>
        <row r="52563">
          <cell r="B52563">
            <v>0</v>
          </cell>
        </row>
        <row r="52564">
          <cell r="B52564">
            <v>0</v>
          </cell>
        </row>
        <row r="52565">
          <cell r="B52565">
            <v>0</v>
          </cell>
        </row>
        <row r="52566">
          <cell r="B52566">
            <v>0</v>
          </cell>
        </row>
        <row r="52567">
          <cell r="B52567">
            <v>0</v>
          </cell>
        </row>
        <row r="52568">
          <cell r="B52568">
            <v>0</v>
          </cell>
        </row>
        <row r="52569">
          <cell r="B52569">
            <v>0</v>
          </cell>
        </row>
        <row r="52570">
          <cell r="B52570">
            <v>0</v>
          </cell>
        </row>
        <row r="52571">
          <cell r="B52571">
            <v>0</v>
          </cell>
        </row>
        <row r="52572">
          <cell r="B52572">
            <v>0</v>
          </cell>
        </row>
        <row r="52573">
          <cell r="B52573">
            <v>0</v>
          </cell>
        </row>
        <row r="52574">
          <cell r="B52574">
            <v>0</v>
          </cell>
        </row>
        <row r="52575">
          <cell r="B52575">
            <v>0</v>
          </cell>
        </row>
        <row r="52576">
          <cell r="B52576">
            <v>0</v>
          </cell>
        </row>
        <row r="52577">
          <cell r="B52577">
            <v>0</v>
          </cell>
        </row>
        <row r="52578">
          <cell r="B52578">
            <v>0</v>
          </cell>
        </row>
        <row r="52579">
          <cell r="B52579">
            <v>0</v>
          </cell>
        </row>
        <row r="52580">
          <cell r="B52580">
            <v>0</v>
          </cell>
        </row>
        <row r="52581">
          <cell r="B52581">
            <v>0</v>
          </cell>
        </row>
        <row r="52582">
          <cell r="B52582">
            <v>0</v>
          </cell>
        </row>
        <row r="52583">
          <cell r="B52583">
            <v>0</v>
          </cell>
        </row>
        <row r="52584">
          <cell r="B52584">
            <v>0</v>
          </cell>
        </row>
        <row r="52585">
          <cell r="B52585">
            <v>0</v>
          </cell>
        </row>
        <row r="52586">
          <cell r="B52586">
            <v>0</v>
          </cell>
        </row>
        <row r="52587">
          <cell r="B52587">
            <v>0</v>
          </cell>
        </row>
        <row r="52588">
          <cell r="B52588">
            <v>0</v>
          </cell>
        </row>
        <row r="52589">
          <cell r="B52589">
            <v>0</v>
          </cell>
        </row>
        <row r="52590">
          <cell r="B52590">
            <v>0</v>
          </cell>
        </row>
        <row r="52591">
          <cell r="B52591">
            <v>0</v>
          </cell>
        </row>
        <row r="52592">
          <cell r="B52592">
            <v>0</v>
          </cell>
        </row>
        <row r="52593">
          <cell r="B52593">
            <v>0</v>
          </cell>
        </row>
        <row r="52594">
          <cell r="B52594">
            <v>0</v>
          </cell>
        </row>
        <row r="52595">
          <cell r="B52595">
            <v>0</v>
          </cell>
        </row>
        <row r="52596">
          <cell r="B52596">
            <v>0</v>
          </cell>
        </row>
        <row r="52597">
          <cell r="B52597">
            <v>0</v>
          </cell>
        </row>
        <row r="52598">
          <cell r="B52598">
            <v>0</v>
          </cell>
        </row>
        <row r="52599">
          <cell r="B52599">
            <v>0</v>
          </cell>
        </row>
        <row r="52600">
          <cell r="B52600">
            <v>0</v>
          </cell>
        </row>
        <row r="52601">
          <cell r="B52601">
            <v>0</v>
          </cell>
        </row>
        <row r="52602">
          <cell r="B52602">
            <v>0</v>
          </cell>
        </row>
        <row r="52603">
          <cell r="B52603">
            <v>0</v>
          </cell>
        </row>
        <row r="52604">
          <cell r="B52604">
            <v>0</v>
          </cell>
        </row>
        <row r="52605">
          <cell r="B52605">
            <v>0</v>
          </cell>
        </row>
        <row r="52606">
          <cell r="B52606">
            <v>0</v>
          </cell>
        </row>
        <row r="52607">
          <cell r="B52607">
            <v>0</v>
          </cell>
        </row>
        <row r="52608">
          <cell r="B52608">
            <v>0</v>
          </cell>
        </row>
        <row r="52609">
          <cell r="B52609">
            <v>0</v>
          </cell>
        </row>
        <row r="52610">
          <cell r="B52610">
            <v>0</v>
          </cell>
        </row>
        <row r="52611">
          <cell r="B52611">
            <v>0</v>
          </cell>
        </row>
        <row r="52612">
          <cell r="B52612">
            <v>0</v>
          </cell>
        </row>
        <row r="52613">
          <cell r="B52613">
            <v>0</v>
          </cell>
        </row>
        <row r="52614">
          <cell r="B52614">
            <v>0</v>
          </cell>
        </row>
        <row r="52615">
          <cell r="B52615">
            <v>0</v>
          </cell>
        </row>
        <row r="52616">
          <cell r="B52616">
            <v>0</v>
          </cell>
        </row>
        <row r="52617">
          <cell r="B52617">
            <v>0</v>
          </cell>
        </row>
        <row r="52618">
          <cell r="B52618">
            <v>0</v>
          </cell>
        </row>
        <row r="52619">
          <cell r="B52619">
            <v>0</v>
          </cell>
        </row>
        <row r="52620">
          <cell r="B52620">
            <v>0</v>
          </cell>
        </row>
        <row r="52621">
          <cell r="B52621">
            <v>0</v>
          </cell>
        </row>
        <row r="52622">
          <cell r="B52622">
            <v>0</v>
          </cell>
        </row>
        <row r="52623">
          <cell r="B52623">
            <v>0</v>
          </cell>
        </row>
        <row r="52624">
          <cell r="B52624">
            <v>0</v>
          </cell>
        </row>
        <row r="52625">
          <cell r="B52625">
            <v>0</v>
          </cell>
        </row>
        <row r="52626">
          <cell r="B52626">
            <v>0</v>
          </cell>
        </row>
        <row r="52627">
          <cell r="B52627">
            <v>0</v>
          </cell>
        </row>
        <row r="52628">
          <cell r="B52628">
            <v>0</v>
          </cell>
        </row>
        <row r="52629">
          <cell r="B52629">
            <v>0</v>
          </cell>
        </row>
        <row r="52630">
          <cell r="B52630">
            <v>0</v>
          </cell>
        </row>
        <row r="52631">
          <cell r="B52631">
            <v>0</v>
          </cell>
        </row>
        <row r="52632">
          <cell r="B52632">
            <v>0</v>
          </cell>
        </row>
        <row r="52633">
          <cell r="B52633">
            <v>0</v>
          </cell>
        </row>
        <row r="52634">
          <cell r="B52634">
            <v>0</v>
          </cell>
        </row>
        <row r="52635">
          <cell r="B52635">
            <v>0</v>
          </cell>
        </row>
        <row r="52636">
          <cell r="B52636">
            <v>0</v>
          </cell>
        </row>
        <row r="52637">
          <cell r="B52637">
            <v>0</v>
          </cell>
        </row>
        <row r="52638">
          <cell r="B52638">
            <v>0</v>
          </cell>
        </row>
        <row r="52639">
          <cell r="B52639">
            <v>0</v>
          </cell>
        </row>
        <row r="52640">
          <cell r="B52640">
            <v>0</v>
          </cell>
        </row>
        <row r="52641">
          <cell r="B52641">
            <v>0</v>
          </cell>
        </row>
        <row r="52642">
          <cell r="B52642">
            <v>0</v>
          </cell>
        </row>
        <row r="52643">
          <cell r="B52643">
            <v>0</v>
          </cell>
        </row>
        <row r="52644">
          <cell r="B52644">
            <v>0</v>
          </cell>
        </row>
        <row r="52645">
          <cell r="B52645">
            <v>0</v>
          </cell>
        </row>
        <row r="52646">
          <cell r="B52646">
            <v>0</v>
          </cell>
        </row>
        <row r="52647">
          <cell r="B52647">
            <v>0</v>
          </cell>
        </row>
        <row r="52648">
          <cell r="B52648">
            <v>0</v>
          </cell>
        </row>
        <row r="52649">
          <cell r="B52649">
            <v>0</v>
          </cell>
        </row>
        <row r="52650">
          <cell r="B52650">
            <v>0</v>
          </cell>
        </row>
        <row r="52651">
          <cell r="B52651">
            <v>0</v>
          </cell>
        </row>
        <row r="52652">
          <cell r="B52652">
            <v>0</v>
          </cell>
        </row>
        <row r="52653">
          <cell r="B52653">
            <v>0</v>
          </cell>
        </row>
        <row r="52654">
          <cell r="B52654">
            <v>0</v>
          </cell>
        </row>
        <row r="52655">
          <cell r="B52655">
            <v>0</v>
          </cell>
        </row>
        <row r="52656">
          <cell r="B52656">
            <v>0</v>
          </cell>
        </row>
        <row r="52657">
          <cell r="B52657">
            <v>0</v>
          </cell>
        </row>
        <row r="52658">
          <cell r="B52658">
            <v>0</v>
          </cell>
        </row>
        <row r="52659">
          <cell r="B52659">
            <v>0</v>
          </cell>
        </row>
        <row r="52660">
          <cell r="B52660">
            <v>0</v>
          </cell>
        </row>
        <row r="52661">
          <cell r="B52661">
            <v>0</v>
          </cell>
        </row>
        <row r="52662">
          <cell r="B52662">
            <v>0</v>
          </cell>
        </row>
        <row r="52663">
          <cell r="B52663">
            <v>0</v>
          </cell>
        </row>
        <row r="52664">
          <cell r="B52664">
            <v>0</v>
          </cell>
        </row>
        <row r="52665">
          <cell r="B52665">
            <v>0</v>
          </cell>
        </row>
        <row r="52666">
          <cell r="B52666">
            <v>0</v>
          </cell>
        </row>
        <row r="52667">
          <cell r="B52667">
            <v>0</v>
          </cell>
        </row>
        <row r="52668">
          <cell r="B52668">
            <v>0</v>
          </cell>
        </row>
        <row r="52669">
          <cell r="B52669">
            <v>0</v>
          </cell>
        </row>
        <row r="52670">
          <cell r="B52670">
            <v>0</v>
          </cell>
        </row>
        <row r="52671">
          <cell r="B52671">
            <v>0</v>
          </cell>
        </row>
        <row r="52672">
          <cell r="B52672">
            <v>0</v>
          </cell>
        </row>
        <row r="52673">
          <cell r="B52673">
            <v>0</v>
          </cell>
        </row>
        <row r="52674">
          <cell r="B52674">
            <v>0</v>
          </cell>
        </row>
        <row r="52675">
          <cell r="B52675">
            <v>0</v>
          </cell>
        </row>
        <row r="52676">
          <cell r="B52676">
            <v>0</v>
          </cell>
        </row>
        <row r="52677">
          <cell r="B52677">
            <v>0</v>
          </cell>
        </row>
        <row r="52678">
          <cell r="B52678">
            <v>0</v>
          </cell>
        </row>
        <row r="52679">
          <cell r="B52679">
            <v>0</v>
          </cell>
        </row>
        <row r="52680">
          <cell r="B52680">
            <v>0</v>
          </cell>
        </row>
        <row r="52681">
          <cell r="B52681">
            <v>0</v>
          </cell>
        </row>
        <row r="52682">
          <cell r="B52682">
            <v>0</v>
          </cell>
        </row>
        <row r="52683">
          <cell r="B52683">
            <v>0</v>
          </cell>
        </row>
        <row r="52684">
          <cell r="B52684">
            <v>0</v>
          </cell>
        </row>
        <row r="52685">
          <cell r="B52685">
            <v>0</v>
          </cell>
        </row>
        <row r="52686">
          <cell r="B52686">
            <v>0</v>
          </cell>
        </row>
        <row r="52687">
          <cell r="B52687">
            <v>0</v>
          </cell>
        </row>
        <row r="52688">
          <cell r="B52688">
            <v>0</v>
          </cell>
        </row>
        <row r="52689">
          <cell r="B52689">
            <v>0</v>
          </cell>
        </row>
        <row r="52690">
          <cell r="B52690">
            <v>0</v>
          </cell>
        </row>
        <row r="52691">
          <cell r="B52691">
            <v>0</v>
          </cell>
        </row>
        <row r="52692">
          <cell r="B52692">
            <v>0</v>
          </cell>
        </row>
        <row r="52693">
          <cell r="B52693">
            <v>0</v>
          </cell>
        </row>
        <row r="52694">
          <cell r="B52694">
            <v>0</v>
          </cell>
        </row>
        <row r="52695">
          <cell r="B52695">
            <v>0</v>
          </cell>
        </row>
        <row r="52696">
          <cell r="B52696">
            <v>0</v>
          </cell>
        </row>
        <row r="52697">
          <cell r="B52697">
            <v>0</v>
          </cell>
        </row>
        <row r="52698">
          <cell r="B52698">
            <v>0</v>
          </cell>
        </row>
        <row r="52699">
          <cell r="B52699">
            <v>0</v>
          </cell>
        </row>
        <row r="52700">
          <cell r="B52700">
            <v>0</v>
          </cell>
        </row>
        <row r="52701">
          <cell r="B52701">
            <v>0</v>
          </cell>
        </row>
        <row r="52702">
          <cell r="B52702">
            <v>0</v>
          </cell>
        </row>
        <row r="52703">
          <cell r="B52703">
            <v>0</v>
          </cell>
        </row>
        <row r="52704">
          <cell r="B52704">
            <v>0</v>
          </cell>
        </row>
        <row r="52705">
          <cell r="B52705">
            <v>0</v>
          </cell>
        </row>
        <row r="52706">
          <cell r="B52706">
            <v>0</v>
          </cell>
        </row>
        <row r="52707">
          <cell r="B52707">
            <v>0</v>
          </cell>
        </row>
        <row r="52708">
          <cell r="B52708">
            <v>0</v>
          </cell>
        </row>
        <row r="52709">
          <cell r="B52709">
            <v>0</v>
          </cell>
        </row>
        <row r="52710">
          <cell r="B52710">
            <v>0</v>
          </cell>
        </row>
        <row r="52711">
          <cell r="B52711">
            <v>0</v>
          </cell>
        </row>
        <row r="52712">
          <cell r="B52712">
            <v>0</v>
          </cell>
        </row>
        <row r="52713">
          <cell r="B52713">
            <v>0</v>
          </cell>
        </row>
        <row r="52714">
          <cell r="B52714">
            <v>0</v>
          </cell>
        </row>
        <row r="52715">
          <cell r="B52715">
            <v>0</v>
          </cell>
        </row>
        <row r="52716">
          <cell r="B52716">
            <v>0</v>
          </cell>
        </row>
        <row r="52717">
          <cell r="B52717">
            <v>0</v>
          </cell>
        </row>
        <row r="52718">
          <cell r="B52718">
            <v>0</v>
          </cell>
        </row>
        <row r="52719">
          <cell r="B52719">
            <v>0</v>
          </cell>
        </row>
        <row r="52720">
          <cell r="B52720">
            <v>0</v>
          </cell>
        </row>
        <row r="52721">
          <cell r="B52721">
            <v>0</v>
          </cell>
        </row>
        <row r="52722">
          <cell r="B52722">
            <v>0</v>
          </cell>
        </row>
        <row r="52723">
          <cell r="B52723">
            <v>0</v>
          </cell>
        </row>
        <row r="52724">
          <cell r="B52724">
            <v>0</v>
          </cell>
        </row>
        <row r="52725">
          <cell r="B52725">
            <v>0</v>
          </cell>
        </row>
        <row r="52726">
          <cell r="B52726">
            <v>0</v>
          </cell>
        </row>
        <row r="52727">
          <cell r="B52727">
            <v>0</v>
          </cell>
        </row>
        <row r="52728">
          <cell r="B52728">
            <v>0</v>
          </cell>
        </row>
        <row r="52729">
          <cell r="B52729">
            <v>0</v>
          </cell>
        </row>
        <row r="52730">
          <cell r="B52730">
            <v>0</v>
          </cell>
        </row>
        <row r="52731">
          <cell r="B52731">
            <v>0</v>
          </cell>
        </row>
        <row r="52732">
          <cell r="B52732">
            <v>0</v>
          </cell>
        </row>
        <row r="52733">
          <cell r="B52733">
            <v>0</v>
          </cell>
        </row>
        <row r="52734">
          <cell r="B52734">
            <v>0</v>
          </cell>
        </row>
        <row r="52735">
          <cell r="B52735">
            <v>0</v>
          </cell>
        </row>
        <row r="52736">
          <cell r="B52736">
            <v>0</v>
          </cell>
        </row>
        <row r="52737">
          <cell r="B52737">
            <v>0</v>
          </cell>
        </row>
        <row r="52738">
          <cell r="B52738">
            <v>0</v>
          </cell>
        </row>
        <row r="52739">
          <cell r="B52739">
            <v>0</v>
          </cell>
        </row>
        <row r="52740">
          <cell r="B52740">
            <v>0</v>
          </cell>
        </row>
        <row r="52741">
          <cell r="B52741">
            <v>0</v>
          </cell>
        </row>
        <row r="52742">
          <cell r="B52742">
            <v>0</v>
          </cell>
        </row>
        <row r="52743">
          <cell r="B52743">
            <v>0</v>
          </cell>
        </row>
        <row r="52744">
          <cell r="B52744">
            <v>0</v>
          </cell>
        </row>
        <row r="52745">
          <cell r="B52745">
            <v>0</v>
          </cell>
        </row>
        <row r="52746">
          <cell r="B52746">
            <v>0</v>
          </cell>
        </row>
        <row r="52747">
          <cell r="B52747">
            <v>0</v>
          </cell>
        </row>
        <row r="52748">
          <cell r="B52748">
            <v>0</v>
          </cell>
        </row>
        <row r="52749">
          <cell r="B52749">
            <v>0</v>
          </cell>
        </row>
        <row r="52750">
          <cell r="B52750">
            <v>0</v>
          </cell>
        </row>
        <row r="52751">
          <cell r="B52751">
            <v>0</v>
          </cell>
        </row>
        <row r="52752">
          <cell r="B52752">
            <v>0</v>
          </cell>
        </row>
        <row r="52753">
          <cell r="B52753">
            <v>0</v>
          </cell>
        </row>
        <row r="52754">
          <cell r="B52754">
            <v>0</v>
          </cell>
        </row>
        <row r="52755">
          <cell r="B52755">
            <v>0</v>
          </cell>
        </row>
        <row r="52756">
          <cell r="B52756">
            <v>0</v>
          </cell>
        </row>
        <row r="52757">
          <cell r="B52757">
            <v>0</v>
          </cell>
        </row>
        <row r="52758">
          <cell r="B52758">
            <v>0</v>
          </cell>
        </row>
        <row r="52759">
          <cell r="B52759">
            <v>0</v>
          </cell>
        </row>
        <row r="52760">
          <cell r="B52760">
            <v>0</v>
          </cell>
        </row>
        <row r="52761">
          <cell r="B52761">
            <v>0</v>
          </cell>
        </row>
        <row r="52762">
          <cell r="B52762">
            <v>0</v>
          </cell>
        </row>
        <row r="52763">
          <cell r="B52763">
            <v>0</v>
          </cell>
        </row>
        <row r="52764">
          <cell r="B52764">
            <v>0</v>
          </cell>
        </row>
        <row r="52765">
          <cell r="B52765">
            <v>0</v>
          </cell>
        </row>
        <row r="52766">
          <cell r="B52766">
            <v>0</v>
          </cell>
        </row>
        <row r="52767">
          <cell r="B52767">
            <v>0</v>
          </cell>
        </row>
        <row r="52768">
          <cell r="B52768">
            <v>0</v>
          </cell>
        </row>
        <row r="52769">
          <cell r="B52769">
            <v>0</v>
          </cell>
        </row>
        <row r="52770">
          <cell r="B52770">
            <v>0</v>
          </cell>
        </row>
        <row r="52771">
          <cell r="B52771">
            <v>0</v>
          </cell>
        </row>
        <row r="52772">
          <cell r="B52772">
            <v>0</v>
          </cell>
        </row>
        <row r="52773">
          <cell r="B52773">
            <v>0</v>
          </cell>
        </row>
        <row r="52774">
          <cell r="B52774">
            <v>0</v>
          </cell>
        </row>
        <row r="52775">
          <cell r="B52775">
            <v>0</v>
          </cell>
        </row>
        <row r="52776">
          <cell r="B52776">
            <v>0</v>
          </cell>
        </row>
        <row r="52777">
          <cell r="B52777">
            <v>0</v>
          </cell>
        </row>
        <row r="52778">
          <cell r="B52778">
            <v>0</v>
          </cell>
        </row>
        <row r="52779">
          <cell r="B52779">
            <v>0</v>
          </cell>
        </row>
        <row r="52780">
          <cell r="B52780">
            <v>0</v>
          </cell>
        </row>
        <row r="52781">
          <cell r="B52781">
            <v>0</v>
          </cell>
        </row>
        <row r="52782">
          <cell r="B52782">
            <v>0</v>
          </cell>
        </row>
        <row r="52783">
          <cell r="B52783">
            <v>0</v>
          </cell>
        </row>
        <row r="52784">
          <cell r="B52784">
            <v>0</v>
          </cell>
        </row>
        <row r="52785">
          <cell r="B52785">
            <v>0</v>
          </cell>
        </row>
        <row r="52786">
          <cell r="B52786">
            <v>0</v>
          </cell>
        </row>
        <row r="52787">
          <cell r="B52787">
            <v>0</v>
          </cell>
        </row>
        <row r="52788">
          <cell r="B52788">
            <v>0</v>
          </cell>
        </row>
        <row r="52789">
          <cell r="B52789">
            <v>0</v>
          </cell>
        </row>
        <row r="52790">
          <cell r="B52790">
            <v>0</v>
          </cell>
        </row>
        <row r="52791">
          <cell r="B52791">
            <v>0</v>
          </cell>
        </row>
        <row r="52792">
          <cell r="B52792">
            <v>0</v>
          </cell>
        </row>
        <row r="52793">
          <cell r="B52793">
            <v>0</v>
          </cell>
        </row>
        <row r="52794">
          <cell r="B52794">
            <v>0</v>
          </cell>
        </row>
        <row r="52795">
          <cell r="B52795">
            <v>0</v>
          </cell>
        </row>
        <row r="52796">
          <cell r="B52796">
            <v>0</v>
          </cell>
        </row>
        <row r="52797">
          <cell r="B52797">
            <v>0</v>
          </cell>
        </row>
        <row r="52798">
          <cell r="B52798">
            <v>0</v>
          </cell>
        </row>
        <row r="52799">
          <cell r="B52799">
            <v>0</v>
          </cell>
        </row>
        <row r="52800">
          <cell r="B52800">
            <v>0</v>
          </cell>
        </row>
        <row r="52801">
          <cell r="B52801">
            <v>0</v>
          </cell>
        </row>
        <row r="52802">
          <cell r="B52802">
            <v>0</v>
          </cell>
        </row>
        <row r="52803">
          <cell r="B52803">
            <v>0</v>
          </cell>
        </row>
        <row r="52804">
          <cell r="B52804">
            <v>0</v>
          </cell>
        </row>
        <row r="52805">
          <cell r="B52805">
            <v>0</v>
          </cell>
        </row>
        <row r="52806">
          <cell r="B52806">
            <v>0</v>
          </cell>
        </row>
        <row r="52807">
          <cell r="B52807">
            <v>0</v>
          </cell>
        </row>
        <row r="52808">
          <cell r="B52808">
            <v>0</v>
          </cell>
        </row>
        <row r="52809">
          <cell r="B52809">
            <v>0</v>
          </cell>
        </row>
        <row r="52810">
          <cell r="B52810">
            <v>0</v>
          </cell>
        </row>
        <row r="52811">
          <cell r="B52811">
            <v>0</v>
          </cell>
        </row>
        <row r="52812">
          <cell r="B52812">
            <v>0</v>
          </cell>
        </row>
        <row r="52813">
          <cell r="B52813">
            <v>0</v>
          </cell>
        </row>
        <row r="52814">
          <cell r="B52814">
            <v>0</v>
          </cell>
        </row>
        <row r="52815">
          <cell r="B52815">
            <v>0</v>
          </cell>
        </row>
        <row r="52816">
          <cell r="B52816">
            <v>0</v>
          </cell>
        </row>
        <row r="52817">
          <cell r="B52817">
            <v>0</v>
          </cell>
        </row>
        <row r="52818">
          <cell r="B52818">
            <v>0</v>
          </cell>
        </row>
        <row r="52819">
          <cell r="B52819">
            <v>0</v>
          </cell>
        </row>
        <row r="52820">
          <cell r="B52820">
            <v>0</v>
          </cell>
        </row>
        <row r="52821">
          <cell r="B52821">
            <v>0</v>
          </cell>
        </row>
        <row r="52822">
          <cell r="B52822">
            <v>0</v>
          </cell>
        </row>
        <row r="52823">
          <cell r="B52823">
            <v>0</v>
          </cell>
        </row>
        <row r="52824">
          <cell r="B52824">
            <v>0</v>
          </cell>
        </row>
        <row r="52825">
          <cell r="B52825">
            <v>0</v>
          </cell>
        </row>
        <row r="52826">
          <cell r="B52826">
            <v>0</v>
          </cell>
        </row>
        <row r="52827">
          <cell r="B52827">
            <v>0</v>
          </cell>
        </row>
        <row r="52828">
          <cell r="B52828">
            <v>0</v>
          </cell>
        </row>
        <row r="52829">
          <cell r="B52829">
            <v>0</v>
          </cell>
        </row>
        <row r="52830">
          <cell r="B52830">
            <v>0</v>
          </cell>
        </row>
        <row r="52831">
          <cell r="B52831">
            <v>0</v>
          </cell>
        </row>
        <row r="52832">
          <cell r="B52832">
            <v>0</v>
          </cell>
        </row>
        <row r="52833">
          <cell r="B52833">
            <v>0</v>
          </cell>
        </row>
        <row r="52834">
          <cell r="B52834">
            <v>0</v>
          </cell>
        </row>
        <row r="52835">
          <cell r="B52835">
            <v>0</v>
          </cell>
        </row>
        <row r="52836">
          <cell r="B52836">
            <v>0</v>
          </cell>
        </row>
        <row r="52837">
          <cell r="B52837">
            <v>0</v>
          </cell>
        </row>
        <row r="52838">
          <cell r="B52838">
            <v>0</v>
          </cell>
        </row>
        <row r="52839">
          <cell r="B52839">
            <v>0</v>
          </cell>
        </row>
        <row r="52840">
          <cell r="B52840">
            <v>0</v>
          </cell>
        </row>
        <row r="52841">
          <cell r="B52841">
            <v>0</v>
          </cell>
        </row>
        <row r="52842">
          <cell r="B52842">
            <v>0</v>
          </cell>
        </row>
        <row r="52843">
          <cell r="B52843">
            <v>0</v>
          </cell>
        </row>
        <row r="52844">
          <cell r="B52844">
            <v>0</v>
          </cell>
        </row>
        <row r="52845">
          <cell r="B52845">
            <v>0</v>
          </cell>
        </row>
        <row r="52846">
          <cell r="B52846">
            <v>0</v>
          </cell>
        </row>
        <row r="52847">
          <cell r="B52847">
            <v>0</v>
          </cell>
        </row>
        <row r="52848">
          <cell r="B52848">
            <v>0</v>
          </cell>
        </row>
        <row r="52849">
          <cell r="B52849">
            <v>0</v>
          </cell>
        </row>
        <row r="52850">
          <cell r="B52850">
            <v>0</v>
          </cell>
        </row>
        <row r="52851">
          <cell r="B52851">
            <v>0</v>
          </cell>
        </row>
        <row r="52852">
          <cell r="B52852">
            <v>0</v>
          </cell>
        </row>
        <row r="52853">
          <cell r="B52853">
            <v>0</v>
          </cell>
        </row>
        <row r="52854">
          <cell r="B52854">
            <v>0</v>
          </cell>
        </row>
        <row r="52855">
          <cell r="B52855">
            <v>0</v>
          </cell>
        </row>
        <row r="52856">
          <cell r="B52856">
            <v>0</v>
          </cell>
        </row>
        <row r="52857">
          <cell r="B52857">
            <v>0</v>
          </cell>
        </row>
        <row r="52858">
          <cell r="B52858">
            <v>0</v>
          </cell>
        </row>
        <row r="52859">
          <cell r="B52859">
            <v>0</v>
          </cell>
        </row>
        <row r="52860">
          <cell r="B52860">
            <v>0</v>
          </cell>
        </row>
        <row r="52861">
          <cell r="B52861">
            <v>0</v>
          </cell>
        </row>
        <row r="52862">
          <cell r="B52862">
            <v>0</v>
          </cell>
        </row>
        <row r="52863">
          <cell r="B52863">
            <v>0</v>
          </cell>
        </row>
        <row r="52864">
          <cell r="B52864">
            <v>0</v>
          </cell>
        </row>
        <row r="52865">
          <cell r="B52865">
            <v>0</v>
          </cell>
        </row>
        <row r="52866">
          <cell r="B52866">
            <v>0</v>
          </cell>
        </row>
        <row r="52867">
          <cell r="B52867">
            <v>0</v>
          </cell>
        </row>
        <row r="52868">
          <cell r="B52868">
            <v>0</v>
          </cell>
        </row>
        <row r="52869">
          <cell r="B52869">
            <v>0</v>
          </cell>
        </row>
        <row r="52870">
          <cell r="B52870">
            <v>0</v>
          </cell>
        </row>
        <row r="52871">
          <cell r="B52871">
            <v>0</v>
          </cell>
        </row>
        <row r="52872">
          <cell r="B52872">
            <v>0</v>
          </cell>
        </row>
        <row r="52873">
          <cell r="B52873">
            <v>0</v>
          </cell>
        </row>
        <row r="52874">
          <cell r="B52874">
            <v>0</v>
          </cell>
        </row>
        <row r="52875">
          <cell r="B52875">
            <v>0</v>
          </cell>
        </row>
        <row r="52876">
          <cell r="B52876">
            <v>0</v>
          </cell>
        </row>
        <row r="52877">
          <cell r="B52877">
            <v>0</v>
          </cell>
        </row>
        <row r="52878">
          <cell r="B52878">
            <v>0</v>
          </cell>
        </row>
        <row r="52879">
          <cell r="B52879">
            <v>0</v>
          </cell>
        </row>
        <row r="52880">
          <cell r="B52880">
            <v>0</v>
          </cell>
        </row>
        <row r="52881">
          <cell r="B52881">
            <v>0</v>
          </cell>
        </row>
        <row r="52882">
          <cell r="B52882">
            <v>0</v>
          </cell>
        </row>
        <row r="52883">
          <cell r="B52883">
            <v>0</v>
          </cell>
        </row>
        <row r="52884">
          <cell r="B52884">
            <v>0</v>
          </cell>
        </row>
        <row r="52885">
          <cell r="B52885">
            <v>0</v>
          </cell>
        </row>
        <row r="52886">
          <cell r="B52886">
            <v>0</v>
          </cell>
        </row>
        <row r="52887">
          <cell r="B52887">
            <v>0</v>
          </cell>
        </row>
        <row r="52888">
          <cell r="B52888">
            <v>0</v>
          </cell>
        </row>
        <row r="52889">
          <cell r="B52889">
            <v>0</v>
          </cell>
        </row>
        <row r="52890">
          <cell r="B52890">
            <v>0</v>
          </cell>
        </row>
        <row r="52891">
          <cell r="B52891">
            <v>0</v>
          </cell>
        </row>
        <row r="52892">
          <cell r="B52892">
            <v>0</v>
          </cell>
        </row>
        <row r="52893">
          <cell r="B52893">
            <v>0</v>
          </cell>
        </row>
        <row r="52894">
          <cell r="B52894">
            <v>0</v>
          </cell>
        </row>
        <row r="52895">
          <cell r="B52895">
            <v>0</v>
          </cell>
        </row>
        <row r="52896">
          <cell r="B52896">
            <v>0</v>
          </cell>
        </row>
        <row r="52897">
          <cell r="B52897">
            <v>0</v>
          </cell>
        </row>
        <row r="52898">
          <cell r="B52898">
            <v>0</v>
          </cell>
        </row>
        <row r="52899">
          <cell r="B52899">
            <v>0</v>
          </cell>
        </row>
        <row r="52900">
          <cell r="B52900">
            <v>0</v>
          </cell>
        </row>
        <row r="52901">
          <cell r="B52901">
            <v>0</v>
          </cell>
        </row>
        <row r="52902">
          <cell r="B52902">
            <v>0</v>
          </cell>
        </row>
        <row r="52903">
          <cell r="B52903">
            <v>0</v>
          </cell>
        </row>
        <row r="52904">
          <cell r="B52904">
            <v>0</v>
          </cell>
        </row>
        <row r="52905">
          <cell r="B52905">
            <v>0</v>
          </cell>
        </row>
        <row r="52906">
          <cell r="B52906">
            <v>0</v>
          </cell>
        </row>
        <row r="52907">
          <cell r="B52907">
            <v>0</v>
          </cell>
        </row>
        <row r="52908">
          <cell r="B52908">
            <v>0</v>
          </cell>
        </row>
        <row r="52909">
          <cell r="B52909">
            <v>0</v>
          </cell>
        </row>
        <row r="52910">
          <cell r="B52910">
            <v>0</v>
          </cell>
        </row>
        <row r="52911">
          <cell r="B52911">
            <v>0</v>
          </cell>
        </row>
        <row r="52912">
          <cell r="B52912">
            <v>0</v>
          </cell>
        </row>
        <row r="52913">
          <cell r="B52913">
            <v>0</v>
          </cell>
        </row>
        <row r="52914">
          <cell r="B52914">
            <v>0</v>
          </cell>
        </row>
        <row r="52915">
          <cell r="B52915">
            <v>0</v>
          </cell>
        </row>
        <row r="52916">
          <cell r="B52916">
            <v>0</v>
          </cell>
        </row>
        <row r="52917">
          <cell r="B52917">
            <v>0</v>
          </cell>
        </row>
        <row r="52918">
          <cell r="B52918">
            <v>0</v>
          </cell>
        </row>
        <row r="52919">
          <cell r="B52919">
            <v>0</v>
          </cell>
        </row>
        <row r="52920">
          <cell r="B52920">
            <v>0</v>
          </cell>
        </row>
        <row r="52921">
          <cell r="B52921">
            <v>0</v>
          </cell>
        </row>
        <row r="52922">
          <cell r="B52922">
            <v>0</v>
          </cell>
        </row>
        <row r="52923">
          <cell r="B52923">
            <v>0</v>
          </cell>
        </row>
        <row r="52924">
          <cell r="B52924">
            <v>0</v>
          </cell>
        </row>
        <row r="52925">
          <cell r="B52925">
            <v>0</v>
          </cell>
        </row>
        <row r="52926">
          <cell r="B52926">
            <v>0</v>
          </cell>
        </row>
        <row r="52927">
          <cell r="B52927">
            <v>0</v>
          </cell>
        </row>
        <row r="52928">
          <cell r="B52928">
            <v>0</v>
          </cell>
        </row>
        <row r="52929">
          <cell r="B52929">
            <v>0</v>
          </cell>
        </row>
        <row r="52930">
          <cell r="B52930">
            <v>0</v>
          </cell>
        </row>
        <row r="52931">
          <cell r="B52931">
            <v>0</v>
          </cell>
        </row>
        <row r="52932">
          <cell r="B52932">
            <v>0</v>
          </cell>
        </row>
        <row r="52933">
          <cell r="B52933">
            <v>0</v>
          </cell>
        </row>
        <row r="52934">
          <cell r="B52934">
            <v>0</v>
          </cell>
        </row>
        <row r="52935">
          <cell r="B52935">
            <v>0</v>
          </cell>
        </row>
        <row r="52936">
          <cell r="B52936">
            <v>0</v>
          </cell>
        </row>
        <row r="52937">
          <cell r="B52937">
            <v>0</v>
          </cell>
        </row>
        <row r="52938">
          <cell r="B52938">
            <v>0</v>
          </cell>
        </row>
        <row r="52939">
          <cell r="B52939">
            <v>0</v>
          </cell>
        </row>
        <row r="52940">
          <cell r="B52940">
            <v>0</v>
          </cell>
        </row>
        <row r="52941">
          <cell r="B52941">
            <v>0</v>
          </cell>
        </row>
        <row r="52942">
          <cell r="B52942">
            <v>0</v>
          </cell>
        </row>
        <row r="52943">
          <cell r="B52943">
            <v>0</v>
          </cell>
        </row>
        <row r="52944">
          <cell r="B52944">
            <v>0</v>
          </cell>
        </row>
        <row r="52945">
          <cell r="B52945">
            <v>0</v>
          </cell>
        </row>
        <row r="52946">
          <cell r="B52946">
            <v>0</v>
          </cell>
        </row>
        <row r="52947">
          <cell r="B52947">
            <v>0</v>
          </cell>
        </row>
        <row r="52948">
          <cell r="B52948">
            <v>0</v>
          </cell>
        </row>
        <row r="52949">
          <cell r="B52949">
            <v>0</v>
          </cell>
        </row>
        <row r="52950">
          <cell r="B52950">
            <v>0</v>
          </cell>
        </row>
        <row r="52951">
          <cell r="B52951">
            <v>0</v>
          </cell>
        </row>
        <row r="52952">
          <cell r="B52952">
            <v>0</v>
          </cell>
        </row>
        <row r="52953">
          <cell r="B52953">
            <v>0</v>
          </cell>
        </row>
        <row r="52954">
          <cell r="B52954">
            <v>0</v>
          </cell>
        </row>
        <row r="52955">
          <cell r="B52955">
            <v>0</v>
          </cell>
        </row>
        <row r="52956">
          <cell r="B52956">
            <v>0</v>
          </cell>
        </row>
        <row r="52957">
          <cell r="B52957">
            <v>0</v>
          </cell>
        </row>
        <row r="52958">
          <cell r="B52958">
            <v>0</v>
          </cell>
        </row>
        <row r="52959">
          <cell r="B52959">
            <v>0</v>
          </cell>
        </row>
        <row r="52960">
          <cell r="B52960">
            <v>0</v>
          </cell>
        </row>
        <row r="52961">
          <cell r="B52961">
            <v>0</v>
          </cell>
        </row>
        <row r="52962">
          <cell r="B52962">
            <v>0</v>
          </cell>
        </row>
        <row r="52963">
          <cell r="B52963">
            <v>0</v>
          </cell>
        </row>
        <row r="52964">
          <cell r="B52964">
            <v>0</v>
          </cell>
        </row>
        <row r="52965">
          <cell r="B52965">
            <v>0</v>
          </cell>
        </row>
        <row r="52966">
          <cell r="B52966">
            <v>0</v>
          </cell>
        </row>
        <row r="52967">
          <cell r="B52967">
            <v>0</v>
          </cell>
        </row>
        <row r="52968">
          <cell r="B52968">
            <v>0</v>
          </cell>
        </row>
        <row r="52969">
          <cell r="B52969">
            <v>0</v>
          </cell>
        </row>
        <row r="52970">
          <cell r="B52970">
            <v>0</v>
          </cell>
        </row>
        <row r="52971">
          <cell r="B52971">
            <v>0</v>
          </cell>
        </row>
        <row r="52972">
          <cell r="B52972">
            <v>0</v>
          </cell>
        </row>
        <row r="52973">
          <cell r="B52973">
            <v>0</v>
          </cell>
        </row>
        <row r="52974">
          <cell r="B52974">
            <v>0</v>
          </cell>
        </row>
        <row r="52975">
          <cell r="B52975">
            <v>0</v>
          </cell>
        </row>
        <row r="52976">
          <cell r="B52976">
            <v>0</v>
          </cell>
        </row>
        <row r="52977">
          <cell r="B52977">
            <v>0</v>
          </cell>
        </row>
        <row r="52978">
          <cell r="B52978">
            <v>0</v>
          </cell>
        </row>
        <row r="52979">
          <cell r="B52979">
            <v>0</v>
          </cell>
        </row>
        <row r="52980">
          <cell r="B52980">
            <v>0</v>
          </cell>
        </row>
        <row r="52981">
          <cell r="B52981">
            <v>0</v>
          </cell>
        </row>
        <row r="52982">
          <cell r="B52982">
            <v>0</v>
          </cell>
        </row>
        <row r="52983">
          <cell r="B52983">
            <v>0</v>
          </cell>
        </row>
        <row r="52984">
          <cell r="B52984">
            <v>0</v>
          </cell>
        </row>
        <row r="52985">
          <cell r="B52985">
            <v>0</v>
          </cell>
        </row>
        <row r="52986">
          <cell r="B52986">
            <v>0</v>
          </cell>
        </row>
        <row r="52987">
          <cell r="B52987">
            <v>0</v>
          </cell>
        </row>
        <row r="52988">
          <cell r="B52988">
            <v>0</v>
          </cell>
        </row>
        <row r="52989">
          <cell r="B52989">
            <v>0</v>
          </cell>
        </row>
        <row r="52990">
          <cell r="B52990">
            <v>0</v>
          </cell>
        </row>
        <row r="52991">
          <cell r="B52991">
            <v>0</v>
          </cell>
        </row>
        <row r="52992">
          <cell r="B52992">
            <v>0</v>
          </cell>
        </row>
        <row r="52993">
          <cell r="B52993">
            <v>0</v>
          </cell>
        </row>
        <row r="52994">
          <cell r="B52994">
            <v>0</v>
          </cell>
        </row>
        <row r="52995">
          <cell r="B52995">
            <v>0</v>
          </cell>
        </row>
        <row r="52996">
          <cell r="B52996">
            <v>0</v>
          </cell>
        </row>
        <row r="52997">
          <cell r="B52997">
            <v>0</v>
          </cell>
        </row>
        <row r="52998">
          <cell r="B52998">
            <v>0</v>
          </cell>
        </row>
        <row r="52999">
          <cell r="B52999">
            <v>0</v>
          </cell>
        </row>
        <row r="53000">
          <cell r="B53000">
            <v>0</v>
          </cell>
        </row>
        <row r="53001">
          <cell r="B53001">
            <v>0</v>
          </cell>
        </row>
        <row r="53002">
          <cell r="B53002">
            <v>0</v>
          </cell>
        </row>
        <row r="53003">
          <cell r="B53003">
            <v>0</v>
          </cell>
        </row>
        <row r="53004">
          <cell r="B53004">
            <v>0</v>
          </cell>
        </row>
        <row r="53005">
          <cell r="B53005">
            <v>0</v>
          </cell>
        </row>
        <row r="53006">
          <cell r="B53006">
            <v>0</v>
          </cell>
        </row>
        <row r="53007">
          <cell r="B53007">
            <v>0</v>
          </cell>
        </row>
        <row r="53008">
          <cell r="B53008">
            <v>0</v>
          </cell>
        </row>
        <row r="53009">
          <cell r="B53009">
            <v>0</v>
          </cell>
        </row>
        <row r="53010">
          <cell r="B53010">
            <v>0</v>
          </cell>
        </row>
        <row r="53011">
          <cell r="B53011">
            <v>0</v>
          </cell>
        </row>
        <row r="53012">
          <cell r="B53012">
            <v>0</v>
          </cell>
        </row>
        <row r="53013">
          <cell r="B53013">
            <v>0</v>
          </cell>
        </row>
        <row r="53014">
          <cell r="B53014">
            <v>0</v>
          </cell>
        </row>
        <row r="53015">
          <cell r="B53015">
            <v>0</v>
          </cell>
        </row>
        <row r="53016">
          <cell r="B53016">
            <v>0</v>
          </cell>
        </row>
        <row r="53017">
          <cell r="B53017">
            <v>0</v>
          </cell>
        </row>
        <row r="53018">
          <cell r="B53018">
            <v>0</v>
          </cell>
        </row>
        <row r="53019">
          <cell r="B53019">
            <v>0</v>
          </cell>
        </row>
        <row r="53020">
          <cell r="B53020">
            <v>0</v>
          </cell>
        </row>
        <row r="53021">
          <cell r="B53021">
            <v>0</v>
          </cell>
        </row>
        <row r="53022">
          <cell r="B53022">
            <v>0</v>
          </cell>
        </row>
        <row r="53023">
          <cell r="B53023">
            <v>0</v>
          </cell>
        </row>
        <row r="53024">
          <cell r="B53024">
            <v>0</v>
          </cell>
        </row>
        <row r="53025">
          <cell r="B53025">
            <v>0</v>
          </cell>
        </row>
        <row r="53026">
          <cell r="B53026">
            <v>0</v>
          </cell>
        </row>
        <row r="53027">
          <cell r="B53027">
            <v>0</v>
          </cell>
        </row>
        <row r="53028">
          <cell r="B53028">
            <v>0</v>
          </cell>
        </row>
        <row r="53029">
          <cell r="B53029">
            <v>0</v>
          </cell>
        </row>
        <row r="53030">
          <cell r="B53030">
            <v>0</v>
          </cell>
        </row>
        <row r="53031">
          <cell r="B53031">
            <v>0</v>
          </cell>
        </row>
        <row r="53032">
          <cell r="B53032">
            <v>0</v>
          </cell>
        </row>
        <row r="53033">
          <cell r="B53033">
            <v>0</v>
          </cell>
        </row>
        <row r="53034">
          <cell r="B53034">
            <v>0</v>
          </cell>
        </row>
        <row r="53035">
          <cell r="B53035">
            <v>0</v>
          </cell>
        </row>
        <row r="53036">
          <cell r="B53036">
            <v>0</v>
          </cell>
        </row>
        <row r="53037">
          <cell r="B53037">
            <v>0</v>
          </cell>
        </row>
        <row r="53038">
          <cell r="B53038">
            <v>0</v>
          </cell>
        </row>
        <row r="53039">
          <cell r="B53039">
            <v>0</v>
          </cell>
        </row>
        <row r="53040">
          <cell r="B53040">
            <v>0</v>
          </cell>
        </row>
        <row r="53041">
          <cell r="B53041">
            <v>0</v>
          </cell>
        </row>
        <row r="53042">
          <cell r="B53042">
            <v>0</v>
          </cell>
        </row>
        <row r="53043">
          <cell r="B53043">
            <v>0</v>
          </cell>
        </row>
        <row r="53044">
          <cell r="B53044">
            <v>0</v>
          </cell>
        </row>
        <row r="53045">
          <cell r="B53045">
            <v>0</v>
          </cell>
        </row>
        <row r="53046">
          <cell r="B53046">
            <v>0</v>
          </cell>
        </row>
        <row r="53047">
          <cell r="B53047">
            <v>0</v>
          </cell>
        </row>
        <row r="53048">
          <cell r="B53048">
            <v>0</v>
          </cell>
        </row>
        <row r="53049">
          <cell r="B53049">
            <v>0</v>
          </cell>
        </row>
        <row r="53050">
          <cell r="B53050">
            <v>0</v>
          </cell>
        </row>
        <row r="53051">
          <cell r="B53051">
            <v>0</v>
          </cell>
        </row>
        <row r="53052">
          <cell r="B53052">
            <v>0</v>
          </cell>
        </row>
        <row r="53053">
          <cell r="B53053">
            <v>0</v>
          </cell>
        </row>
        <row r="53054">
          <cell r="B53054">
            <v>0</v>
          </cell>
        </row>
        <row r="53055">
          <cell r="B53055">
            <v>0</v>
          </cell>
        </row>
        <row r="53056">
          <cell r="B53056">
            <v>0</v>
          </cell>
        </row>
        <row r="53057">
          <cell r="B53057">
            <v>0</v>
          </cell>
        </row>
        <row r="53058">
          <cell r="B53058">
            <v>0</v>
          </cell>
        </row>
        <row r="53059">
          <cell r="B53059">
            <v>0</v>
          </cell>
        </row>
        <row r="53060">
          <cell r="B53060">
            <v>0</v>
          </cell>
        </row>
        <row r="53061">
          <cell r="B53061">
            <v>0</v>
          </cell>
        </row>
        <row r="53062">
          <cell r="B53062">
            <v>0</v>
          </cell>
        </row>
        <row r="53063">
          <cell r="B53063">
            <v>0</v>
          </cell>
        </row>
        <row r="53064">
          <cell r="B53064">
            <v>0</v>
          </cell>
        </row>
        <row r="53065">
          <cell r="B53065">
            <v>0</v>
          </cell>
        </row>
        <row r="53066">
          <cell r="B53066">
            <v>0</v>
          </cell>
        </row>
        <row r="53067">
          <cell r="B53067">
            <v>0</v>
          </cell>
        </row>
        <row r="53068">
          <cell r="B53068">
            <v>0</v>
          </cell>
        </row>
        <row r="53069">
          <cell r="B53069">
            <v>0</v>
          </cell>
        </row>
        <row r="53070">
          <cell r="B53070">
            <v>0</v>
          </cell>
        </row>
        <row r="53071">
          <cell r="B53071">
            <v>0</v>
          </cell>
        </row>
        <row r="53072">
          <cell r="B53072">
            <v>0</v>
          </cell>
        </row>
        <row r="53073">
          <cell r="B53073">
            <v>0</v>
          </cell>
        </row>
        <row r="53074">
          <cell r="B53074">
            <v>0</v>
          </cell>
        </row>
        <row r="53075">
          <cell r="B53075">
            <v>0</v>
          </cell>
        </row>
        <row r="53076">
          <cell r="B53076">
            <v>0</v>
          </cell>
        </row>
        <row r="53077">
          <cell r="B53077">
            <v>0</v>
          </cell>
        </row>
        <row r="53078">
          <cell r="B53078">
            <v>0</v>
          </cell>
        </row>
        <row r="53079">
          <cell r="B53079">
            <v>0</v>
          </cell>
        </row>
        <row r="53080">
          <cell r="B53080">
            <v>0</v>
          </cell>
        </row>
        <row r="53081">
          <cell r="B53081">
            <v>0</v>
          </cell>
        </row>
        <row r="53082">
          <cell r="B53082">
            <v>0</v>
          </cell>
        </row>
        <row r="53083">
          <cell r="B53083">
            <v>0</v>
          </cell>
        </row>
        <row r="53084">
          <cell r="B53084">
            <v>0</v>
          </cell>
        </row>
        <row r="53085">
          <cell r="B53085">
            <v>0</v>
          </cell>
        </row>
        <row r="53086">
          <cell r="B53086">
            <v>0</v>
          </cell>
        </row>
        <row r="53087">
          <cell r="B53087">
            <v>0</v>
          </cell>
        </row>
        <row r="53088">
          <cell r="B53088">
            <v>0</v>
          </cell>
        </row>
        <row r="53089">
          <cell r="B53089">
            <v>0</v>
          </cell>
        </row>
        <row r="53090">
          <cell r="B53090">
            <v>0</v>
          </cell>
        </row>
        <row r="53091">
          <cell r="B53091">
            <v>0</v>
          </cell>
        </row>
        <row r="53092">
          <cell r="B53092">
            <v>0</v>
          </cell>
        </row>
        <row r="53093">
          <cell r="B53093">
            <v>0</v>
          </cell>
        </row>
        <row r="53094">
          <cell r="B53094">
            <v>0</v>
          </cell>
        </row>
        <row r="53095">
          <cell r="B53095">
            <v>0</v>
          </cell>
        </row>
        <row r="53096">
          <cell r="B53096">
            <v>0</v>
          </cell>
        </row>
        <row r="53097">
          <cell r="B53097">
            <v>0</v>
          </cell>
        </row>
        <row r="53098">
          <cell r="B53098">
            <v>0</v>
          </cell>
        </row>
        <row r="53099">
          <cell r="B53099">
            <v>0</v>
          </cell>
        </row>
        <row r="53100">
          <cell r="B53100">
            <v>0</v>
          </cell>
        </row>
        <row r="53101">
          <cell r="B53101">
            <v>0</v>
          </cell>
        </row>
        <row r="53102">
          <cell r="B53102">
            <v>0</v>
          </cell>
        </row>
        <row r="53103">
          <cell r="B53103">
            <v>0</v>
          </cell>
        </row>
        <row r="53104">
          <cell r="B53104">
            <v>0</v>
          </cell>
        </row>
        <row r="53105">
          <cell r="B53105">
            <v>0</v>
          </cell>
        </row>
        <row r="53106">
          <cell r="B53106">
            <v>0</v>
          </cell>
        </row>
        <row r="53107">
          <cell r="B53107">
            <v>0</v>
          </cell>
        </row>
        <row r="53108">
          <cell r="B53108">
            <v>0</v>
          </cell>
        </row>
        <row r="53109">
          <cell r="B53109">
            <v>0</v>
          </cell>
        </row>
        <row r="53110">
          <cell r="B53110">
            <v>0</v>
          </cell>
        </row>
        <row r="53111">
          <cell r="B53111">
            <v>0</v>
          </cell>
        </row>
        <row r="53112">
          <cell r="B53112">
            <v>0</v>
          </cell>
        </row>
        <row r="53113">
          <cell r="B53113">
            <v>0</v>
          </cell>
        </row>
        <row r="53114">
          <cell r="B53114">
            <v>0</v>
          </cell>
        </row>
        <row r="53115">
          <cell r="B53115">
            <v>0</v>
          </cell>
        </row>
        <row r="53116">
          <cell r="B53116">
            <v>0</v>
          </cell>
        </row>
        <row r="53117">
          <cell r="B53117">
            <v>0</v>
          </cell>
        </row>
        <row r="53118">
          <cell r="B53118">
            <v>0</v>
          </cell>
        </row>
        <row r="53119">
          <cell r="B53119">
            <v>0</v>
          </cell>
        </row>
        <row r="53120">
          <cell r="B53120">
            <v>0</v>
          </cell>
        </row>
        <row r="53121">
          <cell r="B53121">
            <v>0</v>
          </cell>
        </row>
        <row r="53122">
          <cell r="B53122">
            <v>0</v>
          </cell>
        </row>
        <row r="53123">
          <cell r="B53123">
            <v>0</v>
          </cell>
        </row>
        <row r="53124">
          <cell r="B53124">
            <v>0</v>
          </cell>
        </row>
        <row r="53125">
          <cell r="B53125">
            <v>0</v>
          </cell>
        </row>
        <row r="53126">
          <cell r="B53126">
            <v>0</v>
          </cell>
        </row>
        <row r="53127">
          <cell r="B53127">
            <v>0</v>
          </cell>
        </row>
        <row r="53128">
          <cell r="B53128">
            <v>0</v>
          </cell>
        </row>
        <row r="53129">
          <cell r="B53129">
            <v>0</v>
          </cell>
        </row>
        <row r="53130">
          <cell r="B53130">
            <v>0</v>
          </cell>
        </row>
        <row r="53131">
          <cell r="B53131">
            <v>0</v>
          </cell>
        </row>
        <row r="53132">
          <cell r="B53132">
            <v>0</v>
          </cell>
        </row>
        <row r="53133">
          <cell r="B53133">
            <v>0</v>
          </cell>
        </row>
        <row r="53134">
          <cell r="B53134">
            <v>0</v>
          </cell>
        </row>
        <row r="53135">
          <cell r="B53135">
            <v>0</v>
          </cell>
        </row>
        <row r="53136">
          <cell r="B53136">
            <v>0</v>
          </cell>
        </row>
        <row r="53137">
          <cell r="B53137">
            <v>0</v>
          </cell>
        </row>
        <row r="53138">
          <cell r="B53138">
            <v>0</v>
          </cell>
        </row>
        <row r="53139">
          <cell r="B53139">
            <v>0</v>
          </cell>
        </row>
        <row r="53140">
          <cell r="B53140">
            <v>0</v>
          </cell>
        </row>
        <row r="53141">
          <cell r="B53141">
            <v>0</v>
          </cell>
        </row>
        <row r="53142">
          <cell r="B53142">
            <v>0</v>
          </cell>
        </row>
        <row r="53143">
          <cell r="B53143">
            <v>0</v>
          </cell>
        </row>
        <row r="53144">
          <cell r="B53144">
            <v>0</v>
          </cell>
        </row>
        <row r="53145">
          <cell r="B53145">
            <v>0</v>
          </cell>
        </row>
        <row r="53146">
          <cell r="B53146">
            <v>0</v>
          </cell>
        </row>
        <row r="53147">
          <cell r="B53147">
            <v>0</v>
          </cell>
        </row>
        <row r="53148">
          <cell r="B53148">
            <v>0</v>
          </cell>
        </row>
        <row r="53149">
          <cell r="B53149">
            <v>0</v>
          </cell>
        </row>
        <row r="53150">
          <cell r="B53150">
            <v>0</v>
          </cell>
        </row>
        <row r="53151">
          <cell r="B53151">
            <v>0</v>
          </cell>
        </row>
        <row r="53152">
          <cell r="B53152">
            <v>0</v>
          </cell>
        </row>
        <row r="53153">
          <cell r="B53153">
            <v>0</v>
          </cell>
        </row>
        <row r="53154">
          <cell r="B53154">
            <v>0</v>
          </cell>
        </row>
        <row r="53155">
          <cell r="B53155">
            <v>0</v>
          </cell>
        </row>
        <row r="53156">
          <cell r="B53156">
            <v>0</v>
          </cell>
        </row>
        <row r="53157">
          <cell r="B53157">
            <v>0</v>
          </cell>
        </row>
        <row r="53158">
          <cell r="B53158">
            <v>0</v>
          </cell>
        </row>
        <row r="53159">
          <cell r="B53159">
            <v>0</v>
          </cell>
        </row>
        <row r="53160">
          <cell r="B53160">
            <v>0</v>
          </cell>
        </row>
        <row r="53161">
          <cell r="B53161">
            <v>0</v>
          </cell>
        </row>
        <row r="53162">
          <cell r="B53162">
            <v>0</v>
          </cell>
        </row>
        <row r="53163">
          <cell r="B53163">
            <v>0</v>
          </cell>
        </row>
        <row r="53164">
          <cell r="B53164">
            <v>0</v>
          </cell>
        </row>
        <row r="53165">
          <cell r="B53165">
            <v>0</v>
          </cell>
        </row>
        <row r="53166">
          <cell r="B53166">
            <v>0</v>
          </cell>
        </row>
        <row r="53167">
          <cell r="B53167">
            <v>0</v>
          </cell>
        </row>
        <row r="53168">
          <cell r="B53168">
            <v>0</v>
          </cell>
        </row>
        <row r="53169">
          <cell r="B53169">
            <v>0</v>
          </cell>
        </row>
        <row r="53170">
          <cell r="B53170">
            <v>0</v>
          </cell>
        </row>
        <row r="53171">
          <cell r="B53171">
            <v>0</v>
          </cell>
        </row>
        <row r="53172">
          <cell r="B53172">
            <v>0</v>
          </cell>
        </row>
        <row r="53173">
          <cell r="B53173">
            <v>0</v>
          </cell>
        </row>
        <row r="53174">
          <cell r="B53174">
            <v>0</v>
          </cell>
        </row>
        <row r="53175">
          <cell r="B53175">
            <v>0</v>
          </cell>
        </row>
        <row r="53176">
          <cell r="B53176">
            <v>0</v>
          </cell>
        </row>
        <row r="53177">
          <cell r="B53177">
            <v>0</v>
          </cell>
        </row>
        <row r="53178">
          <cell r="B53178">
            <v>0</v>
          </cell>
        </row>
        <row r="53179">
          <cell r="B53179">
            <v>0</v>
          </cell>
        </row>
        <row r="53180">
          <cell r="B53180">
            <v>0</v>
          </cell>
        </row>
        <row r="53181">
          <cell r="B53181">
            <v>0</v>
          </cell>
        </row>
        <row r="53182">
          <cell r="B53182">
            <v>0</v>
          </cell>
        </row>
        <row r="53183">
          <cell r="B53183">
            <v>0</v>
          </cell>
        </row>
        <row r="53184">
          <cell r="B53184">
            <v>0</v>
          </cell>
        </row>
        <row r="53185">
          <cell r="B53185">
            <v>0</v>
          </cell>
        </row>
        <row r="53186">
          <cell r="B53186">
            <v>0</v>
          </cell>
        </row>
        <row r="53187">
          <cell r="B53187">
            <v>0</v>
          </cell>
        </row>
        <row r="53188">
          <cell r="B53188">
            <v>0</v>
          </cell>
        </row>
        <row r="53189">
          <cell r="B53189">
            <v>0</v>
          </cell>
        </row>
        <row r="53190">
          <cell r="B53190">
            <v>0</v>
          </cell>
        </row>
        <row r="53191">
          <cell r="B53191">
            <v>0</v>
          </cell>
        </row>
        <row r="53192">
          <cell r="B53192">
            <v>0</v>
          </cell>
        </row>
        <row r="53193">
          <cell r="B53193">
            <v>0</v>
          </cell>
        </row>
        <row r="53194">
          <cell r="B53194">
            <v>0</v>
          </cell>
        </row>
        <row r="53195">
          <cell r="B53195">
            <v>0</v>
          </cell>
        </row>
        <row r="53196">
          <cell r="B53196">
            <v>0</v>
          </cell>
        </row>
        <row r="53197">
          <cell r="B53197">
            <v>0</v>
          </cell>
        </row>
        <row r="53198">
          <cell r="B53198">
            <v>0</v>
          </cell>
        </row>
        <row r="53199">
          <cell r="B53199">
            <v>0</v>
          </cell>
        </row>
        <row r="53200">
          <cell r="B53200">
            <v>0</v>
          </cell>
        </row>
        <row r="53201">
          <cell r="B53201">
            <v>0</v>
          </cell>
        </row>
        <row r="53202">
          <cell r="B53202">
            <v>0</v>
          </cell>
        </row>
        <row r="53203">
          <cell r="B53203">
            <v>0</v>
          </cell>
        </row>
        <row r="53204">
          <cell r="B53204">
            <v>0</v>
          </cell>
        </row>
        <row r="53205">
          <cell r="B53205">
            <v>0</v>
          </cell>
        </row>
        <row r="53206">
          <cell r="B53206">
            <v>0</v>
          </cell>
        </row>
        <row r="53207">
          <cell r="B53207">
            <v>0</v>
          </cell>
        </row>
        <row r="53208">
          <cell r="B53208">
            <v>0</v>
          </cell>
        </row>
        <row r="53209">
          <cell r="B53209">
            <v>0</v>
          </cell>
        </row>
        <row r="53210">
          <cell r="B53210">
            <v>0</v>
          </cell>
        </row>
        <row r="53211">
          <cell r="B53211">
            <v>0</v>
          </cell>
        </row>
        <row r="53212">
          <cell r="B53212">
            <v>0</v>
          </cell>
        </row>
        <row r="53213">
          <cell r="B53213">
            <v>0</v>
          </cell>
        </row>
        <row r="53214">
          <cell r="B53214">
            <v>0</v>
          </cell>
        </row>
        <row r="53215">
          <cell r="B53215">
            <v>0</v>
          </cell>
        </row>
        <row r="53216">
          <cell r="B53216">
            <v>0</v>
          </cell>
        </row>
        <row r="53217">
          <cell r="B53217">
            <v>0</v>
          </cell>
        </row>
        <row r="53218">
          <cell r="B53218">
            <v>0</v>
          </cell>
        </row>
        <row r="53219">
          <cell r="B53219">
            <v>0</v>
          </cell>
        </row>
        <row r="53220">
          <cell r="B53220">
            <v>0</v>
          </cell>
        </row>
        <row r="53221">
          <cell r="B53221">
            <v>0</v>
          </cell>
        </row>
        <row r="53222">
          <cell r="B53222">
            <v>0</v>
          </cell>
        </row>
        <row r="53223">
          <cell r="B53223">
            <v>0</v>
          </cell>
        </row>
        <row r="53224">
          <cell r="B53224">
            <v>0</v>
          </cell>
        </row>
        <row r="53225">
          <cell r="B53225">
            <v>0</v>
          </cell>
        </row>
        <row r="53226">
          <cell r="B53226">
            <v>0</v>
          </cell>
        </row>
        <row r="53227">
          <cell r="B53227">
            <v>0</v>
          </cell>
        </row>
        <row r="53228">
          <cell r="B53228">
            <v>0</v>
          </cell>
        </row>
        <row r="53229">
          <cell r="B53229">
            <v>0</v>
          </cell>
        </row>
        <row r="53230">
          <cell r="B53230">
            <v>0</v>
          </cell>
        </row>
        <row r="53231">
          <cell r="B53231">
            <v>0</v>
          </cell>
        </row>
        <row r="53232">
          <cell r="B53232">
            <v>0</v>
          </cell>
        </row>
        <row r="53233">
          <cell r="B53233">
            <v>0</v>
          </cell>
        </row>
        <row r="53234">
          <cell r="B53234">
            <v>0</v>
          </cell>
        </row>
        <row r="53235">
          <cell r="B53235">
            <v>0</v>
          </cell>
        </row>
        <row r="53236">
          <cell r="B53236">
            <v>0</v>
          </cell>
        </row>
        <row r="53237">
          <cell r="B53237">
            <v>0</v>
          </cell>
        </row>
        <row r="53238">
          <cell r="B53238">
            <v>0</v>
          </cell>
        </row>
        <row r="53239">
          <cell r="B53239">
            <v>0</v>
          </cell>
        </row>
        <row r="53240">
          <cell r="B53240">
            <v>0</v>
          </cell>
        </row>
        <row r="53241">
          <cell r="B53241">
            <v>0</v>
          </cell>
        </row>
        <row r="53242">
          <cell r="B53242">
            <v>0</v>
          </cell>
        </row>
        <row r="53243">
          <cell r="B53243">
            <v>0</v>
          </cell>
        </row>
        <row r="53244">
          <cell r="B53244">
            <v>0</v>
          </cell>
        </row>
        <row r="53245">
          <cell r="B53245">
            <v>0</v>
          </cell>
        </row>
        <row r="53246">
          <cell r="B53246">
            <v>0</v>
          </cell>
        </row>
        <row r="53247">
          <cell r="B53247">
            <v>0</v>
          </cell>
        </row>
        <row r="53248">
          <cell r="B53248">
            <v>0</v>
          </cell>
        </row>
        <row r="53249">
          <cell r="B53249">
            <v>0</v>
          </cell>
        </row>
        <row r="53250">
          <cell r="B53250">
            <v>0</v>
          </cell>
        </row>
        <row r="53251">
          <cell r="B53251">
            <v>0</v>
          </cell>
        </row>
        <row r="53252">
          <cell r="B53252">
            <v>0</v>
          </cell>
        </row>
        <row r="53253">
          <cell r="B53253">
            <v>0</v>
          </cell>
        </row>
        <row r="53254">
          <cell r="B53254">
            <v>0</v>
          </cell>
        </row>
        <row r="53255">
          <cell r="B53255">
            <v>0</v>
          </cell>
        </row>
        <row r="53256">
          <cell r="B53256">
            <v>0</v>
          </cell>
        </row>
        <row r="53257">
          <cell r="B53257">
            <v>0</v>
          </cell>
        </row>
        <row r="53258">
          <cell r="B53258">
            <v>0</v>
          </cell>
        </row>
        <row r="53259">
          <cell r="B53259">
            <v>0</v>
          </cell>
        </row>
        <row r="53260">
          <cell r="B53260">
            <v>0</v>
          </cell>
        </row>
        <row r="53261">
          <cell r="B53261">
            <v>0</v>
          </cell>
        </row>
        <row r="53262">
          <cell r="B53262">
            <v>0</v>
          </cell>
        </row>
        <row r="53263">
          <cell r="B53263">
            <v>0</v>
          </cell>
        </row>
        <row r="53264">
          <cell r="B53264">
            <v>0</v>
          </cell>
        </row>
        <row r="53265">
          <cell r="B53265">
            <v>0</v>
          </cell>
        </row>
        <row r="53266">
          <cell r="B53266">
            <v>0</v>
          </cell>
        </row>
        <row r="53267">
          <cell r="B53267">
            <v>0</v>
          </cell>
        </row>
        <row r="53268">
          <cell r="B53268">
            <v>0</v>
          </cell>
        </row>
        <row r="53269">
          <cell r="B53269">
            <v>0</v>
          </cell>
        </row>
        <row r="53270">
          <cell r="B53270">
            <v>0</v>
          </cell>
        </row>
        <row r="53271">
          <cell r="B53271">
            <v>0</v>
          </cell>
        </row>
        <row r="53272">
          <cell r="B53272">
            <v>0</v>
          </cell>
        </row>
        <row r="53273">
          <cell r="B53273">
            <v>0</v>
          </cell>
        </row>
        <row r="53274">
          <cell r="B53274">
            <v>0</v>
          </cell>
        </row>
        <row r="53275">
          <cell r="B53275">
            <v>0</v>
          </cell>
        </row>
        <row r="53276">
          <cell r="B53276">
            <v>0</v>
          </cell>
        </row>
        <row r="53277">
          <cell r="B53277">
            <v>0</v>
          </cell>
        </row>
        <row r="53278">
          <cell r="B53278">
            <v>0</v>
          </cell>
        </row>
        <row r="53279">
          <cell r="B53279">
            <v>0</v>
          </cell>
        </row>
        <row r="53280">
          <cell r="B53280">
            <v>0</v>
          </cell>
        </row>
        <row r="53281">
          <cell r="B53281">
            <v>0</v>
          </cell>
        </row>
        <row r="53282">
          <cell r="B53282">
            <v>0</v>
          </cell>
        </row>
        <row r="53283">
          <cell r="B53283">
            <v>0</v>
          </cell>
        </row>
        <row r="53284">
          <cell r="B53284">
            <v>0</v>
          </cell>
        </row>
        <row r="53285">
          <cell r="B53285">
            <v>0</v>
          </cell>
        </row>
        <row r="53286">
          <cell r="B53286">
            <v>0</v>
          </cell>
        </row>
        <row r="53287">
          <cell r="B53287">
            <v>0</v>
          </cell>
        </row>
        <row r="53288">
          <cell r="B53288">
            <v>0</v>
          </cell>
        </row>
        <row r="53289">
          <cell r="B53289">
            <v>0</v>
          </cell>
        </row>
        <row r="53290">
          <cell r="B53290">
            <v>0</v>
          </cell>
        </row>
        <row r="53291">
          <cell r="B53291">
            <v>0</v>
          </cell>
        </row>
        <row r="53292">
          <cell r="B53292">
            <v>0</v>
          </cell>
        </row>
        <row r="53293">
          <cell r="B53293">
            <v>0</v>
          </cell>
        </row>
        <row r="53294">
          <cell r="B53294">
            <v>0</v>
          </cell>
        </row>
        <row r="53295">
          <cell r="B53295">
            <v>0</v>
          </cell>
        </row>
        <row r="53296">
          <cell r="B53296">
            <v>0</v>
          </cell>
        </row>
        <row r="53297">
          <cell r="B53297">
            <v>0</v>
          </cell>
        </row>
        <row r="53298">
          <cell r="B53298">
            <v>0</v>
          </cell>
        </row>
        <row r="53299">
          <cell r="B53299">
            <v>0</v>
          </cell>
        </row>
        <row r="53300">
          <cell r="B53300">
            <v>0</v>
          </cell>
        </row>
        <row r="53301">
          <cell r="B53301">
            <v>0</v>
          </cell>
        </row>
        <row r="53302">
          <cell r="B53302">
            <v>0</v>
          </cell>
        </row>
        <row r="53303">
          <cell r="B53303">
            <v>0</v>
          </cell>
        </row>
        <row r="53304">
          <cell r="B53304">
            <v>0</v>
          </cell>
        </row>
        <row r="53305">
          <cell r="B53305">
            <v>0</v>
          </cell>
        </row>
        <row r="53306">
          <cell r="B53306">
            <v>0</v>
          </cell>
        </row>
        <row r="53307">
          <cell r="B53307">
            <v>0</v>
          </cell>
        </row>
        <row r="53308">
          <cell r="B53308">
            <v>0</v>
          </cell>
        </row>
        <row r="53309">
          <cell r="B53309">
            <v>0</v>
          </cell>
        </row>
        <row r="53310">
          <cell r="B53310">
            <v>0</v>
          </cell>
        </row>
        <row r="53311">
          <cell r="B53311">
            <v>0</v>
          </cell>
        </row>
        <row r="53312">
          <cell r="B53312">
            <v>0</v>
          </cell>
        </row>
        <row r="53313">
          <cell r="B53313">
            <v>0</v>
          </cell>
        </row>
        <row r="53314">
          <cell r="B53314">
            <v>0</v>
          </cell>
        </row>
        <row r="53315">
          <cell r="B53315">
            <v>0</v>
          </cell>
        </row>
        <row r="53316">
          <cell r="B53316">
            <v>0</v>
          </cell>
        </row>
        <row r="53317">
          <cell r="B53317">
            <v>0</v>
          </cell>
        </row>
        <row r="53318">
          <cell r="B53318">
            <v>0</v>
          </cell>
        </row>
        <row r="53319">
          <cell r="B53319">
            <v>0</v>
          </cell>
        </row>
        <row r="53320">
          <cell r="B53320">
            <v>0</v>
          </cell>
        </row>
        <row r="53321">
          <cell r="B53321">
            <v>0</v>
          </cell>
        </row>
        <row r="53322">
          <cell r="B53322">
            <v>0</v>
          </cell>
        </row>
        <row r="53323">
          <cell r="B53323">
            <v>0</v>
          </cell>
        </row>
        <row r="53324">
          <cell r="B53324">
            <v>0</v>
          </cell>
        </row>
        <row r="53325">
          <cell r="B53325">
            <v>0</v>
          </cell>
        </row>
        <row r="53326">
          <cell r="B53326">
            <v>0</v>
          </cell>
        </row>
        <row r="53327">
          <cell r="B53327">
            <v>0</v>
          </cell>
        </row>
        <row r="53328">
          <cell r="B53328">
            <v>0</v>
          </cell>
        </row>
        <row r="53329">
          <cell r="B53329">
            <v>0</v>
          </cell>
        </row>
        <row r="53330">
          <cell r="B53330">
            <v>0</v>
          </cell>
        </row>
        <row r="53331">
          <cell r="B53331">
            <v>0</v>
          </cell>
        </row>
        <row r="53332">
          <cell r="B53332">
            <v>0</v>
          </cell>
        </row>
        <row r="53333">
          <cell r="B53333">
            <v>0</v>
          </cell>
        </row>
        <row r="53334">
          <cell r="B53334">
            <v>0</v>
          </cell>
        </row>
        <row r="53335">
          <cell r="B53335">
            <v>0</v>
          </cell>
        </row>
        <row r="53336">
          <cell r="B53336">
            <v>0</v>
          </cell>
        </row>
        <row r="53337">
          <cell r="B53337">
            <v>0</v>
          </cell>
        </row>
        <row r="53338">
          <cell r="B53338">
            <v>0</v>
          </cell>
        </row>
        <row r="53339">
          <cell r="B53339">
            <v>0</v>
          </cell>
        </row>
        <row r="53340">
          <cell r="B53340">
            <v>0</v>
          </cell>
        </row>
        <row r="53341">
          <cell r="B53341">
            <v>0</v>
          </cell>
        </row>
        <row r="53342">
          <cell r="B53342">
            <v>0</v>
          </cell>
        </row>
        <row r="53343">
          <cell r="B53343">
            <v>0</v>
          </cell>
        </row>
        <row r="53344">
          <cell r="B53344">
            <v>0</v>
          </cell>
        </row>
        <row r="53345">
          <cell r="B53345">
            <v>0</v>
          </cell>
        </row>
        <row r="53346">
          <cell r="B53346">
            <v>0</v>
          </cell>
        </row>
        <row r="53347">
          <cell r="B53347">
            <v>0</v>
          </cell>
        </row>
        <row r="53348">
          <cell r="B53348">
            <v>0</v>
          </cell>
        </row>
        <row r="53349">
          <cell r="B53349">
            <v>0</v>
          </cell>
        </row>
        <row r="53350">
          <cell r="B53350">
            <v>0</v>
          </cell>
        </row>
        <row r="53351">
          <cell r="B53351">
            <v>0</v>
          </cell>
        </row>
        <row r="53352">
          <cell r="B53352">
            <v>0</v>
          </cell>
        </row>
        <row r="53353">
          <cell r="B53353">
            <v>0</v>
          </cell>
        </row>
        <row r="53354">
          <cell r="B53354">
            <v>0</v>
          </cell>
        </row>
        <row r="53355">
          <cell r="B53355">
            <v>0</v>
          </cell>
        </row>
        <row r="53356">
          <cell r="B53356">
            <v>0</v>
          </cell>
        </row>
        <row r="53357">
          <cell r="B53357">
            <v>0</v>
          </cell>
        </row>
        <row r="53358">
          <cell r="B53358">
            <v>0</v>
          </cell>
        </row>
        <row r="53359">
          <cell r="B53359">
            <v>0</v>
          </cell>
        </row>
        <row r="53360">
          <cell r="B53360">
            <v>0</v>
          </cell>
        </row>
        <row r="53361">
          <cell r="B53361">
            <v>0</v>
          </cell>
        </row>
        <row r="53362">
          <cell r="B53362">
            <v>0</v>
          </cell>
        </row>
        <row r="53363">
          <cell r="B53363">
            <v>0</v>
          </cell>
        </row>
        <row r="53364">
          <cell r="B53364">
            <v>0</v>
          </cell>
        </row>
        <row r="53365">
          <cell r="B53365">
            <v>0</v>
          </cell>
        </row>
        <row r="53366">
          <cell r="B53366">
            <v>0</v>
          </cell>
        </row>
        <row r="53367">
          <cell r="B53367">
            <v>0</v>
          </cell>
        </row>
        <row r="53368">
          <cell r="B53368">
            <v>0</v>
          </cell>
        </row>
        <row r="53369">
          <cell r="B53369">
            <v>0</v>
          </cell>
        </row>
        <row r="53370">
          <cell r="B53370">
            <v>0</v>
          </cell>
        </row>
        <row r="53371">
          <cell r="B53371">
            <v>0</v>
          </cell>
        </row>
        <row r="53372">
          <cell r="B53372">
            <v>0</v>
          </cell>
        </row>
        <row r="53373">
          <cell r="B53373">
            <v>0</v>
          </cell>
        </row>
        <row r="53374">
          <cell r="B53374">
            <v>0</v>
          </cell>
        </row>
        <row r="53375">
          <cell r="B53375">
            <v>0</v>
          </cell>
        </row>
        <row r="53376">
          <cell r="B53376">
            <v>0</v>
          </cell>
        </row>
        <row r="53377">
          <cell r="B53377">
            <v>0</v>
          </cell>
        </row>
        <row r="53378">
          <cell r="B53378">
            <v>0</v>
          </cell>
        </row>
        <row r="53379">
          <cell r="B53379">
            <v>0</v>
          </cell>
        </row>
        <row r="53380">
          <cell r="B53380">
            <v>0</v>
          </cell>
        </row>
        <row r="53381">
          <cell r="B53381">
            <v>0</v>
          </cell>
        </row>
        <row r="53382">
          <cell r="B53382">
            <v>0</v>
          </cell>
        </row>
        <row r="53383">
          <cell r="B53383">
            <v>0</v>
          </cell>
        </row>
        <row r="53384">
          <cell r="B53384">
            <v>0</v>
          </cell>
        </row>
        <row r="53385">
          <cell r="B53385">
            <v>0</v>
          </cell>
        </row>
        <row r="53386">
          <cell r="B53386">
            <v>0</v>
          </cell>
        </row>
        <row r="53387">
          <cell r="B53387">
            <v>0</v>
          </cell>
        </row>
        <row r="53388">
          <cell r="B53388">
            <v>0</v>
          </cell>
        </row>
        <row r="53389">
          <cell r="B53389">
            <v>0</v>
          </cell>
        </row>
        <row r="53390">
          <cell r="B53390">
            <v>0</v>
          </cell>
        </row>
        <row r="53391">
          <cell r="B53391">
            <v>0</v>
          </cell>
        </row>
        <row r="53392">
          <cell r="B53392">
            <v>0</v>
          </cell>
        </row>
        <row r="53393">
          <cell r="B53393">
            <v>0</v>
          </cell>
        </row>
        <row r="53394">
          <cell r="B53394">
            <v>0</v>
          </cell>
        </row>
        <row r="53395">
          <cell r="B53395">
            <v>0</v>
          </cell>
        </row>
        <row r="53396">
          <cell r="B53396">
            <v>0</v>
          </cell>
        </row>
        <row r="53397">
          <cell r="B53397">
            <v>0</v>
          </cell>
        </row>
        <row r="53398">
          <cell r="B53398">
            <v>0</v>
          </cell>
        </row>
        <row r="53399">
          <cell r="B53399">
            <v>0</v>
          </cell>
        </row>
        <row r="53400">
          <cell r="B53400">
            <v>0</v>
          </cell>
        </row>
        <row r="53401">
          <cell r="B53401">
            <v>0</v>
          </cell>
        </row>
        <row r="53402">
          <cell r="B53402">
            <v>0</v>
          </cell>
        </row>
        <row r="53403">
          <cell r="B53403">
            <v>0</v>
          </cell>
        </row>
        <row r="53404">
          <cell r="B53404">
            <v>0</v>
          </cell>
        </row>
        <row r="53405">
          <cell r="B53405">
            <v>0</v>
          </cell>
        </row>
        <row r="53406">
          <cell r="B53406">
            <v>0</v>
          </cell>
        </row>
        <row r="53407">
          <cell r="B53407">
            <v>0</v>
          </cell>
        </row>
        <row r="53408">
          <cell r="B53408">
            <v>0</v>
          </cell>
        </row>
        <row r="53409">
          <cell r="B53409">
            <v>0</v>
          </cell>
        </row>
        <row r="53410">
          <cell r="B53410">
            <v>0</v>
          </cell>
        </row>
        <row r="53411">
          <cell r="B53411">
            <v>0</v>
          </cell>
        </row>
        <row r="53412">
          <cell r="B53412">
            <v>0</v>
          </cell>
        </row>
        <row r="53413">
          <cell r="B53413">
            <v>0</v>
          </cell>
        </row>
        <row r="53414">
          <cell r="B53414">
            <v>0</v>
          </cell>
        </row>
        <row r="53415">
          <cell r="B53415">
            <v>0</v>
          </cell>
        </row>
        <row r="53416">
          <cell r="B53416">
            <v>0</v>
          </cell>
        </row>
        <row r="53417">
          <cell r="B53417">
            <v>0</v>
          </cell>
        </row>
        <row r="53418">
          <cell r="B53418">
            <v>0</v>
          </cell>
        </row>
        <row r="53419">
          <cell r="B53419">
            <v>0</v>
          </cell>
        </row>
        <row r="53420">
          <cell r="B53420">
            <v>0</v>
          </cell>
        </row>
        <row r="53421">
          <cell r="B53421">
            <v>0</v>
          </cell>
        </row>
        <row r="53422">
          <cell r="B53422">
            <v>0</v>
          </cell>
        </row>
        <row r="53423">
          <cell r="B53423">
            <v>0</v>
          </cell>
        </row>
        <row r="53424">
          <cell r="B53424">
            <v>0</v>
          </cell>
        </row>
        <row r="53425">
          <cell r="B53425">
            <v>0</v>
          </cell>
        </row>
        <row r="53426">
          <cell r="B53426">
            <v>0</v>
          </cell>
        </row>
        <row r="53427">
          <cell r="B53427">
            <v>0</v>
          </cell>
        </row>
        <row r="53428">
          <cell r="B53428">
            <v>0</v>
          </cell>
        </row>
        <row r="53429">
          <cell r="B53429">
            <v>0</v>
          </cell>
        </row>
        <row r="53430">
          <cell r="B53430">
            <v>0</v>
          </cell>
        </row>
        <row r="53431">
          <cell r="B53431">
            <v>0</v>
          </cell>
        </row>
        <row r="53432">
          <cell r="B53432">
            <v>0</v>
          </cell>
        </row>
        <row r="53433">
          <cell r="B53433">
            <v>0</v>
          </cell>
        </row>
        <row r="53434">
          <cell r="B53434">
            <v>0</v>
          </cell>
        </row>
        <row r="53435">
          <cell r="B53435">
            <v>0</v>
          </cell>
        </row>
        <row r="53436">
          <cell r="B53436">
            <v>0</v>
          </cell>
        </row>
        <row r="53437">
          <cell r="B53437">
            <v>0</v>
          </cell>
        </row>
        <row r="53438">
          <cell r="B53438">
            <v>0</v>
          </cell>
        </row>
        <row r="53439">
          <cell r="B53439">
            <v>0</v>
          </cell>
        </row>
        <row r="53440">
          <cell r="B53440">
            <v>0</v>
          </cell>
        </row>
        <row r="53441">
          <cell r="B53441">
            <v>0</v>
          </cell>
        </row>
        <row r="53442">
          <cell r="B53442">
            <v>0</v>
          </cell>
        </row>
        <row r="53443">
          <cell r="B53443">
            <v>0</v>
          </cell>
        </row>
        <row r="53444">
          <cell r="B53444">
            <v>0</v>
          </cell>
        </row>
        <row r="53445">
          <cell r="B53445">
            <v>0</v>
          </cell>
        </row>
        <row r="53446">
          <cell r="B53446">
            <v>0</v>
          </cell>
        </row>
        <row r="53447">
          <cell r="B53447">
            <v>0</v>
          </cell>
        </row>
        <row r="53448">
          <cell r="B53448">
            <v>0</v>
          </cell>
        </row>
        <row r="53449">
          <cell r="B53449">
            <v>0</v>
          </cell>
        </row>
        <row r="53450">
          <cell r="B53450">
            <v>0</v>
          </cell>
        </row>
        <row r="53451">
          <cell r="B53451">
            <v>0</v>
          </cell>
        </row>
        <row r="53452">
          <cell r="B53452">
            <v>0</v>
          </cell>
        </row>
        <row r="53453">
          <cell r="B53453">
            <v>0</v>
          </cell>
        </row>
        <row r="53454">
          <cell r="B53454">
            <v>0</v>
          </cell>
        </row>
        <row r="53455">
          <cell r="B53455">
            <v>0</v>
          </cell>
        </row>
        <row r="53456">
          <cell r="B53456">
            <v>0</v>
          </cell>
        </row>
        <row r="53457">
          <cell r="B53457">
            <v>0</v>
          </cell>
        </row>
        <row r="53458">
          <cell r="B53458">
            <v>0</v>
          </cell>
        </row>
        <row r="53459">
          <cell r="B53459">
            <v>0</v>
          </cell>
        </row>
        <row r="53460">
          <cell r="B53460">
            <v>0</v>
          </cell>
        </row>
        <row r="53461">
          <cell r="B53461">
            <v>0</v>
          </cell>
        </row>
        <row r="53462">
          <cell r="B53462">
            <v>0</v>
          </cell>
        </row>
        <row r="53463">
          <cell r="B53463">
            <v>0</v>
          </cell>
        </row>
        <row r="53464">
          <cell r="B53464">
            <v>0</v>
          </cell>
        </row>
        <row r="53465">
          <cell r="B53465">
            <v>0</v>
          </cell>
        </row>
        <row r="53466">
          <cell r="B53466">
            <v>0</v>
          </cell>
        </row>
        <row r="53467">
          <cell r="B53467">
            <v>0</v>
          </cell>
        </row>
        <row r="53468">
          <cell r="B53468">
            <v>0</v>
          </cell>
        </row>
        <row r="53469">
          <cell r="B53469">
            <v>0</v>
          </cell>
        </row>
        <row r="53470">
          <cell r="B53470">
            <v>0</v>
          </cell>
        </row>
        <row r="53471">
          <cell r="B53471">
            <v>0</v>
          </cell>
        </row>
        <row r="53472">
          <cell r="B53472">
            <v>0</v>
          </cell>
        </row>
        <row r="53473">
          <cell r="B53473">
            <v>0</v>
          </cell>
        </row>
        <row r="53474">
          <cell r="B53474">
            <v>0</v>
          </cell>
        </row>
        <row r="53475">
          <cell r="B53475">
            <v>0</v>
          </cell>
        </row>
        <row r="53476">
          <cell r="B53476">
            <v>0</v>
          </cell>
        </row>
        <row r="53477">
          <cell r="B53477">
            <v>0</v>
          </cell>
        </row>
        <row r="53478">
          <cell r="B53478">
            <v>0</v>
          </cell>
        </row>
        <row r="53479">
          <cell r="B53479">
            <v>0</v>
          </cell>
        </row>
        <row r="53480">
          <cell r="B53480">
            <v>0</v>
          </cell>
        </row>
        <row r="53481">
          <cell r="B53481">
            <v>0</v>
          </cell>
        </row>
        <row r="53482">
          <cell r="B53482">
            <v>0</v>
          </cell>
        </row>
        <row r="53483">
          <cell r="B53483">
            <v>0</v>
          </cell>
        </row>
        <row r="53484">
          <cell r="B53484">
            <v>0</v>
          </cell>
        </row>
        <row r="53485">
          <cell r="B53485">
            <v>0</v>
          </cell>
        </row>
        <row r="53486">
          <cell r="B53486">
            <v>0</v>
          </cell>
        </row>
        <row r="53487">
          <cell r="B53487">
            <v>0</v>
          </cell>
        </row>
        <row r="53488">
          <cell r="B53488">
            <v>0</v>
          </cell>
        </row>
        <row r="53489">
          <cell r="B53489">
            <v>0</v>
          </cell>
        </row>
        <row r="53490">
          <cell r="B53490">
            <v>0</v>
          </cell>
        </row>
        <row r="53491">
          <cell r="B53491">
            <v>0</v>
          </cell>
        </row>
        <row r="53492">
          <cell r="B53492">
            <v>0</v>
          </cell>
        </row>
        <row r="53493">
          <cell r="B53493">
            <v>0</v>
          </cell>
        </row>
        <row r="53494">
          <cell r="B53494">
            <v>0</v>
          </cell>
        </row>
        <row r="53495">
          <cell r="B53495">
            <v>0</v>
          </cell>
        </row>
        <row r="53496">
          <cell r="B53496">
            <v>0</v>
          </cell>
        </row>
        <row r="53497">
          <cell r="B53497">
            <v>0</v>
          </cell>
        </row>
        <row r="53498">
          <cell r="B53498">
            <v>0</v>
          </cell>
        </row>
        <row r="53499">
          <cell r="B53499">
            <v>0</v>
          </cell>
        </row>
        <row r="53500">
          <cell r="B53500">
            <v>0</v>
          </cell>
        </row>
        <row r="53501">
          <cell r="B53501">
            <v>0</v>
          </cell>
        </row>
        <row r="53502">
          <cell r="B53502">
            <v>0</v>
          </cell>
        </row>
        <row r="53503">
          <cell r="B53503">
            <v>0</v>
          </cell>
        </row>
        <row r="53504">
          <cell r="B53504">
            <v>0</v>
          </cell>
        </row>
        <row r="53505">
          <cell r="B53505">
            <v>0</v>
          </cell>
        </row>
        <row r="53506">
          <cell r="B53506">
            <v>0</v>
          </cell>
        </row>
        <row r="53507">
          <cell r="B53507">
            <v>0</v>
          </cell>
        </row>
        <row r="53508">
          <cell r="B53508">
            <v>0</v>
          </cell>
        </row>
        <row r="53509">
          <cell r="B53509">
            <v>0</v>
          </cell>
        </row>
        <row r="53510">
          <cell r="B53510">
            <v>0</v>
          </cell>
        </row>
        <row r="53511">
          <cell r="B53511">
            <v>0</v>
          </cell>
        </row>
        <row r="53512">
          <cell r="B53512">
            <v>0</v>
          </cell>
        </row>
        <row r="53513">
          <cell r="B53513">
            <v>0</v>
          </cell>
        </row>
        <row r="53514">
          <cell r="B53514">
            <v>0</v>
          </cell>
        </row>
        <row r="53515">
          <cell r="B53515">
            <v>0</v>
          </cell>
        </row>
        <row r="53516">
          <cell r="B53516">
            <v>0</v>
          </cell>
        </row>
        <row r="53517">
          <cell r="B53517">
            <v>0</v>
          </cell>
        </row>
        <row r="53518">
          <cell r="B53518">
            <v>0</v>
          </cell>
        </row>
        <row r="53519">
          <cell r="B53519">
            <v>0</v>
          </cell>
        </row>
        <row r="53520">
          <cell r="B53520">
            <v>0</v>
          </cell>
        </row>
        <row r="53521">
          <cell r="B53521">
            <v>0</v>
          </cell>
        </row>
        <row r="53522">
          <cell r="B53522">
            <v>0</v>
          </cell>
        </row>
        <row r="53523">
          <cell r="B53523">
            <v>0</v>
          </cell>
        </row>
        <row r="53524">
          <cell r="B53524">
            <v>0</v>
          </cell>
        </row>
        <row r="53525">
          <cell r="B53525">
            <v>0</v>
          </cell>
        </row>
        <row r="53526">
          <cell r="B53526">
            <v>0</v>
          </cell>
        </row>
        <row r="53527">
          <cell r="B53527">
            <v>0</v>
          </cell>
        </row>
        <row r="53528">
          <cell r="B53528">
            <v>0</v>
          </cell>
        </row>
        <row r="53529">
          <cell r="B53529">
            <v>0</v>
          </cell>
        </row>
        <row r="53530">
          <cell r="B53530">
            <v>0</v>
          </cell>
        </row>
        <row r="53531">
          <cell r="B53531">
            <v>0</v>
          </cell>
        </row>
        <row r="53532">
          <cell r="B53532">
            <v>0</v>
          </cell>
        </row>
        <row r="53533">
          <cell r="B53533">
            <v>0</v>
          </cell>
        </row>
        <row r="53534">
          <cell r="B53534">
            <v>0</v>
          </cell>
        </row>
        <row r="53535">
          <cell r="B53535">
            <v>0</v>
          </cell>
        </row>
        <row r="53536">
          <cell r="B53536">
            <v>0</v>
          </cell>
        </row>
        <row r="53537">
          <cell r="B53537">
            <v>0</v>
          </cell>
        </row>
        <row r="53538">
          <cell r="B53538">
            <v>0</v>
          </cell>
        </row>
        <row r="53539">
          <cell r="B53539">
            <v>0</v>
          </cell>
        </row>
        <row r="53540">
          <cell r="B53540">
            <v>0</v>
          </cell>
        </row>
        <row r="53541">
          <cell r="B53541">
            <v>0</v>
          </cell>
        </row>
        <row r="53542">
          <cell r="B53542">
            <v>0</v>
          </cell>
        </row>
        <row r="53543">
          <cell r="B53543">
            <v>0</v>
          </cell>
        </row>
        <row r="53544">
          <cell r="B53544">
            <v>0</v>
          </cell>
        </row>
        <row r="53545">
          <cell r="B53545">
            <v>0</v>
          </cell>
        </row>
        <row r="53546">
          <cell r="B53546">
            <v>0</v>
          </cell>
        </row>
        <row r="53547">
          <cell r="B53547">
            <v>0</v>
          </cell>
        </row>
        <row r="53548">
          <cell r="B53548">
            <v>0</v>
          </cell>
        </row>
        <row r="53549">
          <cell r="B53549">
            <v>0</v>
          </cell>
        </row>
        <row r="53550">
          <cell r="B53550">
            <v>0</v>
          </cell>
        </row>
        <row r="53551">
          <cell r="B53551">
            <v>0</v>
          </cell>
        </row>
        <row r="53552">
          <cell r="B53552">
            <v>0</v>
          </cell>
        </row>
        <row r="53553">
          <cell r="B53553">
            <v>0</v>
          </cell>
        </row>
        <row r="53554">
          <cell r="B53554">
            <v>0</v>
          </cell>
        </row>
        <row r="53555">
          <cell r="B53555">
            <v>0</v>
          </cell>
        </row>
        <row r="53556">
          <cell r="B53556">
            <v>0</v>
          </cell>
        </row>
        <row r="53557">
          <cell r="B53557">
            <v>0</v>
          </cell>
        </row>
        <row r="53558">
          <cell r="B53558">
            <v>0</v>
          </cell>
        </row>
        <row r="53559">
          <cell r="B53559">
            <v>0</v>
          </cell>
        </row>
        <row r="53560">
          <cell r="B53560">
            <v>0</v>
          </cell>
        </row>
        <row r="53561">
          <cell r="B53561">
            <v>0</v>
          </cell>
        </row>
        <row r="53562">
          <cell r="B53562">
            <v>0</v>
          </cell>
        </row>
        <row r="53563">
          <cell r="B53563">
            <v>0</v>
          </cell>
        </row>
        <row r="53564">
          <cell r="B53564">
            <v>0</v>
          </cell>
        </row>
        <row r="53565">
          <cell r="B53565">
            <v>0</v>
          </cell>
        </row>
        <row r="53566">
          <cell r="B53566">
            <v>0</v>
          </cell>
        </row>
        <row r="53567">
          <cell r="B53567">
            <v>0</v>
          </cell>
        </row>
        <row r="53568">
          <cell r="B53568">
            <v>0</v>
          </cell>
        </row>
        <row r="53569">
          <cell r="B53569">
            <v>0</v>
          </cell>
        </row>
        <row r="53570">
          <cell r="B53570">
            <v>0</v>
          </cell>
        </row>
        <row r="53571">
          <cell r="B53571">
            <v>0</v>
          </cell>
        </row>
        <row r="53572">
          <cell r="B53572">
            <v>0</v>
          </cell>
        </row>
        <row r="53573">
          <cell r="B53573">
            <v>0</v>
          </cell>
        </row>
        <row r="53574">
          <cell r="B53574">
            <v>0</v>
          </cell>
        </row>
        <row r="53575">
          <cell r="B53575">
            <v>0</v>
          </cell>
        </row>
        <row r="53576">
          <cell r="B53576">
            <v>0</v>
          </cell>
        </row>
        <row r="53577">
          <cell r="B53577">
            <v>0</v>
          </cell>
        </row>
        <row r="53578">
          <cell r="B53578">
            <v>0</v>
          </cell>
        </row>
        <row r="53579">
          <cell r="B53579">
            <v>0</v>
          </cell>
        </row>
        <row r="53580">
          <cell r="B53580">
            <v>0</v>
          </cell>
        </row>
        <row r="53581">
          <cell r="B53581">
            <v>0</v>
          </cell>
        </row>
        <row r="53582">
          <cell r="B53582">
            <v>0</v>
          </cell>
        </row>
        <row r="53583">
          <cell r="B53583">
            <v>0</v>
          </cell>
        </row>
        <row r="53584">
          <cell r="B53584">
            <v>0</v>
          </cell>
        </row>
        <row r="53585">
          <cell r="B53585">
            <v>0</v>
          </cell>
        </row>
        <row r="53586">
          <cell r="B53586">
            <v>0</v>
          </cell>
        </row>
        <row r="53587">
          <cell r="B53587">
            <v>0</v>
          </cell>
        </row>
        <row r="53588">
          <cell r="B53588">
            <v>0</v>
          </cell>
        </row>
        <row r="53589">
          <cell r="B53589">
            <v>0</v>
          </cell>
        </row>
        <row r="53590">
          <cell r="B53590">
            <v>0</v>
          </cell>
        </row>
        <row r="53591">
          <cell r="B53591">
            <v>0</v>
          </cell>
        </row>
        <row r="53592">
          <cell r="B53592">
            <v>0</v>
          </cell>
        </row>
        <row r="53593">
          <cell r="B53593">
            <v>0</v>
          </cell>
        </row>
        <row r="53594">
          <cell r="B53594">
            <v>0</v>
          </cell>
        </row>
        <row r="53595">
          <cell r="B53595">
            <v>0</v>
          </cell>
        </row>
        <row r="53596">
          <cell r="B53596">
            <v>0</v>
          </cell>
        </row>
        <row r="53597">
          <cell r="B53597">
            <v>0</v>
          </cell>
        </row>
        <row r="53598">
          <cell r="B53598">
            <v>0</v>
          </cell>
        </row>
        <row r="53599">
          <cell r="B53599">
            <v>0</v>
          </cell>
        </row>
        <row r="53600">
          <cell r="B53600">
            <v>0</v>
          </cell>
        </row>
        <row r="53601">
          <cell r="B53601">
            <v>0</v>
          </cell>
        </row>
        <row r="53602">
          <cell r="B53602">
            <v>0</v>
          </cell>
        </row>
        <row r="53603">
          <cell r="B53603">
            <v>0</v>
          </cell>
        </row>
        <row r="53604">
          <cell r="B53604">
            <v>0</v>
          </cell>
        </row>
        <row r="53605">
          <cell r="B53605">
            <v>0</v>
          </cell>
        </row>
        <row r="53606">
          <cell r="B53606">
            <v>0</v>
          </cell>
        </row>
        <row r="53607">
          <cell r="B53607">
            <v>0</v>
          </cell>
        </row>
        <row r="53608">
          <cell r="B53608">
            <v>0</v>
          </cell>
        </row>
        <row r="53609">
          <cell r="B53609">
            <v>0</v>
          </cell>
        </row>
        <row r="53610">
          <cell r="B53610">
            <v>0</v>
          </cell>
        </row>
        <row r="53611">
          <cell r="B53611">
            <v>0</v>
          </cell>
        </row>
        <row r="53612">
          <cell r="B53612">
            <v>0</v>
          </cell>
        </row>
        <row r="53613">
          <cell r="B53613">
            <v>0</v>
          </cell>
        </row>
        <row r="53614">
          <cell r="B53614">
            <v>0</v>
          </cell>
        </row>
        <row r="53615">
          <cell r="B53615">
            <v>0</v>
          </cell>
        </row>
        <row r="53616">
          <cell r="B53616">
            <v>0</v>
          </cell>
        </row>
        <row r="53617">
          <cell r="B53617">
            <v>0</v>
          </cell>
        </row>
        <row r="53618">
          <cell r="B53618">
            <v>0</v>
          </cell>
        </row>
        <row r="53619">
          <cell r="B53619">
            <v>0</v>
          </cell>
        </row>
        <row r="53620">
          <cell r="B53620">
            <v>0</v>
          </cell>
        </row>
        <row r="53621">
          <cell r="B53621">
            <v>0</v>
          </cell>
        </row>
        <row r="53622">
          <cell r="B53622">
            <v>0</v>
          </cell>
        </row>
        <row r="53623">
          <cell r="B53623">
            <v>0</v>
          </cell>
        </row>
        <row r="53624">
          <cell r="B53624">
            <v>0</v>
          </cell>
        </row>
        <row r="53625">
          <cell r="B53625">
            <v>0</v>
          </cell>
        </row>
        <row r="53626">
          <cell r="B53626">
            <v>0</v>
          </cell>
        </row>
        <row r="53627">
          <cell r="B53627">
            <v>0</v>
          </cell>
        </row>
        <row r="53628">
          <cell r="B53628">
            <v>0</v>
          </cell>
        </row>
        <row r="53629">
          <cell r="B53629">
            <v>0</v>
          </cell>
        </row>
        <row r="53630">
          <cell r="B53630">
            <v>0</v>
          </cell>
        </row>
        <row r="53631">
          <cell r="B53631">
            <v>0</v>
          </cell>
        </row>
        <row r="53632">
          <cell r="B53632">
            <v>0</v>
          </cell>
        </row>
        <row r="53633">
          <cell r="B53633">
            <v>0</v>
          </cell>
        </row>
        <row r="53634">
          <cell r="B53634">
            <v>0</v>
          </cell>
        </row>
        <row r="53635">
          <cell r="B53635">
            <v>0</v>
          </cell>
        </row>
        <row r="53636">
          <cell r="B53636">
            <v>0</v>
          </cell>
        </row>
        <row r="53637">
          <cell r="B53637">
            <v>0</v>
          </cell>
        </row>
        <row r="53638">
          <cell r="B53638">
            <v>0</v>
          </cell>
        </row>
        <row r="53639">
          <cell r="B53639">
            <v>0</v>
          </cell>
        </row>
        <row r="53640">
          <cell r="B53640">
            <v>0</v>
          </cell>
        </row>
        <row r="53641">
          <cell r="B53641">
            <v>0</v>
          </cell>
        </row>
        <row r="53642">
          <cell r="B53642">
            <v>0</v>
          </cell>
        </row>
        <row r="53643">
          <cell r="B53643">
            <v>0</v>
          </cell>
        </row>
        <row r="53644">
          <cell r="B53644">
            <v>0</v>
          </cell>
        </row>
        <row r="53645">
          <cell r="B53645">
            <v>0</v>
          </cell>
        </row>
        <row r="53646">
          <cell r="B53646">
            <v>0</v>
          </cell>
        </row>
        <row r="53647">
          <cell r="B53647">
            <v>0</v>
          </cell>
        </row>
        <row r="53648">
          <cell r="B53648">
            <v>0</v>
          </cell>
        </row>
        <row r="53649">
          <cell r="B53649">
            <v>0</v>
          </cell>
        </row>
        <row r="53650">
          <cell r="B53650">
            <v>0</v>
          </cell>
        </row>
        <row r="53651">
          <cell r="B53651">
            <v>0</v>
          </cell>
        </row>
        <row r="53652">
          <cell r="B53652">
            <v>0</v>
          </cell>
        </row>
        <row r="53653">
          <cell r="B53653">
            <v>0</v>
          </cell>
        </row>
        <row r="53654">
          <cell r="B53654">
            <v>0</v>
          </cell>
        </row>
        <row r="53655">
          <cell r="B53655">
            <v>0</v>
          </cell>
        </row>
        <row r="53656">
          <cell r="B53656">
            <v>0</v>
          </cell>
        </row>
        <row r="53657">
          <cell r="B53657">
            <v>0</v>
          </cell>
        </row>
        <row r="53658">
          <cell r="B53658">
            <v>0</v>
          </cell>
        </row>
        <row r="53659">
          <cell r="B53659">
            <v>0</v>
          </cell>
        </row>
        <row r="53660">
          <cell r="B53660">
            <v>0</v>
          </cell>
        </row>
        <row r="53661">
          <cell r="B53661">
            <v>0</v>
          </cell>
        </row>
        <row r="53662">
          <cell r="B53662">
            <v>0</v>
          </cell>
        </row>
        <row r="53663">
          <cell r="B53663">
            <v>0</v>
          </cell>
        </row>
        <row r="53664">
          <cell r="B53664">
            <v>0</v>
          </cell>
        </row>
        <row r="53665">
          <cell r="B53665">
            <v>0</v>
          </cell>
        </row>
        <row r="53666">
          <cell r="B53666">
            <v>0</v>
          </cell>
        </row>
        <row r="53667">
          <cell r="B53667">
            <v>0</v>
          </cell>
        </row>
        <row r="53668">
          <cell r="B53668">
            <v>0</v>
          </cell>
        </row>
        <row r="53669">
          <cell r="B53669">
            <v>0</v>
          </cell>
        </row>
        <row r="53670">
          <cell r="B53670">
            <v>0</v>
          </cell>
        </row>
        <row r="53671">
          <cell r="B53671">
            <v>0</v>
          </cell>
        </row>
        <row r="53672">
          <cell r="B53672">
            <v>0</v>
          </cell>
        </row>
        <row r="53673">
          <cell r="B53673">
            <v>0</v>
          </cell>
        </row>
        <row r="53674">
          <cell r="B53674">
            <v>0</v>
          </cell>
        </row>
        <row r="53675">
          <cell r="B53675">
            <v>0</v>
          </cell>
        </row>
        <row r="53676">
          <cell r="B53676">
            <v>0</v>
          </cell>
        </row>
        <row r="53677">
          <cell r="B53677">
            <v>0</v>
          </cell>
        </row>
        <row r="53678">
          <cell r="B53678">
            <v>0</v>
          </cell>
        </row>
        <row r="53679">
          <cell r="B53679">
            <v>0</v>
          </cell>
        </row>
        <row r="53680">
          <cell r="B53680">
            <v>0</v>
          </cell>
        </row>
        <row r="53681">
          <cell r="B53681">
            <v>0</v>
          </cell>
        </row>
        <row r="53682">
          <cell r="B53682">
            <v>0</v>
          </cell>
        </row>
        <row r="53683">
          <cell r="B53683">
            <v>0</v>
          </cell>
        </row>
        <row r="53684">
          <cell r="B53684">
            <v>0</v>
          </cell>
        </row>
        <row r="53685">
          <cell r="B53685">
            <v>0</v>
          </cell>
        </row>
        <row r="53686">
          <cell r="B53686">
            <v>0</v>
          </cell>
        </row>
        <row r="53687">
          <cell r="B53687">
            <v>0</v>
          </cell>
        </row>
        <row r="53688">
          <cell r="B53688">
            <v>0</v>
          </cell>
        </row>
        <row r="53689">
          <cell r="B53689">
            <v>0</v>
          </cell>
        </row>
        <row r="53690">
          <cell r="B53690">
            <v>0</v>
          </cell>
        </row>
        <row r="53691">
          <cell r="B53691">
            <v>0</v>
          </cell>
        </row>
        <row r="53692">
          <cell r="B53692">
            <v>0</v>
          </cell>
        </row>
        <row r="53693">
          <cell r="B53693">
            <v>0</v>
          </cell>
        </row>
        <row r="53694">
          <cell r="B53694">
            <v>0</v>
          </cell>
        </row>
        <row r="53695">
          <cell r="B53695">
            <v>0</v>
          </cell>
        </row>
        <row r="53696">
          <cell r="B53696">
            <v>0</v>
          </cell>
        </row>
        <row r="53697">
          <cell r="B53697">
            <v>0</v>
          </cell>
        </row>
        <row r="53698">
          <cell r="B53698">
            <v>0</v>
          </cell>
        </row>
        <row r="53699">
          <cell r="B53699">
            <v>0</v>
          </cell>
        </row>
        <row r="53700">
          <cell r="B53700">
            <v>0</v>
          </cell>
        </row>
        <row r="53701">
          <cell r="B53701">
            <v>0</v>
          </cell>
        </row>
        <row r="53702">
          <cell r="B53702">
            <v>0</v>
          </cell>
        </row>
        <row r="53703">
          <cell r="B53703">
            <v>0</v>
          </cell>
        </row>
        <row r="53704">
          <cell r="B53704">
            <v>0</v>
          </cell>
        </row>
        <row r="53705">
          <cell r="B53705">
            <v>0</v>
          </cell>
        </row>
        <row r="53706">
          <cell r="B53706">
            <v>0</v>
          </cell>
        </row>
        <row r="53707">
          <cell r="B53707">
            <v>0</v>
          </cell>
        </row>
        <row r="53708">
          <cell r="B53708">
            <v>0</v>
          </cell>
        </row>
        <row r="53709">
          <cell r="B53709">
            <v>0</v>
          </cell>
        </row>
        <row r="53710">
          <cell r="B53710">
            <v>0</v>
          </cell>
        </row>
        <row r="53711">
          <cell r="B53711">
            <v>0</v>
          </cell>
        </row>
        <row r="53712">
          <cell r="B53712">
            <v>0</v>
          </cell>
        </row>
        <row r="53713">
          <cell r="B53713">
            <v>0</v>
          </cell>
        </row>
        <row r="53714">
          <cell r="B53714">
            <v>0</v>
          </cell>
        </row>
        <row r="53715">
          <cell r="B53715">
            <v>0</v>
          </cell>
        </row>
        <row r="53716">
          <cell r="B53716">
            <v>0</v>
          </cell>
        </row>
        <row r="53717">
          <cell r="B53717">
            <v>0</v>
          </cell>
        </row>
        <row r="53718">
          <cell r="B53718">
            <v>0</v>
          </cell>
        </row>
        <row r="53719">
          <cell r="B53719">
            <v>0</v>
          </cell>
        </row>
        <row r="53720">
          <cell r="B53720">
            <v>0</v>
          </cell>
        </row>
        <row r="53721">
          <cell r="B53721">
            <v>0</v>
          </cell>
        </row>
        <row r="53722">
          <cell r="B53722">
            <v>0</v>
          </cell>
        </row>
        <row r="53723">
          <cell r="B53723">
            <v>0</v>
          </cell>
        </row>
        <row r="53724">
          <cell r="B53724">
            <v>0</v>
          </cell>
        </row>
        <row r="53725">
          <cell r="B53725">
            <v>0</v>
          </cell>
        </row>
        <row r="53726">
          <cell r="B53726">
            <v>0</v>
          </cell>
        </row>
        <row r="53727">
          <cell r="B53727">
            <v>0</v>
          </cell>
        </row>
        <row r="53728">
          <cell r="B53728">
            <v>0</v>
          </cell>
        </row>
        <row r="53729">
          <cell r="B53729">
            <v>0</v>
          </cell>
        </row>
        <row r="53730">
          <cell r="B53730">
            <v>0</v>
          </cell>
        </row>
        <row r="53731">
          <cell r="B53731">
            <v>0</v>
          </cell>
        </row>
        <row r="53732">
          <cell r="B53732">
            <v>0</v>
          </cell>
        </row>
        <row r="53733">
          <cell r="B53733">
            <v>0</v>
          </cell>
        </row>
        <row r="53734">
          <cell r="B53734">
            <v>0</v>
          </cell>
        </row>
        <row r="53735">
          <cell r="B53735">
            <v>0</v>
          </cell>
        </row>
        <row r="53736">
          <cell r="B53736">
            <v>0</v>
          </cell>
        </row>
        <row r="53737">
          <cell r="B53737">
            <v>0</v>
          </cell>
        </row>
        <row r="53738">
          <cell r="B53738">
            <v>0</v>
          </cell>
        </row>
        <row r="53739">
          <cell r="B53739">
            <v>0</v>
          </cell>
        </row>
        <row r="53740">
          <cell r="B53740">
            <v>0</v>
          </cell>
        </row>
        <row r="53741">
          <cell r="B53741">
            <v>0</v>
          </cell>
        </row>
        <row r="53742">
          <cell r="B53742">
            <v>0</v>
          </cell>
        </row>
        <row r="53743">
          <cell r="B53743">
            <v>0</v>
          </cell>
        </row>
        <row r="53744">
          <cell r="B53744">
            <v>0</v>
          </cell>
        </row>
        <row r="53745">
          <cell r="B53745">
            <v>0</v>
          </cell>
        </row>
        <row r="53746">
          <cell r="B53746">
            <v>0</v>
          </cell>
        </row>
        <row r="53747">
          <cell r="B53747">
            <v>0</v>
          </cell>
        </row>
        <row r="53748">
          <cell r="B53748">
            <v>0</v>
          </cell>
        </row>
        <row r="53749">
          <cell r="B53749">
            <v>0</v>
          </cell>
        </row>
        <row r="53750">
          <cell r="B53750">
            <v>0</v>
          </cell>
        </row>
        <row r="53751">
          <cell r="B53751">
            <v>0</v>
          </cell>
        </row>
        <row r="53752">
          <cell r="B53752">
            <v>0</v>
          </cell>
        </row>
        <row r="53753">
          <cell r="B53753">
            <v>0</v>
          </cell>
        </row>
        <row r="53754">
          <cell r="B53754">
            <v>0</v>
          </cell>
        </row>
        <row r="53755">
          <cell r="B53755">
            <v>0</v>
          </cell>
        </row>
        <row r="53756">
          <cell r="B53756">
            <v>0</v>
          </cell>
        </row>
        <row r="53757">
          <cell r="B53757">
            <v>0</v>
          </cell>
        </row>
        <row r="53758">
          <cell r="B53758">
            <v>0</v>
          </cell>
        </row>
        <row r="53759">
          <cell r="B53759">
            <v>0</v>
          </cell>
        </row>
        <row r="53760">
          <cell r="B53760">
            <v>0</v>
          </cell>
        </row>
        <row r="53761">
          <cell r="B53761">
            <v>0</v>
          </cell>
        </row>
        <row r="53762">
          <cell r="B53762">
            <v>0</v>
          </cell>
        </row>
        <row r="53763">
          <cell r="B53763">
            <v>0</v>
          </cell>
        </row>
        <row r="53764">
          <cell r="B53764">
            <v>0</v>
          </cell>
        </row>
        <row r="53765">
          <cell r="B53765">
            <v>0</v>
          </cell>
        </row>
        <row r="53766">
          <cell r="B53766">
            <v>0</v>
          </cell>
        </row>
        <row r="53767">
          <cell r="B53767">
            <v>0</v>
          </cell>
        </row>
        <row r="53768">
          <cell r="B53768">
            <v>0</v>
          </cell>
        </row>
        <row r="53769">
          <cell r="B53769">
            <v>0</v>
          </cell>
        </row>
        <row r="53770">
          <cell r="B53770">
            <v>0</v>
          </cell>
        </row>
        <row r="53771">
          <cell r="B53771">
            <v>0</v>
          </cell>
        </row>
        <row r="53772">
          <cell r="B53772">
            <v>0</v>
          </cell>
        </row>
        <row r="53773">
          <cell r="B53773">
            <v>0</v>
          </cell>
        </row>
        <row r="53774">
          <cell r="B53774">
            <v>0</v>
          </cell>
        </row>
        <row r="53775">
          <cell r="B53775">
            <v>0</v>
          </cell>
        </row>
        <row r="53776">
          <cell r="B53776">
            <v>0</v>
          </cell>
        </row>
        <row r="53777">
          <cell r="B53777">
            <v>0</v>
          </cell>
        </row>
        <row r="53778">
          <cell r="B53778">
            <v>0</v>
          </cell>
        </row>
        <row r="53779">
          <cell r="B53779">
            <v>0</v>
          </cell>
        </row>
        <row r="53780">
          <cell r="B53780">
            <v>0</v>
          </cell>
        </row>
        <row r="53781">
          <cell r="B53781">
            <v>0</v>
          </cell>
        </row>
        <row r="53782">
          <cell r="B53782">
            <v>0</v>
          </cell>
        </row>
        <row r="53783">
          <cell r="B53783">
            <v>0</v>
          </cell>
        </row>
        <row r="53784">
          <cell r="B53784">
            <v>0</v>
          </cell>
        </row>
        <row r="53785">
          <cell r="B53785">
            <v>0</v>
          </cell>
        </row>
        <row r="53786">
          <cell r="B53786">
            <v>0</v>
          </cell>
        </row>
        <row r="53787">
          <cell r="B53787">
            <v>0</v>
          </cell>
        </row>
        <row r="53788">
          <cell r="B53788">
            <v>0</v>
          </cell>
        </row>
        <row r="53789">
          <cell r="B53789">
            <v>0</v>
          </cell>
        </row>
        <row r="53790">
          <cell r="B53790">
            <v>0</v>
          </cell>
        </row>
        <row r="53791">
          <cell r="B53791">
            <v>0</v>
          </cell>
        </row>
        <row r="53792">
          <cell r="B53792">
            <v>0</v>
          </cell>
        </row>
        <row r="53793">
          <cell r="B53793">
            <v>0</v>
          </cell>
        </row>
        <row r="53794">
          <cell r="B53794">
            <v>0</v>
          </cell>
        </row>
        <row r="53795">
          <cell r="B53795">
            <v>0</v>
          </cell>
        </row>
        <row r="53796">
          <cell r="B53796">
            <v>0</v>
          </cell>
        </row>
        <row r="53797">
          <cell r="B53797">
            <v>0</v>
          </cell>
        </row>
        <row r="53798">
          <cell r="B53798">
            <v>0</v>
          </cell>
        </row>
        <row r="53799">
          <cell r="B53799">
            <v>0</v>
          </cell>
        </row>
        <row r="53800">
          <cell r="B53800">
            <v>0</v>
          </cell>
        </row>
        <row r="53801">
          <cell r="B53801">
            <v>0</v>
          </cell>
        </row>
        <row r="53802">
          <cell r="B53802">
            <v>0</v>
          </cell>
        </row>
        <row r="53803">
          <cell r="B53803">
            <v>0</v>
          </cell>
        </row>
        <row r="53804">
          <cell r="B53804">
            <v>0</v>
          </cell>
        </row>
        <row r="53805">
          <cell r="B53805">
            <v>0</v>
          </cell>
        </row>
        <row r="53806">
          <cell r="B53806">
            <v>0</v>
          </cell>
        </row>
        <row r="53807">
          <cell r="B53807">
            <v>0</v>
          </cell>
        </row>
        <row r="53808">
          <cell r="B53808">
            <v>0</v>
          </cell>
        </row>
        <row r="53809">
          <cell r="B53809">
            <v>0</v>
          </cell>
        </row>
        <row r="53810">
          <cell r="B53810">
            <v>0</v>
          </cell>
        </row>
        <row r="53811">
          <cell r="B53811">
            <v>0</v>
          </cell>
        </row>
        <row r="53812">
          <cell r="B53812">
            <v>0</v>
          </cell>
        </row>
        <row r="53813">
          <cell r="B53813">
            <v>0</v>
          </cell>
        </row>
        <row r="53814">
          <cell r="B53814">
            <v>0</v>
          </cell>
        </row>
        <row r="53815">
          <cell r="B53815">
            <v>0</v>
          </cell>
        </row>
        <row r="53816">
          <cell r="B53816">
            <v>0</v>
          </cell>
        </row>
        <row r="53817">
          <cell r="B53817">
            <v>0</v>
          </cell>
        </row>
        <row r="53818">
          <cell r="B53818">
            <v>0</v>
          </cell>
        </row>
        <row r="53819">
          <cell r="B53819">
            <v>0</v>
          </cell>
        </row>
        <row r="53820">
          <cell r="B53820">
            <v>0</v>
          </cell>
        </row>
        <row r="53821">
          <cell r="B53821">
            <v>0</v>
          </cell>
        </row>
        <row r="53822">
          <cell r="B53822">
            <v>0</v>
          </cell>
        </row>
        <row r="53823">
          <cell r="B53823">
            <v>0</v>
          </cell>
        </row>
        <row r="53824">
          <cell r="B53824">
            <v>0</v>
          </cell>
        </row>
        <row r="53825">
          <cell r="B53825">
            <v>0</v>
          </cell>
        </row>
        <row r="53826">
          <cell r="B53826">
            <v>0</v>
          </cell>
        </row>
        <row r="53827">
          <cell r="B53827">
            <v>0</v>
          </cell>
        </row>
        <row r="53828">
          <cell r="B53828">
            <v>0</v>
          </cell>
        </row>
        <row r="53829">
          <cell r="B53829">
            <v>0</v>
          </cell>
        </row>
        <row r="53830">
          <cell r="B53830">
            <v>0</v>
          </cell>
        </row>
        <row r="53831">
          <cell r="B53831">
            <v>0</v>
          </cell>
        </row>
        <row r="53832">
          <cell r="B53832">
            <v>0</v>
          </cell>
        </row>
        <row r="53833">
          <cell r="B53833">
            <v>0</v>
          </cell>
        </row>
        <row r="53834">
          <cell r="B53834">
            <v>0</v>
          </cell>
        </row>
        <row r="53835">
          <cell r="B53835">
            <v>0</v>
          </cell>
        </row>
        <row r="53836">
          <cell r="B53836">
            <v>0</v>
          </cell>
        </row>
        <row r="53837">
          <cell r="B53837">
            <v>0</v>
          </cell>
        </row>
        <row r="53838">
          <cell r="B53838">
            <v>0</v>
          </cell>
        </row>
        <row r="53839">
          <cell r="B53839">
            <v>0</v>
          </cell>
        </row>
        <row r="53840">
          <cell r="B53840">
            <v>0</v>
          </cell>
        </row>
        <row r="53841">
          <cell r="B53841">
            <v>0</v>
          </cell>
        </row>
        <row r="53842">
          <cell r="B53842">
            <v>0</v>
          </cell>
        </row>
        <row r="53843">
          <cell r="B53843">
            <v>0</v>
          </cell>
        </row>
        <row r="53844">
          <cell r="B53844">
            <v>0</v>
          </cell>
        </row>
        <row r="53845">
          <cell r="B53845">
            <v>0</v>
          </cell>
        </row>
        <row r="53846">
          <cell r="B53846">
            <v>0</v>
          </cell>
        </row>
        <row r="53847">
          <cell r="B53847">
            <v>0</v>
          </cell>
        </row>
        <row r="53848">
          <cell r="B53848">
            <v>0</v>
          </cell>
        </row>
        <row r="53849">
          <cell r="B53849">
            <v>0</v>
          </cell>
        </row>
        <row r="53850">
          <cell r="B53850">
            <v>0</v>
          </cell>
        </row>
        <row r="53851">
          <cell r="B53851">
            <v>0</v>
          </cell>
        </row>
        <row r="53852">
          <cell r="B53852">
            <v>0</v>
          </cell>
        </row>
        <row r="53853">
          <cell r="B53853">
            <v>0</v>
          </cell>
        </row>
        <row r="53854">
          <cell r="B53854">
            <v>0</v>
          </cell>
        </row>
        <row r="53855">
          <cell r="B53855">
            <v>0</v>
          </cell>
        </row>
        <row r="53856">
          <cell r="B53856">
            <v>0</v>
          </cell>
        </row>
        <row r="53857">
          <cell r="B53857">
            <v>0</v>
          </cell>
        </row>
        <row r="53858">
          <cell r="B53858">
            <v>0</v>
          </cell>
        </row>
        <row r="53859">
          <cell r="B53859">
            <v>0</v>
          </cell>
        </row>
        <row r="53860">
          <cell r="B53860">
            <v>0</v>
          </cell>
        </row>
        <row r="53861">
          <cell r="B53861">
            <v>0</v>
          </cell>
        </row>
        <row r="53862">
          <cell r="B53862">
            <v>0</v>
          </cell>
        </row>
        <row r="53863">
          <cell r="B53863">
            <v>0</v>
          </cell>
        </row>
        <row r="53864">
          <cell r="B53864">
            <v>0</v>
          </cell>
        </row>
        <row r="53865">
          <cell r="B53865">
            <v>0</v>
          </cell>
        </row>
        <row r="53866">
          <cell r="B53866">
            <v>0</v>
          </cell>
        </row>
        <row r="53867">
          <cell r="B53867">
            <v>0</v>
          </cell>
        </row>
        <row r="53868">
          <cell r="B53868">
            <v>0</v>
          </cell>
        </row>
        <row r="53869">
          <cell r="B53869">
            <v>0</v>
          </cell>
        </row>
        <row r="53870">
          <cell r="B53870">
            <v>0</v>
          </cell>
        </row>
        <row r="53871">
          <cell r="B53871">
            <v>0</v>
          </cell>
        </row>
        <row r="53872">
          <cell r="B53872">
            <v>0</v>
          </cell>
        </row>
        <row r="53873">
          <cell r="B53873">
            <v>0</v>
          </cell>
        </row>
        <row r="53874">
          <cell r="B53874">
            <v>0</v>
          </cell>
        </row>
        <row r="53875">
          <cell r="B53875">
            <v>0</v>
          </cell>
        </row>
        <row r="53876">
          <cell r="B53876">
            <v>0</v>
          </cell>
        </row>
        <row r="53877">
          <cell r="B53877">
            <v>0</v>
          </cell>
        </row>
        <row r="53878">
          <cell r="B53878">
            <v>0</v>
          </cell>
        </row>
        <row r="53879">
          <cell r="B53879">
            <v>0</v>
          </cell>
        </row>
        <row r="53880">
          <cell r="B53880">
            <v>0</v>
          </cell>
        </row>
        <row r="53881">
          <cell r="B53881">
            <v>0</v>
          </cell>
        </row>
        <row r="53882">
          <cell r="B53882">
            <v>0</v>
          </cell>
        </row>
        <row r="53883">
          <cell r="B53883">
            <v>0</v>
          </cell>
        </row>
        <row r="53884">
          <cell r="B53884">
            <v>0</v>
          </cell>
        </row>
        <row r="53885">
          <cell r="B53885">
            <v>0</v>
          </cell>
        </row>
        <row r="53886">
          <cell r="B53886">
            <v>0</v>
          </cell>
        </row>
        <row r="53887">
          <cell r="B53887">
            <v>0</v>
          </cell>
        </row>
        <row r="53888">
          <cell r="B53888">
            <v>0</v>
          </cell>
        </row>
        <row r="53889">
          <cell r="B53889">
            <v>0</v>
          </cell>
        </row>
        <row r="53890">
          <cell r="B53890">
            <v>0</v>
          </cell>
        </row>
        <row r="53891">
          <cell r="B53891">
            <v>0</v>
          </cell>
        </row>
        <row r="53892">
          <cell r="B53892">
            <v>0</v>
          </cell>
        </row>
        <row r="53893">
          <cell r="B53893">
            <v>0</v>
          </cell>
        </row>
        <row r="53894">
          <cell r="B53894">
            <v>0</v>
          </cell>
        </row>
        <row r="53895">
          <cell r="B53895">
            <v>0</v>
          </cell>
        </row>
        <row r="53896">
          <cell r="B53896">
            <v>0</v>
          </cell>
        </row>
        <row r="53897">
          <cell r="B53897">
            <v>0</v>
          </cell>
        </row>
        <row r="53898">
          <cell r="B53898">
            <v>0</v>
          </cell>
        </row>
        <row r="53899">
          <cell r="B53899">
            <v>0</v>
          </cell>
        </row>
        <row r="53900">
          <cell r="B53900">
            <v>0</v>
          </cell>
        </row>
        <row r="53901">
          <cell r="B53901">
            <v>0</v>
          </cell>
        </row>
        <row r="53902">
          <cell r="B53902">
            <v>0</v>
          </cell>
        </row>
        <row r="53903">
          <cell r="B53903">
            <v>0</v>
          </cell>
        </row>
        <row r="53904">
          <cell r="B53904">
            <v>0</v>
          </cell>
        </row>
        <row r="53905">
          <cell r="B53905">
            <v>0</v>
          </cell>
        </row>
        <row r="53906">
          <cell r="B53906">
            <v>0</v>
          </cell>
        </row>
        <row r="53907">
          <cell r="B53907">
            <v>0</v>
          </cell>
        </row>
        <row r="53908">
          <cell r="B53908">
            <v>0</v>
          </cell>
        </row>
        <row r="53909">
          <cell r="B53909">
            <v>0</v>
          </cell>
        </row>
        <row r="53910">
          <cell r="B53910">
            <v>0</v>
          </cell>
        </row>
        <row r="53911">
          <cell r="B53911">
            <v>0</v>
          </cell>
        </row>
        <row r="53912">
          <cell r="B53912">
            <v>0</v>
          </cell>
        </row>
        <row r="53913">
          <cell r="B53913">
            <v>0</v>
          </cell>
        </row>
        <row r="53914">
          <cell r="B53914">
            <v>0</v>
          </cell>
        </row>
        <row r="53915">
          <cell r="B53915">
            <v>0</v>
          </cell>
        </row>
        <row r="53916">
          <cell r="B53916">
            <v>0</v>
          </cell>
        </row>
        <row r="53917">
          <cell r="B53917">
            <v>0</v>
          </cell>
        </row>
        <row r="53918">
          <cell r="B53918">
            <v>0</v>
          </cell>
        </row>
        <row r="53919">
          <cell r="B53919">
            <v>0</v>
          </cell>
        </row>
        <row r="53920">
          <cell r="B53920">
            <v>0</v>
          </cell>
        </row>
        <row r="53921">
          <cell r="B53921">
            <v>0</v>
          </cell>
        </row>
        <row r="53922">
          <cell r="B53922">
            <v>0</v>
          </cell>
        </row>
        <row r="53923">
          <cell r="B53923">
            <v>0</v>
          </cell>
        </row>
        <row r="53924">
          <cell r="B53924">
            <v>0</v>
          </cell>
        </row>
        <row r="53925">
          <cell r="B53925">
            <v>0</v>
          </cell>
        </row>
        <row r="53926">
          <cell r="B53926">
            <v>0</v>
          </cell>
        </row>
        <row r="53927">
          <cell r="B53927">
            <v>0</v>
          </cell>
        </row>
        <row r="53928">
          <cell r="B53928">
            <v>0</v>
          </cell>
        </row>
        <row r="53929">
          <cell r="B53929">
            <v>0</v>
          </cell>
        </row>
        <row r="53930">
          <cell r="B53930">
            <v>0</v>
          </cell>
        </row>
        <row r="53931">
          <cell r="B53931">
            <v>0</v>
          </cell>
        </row>
        <row r="53932">
          <cell r="B53932">
            <v>0</v>
          </cell>
        </row>
        <row r="53933">
          <cell r="B53933">
            <v>0</v>
          </cell>
        </row>
        <row r="53934">
          <cell r="B53934">
            <v>0</v>
          </cell>
        </row>
        <row r="53935">
          <cell r="B53935">
            <v>0</v>
          </cell>
        </row>
        <row r="53936">
          <cell r="B53936">
            <v>0</v>
          </cell>
        </row>
        <row r="53937">
          <cell r="B53937">
            <v>0</v>
          </cell>
        </row>
        <row r="53938">
          <cell r="B53938">
            <v>0</v>
          </cell>
        </row>
        <row r="53939">
          <cell r="B53939">
            <v>0</v>
          </cell>
        </row>
        <row r="53940">
          <cell r="B53940">
            <v>0</v>
          </cell>
        </row>
        <row r="53941">
          <cell r="B53941">
            <v>0</v>
          </cell>
        </row>
        <row r="53942">
          <cell r="B53942">
            <v>0</v>
          </cell>
        </row>
        <row r="53943">
          <cell r="B53943">
            <v>0</v>
          </cell>
        </row>
        <row r="53944">
          <cell r="B53944">
            <v>0</v>
          </cell>
        </row>
        <row r="53945">
          <cell r="B53945">
            <v>0</v>
          </cell>
        </row>
        <row r="53946">
          <cell r="B53946">
            <v>0</v>
          </cell>
        </row>
        <row r="53947">
          <cell r="B53947">
            <v>0</v>
          </cell>
        </row>
        <row r="53948">
          <cell r="B53948">
            <v>0</v>
          </cell>
        </row>
        <row r="53949">
          <cell r="B53949">
            <v>0</v>
          </cell>
        </row>
        <row r="53950">
          <cell r="B53950">
            <v>0</v>
          </cell>
        </row>
        <row r="53951">
          <cell r="B53951">
            <v>0</v>
          </cell>
        </row>
        <row r="53952">
          <cell r="B53952">
            <v>0</v>
          </cell>
        </row>
        <row r="53953">
          <cell r="B53953">
            <v>0</v>
          </cell>
        </row>
        <row r="53954">
          <cell r="B53954">
            <v>0</v>
          </cell>
        </row>
        <row r="53955">
          <cell r="B53955">
            <v>0</v>
          </cell>
        </row>
        <row r="53956">
          <cell r="B53956">
            <v>0</v>
          </cell>
        </row>
        <row r="53957">
          <cell r="B53957">
            <v>0</v>
          </cell>
        </row>
        <row r="53958">
          <cell r="B53958">
            <v>0</v>
          </cell>
        </row>
        <row r="53959">
          <cell r="B53959">
            <v>0</v>
          </cell>
        </row>
        <row r="53960">
          <cell r="B53960">
            <v>0</v>
          </cell>
        </row>
        <row r="53961">
          <cell r="B53961">
            <v>0</v>
          </cell>
        </row>
        <row r="53962">
          <cell r="B53962">
            <v>0</v>
          </cell>
        </row>
        <row r="53963">
          <cell r="B53963">
            <v>0</v>
          </cell>
        </row>
        <row r="53964">
          <cell r="B53964">
            <v>0</v>
          </cell>
        </row>
        <row r="53965">
          <cell r="B53965">
            <v>0</v>
          </cell>
        </row>
        <row r="53966">
          <cell r="B53966">
            <v>0</v>
          </cell>
        </row>
        <row r="53967">
          <cell r="B53967">
            <v>0</v>
          </cell>
        </row>
        <row r="53968">
          <cell r="B53968">
            <v>0</v>
          </cell>
        </row>
        <row r="53969">
          <cell r="B53969">
            <v>0</v>
          </cell>
        </row>
        <row r="53970">
          <cell r="B53970">
            <v>0</v>
          </cell>
        </row>
        <row r="53971">
          <cell r="B53971">
            <v>0</v>
          </cell>
        </row>
        <row r="53972">
          <cell r="B53972">
            <v>0</v>
          </cell>
        </row>
        <row r="53973">
          <cell r="B53973">
            <v>0</v>
          </cell>
        </row>
        <row r="53974">
          <cell r="B53974">
            <v>0</v>
          </cell>
        </row>
        <row r="53975">
          <cell r="B53975">
            <v>0</v>
          </cell>
        </row>
        <row r="53976">
          <cell r="B53976">
            <v>0</v>
          </cell>
        </row>
        <row r="53977">
          <cell r="B53977">
            <v>0</v>
          </cell>
        </row>
        <row r="53978">
          <cell r="B53978">
            <v>0</v>
          </cell>
        </row>
        <row r="53979">
          <cell r="B53979">
            <v>0</v>
          </cell>
        </row>
        <row r="53980">
          <cell r="B53980">
            <v>0</v>
          </cell>
        </row>
        <row r="53981">
          <cell r="B53981">
            <v>0</v>
          </cell>
        </row>
        <row r="53982">
          <cell r="B53982">
            <v>0</v>
          </cell>
        </row>
        <row r="53983">
          <cell r="B53983">
            <v>0</v>
          </cell>
        </row>
        <row r="53984">
          <cell r="B53984">
            <v>0</v>
          </cell>
        </row>
        <row r="53985">
          <cell r="B53985">
            <v>0</v>
          </cell>
        </row>
        <row r="53986">
          <cell r="B53986">
            <v>0</v>
          </cell>
        </row>
        <row r="53987">
          <cell r="B53987">
            <v>0</v>
          </cell>
        </row>
        <row r="53988">
          <cell r="B53988">
            <v>0</v>
          </cell>
        </row>
        <row r="53989">
          <cell r="B53989">
            <v>0</v>
          </cell>
        </row>
        <row r="53990">
          <cell r="B53990">
            <v>0</v>
          </cell>
        </row>
        <row r="53991">
          <cell r="B53991">
            <v>0</v>
          </cell>
        </row>
        <row r="53992">
          <cell r="B53992">
            <v>0</v>
          </cell>
        </row>
        <row r="53993">
          <cell r="B53993">
            <v>0</v>
          </cell>
        </row>
        <row r="53994">
          <cell r="B53994">
            <v>0</v>
          </cell>
        </row>
        <row r="53995">
          <cell r="B53995">
            <v>0</v>
          </cell>
        </row>
        <row r="53996">
          <cell r="B53996">
            <v>0</v>
          </cell>
        </row>
        <row r="53997">
          <cell r="B53997">
            <v>0</v>
          </cell>
        </row>
        <row r="53998">
          <cell r="B53998">
            <v>0</v>
          </cell>
        </row>
        <row r="53999">
          <cell r="B53999">
            <v>0</v>
          </cell>
        </row>
        <row r="54000">
          <cell r="B54000">
            <v>0</v>
          </cell>
        </row>
        <row r="54001">
          <cell r="B54001">
            <v>0</v>
          </cell>
        </row>
        <row r="54002">
          <cell r="B54002">
            <v>0</v>
          </cell>
        </row>
        <row r="54003">
          <cell r="B54003">
            <v>0</v>
          </cell>
        </row>
        <row r="54004">
          <cell r="B54004">
            <v>0</v>
          </cell>
        </row>
        <row r="54005">
          <cell r="B54005">
            <v>0</v>
          </cell>
        </row>
        <row r="54006">
          <cell r="B54006">
            <v>0</v>
          </cell>
        </row>
        <row r="54007">
          <cell r="B54007">
            <v>0</v>
          </cell>
        </row>
        <row r="54008">
          <cell r="B54008">
            <v>0</v>
          </cell>
        </row>
        <row r="54009">
          <cell r="B54009">
            <v>0</v>
          </cell>
        </row>
        <row r="54010">
          <cell r="B54010">
            <v>0</v>
          </cell>
        </row>
        <row r="54011">
          <cell r="B54011">
            <v>0</v>
          </cell>
        </row>
        <row r="54012">
          <cell r="B54012">
            <v>0</v>
          </cell>
        </row>
        <row r="54013">
          <cell r="B54013">
            <v>0</v>
          </cell>
        </row>
        <row r="54014">
          <cell r="B54014">
            <v>0</v>
          </cell>
        </row>
        <row r="54015">
          <cell r="B54015">
            <v>0</v>
          </cell>
        </row>
        <row r="54016">
          <cell r="B54016">
            <v>0</v>
          </cell>
        </row>
        <row r="54017">
          <cell r="B54017">
            <v>0</v>
          </cell>
        </row>
        <row r="54018">
          <cell r="B54018">
            <v>0</v>
          </cell>
        </row>
        <row r="54019">
          <cell r="B54019">
            <v>0</v>
          </cell>
        </row>
        <row r="54020">
          <cell r="B54020">
            <v>0</v>
          </cell>
        </row>
        <row r="54021">
          <cell r="B54021">
            <v>0</v>
          </cell>
        </row>
        <row r="54022">
          <cell r="B54022">
            <v>0</v>
          </cell>
        </row>
        <row r="54023">
          <cell r="B54023">
            <v>0</v>
          </cell>
        </row>
        <row r="54024">
          <cell r="B54024">
            <v>0</v>
          </cell>
        </row>
        <row r="54025">
          <cell r="B54025">
            <v>0</v>
          </cell>
        </row>
        <row r="54026">
          <cell r="B54026">
            <v>0</v>
          </cell>
        </row>
        <row r="54027">
          <cell r="B54027">
            <v>0</v>
          </cell>
        </row>
        <row r="54028">
          <cell r="B54028">
            <v>0</v>
          </cell>
        </row>
        <row r="54029">
          <cell r="B54029">
            <v>0</v>
          </cell>
        </row>
        <row r="54030">
          <cell r="B54030">
            <v>0</v>
          </cell>
        </row>
        <row r="54031">
          <cell r="B54031">
            <v>0</v>
          </cell>
        </row>
        <row r="54032">
          <cell r="B54032">
            <v>0</v>
          </cell>
        </row>
        <row r="54033">
          <cell r="B54033">
            <v>0</v>
          </cell>
        </row>
        <row r="54034">
          <cell r="B54034">
            <v>0</v>
          </cell>
        </row>
        <row r="54035">
          <cell r="B54035">
            <v>0</v>
          </cell>
        </row>
        <row r="54036">
          <cell r="B54036">
            <v>0</v>
          </cell>
        </row>
        <row r="54037">
          <cell r="B54037">
            <v>0</v>
          </cell>
        </row>
        <row r="54038">
          <cell r="B54038">
            <v>0</v>
          </cell>
        </row>
        <row r="54039">
          <cell r="B54039">
            <v>0</v>
          </cell>
        </row>
        <row r="54040">
          <cell r="B54040">
            <v>0</v>
          </cell>
        </row>
        <row r="54041">
          <cell r="B54041">
            <v>0</v>
          </cell>
        </row>
        <row r="54042">
          <cell r="B54042">
            <v>0</v>
          </cell>
        </row>
        <row r="54043">
          <cell r="B54043">
            <v>0</v>
          </cell>
        </row>
        <row r="54044">
          <cell r="B54044">
            <v>0</v>
          </cell>
        </row>
        <row r="54045">
          <cell r="B54045">
            <v>0</v>
          </cell>
        </row>
        <row r="54046">
          <cell r="B54046">
            <v>0</v>
          </cell>
        </row>
        <row r="54047">
          <cell r="B54047">
            <v>0</v>
          </cell>
        </row>
        <row r="54048">
          <cell r="B54048">
            <v>0</v>
          </cell>
        </row>
        <row r="54049">
          <cell r="B54049">
            <v>0</v>
          </cell>
        </row>
        <row r="54050">
          <cell r="B54050">
            <v>0</v>
          </cell>
        </row>
        <row r="54051">
          <cell r="B54051">
            <v>0</v>
          </cell>
        </row>
        <row r="54052">
          <cell r="B54052">
            <v>0</v>
          </cell>
        </row>
        <row r="54053">
          <cell r="B54053">
            <v>0</v>
          </cell>
        </row>
        <row r="54054">
          <cell r="B54054">
            <v>0</v>
          </cell>
        </row>
        <row r="54055">
          <cell r="B54055">
            <v>0</v>
          </cell>
        </row>
        <row r="54056">
          <cell r="B54056">
            <v>0</v>
          </cell>
        </row>
        <row r="54057">
          <cell r="B54057">
            <v>0</v>
          </cell>
        </row>
        <row r="54058">
          <cell r="B54058">
            <v>0</v>
          </cell>
        </row>
        <row r="54059">
          <cell r="B54059">
            <v>0</v>
          </cell>
        </row>
        <row r="54060">
          <cell r="B54060">
            <v>0</v>
          </cell>
        </row>
        <row r="54061">
          <cell r="B54061">
            <v>0</v>
          </cell>
        </row>
        <row r="54062">
          <cell r="B54062">
            <v>0</v>
          </cell>
        </row>
        <row r="54063">
          <cell r="B54063">
            <v>0</v>
          </cell>
        </row>
        <row r="54064">
          <cell r="B54064">
            <v>0</v>
          </cell>
        </row>
        <row r="54065">
          <cell r="B54065">
            <v>0</v>
          </cell>
        </row>
        <row r="54066">
          <cell r="B54066">
            <v>0</v>
          </cell>
        </row>
        <row r="54067">
          <cell r="B54067">
            <v>0</v>
          </cell>
        </row>
        <row r="54068">
          <cell r="B54068">
            <v>0</v>
          </cell>
        </row>
        <row r="54069">
          <cell r="B54069">
            <v>0</v>
          </cell>
        </row>
        <row r="54070">
          <cell r="B54070">
            <v>0</v>
          </cell>
        </row>
        <row r="54071">
          <cell r="B54071">
            <v>0</v>
          </cell>
        </row>
        <row r="54072">
          <cell r="B54072">
            <v>0</v>
          </cell>
        </row>
        <row r="54073">
          <cell r="B54073">
            <v>0</v>
          </cell>
        </row>
        <row r="54074">
          <cell r="B54074">
            <v>0</v>
          </cell>
        </row>
        <row r="54075">
          <cell r="B54075">
            <v>0</v>
          </cell>
        </row>
        <row r="54076">
          <cell r="B54076">
            <v>0</v>
          </cell>
        </row>
        <row r="54077">
          <cell r="B54077">
            <v>0</v>
          </cell>
        </row>
        <row r="54078">
          <cell r="B54078">
            <v>0</v>
          </cell>
        </row>
        <row r="54079">
          <cell r="B54079">
            <v>0</v>
          </cell>
        </row>
        <row r="54080">
          <cell r="B54080">
            <v>0</v>
          </cell>
        </row>
        <row r="54081">
          <cell r="B54081">
            <v>0</v>
          </cell>
        </row>
        <row r="54082">
          <cell r="B54082">
            <v>0</v>
          </cell>
        </row>
        <row r="54083">
          <cell r="B54083">
            <v>0</v>
          </cell>
        </row>
        <row r="54084">
          <cell r="B54084">
            <v>0</v>
          </cell>
        </row>
        <row r="54085">
          <cell r="B54085">
            <v>0</v>
          </cell>
        </row>
        <row r="54086">
          <cell r="B54086">
            <v>0</v>
          </cell>
        </row>
        <row r="54087">
          <cell r="B54087">
            <v>0</v>
          </cell>
        </row>
        <row r="54088">
          <cell r="B54088">
            <v>0</v>
          </cell>
        </row>
        <row r="54089">
          <cell r="B54089">
            <v>0</v>
          </cell>
        </row>
        <row r="54090">
          <cell r="B54090">
            <v>0</v>
          </cell>
        </row>
        <row r="54091">
          <cell r="B54091">
            <v>0</v>
          </cell>
        </row>
        <row r="54092">
          <cell r="B54092">
            <v>0</v>
          </cell>
        </row>
        <row r="54093">
          <cell r="B54093">
            <v>0</v>
          </cell>
        </row>
        <row r="54094">
          <cell r="B54094">
            <v>0</v>
          </cell>
        </row>
        <row r="54095">
          <cell r="B54095">
            <v>0</v>
          </cell>
        </row>
        <row r="54096">
          <cell r="B54096">
            <v>0</v>
          </cell>
        </row>
        <row r="54097">
          <cell r="B54097">
            <v>0</v>
          </cell>
        </row>
        <row r="54098">
          <cell r="B54098">
            <v>0</v>
          </cell>
        </row>
        <row r="54099">
          <cell r="B54099">
            <v>0</v>
          </cell>
        </row>
        <row r="54100">
          <cell r="B54100">
            <v>0</v>
          </cell>
        </row>
        <row r="54101">
          <cell r="B54101">
            <v>0</v>
          </cell>
        </row>
        <row r="54102">
          <cell r="B54102">
            <v>0</v>
          </cell>
        </row>
        <row r="54103">
          <cell r="B54103">
            <v>0</v>
          </cell>
        </row>
        <row r="54104">
          <cell r="B54104">
            <v>0</v>
          </cell>
        </row>
        <row r="54105">
          <cell r="B54105">
            <v>0</v>
          </cell>
        </row>
        <row r="54106">
          <cell r="B54106">
            <v>0</v>
          </cell>
        </row>
        <row r="54107">
          <cell r="B54107">
            <v>0</v>
          </cell>
        </row>
        <row r="54108">
          <cell r="B54108">
            <v>0</v>
          </cell>
        </row>
        <row r="54109">
          <cell r="B54109">
            <v>0</v>
          </cell>
        </row>
        <row r="54110">
          <cell r="B54110">
            <v>0</v>
          </cell>
        </row>
        <row r="54111">
          <cell r="B54111">
            <v>0</v>
          </cell>
        </row>
        <row r="54112">
          <cell r="B54112">
            <v>0</v>
          </cell>
        </row>
        <row r="54113">
          <cell r="B54113">
            <v>0</v>
          </cell>
        </row>
        <row r="54114">
          <cell r="B54114">
            <v>0</v>
          </cell>
        </row>
        <row r="54115">
          <cell r="B54115">
            <v>0</v>
          </cell>
        </row>
        <row r="54116">
          <cell r="B54116">
            <v>0</v>
          </cell>
        </row>
        <row r="54117">
          <cell r="B54117">
            <v>0</v>
          </cell>
        </row>
        <row r="54118">
          <cell r="B54118">
            <v>0</v>
          </cell>
        </row>
        <row r="54119">
          <cell r="B54119">
            <v>0</v>
          </cell>
        </row>
        <row r="54120">
          <cell r="B54120">
            <v>0</v>
          </cell>
        </row>
        <row r="54121">
          <cell r="B54121">
            <v>0</v>
          </cell>
        </row>
        <row r="54122">
          <cell r="B54122">
            <v>0</v>
          </cell>
        </row>
        <row r="54123">
          <cell r="B54123">
            <v>0</v>
          </cell>
        </row>
        <row r="54124">
          <cell r="B54124">
            <v>0</v>
          </cell>
        </row>
        <row r="54125">
          <cell r="B54125">
            <v>0</v>
          </cell>
        </row>
        <row r="54126">
          <cell r="B54126">
            <v>0</v>
          </cell>
        </row>
        <row r="54127">
          <cell r="B54127">
            <v>0</v>
          </cell>
        </row>
        <row r="54128">
          <cell r="B54128">
            <v>0</v>
          </cell>
        </row>
        <row r="54129">
          <cell r="B54129">
            <v>0</v>
          </cell>
        </row>
        <row r="54130">
          <cell r="B54130">
            <v>0</v>
          </cell>
        </row>
        <row r="54131">
          <cell r="B54131">
            <v>0</v>
          </cell>
        </row>
        <row r="54132">
          <cell r="B54132">
            <v>0</v>
          </cell>
        </row>
        <row r="54133">
          <cell r="B54133">
            <v>0</v>
          </cell>
        </row>
        <row r="54134">
          <cell r="B54134">
            <v>0</v>
          </cell>
        </row>
        <row r="54135">
          <cell r="B54135">
            <v>0</v>
          </cell>
        </row>
        <row r="54136">
          <cell r="B54136">
            <v>0</v>
          </cell>
        </row>
        <row r="54137">
          <cell r="B54137">
            <v>0</v>
          </cell>
        </row>
        <row r="54138">
          <cell r="B54138">
            <v>0</v>
          </cell>
        </row>
        <row r="54139">
          <cell r="B54139">
            <v>0</v>
          </cell>
        </row>
        <row r="54140">
          <cell r="B54140">
            <v>0</v>
          </cell>
        </row>
        <row r="54141">
          <cell r="B54141">
            <v>0</v>
          </cell>
        </row>
        <row r="54142">
          <cell r="B54142">
            <v>0</v>
          </cell>
        </row>
        <row r="54143">
          <cell r="B54143">
            <v>0</v>
          </cell>
        </row>
        <row r="54144">
          <cell r="B54144">
            <v>0</v>
          </cell>
        </row>
        <row r="54145">
          <cell r="B54145">
            <v>0</v>
          </cell>
        </row>
        <row r="54146">
          <cell r="B54146">
            <v>0</v>
          </cell>
        </row>
        <row r="54147">
          <cell r="B54147">
            <v>0</v>
          </cell>
        </row>
        <row r="54148">
          <cell r="B54148">
            <v>0</v>
          </cell>
        </row>
        <row r="54149">
          <cell r="B54149">
            <v>0</v>
          </cell>
        </row>
        <row r="54150">
          <cell r="B54150">
            <v>0</v>
          </cell>
        </row>
        <row r="54151">
          <cell r="B54151">
            <v>0</v>
          </cell>
        </row>
        <row r="54152">
          <cell r="B54152">
            <v>0</v>
          </cell>
        </row>
        <row r="54153">
          <cell r="B54153">
            <v>0</v>
          </cell>
        </row>
        <row r="54154">
          <cell r="B54154">
            <v>0</v>
          </cell>
        </row>
        <row r="54155">
          <cell r="B54155">
            <v>0</v>
          </cell>
        </row>
        <row r="54156">
          <cell r="B54156">
            <v>0</v>
          </cell>
        </row>
        <row r="54157">
          <cell r="B54157">
            <v>0</v>
          </cell>
        </row>
        <row r="54158">
          <cell r="B54158">
            <v>0</v>
          </cell>
        </row>
        <row r="54159">
          <cell r="B54159">
            <v>0</v>
          </cell>
        </row>
        <row r="54160">
          <cell r="B54160">
            <v>0</v>
          </cell>
        </row>
        <row r="54161">
          <cell r="B54161">
            <v>0</v>
          </cell>
        </row>
        <row r="54162">
          <cell r="B54162">
            <v>0</v>
          </cell>
        </row>
        <row r="54163">
          <cell r="B54163">
            <v>0</v>
          </cell>
        </row>
        <row r="54164">
          <cell r="B54164">
            <v>0</v>
          </cell>
        </row>
        <row r="54165">
          <cell r="B54165">
            <v>0</v>
          </cell>
        </row>
        <row r="54166">
          <cell r="B54166">
            <v>0</v>
          </cell>
        </row>
        <row r="54167">
          <cell r="B54167">
            <v>0</v>
          </cell>
        </row>
        <row r="54168">
          <cell r="B54168">
            <v>0</v>
          </cell>
        </row>
        <row r="54169">
          <cell r="B54169">
            <v>0</v>
          </cell>
        </row>
        <row r="54170">
          <cell r="B54170">
            <v>0</v>
          </cell>
        </row>
        <row r="54171">
          <cell r="B54171">
            <v>0</v>
          </cell>
        </row>
        <row r="54172">
          <cell r="B54172">
            <v>0</v>
          </cell>
        </row>
        <row r="54173">
          <cell r="B54173">
            <v>0</v>
          </cell>
        </row>
        <row r="54174">
          <cell r="B54174">
            <v>0</v>
          </cell>
        </row>
        <row r="54175">
          <cell r="B54175">
            <v>0</v>
          </cell>
        </row>
        <row r="54176">
          <cell r="B54176">
            <v>0</v>
          </cell>
        </row>
        <row r="54177">
          <cell r="B54177">
            <v>0</v>
          </cell>
        </row>
        <row r="54178">
          <cell r="B54178">
            <v>0</v>
          </cell>
        </row>
        <row r="54179">
          <cell r="B54179">
            <v>0</v>
          </cell>
        </row>
        <row r="54180">
          <cell r="B54180">
            <v>0</v>
          </cell>
        </row>
        <row r="54181">
          <cell r="B54181">
            <v>0</v>
          </cell>
        </row>
        <row r="54182">
          <cell r="B54182">
            <v>0</v>
          </cell>
        </row>
        <row r="54183">
          <cell r="B54183">
            <v>0</v>
          </cell>
        </row>
        <row r="54184">
          <cell r="B54184">
            <v>0</v>
          </cell>
        </row>
        <row r="54185">
          <cell r="B54185">
            <v>0</v>
          </cell>
        </row>
        <row r="54186">
          <cell r="B54186">
            <v>0</v>
          </cell>
        </row>
        <row r="54187">
          <cell r="B54187">
            <v>0</v>
          </cell>
        </row>
        <row r="54188">
          <cell r="B54188">
            <v>0</v>
          </cell>
        </row>
        <row r="54189">
          <cell r="B54189">
            <v>0</v>
          </cell>
        </row>
        <row r="54190">
          <cell r="B54190">
            <v>0</v>
          </cell>
        </row>
        <row r="54191">
          <cell r="B54191">
            <v>0</v>
          </cell>
        </row>
        <row r="54192">
          <cell r="B54192">
            <v>0</v>
          </cell>
        </row>
        <row r="54193">
          <cell r="B54193">
            <v>0</v>
          </cell>
        </row>
        <row r="54194">
          <cell r="B54194">
            <v>0</v>
          </cell>
        </row>
        <row r="54195">
          <cell r="B54195">
            <v>0</v>
          </cell>
        </row>
        <row r="54196">
          <cell r="B54196">
            <v>0</v>
          </cell>
        </row>
        <row r="54197">
          <cell r="B54197">
            <v>0</v>
          </cell>
        </row>
        <row r="54198">
          <cell r="B54198">
            <v>0</v>
          </cell>
        </row>
        <row r="54199">
          <cell r="B54199">
            <v>0</v>
          </cell>
        </row>
        <row r="54200">
          <cell r="B54200">
            <v>0</v>
          </cell>
        </row>
        <row r="54201">
          <cell r="B54201">
            <v>0</v>
          </cell>
        </row>
        <row r="54202">
          <cell r="B54202">
            <v>0</v>
          </cell>
        </row>
        <row r="54203">
          <cell r="B54203">
            <v>0</v>
          </cell>
        </row>
        <row r="54204">
          <cell r="B54204">
            <v>0</v>
          </cell>
        </row>
        <row r="54205">
          <cell r="B54205">
            <v>0</v>
          </cell>
        </row>
        <row r="54206">
          <cell r="B54206">
            <v>0</v>
          </cell>
        </row>
        <row r="54207">
          <cell r="B54207">
            <v>0</v>
          </cell>
        </row>
        <row r="54208">
          <cell r="B54208">
            <v>0</v>
          </cell>
        </row>
        <row r="54209">
          <cell r="B54209">
            <v>0</v>
          </cell>
        </row>
        <row r="54210">
          <cell r="B54210">
            <v>0</v>
          </cell>
        </row>
        <row r="54211">
          <cell r="B54211">
            <v>0</v>
          </cell>
        </row>
        <row r="54212">
          <cell r="B54212">
            <v>0</v>
          </cell>
        </row>
        <row r="54213">
          <cell r="B54213">
            <v>0</v>
          </cell>
        </row>
        <row r="54214">
          <cell r="B54214">
            <v>0</v>
          </cell>
        </row>
        <row r="54215">
          <cell r="B54215">
            <v>0</v>
          </cell>
        </row>
        <row r="54216">
          <cell r="B54216">
            <v>0</v>
          </cell>
        </row>
        <row r="54217">
          <cell r="B54217">
            <v>0</v>
          </cell>
        </row>
        <row r="54218">
          <cell r="B54218">
            <v>0</v>
          </cell>
        </row>
        <row r="54219">
          <cell r="B54219">
            <v>0</v>
          </cell>
        </row>
        <row r="54220">
          <cell r="B54220">
            <v>0</v>
          </cell>
        </row>
        <row r="54221">
          <cell r="B54221">
            <v>0</v>
          </cell>
        </row>
        <row r="54222">
          <cell r="B54222">
            <v>0</v>
          </cell>
        </row>
        <row r="54223">
          <cell r="B54223">
            <v>0</v>
          </cell>
        </row>
        <row r="54224">
          <cell r="B54224">
            <v>0</v>
          </cell>
        </row>
        <row r="54225">
          <cell r="B54225">
            <v>0</v>
          </cell>
        </row>
        <row r="54226">
          <cell r="B54226">
            <v>0</v>
          </cell>
        </row>
        <row r="54227">
          <cell r="B54227">
            <v>0</v>
          </cell>
        </row>
        <row r="54228">
          <cell r="B54228">
            <v>0</v>
          </cell>
        </row>
        <row r="54229">
          <cell r="B54229">
            <v>0</v>
          </cell>
        </row>
        <row r="54230">
          <cell r="B54230">
            <v>0</v>
          </cell>
        </row>
        <row r="54231">
          <cell r="B54231">
            <v>0</v>
          </cell>
        </row>
        <row r="54232">
          <cell r="B54232">
            <v>0</v>
          </cell>
        </row>
        <row r="54233">
          <cell r="B54233">
            <v>0</v>
          </cell>
        </row>
        <row r="54234">
          <cell r="B54234">
            <v>0</v>
          </cell>
        </row>
        <row r="54235">
          <cell r="B54235">
            <v>0</v>
          </cell>
        </row>
        <row r="54236">
          <cell r="B54236">
            <v>0</v>
          </cell>
        </row>
        <row r="54237">
          <cell r="B54237">
            <v>0</v>
          </cell>
        </row>
        <row r="54238">
          <cell r="B54238">
            <v>0</v>
          </cell>
        </row>
        <row r="54239">
          <cell r="B54239">
            <v>0</v>
          </cell>
        </row>
        <row r="54240">
          <cell r="B54240">
            <v>0</v>
          </cell>
        </row>
        <row r="54241">
          <cell r="B54241">
            <v>0</v>
          </cell>
        </row>
        <row r="54242">
          <cell r="B54242">
            <v>0</v>
          </cell>
        </row>
        <row r="54243">
          <cell r="B54243">
            <v>0</v>
          </cell>
        </row>
        <row r="54244">
          <cell r="B54244">
            <v>0</v>
          </cell>
        </row>
        <row r="54245">
          <cell r="B54245">
            <v>0</v>
          </cell>
        </row>
        <row r="54246">
          <cell r="B54246">
            <v>0</v>
          </cell>
        </row>
        <row r="54247">
          <cell r="B54247">
            <v>0</v>
          </cell>
        </row>
        <row r="54248">
          <cell r="B54248">
            <v>0</v>
          </cell>
        </row>
        <row r="54249">
          <cell r="B54249">
            <v>0</v>
          </cell>
        </row>
        <row r="54250">
          <cell r="B54250">
            <v>0</v>
          </cell>
        </row>
        <row r="54251">
          <cell r="B54251">
            <v>0</v>
          </cell>
        </row>
        <row r="54252">
          <cell r="B54252">
            <v>0</v>
          </cell>
        </row>
        <row r="54253">
          <cell r="B54253">
            <v>0</v>
          </cell>
        </row>
        <row r="54254">
          <cell r="B54254">
            <v>0</v>
          </cell>
        </row>
        <row r="54255">
          <cell r="B54255">
            <v>0</v>
          </cell>
        </row>
        <row r="54256">
          <cell r="B54256">
            <v>0</v>
          </cell>
        </row>
        <row r="54257">
          <cell r="B54257">
            <v>0</v>
          </cell>
        </row>
        <row r="54258">
          <cell r="B54258">
            <v>0</v>
          </cell>
        </row>
        <row r="54259">
          <cell r="B54259">
            <v>0</v>
          </cell>
        </row>
        <row r="54260">
          <cell r="B54260">
            <v>0</v>
          </cell>
        </row>
        <row r="54261">
          <cell r="B54261">
            <v>0</v>
          </cell>
        </row>
        <row r="54262">
          <cell r="B54262">
            <v>0</v>
          </cell>
        </row>
        <row r="54263">
          <cell r="B54263">
            <v>0</v>
          </cell>
        </row>
        <row r="54264">
          <cell r="B54264">
            <v>0</v>
          </cell>
        </row>
        <row r="54265">
          <cell r="B54265">
            <v>0</v>
          </cell>
        </row>
        <row r="54266">
          <cell r="B54266">
            <v>0</v>
          </cell>
        </row>
        <row r="54267">
          <cell r="B54267">
            <v>0</v>
          </cell>
        </row>
        <row r="54268">
          <cell r="B54268">
            <v>0</v>
          </cell>
        </row>
        <row r="54269">
          <cell r="B54269">
            <v>0</v>
          </cell>
        </row>
        <row r="54270">
          <cell r="B54270">
            <v>0</v>
          </cell>
        </row>
        <row r="54271">
          <cell r="B54271">
            <v>0</v>
          </cell>
        </row>
        <row r="54272">
          <cell r="B54272">
            <v>0</v>
          </cell>
        </row>
        <row r="54273">
          <cell r="B54273">
            <v>0</v>
          </cell>
        </row>
        <row r="54274">
          <cell r="B54274">
            <v>0</v>
          </cell>
        </row>
        <row r="54275">
          <cell r="B54275">
            <v>0</v>
          </cell>
        </row>
        <row r="54276">
          <cell r="B54276">
            <v>0</v>
          </cell>
        </row>
        <row r="54277">
          <cell r="B54277">
            <v>0</v>
          </cell>
        </row>
        <row r="54278">
          <cell r="B54278">
            <v>0</v>
          </cell>
        </row>
        <row r="54279">
          <cell r="B54279">
            <v>0</v>
          </cell>
        </row>
        <row r="54280">
          <cell r="B54280">
            <v>0</v>
          </cell>
        </row>
        <row r="54281">
          <cell r="B54281">
            <v>0</v>
          </cell>
        </row>
        <row r="54282">
          <cell r="B54282">
            <v>0</v>
          </cell>
        </row>
        <row r="54283">
          <cell r="B54283">
            <v>0</v>
          </cell>
        </row>
        <row r="54284">
          <cell r="B54284">
            <v>0</v>
          </cell>
        </row>
        <row r="54285">
          <cell r="B54285">
            <v>0</v>
          </cell>
        </row>
        <row r="54286">
          <cell r="B54286">
            <v>0</v>
          </cell>
        </row>
        <row r="54287">
          <cell r="B54287">
            <v>0</v>
          </cell>
        </row>
        <row r="54288">
          <cell r="B54288">
            <v>0</v>
          </cell>
        </row>
        <row r="54289">
          <cell r="B54289">
            <v>0</v>
          </cell>
        </row>
        <row r="54290">
          <cell r="B54290">
            <v>0</v>
          </cell>
        </row>
        <row r="54291">
          <cell r="B54291">
            <v>0</v>
          </cell>
        </row>
        <row r="54292">
          <cell r="B54292">
            <v>0</v>
          </cell>
        </row>
        <row r="54293">
          <cell r="B54293">
            <v>0</v>
          </cell>
        </row>
        <row r="54294">
          <cell r="B54294">
            <v>0</v>
          </cell>
        </row>
        <row r="54295">
          <cell r="B54295">
            <v>0</v>
          </cell>
        </row>
        <row r="54296">
          <cell r="B54296">
            <v>0</v>
          </cell>
        </row>
        <row r="54297">
          <cell r="B54297">
            <v>0</v>
          </cell>
        </row>
        <row r="54298">
          <cell r="B54298">
            <v>0</v>
          </cell>
        </row>
        <row r="54299">
          <cell r="B54299">
            <v>0</v>
          </cell>
        </row>
        <row r="54300">
          <cell r="B54300">
            <v>0</v>
          </cell>
        </row>
        <row r="54301">
          <cell r="B54301">
            <v>0</v>
          </cell>
        </row>
        <row r="54302">
          <cell r="B54302">
            <v>0</v>
          </cell>
        </row>
        <row r="54303">
          <cell r="B54303">
            <v>0</v>
          </cell>
        </row>
        <row r="54304">
          <cell r="B54304">
            <v>0</v>
          </cell>
        </row>
        <row r="54305">
          <cell r="B54305">
            <v>0</v>
          </cell>
        </row>
        <row r="54306">
          <cell r="B54306">
            <v>0</v>
          </cell>
        </row>
        <row r="54307">
          <cell r="B54307">
            <v>0</v>
          </cell>
        </row>
        <row r="54308">
          <cell r="B54308">
            <v>0</v>
          </cell>
        </row>
        <row r="54309">
          <cell r="B54309">
            <v>0</v>
          </cell>
        </row>
        <row r="54310">
          <cell r="B54310">
            <v>0</v>
          </cell>
        </row>
        <row r="54311">
          <cell r="B54311">
            <v>0</v>
          </cell>
        </row>
        <row r="54312">
          <cell r="B54312">
            <v>0</v>
          </cell>
        </row>
        <row r="54313">
          <cell r="B54313">
            <v>0</v>
          </cell>
        </row>
        <row r="54314">
          <cell r="B54314">
            <v>0</v>
          </cell>
        </row>
        <row r="54315">
          <cell r="B54315">
            <v>0</v>
          </cell>
        </row>
        <row r="54316">
          <cell r="B54316">
            <v>0</v>
          </cell>
        </row>
        <row r="54317">
          <cell r="B54317">
            <v>0</v>
          </cell>
        </row>
        <row r="54318">
          <cell r="B54318">
            <v>0</v>
          </cell>
        </row>
        <row r="54319">
          <cell r="B54319">
            <v>0</v>
          </cell>
        </row>
        <row r="54320">
          <cell r="B54320">
            <v>0</v>
          </cell>
        </row>
        <row r="54321">
          <cell r="B54321">
            <v>0</v>
          </cell>
        </row>
        <row r="54322">
          <cell r="B54322">
            <v>0</v>
          </cell>
        </row>
        <row r="54323">
          <cell r="B54323">
            <v>0</v>
          </cell>
        </row>
        <row r="54324">
          <cell r="B54324">
            <v>0</v>
          </cell>
        </row>
        <row r="54325">
          <cell r="B54325">
            <v>0</v>
          </cell>
        </row>
        <row r="54326">
          <cell r="B54326">
            <v>0</v>
          </cell>
        </row>
        <row r="54327">
          <cell r="B54327">
            <v>0</v>
          </cell>
        </row>
        <row r="54328">
          <cell r="B54328">
            <v>0</v>
          </cell>
        </row>
        <row r="54329">
          <cell r="B54329">
            <v>0</v>
          </cell>
        </row>
        <row r="54330">
          <cell r="B54330">
            <v>0</v>
          </cell>
        </row>
        <row r="54331">
          <cell r="B54331">
            <v>0</v>
          </cell>
        </row>
        <row r="54332">
          <cell r="B54332">
            <v>0</v>
          </cell>
        </row>
        <row r="54333">
          <cell r="B54333">
            <v>0</v>
          </cell>
        </row>
        <row r="54334">
          <cell r="B54334">
            <v>0</v>
          </cell>
        </row>
        <row r="54335">
          <cell r="B54335">
            <v>0</v>
          </cell>
        </row>
        <row r="54336">
          <cell r="B54336">
            <v>0</v>
          </cell>
        </row>
        <row r="54337">
          <cell r="B54337">
            <v>0</v>
          </cell>
        </row>
        <row r="54338">
          <cell r="B54338">
            <v>0</v>
          </cell>
        </row>
        <row r="54339">
          <cell r="B54339">
            <v>0</v>
          </cell>
        </row>
        <row r="54340">
          <cell r="B54340">
            <v>0</v>
          </cell>
        </row>
        <row r="54341">
          <cell r="B54341">
            <v>0</v>
          </cell>
        </row>
        <row r="54342">
          <cell r="B54342">
            <v>0</v>
          </cell>
        </row>
        <row r="54343">
          <cell r="B54343">
            <v>0</v>
          </cell>
        </row>
        <row r="54344">
          <cell r="B54344">
            <v>0</v>
          </cell>
        </row>
        <row r="54345">
          <cell r="B54345">
            <v>0</v>
          </cell>
        </row>
        <row r="54346">
          <cell r="B54346">
            <v>0</v>
          </cell>
        </row>
        <row r="54347">
          <cell r="B54347">
            <v>0</v>
          </cell>
        </row>
        <row r="54348">
          <cell r="B54348">
            <v>0</v>
          </cell>
        </row>
        <row r="54349">
          <cell r="B54349">
            <v>0</v>
          </cell>
        </row>
        <row r="54350">
          <cell r="B54350">
            <v>0</v>
          </cell>
        </row>
        <row r="54351">
          <cell r="B54351">
            <v>0</v>
          </cell>
        </row>
        <row r="54352">
          <cell r="B54352">
            <v>0</v>
          </cell>
        </row>
        <row r="54353">
          <cell r="B54353">
            <v>0</v>
          </cell>
        </row>
        <row r="54354">
          <cell r="B54354">
            <v>0</v>
          </cell>
        </row>
        <row r="54355">
          <cell r="B54355">
            <v>0</v>
          </cell>
        </row>
        <row r="54356">
          <cell r="B54356">
            <v>0</v>
          </cell>
        </row>
        <row r="54357">
          <cell r="B54357">
            <v>0</v>
          </cell>
        </row>
        <row r="54358">
          <cell r="B54358">
            <v>0</v>
          </cell>
        </row>
        <row r="54359">
          <cell r="B54359">
            <v>0</v>
          </cell>
        </row>
        <row r="54360">
          <cell r="B54360">
            <v>0</v>
          </cell>
        </row>
        <row r="54361">
          <cell r="B54361">
            <v>0</v>
          </cell>
        </row>
        <row r="54362">
          <cell r="B54362">
            <v>0</v>
          </cell>
        </row>
        <row r="54363">
          <cell r="B54363">
            <v>0</v>
          </cell>
        </row>
        <row r="54364">
          <cell r="B54364">
            <v>0</v>
          </cell>
        </row>
        <row r="54365">
          <cell r="B54365">
            <v>0</v>
          </cell>
        </row>
        <row r="54366">
          <cell r="B54366">
            <v>0</v>
          </cell>
        </row>
        <row r="54367">
          <cell r="B54367">
            <v>0</v>
          </cell>
        </row>
        <row r="54368">
          <cell r="B54368">
            <v>0</v>
          </cell>
        </row>
        <row r="54369">
          <cell r="B54369">
            <v>0</v>
          </cell>
        </row>
        <row r="54370">
          <cell r="B54370">
            <v>0</v>
          </cell>
        </row>
        <row r="54371">
          <cell r="B54371">
            <v>0</v>
          </cell>
        </row>
        <row r="54372">
          <cell r="B54372">
            <v>0</v>
          </cell>
        </row>
        <row r="54373">
          <cell r="B54373">
            <v>0</v>
          </cell>
        </row>
        <row r="54374">
          <cell r="B54374">
            <v>0</v>
          </cell>
        </row>
        <row r="54375">
          <cell r="B54375">
            <v>0</v>
          </cell>
        </row>
        <row r="54376">
          <cell r="B54376">
            <v>0</v>
          </cell>
        </row>
        <row r="54377">
          <cell r="B54377">
            <v>0</v>
          </cell>
        </row>
        <row r="54378">
          <cell r="B54378">
            <v>0</v>
          </cell>
        </row>
        <row r="54379">
          <cell r="B54379">
            <v>0</v>
          </cell>
        </row>
        <row r="54380">
          <cell r="B54380">
            <v>0</v>
          </cell>
        </row>
        <row r="54381">
          <cell r="B54381">
            <v>0</v>
          </cell>
        </row>
        <row r="54382">
          <cell r="B54382">
            <v>0</v>
          </cell>
        </row>
        <row r="54383">
          <cell r="B54383">
            <v>0</v>
          </cell>
        </row>
        <row r="54384">
          <cell r="B54384">
            <v>0</v>
          </cell>
        </row>
        <row r="54385">
          <cell r="B54385">
            <v>0</v>
          </cell>
        </row>
        <row r="54386">
          <cell r="B54386">
            <v>0</v>
          </cell>
        </row>
        <row r="54387">
          <cell r="B54387">
            <v>0</v>
          </cell>
        </row>
        <row r="54388">
          <cell r="B54388">
            <v>0</v>
          </cell>
        </row>
        <row r="54389">
          <cell r="B54389">
            <v>0</v>
          </cell>
        </row>
        <row r="54390">
          <cell r="B54390">
            <v>0</v>
          </cell>
        </row>
        <row r="54391">
          <cell r="B54391">
            <v>0</v>
          </cell>
        </row>
        <row r="54392">
          <cell r="B54392">
            <v>0</v>
          </cell>
        </row>
        <row r="54393">
          <cell r="B54393">
            <v>0</v>
          </cell>
        </row>
        <row r="54394">
          <cell r="B54394">
            <v>0</v>
          </cell>
        </row>
        <row r="54395">
          <cell r="B54395">
            <v>0</v>
          </cell>
        </row>
        <row r="54396">
          <cell r="B54396">
            <v>0</v>
          </cell>
        </row>
        <row r="54397">
          <cell r="B54397">
            <v>0</v>
          </cell>
        </row>
        <row r="54398">
          <cell r="B54398">
            <v>0</v>
          </cell>
        </row>
        <row r="54399">
          <cell r="B54399">
            <v>0</v>
          </cell>
        </row>
        <row r="54400">
          <cell r="B54400">
            <v>0</v>
          </cell>
        </row>
        <row r="54401">
          <cell r="B54401">
            <v>0</v>
          </cell>
        </row>
        <row r="54402">
          <cell r="B54402">
            <v>0</v>
          </cell>
        </row>
        <row r="54403">
          <cell r="B54403">
            <v>0</v>
          </cell>
        </row>
        <row r="54404">
          <cell r="B54404">
            <v>0</v>
          </cell>
        </row>
        <row r="54405">
          <cell r="B54405">
            <v>0</v>
          </cell>
        </row>
        <row r="54406">
          <cell r="B54406">
            <v>0</v>
          </cell>
        </row>
        <row r="54407">
          <cell r="B54407">
            <v>0</v>
          </cell>
        </row>
        <row r="54408">
          <cell r="B54408">
            <v>0</v>
          </cell>
        </row>
        <row r="54409">
          <cell r="B54409">
            <v>0</v>
          </cell>
        </row>
        <row r="54410">
          <cell r="B54410">
            <v>0</v>
          </cell>
        </row>
        <row r="54411">
          <cell r="B54411">
            <v>0</v>
          </cell>
        </row>
        <row r="54412">
          <cell r="B54412">
            <v>0</v>
          </cell>
        </row>
        <row r="54413">
          <cell r="B54413">
            <v>0</v>
          </cell>
        </row>
        <row r="54414">
          <cell r="B54414">
            <v>0</v>
          </cell>
        </row>
        <row r="54415">
          <cell r="B54415">
            <v>0</v>
          </cell>
        </row>
        <row r="54416">
          <cell r="B54416">
            <v>0</v>
          </cell>
        </row>
        <row r="54417">
          <cell r="B54417">
            <v>0</v>
          </cell>
        </row>
        <row r="54418">
          <cell r="B54418">
            <v>0</v>
          </cell>
        </row>
        <row r="54419">
          <cell r="B54419">
            <v>0</v>
          </cell>
        </row>
        <row r="54420">
          <cell r="B54420">
            <v>0</v>
          </cell>
        </row>
        <row r="54421">
          <cell r="B54421">
            <v>0</v>
          </cell>
        </row>
        <row r="54422">
          <cell r="B54422">
            <v>0</v>
          </cell>
        </row>
        <row r="54423">
          <cell r="B54423">
            <v>0</v>
          </cell>
        </row>
        <row r="54424">
          <cell r="B54424">
            <v>0</v>
          </cell>
        </row>
        <row r="54425">
          <cell r="B54425">
            <v>0</v>
          </cell>
        </row>
        <row r="54426">
          <cell r="B54426">
            <v>0</v>
          </cell>
        </row>
        <row r="54427">
          <cell r="B54427">
            <v>0</v>
          </cell>
        </row>
        <row r="54428">
          <cell r="B54428">
            <v>0</v>
          </cell>
        </row>
        <row r="54429">
          <cell r="B54429">
            <v>0</v>
          </cell>
        </row>
        <row r="54430">
          <cell r="B54430">
            <v>0</v>
          </cell>
        </row>
        <row r="54431">
          <cell r="B54431">
            <v>0</v>
          </cell>
        </row>
        <row r="54432">
          <cell r="B54432">
            <v>0</v>
          </cell>
        </row>
        <row r="54433">
          <cell r="B54433">
            <v>0</v>
          </cell>
        </row>
        <row r="54434">
          <cell r="B54434">
            <v>0</v>
          </cell>
        </row>
        <row r="54435">
          <cell r="B54435">
            <v>0</v>
          </cell>
        </row>
        <row r="54436">
          <cell r="B54436">
            <v>0</v>
          </cell>
        </row>
        <row r="54437">
          <cell r="B54437">
            <v>0</v>
          </cell>
        </row>
        <row r="54438">
          <cell r="B54438">
            <v>0</v>
          </cell>
        </row>
        <row r="54439">
          <cell r="B54439">
            <v>0</v>
          </cell>
        </row>
        <row r="54440">
          <cell r="B54440">
            <v>0</v>
          </cell>
        </row>
        <row r="54441">
          <cell r="B54441">
            <v>0</v>
          </cell>
        </row>
        <row r="54442">
          <cell r="B54442">
            <v>0</v>
          </cell>
        </row>
        <row r="54443">
          <cell r="B54443">
            <v>0</v>
          </cell>
        </row>
        <row r="54444">
          <cell r="B54444">
            <v>0</v>
          </cell>
        </row>
        <row r="54445">
          <cell r="B54445">
            <v>0</v>
          </cell>
        </row>
        <row r="54446">
          <cell r="B54446">
            <v>0</v>
          </cell>
        </row>
        <row r="54447">
          <cell r="B54447">
            <v>0</v>
          </cell>
        </row>
        <row r="54448">
          <cell r="B54448">
            <v>0</v>
          </cell>
        </row>
        <row r="54449">
          <cell r="B54449">
            <v>0</v>
          </cell>
        </row>
        <row r="54450">
          <cell r="B54450">
            <v>0</v>
          </cell>
        </row>
        <row r="54451">
          <cell r="B54451">
            <v>0</v>
          </cell>
        </row>
        <row r="54452">
          <cell r="B54452">
            <v>0</v>
          </cell>
        </row>
        <row r="54453">
          <cell r="B54453">
            <v>0</v>
          </cell>
        </row>
        <row r="54454">
          <cell r="B54454">
            <v>0</v>
          </cell>
        </row>
        <row r="54455">
          <cell r="B54455">
            <v>0</v>
          </cell>
        </row>
        <row r="54456">
          <cell r="B54456">
            <v>0</v>
          </cell>
        </row>
        <row r="54457">
          <cell r="B54457">
            <v>0</v>
          </cell>
        </row>
        <row r="54458">
          <cell r="B54458">
            <v>0</v>
          </cell>
        </row>
        <row r="54459">
          <cell r="B54459">
            <v>0</v>
          </cell>
        </row>
        <row r="54460">
          <cell r="B54460">
            <v>0</v>
          </cell>
        </row>
        <row r="54461">
          <cell r="B54461">
            <v>0</v>
          </cell>
        </row>
        <row r="54462">
          <cell r="B54462">
            <v>0</v>
          </cell>
        </row>
        <row r="54463">
          <cell r="B54463">
            <v>0</v>
          </cell>
        </row>
        <row r="54464">
          <cell r="B54464">
            <v>0</v>
          </cell>
        </row>
        <row r="54465">
          <cell r="B54465">
            <v>0</v>
          </cell>
        </row>
        <row r="54466">
          <cell r="B54466">
            <v>0</v>
          </cell>
        </row>
        <row r="54467">
          <cell r="B54467">
            <v>0</v>
          </cell>
        </row>
        <row r="54468">
          <cell r="B54468">
            <v>0</v>
          </cell>
        </row>
        <row r="54469">
          <cell r="B54469">
            <v>0</v>
          </cell>
        </row>
        <row r="54470">
          <cell r="B54470">
            <v>0</v>
          </cell>
        </row>
        <row r="54471">
          <cell r="B54471">
            <v>0</v>
          </cell>
        </row>
        <row r="54472">
          <cell r="B54472">
            <v>0</v>
          </cell>
        </row>
        <row r="54473">
          <cell r="B54473">
            <v>0</v>
          </cell>
        </row>
        <row r="54474">
          <cell r="B54474">
            <v>0</v>
          </cell>
        </row>
        <row r="54475">
          <cell r="B54475">
            <v>0</v>
          </cell>
        </row>
        <row r="54476">
          <cell r="B54476">
            <v>0</v>
          </cell>
        </row>
        <row r="54477">
          <cell r="B54477">
            <v>0</v>
          </cell>
        </row>
        <row r="54478">
          <cell r="B54478">
            <v>0</v>
          </cell>
        </row>
        <row r="54479">
          <cell r="B54479">
            <v>0</v>
          </cell>
        </row>
        <row r="54480">
          <cell r="B54480">
            <v>0</v>
          </cell>
        </row>
        <row r="54481">
          <cell r="B54481">
            <v>0</v>
          </cell>
        </row>
        <row r="54482">
          <cell r="B54482">
            <v>0</v>
          </cell>
        </row>
        <row r="54483">
          <cell r="B54483">
            <v>0</v>
          </cell>
        </row>
        <row r="54484">
          <cell r="B54484">
            <v>0</v>
          </cell>
        </row>
        <row r="54485">
          <cell r="B54485">
            <v>0</v>
          </cell>
        </row>
        <row r="54486">
          <cell r="B54486">
            <v>0</v>
          </cell>
        </row>
        <row r="54487">
          <cell r="B54487">
            <v>0</v>
          </cell>
        </row>
        <row r="54488">
          <cell r="B54488">
            <v>0</v>
          </cell>
        </row>
        <row r="54489">
          <cell r="B54489">
            <v>0</v>
          </cell>
        </row>
        <row r="54490">
          <cell r="B54490">
            <v>0</v>
          </cell>
        </row>
        <row r="54491">
          <cell r="B54491">
            <v>0</v>
          </cell>
        </row>
        <row r="54492">
          <cell r="B54492">
            <v>0</v>
          </cell>
        </row>
        <row r="54493">
          <cell r="B54493">
            <v>0</v>
          </cell>
        </row>
        <row r="54494">
          <cell r="B54494">
            <v>0</v>
          </cell>
        </row>
        <row r="54495">
          <cell r="B54495">
            <v>0</v>
          </cell>
        </row>
        <row r="54496">
          <cell r="B54496">
            <v>0</v>
          </cell>
        </row>
        <row r="54497">
          <cell r="B54497">
            <v>0</v>
          </cell>
        </row>
        <row r="54498">
          <cell r="B54498">
            <v>0</v>
          </cell>
        </row>
        <row r="54499">
          <cell r="B54499">
            <v>0</v>
          </cell>
        </row>
        <row r="54500">
          <cell r="B54500">
            <v>0</v>
          </cell>
        </row>
        <row r="54501">
          <cell r="B54501">
            <v>0</v>
          </cell>
        </row>
        <row r="54502">
          <cell r="B54502">
            <v>0</v>
          </cell>
        </row>
        <row r="54503">
          <cell r="B54503">
            <v>0</v>
          </cell>
        </row>
        <row r="54504">
          <cell r="B54504">
            <v>0</v>
          </cell>
        </row>
        <row r="54505">
          <cell r="B54505">
            <v>0</v>
          </cell>
        </row>
        <row r="54506">
          <cell r="B54506">
            <v>0</v>
          </cell>
        </row>
        <row r="54507">
          <cell r="B54507">
            <v>0</v>
          </cell>
        </row>
        <row r="54508">
          <cell r="B54508">
            <v>0</v>
          </cell>
        </row>
        <row r="54509">
          <cell r="B54509">
            <v>0</v>
          </cell>
        </row>
        <row r="54510">
          <cell r="B54510">
            <v>0</v>
          </cell>
        </row>
        <row r="54511">
          <cell r="B54511">
            <v>0</v>
          </cell>
        </row>
        <row r="54512">
          <cell r="B54512">
            <v>0</v>
          </cell>
        </row>
        <row r="54513">
          <cell r="B54513">
            <v>0</v>
          </cell>
        </row>
        <row r="54514">
          <cell r="B54514">
            <v>0</v>
          </cell>
        </row>
        <row r="54515">
          <cell r="B54515">
            <v>0</v>
          </cell>
        </row>
        <row r="54516">
          <cell r="B54516">
            <v>0</v>
          </cell>
        </row>
        <row r="54517">
          <cell r="B54517">
            <v>0</v>
          </cell>
        </row>
        <row r="54518">
          <cell r="B54518">
            <v>0</v>
          </cell>
        </row>
        <row r="54519">
          <cell r="B54519">
            <v>0</v>
          </cell>
        </row>
        <row r="54520">
          <cell r="B54520">
            <v>0</v>
          </cell>
        </row>
        <row r="54521">
          <cell r="B54521">
            <v>0</v>
          </cell>
        </row>
        <row r="54522">
          <cell r="B54522">
            <v>0</v>
          </cell>
        </row>
        <row r="54523">
          <cell r="B54523">
            <v>0</v>
          </cell>
        </row>
        <row r="54524">
          <cell r="B54524">
            <v>0</v>
          </cell>
        </row>
        <row r="54525">
          <cell r="B54525">
            <v>0</v>
          </cell>
        </row>
        <row r="54526">
          <cell r="B54526">
            <v>0</v>
          </cell>
        </row>
        <row r="54527">
          <cell r="B54527">
            <v>0</v>
          </cell>
        </row>
        <row r="54528">
          <cell r="B54528">
            <v>0</v>
          </cell>
        </row>
        <row r="54529">
          <cell r="B54529">
            <v>0</v>
          </cell>
        </row>
        <row r="54530">
          <cell r="B54530">
            <v>0</v>
          </cell>
        </row>
        <row r="54531">
          <cell r="B54531">
            <v>0</v>
          </cell>
        </row>
        <row r="54532">
          <cell r="B54532">
            <v>0</v>
          </cell>
        </row>
        <row r="54533">
          <cell r="B54533">
            <v>0</v>
          </cell>
        </row>
        <row r="54534">
          <cell r="B54534">
            <v>0</v>
          </cell>
        </row>
        <row r="54535">
          <cell r="B54535">
            <v>0</v>
          </cell>
        </row>
        <row r="54536">
          <cell r="B54536">
            <v>0</v>
          </cell>
        </row>
        <row r="54537">
          <cell r="B54537">
            <v>0</v>
          </cell>
        </row>
        <row r="54538">
          <cell r="B54538">
            <v>0</v>
          </cell>
        </row>
        <row r="54539">
          <cell r="B54539">
            <v>0</v>
          </cell>
        </row>
        <row r="54540">
          <cell r="B54540">
            <v>0</v>
          </cell>
        </row>
        <row r="54541">
          <cell r="B54541">
            <v>0</v>
          </cell>
        </row>
        <row r="54542">
          <cell r="B54542">
            <v>0</v>
          </cell>
        </row>
        <row r="54543">
          <cell r="B54543">
            <v>0</v>
          </cell>
        </row>
        <row r="54544">
          <cell r="B54544">
            <v>0</v>
          </cell>
        </row>
        <row r="54545">
          <cell r="B54545">
            <v>0</v>
          </cell>
        </row>
        <row r="54546">
          <cell r="B54546">
            <v>0</v>
          </cell>
        </row>
        <row r="54547">
          <cell r="B54547">
            <v>0</v>
          </cell>
        </row>
        <row r="54548">
          <cell r="B54548">
            <v>0</v>
          </cell>
        </row>
        <row r="54549">
          <cell r="B54549">
            <v>0</v>
          </cell>
        </row>
        <row r="54550">
          <cell r="B54550">
            <v>0</v>
          </cell>
        </row>
        <row r="54551">
          <cell r="B54551">
            <v>0</v>
          </cell>
        </row>
        <row r="54552">
          <cell r="B54552">
            <v>0</v>
          </cell>
        </row>
        <row r="54553">
          <cell r="B54553">
            <v>0</v>
          </cell>
        </row>
        <row r="54554">
          <cell r="B54554">
            <v>0</v>
          </cell>
        </row>
        <row r="54555">
          <cell r="B54555">
            <v>0</v>
          </cell>
        </row>
        <row r="54556">
          <cell r="B54556">
            <v>0</v>
          </cell>
        </row>
        <row r="54557">
          <cell r="B54557">
            <v>0</v>
          </cell>
        </row>
        <row r="54558">
          <cell r="B54558">
            <v>0</v>
          </cell>
        </row>
        <row r="54559">
          <cell r="B54559">
            <v>0</v>
          </cell>
        </row>
        <row r="54560">
          <cell r="B54560">
            <v>0</v>
          </cell>
        </row>
        <row r="54561">
          <cell r="B54561">
            <v>0</v>
          </cell>
        </row>
        <row r="54562">
          <cell r="B54562">
            <v>0</v>
          </cell>
        </row>
        <row r="54563">
          <cell r="B54563">
            <v>0</v>
          </cell>
        </row>
        <row r="54564">
          <cell r="B54564">
            <v>0</v>
          </cell>
        </row>
        <row r="54565">
          <cell r="B54565">
            <v>0</v>
          </cell>
        </row>
        <row r="54566">
          <cell r="B54566">
            <v>0</v>
          </cell>
        </row>
        <row r="54567">
          <cell r="B54567">
            <v>0</v>
          </cell>
        </row>
        <row r="54568">
          <cell r="B54568">
            <v>0</v>
          </cell>
        </row>
        <row r="54569">
          <cell r="B54569">
            <v>0</v>
          </cell>
        </row>
        <row r="54570">
          <cell r="B54570">
            <v>0</v>
          </cell>
        </row>
        <row r="54571">
          <cell r="B54571">
            <v>0</v>
          </cell>
        </row>
        <row r="54572">
          <cell r="B54572">
            <v>0</v>
          </cell>
        </row>
        <row r="54573">
          <cell r="B54573">
            <v>0</v>
          </cell>
        </row>
        <row r="54574">
          <cell r="B54574">
            <v>0</v>
          </cell>
        </row>
        <row r="54575">
          <cell r="B54575">
            <v>0</v>
          </cell>
        </row>
        <row r="54576">
          <cell r="B54576">
            <v>0</v>
          </cell>
        </row>
        <row r="54577">
          <cell r="B54577">
            <v>0</v>
          </cell>
        </row>
        <row r="54578">
          <cell r="B54578">
            <v>0</v>
          </cell>
        </row>
        <row r="54579">
          <cell r="B54579">
            <v>0</v>
          </cell>
        </row>
        <row r="54580">
          <cell r="B54580">
            <v>0</v>
          </cell>
        </row>
        <row r="54581">
          <cell r="B54581">
            <v>0</v>
          </cell>
        </row>
        <row r="54582">
          <cell r="B54582">
            <v>0</v>
          </cell>
        </row>
        <row r="54583">
          <cell r="B54583">
            <v>0</v>
          </cell>
        </row>
        <row r="54584">
          <cell r="B54584">
            <v>0</v>
          </cell>
        </row>
        <row r="54585">
          <cell r="B54585">
            <v>0</v>
          </cell>
        </row>
        <row r="54586">
          <cell r="B54586">
            <v>0</v>
          </cell>
        </row>
        <row r="54587">
          <cell r="B54587">
            <v>0</v>
          </cell>
        </row>
        <row r="54588">
          <cell r="B54588">
            <v>0</v>
          </cell>
        </row>
        <row r="54589">
          <cell r="B54589">
            <v>0</v>
          </cell>
        </row>
        <row r="54590">
          <cell r="B54590">
            <v>0</v>
          </cell>
        </row>
        <row r="54591">
          <cell r="B54591">
            <v>0</v>
          </cell>
        </row>
        <row r="54592">
          <cell r="B54592">
            <v>0</v>
          </cell>
        </row>
        <row r="54593">
          <cell r="B54593">
            <v>0</v>
          </cell>
        </row>
        <row r="54594">
          <cell r="B54594">
            <v>0</v>
          </cell>
        </row>
        <row r="54595">
          <cell r="B54595">
            <v>0</v>
          </cell>
        </row>
        <row r="54596">
          <cell r="B54596">
            <v>0</v>
          </cell>
        </row>
        <row r="54597">
          <cell r="B54597">
            <v>0</v>
          </cell>
        </row>
        <row r="54598">
          <cell r="B54598">
            <v>0</v>
          </cell>
        </row>
        <row r="54599">
          <cell r="B54599">
            <v>0</v>
          </cell>
        </row>
        <row r="54600">
          <cell r="B54600">
            <v>0</v>
          </cell>
        </row>
        <row r="54601">
          <cell r="B54601">
            <v>0</v>
          </cell>
        </row>
        <row r="54602">
          <cell r="B54602">
            <v>0</v>
          </cell>
        </row>
        <row r="54603">
          <cell r="B54603">
            <v>0</v>
          </cell>
        </row>
        <row r="54604">
          <cell r="B54604">
            <v>0</v>
          </cell>
        </row>
        <row r="54605">
          <cell r="B54605">
            <v>0</v>
          </cell>
        </row>
        <row r="54606">
          <cell r="B54606">
            <v>0</v>
          </cell>
        </row>
        <row r="54607">
          <cell r="B54607">
            <v>0</v>
          </cell>
        </row>
        <row r="54608">
          <cell r="B54608">
            <v>0</v>
          </cell>
        </row>
        <row r="54609">
          <cell r="B54609">
            <v>0</v>
          </cell>
        </row>
        <row r="54610">
          <cell r="B54610">
            <v>0</v>
          </cell>
        </row>
        <row r="54611">
          <cell r="B54611">
            <v>0</v>
          </cell>
        </row>
        <row r="54612">
          <cell r="B54612">
            <v>0</v>
          </cell>
        </row>
        <row r="54613">
          <cell r="B54613">
            <v>0</v>
          </cell>
        </row>
        <row r="54614">
          <cell r="B54614">
            <v>0</v>
          </cell>
        </row>
        <row r="54615">
          <cell r="B54615">
            <v>0</v>
          </cell>
        </row>
        <row r="54616">
          <cell r="B54616">
            <v>0</v>
          </cell>
        </row>
        <row r="54617">
          <cell r="B54617">
            <v>0</v>
          </cell>
        </row>
        <row r="54618">
          <cell r="B54618">
            <v>0</v>
          </cell>
        </row>
        <row r="54619">
          <cell r="B54619">
            <v>0</v>
          </cell>
        </row>
        <row r="54620">
          <cell r="B54620">
            <v>0</v>
          </cell>
        </row>
        <row r="54621">
          <cell r="B54621">
            <v>0</v>
          </cell>
        </row>
        <row r="54622">
          <cell r="B54622">
            <v>0</v>
          </cell>
        </row>
        <row r="54623">
          <cell r="B54623">
            <v>0</v>
          </cell>
        </row>
        <row r="54624">
          <cell r="B54624">
            <v>0</v>
          </cell>
        </row>
        <row r="54625">
          <cell r="B54625">
            <v>0</v>
          </cell>
        </row>
        <row r="54626">
          <cell r="B54626">
            <v>0</v>
          </cell>
        </row>
        <row r="54627">
          <cell r="B54627">
            <v>0</v>
          </cell>
        </row>
        <row r="54628">
          <cell r="B54628">
            <v>0</v>
          </cell>
        </row>
        <row r="54629">
          <cell r="B54629">
            <v>0</v>
          </cell>
        </row>
        <row r="54630">
          <cell r="B54630">
            <v>0</v>
          </cell>
        </row>
        <row r="54631">
          <cell r="B54631">
            <v>0</v>
          </cell>
        </row>
        <row r="54632">
          <cell r="B54632">
            <v>0</v>
          </cell>
        </row>
        <row r="54633">
          <cell r="B54633">
            <v>0</v>
          </cell>
        </row>
        <row r="54634">
          <cell r="B54634">
            <v>0</v>
          </cell>
        </row>
        <row r="54635">
          <cell r="B54635">
            <v>0</v>
          </cell>
        </row>
        <row r="54636">
          <cell r="B54636">
            <v>0</v>
          </cell>
        </row>
        <row r="54637">
          <cell r="B54637">
            <v>0</v>
          </cell>
        </row>
        <row r="54638">
          <cell r="B54638">
            <v>0</v>
          </cell>
        </row>
        <row r="54639">
          <cell r="B54639">
            <v>0</v>
          </cell>
        </row>
        <row r="54640">
          <cell r="B54640">
            <v>0</v>
          </cell>
        </row>
        <row r="54641">
          <cell r="B54641">
            <v>0</v>
          </cell>
        </row>
        <row r="54642">
          <cell r="B54642">
            <v>0</v>
          </cell>
        </row>
        <row r="54643">
          <cell r="B54643">
            <v>0</v>
          </cell>
        </row>
        <row r="54644">
          <cell r="B54644">
            <v>0</v>
          </cell>
        </row>
        <row r="54645">
          <cell r="B54645">
            <v>0</v>
          </cell>
        </row>
        <row r="54646">
          <cell r="B54646">
            <v>0</v>
          </cell>
        </row>
        <row r="54647">
          <cell r="B54647">
            <v>0</v>
          </cell>
        </row>
        <row r="54648">
          <cell r="B54648">
            <v>0</v>
          </cell>
        </row>
        <row r="54649">
          <cell r="B54649">
            <v>0</v>
          </cell>
        </row>
        <row r="54650">
          <cell r="B54650">
            <v>0</v>
          </cell>
        </row>
        <row r="54651">
          <cell r="B54651">
            <v>0</v>
          </cell>
        </row>
        <row r="54652">
          <cell r="B54652">
            <v>0</v>
          </cell>
        </row>
        <row r="54653">
          <cell r="B54653">
            <v>0</v>
          </cell>
        </row>
        <row r="54654">
          <cell r="B54654">
            <v>0</v>
          </cell>
        </row>
        <row r="54655">
          <cell r="B54655">
            <v>0</v>
          </cell>
        </row>
        <row r="54656">
          <cell r="B54656">
            <v>0</v>
          </cell>
        </row>
        <row r="54657">
          <cell r="B54657">
            <v>0</v>
          </cell>
        </row>
        <row r="54658">
          <cell r="B54658">
            <v>0</v>
          </cell>
        </row>
        <row r="54659">
          <cell r="B54659">
            <v>0</v>
          </cell>
        </row>
        <row r="54660">
          <cell r="B54660">
            <v>0</v>
          </cell>
        </row>
        <row r="54661">
          <cell r="B54661">
            <v>0</v>
          </cell>
        </row>
        <row r="54662">
          <cell r="B54662">
            <v>0</v>
          </cell>
        </row>
        <row r="54663">
          <cell r="B54663">
            <v>0</v>
          </cell>
        </row>
        <row r="54664">
          <cell r="B54664">
            <v>0</v>
          </cell>
        </row>
        <row r="54665">
          <cell r="B54665">
            <v>0</v>
          </cell>
        </row>
        <row r="54666">
          <cell r="B54666">
            <v>0</v>
          </cell>
        </row>
        <row r="54667">
          <cell r="B54667">
            <v>0</v>
          </cell>
        </row>
        <row r="54668">
          <cell r="B54668">
            <v>0</v>
          </cell>
        </row>
        <row r="54669">
          <cell r="B54669">
            <v>0</v>
          </cell>
        </row>
        <row r="54670">
          <cell r="B54670">
            <v>0</v>
          </cell>
        </row>
        <row r="54671">
          <cell r="B54671">
            <v>0</v>
          </cell>
        </row>
        <row r="54672">
          <cell r="B54672">
            <v>0</v>
          </cell>
        </row>
        <row r="54673">
          <cell r="B54673">
            <v>0</v>
          </cell>
        </row>
        <row r="54674">
          <cell r="B54674">
            <v>0</v>
          </cell>
        </row>
        <row r="54675">
          <cell r="B54675">
            <v>0</v>
          </cell>
        </row>
        <row r="54676">
          <cell r="B54676">
            <v>0</v>
          </cell>
        </row>
        <row r="54677">
          <cell r="B54677">
            <v>0</v>
          </cell>
        </row>
        <row r="54678">
          <cell r="B54678">
            <v>0</v>
          </cell>
        </row>
        <row r="54679">
          <cell r="B54679">
            <v>0</v>
          </cell>
        </row>
        <row r="54680">
          <cell r="B54680">
            <v>0</v>
          </cell>
        </row>
        <row r="54681">
          <cell r="B54681">
            <v>0</v>
          </cell>
        </row>
        <row r="54682">
          <cell r="B54682">
            <v>0</v>
          </cell>
        </row>
        <row r="54683">
          <cell r="B54683">
            <v>0</v>
          </cell>
        </row>
        <row r="54684">
          <cell r="B54684">
            <v>0</v>
          </cell>
        </row>
        <row r="54685">
          <cell r="B54685">
            <v>0</v>
          </cell>
        </row>
        <row r="54686">
          <cell r="B54686">
            <v>0</v>
          </cell>
        </row>
        <row r="54687">
          <cell r="B54687">
            <v>0</v>
          </cell>
        </row>
        <row r="54688">
          <cell r="B54688">
            <v>0</v>
          </cell>
        </row>
        <row r="54689">
          <cell r="B54689">
            <v>0</v>
          </cell>
        </row>
        <row r="54690">
          <cell r="B54690">
            <v>0</v>
          </cell>
        </row>
        <row r="54691">
          <cell r="B54691">
            <v>0</v>
          </cell>
        </row>
        <row r="54692">
          <cell r="B54692">
            <v>0</v>
          </cell>
        </row>
        <row r="54693">
          <cell r="B54693">
            <v>0</v>
          </cell>
        </row>
        <row r="54694">
          <cell r="B54694">
            <v>0</v>
          </cell>
        </row>
        <row r="54695">
          <cell r="B54695">
            <v>0</v>
          </cell>
        </row>
        <row r="54696">
          <cell r="B54696">
            <v>0</v>
          </cell>
        </row>
        <row r="54697">
          <cell r="B54697">
            <v>0</v>
          </cell>
        </row>
        <row r="54698">
          <cell r="B54698">
            <v>0</v>
          </cell>
        </row>
        <row r="54699">
          <cell r="B54699">
            <v>0</v>
          </cell>
        </row>
        <row r="54700">
          <cell r="B54700">
            <v>0</v>
          </cell>
        </row>
        <row r="54701">
          <cell r="B54701">
            <v>0</v>
          </cell>
        </row>
        <row r="54702">
          <cell r="B54702">
            <v>0</v>
          </cell>
        </row>
        <row r="54703">
          <cell r="B54703">
            <v>0</v>
          </cell>
        </row>
        <row r="54704">
          <cell r="B54704">
            <v>0</v>
          </cell>
        </row>
        <row r="54705">
          <cell r="B54705">
            <v>0</v>
          </cell>
        </row>
        <row r="54706">
          <cell r="B54706">
            <v>0</v>
          </cell>
        </row>
        <row r="54707">
          <cell r="B54707">
            <v>0</v>
          </cell>
        </row>
        <row r="54708">
          <cell r="B54708">
            <v>0</v>
          </cell>
        </row>
        <row r="54709">
          <cell r="B54709">
            <v>0</v>
          </cell>
        </row>
        <row r="54710">
          <cell r="B54710">
            <v>0</v>
          </cell>
        </row>
        <row r="54711">
          <cell r="B54711">
            <v>0</v>
          </cell>
        </row>
        <row r="54712">
          <cell r="B54712">
            <v>0</v>
          </cell>
        </row>
        <row r="54713">
          <cell r="B54713">
            <v>0</v>
          </cell>
        </row>
        <row r="54714">
          <cell r="B54714">
            <v>0</v>
          </cell>
        </row>
        <row r="54715">
          <cell r="B54715">
            <v>0</v>
          </cell>
        </row>
        <row r="54716">
          <cell r="B54716">
            <v>0</v>
          </cell>
        </row>
        <row r="54717">
          <cell r="B54717">
            <v>0</v>
          </cell>
        </row>
        <row r="54718">
          <cell r="B54718">
            <v>0</v>
          </cell>
        </row>
        <row r="54719">
          <cell r="B54719">
            <v>0</v>
          </cell>
        </row>
        <row r="54720">
          <cell r="B54720">
            <v>0</v>
          </cell>
        </row>
        <row r="54721">
          <cell r="B54721">
            <v>0</v>
          </cell>
        </row>
        <row r="54722">
          <cell r="B54722">
            <v>0</v>
          </cell>
        </row>
        <row r="54723">
          <cell r="B54723">
            <v>0</v>
          </cell>
        </row>
        <row r="54724">
          <cell r="B54724">
            <v>0</v>
          </cell>
        </row>
        <row r="54725">
          <cell r="B54725">
            <v>0</v>
          </cell>
        </row>
        <row r="54726">
          <cell r="B54726">
            <v>0</v>
          </cell>
        </row>
        <row r="54727">
          <cell r="B54727">
            <v>0</v>
          </cell>
        </row>
        <row r="54728">
          <cell r="B54728">
            <v>0</v>
          </cell>
        </row>
        <row r="54729">
          <cell r="B54729">
            <v>0</v>
          </cell>
        </row>
        <row r="54730">
          <cell r="B54730">
            <v>0</v>
          </cell>
        </row>
        <row r="54731">
          <cell r="B54731">
            <v>0</v>
          </cell>
        </row>
        <row r="54732">
          <cell r="B54732">
            <v>0</v>
          </cell>
        </row>
        <row r="54733">
          <cell r="B54733">
            <v>0</v>
          </cell>
        </row>
        <row r="54734">
          <cell r="B54734">
            <v>0</v>
          </cell>
        </row>
        <row r="54735">
          <cell r="B54735">
            <v>0</v>
          </cell>
        </row>
        <row r="54736">
          <cell r="B54736">
            <v>0</v>
          </cell>
        </row>
        <row r="54737">
          <cell r="B54737">
            <v>0</v>
          </cell>
        </row>
        <row r="54738">
          <cell r="B54738">
            <v>0</v>
          </cell>
        </row>
        <row r="54739">
          <cell r="B54739">
            <v>0</v>
          </cell>
        </row>
        <row r="54740">
          <cell r="B54740">
            <v>0</v>
          </cell>
        </row>
        <row r="54741">
          <cell r="B54741">
            <v>0</v>
          </cell>
        </row>
        <row r="54742">
          <cell r="B54742">
            <v>0</v>
          </cell>
        </row>
        <row r="54743">
          <cell r="B54743">
            <v>0</v>
          </cell>
        </row>
        <row r="54744">
          <cell r="B54744">
            <v>0</v>
          </cell>
        </row>
        <row r="54745">
          <cell r="B54745">
            <v>0</v>
          </cell>
        </row>
        <row r="54746">
          <cell r="B54746">
            <v>0</v>
          </cell>
        </row>
        <row r="54747">
          <cell r="B54747">
            <v>0</v>
          </cell>
        </row>
        <row r="54748">
          <cell r="B54748">
            <v>0</v>
          </cell>
        </row>
        <row r="54749">
          <cell r="B54749">
            <v>0</v>
          </cell>
        </row>
        <row r="54750">
          <cell r="B54750">
            <v>0</v>
          </cell>
        </row>
        <row r="54751">
          <cell r="B54751">
            <v>0</v>
          </cell>
        </row>
        <row r="54752">
          <cell r="B54752">
            <v>0</v>
          </cell>
        </row>
        <row r="54753">
          <cell r="B54753">
            <v>0</v>
          </cell>
        </row>
        <row r="54754">
          <cell r="B54754">
            <v>0</v>
          </cell>
        </row>
        <row r="54755">
          <cell r="B54755">
            <v>0</v>
          </cell>
        </row>
        <row r="54756">
          <cell r="B54756">
            <v>0</v>
          </cell>
        </row>
        <row r="54757">
          <cell r="B54757">
            <v>0</v>
          </cell>
        </row>
        <row r="54758">
          <cell r="B54758">
            <v>0</v>
          </cell>
        </row>
        <row r="54759">
          <cell r="B54759">
            <v>0</v>
          </cell>
        </row>
        <row r="54760">
          <cell r="B54760">
            <v>0</v>
          </cell>
        </row>
        <row r="54761">
          <cell r="B54761">
            <v>0</v>
          </cell>
        </row>
        <row r="54762">
          <cell r="B54762">
            <v>0</v>
          </cell>
        </row>
        <row r="54763">
          <cell r="B54763">
            <v>0</v>
          </cell>
        </row>
        <row r="54764">
          <cell r="B54764">
            <v>0</v>
          </cell>
        </row>
        <row r="54765">
          <cell r="B54765">
            <v>0</v>
          </cell>
        </row>
        <row r="54766">
          <cell r="B54766">
            <v>0</v>
          </cell>
        </row>
        <row r="54767">
          <cell r="B54767">
            <v>0</v>
          </cell>
        </row>
        <row r="54768">
          <cell r="B54768">
            <v>0</v>
          </cell>
        </row>
        <row r="54769">
          <cell r="B54769">
            <v>0</v>
          </cell>
        </row>
        <row r="54770">
          <cell r="B54770">
            <v>0</v>
          </cell>
        </row>
        <row r="54771">
          <cell r="B54771">
            <v>0</v>
          </cell>
        </row>
        <row r="54772">
          <cell r="B54772">
            <v>0</v>
          </cell>
        </row>
        <row r="54773">
          <cell r="B54773">
            <v>0</v>
          </cell>
        </row>
        <row r="54774">
          <cell r="B54774">
            <v>0</v>
          </cell>
        </row>
        <row r="54775">
          <cell r="B54775">
            <v>0</v>
          </cell>
        </row>
        <row r="54776">
          <cell r="B54776">
            <v>0</v>
          </cell>
        </row>
        <row r="54777">
          <cell r="B54777">
            <v>0</v>
          </cell>
        </row>
        <row r="54778">
          <cell r="B54778">
            <v>0</v>
          </cell>
        </row>
        <row r="54779">
          <cell r="B54779">
            <v>0</v>
          </cell>
        </row>
        <row r="54780">
          <cell r="B54780">
            <v>0</v>
          </cell>
        </row>
        <row r="54781">
          <cell r="B54781">
            <v>0</v>
          </cell>
        </row>
        <row r="54782">
          <cell r="B54782">
            <v>0</v>
          </cell>
        </row>
        <row r="54783">
          <cell r="B54783">
            <v>0</v>
          </cell>
        </row>
        <row r="54784">
          <cell r="B54784">
            <v>0</v>
          </cell>
        </row>
        <row r="54785">
          <cell r="B54785">
            <v>0</v>
          </cell>
        </row>
        <row r="54786">
          <cell r="B54786">
            <v>0</v>
          </cell>
        </row>
        <row r="54787">
          <cell r="B54787">
            <v>0</v>
          </cell>
        </row>
        <row r="54788">
          <cell r="B54788">
            <v>0</v>
          </cell>
        </row>
        <row r="54789">
          <cell r="B54789">
            <v>0</v>
          </cell>
        </row>
        <row r="54790">
          <cell r="B54790">
            <v>0</v>
          </cell>
        </row>
        <row r="54791">
          <cell r="B54791">
            <v>0</v>
          </cell>
        </row>
        <row r="54792">
          <cell r="B54792">
            <v>0</v>
          </cell>
        </row>
        <row r="54793">
          <cell r="B54793">
            <v>0</v>
          </cell>
        </row>
        <row r="54794">
          <cell r="B54794">
            <v>0</v>
          </cell>
        </row>
        <row r="54795">
          <cell r="B54795">
            <v>0</v>
          </cell>
        </row>
        <row r="54796">
          <cell r="B54796">
            <v>0</v>
          </cell>
        </row>
        <row r="54797">
          <cell r="B54797">
            <v>0</v>
          </cell>
        </row>
        <row r="54798">
          <cell r="B54798">
            <v>0</v>
          </cell>
        </row>
        <row r="54799">
          <cell r="B54799">
            <v>0</v>
          </cell>
        </row>
        <row r="54800">
          <cell r="B54800">
            <v>0</v>
          </cell>
        </row>
        <row r="54801">
          <cell r="B54801">
            <v>0</v>
          </cell>
        </row>
        <row r="54802">
          <cell r="B54802">
            <v>0</v>
          </cell>
        </row>
        <row r="54803">
          <cell r="B54803">
            <v>0</v>
          </cell>
        </row>
        <row r="54804">
          <cell r="B54804">
            <v>0</v>
          </cell>
        </row>
        <row r="54805">
          <cell r="B54805">
            <v>0</v>
          </cell>
        </row>
        <row r="54806">
          <cell r="B54806">
            <v>0</v>
          </cell>
        </row>
        <row r="54807">
          <cell r="B54807">
            <v>0</v>
          </cell>
        </row>
        <row r="54808">
          <cell r="B54808">
            <v>0</v>
          </cell>
        </row>
        <row r="54809">
          <cell r="B54809">
            <v>0</v>
          </cell>
        </row>
        <row r="54810">
          <cell r="B54810">
            <v>0</v>
          </cell>
        </row>
        <row r="54811">
          <cell r="B54811">
            <v>0</v>
          </cell>
        </row>
        <row r="54812">
          <cell r="B54812">
            <v>0</v>
          </cell>
        </row>
        <row r="54813">
          <cell r="B54813">
            <v>0</v>
          </cell>
        </row>
        <row r="54814">
          <cell r="B54814">
            <v>0</v>
          </cell>
        </row>
        <row r="54815">
          <cell r="B54815">
            <v>0</v>
          </cell>
        </row>
        <row r="54816">
          <cell r="B54816">
            <v>0</v>
          </cell>
        </row>
        <row r="54817">
          <cell r="B54817">
            <v>0</v>
          </cell>
        </row>
        <row r="54818">
          <cell r="B54818">
            <v>0</v>
          </cell>
        </row>
        <row r="54819">
          <cell r="B54819">
            <v>0</v>
          </cell>
        </row>
        <row r="54820">
          <cell r="B54820">
            <v>0</v>
          </cell>
        </row>
        <row r="54821">
          <cell r="B54821">
            <v>0</v>
          </cell>
        </row>
        <row r="54822">
          <cell r="B54822">
            <v>0</v>
          </cell>
        </row>
        <row r="54823">
          <cell r="B54823">
            <v>0</v>
          </cell>
        </row>
        <row r="54824">
          <cell r="B54824">
            <v>0</v>
          </cell>
        </row>
        <row r="54825">
          <cell r="B54825">
            <v>0</v>
          </cell>
        </row>
        <row r="54826">
          <cell r="B54826">
            <v>0</v>
          </cell>
        </row>
        <row r="54827">
          <cell r="B54827">
            <v>0</v>
          </cell>
        </row>
        <row r="54828">
          <cell r="B54828">
            <v>0</v>
          </cell>
        </row>
        <row r="54829">
          <cell r="B54829">
            <v>0</v>
          </cell>
        </row>
        <row r="54830">
          <cell r="B54830">
            <v>0</v>
          </cell>
        </row>
        <row r="54831">
          <cell r="B54831">
            <v>0</v>
          </cell>
        </row>
        <row r="54832">
          <cell r="B54832">
            <v>0</v>
          </cell>
        </row>
        <row r="54833">
          <cell r="B54833">
            <v>0</v>
          </cell>
        </row>
        <row r="54834">
          <cell r="B54834">
            <v>0</v>
          </cell>
        </row>
        <row r="54835">
          <cell r="B54835">
            <v>0</v>
          </cell>
        </row>
        <row r="54836">
          <cell r="B54836">
            <v>0</v>
          </cell>
        </row>
        <row r="54837">
          <cell r="B54837">
            <v>0</v>
          </cell>
        </row>
        <row r="54838">
          <cell r="B54838">
            <v>0</v>
          </cell>
        </row>
        <row r="54839">
          <cell r="B54839">
            <v>0</v>
          </cell>
        </row>
        <row r="54840">
          <cell r="B54840">
            <v>0</v>
          </cell>
        </row>
        <row r="54841">
          <cell r="B54841">
            <v>0</v>
          </cell>
        </row>
        <row r="54842">
          <cell r="B54842">
            <v>0</v>
          </cell>
        </row>
        <row r="54843">
          <cell r="B54843">
            <v>0</v>
          </cell>
        </row>
        <row r="54844">
          <cell r="B54844">
            <v>0</v>
          </cell>
        </row>
        <row r="54845">
          <cell r="B54845">
            <v>0</v>
          </cell>
        </row>
        <row r="54846">
          <cell r="B54846">
            <v>0</v>
          </cell>
        </row>
        <row r="54847">
          <cell r="B54847">
            <v>0</v>
          </cell>
        </row>
        <row r="54848">
          <cell r="B54848">
            <v>0</v>
          </cell>
        </row>
        <row r="54849">
          <cell r="B54849">
            <v>0</v>
          </cell>
        </row>
        <row r="54850">
          <cell r="B54850">
            <v>0</v>
          </cell>
        </row>
        <row r="54851">
          <cell r="B54851">
            <v>0</v>
          </cell>
        </row>
        <row r="54852">
          <cell r="B54852">
            <v>0</v>
          </cell>
        </row>
        <row r="54853">
          <cell r="B54853">
            <v>0</v>
          </cell>
        </row>
        <row r="54854">
          <cell r="B54854">
            <v>0</v>
          </cell>
        </row>
        <row r="54855">
          <cell r="B54855">
            <v>0</v>
          </cell>
        </row>
        <row r="54856">
          <cell r="B54856">
            <v>0</v>
          </cell>
        </row>
        <row r="54857">
          <cell r="B54857">
            <v>0</v>
          </cell>
        </row>
        <row r="54858">
          <cell r="B54858">
            <v>0</v>
          </cell>
        </row>
        <row r="54859">
          <cell r="B54859">
            <v>0</v>
          </cell>
        </row>
        <row r="54860">
          <cell r="B54860">
            <v>0</v>
          </cell>
        </row>
        <row r="54861">
          <cell r="B54861">
            <v>0</v>
          </cell>
        </row>
        <row r="54862">
          <cell r="B54862">
            <v>0</v>
          </cell>
        </row>
        <row r="54863">
          <cell r="B54863">
            <v>0</v>
          </cell>
        </row>
        <row r="54864">
          <cell r="B54864">
            <v>0</v>
          </cell>
        </row>
        <row r="54865">
          <cell r="B54865">
            <v>0</v>
          </cell>
        </row>
        <row r="54866">
          <cell r="B54866">
            <v>0</v>
          </cell>
        </row>
        <row r="54867">
          <cell r="B54867">
            <v>0</v>
          </cell>
        </row>
        <row r="54868">
          <cell r="B54868">
            <v>0</v>
          </cell>
        </row>
        <row r="54869">
          <cell r="B54869">
            <v>0</v>
          </cell>
        </row>
        <row r="54870">
          <cell r="B54870">
            <v>0</v>
          </cell>
        </row>
        <row r="54871">
          <cell r="B54871">
            <v>0</v>
          </cell>
        </row>
        <row r="54872">
          <cell r="B54872">
            <v>0</v>
          </cell>
        </row>
        <row r="54873">
          <cell r="B54873">
            <v>0</v>
          </cell>
        </row>
        <row r="54874">
          <cell r="B54874">
            <v>0</v>
          </cell>
        </row>
        <row r="54875">
          <cell r="B54875">
            <v>0</v>
          </cell>
        </row>
        <row r="54876">
          <cell r="B54876">
            <v>0</v>
          </cell>
        </row>
        <row r="54877">
          <cell r="B54877">
            <v>0</v>
          </cell>
        </row>
        <row r="54878">
          <cell r="B54878">
            <v>0</v>
          </cell>
        </row>
        <row r="54879">
          <cell r="B54879">
            <v>0</v>
          </cell>
        </row>
        <row r="54880">
          <cell r="B54880">
            <v>0</v>
          </cell>
        </row>
        <row r="54881">
          <cell r="B54881">
            <v>0</v>
          </cell>
        </row>
        <row r="54882">
          <cell r="B54882">
            <v>0</v>
          </cell>
        </row>
        <row r="54883">
          <cell r="B54883">
            <v>0</v>
          </cell>
        </row>
        <row r="54884">
          <cell r="B54884">
            <v>0</v>
          </cell>
        </row>
        <row r="54885">
          <cell r="B54885">
            <v>0</v>
          </cell>
        </row>
        <row r="54886">
          <cell r="B54886">
            <v>0</v>
          </cell>
        </row>
        <row r="54887">
          <cell r="B54887">
            <v>0</v>
          </cell>
        </row>
        <row r="54888">
          <cell r="B54888">
            <v>0</v>
          </cell>
        </row>
        <row r="54889">
          <cell r="B54889">
            <v>0</v>
          </cell>
        </row>
        <row r="54890">
          <cell r="B54890">
            <v>0</v>
          </cell>
        </row>
        <row r="54891">
          <cell r="B54891">
            <v>0</v>
          </cell>
        </row>
        <row r="54892">
          <cell r="B54892">
            <v>0</v>
          </cell>
        </row>
        <row r="54893">
          <cell r="B54893">
            <v>0</v>
          </cell>
        </row>
        <row r="54894">
          <cell r="B54894">
            <v>0</v>
          </cell>
        </row>
        <row r="54895">
          <cell r="B54895">
            <v>0</v>
          </cell>
        </row>
        <row r="54896">
          <cell r="B54896">
            <v>0</v>
          </cell>
        </row>
        <row r="54897">
          <cell r="B54897">
            <v>0</v>
          </cell>
        </row>
        <row r="54898">
          <cell r="B54898">
            <v>0</v>
          </cell>
        </row>
        <row r="54899">
          <cell r="B54899">
            <v>0</v>
          </cell>
        </row>
        <row r="54900">
          <cell r="B54900">
            <v>0</v>
          </cell>
        </row>
        <row r="54901">
          <cell r="B54901">
            <v>0</v>
          </cell>
        </row>
        <row r="54902">
          <cell r="B54902">
            <v>0</v>
          </cell>
        </row>
        <row r="54903">
          <cell r="B54903">
            <v>0</v>
          </cell>
        </row>
        <row r="54904">
          <cell r="B54904">
            <v>0</v>
          </cell>
        </row>
        <row r="54905">
          <cell r="B54905">
            <v>0</v>
          </cell>
        </row>
        <row r="54906">
          <cell r="B54906">
            <v>0</v>
          </cell>
        </row>
        <row r="54907">
          <cell r="B54907">
            <v>0</v>
          </cell>
        </row>
        <row r="54908">
          <cell r="B54908">
            <v>0</v>
          </cell>
        </row>
        <row r="54909">
          <cell r="B54909">
            <v>0</v>
          </cell>
        </row>
        <row r="54910">
          <cell r="B54910">
            <v>0</v>
          </cell>
        </row>
        <row r="54911">
          <cell r="B54911">
            <v>0</v>
          </cell>
        </row>
        <row r="54912">
          <cell r="B54912">
            <v>0</v>
          </cell>
        </row>
        <row r="54913">
          <cell r="B54913">
            <v>0</v>
          </cell>
        </row>
        <row r="54914">
          <cell r="B54914">
            <v>0</v>
          </cell>
        </row>
        <row r="54915">
          <cell r="B54915">
            <v>0</v>
          </cell>
        </row>
        <row r="54916">
          <cell r="B54916">
            <v>0</v>
          </cell>
        </row>
        <row r="54917">
          <cell r="B54917">
            <v>0</v>
          </cell>
        </row>
        <row r="54918">
          <cell r="B54918">
            <v>0</v>
          </cell>
        </row>
        <row r="54919">
          <cell r="B54919">
            <v>0</v>
          </cell>
        </row>
        <row r="54920">
          <cell r="B54920">
            <v>0</v>
          </cell>
        </row>
        <row r="54921">
          <cell r="B54921">
            <v>0</v>
          </cell>
        </row>
        <row r="54922">
          <cell r="B54922">
            <v>0</v>
          </cell>
        </row>
        <row r="54923">
          <cell r="B54923">
            <v>0</v>
          </cell>
        </row>
        <row r="54924">
          <cell r="B54924">
            <v>0</v>
          </cell>
        </row>
        <row r="54925">
          <cell r="B54925">
            <v>0</v>
          </cell>
        </row>
        <row r="54926">
          <cell r="B54926">
            <v>0</v>
          </cell>
        </row>
        <row r="54927">
          <cell r="B54927">
            <v>0</v>
          </cell>
        </row>
        <row r="54928">
          <cell r="B54928">
            <v>0</v>
          </cell>
        </row>
        <row r="54929">
          <cell r="B54929">
            <v>0</v>
          </cell>
        </row>
        <row r="54930">
          <cell r="B54930">
            <v>0</v>
          </cell>
        </row>
        <row r="54931">
          <cell r="B54931">
            <v>0</v>
          </cell>
        </row>
        <row r="54932">
          <cell r="B54932">
            <v>0</v>
          </cell>
        </row>
        <row r="54933">
          <cell r="B54933">
            <v>0</v>
          </cell>
        </row>
        <row r="54934">
          <cell r="B54934">
            <v>0</v>
          </cell>
        </row>
        <row r="54935">
          <cell r="B54935">
            <v>0</v>
          </cell>
        </row>
        <row r="54936">
          <cell r="B54936">
            <v>0</v>
          </cell>
        </row>
        <row r="54937">
          <cell r="B54937">
            <v>0</v>
          </cell>
        </row>
        <row r="54938">
          <cell r="B54938">
            <v>0</v>
          </cell>
        </row>
        <row r="54939">
          <cell r="B54939">
            <v>0</v>
          </cell>
        </row>
        <row r="54940">
          <cell r="B54940">
            <v>0</v>
          </cell>
        </row>
        <row r="54941">
          <cell r="B54941">
            <v>0</v>
          </cell>
        </row>
        <row r="54942">
          <cell r="B54942">
            <v>0</v>
          </cell>
        </row>
        <row r="54943">
          <cell r="B54943">
            <v>0</v>
          </cell>
        </row>
        <row r="54944">
          <cell r="B54944">
            <v>0</v>
          </cell>
        </row>
        <row r="54945">
          <cell r="B54945">
            <v>0</v>
          </cell>
        </row>
        <row r="54946">
          <cell r="B54946">
            <v>0</v>
          </cell>
        </row>
        <row r="54947">
          <cell r="B54947">
            <v>0</v>
          </cell>
        </row>
        <row r="54948">
          <cell r="B54948">
            <v>0</v>
          </cell>
        </row>
        <row r="54949">
          <cell r="B54949">
            <v>0</v>
          </cell>
        </row>
        <row r="54950">
          <cell r="B54950">
            <v>0</v>
          </cell>
        </row>
        <row r="54951">
          <cell r="B54951">
            <v>0</v>
          </cell>
        </row>
        <row r="54952">
          <cell r="B54952">
            <v>0</v>
          </cell>
        </row>
        <row r="54953">
          <cell r="B54953">
            <v>0</v>
          </cell>
        </row>
        <row r="54954">
          <cell r="B54954">
            <v>0</v>
          </cell>
        </row>
        <row r="54955">
          <cell r="B54955">
            <v>0</v>
          </cell>
        </row>
        <row r="54956">
          <cell r="B54956">
            <v>0</v>
          </cell>
        </row>
        <row r="54957">
          <cell r="B54957">
            <v>0</v>
          </cell>
        </row>
        <row r="54958">
          <cell r="B54958">
            <v>0</v>
          </cell>
        </row>
        <row r="54959">
          <cell r="B54959">
            <v>0</v>
          </cell>
        </row>
        <row r="54960">
          <cell r="B54960">
            <v>0</v>
          </cell>
        </row>
        <row r="54961">
          <cell r="B54961">
            <v>0</v>
          </cell>
        </row>
        <row r="54962">
          <cell r="B54962">
            <v>0</v>
          </cell>
        </row>
        <row r="54963">
          <cell r="B54963">
            <v>0</v>
          </cell>
        </row>
        <row r="54964">
          <cell r="B54964">
            <v>0</v>
          </cell>
        </row>
        <row r="54965">
          <cell r="B54965">
            <v>0</v>
          </cell>
        </row>
        <row r="54966">
          <cell r="B54966">
            <v>0</v>
          </cell>
        </row>
        <row r="54967">
          <cell r="B54967">
            <v>0</v>
          </cell>
        </row>
        <row r="54968">
          <cell r="B54968">
            <v>0</v>
          </cell>
        </row>
        <row r="54969">
          <cell r="B54969">
            <v>0</v>
          </cell>
        </row>
        <row r="54970">
          <cell r="B54970">
            <v>0</v>
          </cell>
        </row>
        <row r="54971">
          <cell r="B54971">
            <v>0</v>
          </cell>
        </row>
        <row r="54972">
          <cell r="B54972">
            <v>0</v>
          </cell>
        </row>
        <row r="54973">
          <cell r="B54973">
            <v>0</v>
          </cell>
        </row>
        <row r="54974">
          <cell r="B54974">
            <v>0</v>
          </cell>
        </row>
        <row r="54975">
          <cell r="B54975">
            <v>0</v>
          </cell>
        </row>
        <row r="54976">
          <cell r="B54976">
            <v>0</v>
          </cell>
        </row>
        <row r="54977">
          <cell r="B54977">
            <v>0</v>
          </cell>
        </row>
        <row r="54978">
          <cell r="B54978">
            <v>0</v>
          </cell>
        </row>
        <row r="54979">
          <cell r="B54979">
            <v>0</v>
          </cell>
        </row>
        <row r="54980">
          <cell r="B54980">
            <v>0</v>
          </cell>
        </row>
        <row r="54981">
          <cell r="B54981">
            <v>0</v>
          </cell>
        </row>
        <row r="54982">
          <cell r="B54982">
            <v>0</v>
          </cell>
        </row>
        <row r="54983">
          <cell r="B54983">
            <v>0</v>
          </cell>
        </row>
        <row r="54984">
          <cell r="B54984">
            <v>0</v>
          </cell>
        </row>
        <row r="54985">
          <cell r="B54985">
            <v>0</v>
          </cell>
        </row>
        <row r="54986">
          <cell r="B54986">
            <v>0</v>
          </cell>
        </row>
        <row r="54987">
          <cell r="B54987">
            <v>0</v>
          </cell>
        </row>
        <row r="54988">
          <cell r="B54988">
            <v>0</v>
          </cell>
        </row>
        <row r="54989">
          <cell r="B54989">
            <v>0</v>
          </cell>
        </row>
        <row r="54990">
          <cell r="B54990">
            <v>0</v>
          </cell>
        </row>
        <row r="54991">
          <cell r="B54991">
            <v>0</v>
          </cell>
        </row>
        <row r="54992">
          <cell r="B54992">
            <v>0</v>
          </cell>
        </row>
        <row r="54993">
          <cell r="B54993">
            <v>0</v>
          </cell>
        </row>
        <row r="54994">
          <cell r="B54994">
            <v>0</v>
          </cell>
        </row>
        <row r="54995">
          <cell r="B54995">
            <v>0</v>
          </cell>
        </row>
        <row r="54996">
          <cell r="B54996">
            <v>0</v>
          </cell>
        </row>
        <row r="54997">
          <cell r="B54997">
            <v>0</v>
          </cell>
        </row>
        <row r="54998">
          <cell r="B54998">
            <v>0</v>
          </cell>
        </row>
        <row r="54999">
          <cell r="B54999">
            <v>0</v>
          </cell>
        </row>
        <row r="55000">
          <cell r="B55000">
            <v>0</v>
          </cell>
        </row>
        <row r="55001">
          <cell r="B55001">
            <v>0</v>
          </cell>
        </row>
        <row r="55002">
          <cell r="B55002">
            <v>0</v>
          </cell>
        </row>
        <row r="55003">
          <cell r="B55003">
            <v>0</v>
          </cell>
        </row>
        <row r="55004">
          <cell r="B55004">
            <v>0</v>
          </cell>
        </row>
        <row r="55005">
          <cell r="B55005">
            <v>0</v>
          </cell>
        </row>
        <row r="55006">
          <cell r="B55006">
            <v>0</v>
          </cell>
        </row>
        <row r="55007">
          <cell r="B55007">
            <v>0</v>
          </cell>
        </row>
        <row r="55008">
          <cell r="B55008">
            <v>0</v>
          </cell>
        </row>
        <row r="55009">
          <cell r="B55009">
            <v>0</v>
          </cell>
        </row>
        <row r="55010">
          <cell r="B55010">
            <v>0</v>
          </cell>
        </row>
        <row r="55011">
          <cell r="B55011">
            <v>0</v>
          </cell>
        </row>
        <row r="55012">
          <cell r="B55012">
            <v>0</v>
          </cell>
        </row>
        <row r="55013">
          <cell r="B55013">
            <v>0</v>
          </cell>
        </row>
        <row r="55014">
          <cell r="B55014">
            <v>0</v>
          </cell>
        </row>
        <row r="55015">
          <cell r="B55015">
            <v>0</v>
          </cell>
        </row>
        <row r="55016">
          <cell r="B55016">
            <v>0</v>
          </cell>
        </row>
        <row r="55017">
          <cell r="B55017">
            <v>0</v>
          </cell>
        </row>
        <row r="55018">
          <cell r="B55018">
            <v>0</v>
          </cell>
        </row>
        <row r="55019">
          <cell r="B55019">
            <v>0</v>
          </cell>
        </row>
        <row r="55020">
          <cell r="B55020">
            <v>0</v>
          </cell>
        </row>
        <row r="55021">
          <cell r="B55021">
            <v>0</v>
          </cell>
        </row>
        <row r="55022">
          <cell r="B55022">
            <v>0</v>
          </cell>
        </row>
        <row r="55023">
          <cell r="B55023">
            <v>0</v>
          </cell>
        </row>
        <row r="55024">
          <cell r="B55024">
            <v>0</v>
          </cell>
        </row>
        <row r="55025">
          <cell r="B55025">
            <v>0</v>
          </cell>
        </row>
        <row r="55026">
          <cell r="B55026">
            <v>0</v>
          </cell>
        </row>
        <row r="55027">
          <cell r="B55027">
            <v>0</v>
          </cell>
        </row>
        <row r="55028">
          <cell r="B55028">
            <v>0</v>
          </cell>
        </row>
        <row r="55029">
          <cell r="B55029">
            <v>0</v>
          </cell>
        </row>
        <row r="55030">
          <cell r="B55030">
            <v>0</v>
          </cell>
        </row>
        <row r="55031">
          <cell r="B55031">
            <v>0</v>
          </cell>
        </row>
        <row r="55032">
          <cell r="B55032">
            <v>0</v>
          </cell>
        </row>
        <row r="55033">
          <cell r="B55033">
            <v>0</v>
          </cell>
        </row>
        <row r="55034">
          <cell r="B55034">
            <v>0</v>
          </cell>
        </row>
        <row r="55035">
          <cell r="B55035">
            <v>0</v>
          </cell>
        </row>
        <row r="55036">
          <cell r="B55036">
            <v>0</v>
          </cell>
        </row>
        <row r="55037">
          <cell r="B55037">
            <v>0</v>
          </cell>
        </row>
        <row r="55038">
          <cell r="B55038">
            <v>0</v>
          </cell>
        </row>
        <row r="55039">
          <cell r="B55039">
            <v>0</v>
          </cell>
        </row>
        <row r="55040">
          <cell r="B55040">
            <v>0</v>
          </cell>
        </row>
        <row r="55041">
          <cell r="B55041">
            <v>0</v>
          </cell>
        </row>
        <row r="55042">
          <cell r="B55042">
            <v>0</v>
          </cell>
        </row>
        <row r="55043">
          <cell r="B55043">
            <v>0</v>
          </cell>
        </row>
        <row r="55044">
          <cell r="B55044">
            <v>0</v>
          </cell>
        </row>
        <row r="55045">
          <cell r="B55045">
            <v>0</v>
          </cell>
        </row>
        <row r="55046">
          <cell r="B55046">
            <v>0</v>
          </cell>
        </row>
        <row r="55047">
          <cell r="B55047">
            <v>0</v>
          </cell>
        </row>
        <row r="55048">
          <cell r="B55048">
            <v>0</v>
          </cell>
        </row>
        <row r="55049">
          <cell r="B55049">
            <v>0</v>
          </cell>
        </row>
        <row r="55050">
          <cell r="B55050">
            <v>0</v>
          </cell>
        </row>
        <row r="55051">
          <cell r="B55051">
            <v>0</v>
          </cell>
        </row>
        <row r="55052">
          <cell r="B55052">
            <v>0</v>
          </cell>
        </row>
        <row r="55053">
          <cell r="B55053">
            <v>0</v>
          </cell>
        </row>
        <row r="55054">
          <cell r="B55054">
            <v>0</v>
          </cell>
        </row>
        <row r="55055">
          <cell r="B55055">
            <v>0</v>
          </cell>
        </row>
        <row r="55056">
          <cell r="B55056">
            <v>0</v>
          </cell>
        </row>
        <row r="55057">
          <cell r="B55057">
            <v>0</v>
          </cell>
        </row>
        <row r="55058">
          <cell r="B55058">
            <v>0</v>
          </cell>
        </row>
        <row r="55059">
          <cell r="B55059">
            <v>0</v>
          </cell>
        </row>
        <row r="55060">
          <cell r="B55060">
            <v>0</v>
          </cell>
        </row>
        <row r="55061">
          <cell r="B55061">
            <v>0</v>
          </cell>
        </row>
        <row r="55062">
          <cell r="B55062">
            <v>0</v>
          </cell>
        </row>
        <row r="55063">
          <cell r="B55063">
            <v>0</v>
          </cell>
        </row>
        <row r="55064">
          <cell r="B55064">
            <v>0</v>
          </cell>
        </row>
        <row r="55065">
          <cell r="B55065">
            <v>0</v>
          </cell>
        </row>
        <row r="55066">
          <cell r="B55066">
            <v>0</v>
          </cell>
        </row>
        <row r="55067">
          <cell r="B55067">
            <v>0</v>
          </cell>
        </row>
        <row r="55068">
          <cell r="B55068">
            <v>0</v>
          </cell>
        </row>
        <row r="55069">
          <cell r="B55069">
            <v>0</v>
          </cell>
        </row>
        <row r="55070">
          <cell r="B55070">
            <v>0</v>
          </cell>
        </row>
        <row r="55071">
          <cell r="B55071">
            <v>0</v>
          </cell>
        </row>
        <row r="55072">
          <cell r="B55072">
            <v>0</v>
          </cell>
        </row>
        <row r="55073">
          <cell r="B55073">
            <v>0</v>
          </cell>
        </row>
        <row r="55074">
          <cell r="B55074">
            <v>0</v>
          </cell>
        </row>
        <row r="55075">
          <cell r="B55075">
            <v>0</v>
          </cell>
        </row>
        <row r="55076">
          <cell r="B55076">
            <v>0</v>
          </cell>
        </row>
        <row r="55077">
          <cell r="B55077">
            <v>0</v>
          </cell>
        </row>
        <row r="55078">
          <cell r="B55078">
            <v>0</v>
          </cell>
        </row>
        <row r="55079">
          <cell r="B55079">
            <v>0</v>
          </cell>
        </row>
        <row r="55080">
          <cell r="B55080">
            <v>0</v>
          </cell>
        </row>
        <row r="55081">
          <cell r="B55081">
            <v>0</v>
          </cell>
        </row>
        <row r="55082">
          <cell r="B55082">
            <v>0</v>
          </cell>
        </row>
        <row r="55083">
          <cell r="B55083">
            <v>0</v>
          </cell>
        </row>
        <row r="55084">
          <cell r="B55084">
            <v>0</v>
          </cell>
        </row>
        <row r="55085">
          <cell r="B55085">
            <v>0</v>
          </cell>
        </row>
        <row r="55086">
          <cell r="B55086">
            <v>0</v>
          </cell>
        </row>
        <row r="55087">
          <cell r="B55087">
            <v>0</v>
          </cell>
        </row>
        <row r="55088">
          <cell r="B55088">
            <v>0</v>
          </cell>
        </row>
        <row r="55089">
          <cell r="B55089">
            <v>0</v>
          </cell>
        </row>
        <row r="55090">
          <cell r="B55090">
            <v>0</v>
          </cell>
        </row>
        <row r="55091">
          <cell r="B55091">
            <v>0</v>
          </cell>
        </row>
        <row r="55092">
          <cell r="B55092">
            <v>0</v>
          </cell>
        </row>
        <row r="55093">
          <cell r="B55093">
            <v>0</v>
          </cell>
        </row>
        <row r="55094">
          <cell r="B55094">
            <v>0</v>
          </cell>
        </row>
        <row r="55095">
          <cell r="B55095">
            <v>0</v>
          </cell>
        </row>
        <row r="55096">
          <cell r="B55096">
            <v>0</v>
          </cell>
        </row>
        <row r="55097">
          <cell r="B55097">
            <v>0</v>
          </cell>
        </row>
        <row r="55098">
          <cell r="B55098">
            <v>0</v>
          </cell>
        </row>
        <row r="55099">
          <cell r="B55099">
            <v>0</v>
          </cell>
        </row>
        <row r="55100">
          <cell r="B55100">
            <v>0</v>
          </cell>
        </row>
        <row r="55101">
          <cell r="B55101">
            <v>0</v>
          </cell>
        </row>
        <row r="55102">
          <cell r="B55102">
            <v>0</v>
          </cell>
        </row>
        <row r="55103">
          <cell r="B55103">
            <v>0</v>
          </cell>
        </row>
        <row r="55104">
          <cell r="B55104">
            <v>0</v>
          </cell>
        </row>
        <row r="55105">
          <cell r="B55105">
            <v>0</v>
          </cell>
        </row>
        <row r="55106">
          <cell r="B55106">
            <v>0</v>
          </cell>
        </row>
        <row r="55107">
          <cell r="B55107">
            <v>0</v>
          </cell>
        </row>
        <row r="55108">
          <cell r="B55108">
            <v>0</v>
          </cell>
        </row>
        <row r="55109">
          <cell r="B55109">
            <v>0</v>
          </cell>
        </row>
        <row r="55110">
          <cell r="B55110">
            <v>0</v>
          </cell>
        </row>
        <row r="55111">
          <cell r="B55111">
            <v>0</v>
          </cell>
        </row>
        <row r="55112">
          <cell r="B55112">
            <v>0</v>
          </cell>
        </row>
        <row r="55113">
          <cell r="B55113">
            <v>0</v>
          </cell>
        </row>
        <row r="55114">
          <cell r="B55114">
            <v>0</v>
          </cell>
        </row>
        <row r="55115">
          <cell r="B55115">
            <v>0</v>
          </cell>
        </row>
        <row r="55116">
          <cell r="B55116">
            <v>0</v>
          </cell>
        </row>
        <row r="55117">
          <cell r="B55117">
            <v>0</v>
          </cell>
        </row>
        <row r="55118">
          <cell r="B55118">
            <v>0</v>
          </cell>
        </row>
        <row r="55119">
          <cell r="B55119">
            <v>0</v>
          </cell>
        </row>
        <row r="55120">
          <cell r="B55120">
            <v>0</v>
          </cell>
        </row>
        <row r="55121">
          <cell r="B55121">
            <v>0</v>
          </cell>
        </row>
        <row r="55122">
          <cell r="B55122">
            <v>0</v>
          </cell>
        </row>
        <row r="55123">
          <cell r="B55123">
            <v>0</v>
          </cell>
        </row>
        <row r="55124">
          <cell r="B55124">
            <v>0</v>
          </cell>
        </row>
        <row r="55125">
          <cell r="B55125">
            <v>0</v>
          </cell>
        </row>
        <row r="55126">
          <cell r="B55126">
            <v>0</v>
          </cell>
        </row>
        <row r="55127">
          <cell r="B55127">
            <v>0</v>
          </cell>
        </row>
        <row r="55128">
          <cell r="B55128">
            <v>0</v>
          </cell>
        </row>
        <row r="55129">
          <cell r="B55129">
            <v>0</v>
          </cell>
        </row>
        <row r="55130">
          <cell r="B55130">
            <v>0</v>
          </cell>
        </row>
        <row r="55131">
          <cell r="B55131">
            <v>0</v>
          </cell>
        </row>
        <row r="55132">
          <cell r="B55132">
            <v>0</v>
          </cell>
        </row>
        <row r="55133">
          <cell r="B55133">
            <v>0</v>
          </cell>
        </row>
        <row r="55134">
          <cell r="B55134">
            <v>0</v>
          </cell>
        </row>
        <row r="55135">
          <cell r="B55135">
            <v>0</v>
          </cell>
        </row>
        <row r="55136">
          <cell r="B55136">
            <v>0</v>
          </cell>
        </row>
        <row r="55137">
          <cell r="B55137">
            <v>0</v>
          </cell>
        </row>
        <row r="55138">
          <cell r="B55138">
            <v>0</v>
          </cell>
        </row>
        <row r="55139">
          <cell r="B55139">
            <v>0</v>
          </cell>
        </row>
        <row r="55140">
          <cell r="B55140">
            <v>0</v>
          </cell>
        </row>
        <row r="55141">
          <cell r="B55141">
            <v>0</v>
          </cell>
        </row>
        <row r="55142">
          <cell r="B55142">
            <v>0</v>
          </cell>
        </row>
        <row r="55143">
          <cell r="B55143">
            <v>0</v>
          </cell>
        </row>
        <row r="55144">
          <cell r="B55144">
            <v>0</v>
          </cell>
        </row>
        <row r="55145">
          <cell r="B55145">
            <v>0</v>
          </cell>
        </row>
        <row r="55146">
          <cell r="B55146">
            <v>0</v>
          </cell>
        </row>
        <row r="55147">
          <cell r="B55147">
            <v>0</v>
          </cell>
        </row>
        <row r="55148">
          <cell r="B55148">
            <v>0</v>
          </cell>
        </row>
        <row r="55149">
          <cell r="B55149">
            <v>0</v>
          </cell>
        </row>
        <row r="55150">
          <cell r="B55150">
            <v>0</v>
          </cell>
        </row>
        <row r="55151">
          <cell r="B55151">
            <v>0</v>
          </cell>
        </row>
        <row r="55152">
          <cell r="B55152">
            <v>0</v>
          </cell>
        </row>
        <row r="55153">
          <cell r="B55153">
            <v>0</v>
          </cell>
        </row>
        <row r="55154">
          <cell r="B55154">
            <v>0</v>
          </cell>
        </row>
        <row r="55155">
          <cell r="B55155">
            <v>0</v>
          </cell>
        </row>
        <row r="55156">
          <cell r="B55156">
            <v>0</v>
          </cell>
        </row>
        <row r="55157">
          <cell r="B55157">
            <v>0</v>
          </cell>
        </row>
        <row r="55158">
          <cell r="B55158">
            <v>0</v>
          </cell>
        </row>
        <row r="55159">
          <cell r="B55159">
            <v>0</v>
          </cell>
        </row>
        <row r="55160">
          <cell r="B55160">
            <v>0</v>
          </cell>
        </row>
        <row r="55161">
          <cell r="B55161">
            <v>0</v>
          </cell>
        </row>
        <row r="55162">
          <cell r="B55162">
            <v>0</v>
          </cell>
        </row>
        <row r="55163">
          <cell r="B55163">
            <v>0</v>
          </cell>
        </row>
        <row r="55164">
          <cell r="B55164">
            <v>0</v>
          </cell>
        </row>
        <row r="55165">
          <cell r="B55165">
            <v>0</v>
          </cell>
        </row>
        <row r="55166">
          <cell r="B55166">
            <v>0</v>
          </cell>
        </row>
        <row r="55167">
          <cell r="B55167">
            <v>0</v>
          </cell>
        </row>
        <row r="55168">
          <cell r="B55168">
            <v>0</v>
          </cell>
        </row>
        <row r="55169">
          <cell r="B55169">
            <v>0</v>
          </cell>
        </row>
        <row r="55170">
          <cell r="B55170">
            <v>0</v>
          </cell>
        </row>
        <row r="55171">
          <cell r="B55171">
            <v>0</v>
          </cell>
        </row>
        <row r="55172">
          <cell r="B55172">
            <v>0</v>
          </cell>
        </row>
        <row r="55173">
          <cell r="B55173">
            <v>0</v>
          </cell>
        </row>
        <row r="55174">
          <cell r="B55174">
            <v>0</v>
          </cell>
        </row>
        <row r="55175">
          <cell r="B55175">
            <v>0</v>
          </cell>
        </row>
        <row r="55176">
          <cell r="B55176">
            <v>0</v>
          </cell>
        </row>
        <row r="55177">
          <cell r="B55177">
            <v>0</v>
          </cell>
        </row>
        <row r="55178">
          <cell r="B55178">
            <v>0</v>
          </cell>
        </row>
        <row r="55179">
          <cell r="B55179">
            <v>0</v>
          </cell>
        </row>
        <row r="55180">
          <cell r="B55180">
            <v>0</v>
          </cell>
        </row>
        <row r="55181">
          <cell r="B55181">
            <v>0</v>
          </cell>
        </row>
        <row r="55182">
          <cell r="B55182">
            <v>0</v>
          </cell>
        </row>
        <row r="55183">
          <cell r="B55183">
            <v>0</v>
          </cell>
        </row>
        <row r="55184">
          <cell r="B55184">
            <v>0</v>
          </cell>
        </row>
        <row r="55185">
          <cell r="B55185">
            <v>0</v>
          </cell>
        </row>
        <row r="55186">
          <cell r="B55186">
            <v>0</v>
          </cell>
        </row>
        <row r="55187">
          <cell r="B55187">
            <v>0</v>
          </cell>
        </row>
        <row r="55188">
          <cell r="B55188">
            <v>0</v>
          </cell>
        </row>
        <row r="55189">
          <cell r="B55189">
            <v>0</v>
          </cell>
        </row>
        <row r="55190">
          <cell r="B55190">
            <v>0</v>
          </cell>
        </row>
        <row r="55191">
          <cell r="B55191">
            <v>0</v>
          </cell>
        </row>
        <row r="55192">
          <cell r="B55192">
            <v>0</v>
          </cell>
        </row>
        <row r="55193">
          <cell r="B55193">
            <v>0</v>
          </cell>
        </row>
        <row r="55194">
          <cell r="B55194">
            <v>0</v>
          </cell>
        </row>
        <row r="55195">
          <cell r="B55195">
            <v>0</v>
          </cell>
        </row>
        <row r="55196">
          <cell r="B55196">
            <v>0</v>
          </cell>
        </row>
        <row r="55197">
          <cell r="B55197">
            <v>0</v>
          </cell>
        </row>
        <row r="55198">
          <cell r="B55198">
            <v>0</v>
          </cell>
        </row>
        <row r="55199">
          <cell r="B55199">
            <v>0</v>
          </cell>
        </row>
        <row r="55200">
          <cell r="B55200">
            <v>0</v>
          </cell>
        </row>
        <row r="55201">
          <cell r="B55201">
            <v>0</v>
          </cell>
        </row>
        <row r="55202">
          <cell r="B55202">
            <v>0</v>
          </cell>
        </row>
        <row r="55203">
          <cell r="B55203">
            <v>0</v>
          </cell>
        </row>
        <row r="55204">
          <cell r="B55204">
            <v>0</v>
          </cell>
        </row>
        <row r="55205">
          <cell r="B55205">
            <v>0</v>
          </cell>
        </row>
        <row r="55206">
          <cell r="B55206">
            <v>0</v>
          </cell>
        </row>
        <row r="55207">
          <cell r="B55207">
            <v>0</v>
          </cell>
        </row>
        <row r="55208">
          <cell r="B55208">
            <v>0</v>
          </cell>
        </row>
        <row r="55209">
          <cell r="B55209">
            <v>0</v>
          </cell>
        </row>
        <row r="55210">
          <cell r="B55210">
            <v>0</v>
          </cell>
        </row>
        <row r="55211">
          <cell r="B55211">
            <v>0</v>
          </cell>
        </row>
        <row r="55212">
          <cell r="B55212">
            <v>0</v>
          </cell>
        </row>
        <row r="55213">
          <cell r="B55213">
            <v>0</v>
          </cell>
        </row>
        <row r="55214">
          <cell r="B55214">
            <v>0</v>
          </cell>
        </row>
        <row r="55215">
          <cell r="B55215">
            <v>0</v>
          </cell>
        </row>
        <row r="55216">
          <cell r="B55216">
            <v>0</v>
          </cell>
        </row>
        <row r="55217">
          <cell r="B55217">
            <v>0</v>
          </cell>
        </row>
        <row r="55218">
          <cell r="B55218">
            <v>0</v>
          </cell>
        </row>
        <row r="55219">
          <cell r="B55219">
            <v>0</v>
          </cell>
        </row>
        <row r="55220">
          <cell r="B55220">
            <v>0</v>
          </cell>
        </row>
        <row r="55221">
          <cell r="B55221">
            <v>0</v>
          </cell>
        </row>
        <row r="55222">
          <cell r="B55222">
            <v>0</v>
          </cell>
        </row>
        <row r="55223">
          <cell r="B55223">
            <v>0</v>
          </cell>
        </row>
        <row r="55224">
          <cell r="B55224">
            <v>0</v>
          </cell>
        </row>
        <row r="55225">
          <cell r="B55225">
            <v>0</v>
          </cell>
        </row>
        <row r="55226">
          <cell r="B55226">
            <v>0</v>
          </cell>
        </row>
        <row r="55227">
          <cell r="B55227">
            <v>0</v>
          </cell>
        </row>
        <row r="55228">
          <cell r="B55228">
            <v>0</v>
          </cell>
        </row>
        <row r="55229">
          <cell r="B55229">
            <v>0</v>
          </cell>
        </row>
        <row r="55230">
          <cell r="B55230">
            <v>0</v>
          </cell>
        </row>
        <row r="55231">
          <cell r="B55231">
            <v>0</v>
          </cell>
        </row>
        <row r="55232">
          <cell r="B55232">
            <v>0</v>
          </cell>
        </row>
        <row r="55233">
          <cell r="B55233">
            <v>0</v>
          </cell>
        </row>
        <row r="55234">
          <cell r="B55234">
            <v>0</v>
          </cell>
        </row>
        <row r="55235">
          <cell r="B55235">
            <v>0</v>
          </cell>
        </row>
        <row r="55236">
          <cell r="B55236">
            <v>0</v>
          </cell>
        </row>
        <row r="55237">
          <cell r="B55237">
            <v>0</v>
          </cell>
        </row>
        <row r="55238">
          <cell r="B55238">
            <v>0</v>
          </cell>
        </row>
        <row r="55239">
          <cell r="B55239">
            <v>0</v>
          </cell>
        </row>
        <row r="55240">
          <cell r="B55240">
            <v>0</v>
          </cell>
        </row>
        <row r="55241">
          <cell r="B55241">
            <v>0</v>
          </cell>
        </row>
        <row r="55242">
          <cell r="B55242">
            <v>0</v>
          </cell>
        </row>
        <row r="55243">
          <cell r="B55243">
            <v>0</v>
          </cell>
        </row>
        <row r="55244">
          <cell r="B55244">
            <v>0</v>
          </cell>
        </row>
        <row r="55245">
          <cell r="B55245">
            <v>0</v>
          </cell>
        </row>
        <row r="55246">
          <cell r="B55246">
            <v>0</v>
          </cell>
        </row>
        <row r="55247">
          <cell r="B55247">
            <v>0</v>
          </cell>
        </row>
        <row r="55248">
          <cell r="B55248">
            <v>0</v>
          </cell>
        </row>
        <row r="55249">
          <cell r="B55249">
            <v>0</v>
          </cell>
        </row>
        <row r="55250">
          <cell r="B55250">
            <v>0</v>
          </cell>
        </row>
        <row r="55251">
          <cell r="B55251">
            <v>0</v>
          </cell>
        </row>
        <row r="55252">
          <cell r="B55252">
            <v>0</v>
          </cell>
        </row>
        <row r="55253">
          <cell r="B55253">
            <v>0</v>
          </cell>
        </row>
        <row r="55254">
          <cell r="B55254">
            <v>0</v>
          </cell>
        </row>
        <row r="55255">
          <cell r="B55255">
            <v>0</v>
          </cell>
        </row>
        <row r="55256">
          <cell r="B55256">
            <v>0</v>
          </cell>
        </row>
        <row r="55257">
          <cell r="B55257">
            <v>0</v>
          </cell>
        </row>
        <row r="55258">
          <cell r="B55258">
            <v>0</v>
          </cell>
        </row>
        <row r="55259">
          <cell r="B55259">
            <v>0</v>
          </cell>
        </row>
        <row r="55260">
          <cell r="B55260">
            <v>0</v>
          </cell>
        </row>
        <row r="55261">
          <cell r="B55261">
            <v>0</v>
          </cell>
        </row>
        <row r="55262">
          <cell r="B55262">
            <v>0</v>
          </cell>
        </row>
        <row r="55263">
          <cell r="B55263">
            <v>0</v>
          </cell>
        </row>
        <row r="55264">
          <cell r="B55264">
            <v>0</v>
          </cell>
        </row>
        <row r="55265">
          <cell r="B55265">
            <v>0</v>
          </cell>
        </row>
        <row r="55266">
          <cell r="B55266">
            <v>0</v>
          </cell>
        </row>
        <row r="55267">
          <cell r="B55267">
            <v>0</v>
          </cell>
        </row>
        <row r="55268">
          <cell r="B55268">
            <v>0</v>
          </cell>
        </row>
        <row r="55269">
          <cell r="B55269">
            <v>0</v>
          </cell>
        </row>
        <row r="55270">
          <cell r="B55270">
            <v>0</v>
          </cell>
        </row>
        <row r="55271">
          <cell r="B55271">
            <v>0</v>
          </cell>
        </row>
        <row r="55272">
          <cell r="B55272">
            <v>0</v>
          </cell>
        </row>
        <row r="55273">
          <cell r="B55273">
            <v>0</v>
          </cell>
        </row>
        <row r="55274">
          <cell r="B55274">
            <v>0</v>
          </cell>
        </row>
        <row r="55275">
          <cell r="B55275">
            <v>0</v>
          </cell>
        </row>
        <row r="55276">
          <cell r="B55276">
            <v>0</v>
          </cell>
        </row>
        <row r="55277">
          <cell r="B55277">
            <v>0</v>
          </cell>
        </row>
        <row r="55278">
          <cell r="B55278">
            <v>0</v>
          </cell>
        </row>
        <row r="55279">
          <cell r="B55279">
            <v>0</v>
          </cell>
        </row>
        <row r="55280">
          <cell r="B55280">
            <v>0</v>
          </cell>
        </row>
        <row r="55281">
          <cell r="B55281">
            <v>0</v>
          </cell>
        </row>
        <row r="55282">
          <cell r="B55282">
            <v>0</v>
          </cell>
        </row>
        <row r="55283">
          <cell r="B55283">
            <v>0</v>
          </cell>
        </row>
        <row r="55284">
          <cell r="B55284">
            <v>0</v>
          </cell>
        </row>
        <row r="55285">
          <cell r="B55285">
            <v>0</v>
          </cell>
        </row>
        <row r="55286">
          <cell r="B55286">
            <v>0</v>
          </cell>
        </row>
        <row r="55287">
          <cell r="B55287">
            <v>0</v>
          </cell>
        </row>
        <row r="55288">
          <cell r="B55288">
            <v>0</v>
          </cell>
        </row>
        <row r="55289">
          <cell r="B55289">
            <v>0</v>
          </cell>
        </row>
        <row r="55290">
          <cell r="B55290">
            <v>0</v>
          </cell>
        </row>
        <row r="55291">
          <cell r="B55291">
            <v>0</v>
          </cell>
        </row>
        <row r="55292">
          <cell r="B55292">
            <v>0</v>
          </cell>
        </row>
        <row r="55293">
          <cell r="B55293">
            <v>0</v>
          </cell>
        </row>
        <row r="55294">
          <cell r="B55294">
            <v>0</v>
          </cell>
        </row>
        <row r="55295">
          <cell r="B55295">
            <v>0</v>
          </cell>
        </row>
        <row r="55296">
          <cell r="B55296">
            <v>0</v>
          </cell>
        </row>
        <row r="55297">
          <cell r="B55297">
            <v>0</v>
          </cell>
        </row>
        <row r="55298">
          <cell r="B55298">
            <v>0</v>
          </cell>
        </row>
        <row r="55299">
          <cell r="B55299">
            <v>0</v>
          </cell>
        </row>
        <row r="55300">
          <cell r="B55300">
            <v>0</v>
          </cell>
        </row>
        <row r="55301">
          <cell r="B55301">
            <v>0</v>
          </cell>
        </row>
        <row r="55302">
          <cell r="B55302">
            <v>0</v>
          </cell>
        </row>
        <row r="55303">
          <cell r="B55303">
            <v>0</v>
          </cell>
        </row>
        <row r="55304">
          <cell r="B55304">
            <v>0</v>
          </cell>
        </row>
        <row r="55305">
          <cell r="B55305">
            <v>0</v>
          </cell>
        </row>
        <row r="55306">
          <cell r="B55306">
            <v>0</v>
          </cell>
        </row>
        <row r="55307">
          <cell r="B55307">
            <v>0</v>
          </cell>
        </row>
        <row r="55308">
          <cell r="B55308">
            <v>0</v>
          </cell>
        </row>
        <row r="55309">
          <cell r="B55309">
            <v>0</v>
          </cell>
        </row>
        <row r="55310">
          <cell r="B55310">
            <v>0</v>
          </cell>
        </row>
        <row r="55311">
          <cell r="B55311">
            <v>0</v>
          </cell>
        </row>
        <row r="55312">
          <cell r="B55312">
            <v>0</v>
          </cell>
        </row>
        <row r="55313">
          <cell r="B55313">
            <v>0</v>
          </cell>
        </row>
        <row r="55314">
          <cell r="B55314">
            <v>0</v>
          </cell>
        </row>
        <row r="55315">
          <cell r="B55315">
            <v>0</v>
          </cell>
        </row>
        <row r="55316">
          <cell r="B55316">
            <v>0</v>
          </cell>
        </row>
        <row r="55317">
          <cell r="B55317">
            <v>0</v>
          </cell>
        </row>
        <row r="55318">
          <cell r="B55318">
            <v>0</v>
          </cell>
        </row>
        <row r="55319">
          <cell r="B55319">
            <v>0</v>
          </cell>
        </row>
        <row r="55320">
          <cell r="B55320">
            <v>0</v>
          </cell>
        </row>
        <row r="55321">
          <cell r="B55321">
            <v>0</v>
          </cell>
        </row>
        <row r="55322">
          <cell r="B55322">
            <v>0</v>
          </cell>
        </row>
        <row r="55323">
          <cell r="B55323">
            <v>0</v>
          </cell>
        </row>
        <row r="55324">
          <cell r="B55324">
            <v>0</v>
          </cell>
        </row>
        <row r="55325">
          <cell r="B55325">
            <v>0</v>
          </cell>
        </row>
        <row r="55326">
          <cell r="B55326">
            <v>0</v>
          </cell>
        </row>
        <row r="55327">
          <cell r="B55327">
            <v>0</v>
          </cell>
        </row>
        <row r="55328">
          <cell r="B55328">
            <v>0</v>
          </cell>
        </row>
        <row r="55329">
          <cell r="B55329">
            <v>0</v>
          </cell>
        </row>
        <row r="55330">
          <cell r="B55330">
            <v>0</v>
          </cell>
        </row>
        <row r="55331">
          <cell r="B55331">
            <v>0</v>
          </cell>
        </row>
        <row r="55332">
          <cell r="B55332">
            <v>0</v>
          </cell>
        </row>
        <row r="55333">
          <cell r="B55333">
            <v>0</v>
          </cell>
        </row>
        <row r="55334">
          <cell r="B55334">
            <v>0</v>
          </cell>
        </row>
        <row r="55335">
          <cell r="B55335">
            <v>0</v>
          </cell>
        </row>
        <row r="55336">
          <cell r="B55336">
            <v>0</v>
          </cell>
        </row>
        <row r="55337">
          <cell r="B55337">
            <v>0</v>
          </cell>
        </row>
        <row r="55338">
          <cell r="B55338">
            <v>0</v>
          </cell>
        </row>
        <row r="55339">
          <cell r="B55339">
            <v>0</v>
          </cell>
        </row>
        <row r="55340">
          <cell r="B55340">
            <v>0</v>
          </cell>
        </row>
        <row r="55341">
          <cell r="B55341">
            <v>0</v>
          </cell>
        </row>
        <row r="55342">
          <cell r="B55342">
            <v>0</v>
          </cell>
        </row>
        <row r="55343">
          <cell r="B55343">
            <v>0</v>
          </cell>
        </row>
        <row r="55344">
          <cell r="B55344">
            <v>0</v>
          </cell>
        </row>
        <row r="55345">
          <cell r="B55345">
            <v>0</v>
          </cell>
        </row>
        <row r="55346">
          <cell r="B55346">
            <v>0</v>
          </cell>
        </row>
        <row r="55347">
          <cell r="B55347">
            <v>0</v>
          </cell>
        </row>
        <row r="55348">
          <cell r="B55348">
            <v>0</v>
          </cell>
        </row>
        <row r="55349">
          <cell r="B55349">
            <v>0</v>
          </cell>
        </row>
        <row r="55350">
          <cell r="B55350">
            <v>0</v>
          </cell>
        </row>
        <row r="55351">
          <cell r="B55351">
            <v>0</v>
          </cell>
        </row>
        <row r="55352">
          <cell r="B55352">
            <v>0</v>
          </cell>
        </row>
        <row r="55353">
          <cell r="B55353">
            <v>0</v>
          </cell>
        </row>
        <row r="55354">
          <cell r="B55354">
            <v>0</v>
          </cell>
        </row>
        <row r="55355">
          <cell r="B55355">
            <v>0</v>
          </cell>
        </row>
        <row r="55356">
          <cell r="B55356">
            <v>0</v>
          </cell>
        </row>
        <row r="55357">
          <cell r="B55357">
            <v>0</v>
          </cell>
        </row>
        <row r="55358">
          <cell r="B55358">
            <v>0</v>
          </cell>
        </row>
        <row r="55359">
          <cell r="B55359">
            <v>0</v>
          </cell>
        </row>
        <row r="55360">
          <cell r="B55360">
            <v>0</v>
          </cell>
        </row>
        <row r="55361">
          <cell r="B55361">
            <v>0</v>
          </cell>
        </row>
        <row r="55362">
          <cell r="B55362">
            <v>0</v>
          </cell>
        </row>
        <row r="55363">
          <cell r="B55363">
            <v>0</v>
          </cell>
        </row>
        <row r="55364">
          <cell r="B55364">
            <v>0</v>
          </cell>
        </row>
        <row r="55365">
          <cell r="B55365">
            <v>0</v>
          </cell>
        </row>
        <row r="55366">
          <cell r="B55366">
            <v>0</v>
          </cell>
        </row>
        <row r="55367">
          <cell r="B55367">
            <v>0</v>
          </cell>
        </row>
        <row r="55368">
          <cell r="B55368">
            <v>0</v>
          </cell>
        </row>
        <row r="55369">
          <cell r="B55369">
            <v>0</v>
          </cell>
        </row>
        <row r="55370">
          <cell r="B55370">
            <v>0</v>
          </cell>
        </row>
        <row r="55371">
          <cell r="B55371">
            <v>0</v>
          </cell>
        </row>
        <row r="55372">
          <cell r="B55372">
            <v>0</v>
          </cell>
        </row>
        <row r="55373">
          <cell r="B55373">
            <v>0</v>
          </cell>
        </row>
        <row r="55374">
          <cell r="B55374">
            <v>0</v>
          </cell>
        </row>
        <row r="55375">
          <cell r="B55375">
            <v>0</v>
          </cell>
        </row>
        <row r="55376">
          <cell r="B55376">
            <v>0</v>
          </cell>
        </row>
        <row r="55377">
          <cell r="B55377">
            <v>0</v>
          </cell>
        </row>
        <row r="55378">
          <cell r="B55378">
            <v>0</v>
          </cell>
        </row>
        <row r="55379">
          <cell r="B55379">
            <v>0</v>
          </cell>
        </row>
        <row r="55380">
          <cell r="B55380">
            <v>0</v>
          </cell>
        </row>
        <row r="55381">
          <cell r="B55381">
            <v>0</v>
          </cell>
        </row>
        <row r="55382">
          <cell r="B55382">
            <v>0</v>
          </cell>
        </row>
        <row r="55383">
          <cell r="B55383">
            <v>0</v>
          </cell>
        </row>
        <row r="55384">
          <cell r="B55384">
            <v>0</v>
          </cell>
        </row>
        <row r="55385">
          <cell r="B55385">
            <v>0</v>
          </cell>
        </row>
        <row r="55386">
          <cell r="B55386">
            <v>0</v>
          </cell>
        </row>
        <row r="55387">
          <cell r="B55387">
            <v>0</v>
          </cell>
        </row>
        <row r="55388">
          <cell r="B55388">
            <v>0</v>
          </cell>
        </row>
        <row r="55389">
          <cell r="B55389">
            <v>0</v>
          </cell>
        </row>
        <row r="55390">
          <cell r="B55390">
            <v>0</v>
          </cell>
        </row>
        <row r="55391">
          <cell r="B55391">
            <v>0</v>
          </cell>
        </row>
        <row r="55392">
          <cell r="B55392">
            <v>0</v>
          </cell>
        </row>
        <row r="55393">
          <cell r="B55393">
            <v>0</v>
          </cell>
        </row>
        <row r="55394">
          <cell r="B55394">
            <v>0</v>
          </cell>
        </row>
        <row r="55395">
          <cell r="B55395">
            <v>0</v>
          </cell>
        </row>
        <row r="55396">
          <cell r="B55396">
            <v>0</v>
          </cell>
        </row>
        <row r="55397">
          <cell r="B55397">
            <v>0</v>
          </cell>
        </row>
        <row r="55398">
          <cell r="B55398">
            <v>0</v>
          </cell>
        </row>
        <row r="55399">
          <cell r="B55399">
            <v>0</v>
          </cell>
        </row>
        <row r="55400">
          <cell r="B55400">
            <v>0</v>
          </cell>
        </row>
        <row r="55401">
          <cell r="B55401">
            <v>0</v>
          </cell>
        </row>
        <row r="55402">
          <cell r="B55402">
            <v>0</v>
          </cell>
        </row>
        <row r="55403">
          <cell r="B55403">
            <v>0</v>
          </cell>
        </row>
        <row r="55404">
          <cell r="B55404">
            <v>0</v>
          </cell>
        </row>
        <row r="55405">
          <cell r="B55405">
            <v>0</v>
          </cell>
        </row>
        <row r="55406">
          <cell r="B55406">
            <v>0</v>
          </cell>
        </row>
        <row r="55407">
          <cell r="B55407">
            <v>0</v>
          </cell>
        </row>
        <row r="55408">
          <cell r="B55408">
            <v>0</v>
          </cell>
        </row>
        <row r="55409">
          <cell r="B55409">
            <v>0</v>
          </cell>
        </row>
        <row r="55410">
          <cell r="B55410">
            <v>0</v>
          </cell>
        </row>
        <row r="55411">
          <cell r="B55411">
            <v>0</v>
          </cell>
        </row>
        <row r="55412">
          <cell r="B55412">
            <v>0</v>
          </cell>
        </row>
        <row r="55413">
          <cell r="B55413">
            <v>0</v>
          </cell>
        </row>
        <row r="55414">
          <cell r="B55414">
            <v>0</v>
          </cell>
        </row>
        <row r="55415">
          <cell r="B55415">
            <v>0</v>
          </cell>
        </row>
        <row r="55416">
          <cell r="B55416">
            <v>0</v>
          </cell>
        </row>
        <row r="55417">
          <cell r="B55417">
            <v>0</v>
          </cell>
        </row>
        <row r="55418">
          <cell r="B55418">
            <v>0</v>
          </cell>
        </row>
        <row r="55419">
          <cell r="B55419">
            <v>0</v>
          </cell>
        </row>
        <row r="55420">
          <cell r="B55420">
            <v>0</v>
          </cell>
        </row>
        <row r="55421">
          <cell r="B55421">
            <v>0</v>
          </cell>
        </row>
        <row r="55422">
          <cell r="B55422">
            <v>0</v>
          </cell>
        </row>
        <row r="55423">
          <cell r="B55423">
            <v>0</v>
          </cell>
        </row>
        <row r="55424">
          <cell r="B55424">
            <v>0</v>
          </cell>
        </row>
        <row r="55425">
          <cell r="B55425">
            <v>0</v>
          </cell>
        </row>
        <row r="55426">
          <cell r="B55426">
            <v>0</v>
          </cell>
        </row>
        <row r="55427">
          <cell r="B55427">
            <v>0</v>
          </cell>
        </row>
        <row r="55428">
          <cell r="B55428">
            <v>0</v>
          </cell>
        </row>
        <row r="55429">
          <cell r="B55429">
            <v>0</v>
          </cell>
        </row>
        <row r="55430">
          <cell r="B55430">
            <v>0</v>
          </cell>
        </row>
        <row r="55431">
          <cell r="B55431">
            <v>0</v>
          </cell>
        </row>
        <row r="55432">
          <cell r="B55432">
            <v>0</v>
          </cell>
        </row>
        <row r="55433">
          <cell r="B55433">
            <v>0</v>
          </cell>
        </row>
        <row r="55434">
          <cell r="B55434">
            <v>0</v>
          </cell>
        </row>
        <row r="55435">
          <cell r="B55435">
            <v>0</v>
          </cell>
        </row>
        <row r="55436">
          <cell r="B55436">
            <v>0</v>
          </cell>
        </row>
        <row r="55437">
          <cell r="B55437">
            <v>0</v>
          </cell>
        </row>
        <row r="55438">
          <cell r="B55438">
            <v>0</v>
          </cell>
        </row>
        <row r="55439">
          <cell r="B55439">
            <v>0</v>
          </cell>
        </row>
        <row r="55440">
          <cell r="B55440">
            <v>0</v>
          </cell>
        </row>
        <row r="55441">
          <cell r="B55441">
            <v>0</v>
          </cell>
        </row>
        <row r="55442">
          <cell r="B55442">
            <v>0</v>
          </cell>
        </row>
        <row r="55443">
          <cell r="B55443">
            <v>0</v>
          </cell>
        </row>
        <row r="55444">
          <cell r="B55444">
            <v>0</v>
          </cell>
        </row>
        <row r="55445">
          <cell r="B55445">
            <v>0</v>
          </cell>
        </row>
        <row r="55446">
          <cell r="B55446">
            <v>0</v>
          </cell>
        </row>
        <row r="55447">
          <cell r="B55447">
            <v>0</v>
          </cell>
        </row>
        <row r="55448">
          <cell r="B55448">
            <v>0</v>
          </cell>
        </row>
        <row r="55449">
          <cell r="B55449">
            <v>0</v>
          </cell>
        </row>
        <row r="55450">
          <cell r="B55450">
            <v>0</v>
          </cell>
        </row>
        <row r="55451">
          <cell r="B55451">
            <v>0</v>
          </cell>
        </row>
        <row r="55452">
          <cell r="B55452">
            <v>0</v>
          </cell>
        </row>
        <row r="55453">
          <cell r="B55453">
            <v>0</v>
          </cell>
        </row>
        <row r="55454">
          <cell r="B55454">
            <v>0</v>
          </cell>
        </row>
        <row r="55455">
          <cell r="B55455">
            <v>0</v>
          </cell>
        </row>
        <row r="55456">
          <cell r="B55456">
            <v>0</v>
          </cell>
        </row>
        <row r="55457">
          <cell r="B55457">
            <v>0</v>
          </cell>
        </row>
        <row r="55458">
          <cell r="B55458">
            <v>0</v>
          </cell>
        </row>
        <row r="55459">
          <cell r="B55459">
            <v>0</v>
          </cell>
        </row>
        <row r="55460">
          <cell r="B55460">
            <v>0</v>
          </cell>
        </row>
        <row r="55461">
          <cell r="B55461">
            <v>0</v>
          </cell>
        </row>
        <row r="55462">
          <cell r="B55462">
            <v>0</v>
          </cell>
        </row>
        <row r="55463">
          <cell r="B55463">
            <v>0</v>
          </cell>
        </row>
        <row r="55464">
          <cell r="B55464">
            <v>0</v>
          </cell>
        </row>
        <row r="55465">
          <cell r="B55465">
            <v>0</v>
          </cell>
        </row>
        <row r="55466">
          <cell r="B55466">
            <v>0</v>
          </cell>
        </row>
        <row r="55467">
          <cell r="B55467">
            <v>0</v>
          </cell>
        </row>
        <row r="55468">
          <cell r="B55468">
            <v>0</v>
          </cell>
        </row>
        <row r="55469">
          <cell r="B55469">
            <v>0</v>
          </cell>
        </row>
        <row r="55470">
          <cell r="B55470">
            <v>0</v>
          </cell>
        </row>
        <row r="55471">
          <cell r="B55471">
            <v>0</v>
          </cell>
        </row>
        <row r="55472">
          <cell r="B55472">
            <v>0</v>
          </cell>
        </row>
        <row r="55473">
          <cell r="B55473">
            <v>0</v>
          </cell>
        </row>
        <row r="55474">
          <cell r="B55474">
            <v>0</v>
          </cell>
        </row>
        <row r="55475">
          <cell r="B55475">
            <v>0</v>
          </cell>
        </row>
        <row r="55476">
          <cell r="B55476">
            <v>0</v>
          </cell>
        </row>
        <row r="55477">
          <cell r="B55477">
            <v>0</v>
          </cell>
        </row>
        <row r="55478">
          <cell r="B55478">
            <v>0</v>
          </cell>
        </row>
        <row r="55479">
          <cell r="B55479">
            <v>0</v>
          </cell>
        </row>
        <row r="55480">
          <cell r="B55480">
            <v>0</v>
          </cell>
        </row>
        <row r="55481">
          <cell r="B55481">
            <v>0</v>
          </cell>
        </row>
        <row r="55482">
          <cell r="B55482">
            <v>0</v>
          </cell>
        </row>
        <row r="55483">
          <cell r="B55483">
            <v>0</v>
          </cell>
        </row>
        <row r="55484">
          <cell r="B55484">
            <v>0</v>
          </cell>
        </row>
        <row r="55485">
          <cell r="B55485">
            <v>0</v>
          </cell>
        </row>
        <row r="55486">
          <cell r="B55486">
            <v>0</v>
          </cell>
        </row>
        <row r="55487">
          <cell r="B55487">
            <v>0</v>
          </cell>
        </row>
        <row r="55488">
          <cell r="B55488">
            <v>0</v>
          </cell>
        </row>
        <row r="55489">
          <cell r="B55489">
            <v>0</v>
          </cell>
        </row>
        <row r="55490">
          <cell r="B55490">
            <v>0</v>
          </cell>
        </row>
        <row r="55491">
          <cell r="B55491">
            <v>0</v>
          </cell>
        </row>
        <row r="55492">
          <cell r="B55492">
            <v>0</v>
          </cell>
        </row>
        <row r="55493">
          <cell r="B55493">
            <v>0</v>
          </cell>
        </row>
        <row r="55494">
          <cell r="B55494">
            <v>0</v>
          </cell>
        </row>
        <row r="55495">
          <cell r="B55495">
            <v>0</v>
          </cell>
        </row>
        <row r="55496">
          <cell r="B55496">
            <v>0</v>
          </cell>
        </row>
        <row r="55497">
          <cell r="B55497">
            <v>0</v>
          </cell>
        </row>
        <row r="55498">
          <cell r="B55498">
            <v>0</v>
          </cell>
        </row>
        <row r="55499">
          <cell r="B55499">
            <v>0</v>
          </cell>
        </row>
        <row r="55500">
          <cell r="B55500">
            <v>0</v>
          </cell>
        </row>
        <row r="55501">
          <cell r="B55501">
            <v>0</v>
          </cell>
        </row>
        <row r="55502">
          <cell r="B55502">
            <v>0</v>
          </cell>
        </row>
        <row r="55503">
          <cell r="B55503">
            <v>0</v>
          </cell>
        </row>
        <row r="55504">
          <cell r="B55504">
            <v>0</v>
          </cell>
        </row>
        <row r="55505">
          <cell r="B55505">
            <v>0</v>
          </cell>
        </row>
        <row r="55506">
          <cell r="B55506">
            <v>0</v>
          </cell>
        </row>
        <row r="55507">
          <cell r="B55507">
            <v>0</v>
          </cell>
        </row>
        <row r="55508">
          <cell r="B55508">
            <v>0</v>
          </cell>
        </row>
        <row r="55509">
          <cell r="B55509">
            <v>0</v>
          </cell>
        </row>
        <row r="55510">
          <cell r="B55510">
            <v>0</v>
          </cell>
        </row>
        <row r="55511">
          <cell r="B55511">
            <v>0</v>
          </cell>
        </row>
        <row r="55512">
          <cell r="B55512">
            <v>0</v>
          </cell>
        </row>
        <row r="55513">
          <cell r="B55513">
            <v>0</v>
          </cell>
        </row>
        <row r="55514">
          <cell r="B55514">
            <v>0</v>
          </cell>
        </row>
        <row r="55515">
          <cell r="B55515">
            <v>0</v>
          </cell>
        </row>
        <row r="55516">
          <cell r="B55516">
            <v>0</v>
          </cell>
        </row>
        <row r="55517">
          <cell r="B55517">
            <v>0</v>
          </cell>
        </row>
        <row r="55518">
          <cell r="B55518">
            <v>0</v>
          </cell>
        </row>
        <row r="55519">
          <cell r="B55519">
            <v>0</v>
          </cell>
        </row>
        <row r="55520">
          <cell r="B55520">
            <v>0</v>
          </cell>
        </row>
        <row r="55521">
          <cell r="B55521">
            <v>0</v>
          </cell>
        </row>
        <row r="55522">
          <cell r="B55522">
            <v>0</v>
          </cell>
        </row>
        <row r="55523">
          <cell r="B55523">
            <v>0</v>
          </cell>
        </row>
        <row r="55524">
          <cell r="B55524">
            <v>0</v>
          </cell>
        </row>
        <row r="55525">
          <cell r="B55525">
            <v>0</v>
          </cell>
        </row>
        <row r="55526">
          <cell r="B55526">
            <v>0</v>
          </cell>
        </row>
        <row r="55527">
          <cell r="B55527">
            <v>0</v>
          </cell>
        </row>
        <row r="55528">
          <cell r="B55528">
            <v>0</v>
          </cell>
        </row>
        <row r="55529">
          <cell r="B55529">
            <v>0</v>
          </cell>
        </row>
        <row r="55530">
          <cell r="B55530">
            <v>0</v>
          </cell>
        </row>
        <row r="55531">
          <cell r="B55531">
            <v>0</v>
          </cell>
        </row>
        <row r="55532">
          <cell r="B55532">
            <v>0</v>
          </cell>
        </row>
        <row r="55533">
          <cell r="B55533">
            <v>0</v>
          </cell>
        </row>
        <row r="55534">
          <cell r="B55534">
            <v>0</v>
          </cell>
        </row>
        <row r="55535">
          <cell r="B55535">
            <v>0</v>
          </cell>
        </row>
        <row r="55536">
          <cell r="B55536">
            <v>0</v>
          </cell>
        </row>
        <row r="55537">
          <cell r="B55537">
            <v>0</v>
          </cell>
        </row>
        <row r="55538">
          <cell r="B55538">
            <v>0</v>
          </cell>
        </row>
        <row r="55539">
          <cell r="B55539">
            <v>0</v>
          </cell>
        </row>
        <row r="55540">
          <cell r="B55540">
            <v>0</v>
          </cell>
        </row>
        <row r="55541">
          <cell r="B55541">
            <v>0</v>
          </cell>
        </row>
        <row r="55542">
          <cell r="B55542">
            <v>0</v>
          </cell>
        </row>
        <row r="55543">
          <cell r="B55543">
            <v>0</v>
          </cell>
        </row>
        <row r="55544">
          <cell r="B55544">
            <v>0</v>
          </cell>
        </row>
        <row r="55545">
          <cell r="B55545">
            <v>0</v>
          </cell>
        </row>
        <row r="55546">
          <cell r="B55546">
            <v>0</v>
          </cell>
        </row>
        <row r="55547">
          <cell r="B55547">
            <v>0</v>
          </cell>
        </row>
        <row r="55548">
          <cell r="B55548">
            <v>0</v>
          </cell>
        </row>
        <row r="55549">
          <cell r="B55549">
            <v>0</v>
          </cell>
        </row>
        <row r="55550">
          <cell r="B55550">
            <v>0</v>
          </cell>
        </row>
        <row r="55551">
          <cell r="B55551">
            <v>0</v>
          </cell>
        </row>
        <row r="55552">
          <cell r="B55552">
            <v>0</v>
          </cell>
        </row>
        <row r="55553">
          <cell r="B55553">
            <v>0</v>
          </cell>
        </row>
        <row r="55554">
          <cell r="B55554">
            <v>0</v>
          </cell>
        </row>
        <row r="55555">
          <cell r="B55555">
            <v>0</v>
          </cell>
        </row>
        <row r="55556">
          <cell r="B55556">
            <v>0</v>
          </cell>
        </row>
        <row r="55557">
          <cell r="B55557">
            <v>0</v>
          </cell>
        </row>
        <row r="55558">
          <cell r="B55558">
            <v>0</v>
          </cell>
        </row>
        <row r="55559">
          <cell r="B55559">
            <v>0</v>
          </cell>
        </row>
        <row r="55560">
          <cell r="B55560">
            <v>0</v>
          </cell>
        </row>
        <row r="55561">
          <cell r="B55561">
            <v>0</v>
          </cell>
        </row>
        <row r="55562">
          <cell r="B55562">
            <v>0</v>
          </cell>
        </row>
        <row r="55563">
          <cell r="B55563">
            <v>0</v>
          </cell>
        </row>
        <row r="55564">
          <cell r="B55564">
            <v>0</v>
          </cell>
        </row>
        <row r="55565">
          <cell r="B55565">
            <v>0</v>
          </cell>
        </row>
        <row r="55566">
          <cell r="B55566">
            <v>0</v>
          </cell>
        </row>
        <row r="55567">
          <cell r="B55567">
            <v>0</v>
          </cell>
        </row>
        <row r="55568">
          <cell r="B55568">
            <v>0</v>
          </cell>
        </row>
        <row r="55569">
          <cell r="B55569">
            <v>0</v>
          </cell>
        </row>
        <row r="55570">
          <cell r="B55570">
            <v>0</v>
          </cell>
        </row>
        <row r="55571">
          <cell r="B55571">
            <v>0</v>
          </cell>
        </row>
        <row r="55572">
          <cell r="B55572">
            <v>0</v>
          </cell>
        </row>
        <row r="55573">
          <cell r="B55573">
            <v>0</v>
          </cell>
        </row>
        <row r="55574">
          <cell r="B55574">
            <v>0</v>
          </cell>
        </row>
        <row r="55575">
          <cell r="B55575">
            <v>0</v>
          </cell>
        </row>
        <row r="55576">
          <cell r="B55576">
            <v>0</v>
          </cell>
        </row>
        <row r="55577">
          <cell r="B55577">
            <v>0</v>
          </cell>
        </row>
        <row r="55578">
          <cell r="B55578">
            <v>0</v>
          </cell>
        </row>
        <row r="55579">
          <cell r="B55579">
            <v>0</v>
          </cell>
        </row>
        <row r="55580">
          <cell r="B55580">
            <v>0</v>
          </cell>
        </row>
        <row r="55581">
          <cell r="B55581">
            <v>0</v>
          </cell>
        </row>
        <row r="55582">
          <cell r="B55582">
            <v>0</v>
          </cell>
        </row>
        <row r="55583">
          <cell r="B55583">
            <v>0</v>
          </cell>
        </row>
        <row r="55584">
          <cell r="B55584">
            <v>0</v>
          </cell>
        </row>
        <row r="55585">
          <cell r="B55585">
            <v>0</v>
          </cell>
        </row>
        <row r="55586">
          <cell r="B55586">
            <v>0</v>
          </cell>
        </row>
        <row r="55587">
          <cell r="B55587">
            <v>0</v>
          </cell>
        </row>
        <row r="55588">
          <cell r="B55588">
            <v>0</v>
          </cell>
        </row>
        <row r="55589">
          <cell r="B55589">
            <v>0</v>
          </cell>
        </row>
        <row r="55590">
          <cell r="B55590">
            <v>0</v>
          </cell>
        </row>
        <row r="55591">
          <cell r="B55591">
            <v>0</v>
          </cell>
        </row>
        <row r="55592">
          <cell r="B55592">
            <v>0</v>
          </cell>
        </row>
        <row r="55593">
          <cell r="B55593">
            <v>0</v>
          </cell>
        </row>
        <row r="55594">
          <cell r="B55594">
            <v>0</v>
          </cell>
        </row>
        <row r="55595">
          <cell r="B55595">
            <v>0</v>
          </cell>
        </row>
        <row r="55596">
          <cell r="B55596">
            <v>0</v>
          </cell>
        </row>
        <row r="55597">
          <cell r="B55597">
            <v>0</v>
          </cell>
        </row>
        <row r="55598">
          <cell r="B55598">
            <v>0</v>
          </cell>
        </row>
        <row r="55599">
          <cell r="B55599">
            <v>0</v>
          </cell>
        </row>
        <row r="55600">
          <cell r="B55600">
            <v>0</v>
          </cell>
        </row>
        <row r="55601">
          <cell r="B55601">
            <v>0</v>
          </cell>
        </row>
        <row r="55602">
          <cell r="B55602">
            <v>0</v>
          </cell>
        </row>
        <row r="55603">
          <cell r="B55603">
            <v>0</v>
          </cell>
        </row>
        <row r="55604">
          <cell r="B55604">
            <v>0</v>
          </cell>
        </row>
        <row r="55605">
          <cell r="B55605">
            <v>0</v>
          </cell>
        </row>
        <row r="55606">
          <cell r="B55606">
            <v>0</v>
          </cell>
        </row>
        <row r="55607">
          <cell r="B55607">
            <v>0</v>
          </cell>
        </row>
        <row r="55608">
          <cell r="B55608">
            <v>0</v>
          </cell>
        </row>
        <row r="55609">
          <cell r="B55609">
            <v>0</v>
          </cell>
        </row>
        <row r="55610">
          <cell r="B55610">
            <v>0</v>
          </cell>
        </row>
        <row r="55611">
          <cell r="B55611">
            <v>0</v>
          </cell>
        </row>
        <row r="55612">
          <cell r="B55612">
            <v>0</v>
          </cell>
        </row>
        <row r="55613">
          <cell r="B55613">
            <v>0</v>
          </cell>
        </row>
        <row r="55614">
          <cell r="B55614">
            <v>0</v>
          </cell>
        </row>
        <row r="55615">
          <cell r="B55615">
            <v>0</v>
          </cell>
        </row>
        <row r="55616">
          <cell r="B55616">
            <v>0</v>
          </cell>
        </row>
        <row r="55617">
          <cell r="B55617">
            <v>0</v>
          </cell>
        </row>
        <row r="55618">
          <cell r="B55618">
            <v>0</v>
          </cell>
        </row>
        <row r="55619">
          <cell r="B55619">
            <v>0</v>
          </cell>
        </row>
        <row r="55620">
          <cell r="B55620">
            <v>0</v>
          </cell>
        </row>
        <row r="55621">
          <cell r="B55621">
            <v>0</v>
          </cell>
        </row>
        <row r="55622">
          <cell r="B55622">
            <v>0</v>
          </cell>
        </row>
        <row r="55623">
          <cell r="B55623">
            <v>0</v>
          </cell>
        </row>
        <row r="55624">
          <cell r="B55624">
            <v>0</v>
          </cell>
        </row>
        <row r="55625">
          <cell r="B55625">
            <v>0</v>
          </cell>
        </row>
        <row r="55626">
          <cell r="B55626">
            <v>0</v>
          </cell>
        </row>
        <row r="55627">
          <cell r="B55627">
            <v>0</v>
          </cell>
        </row>
        <row r="55628">
          <cell r="B55628">
            <v>0</v>
          </cell>
        </row>
        <row r="55629">
          <cell r="B55629">
            <v>0</v>
          </cell>
        </row>
        <row r="55630">
          <cell r="B55630">
            <v>0</v>
          </cell>
        </row>
        <row r="55631">
          <cell r="B55631">
            <v>0</v>
          </cell>
        </row>
        <row r="55632">
          <cell r="B55632">
            <v>0</v>
          </cell>
        </row>
        <row r="55633">
          <cell r="B55633">
            <v>0</v>
          </cell>
        </row>
        <row r="55634">
          <cell r="B55634">
            <v>0</v>
          </cell>
        </row>
        <row r="55635">
          <cell r="B55635">
            <v>0</v>
          </cell>
        </row>
        <row r="55636">
          <cell r="B55636">
            <v>0</v>
          </cell>
        </row>
        <row r="55637">
          <cell r="B55637">
            <v>0</v>
          </cell>
        </row>
        <row r="55638">
          <cell r="B55638">
            <v>0</v>
          </cell>
        </row>
        <row r="55639">
          <cell r="B55639">
            <v>0</v>
          </cell>
        </row>
        <row r="55640">
          <cell r="B55640">
            <v>0</v>
          </cell>
        </row>
        <row r="55641">
          <cell r="B55641">
            <v>0</v>
          </cell>
        </row>
        <row r="55642">
          <cell r="B55642">
            <v>0</v>
          </cell>
        </row>
        <row r="55643">
          <cell r="B55643">
            <v>0</v>
          </cell>
        </row>
        <row r="55644">
          <cell r="B55644">
            <v>0</v>
          </cell>
        </row>
        <row r="55645">
          <cell r="B55645">
            <v>0</v>
          </cell>
        </row>
        <row r="55646">
          <cell r="B55646">
            <v>0</v>
          </cell>
        </row>
        <row r="55647">
          <cell r="B55647">
            <v>0</v>
          </cell>
        </row>
        <row r="55648">
          <cell r="B55648">
            <v>0</v>
          </cell>
        </row>
        <row r="55649">
          <cell r="B55649">
            <v>0</v>
          </cell>
        </row>
        <row r="55650">
          <cell r="B55650">
            <v>0</v>
          </cell>
        </row>
        <row r="55651">
          <cell r="B55651">
            <v>0</v>
          </cell>
        </row>
        <row r="55652">
          <cell r="B55652">
            <v>0</v>
          </cell>
        </row>
        <row r="55653">
          <cell r="B55653">
            <v>0</v>
          </cell>
        </row>
        <row r="55654">
          <cell r="B55654">
            <v>0</v>
          </cell>
        </row>
        <row r="55655">
          <cell r="B55655">
            <v>0</v>
          </cell>
        </row>
        <row r="55656">
          <cell r="B55656">
            <v>0</v>
          </cell>
        </row>
        <row r="55657">
          <cell r="B55657">
            <v>0</v>
          </cell>
        </row>
        <row r="55658">
          <cell r="B55658">
            <v>0</v>
          </cell>
        </row>
        <row r="55659">
          <cell r="B55659">
            <v>0</v>
          </cell>
        </row>
        <row r="55660">
          <cell r="B55660">
            <v>0</v>
          </cell>
        </row>
        <row r="55661">
          <cell r="B55661">
            <v>0</v>
          </cell>
        </row>
        <row r="55662">
          <cell r="B55662">
            <v>0</v>
          </cell>
        </row>
        <row r="55663">
          <cell r="B55663">
            <v>0</v>
          </cell>
        </row>
        <row r="55664">
          <cell r="B55664">
            <v>0</v>
          </cell>
        </row>
        <row r="55665">
          <cell r="B55665">
            <v>0</v>
          </cell>
        </row>
        <row r="55666">
          <cell r="B55666">
            <v>0</v>
          </cell>
        </row>
        <row r="55667">
          <cell r="B55667">
            <v>0</v>
          </cell>
        </row>
        <row r="55668">
          <cell r="B55668">
            <v>0</v>
          </cell>
        </row>
        <row r="55669">
          <cell r="B55669">
            <v>0</v>
          </cell>
        </row>
        <row r="55670">
          <cell r="B55670">
            <v>0</v>
          </cell>
        </row>
        <row r="55671">
          <cell r="B55671">
            <v>0</v>
          </cell>
        </row>
        <row r="55672">
          <cell r="B55672">
            <v>0</v>
          </cell>
        </row>
        <row r="55673">
          <cell r="B55673">
            <v>0</v>
          </cell>
        </row>
        <row r="55674">
          <cell r="B55674">
            <v>0</v>
          </cell>
        </row>
        <row r="55675">
          <cell r="B55675">
            <v>0</v>
          </cell>
        </row>
        <row r="55676">
          <cell r="B55676">
            <v>0</v>
          </cell>
        </row>
        <row r="55677">
          <cell r="B55677">
            <v>0</v>
          </cell>
        </row>
        <row r="55678">
          <cell r="B55678">
            <v>0</v>
          </cell>
        </row>
        <row r="55679">
          <cell r="B55679">
            <v>0</v>
          </cell>
        </row>
        <row r="55680">
          <cell r="B55680">
            <v>0</v>
          </cell>
        </row>
        <row r="55681">
          <cell r="B55681">
            <v>0</v>
          </cell>
        </row>
        <row r="55682">
          <cell r="B55682">
            <v>0</v>
          </cell>
        </row>
        <row r="55683">
          <cell r="B55683">
            <v>0</v>
          </cell>
        </row>
        <row r="55684">
          <cell r="B55684">
            <v>0</v>
          </cell>
        </row>
        <row r="55685">
          <cell r="B55685">
            <v>0</v>
          </cell>
        </row>
        <row r="55686">
          <cell r="B55686">
            <v>0</v>
          </cell>
        </row>
        <row r="55687">
          <cell r="B55687">
            <v>0</v>
          </cell>
        </row>
        <row r="55688">
          <cell r="B55688">
            <v>0</v>
          </cell>
        </row>
        <row r="55689">
          <cell r="B55689">
            <v>0</v>
          </cell>
        </row>
        <row r="55690">
          <cell r="B55690">
            <v>0</v>
          </cell>
        </row>
        <row r="55691">
          <cell r="B55691">
            <v>0</v>
          </cell>
        </row>
        <row r="55692">
          <cell r="B55692">
            <v>0</v>
          </cell>
        </row>
        <row r="55693">
          <cell r="B55693">
            <v>0</v>
          </cell>
        </row>
        <row r="55694">
          <cell r="B55694">
            <v>0</v>
          </cell>
        </row>
        <row r="55695">
          <cell r="B55695">
            <v>0</v>
          </cell>
        </row>
        <row r="55696">
          <cell r="B55696">
            <v>0</v>
          </cell>
        </row>
        <row r="55697">
          <cell r="B55697">
            <v>0</v>
          </cell>
        </row>
        <row r="55698">
          <cell r="B55698">
            <v>0</v>
          </cell>
        </row>
        <row r="55699">
          <cell r="B55699">
            <v>0</v>
          </cell>
        </row>
        <row r="55700">
          <cell r="B55700">
            <v>0</v>
          </cell>
        </row>
        <row r="55701">
          <cell r="B55701">
            <v>0</v>
          </cell>
        </row>
        <row r="55702">
          <cell r="B55702">
            <v>0</v>
          </cell>
        </row>
        <row r="55703">
          <cell r="B55703">
            <v>0</v>
          </cell>
        </row>
        <row r="55704">
          <cell r="B55704">
            <v>0</v>
          </cell>
        </row>
        <row r="55705">
          <cell r="B55705">
            <v>0</v>
          </cell>
        </row>
        <row r="55706">
          <cell r="B55706">
            <v>0</v>
          </cell>
        </row>
        <row r="55707">
          <cell r="B55707">
            <v>0</v>
          </cell>
        </row>
        <row r="55708">
          <cell r="B55708">
            <v>0</v>
          </cell>
        </row>
        <row r="55709">
          <cell r="B55709">
            <v>0</v>
          </cell>
        </row>
        <row r="55710">
          <cell r="B55710">
            <v>0</v>
          </cell>
        </row>
        <row r="55711">
          <cell r="B55711">
            <v>0</v>
          </cell>
        </row>
        <row r="55712">
          <cell r="B55712">
            <v>0</v>
          </cell>
        </row>
        <row r="55713">
          <cell r="B55713">
            <v>0</v>
          </cell>
        </row>
        <row r="55714">
          <cell r="B55714">
            <v>0</v>
          </cell>
        </row>
        <row r="55715">
          <cell r="B55715">
            <v>0</v>
          </cell>
        </row>
        <row r="55716">
          <cell r="B55716">
            <v>0</v>
          </cell>
        </row>
        <row r="55717">
          <cell r="B55717">
            <v>0</v>
          </cell>
        </row>
        <row r="55718">
          <cell r="B55718">
            <v>0</v>
          </cell>
        </row>
        <row r="55719">
          <cell r="B55719">
            <v>0</v>
          </cell>
        </row>
        <row r="55720">
          <cell r="B55720">
            <v>0</v>
          </cell>
        </row>
        <row r="55721">
          <cell r="B55721">
            <v>0</v>
          </cell>
        </row>
        <row r="55722">
          <cell r="B55722">
            <v>0</v>
          </cell>
        </row>
        <row r="55723">
          <cell r="B55723">
            <v>0</v>
          </cell>
        </row>
        <row r="55724">
          <cell r="B55724">
            <v>0</v>
          </cell>
        </row>
        <row r="55725">
          <cell r="B55725">
            <v>0</v>
          </cell>
        </row>
        <row r="55726">
          <cell r="B55726">
            <v>0</v>
          </cell>
        </row>
        <row r="55727">
          <cell r="B55727">
            <v>0</v>
          </cell>
        </row>
        <row r="55728">
          <cell r="B55728">
            <v>0</v>
          </cell>
        </row>
        <row r="55729">
          <cell r="B55729">
            <v>0</v>
          </cell>
        </row>
        <row r="55730">
          <cell r="B55730">
            <v>0</v>
          </cell>
        </row>
        <row r="55731">
          <cell r="B55731">
            <v>0</v>
          </cell>
        </row>
        <row r="55732">
          <cell r="B55732">
            <v>0</v>
          </cell>
        </row>
        <row r="55733">
          <cell r="B55733">
            <v>0</v>
          </cell>
        </row>
        <row r="55734">
          <cell r="B55734">
            <v>0</v>
          </cell>
        </row>
        <row r="55735">
          <cell r="B55735">
            <v>0</v>
          </cell>
        </row>
        <row r="55736">
          <cell r="B55736">
            <v>0</v>
          </cell>
        </row>
        <row r="55737">
          <cell r="B55737">
            <v>0</v>
          </cell>
        </row>
        <row r="55738">
          <cell r="B55738">
            <v>0</v>
          </cell>
        </row>
        <row r="55739">
          <cell r="B55739">
            <v>0</v>
          </cell>
        </row>
        <row r="55740">
          <cell r="B55740">
            <v>0</v>
          </cell>
        </row>
        <row r="55741">
          <cell r="B55741">
            <v>0</v>
          </cell>
        </row>
        <row r="55742">
          <cell r="B55742">
            <v>0</v>
          </cell>
        </row>
        <row r="55743">
          <cell r="B55743">
            <v>0</v>
          </cell>
        </row>
        <row r="55744">
          <cell r="B55744">
            <v>0</v>
          </cell>
        </row>
        <row r="55745">
          <cell r="B55745">
            <v>0</v>
          </cell>
        </row>
        <row r="55746">
          <cell r="B55746">
            <v>0</v>
          </cell>
        </row>
        <row r="55747">
          <cell r="B55747">
            <v>0</v>
          </cell>
        </row>
        <row r="55748">
          <cell r="B55748">
            <v>0</v>
          </cell>
        </row>
        <row r="55749">
          <cell r="B55749">
            <v>0</v>
          </cell>
        </row>
        <row r="55750">
          <cell r="B55750">
            <v>0</v>
          </cell>
        </row>
        <row r="55751">
          <cell r="B55751">
            <v>0</v>
          </cell>
        </row>
        <row r="55752">
          <cell r="B55752">
            <v>0</v>
          </cell>
        </row>
        <row r="55753">
          <cell r="B55753">
            <v>0</v>
          </cell>
        </row>
        <row r="55754">
          <cell r="B55754">
            <v>0</v>
          </cell>
        </row>
        <row r="55755">
          <cell r="B55755">
            <v>0</v>
          </cell>
        </row>
        <row r="55756">
          <cell r="B55756">
            <v>0</v>
          </cell>
        </row>
        <row r="55757">
          <cell r="B55757">
            <v>0</v>
          </cell>
        </row>
        <row r="55758">
          <cell r="B55758">
            <v>0</v>
          </cell>
        </row>
        <row r="55759">
          <cell r="B55759">
            <v>0</v>
          </cell>
        </row>
        <row r="55760">
          <cell r="B55760">
            <v>0</v>
          </cell>
        </row>
        <row r="55761">
          <cell r="B55761">
            <v>0</v>
          </cell>
        </row>
        <row r="55762">
          <cell r="B55762">
            <v>0</v>
          </cell>
        </row>
        <row r="55763">
          <cell r="B55763">
            <v>0</v>
          </cell>
        </row>
        <row r="55764">
          <cell r="B55764">
            <v>0</v>
          </cell>
        </row>
        <row r="55765">
          <cell r="B55765">
            <v>0</v>
          </cell>
        </row>
        <row r="55766">
          <cell r="B55766">
            <v>0</v>
          </cell>
        </row>
        <row r="55767">
          <cell r="B55767">
            <v>0</v>
          </cell>
        </row>
        <row r="55768">
          <cell r="B55768">
            <v>0</v>
          </cell>
        </row>
        <row r="55769">
          <cell r="B55769">
            <v>0</v>
          </cell>
        </row>
        <row r="55770">
          <cell r="B55770">
            <v>0</v>
          </cell>
        </row>
        <row r="55771">
          <cell r="B55771">
            <v>0</v>
          </cell>
        </row>
        <row r="55772">
          <cell r="B55772">
            <v>0</v>
          </cell>
        </row>
        <row r="55773">
          <cell r="B55773">
            <v>0</v>
          </cell>
        </row>
        <row r="55774">
          <cell r="B55774">
            <v>0</v>
          </cell>
        </row>
        <row r="55775">
          <cell r="B55775">
            <v>0</v>
          </cell>
        </row>
        <row r="55776">
          <cell r="B55776">
            <v>0</v>
          </cell>
        </row>
        <row r="55777">
          <cell r="B55777">
            <v>0</v>
          </cell>
        </row>
        <row r="55778">
          <cell r="B55778">
            <v>0</v>
          </cell>
        </row>
        <row r="55779">
          <cell r="B55779">
            <v>0</v>
          </cell>
        </row>
        <row r="55780">
          <cell r="B55780">
            <v>0</v>
          </cell>
        </row>
        <row r="55781">
          <cell r="B55781">
            <v>0</v>
          </cell>
        </row>
        <row r="55782">
          <cell r="B55782">
            <v>0</v>
          </cell>
        </row>
        <row r="55783">
          <cell r="B55783">
            <v>0</v>
          </cell>
        </row>
        <row r="55784">
          <cell r="B55784">
            <v>0</v>
          </cell>
        </row>
        <row r="55785">
          <cell r="B55785">
            <v>0</v>
          </cell>
        </row>
        <row r="55786">
          <cell r="B55786">
            <v>0</v>
          </cell>
        </row>
        <row r="55787">
          <cell r="B55787">
            <v>0</v>
          </cell>
        </row>
        <row r="55788">
          <cell r="B55788">
            <v>0</v>
          </cell>
        </row>
        <row r="55789">
          <cell r="B55789">
            <v>0</v>
          </cell>
        </row>
        <row r="55790">
          <cell r="B55790">
            <v>0</v>
          </cell>
        </row>
        <row r="55791">
          <cell r="B55791">
            <v>0</v>
          </cell>
        </row>
        <row r="55792">
          <cell r="B55792">
            <v>0</v>
          </cell>
        </row>
        <row r="55793">
          <cell r="B55793">
            <v>0</v>
          </cell>
        </row>
        <row r="55794">
          <cell r="B55794">
            <v>0</v>
          </cell>
        </row>
        <row r="55795">
          <cell r="B55795">
            <v>0</v>
          </cell>
        </row>
        <row r="55796">
          <cell r="B55796">
            <v>0</v>
          </cell>
        </row>
        <row r="55797">
          <cell r="B55797">
            <v>0</v>
          </cell>
        </row>
        <row r="55798">
          <cell r="B55798">
            <v>0</v>
          </cell>
        </row>
        <row r="55799">
          <cell r="B55799">
            <v>0</v>
          </cell>
        </row>
        <row r="55800">
          <cell r="B55800">
            <v>0</v>
          </cell>
        </row>
        <row r="55801">
          <cell r="B55801">
            <v>0</v>
          </cell>
        </row>
        <row r="55802">
          <cell r="B55802">
            <v>0</v>
          </cell>
        </row>
        <row r="55803">
          <cell r="B55803">
            <v>0</v>
          </cell>
        </row>
        <row r="55804">
          <cell r="B55804">
            <v>0</v>
          </cell>
        </row>
        <row r="55805">
          <cell r="B55805">
            <v>0</v>
          </cell>
        </row>
        <row r="55806">
          <cell r="B55806">
            <v>0</v>
          </cell>
        </row>
        <row r="55807">
          <cell r="B55807">
            <v>0</v>
          </cell>
        </row>
        <row r="55808">
          <cell r="B55808">
            <v>0</v>
          </cell>
        </row>
        <row r="55809">
          <cell r="B55809">
            <v>0</v>
          </cell>
        </row>
        <row r="55810">
          <cell r="B55810">
            <v>0</v>
          </cell>
        </row>
        <row r="55811">
          <cell r="B55811">
            <v>0</v>
          </cell>
        </row>
        <row r="55812">
          <cell r="B55812">
            <v>0</v>
          </cell>
        </row>
        <row r="55813">
          <cell r="B55813">
            <v>0</v>
          </cell>
        </row>
        <row r="55814">
          <cell r="B55814">
            <v>0</v>
          </cell>
        </row>
        <row r="55815">
          <cell r="B55815">
            <v>0</v>
          </cell>
        </row>
        <row r="55816">
          <cell r="B55816">
            <v>0</v>
          </cell>
        </row>
        <row r="55817">
          <cell r="B55817">
            <v>0</v>
          </cell>
        </row>
        <row r="55818">
          <cell r="B55818">
            <v>0</v>
          </cell>
        </row>
        <row r="55819">
          <cell r="B55819">
            <v>0</v>
          </cell>
        </row>
        <row r="55820">
          <cell r="B55820">
            <v>0</v>
          </cell>
        </row>
        <row r="55821">
          <cell r="B55821">
            <v>0</v>
          </cell>
        </row>
        <row r="55822">
          <cell r="B55822">
            <v>0</v>
          </cell>
        </row>
        <row r="55823">
          <cell r="B55823">
            <v>0</v>
          </cell>
        </row>
        <row r="55824">
          <cell r="B55824">
            <v>0</v>
          </cell>
        </row>
        <row r="55825">
          <cell r="B55825">
            <v>0</v>
          </cell>
        </row>
        <row r="55826">
          <cell r="B55826">
            <v>0</v>
          </cell>
        </row>
        <row r="55827">
          <cell r="B55827">
            <v>0</v>
          </cell>
        </row>
        <row r="55828">
          <cell r="B55828">
            <v>0</v>
          </cell>
        </row>
        <row r="55829">
          <cell r="B55829">
            <v>0</v>
          </cell>
        </row>
        <row r="55830">
          <cell r="B55830">
            <v>0</v>
          </cell>
        </row>
        <row r="55831">
          <cell r="B55831">
            <v>0</v>
          </cell>
        </row>
        <row r="55832">
          <cell r="B55832">
            <v>0</v>
          </cell>
        </row>
        <row r="55833">
          <cell r="B55833">
            <v>0</v>
          </cell>
        </row>
        <row r="55834">
          <cell r="B55834">
            <v>0</v>
          </cell>
        </row>
        <row r="55835">
          <cell r="B55835">
            <v>0</v>
          </cell>
        </row>
        <row r="55836">
          <cell r="B55836">
            <v>0</v>
          </cell>
        </row>
        <row r="55837">
          <cell r="B55837">
            <v>0</v>
          </cell>
        </row>
        <row r="55838">
          <cell r="B55838">
            <v>0</v>
          </cell>
        </row>
        <row r="55839">
          <cell r="B55839">
            <v>0</v>
          </cell>
        </row>
        <row r="55840">
          <cell r="B55840">
            <v>0</v>
          </cell>
        </row>
        <row r="55841">
          <cell r="B55841">
            <v>0</v>
          </cell>
        </row>
        <row r="55842">
          <cell r="B55842">
            <v>0</v>
          </cell>
        </row>
        <row r="55843">
          <cell r="B55843">
            <v>0</v>
          </cell>
        </row>
        <row r="55844">
          <cell r="B55844">
            <v>0</v>
          </cell>
        </row>
        <row r="55845">
          <cell r="B55845">
            <v>0</v>
          </cell>
        </row>
        <row r="55846">
          <cell r="B55846">
            <v>0</v>
          </cell>
        </row>
        <row r="55847">
          <cell r="B55847">
            <v>0</v>
          </cell>
        </row>
        <row r="55848">
          <cell r="B55848">
            <v>0</v>
          </cell>
        </row>
        <row r="55849">
          <cell r="B55849">
            <v>0</v>
          </cell>
        </row>
        <row r="55850">
          <cell r="B55850">
            <v>0</v>
          </cell>
        </row>
        <row r="55851">
          <cell r="B55851">
            <v>0</v>
          </cell>
        </row>
        <row r="55852">
          <cell r="B55852">
            <v>0</v>
          </cell>
        </row>
        <row r="55853">
          <cell r="B55853">
            <v>0</v>
          </cell>
        </row>
        <row r="55854">
          <cell r="B55854">
            <v>0</v>
          </cell>
        </row>
        <row r="55855">
          <cell r="B55855">
            <v>0</v>
          </cell>
        </row>
        <row r="55856">
          <cell r="B55856">
            <v>0</v>
          </cell>
        </row>
        <row r="55857">
          <cell r="B55857">
            <v>0</v>
          </cell>
        </row>
        <row r="55858">
          <cell r="B55858">
            <v>0</v>
          </cell>
        </row>
        <row r="55859">
          <cell r="B55859">
            <v>0</v>
          </cell>
        </row>
        <row r="55860">
          <cell r="B55860">
            <v>0</v>
          </cell>
        </row>
        <row r="55861">
          <cell r="B55861">
            <v>0</v>
          </cell>
        </row>
        <row r="55862">
          <cell r="B55862">
            <v>0</v>
          </cell>
        </row>
        <row r="55863">
          <cell r="B55863">
            <v>0</v>
          </cell>
        </row>
        <row r="55864">
          <cell r="B55864">
            <v>0</v>
          </cell>
        </row>
        <row r="55865">
          <cell r="B55865">
            <v>0</v>
          </cell>
        </row>
        <row r="55866">
          <cell r="B55866">
            <v>0</v>
          </cell>
        </row>
        <row r="55867">
          <cell r="B55867">
            <v>0</v>
          </cell>
        </row>
        <row r="55868">
          <cell r="B55868">
            <v>0</v>
          </cell>
        </row>
        <row r="55869">
          <cell r="B55869">
            <v>0</v>
          </cell>
        </row>
        <row r="55870">
          <cell r="B55870">
            <v>0</v>
          </cell>
        </row>
        <row r="55871">
          <cell r="B55871">
            <v>0</v>
          </cell>
        </row>
        <row r="55872">
          <cell r="B55872">
            <v>0</v>
          </cell>
        </row>
        <row r="55873">
          <cell r="B55873">
            <v>0</v>
          </cell>
        </row>
        <row r="55874">
          <cell r="B55874">
            <v>0</v>
          </cell>
        </row>
        <row r="55875">
          <cell r="B55875">
            <v>0</v>
          </cell>
        </row>
        <row r="55876">
          <cell r="B55876">
            <v>0</v>
          </cell>
        </row>
        <row r="55877">
          <cell r="B55877">
            <v>0</v>
          </cell>
        </row>
        <row r="55878">
          <cell r="B55878">
            <v>0</v>
          </cell>
        </row>
        <row r="55879">
          <cell r="B55879">
            <v>0</v>
          </cell>
        </row>
        <row r="55880">
          <cell r="B55880">
            <v>0</v>
          </cell>
        </row>
        <row r="55881">
          <cell r="B55881">
            <v>0</v>
          </cell>
        </row>
        <row r="55882">
          <cell r="B55882">
            <v>0</v>
          </cell>
        </row>
        <row r="55883">
          <cell r="B55883">
            <v>0</v>
          </cell>
        </row>
        <row r="55884">
          <cell r="B55884">
            <v>0</v>
          </cell>
        </row>
        <row r="55885">
          <cell r="B55885">
            <v>0</v>
          </cell>
        </row>
        <row r="55886">
          <cell r="B55886">
            <v>0</v>
          </cell>
        </row>
        <row r="55887">
          <cell r="B55887">
            <v>0</v>
          </cell>
        </row>
        <row r="55888">
          <cell r="B55888">
            <v>0</v>
          </cell>
        </row>
        <row r="55889">
          <cell r="B55889">
            <v>0</v>
          </cell>
        </row>
        <row r="55890">
          <cell r="B55890">
            <v>0</v>
          </cell>
        </row>
        <row r="55891">
          <cell r="B55891">
            <v>0</v>
          </cell>
        </row>
        <row r="55892">
          <cell r="B55892">
            <v>0</v>
          </cell>
        </row>
        <row r="55893">
          <cell r="B55893">
            <v>0</v>
          </cell>
        </row>
        <row r="55894">
          <cell r="B55894">
            <v>0</v>
          </cell>
        </row>
        <row r="55895">
          <cell r="B55895">
            <v>0</v>
          </cell>
        </row>
        <row r="55896">
          <cell r="B55896">
            <v>0</v>
          </cell>
        </row>
        <row r="55897">
          <cell r="B55897">
            <v>0</v>
          </cell>
        </row>
        <row r="55898">
          <cell r="B55898">
            <v>0</v>
          </cell>
        </row>
        <row r="55899">
          <cell r="B55899">
            <v>0</v>
          </cell>
        </row>
        <row r="55900">
          <cell r="B55900">
            <v>0</v>
          </cell>
        </row>
        <row r="55901">
          <cell r="B55901">
            <v>0</v>
          </cell>
        </row>
        <row r="55902">
          <cell r="B55902">
            <v>0</v>
          </cell>
        </row>
        <row r="55903">
          <cell r="B55903">
            <v>0</v>
          </cell>
        </row>
        <row r="55904">
          <cell r="B55904">
            <v>0</v>
          </cell>
        </row>
        <row r="55905">
          <cell r="B55905">
            <v>0</v>
          </cell>
        </row>
        <row r="55906">
          <cell r="B55906">
            <v>0</v>
          </cell>
        </row>
        <row r="55907">
          <cell r="B55907">
            <v>0</v>
          </cell>
        </row>
        <row r="55908">
          <cell r="B55908">
            <v>0</v>
          </cell>
        </row>
        <row r="55909">
          <cell r="B55909">
            <v>0</v>
          </cell>
        </row>
        <row r="55910">
          <cell r="B55910">
            <v>0</v>
          </cell>
        </row>
        <row r="55911">
          <cell r="B55911">
            <v>0</v>
          </cell>
        </row>
        <row r="55912">
          <cell r="B55912">
            <v>0</v>
          </cell>
        </row>
        <row r="55913">
          <cell r="B55913">
            <v>0</v>
          </cell>
        </row>
        <row r="55914">
          <cell r="B55914">
            <v>0</v>
          </cell>
        </row>
        <row r="55915">
          <cell r="B55915">
            <v>0</v>
          </cell>
        </row>
        <row r="55916">
          <cell r="B55916">
            <v>0</v>
          </cell>
        </row>
        <row r="55917">
          <cell r="B55917">
            <v>0</v>
          </cell>
        </row>
        <row r="55918">
          <cell r="B55918">
            <v>0</v>
          </cell>
        </row>
        <row r="55919">
          <cell r="B55919">
            <v>0</v>
          </cell>
        </row>
        <row r="55920">
          <cell r="B55920">
            <v>0</v>
          </cell>
        </row>
        <row r="55921">
          <cell r="B55921">
            <v>0</v>
          </cell>
        </row>
        <row r="55922">
          <cell r="B55922">
            <v>0</v>
          </cell>
        </row>
        <row r="55923">
          <cell r="B55923">
            <v>0</v>
          </cell>
        </row>
        <row r="55924">
          <cell r="B55924">
            <v>0</v>
          </cell>
        </row>
        <row r="55925">
          <cell r="B55925">
            <v>0</v>
          </cell>
        </row>
        <row r="55926">
          <cell r="B55926">
            <v>0</v>
          </cell>
        </row>
        <row r="55927">
          <cell r="B55927">
            <v>0</v>
          </cell>
        </row>
        <row r="55928">
          <cell r="B55928">
            <v>0</v>
          </cell>
        </row>
        <row r="55929">
          <cell r="B55929">
            <v>0</v>
          </cell>
        </row>
        <row r="55930">
          <cell r="B55930">
            <v>0</v>
          </cell>
        </row>
        <row r="55931">
          <cell r="B55931">
            <v>0</v>
          </cell>
        </row>
        <row r="55932">
          <cell r="B55932">
            <v>0</v>
          </cell>
        </row>
        <row r="55933">
          <cell r="B55933">
            <v>0</v>
          </cell>
        </row>
        <row r="55934">
          <cell r="B55934">
            <v>0</v>
          </cell>
        </row>
        <row r="55935">
          <cell r="B55935">
            <v>0</v>
          </cell>
        </row>
        <row r="55936">
          <cell r="B55936">
            <v>0</v>
          </cell>
        </row>
        <row r="55937">
          <cell r="B55937">
            <v>0</v>
          </cell>
        </row>
        <row r="55938">
          <cell r="B55938">
            <v>0</v>
          </cell>
        </row>
        <row r="55939">
          <cell r="B55939">
            <v>0</v>
          </cell>
        </row>
        <row r="55940">
          <cell r="B55940">
            <v>0</v>
          </cell>
        </row>
        <row r="55941">
          <cell r="B55941">
            <v>0</v>
          </cell>
        </row>
        <row r="55942">
          <cell r="B55942">
            <v>0</v>
          </cell>
        </row>
        <row r="55943">
          <cell r="B55943">
            <v>0</v>
          </cell>
        </row>
        <row r="55944">
          <cell r="B55944">
            <v>0</v>
          </cell>
        </row>
        <row r="55945">
          <cell r="B55945">
            <v>0</v>
          </cell>
        </row>
        <row r="55946">
          <cell r="B55946">
            <v>0</v>
          </cell>
        </row>
        <row r="55947">
          <cell r="B55947">
            <v>0</v>
          </cell>
        </row>
        <row r="55948">
          <cell r="B55948">
            <v>0</v>
          </cell>
        </row>
        <row r="55949">
          <cell r="B55949">
            <v>0</v>
          </cell>
        </row>
        <row r="55950">
          <cell r="B55950">
            <v>0</v>
          </cell>
        </row>
        <row r="55951">
          <cell r="B55951">
            <v>0</v>
          </cell>
        </row>
        <row r="55952">
          <cell r="B55952">
            <v>0</v>
          </cell>
        </row>
        <row r="55953">
          <cell r="B55953">
            <v>0</v>
          </cell>
        </row>
        <row r="55954">
          <cell r="B55954">
            <v>0</v>
          </cell>
        </row>
        <row r="55955">
          <cell r="B55955">
            <v>0</v>
          </cell>
        </row>
        <row r="55956">
          <cell r="B55956">
            <v>0</v>
          </cell>
        </row>
        <row r="55957">
          <cell r="B55957">
            <v>0</v>
          </cell>
        </row>
        <row r="55958">
          <cell r="B55958">
            <v>0</v>
          </cell>
        </row>
        <row r="55959">
          <cell r="B55959">
            <v>0</v>
          </cell>
        </row>
        <row r="55960">
          <cell r="B55960">
            <v>0</v>
          </cell>
        </row>
        <row r="55961">
          <cell r="B55961">
            <v>0</v>
          </cell>
        </row>
        <row r="55962">
          <cell r="B55962">
            <v>0</v>
          </cell>
        </row>
        <row r="55963">
          <cell r="B55963">
            <v>0</v>
          </cell>
        </row>
        <row r="55964">
          <cell r="B55964">
            <v>0</v>
          </cell>
        </row>
        <row r="55965">
          <cell r="B55965">
            <v>0</v>
          </cell>
        </row>
        <row r="55966">
          <cell r="B55966">
            <v>0</v>
          </cell>
        </row>
        <row r="55967">
          <cell r="B55967">
            <v>0</v>
          </cell>
        </row>
        <row r="55968">
          <cell r="B55968">
            <v>0</v>
          </cell>
        </row>
        <row r="55969">
          <cell r="B55969">
            <v>0</v>
          </cell>
        </row>
        <row r="55970">
          <cell r="B55970">
            <v>0</v>
          </cell>
        </row>
        <row r="55971">
          <cell r="B55971">
            <v>0</v>
          </cell>
        </row>
        <row r="55972">
          <cell r="B55972">
            <v>0</v>
          </cell>
        </row>
        <row r="55973">
          <cell r="B55973">
            <v>0</v>
          </cell>
        </row>
        <row r="55974">
          <cell r="B55974">
            <v>0</v>
          </cell>
        </row>
        <row r="55975">
          <cell r="B55975">
            <v>0</v>
          </cell>
        </row>
        <row r="55976">
          <cell r="B55976">
            <v>0</v>
          </cell>
        </row>
        <row r="55977">
          <cell r="B55977">
            <v>0</v>
          </cell>
        </row>
        <row r="55978">
          <cell r="B55978">
            <v>0</v>
          </cell>
        </row>
        <row r="55979">
          <cell r="B55979">
            <v>0</v>
          </cell>
        </row>
        <row r="55980">
          <cell r="B55980">
            <v>0</v>
          </cell>
        </row>
        <row r="55981">
          <cell r="B55981">
            <v>0</v>
          </cell>
        </row>
        <row r="55982">
          <cell r="B55982">
            <v>0</v>
          </cell>
        </row>
        <row r="55983">
          <cell r="B55983">
            <v>0</v>
          </cell>
        </row>
        <row r="55984">
          <cell r="B55984">
            <v>0</v>
          </cell>
        </row>
        <row r="55985">
          <cell r="B55985">
            <v>0</v>
          </cell>
        </row>
        <row r="55986">
          <cell r="B55986">
            <v>0</v>
          </cell>
        </row>
        <row r="55987">
          <cell r="B55987">
            <v>0</v>
          </cell>
        </row>
        <row r="55988">
          <cell r="B55988">
            <v>0</v>
          </cell>
        </row>
        <row r="55989">
          <cell r="B55989">
            <v>0</v>
          </cell>
        </row>
        <row r="55990">
          <cell r="B55990">
            <v>0</v>
          </cell>
        </row>
        <row r="55991">
          <cell r="B55991">
            <v>0</v>
          </cell>
        </row>
        <row r="55992">
          <cell r="B55992">
            <v>0</v>
          </cell>
        </row>
        <row r="55993">
          <cell r="B55993">
            <v>0</v>
          </cell>
        </row>
        <row r="55994">
          <cell r="B55994">
            <v>0</v>
          </cell>
        </row>
        <row r="55995">
          <cell r="B55995">
            <v>0</v>
          </cell>
        </row>
        <row r="55996">
          <cell r="B55996">
            <v>0</v>
          </cell>
        </row>
        <row r="55997">
          <cell r="B55997">
            <v>0</v>
          </cell>
        </row>
        <row r="55998">
          <cell r="B55998">
            <v>0</v>
          </cell>
        </row>
        <row r="55999">
          <cell r="B55999">
            <v>0</v>
          </cell>
        </row>
        <row r="56000">
          <cell r="B56000">
            <v>0</v>
          </cell>
        </row>
        <row r="56001">
          <cell r="B56001">
            <v>0</v>
          </cell>
        </row>
        <row r="56002">
          <cell r="B56002">
            <v>0</v>
          </cell>
        </row>
        <row r="56003">
          <cell r="B56003">
            <v>0</v>
          </cell>
        </row>
        <row r="56004">
          <cell r="B56004">
            <v>0</v>
          </cell>
        </row>
        <row r="56005">
          <cell r="B56005">
            <v>0</v>
          </cell>
        </row>
        <row r="56006">
          <cell r="B56006">
            <v>0</v>
          </cell>
        </row>
        <row r="56007">
          <cell r="B56007">
            <v>0</v>
          </cell>
        </row>
        <row r="56008">
          <cell r="B56008">
            <v>0</v>
          </cell>
        </row>
        <row r="56009">
          <cell r="B56009">
            <v>0</v>
          </cell>
        </row>
        <row r="56010">
          <cell r="B56010">
            <v>0</v>
          </cell>
        </row>
        <row r="56011">
          <cell r="B56011">
            <v>0</v>
          </cell>
        </row>
        <row r="56012">
          <cell r="B56012">
            <v>0</v>
          </cell>
        </row>
        <row r="56013">
          <cell r="B56013">
            <v>0</v>
          </cell>
        </row>
        <row r="56014">
          <cell r="B56014">
            <v>0</v>
          </cell>
        </row>
        <row r="56015">
          <cell r="B56015">
            <v>0</v>
          </cell>
        </row>
        <row r="56016">
          <cell r="B56016">
            <v>0</v>
          </cell>
        </row>
        <row r="56017">
          <cell r="B56017">
            <v>0</v>
          </cell>
        </row>
        <row r="56018">
          <cell r="B56018">
            <v>0</v>
          </cell>
        </row>
        <row r="56019">
          <cell r="B56019">
            <v>0</v>
          </cell>
        </row>
        <row r="56020">
          <cell r="B56020">
            <v>0</v>
          </cell>
        </row>
        <row r="56021">
          <cell r="B56021">
            <v>0</v>
          </cell>
        </row>
        <row r="56022">
          <cell r="B56022">
            <v>0</v>
          </cell>
        </row>
        <row r="56023">
          <cell r="B56023">
            <v>0</v>
          </cell>
        </row>
        <row r="56024">
          <cell r="B56024">
            <v>0</v>
          </cell>
        </row>
        <row r="56025">
          <cell r="B56025">
            <v>0</v>
          </cell>
        </row>
        <row r="56026">
          <cell r="B56026">
            <v>0</v>
          </cell>
        </row>
        <row r="56027">
          <cell r="B56027">
            <v>0</v>
          </cell>
        </row>
        <row r="56028">
          <cell r="B56028">
            <v>0</v>
          </cell>
        </row>
        <row r="56029">
          <cell r="B56029">
            <v>0</v>
          </cell>
        </row>
        <row r="56030">
          <cell r="B56030">
            <v>0</v>
          </cell>
        </row>
        <row r="56031">
          <cell r="B56031">
            <v>0</v>
          </cell>
        </row>
        <row r="56032">
          <cell r="B56032">
            <v>0</v>
          </cell>
        </row>
        <row r="56033">
          <cell r="B56033">
            <v>0</v>
          </cell>
        </row>
        <row r="56034">
          <cell r="B56034">
            <v>0</v>
          </cell>
        </row>
        <row r="56035">
          <cell r="B56035">
            <v>0</v>
          </cell>
        </row>
        <row r="56036">
          <cell r="B56036">
            <v>0</v>
          </cell>
        </row>
        <row r="56037">
          <cell r="B56037">
            <v>0</v>
          </cell>
        </row>
        <row r="56038">
          <cell r="B56038">
            <v>0</v>
          </cell>
        </row>
        <row r="56039">
          <cell r="B56039">
            <v>0</v>
          </cell>
        </row>
        <row r="56040">
          <cell r="B56040">
            <v>0</v>
          </cell>
        </row>
        <row r="56041">
          <cell r="B56041">
            <v>0</v>
          </cell>
        </row>
        <row r="56042">
          <cell r="B56042">
            <v>0</v>
          </cell>
        </row>
        <row r="56043">
          <cell r="B56043">
            <v>0</v>
          </cell>
        </row>
        <row r="56044">
          <cell r="B56044">
            <v>0</v>
          </cell>
        </row>
        <row r="56045">
          <cell r="B56045">
            <v>0</v>
          </cell>
        </row>
        <row r="56046">
          <cell r="B56046">
            <v>0</v>
          </cell>
        </row>
        <row r="56047">
          <cell r="B56047">
            <v>0</v>
          </cell>
        </row>
        <row r="56048">
          <cell r="B56048">
            <v>0</v>
          </cell>
        </row>
        <row r="56049">
          <cell r="B56049">
            <v>0</v>
          </cell>
        </row>
        <row r="56050">
          <cell r="B56050">
            <v>0</v>
          </cell>
        </row>
        <row r="56051">
          <cell r="B56051">
            <v>0</v>
          </cell>
        </row>
        <row r="56052">
          <cell r="B56052">
            <v>0</v>
          </cell>
        </row>
        <row r="56053">
          <cell r="B56053">
            <v>0</v>
          </cell>
        </row>
        <row r="56054">
          <cell r="B56054">
            <v>0</v>
          </cell>
        </row>
        <row r="56055">
          <cell r="B56055">
            <v>0</v>
          </cell>
        </row>
        <row r="56056">
          <cell r="B56056">
            <v>0</v>
          </cell>
        </row>
        <row r="56057">
          <cell r="B56057">
            <v>0</v>
          </cell>
        </row>
        <row r="56058">
          <cell r="B56058">
            <v>0</v>
          </cell>
        </row>
        <row r="56059">
          <cell r="B56059">
            <v>0</v>
          </cell>
        </row>
        <row r="56060">
          <cell r="B56060">
            <v>0</v>
          </cell>
        </row>
        <row r="56061">
          <cell r="B56061">
            <v>0</v>
          </cell>
        </row>
        <row r="56062">
          <cell r="B56062">
            <v>0</v>
          </cell>
        </row>
        <row r="56063">
          <cell r="B56063">
            <v>0</v>
          </cell>
        </row>
        <row r="56064">
          <cell r="B56064">
            <v>0</v>
          </cell>
        </row>
        <row r="56065">
          <cell r="B56065">
            <v>0</v>
          </cell>
        </row>
        <row r="56066">
          <cell r="B56066">
            <v>0</v>
          </cell>
        </row>
        <row r="56067">
          <cell r="B56067">
            <v>0</v>
          </cell>
        </row>
        <row r="56068">
          <cell r="B56068">
            <v>0</v>
          </cell>
        </row>
        <row r="56069">
          <cell r="B56069">
            <v>0</v>
          </cell>
        </row>
        <row r="56070">
          <cell r="B56070">
            <v>0</v>
          </cell>
        </row>
        <row r="56071">
          <cell r="B56071">
            <v>0</v>
          </cell>
        </row>
        <row r="56072">
          <cell r="B56072">
            <v>0</v>
          </cell>
        </row>
        <row r="56073">
          <cell r="B56073">
            <v>0</v>
          </cell>
        </row>
        <row r="56074">
          <cell r="B56074">
            <v>0</v>
          </cell>
        </row>
        <row r="56075">
          <cell r="B56075">
            <v>0</v>
          </cell>
        </row>
        <row r="56076">
          <cell r="B56076">
            <v>0</v>
          </cell>
        </row>
        <row r="56077">
          <cell r="B56077">
            <v>0</v>
          </cell>
        </row>
        <row r="56078">
          <cell r="B56078">
            <v>0</v>
          </cell>
        </row>
        <row r="56079">
          <cell r="B56079">
            <v>0</v>
          </cell>
        </row>
        <row r="56080">
          <cell r="B56080">
            <v>0</v>
          </cell>
        </row>
        <row r="56081">
          <cell r="B56081">
            <v>0</v>
          </cell>
        </row>
        <row r="56082">
          <cell r="B56082">
            <v>0</v>
          </cell>
        </row>
        <row r="56083">
          <cell r="B56083">
            <v>0</v>
          </cell>
        </row>
        <row r="56084">
          <cell r="B56084">
            <v>0</v>
          </cell>
        </row>
        <row r="56085">
          <cell r="B56085">
            <v>0</v>
          </cell>
        </row>
        <row r="56086">
          <cell r="B56086">
            <v>0</v>
          </cell>
        </row>
        <row r="56087">
          <cell r="B56087">
            <v>0</v>
          </cell>
        </row>
        <row r="56088">
          <cell r="B56088">
            <v>0</v>
          </cell>
        </row>
        <row r="56089">
          <cell r="B56089">
            <v>0</v>
          </cell>
        </row>
        <row r="56090">
          <cell r="B56090">
            <v>0</v>
          </cell>
        </row>
        <row r="56091">
          <cell r="B56091">
            <v>0</v>
          </cell>
        </row>
        <row r="56092">
          <cell r="B56092">
            <v>0</v>
          </cell>
        </row>
        <row r="56093">
          <cell r="B56093">
            <v>0</v>
          </cell>
        </row>
        <row r="56094">
          <cell r="B56094">
            <v>0</v>
          </cell>
        </row>
        <row r="56095">
          <cell r="B56095">
            <v>0</v>
          </cell>
        </row>
        <row r="56096">
          <cell r="B56096">
            <v>0</v>
          </cell>
        </row>
        <row r="56097">
          <cell r="B56097">
            <v>0</v>
          </cell>
        </row>
        <row r="56098">
          <cell r="B56098">
            <v>0</v>
          </cell>
        </row>
        <row r="56099">
          <cell r="B56099">
            <v>0</v>
          </cell>
        </row>
        <row r="56100">
          <cell r="B56100">
            <v>0</v>
          </cell>
        </row>
        <row r="56101">
          <cell r="B56101">
            <v>0</v>
          </cell>
        </row>
        <row r="56102">
          <cell r="B56102">
            <v>0</v>
          </cell>
        </row>
        <row r="56103">
          <cell r="B56103">
            <v>0</v>
          </cell>
        </row>
        <row r="56104">
          <cell r="B56104">
            <v>0</v>
          </cell>
        </row>
        <row r="56105">
          <cell r="B56105">
            <v>0</v>
          </cell>
        </row>
        <row r="56106">
          <cell r="B56106">
            <v>0</v>
          </cell>
        </row>
        <row r="56107">
          <cell r="B56107">
            <v>0</v>
          </cell>
        </row>
        <row r="56108">
          <cell r="B56108">
            <v>0</v>
          </cell>
        </row>
        <row r="56109">
          <cell r="B56109">
            <v>0</v>
          </cell>
        </row>
        <row r="56110">
          <cell r="B56110">
            <v>0</v>
          </cell>
        </row>
        <row r="56111">
          <cell r="B56111">
            <v>0</v>
          </cell>
        </row>
        <row r="56112">
          <cell r="B56112">
            <v>0</v>
          </cell>
        </row>
        <row r="56113">
          <cell r="B56113">
            <v>0</v>
          </cell>
        </row>
        <row r="56114">
          <cell r="B56114">
            <v>0</v>
          </cell>
        </row>
        <row r="56115">
          <cell r="B56115">
            <v>0</v>
          </cell>
        </row>
        <row r="56116">
          <cell r="B56116">
            <v>0</v>
          </cell>
        </row>
        <row r="56117">
          <cell r="B56117">
            <v>0</v>
          </cell>
        </row>
        <row r="56118">
          <cell r="B56118">
            <v>0</v>
          </cell>
        </row>
        <row r="56119">
          <cell r="B56119">
            <v>0</v>
          </cell>
        </row>
        <row r="56120">
          <cell r="B56120">
            <v>0</v>
          </cell>
        </row>
        <row r="56121">
          <cell r="B56121">
            <v>0</v>
          </cell>
        </row>
        <row r="56122">
          <cell r="B56122">
            <v>0</v>
          </cell>
        </row>
        <row r="56123">
          <cell r="B56123">
            <v>0</v>
          </cell>
        </row>
        <row r="56124">
          <cell r="B56124">
            <v>0</v>
          </cell>
        </row>
        <row r="56125">
          <cell r="B56125">
            <v>0</v>
          </cell>
        </row>
        <row r="56126">
          <cell r="B56126">
            <v>0</v>
          </cell>
        </row>
        <row r="56127">
          <cell r="B56127">
            <v>0</v>
          </cell>
        </row>
        <row r="56128">
          <cell r="B56128">
            <v>0</v>
          </cell>
        </row>
        <row r="56129">
          <cell r="B56129">
            <v>0</v>
          </cell>
        </row>
        <row r="56130">
          <cell r="B56130">
            <v>0</v>
          </cell>
        </row>
        <row r="56131">
          <cell r="B56131">
            <v>0</v>
          </cell>
        </row>
        <row r="56132">
          <cell r="B56132">
            <v>0</v>
          </cell>
        </row>
        <row r="56133">
          <cell r="B56133">
            <v>0</v>
          </cell>
        </row>
        <row r="56134">
          <cell r="B56134">
            <v>0</v>
          </cell>
        </row>
        <row r="56135">
          <cell r="B56135">
            <v>0</v>
          </cell>
        </row>
        <row r="56136">
          <cell r="B56136">
            <v>0</v>
          </cell>
        </row>
        <row r="56137">
          <cell r="B56137">
            <v>0</v>
          </cell>
        </row>
        <row r="56138">
          <cell r="B56138">
            <v>0</v>
          </cell>
        </row>
        <row r="56139">
          <cell r="B56139">
            <v>0</v>
          </cell>
        </row>
        <row r="56140">
          <cell r="B56140">
            <v>0</v>
          </cell>
        </row>
        <row r="56141">
          <cell r="B56141">
            <v>0</v>
          </cell>
        </row>
        <row r="56142">
          <cell r="B56142">
            <v>0</v>
          </cell>
        </row>
        <row r="56143">
          <cell r="B56143">
            <v>0</v>
          </cell>
        </row>
        <row r="56144">
          <cell r="B56144">
            <v>0</v>
          </cell>
        </row>
        <row r="56145">
          <cell r="B56145">
            <v>0</v>
          </cell>
        </row>
        <row r="56146">
          <cell r="B56146">
            <v>0</v>
          </cell>
        </row>
        <row r="56147">
          <cell r="B56147">
            <v>0</v>
          </cell>
        </row>
        <row r="56148">
          <cell r="B56148">
            <v>0</v>
          </cell>
        </row>
        <row r="56149">
          <cell r="B56149">
            <v>0</v>
          </cell>
        </row>
        <row r="56150">
          <cell r="B56150">
            <v>0</v>
          </cell>
        </row>
        <row r="56151">
          <cell r="B56151">
            <v>0</v>
          </cell>
        </row>
        <row r="56152">
          <cell r="B56152">
            <v>0</v>
          </cell>
        </row>
        <row r="56153">
          <cell r="B56153">
            <v>0</v>
          </cell>
        </row>
        <row r="56154">
          <cell r="B56154">
            <v>0</v>
          </cell>
        </row>
        <row r="56155">
          <cell r="B56155">
            <v>0</v>
          </cell>
        </row>
        <row r="56156">
          <cell r="B56156">
            <v>0</v>
          </cell>
        </row>
        <row r="56157">
          <cell r="B56157">
            <v>0</v>
          </cell>
        </row>
        <row r="56158">
          <cell r="B56158">
            <v>0</v>
          </cell>
        </row>
        <row r="56159">
          <cell r="B56159">
            <v>0</v>
          </cell>
        </row>
        <row r="56160">
          <cell r="B56160">
            <v>0</v>
          </cell>
        </row>
        <row r="56161">
          <cell r="B56161">
            <v>0</v>
          </cell>
        </row>
        <row r="56162">
          <cell r="B56162">
            <v>0</v>
          </cell>
        </row>
        <row r="56163">
          <cell r="B56163">
            <v>0</v>
          </cell>
        </row>
        <row r="56164">
          <cell r="B56164">
            <v>0</v>
          </cell>
        </row>
        <row r="56165">
          <cell r="B56165">
            <v>0</v>
          </cell>
        </row>
        <row r="56166">
          <cell r="B56166">
            <v>0</v>
          </cell>
        </row>
        <row r="56167">
          <cell r="B56167">
            <v>0</v>
          </cell>
        </row>
        <row r="56168">
          <cell r="B56168">
            <v>0</v>
          </cell>
        </row>
        <row r="56169">
          <cell r="B56169">
            <v>0</v>
          </cell>
        </row>
        <row r="56170">
          <cell r="B56170">
            <v>0</v>
          </cell>
        </row>
        <row r="56171">
          <cell r="B56171">
            <v>0</v>
          </cell>
        </row>
        <row r="56172">
          <cell r="B56172">
            <v>0</v>
          </cell>
        </row>
        <row r="56173">
          <cell r="B56173">
            <v>0</v>
          </cell>
        </row>
        <row r="56174">
          <cell r="B56174">
            <v>0</v>
          </cell>
        </row>
        <row r="56175">
          <cell r="B56175">
            <v>0</v>
          </cell>
        </row>
        <row r="56176">
          <cell r="B56176">
            <v>0</v>
          </cell>
        </row>
        <row r="56177">
          <cell r="B56177">
            <v>0</v>
          </cell>
        </row>
        <row r="56178">
          <cell r="B56178">
            <v>0</v>
          </cell>
        </row>
        <row r="56179">
          <cell r="B56179">
            <v>0</v>
          </cell>
        </row>
        <row r="56180">
          <cell r="B56180">
            <v>0</v>
          </cell>
        </row>
        <row r="56181">
          <cell r="B56181">
            <v>0</v>
          </cell>
        </row>
        <row r="56182">
          <cell r="B56182">
            <v>0</v>
          </cell>
        </row>
        <row r="56183">
          <cell r="B56183">
            <v>0</v>
          </cell>
        </row>
        <row r="56184">
          <cell r="B56184">
            <v>0</v>
          </cell>
        </row>
        <row r="56185">
          <cell r="B56185">
            <v>0</v>
          </cell>
        </row>
        <row r="56186">
          <cell r="B56186">
            <v>0</v>
          </cell>
        </row>
        <row r="56187">
          <cell r="B56187">
            <v>0</v>
          </cell>
        </row>
        <row r="56188">
          <cell r="B56188">
            <v>0</v>
          </cell>
        </row>
        <row r="56189">
          <cell r="B56189">
            <v>0</v>
          </cell>
        </row>
        <row r="56190">
          <cell r="B56190">
            <v>0</v>
          </cell>
        </row>
        <row r="56191">
          <cell r="B56191">
            <v>0</v>
          </cell>
        </row>
        <row r="56192">
          <cell r="B56192">
            <v>0</v>
          </cell>
        </row>
        <row r="56193">
          <cell r="B56193">
            <v>0</v>
          </cell>
        </row>
        <row r="56194">
          <cell r="B56194">
            <v>0</v>
          </cell>
        </row>
        <row r="56195">
          <cell r="B56195">
            <v>0</v>
          </cell>
        </row>
        <row r="56196">
          <cell r="B56196">
            <v>0</v>
          </cell>
        </row>
        <row r="56197">
          <cell r="B56197">
            <v>0</v>
          </cell>
        </row>
        <row r="56198">
          <cell r="B56198">
            <v>0</v>
          </cell>
        </row>
        <row r="56199">
          <cell r="B56199">
            <v>0</v>
          </cell>
        </row>
        <row r="56200">
          <cell r="B56200">
            <v>0</v>
          </cell>
        </row>
        <row r="56201">
          <cell r="B56201">
            <v>0</v>
          </cell>
        </row>
        <row r="56202">
          <cell r="B56202">
            <v>0</v>
          </cell>
        </row>
        <row r="56203">
          <cell r="B56203">
            <v>0</v>
          </cell>
        </row>
        <row r="56204">
          <cell r="B56204">
            <v>0</v>
          </cell>
        </row>
        <row r="56205">
          <cell r="B56205">
            <v>0</v>
          </cell>
        </row>
        <row r="56206">
          <cell r="B56206">
            <v>0</v>
          </cell>
        </row>
        <row r="56207">
          <cell r="B56207">
            <v>0</v>
          </cell>
        </row>
        <row r="56208">
          <cell r="B56208">
            <v>0</v>
          </cell>
        </row>
        <row r="56209">
          <cell r="B56209">
            <v>0</v>
          </cell>
        </row>
        <row r="56210">
          <cell r="B56210">
            <v>0</v>
          </cell>
        </row>
        <row r="56211">
          <cell r="B56211">
            <v>0</v>
          </cell>
        </row>
        <row r="56212">
          <cell r="B56212">
            <v>0</v>
          </cell>
        </row>
        <row r="56213">
          <cell r="B56213">
            <v>0</v>
          </cell>
        </row>
        <row r="56214">
          <cell r="B56214">
            <v>0</v>
          </cell>
        </row>
        <row r="56215">
          <cell r="B56215">
            <v>0</v>
          </cell>
        </row>
        <row r="56216">
          <cell r="B56216">
            <v>0</v>
          </cell>
        </row>
        <row r="56217">
          <cell r="B56217">
            <v>0</v>
          </cell>
        </row>
        <row r="56218">
          <cell r="B56218">
            <v>0</v>
          </cell>
        </row>
        <row r="56219">
          <cell r="B56219">
            <v>0</v>
          </cell>
        </row>
        <row r="56220">
          <cell r="B56220">
            <v>0</v>
          </cell>
        </row>
        <row r="56221">
          <cell r="B56221">
            <v>0</v>
          </cell>
        </row>
        <row r="56222">
          <cell r="B56222">
            <v>0</v>
          </cell>
        </row>
        <row r="56223">
          <cell r="B56223">
            <v>0</v>
          </cell>
        </row>
        <row r="56224">
          <cell r="B56224">
            <v>0</v>
          </cell>
        </row>
        <row r="56225">
          <cell r="B56225">
            <v>0</v>
          </cell>
        </row>
        <row r="56226">
          <cell r="B56226">
            <v>0</v>
          </cell>
        </row>
        <row r="56227">
          <cell r="B56227">
            <v>0</v>
          </cell>
        </row>
        <row r="56228">
          <cell r="B56228">
            <v>0</v>
          </cell>
        </row>
        <row r="56229">
          <cell r="B56229">
            <v>0</v>
          </cell>
        </row>
        <row r="56230">
          <cell r="B56230">
            <v>0</v>
          </cell>
        </row>
        <row r="56231">
          <cell r="B56231">
            <v>0</v>
          </cell>
        </row>
        <row r="56232">
          <cell r="B56232">
            <v>0</v>
          </cell>
        </row>
        <row r="56233">
          <cell r="B56233">
            <v>0</v>
          </cell>
        </row>
        <row r="56234">
          <cell r="B56234">
            <v>0</v>
          </cell>
        </row>
        <row r="56235">
          <cell r="B56235">
            <v>0</v>
          </cell>
        </row>
        <row r="56236">
          <cell r="B56236">
            <v>0</v>
          </cell>
        </row>
        <row r="56237">
          <cell r="B56237">
            <v>0</v>
          </cell>
        </row>
        <row r="56238">
          <cell r="B56238">
            <v>0</v>
          </cell>
        </row>
        <row r="56239">
          <cell r="B56239">
            <v>0</v>
          </cell>
        </row>
        <row r="56240">
          <cell r="B56240">
            <v>0</v>
          </cell>
        </row>
        <row r="56241">
          <cell r="B56241">
            <v>0</v>
          </cell>
        </row>
        <row r="56242">
          <cell r="B56242">
            <v>0</v>
          </cell>
        </row>
        <row r="56243">
          <cell r="B56243">
            <v>0</v>
          </cell>
        </row>
        <row r="56244">
          <cell r="B56244">
            <v>0</v>
          </cell>
        </row>
        <row r="56245">
          <cell r="B56245">
            <v>0</v>
          </cell>
        </row>
        <row r="56246">
          <cell r="B56246">
            <v>0</v>
          </cell>
        </row>
        <row r="56247">
          <cell r="B56247">
            <v>0</v>
          </cell>
        </row>
        <row r="56248">
          <cell r="B56248">
            <v>0</v>
          </cell>
        </row>
        <row r="56249">
          <cell r="B56249">
            <v>0</v>
          </cell>
        </row>
        <row r="56250">
          <cell r="B56250">
            <v>0</v>
          </cell>
        </row>
        <row r="56251">
          <cell r="B56251">
            <v>0</v>
          </cell>
        </row>
        <row r="56252">
          <cell r="B56252">
            <v>0</v>
          </cell>
        </row>
        <row r="56253">
          <cell r="B56253">
            <v>0</v>
          </cell>
        </row>
        <row r="56254">
          <cell r="B56254">
            <v>0</v>
          </cell>
        </row>
        <row r="56255">
          <cell r="B56255">
            <v>0</v>
          </cell>
        </row>
        <row r="56256">
          <cell r="B56256">
            <v>0</v>
          </cell>
        </row>
        <row r="56257">
          <cell r="B56257">
            <v>0</v>
          </cell>
        </row>
        <row r="56258">
          <cell r="B56258">
            <v>0</v>
          </cell>
        </row>
        <row r="56259">
          <cell r="B56259">
            <v>0</v>
          </cell>
        </row>
        <row r="56260">
          <cell r="B56260">
            <v>0</v>
          </cell>
        </row>
        <row r="56261">
          <cell r="B56261">
            <v>0</v>
          </cell>
        </row>
        <row r="56262">
          <cell r="B56262">
            <v>0</v>
          </cell>
        </row>
        <row r="56263">
          <cell r="B56263">
            <v>0</v>
          </cell>
        </row>
        <row r="56264">
          <cell r="B56264">
            <v>0</v>
          </cell>
        </row>
        <row r="56265">
          <cell r="B56265">
            <v>0</v>
          </cell>
        </row>
        <row r="56266">
          <cell r="B56266">
            <v>0</v>
          </cell>
        </row>
        <row r="56267">
          <cell r="B56267">
            <v>0</v>
          </cell>
        </row>
        <row r="56268">
          <cell r="B56268">
            <v>0</v>
          </cell>
        </row>
        <row r="56269">
          <cell r="B56269">
            <v>0</v>
          </cell>
        </row>
        <row r="56270">
          <cell r="B56270">
            <v>0</v>
          </cell>
        </row>
        <row r="56271">
          <cell r="B56271">
            <v>0</v>
          </cell>
        </row>
        <row r="56272">
          <cell r="B56272">
            <v>0</v>
          </cell>
        </row>
        <row r="56273">
          <cell r="B56273">
            <v>0</v>
          </cell>
        </row>
        <row r="56274">
          <cell r="B56274">
            <v>0</v>
          </cell>
        </row>
        <row r="56275">
          <cell r="B56275">
            <v>0</v>
          </cell>
        </row>
        <row r="56276">
          <cell r="B56276">
            <v>0</v>
          </cell>
        </row>
        <row r="56277">
          <cell r="B56277">
            <v>0</v>
          </cell>
        </row>
        <row r="56278">
          <cell r="B56278">
            <v>0</v>
          </cell>
        </row>
        <row r="56279">
          <cell r="B56279">
            <v>0</v>
          </cell>
        </row>
        <row r="56280">
          <cell r="B56280">
            <v>0</v>
          </cell>
        </row>
        <row r="56281">
          <cell r="B56281">
            <v>0</v>
          </cell>
        </row>
        <row r="56282">
          <cell r="B56282">
            <v>0</v>
          </cell>
        </row>
        <row r="56283">
          <cell r="B56283">
            <v>0</v>
          </cell>
        </row>
        <row r="56284">
          <cell r="B56284">
            <v>0</v>
          </cell>
        </row>
        <row r="56285">
          <cell r="B56285">
            <v>0</v>
          </cell>
        </row>
        <row r="56286">
          <cell r="B56286">
            <v>0</v>
          </cell>
        </row>
        <row r="56287">
          <cell r="B56287">
            <v>0</v>
          </cell>
        </row>
        <row r="56288">
          <cell r="B56288">
            <v>0</v>
          </cell>
        </row>
        <row r="56289">
          <cell r="B56289">
            <v>0</v>
          </cell>
        </row>
        <row r="56290">
          <cell r="B56290">
            <v>0</v>
          </cell>
        </row>
        <row r="56291">
          <cell r="B56291">
            <v>0</v>
          </cell>
        </row>
        <row r="56292">
          <cell r="B56292">
            <v>0</v>
          </cell>
        </row>
        <row r="56293">
          <cell r="B56293">
            <v>0</v>
          </cell>
        </row>
        <row r="56294">
          <cell r="B56294">
            <v>0</v>
          </cell>
        </row>
        <row r="56295">
          <cell r="B56295">
            <v>0</v>
          </cell>
        </row>
        <row r="56296">
          <cell r="B56296">
            <v>0</v>
          </cell>
        </row>
        <row r="56297">
          <cell r="B56297">
            <v>0</v>
          </cell>
        </row>
        <row r="56298">
          <cell r="B56298">
            <v>0</v>
          </cell>
        </row>
        <row r="56299">
          <cell r="B56299">
            <v>0</v>
          </cell>
        </row>
        <row r="56300">
          <cell r="B56300">
            <v>0</v>
          </cell>
        </row>
        <row r="56301">
          <cell r="B56301">
            <v>0</v>
          </cell>
        </row>
        <row r="56302">
          <cell r="B56302">
            <v>0</v>
          </cell>
        </row>
        <row r="56303">
          <cell r="B56303">
            <v>0</v>
          </cell>
        </row>
        <row r="56304">
          <cell r="B56304">
            <v>0</v>
          </cell>
        </row>
        <row r="56305">
          <cell r="B56305">
            <v>0</v>
          </cell>
        </row>
        <row r="56306">
          <cell r="B56306">
            <v>0</v>
          </cell>
        </row>
        <row r="56307">
          <cell r="B56307">
            <v>0</v>
          </cell>
        </row>
        <row r="56308">
          <cell r="B56308">
            <v>0</v>
          </cell>
        </row>
        <row r="56309">
          <cell r="B56309">
            <v>0</v>
          </cell>
        </row>
        <row r="56310">
          <cell r="B56310">
            <v>0</v>
          </cell>
        </row>
        <row r="56311">
          <cell r="B56311">
            <v>0</v>
          </cell>
        </row>
        <row r="56312">
          <cell r="B56312">
            <v>0</v>
          </cell>
        </row>
        <row r="56313">
          <cell r="B56313">
            <v>0</v>
          </cell>
        </row>
        <row r="56314">
          <cell r="B56314">
            <v>0</v>
          </cell>
        </row>
        <row r="56315">
          <cell r="B56315">
            <v>0</v>
          </cell>
        </row>
        <row r="56316">
          <cell r="B56316">
            <v>0</v>
          </cell>
        </row>
        <row r="56317">
          <cell r="B56317">
            <v>0</v>
          </cell>
        </row>
        <row r="56318">
          <cell r="B56318">
            <v>0</v>
          </cell>
        </row>
        <row r="56319">
          <cell r="B56319">
            <v>0</v>
          </cell>
        </row>
        <row r="56320">
          <cell r="B56320">
            <v>0</v>
          </cell>
        </row>
        <row r="56321">
          <cell r="B56321">
            <v>0</v>
          </cell>
        </row>
        <row r="56322">
          <cell r="B56322">
            <v>0</v>
          </cell>
        </row>
        <row r="56323">
          <cell r="B56323">
            <v>0</v>
          </cell>
        </row>
        <row r="56324">
          <cell r="B56324">
            <v>0</v>
          </cell>
        </row>
        <row r="56325">
          <cell r="B56325">
            <v>0</v>
          </cell>
        </row>
        <row r="56326">
          <cell r="B56326">
            <v>0</v>
          </cell>
        </row>
        <row r="56327">
          <cell r="B56327">
            <v>0</v>
          </cell>
        </row>
        <row r="56328">
          <cell r="B56328">
            <v>0</v>
          </cell>
        </row>
        <row r="56329">
          <cell r="B56329">
            <v>0</v>
          </cell>
        </row>
        <row r="56330">
          <cell r="B56330">
            <v>0</v>
          </cell>
        </row>
        <row r="56331">
          <cell r="B56331">
            <v>0</v>
          </cell>
        </row>
        <row r="56332">
          <cell r="B56332">
            <v>0</v>
          </cell>
        </row>
        <row r="56333">
          <cell r="B56333">
            <v>0</v>
          </cell>
        </row>
        <row r="56334">
          <cell r="B56334">
            <v>0</v>
          </cell>
        </row>
        <row r="56335">
          <cell r="B56335">
            <v>0</v>
          </cell>
        </row>
        <row r="56336">
          <cell r="B56336">
            <v>0</v>
          </cell>
        </row>
        <row r="56337">
          <cell r="B56337">
            <v>0</v>
          </cell>
        </row>
        <row r="56338">
          <cell r="B56338">
            <v>0</v>
          </cell>
        </row>
        <row r="56339">
          <cell r="B56339">
            <v>0</v>
          </cell>
        </row>
        <row r="56340">
          <cell r="B56340">
            <v>0</v>
          </cell>
        </row>
        <row r="56341">
          <cell r="B56341">
            <v>0</v>
          </cell>
        </row>
        <row r="56342">
          <cell r="B56342">
            <v>0</v>
          </cell>
        </row>
        <row r="56343">
          <cell r="B56343">
            <v>0</v>
          </cell>
        </row>
        <row r="56344">
          <cell r="B56344">
            <v>0</v>
          </cell>
        </row>
        <row r="56345">
          <cell r="B56345">
            <v>0</v>
          </cell>
        </row>
        <row r="56346">
          <cell r="B56346">
            <v>0</v>
          </cell>
        </row>
        <row r="56347">
          <cell r="B56347">
            <v>0</v>
          </cell>
        </row>
        <row r="56348">
          <cell r="B56348">
            <v>0</v>
          </cell>
        </row>
        <row r="56349">
          <cell r="B56349">
            <v>0</v>
          </cell>
        </row>
        <row r="56350">
          <cell r="B56350">
            <v>0</v>
          </cell>
        </row>
        <row r="56351">
          <cell r="B56351">
            <v>0</v>
          </cell>
        </row>
        <row r="56352">
          <cell r="B56352">
            <v>0</v>
          </cell>
        </row>
        <row r="56353">
          <cell r="B56353">
            <v>0</v>
          </cell>
        </row>
        <row r="56354">
          <cell r="B56354">
            <v>0</v>
          </cell>
        </row>
        <row r="56355">
          <cell r="B56355">
            <v>0</v>
          </cell>
        </row>
        <row r="56356">
          <cell r="B56356">
            <v>0</v>
          </cell>
        </row>
        <row r="56357">
          <cell r="B56357">
            <v>0</v>
          </cell>
        </row>
        <row r="56358">
          <cell r="B56358">
            <v>0</v>
          </cell>
        </row>
        <row r="56359">
          <cell r="B56359">
            <v>0</v>
          </cell>
        </row>
        <row r="56360">
          <cell r="B56360">
            <v>0</v>
          </cell>
        </row>
        <row r="56361">
          <cell r="B56361">
            <v>0</v>
          </cell>
        </row>
        <row r="56362">
          <cell r="B56362">
            <v>0</v>
          </cell>
        </row>
        <row r="56363">
          <cell r="B56363">
            <v>0</v>
          </cell>
        </row>
        <row r="56364">
          <cell r="B56364">
            <v>0</v>
          </cell>
        </row>
        <row r="56365">
          <cell r="B56365">
            <v>0</v>
          </cell>
        </row>
        <row r="56366">
          <cell r="B56366">
            <v>0</v>
          </cell>
        </row>
        <row r="56367">
          <cell r="B56367">
            <v>0</v>
          </cell>
        </row>
        <row r="56368">
          <cell r="B56368">
            <v>0</v>
          </cell>
        </row>
        <row r="56369">
          <cell r="B56369">
            <v>0</v>
          </cell>
        </row>
        <row r="56370">
          <cell r="B56370">
            <v>0</v>
          </cell>
        </row>
        <row r="56371">
          <cell r="B56371">
            <v>0</v>
          </cell>
        </row>
        <row r="56372">
          <cell r="B56372">
            <v>0</v>
          </cell>
        </row>
        <row r="56373">
          <cell r="B56373">
            <v>0</v>
          </cell>
        </row>
        <row r="56374">
          <cell r="B56374">
            <v>0</v>
          </cell>
        </row>
        <row r="56375">
          <cell r="B56375">
            <v>0</v>
          </cell>
        </row>
        <row r="56376">
          <cell r="B56376">
            <v>0</v>
          </cell>
        </row>
        <row r="56377">
          <cell r="B56377">
            <v>0</v>
          </cell>
        </row>
        <row r="56378">
          <cell r="B56378">
            <v>0</v>
          </cell>
        </row>
        <row r="56379">
          <cell r="B56379">
            <v>0</v>
          </cell>
        </row>
        <row r="56380">
          <cell r="B56380">
            <v>0</v>
          </cell>
        </row>
        <row r="56381">
          <cell r="B56381">
            <v>0</v>
          </cell>
        </row>
        <row r="56382">
          <cell r="B56382">
            <v>0</v>
          </cell>
        </row>
        <row r="56383">
          <cell r="B56383">
            <v>0</v>
          </cell>
        </row>
        <row r="56384">
          <cell r="B56384">
            <v>0</v>
          </cell>
        </row>
        <row r="56385">
          <cell r="B56385">
            <v>0</v>
          </cell>
        </row>
        <row r="56386">
          <cell r="B56386">
            <v>0</v>
          </cell>
        </row>
        <row r="56387">
          <cell r="B56387">
            <v>0</v>
          </cell>
        </row>
        <row r="56388">
          <cell r="B56388">
            <v>0</v>
          </cell>
        </row>
        <row r="56389">
          <cell r="B56389">
            <v>0</v>
          </cell>
        </row>
        <row r="56390">
          <cell r="B56390">
            <v>0</v>
          </cell>
        </row>
        <row r="56391">
          <cell r="B56391">
            <v>0</v>
          </cell>
        </row>
        <row r="56392">
          <cell r="B56392">
            <v>0</v>
          </cell>
        </row>
        <row r="56393">
          <cell r="B56393">
            <v>0</v>
          </cell>
        </row>
        <row r="56394">
          <cell r="B56394">
            <v>0</v>
          </cell>
        </row>
        <row r="56395">
          <cell r="B56395">
            <v>0</v>
          </cell>
        </row>
        <row r="56396">
          <cell r="B56396">
            <v>0</v>
          </cell>
        </row>
        <row r="56397">
          <cell r="B56397">
            <v>0</v>
          </cell>
        </row>
        <row r="56398">
          <cell r="B56398">
            <v>0</v>
          </cell>
        </row>
        <row r="56399">
          <cell r="B56399">
            <v>0</v>
          </cell>
        </row>
        <row r="56400">
          <cell r="B56400">
            <v>0</v>
          </cell>
        </row>
        <row r="56401">
          <cell r="B56401">
            <v>0</v>
          </cell>
        </row>
        <row r="56402">
          <cell r="B56402">
            <v>0</v>
          </cell>
        </row>
        <row r="56403">
          <cell r="B56403">
            <v>0</v>
          </cell>
        </row>
        <row r="56404">
          <cell r="B56404">
            <v>0</v>
          </cell>
        </row>
        <row r="56405">
          <cell r="B56405">
            <v>0</v>
          </cell>
        </row>
        <row r="56406">
          <cell r="B56406">
            <v>0</v>
          </cell>
        </row>
        <row r="56407">
          <cell r="B56407">
            <v>0</v>
          </cell>
        </row>
        <row r="56408">
          <cell r="B56408">
            <v>0</v>
          </cell>
        </row>
        <row r="56409">
          <cell r="B56409">
            <v>0</v>
          </cell>
        </row>
        <row r="56410">
          <cell r="B56410">
            <v>0</v>
          </cell>
        </row>
        <row r="56411">
          <cell r="B56411">
            <v>0</v>
          </cell>
        </row>
        <row r="56412">
          <cell r="B56412">
            <v>0</v>
          </cell>
        </row>
        <row r="56413">
          <cell r="B56413">
            <v>0</v>
          </cell>
        </row>
        <row r="56414">
          <cell r="B56414">
            <v>0</v>
          </cell>
        </row>
        <row r="56415">
          <cell r="B56415">
            <v>0</v>
          </cell>
        </row>
        <row r="56416">
          <cell r="B56416">
            <v>0</v>
          </cell>
        </row>
        <row r="56417">
          <cell r="B56417">
            <v>0</v>
          </cell>
        </row>
        <row r="56418">
          <cell r="B56418">
            <v>0</v>
          </cell>
        </row>
        <row r="56419">
          <cell r="B56419">
            <v>0</v>
          </cell>
        </row>
        <row r="56420">
          <cell r="B56420">
            <v>0</v>
          </cell>
        </row>
        <row r="56421">
          <cell r="B56421">
            <v>0</v>
          </cell>
        </row>
        <row r="56422">
          <cell r="B56422">
            <v>0</v>
          </cell>
        </row>
        <row r="56423">
          <cell r="B56423">
            <v>0</v>
          </cell>
        </row>
        <row r="56424">
          <cell r="B56424">
            <v>0</v>
          </cell>
        </row>
        <row r="56425">
          <cell r="B56425">
            <v>0</v>
          </cell>
        </row>
        <row r="56426">
          <cell r="B56426">
            <v>0</v>
          </cell>
        </row>
        <row r="56427">
          <cell r="B56427">
            <v>0</v>
          </cell>
        </row>
        <row r="56428">
          <cell r="B56428">
            <v>0</v>
          </cell>
        </row>
        <row r="56429">
          <cell r="B56429">
            <v>0</v>
          </cell>
        </row>
        <row r="56430">
          <cell r="B56430">
            <v>0</v>
          </cell>
        </row>
        <row r="56431">
          <cell r="B56431">
            <v>0</v>
          </cell>
        </row>
        <row r="56432">
          <cell r="B56432">
            <v>0</v>
          </cell>
        </row>
        <row r="56433">
          <cell r="B56433">
            <v>0</v>
          </cell>
        </row>
        <row r="56434">
          <cell r="B56434">
            <v>0</v>
          </cell>
        </row>
        <row r="56435">
          <cell r="B56435">
            <v>0</v>
          </cell>
        </row>
        <row r="56436">
          <cell r="B56436">
            <v>0</v>
          </cell>
        </row>
        <row r="56437">
          <cell r="B56437">
            <v>0</v>
          </cell>
        </row>
        <row r="56438">
          <cell r="B56438">
            <v>0</v>
          </cell>
        </row>
        <row r="56439">
          <cell r="B56439">
            <v>0</v>
          </cell>
        </row>
        <row r="56440">
          <cell r="B56440">
            <v>0</v>
          </cell>
        </row>
        <row r="56441">
          <cell r="B56441">
            <v>0</v>
          </cell>
        </row>
        <row r="56442">
          <cell r="B56442">
            <v>0</v>
          </cell>
        </row>
        <row r="56443">
          <cell r="B56443">
            <v>0</v>
          </cell>
        </row>
        <row r="56444">
          <cell r="B56444">
            <v>0</v>
          </cell>
        </row>
        <row r="56445">
          <cell r="B56445">
            <v>0</v>
          </cell>
        </row>
        <row r="56446">
          <cell r="B56446">
            <v>0</v>
          </cell>
        </row>
        <row r="56447">
          <cell r="B56447">
            <v>0</v>
          </cell>
        </row>
        <row r="56448">
          <cell r="B56448">
            <v>0</v>
          </cell>
        </row>
        <row r="56449">
          <cell r="B56449">
            <v>0</v>
          </cell>
        </row>
        <row r="56450">
          <cell r="B56450">
            <v>0</v>
          </cell>
        </row>
        <row r="56451">
          <cell r="B56451">
            <v>0</v>
          </cell>
        </row>
        <row r="56452">
          <cell r="B56452">
            <v>0</v>
          </cell>
        </row>
        <row r="56453">
          <cell r="B56453">
            <v>0</v>
          </cell>
        </row>
        <row r="56454">
          <cell r="B56454">
            <v>0</v>
          </cell>
        </row>
        <row r="56455">
          <cell r="B56455">
            <v>0</v>
          </cell>
        </row>
        <row r="56456">
          <cell r="B56456">
            <v>0</v>
          </cell>
        </row>
        <row r="56457">
          <cell r="B56457">
            <v>0</v>
          </cell>
        </row>
        <row r="56458">
          <cell r="B56458">
            <v>0</v>
          </cell>
        </row>
        <row r="56459">
          <cell r="B56459">
            <v>0</v>
          </cell>
        </row>
        <row r="56460">
          <cell r="B56460">
            <v>0</v>
          </cell>
        </row>
        <row r="56461">
          <cell r="B56461">
            <v>0</v>
          </cell>
        </row>
        <row r="56462">
          <cell r="B56462">
            <v>0</v>
          </cell>
        </row>
        <row r="56463">
          <cell r="B56463">
            <v>0</v>
          </cell>
        </row>
        <row r="56464">
          <cell r="B56464">
            <v>0</v>
          </cell>
        </row>
        <row r="56465">
          <cell r="B56465">
            <v>0</v>
          </cell>
        </row>
        <row r="56466">
          <cell r="B56466">
            <v>0</v>
          </cell>
        </row>
        <row r="56467">
          <cell r="B56467">
            <v>0</v>
          </cell>
        </row>
        <row r="56468">
          <cell r="B56468">
            <v>0</v>
          </cell>
        </row>
        <row r="56469">
          <cell r="B56469">
            <v>0</v>
          </cell>
        </row>
        <row r="56470">
          <cell r="B56470">
            <v>0</v>
          </cell>
        </row>
        <row r="56471">
          <cell r="B56471">
            <v>0</v>
          </cell>
        </row>
        <row r="56472">
          <cell r="B56472">
            <v>0</v>
          </cell>
        </row>
        <row r="56473">
          <cell r="B56473">
            <v>0</v>
          </cell>
        </row>
        <row r="56474">
          <cell r="B56474">
            <v>0</v>
          </cell>
        </row>
        <row r="56475">
          <cell r="B56475">
            <v>0</v>
          </cell>
        </row>
        <row r="56476">
          <cell r="B56476">
            <v>0</v>
          </cell>
        </row>
        <row r="56477">
          <cell r="B56477">
            <v>0</v>
          </cell>
        </row>
        <row r="56478">
          <cell r="B56478">
            <v>0</v>
          </cell>
        </row>
        <row r="56479">
          <cell r="B56479">
            <v>0</v>
          </cell>
        </row>
        <row r="56480">
          <cell r="B56480">
            <v>0</v>
          </cell>
        </row>
        <row r="56481">
          <cell r="B56481">
            <v>0</v>
          </cell>
        </row>
        <row r="56482">
          <cell r="B56482">
            <v>0</v>
          </cell>
        </row>
        <row r="56483">
          <cell r="B56483">
            <v>0</v>
          </cell>
        </row>
        <row r="56484">
          <cell r="B56484">
            <v>0</v>
          </cell>
        </row>
        <row r="56485">
          <cell r="B56485">
            <v>0</v>
          </cell>
        </row>
        <row r="56486">
          <cell r="B56486">
            <v>0</v>
          </cell>
        </row>
        <row r="56487">
          <cell r="B56487">
            <v>0</v>
          </cell>
        </row>
        <row r="56488">
          <cell r="B56488">
            <v>0</v>
          </cell>
        </row>
        <row r="56489">
          <cell r="B56489">
            <v>0</v>
          </cell>
        </row>
        <row r="56490">
          <cell r="B56490">
            <v>0</v>
          </cell>
        </row>
        <row r="56491">
          <cell r="B56491">
            <v>0</v>
          </cell>
        </row>
        <row r="56492">
          <cell r="B56492">
            <v>0</v>
          </cell>
        </row>
        <row r="56493">
          <cell r="B56493">
            <v>0</v>
          </cell>
        </row>
        <row r="56494">
          <cell r="B56494">
            <v>0</v>
          </cell>
        </row>
        <row r="56495">
          <cell r="B56495">
            <v>0</v>
          </cell>
        </row>
        <row r="56496">
          <cell r="B56496">
            <v>0</v>
          </cell>
        </row>
        <row r="56497">
          <cell r="B56497">
            <v>0</v>
          </cell>
        </row>
        <row r="56498">
          <cell r="B56498">
            <v>0</v>
          </cell>
        </row>
        <row r="56499">
          <cell r="B56499">
            <v>0</v>
          </cell>
        </row>
        <row r="56500">
          <cell r="B56500">
            <v>0</v>
          </cell>
        </row>
        <row r="56501">
          <cell r="B56501">
            <v>0</v>
          </cell>
        </row>
        <row r="56502">
          <cell r="B56502">
            <v>0</v>
          </cell>
        </row>
        <row r="56503">
          <cell r="B56503">
            <v>0</v>
          </cell>
        </row>
        <row r="56504">
          <cell r="B56504">
            <v>0</v>
          </cell>
        </row>
        <row r="56505">
          <cell r="B56505">
            <v>0</v>
          </cell>
        </row>
        <row r="56506">
          <cell r="B56506">
            <v>0</v>
          </cell>
        </row>
        <row r="56507">
          <cell r="B56507">
            <v>0</v>
          </cell>
        </row>
        <row r="56508">
          <cell r="B56508">
            <v>0</v>
          </cell>
        </row>
        <row r="56509">
          <cell r="B56509">
            <v>0</v>
          </cell>
        </row>
        <row r="56510">
          <cell r="B56510">
            <v>0</v>
          </cell>
        </row>
        <row r="56511">
          <cell r="B56511">
            <v>0</v>
          </cell>
        </row>
        <row r="56512">
          <cell r="B56512">
            <v>0</v>
          </cell>
        </row>
        <row r="56513">
          <cell r="B56513">
            <v>0</v>
          </cell>
        </row>
        <row r="56514">
          <cell r="B56514">
            <v>0</v>
          </cell>
        </row>
        <row r="56515">
          <cell r="B56515">
            <v>0</v>
          </cell>
        </row>
        <row r="56516">
          <cell r="B56516">
            <v>0</v>
          </cell>
        </row>
        <row r="56517">
          <cell r="B56517">
            <v>0</v>
          </cell>
        </row>
        <row r="56518">
          <cell r="B56518">
            <v>0</v>
          </cell>
        </row>
        <row r="56519">
          <cell r="B56519">
            <v>0</v>
          </cell>
        </row>
        <row r="56520">
          <cell r="B56520">
            <v>0</v>
          </cell>
        </row>
        <row r="56521">
          <cell r="B56521">
            <v>0</v>
          </cell>
        </row>
        <row r="56522">
          <cell r="B56522">
            <v>0</v>
          </cell>
        </row>
        <row r="56523">
          <cell r="B56523">
            <v>0</v>
          </cell>
        </row>
        <row r="56524">
          <cell r="B56524">
            <v>0</v>
          </cell>
        </row>
        <row r="56525">
          <cell r="B56525">
            <v>0</v>
          </cell>
        </row>
        <row r="56526">
          <cell r="B56526">
            <v>0</v>
          </cell>
        </row>
        <row r="56527">
          <cell r="B56527">
            <v>0</v>
          </cell>
        </row>
        <row r="56528">
          <cell r="B56528">
            <v>0</v>
          </cell>
        </row>
        <row r="56529">
          <cell r="B56529">
            <v>0</v>
          </cell>
        </row>
        <row r="56530">
          <cell r="B56530">
            <v>0</v>
          </cell>
        </row>
        <row r="56531">
          <cell r="B56531">
            <v>0</v>
          </cell>
        </row>
        <row r="56532">
          <cell r="B56532">
            <v>0</v>
          </cell>
        </row>
        <row r="56533">
          <cell r="B56533">
            <v>0</v>
          </cell>
        </row>
        <row r="56534">
          <cell r="B56534">
            <v>0</v>
          </cell>
        </row>
        <row r="56535">
          <cell r="B56535">
            <v>0</v>
          </cell>
        </row>
        <row r="56536">
          <cell r="B56536">
            <v>0</v>
          </cell>
        </row>
        <row r="56537">
          <cell r="B56537">
            <v>0</v>
          </cell>
        </row>
        <row r="56538">
          <cell r="B56538">
            <v>0</v>
          </cell>
        </row>
        <row r="56539">
          <cell r="B56539">
            <v>0</v>
          </cell>
        </row>
        <row r="56540">
          <cell r="B56540">
            <v>0</v>
          </cell>
        </row>
        <row r="56541">
          <cell r="B56541">
            <v>0</v>
          </cell>
        </row>
        <row r="56542">
          <cell r="B56542">
            <v>0</v>
          </cell>
        </row>
        <row r="56543">
          <cell r="B56543">
            <v>0</v>
          </cell>
        </row>
        <row r="56544">
          <cell r="B56544">
            <v>0</v>
          </cell>
        </row>
        <row r="56545">
          <cell r="B56545">
            <v>0</v>
          </cell>
        </row>
        <row r="56546">
          <cell r="B56546">
            <v>0</v>
          </cell>
        </row>
        <row r="56547">
          <cell r="B56547">
            <v>0</v>
          </cell>
        </row>
        <row r="56548">
          <cell r="B56548">
            <v>0</v>
          </cell>
        </row>
        <row r="56549">
          <cell r="B56549">
            <v>0</v>
          </cell>
        </row>
        <row r="56550">
          <cell r="B56550">
            <v>0</v>
          </cell>
        </row>
        <row r="56551">
          <cell r="B56551">
            <v>0</v>
          </cell>
        </row>
        <row r="56552">
          <cell r="B56552">
            <v>0</v>
          </cell>
        </row>
        <row r="56553">
          <cell r="B56553">
            <v>0</v>
          </cell>
        </row>
        <row r="56554">
          <cell r="B56554">
            <v>0</v>
          </cell>
        </row>
        <row r="56555">
          <cell r="B56555">
            <v>0</v>
          </cell>
        </row>
        <row r="56556">
          <cell r="B56556">
            <v>0</v>
          </cell>
        </row>
        <row r="56557">
          <cell r="B56557">
            <v>0</v>
          </cell>
        </row>
        <row r="56558">
          <cell r="B56558">
            <v>0</v>
          </cell>
        </row>
        <row r="56559">
          <cell r="B56559">
            <v>0</v>
          </cell>
        </row>
        <row r="56560">
          <cell r="B56560">
            <v>0</v>
          </cell>
        </row>
        <row r="56561">
          <cell r="B56561">
            <v>0</v>
          </cell>
        </row>
        <row r="56562">
          <cell r="B56562">
            <v>0</v>
          </cell>
        </row>
        <row r="56563">
          <cell r="B56563">
            <v>0</v>
          </cell>
        </row>
        <row r="56564">
          <cell r="B56564">
            <v>0</v>
          </cell>
        </row>
        <row r="56565">
          <cell r="B56565">
            <v>0</v>
          </cell>
        </row>
        <row r="56566">
          <cell r="B56566">
            <v>0</v>
          </cell>
        </row>
        <row r="56567">
          <cell r="B56567">
            <v>0</v>
          </cell>
        </row>
        <row r="56568">
          <cell r="B56568">
            <v>0</v>
          </cell>
        </row>
        <row r="56569">
          <cell r="B56569">
            <v>0</v>
          </cell>
        </row>
        <row r="56570">
          <cell r="B56570">
            <v>0</v>
          </cell>
        </row>
        <row r="56571">
          <cell r="B56571">
            <v>0</v>
          </cell>
        </row>
        <row r="56572">
          <cell r="B56572">
            <v>0</v>
          </cell>
        </row>
        <row r="56573">
          <cell r="B56573">
            <v>0</v>
          </cell>
        </row>
        <row r="56574">
          <cell r="B56574">
            <v>0</v>
          </cell>
        </row>
        <row r="56575">
          <cell r="B56575">
            <v>0</v>
          </cell>
        </row>
        <row r="56576">
          <cell r="B56576">
            <v>0</v>
          </cell>
        </row>
        <row r="56577">
          <cell r="B56577">
            <v>0</v>
          </cell>
        </row>
        <row r="56578">
          <cell r="B56578">
            <v>0</v>
          </cell>
        </row>
        <row r="56579">
          <cell r="B56579">
            <v>0</v>
          </cell>
        </row>
        <row r="56580">
          <cell r="B56580">
            <v>0</v>
          </cell>
        </row>
        <row r="56581">
          <cell r="B56581">
            <v>0</v>
          </cell>
        </row>
        <row r="56582">
          <cell r="B56582">
            <v>0</v>
          </cell>
        </row>
        <row r="56583">
          <cell r="B56583">
            <v>0</v>
          </cell>
        </row>
        <row r="56584">
          <cell r="B56584">
            <v>0</v>
          </cell>
        </row>
        <row r="56585">
          <cell r="B56585">
            <v>0</v>
          </cell>
        </row>
        <row r="56586">
          <cell r="B56586">
            <v>0</v>
          </cell>
        </row>
        <row r="56587">
          <cell r="B56587">
            <v>0</v>
          </cell>
        </row>
        <row r="56588">
          <cell r="B56588">
            <v>0</v>
          </cell>
        </row>
        <row r="56589">
          <cell r="B56589">
            <v>0</v>
          </cell>
        </row>
        <row r="56590">
          <cell r="B56590">
            <v>0</v>
          </cell>
        </row>
        <row r="56591">
          <cell r="B56591">
            <v>0</v>
          </cell>
        </row>
        <row r="56592">
          <cell r="B56592">
            <v>0</v>
          </cell>
        </row>
        <row r="56593">
          <cell r="B56593">
            <v>0</v>
          </cell>
        </row>
        <row r="56594">
          <cell r="B56594">
            <v>0</v>
          </cell>
        </row>
        <row r="56595">
          <cell r="B56595">
            <v>0</v>
          </cell>
        </row>
        <row r="56596">
          <cell r="B56596">
            <v>0</v>
          </cell>
        </row>
        <row r="56597">
          <cell r="B56597">
            <v>0</v>
          </cell>
        </row>
        <row r="56598">
          <cell r="B56598">
            <v>0</v>
          </cell>
        </row>
        <row r="56599">
          <cell r="B56599">
            <v>0</v>
          </cell>
        </row>
        <row r="56600">
          <cell r="B56600">
            <v>0</v>
          </cell>
        </row>
        <row r="56601">
          <cell r="B56601">
            <v>0</v>
          </cell>
        </row>
        <row r="56602">
          <cell r="B56602">
            <v>0</v>
          </cell>
        </row>
        <row r="56603">
          <cell r="B56603">
            <v>0</v>
          </cell>
        </row>
        <row r="56604">
          <cell r="B56604">
            <v>0</v>
          </cell>
        </row>
        <row r="56605">
          <cell r="B56605">
            <v>0</v>
          </cell>
        </row>
        <row r="56606">
          <cell r="B56606">
            <v>0</v>
          </cell>
        </row>
        <row r="56607">
          <cell r="B56607">
            <v>0</v>
          </cell>
        </row>
        <row r="56608">
          <cell r="B56608">
            <v>0</v>
          </cell>
        </row>
        <row r="56609">
          <cell r="B56609">
            <v>0</v>
          </cell>
        </row>
        <row r="56610">
          <cell r="B56610">
            <v>0</v>
          </cell>
        </row>
        <row r="56611">
          <cell r="B56611">
            <v>0</v>
          </cell>
        </row>
        <row r="56612">
          <cell r="B56612">
            <v>0</v>
          </cell>
        </row>
        <row r="56613">
          <cell r="B56613">
            <v>0</v>
          </cell>
        </row>
        <row r="56614">
          <cell r="B56614">
            <v>0</v>
          </cell>
        </row>
        <row r="56615">
          <cell r="B56615">
            <v>0</v>
          </cell>
        </row>
        <row r="56616">
          <cell r="B56616">
            <v>0</v>
          </cell>
        </row>
        <row r="56617">
          <cell r="B56617">
            <v>0</v>
          </cell>
        </row>
        <row r="56618">
          <cell r="B56618">
            <v>0</v>
          </cell>
        </row>
        <row r="56619">
          <cell r="B56619">
            <v>0</v>
          </cell>
        </row>
        <row r="56620">
          <cell r="B56620">
            <v>0</v>
          </cell>
        </row>
        <row r="56621">
          <cell r="B56621">
            <v>0</v>
          </cell>
        </row>
        <row r="56622">
          <cell r="B56622">
            <v>0</v>
          </cell>
        </row>
        <row r="56623">
          <cell r="B56623">
            <v>0</v>
          </cell>
        </row>
        <row r="56624">
          <cell r="B56624">
            <v>0</v>
          </cell>
        </row>
        <row r="56625">
          <cell r="B56625">
            <v>0</v>
          </cell>
        </row>
        <row r="56626">
          <cell r="B56626">
            <v>0</v>
          </cell>
        </row>
        <row r="56627">
          <cell r="B56627">
            <v>0</v>
          </cell>
        </row>
        <row r="56628">
          <cell r="B56628">
            <v>0</v>
          </cell>
        </row>
        <row r="56629">
          <cell r="B56629">
            <v>0</v>
          </cell>
        </row>
        <row r="56630">
          <cell r="B56630">
            <v>0</v>
          </cell>
        </row>
        <row r="56631">
          <cell r="B56631">
            <v>0</v>
          </cell>
        </row>
        <row r="56632">
          <cell r="B56632">
            <v>0</v>
          </cell>
        </row>
        <row r="56633">
          <cell r="B56633">
            <v>0</v>
          </cell>
        </row>
        <row r="56634">
          <cell r="B56634">
            <v>0</v>
          </cell>
        </row>
        <row r="56635">
          <cell r="B56635">
            <v>0</v>
          </cell>
        </row>
        <row r="56636">
          <cell r="B56636">
            <v>0</v>
          </cell>
        </row>
        <row r="56637">
          <cell r="B56637">
            <v>0</v>
          </cell>
        </row>
        <row r="56638">
          <cell r="B56638">
            <v>0</v>
          </cell>
        </row>
        <row r="56639">
          <cell r="B56639">
            <v>0</v>
          </cell>
        </row>
        <row r="56640">
          <cell r="B56640">
            <v>0</v>
          </cell>
        </row>
        <row r="56641">
          <cell r="B56641">
            <v>0</v>
          </cell>
        </row>
        <row r="56642">
          <cell r="B56642">
            <v>0</v>
          </cell>
        </row>
        <row r="56643">
          <cell r="B56643">
            <v>0</v>
          </cell>
        </row>
        <row r="56644">
          <cell r="B56644">
            <v>0</v>
          </cell>
        </row>
        <row r="56645">
          <cell r="B56645">
            <v>0</v>
          </cell>
        </row>
        <row r="56646">
          <cell r="B56646">
            <v>0</v>
          </cell>
        </row>
        <row r="56647">
          <cell r="B56647">
            <v>0</v>
          </cell>
        </row>
        <row r="56648">
          <cell r="B56648">
            <v>0</v>
          </cell>
        </row>
        <row r="56649">
          <cell r="B56649">
            <v>0</v>
          </cell>
        </row>
        <row r="56650">
          <cell r="B56650">
            <v>0</v>
          </cell>
        </row>
        <row r="56651">
          <cell r="B56651">
            <v>0</v>
          </cell>
        </row>
        <row r="56652">
          <cell r="B56652">
            <v>0</v>
          </cell>
        </row>
        <row r="56653">
          <cell r="B56653">
            <v>0</v>
          </cell>
        </row>
        <row r="56654">
          <cell r="B56654">
            <v>0</v>
          </cell>
        </row>
        <row r="56655">
          <cell r="B56655">
            <v>0</v>
          </cell>
        </row>
        <row r="56656">
          <cell r="B56656">
            <v>0</v>
          </cell>
        </row>
        <row r="56657">
          <cell r="B56657">
            <v>0</v>
          </cell>
        </row>
        <row r="56658">
          <cell r="B56658">
            <v>0</v>
          </cell>
        </row>
        <row r="56659">
          <cell r="B56659">
            <v>0</v>
          </cell>
        </row>
        <row r="56660">
          <cell r="B56660">
            <v>0</v>
          </cell>
        </row>
        <row r="56661">
          <cell r="B56661">
            <v>0</v>
          </cell>
        </row>
        <row r="56662">
          <cell r="B56662">
            <v>0</v>
          </cell>
        </row>
        <row r="56663">
          <cell r="B56663">
            <v>0</v>
          </cell>
        </row>
        <row r="56664">
          <cell r="B56664">
            <v>0</v>
          </cell>
        </row>
        <row r="56665">
          <cell r="B56665">
            <v>0</v>
          </cell>
        </row>
        <row r="56666">
          <cell r="B56666">
            <v>0</v>
          </cell>
        </row>
        <row r="56667">
          <cell r="B56667">
            <v>0</v>
          </cell>
        </row>
        <row r="56668">
          <cell r="B56668">
            <v>0</v>
          </cell>
        </row>
        <row r="56669">
          <cell r="B56669">
            <v>0</v>
          </cell>
        </row>
        <row r="56670">
          <cell r="B56670">
            <v>0</v>
          </cell>
        </row>
        <row r="56671">
          <cell r="B56671">
            <v>0</v>
          </cell>
        </row>
        <row r="56672">
          <cell r="B56672">
            <v>0</v>
          </cell>
        </row>
        <row r="56673">
          <cell r="B56673">
            <v>0</v>
          </cell>
        </row>
        <row r="56674">
          <cell r="B56674">
            <v>0</v>
          </cell>
        </row>
        <row r="56675">
          <cell r="B56675">
            <v>0</v>
          </cell>
        </row>
        <row r="56676">
          <cell r="B56676">
            <v>0</v>
          </cell>
        </row>
        <row r="56677">
          <cell r="B56677">
            <v>0</v>
          </cell>
        </row>
        <row r="56678">
          <cell r="B56678">
            <v>0</v>
          </cell>
        </row>
        <row r="56679">
          <cell r="B56679">
            <v>0</v>
          </cell>
        </row>
        <row r="56680">
          <cell r="B56680">
            <v>0</v>
          </cell>
        </row>
        <row r="56681">
          <cell r="B56681">
            <v>0</v>
          </cell>
        </row>
        <row r="56682">
          <cell r="B56682">
            <v>0</v>
          </cell>
        </row>
        <row r="56683">
          <cell r="B56683">
            <v>0</v>
          </cell>
        </row>
        <row r="56684">
          <cell r="B56684">
            <v>0</v>
          </cell>
        </row>
        <row r="56685">
          <cell r="B56685">
            <v>0</v>
          </cell>
        </row>
        <row r="56686">
          <cell r="B56686">
            <v>0</v>
          </cell>
        </row>
        <row r="56687">
          <cell r="B56687">
            <v>0</v>
          </cell>
        </row>
        <row r="56688">
          <cell r="B56688">
            <v>0</v>
          </cell>
        </row>
        <row r="56689">
          <cell r="B56689">
            <v>0</v>
          </cell>
        </row>
        <row r="56690">
          <cell r="B56690">
            <v>0</v>
          </cell>
        </row>
        <row r="56691">
          <cell r="B56691">
            <v>0</v>
          </cell>
        </row>
        <row r="56692">
          <cell r="B56692">
            <v>0</v>
          </cell>
        </row>
        <row r="56693">
          <cell r="B56693">
            <v>0</v>
          </cell>
        </row>
        <row r="56694">
          <cell r="B56694">
            <v>0</v>
          </cell>
        </row>
        <row r="56695">
          <cell r="B56695">
            <v>0</v>
          </cell>
        </row>
        <row r="56696">
          <cell r="B56696">
            <v>0</v>
          </cell>
        </row>
        <row r="56697">
          <cell r="B56697">
            <v>0</v>
          </cell>
        </row>
        <row r="56698">
          <cell r="B56698">
            <v>0</v>
          </cell>
        </row>
        <row r="56699">
          <cell r="B56699">
            <v>0</v>
          </cell>
        </row>
        <row r="56700">
          <cell r="B56700">
            <v>0</v>
          </cell>
        </row>
        <row r="56701">
          <cell r="B56701">
            <v>0</v>
          </cell>
        </row>
        <row r="56702">
          <cell r="B56702">
            <v>0</v>
          </cell>
        </row>
        <row r="56703">
          <cell r="B56703">
            <v>0</v>
          </cell>
        </row>
        <row r="56704">
          <cell r="B56704">
            <v>0</v>
          </cell>
        </row>
        <row r="56705">
          <cell r="B56705">
            <v>0</v>
          </cell>
        </row>
        <row r="56706">
          <cell r="B56706">
            <v>0</v>
          </cell>
        </row>
        <row r="56707">
          <cell r="B56707">
            <v>0</v>
          </cell>
        </row>
        <row r="56708">
          <cell r="B56708">
            <v>0</v>
          </cell>
        </row>
        <row r="56709">
          <cell r="B56709">
            <v>0</v>
          </cell>
        </row>
        <row r="56710">
          <cell r="B56710">
            <v>0</v>
          </cell>
        </row>
        <row r="56711">
          <cell r="B56711">
            <v>0</v>
          </cell>
        </row>
        <row r="56712">
          <cell r="B56712">
            <v>0</v>
          </cell>
        </row>
        <row r="56713">
          <cell r="B56713">
            <v>0</v>
          </cell>
        </row>
        <row r="56714">
          <cell r="B56714">
            <v>0</v>
          </cell>
        </row>
        <row r="56715">
          <cell r="B56715">
            <v>0</v>
          </cell>
        </row>
        <row r="56716">
          <cell r="B56716">
            <v>0</v>
          </cell>
        </row>
        <row r="56717">
          <cell r="B56717">
            <v>0</v>
          </cell>
        </row>
        <row r="56718">
          <cell r="B56718">
            <v>0</v>
          </cell>
        </row>
        <row r="56719">
          <cell r="B56719">
            <v>0</v>
          </cell>
        </row>
        <row r="56720">
          <cell r="B56720">
            <v>0</v>
          </cell>
        </row>
        <row r="56721">
          <cell r="B56721">
            <v>0</v>
          </cell>
        </row>
        <row r="56722">
          <cell r="B56722">
            <v>0</v>
          </cell>
        </row>
        <row r="56723">
          <cell r="B56723">
            <v>0</v>
          </cell>
        </row>
        <row r="56724">
          <cell r="B56724">
            <v>0</v>
          </cell>
        </row>
        <row r="56725">
          <cell r="B56725">
            <v>0</v>
          </cell>
        </row>
        <row r="56726">
          <cell r="B56726">
            <v>0</v>
          </cell>
        </row>
        <row r="56727">
          <cell r="B56727">
            <v>0</v>
          </cell>
        </row>
        <row r="56728">
          <cell r="B56728">
            <v>0</v>
          </cell>
        </row>
        <row r="56729">
          <cell r="B56729">
            <v>0</v>
          </cell>
        </row>
        <row r="56730">
          <cell r="B56730">
            <v>0</v>
          </cell>
        </row>
        <row r="56731">
          <cell r="B56731">
            <v>0</v>
          </cell>
        </row>
        <row r="56732">
          <cell r="B56732">
            <v>0</v>
          </cell>
        </row>
        <row r="56733">
          <cell r="B56733">
            <v>0</v>
          </cell>
        </row>
        <row r="56734">
          <cell r="B56734">
            <v>0</v>
          </cell>
        </row>
        <row r="56735">
          <cell r="B56735">
            <v>0</v>
          </cell>
        </row>
        <row r="56736">
          <cell r="B56736">
            <v>0</v>
          </cell>
        </row>
        <row r="56737">
          <cell r="B56737">
            <v>0</v>
          </cell>
        </row>
        <row r="56738">
          <cell r="B56738">
            <v>0</v>
          </cell>
        </row>
        <row r="56739">
          <cell r="B56739">
            <v>0</v>
          </cell>
        </row>
        <row r="56740">
          <cell r="B56740">
            <v>0</v>
          </cell>
        </row>
        <row r="56741">
          <cell r="B56741">
            <v>0</v>
          </cell>
        </row>
        <row r="56742">
          <cell r="B56742">
            <v>0</v>
          </cell>
        </row>
        <row r="56743">
          <cell r="B56743">
            <v>0</v>
          </cell>
        </row>
        <row r="56744">
          <cell r="B56744">
            <v>0</v>
          </cell>
        </row>
        <row r="56745">
          <cell r="B56745">
            <v>0</v>
          </cell>
        </row>
        <row r="56746">
          <cell r="B56746">
            <v>0</v>
          </cell>
        </row>
        <row r="56747">
          <cell r="B56747">
            <v>0</v>
          </cell>
        </row>
        <row r="56748">
          <cell r="B56748">
            <v>0</v>
          </cell>
        </row>
        <row r="56749">
          <cell r="B56749">
            <v>0</v>
          </cell>
        </row>
        <row r="56750">
          <cell r="B56750">
            <v>0</v>
          </cell>
        </row>
        <row r="56751">
          <cell r="B56751">
            <v>0</v>
          </cell>
        </row>
        <row r="56752">
          <cell r="B56752">
            <v>0</v>
          </cell>
        </row>
        <row r="56753">
          <cell r="B56753">
            <v>0</v>
          </cell>
        </row>
        <row r="56754">
          <cell r="B56754">
            <v>0</v>
          </cell>
        </row>
        <row r="56755">
          <cell r="B56755">
            <v>0</v>
          </cell>
        </row>
        <row r="56756">
          <cell r="B56756">
            <v>0</v>
          </cell>
        </row>
        <row r="56757">
          <cell r="B56757">
            <v>0</v>
          </cell>
        </row>
        <row r="56758">
          <cell r="B56758">
            <v>0</v>
          </cell>
        </row>
        <row r="56759">
          <cell r="B56759">
            <v>0</v>
          </cell>
        </row>
        <row r="56760">
          <cell r="B56760">
            <v>0</v>
          </cell>
        </row>
        <row r="56761">
          <cell r="B56761">
            <v>0</v>
          </cell>
        </row>
        <row r="56762">
          <cell r="B56762">
            <v>0</v>
          </cell>
        </row>
        <row r="56763">
          <cell r="B56763">
            <v>0</v>
          </cell>
        </row>
        <row r="56764">
          <cell r="B56764">
            <v>0</v>
          </cell>
        </row>
        <row r="56765">
          <cell r="B56765">
            <v>0</v>
          </cell>
        </row>
        <row r="56766">
          <cell r="B56766">
            <v>0</v>
          </cell>
        </row>
        <row r="56767">
          <cell r="B56767">
            <v>0</v>
          </cell>
        </row>
        <row r="56768">
          <cell r="B56768">
            <v>0</v>
          </cell>
        </row>
        <row r="56769">
          <cell r="B56769">
            <v>0</v>
          </cell>
        </row>
        <row r="56770">
          <cell r="B56770">
            <v>0</v>
          </cell>
        </row>
        <row r="56771">
          <cell r="B56771">
            <v>0</v>
          </cell>
        </row>
        <row r="56772">
          <cell r="B56772">
            <v>0</v>
          </cell>
        </row>
        <row r="56773">
          <cell r="B56773">
            <v>0</v>
          </cell>
        </row>
        <row r="56774">
          <cell r="B56774">
            <v>0</v>
          </cell>
        </row>
        <row r="56775">
          <cell r="B56775">
            <v>0</v>
          </cell>
        </row>
        <row r="56776">
          <cell r="B56776">
            <v>0</v>
          </cell>
        </row>
        <row r="56777">
          <cell r="B56777">
            <v>0</v>
          </cell>
        </row>
        <row r="56778">
          <cell r="B56778">
            <v>0</v>
          </cell>
        </row>
        <row r="56779">
          <cell r="B56779">
            <v>0</v>
          </cell>
        </row>
        <row r="56780">
          <cell r="B56780">
            <v>0</v>
          </cell>
        </row>
        <row r="56781">
          <cell r="B56781">
            <v>0</v>
          </cell>
        </row>
        <row r="56782">
          <cell r="B56782">
            <v>0</v>
          </cell>
        </row>
        <row r="56783">
          <cell r="B56783">
            <v>0</v>
          </cell>
        </row>
        <row r="56784">
          <cell r="B56784">
            <v>0</v>
          </cell>
        </row>
        <row r="56785">
          <cell r="B56785">
            <v>0</v>
          </cell>
        </row>
        <row r="56786">
          <cell r="B56786">
            <v>0</v>
          </cell>
        </row>
        <row r="56787">
          <cell r="B56787">
            <v>0</v>
          </cell>
        </row>
        <row r="56788">
          <cell r="B56788">
            <v>0</v>
          </cell>
        </row>
        <row r="56789">
          <cell r="B56789">
            <v>0</v>
          </cell>
        </row>
        <row r="56790">
          <cell r="B56790">
            <v>0</v>
          </cell>
        </row>
        <row r="56791">
          <cell r="B56791">
            <v>0</v>
          </cell>
        </row>
        <row r="56792">
          <cell r="B56792">
            <v>0</v>
          </cell>
        </row>
        <row r="56793">
          <cell r="B56793">
            <v>0</v>
          </cell>
        </row>
        <row r="56794">
          <cell r="B56794">
            <v>0</v>
          </cell>
        </row>
        <row r="56795">
          <cell r="B56795">
            <v>0</v>
          </cell>
        </row>
        <row r="56796">
          <cell r="B56796">
            <v>0</v>
          </cell>
        </row>
        <row r="56797">
          <cell r="B56797">
            <v>0</v>
          </cell>
        </row>
        <row r="56798">
          <cell r="B56798">
            <v>0</v>
          </cell>
        </row>
        <row r="56799">
          <cell r="B56799">
            <v>0</v>
          </cell>
        </row>
        <row r="56800">
          <cell r="B56800">
            <v>0</v>
          </cell>
        </row>
        <row r="56801">
          <cell r="B56801">
            <v>0</v>
          </cell>
        </row>
        <row r="56802">
          <cell r="B56802">
            <v>0</v>
          </cell>
        </row>
        <row r="56803">
          <cell r="B56803">
            <v>0</v>
          </cell>
        </row>
        <row r="56804">
          <cell r="B56804">
            <v>0</v>
          </cell>
        </row>
        <row r="56805">
          <cell r="B56805">
            <v>0</v>
          </cell>
        </row>
        <row r="56806">
          <cell r="B56806">
            <v>0</v>
          </cell>
        </row>
        <row r="56807">
          <cell r="B56807">
            <v>0</v>
          </cell>
        </row>
        <row r="56808">
          <cell r="B56808">
            <v>0</v>
          </cell>
        </row>
        <row r="56809">
          <cell r="B56809">
            <v>0</v>
          </cell>
        </row>
        <row r="56810">
          <cell r="B56810">
            <v>0</v>
          </cell>
        </row>
        <row r="56811">
          <cell r="B56811">
            <v>0</v>
          </cell>
        </row>
        <row r="56812">
          <cell r="B56812">
            <v>0</v>
          </cell>
        </row>
        <row r="56813">
          <cell r="B56813">
            <v>0</v>
          </cell>
        </row>
        <row r="56814">
          <cell r="B56814">
            <v>0</v>
          </cell>
        </row>
        <row r="56815">
          <cell r="B56815">
            <v>0</v>
          </cell>
        </row>
        <row r="56816">
          <cell r="B56816">
            <v>0</v>
          </cell>
        </row>
        <row r="56817">
          <cell r="B56817">
            <v>0</v>
          </cell>
        </row>
        <row r="56818">
          <cell r="B56818">
            <v>0</v>
          </cell>
        </row>
        <row r="56819">
          <cell r="B56819">
            <v>0</v>
          </cell>
        </row>
        <row r="56820">
          <cell r="B56820">
            <v>0</v>
          </cell>
        </row>
        <row r="56821">
          <cell r="B56821">
            <v>0</v>
          </cell>
        </row>
        <row r="56822">
          <cell r="B56822">
            <v>0</v>
          </cell>
        </row>
        <row r="56823">
          <cell r="B56823">
            <v>0</v>
          </cell>
        </row>
        <row r="56824">
          <cell r="B56824">
            <v>0</v>
          </cell>
        </row>
        <row r="56825">
          <cell r="B56825">
            <v>0</v>
          </cell>
        </row>
        <row r="56826">
          <cell r="B56826">
            <v>0</v>
          </cell>
        </row>
        <row r="56827">
          <cell r="B56827">
            <v>0</v>
          </cell>
        </row>
        <row r="56828">
          <cell r="B56828">
            <v>0</v>
          </cell>
        </row>
        <row r="56829">
          <cell r="B56829">
            <v>0</v>
          </cell>
        </row>
        <row r="56830">
          <cell r="B56830">
            <v>0</v>
          </cell>
        </row>
        <row r="56831">
          <cell r="B56831">
            <v>0</v>
          </cell>
        </row>
        <row r="56832">
          <cell r="B56832">
            <v>0</v>
          </cell>
        </row>
        <row r="56833">
          <cell r="B56833">
            <v>0</v>
          </cell>
        </row>
        <row r="56834">
          <cell r="B56834">
            <v>0</v>
          </cell>
        </row>
        <row r="56835">
          <cell r="B56835">
            <v>0</v>
          </cell>
        </row>
        <row r="56836">
          <cell r="B56836">
            <v>0</v>
          </cell>
        </row>
        <row r="56837">
          <cell r="B56837">
            <v>0</v>
          </cell>
        </row>
        <row r="56838">
          <cell r="B56838">
            <v>0</v>
          </cell>
        </row>
        <row r="56839">
          <cell r="B56839">
            <v>0</v>
          </cell>
        </row>
        <row r="56840">
          <cell r="B56840">
            <v>0</v>
          </cell>
        </row>
        <row r="56841">
          <cell r="B56841">
            <v>0</v>
          </cell>
        </row>
        <row r="56842">
          <cell r="B56842">
            <v>0</v>
          </cell>
        </row>
        <row r="56843">
          <cell r="B56843">
            <v>0</v>
          </cell>
        </row>
        <row r="56844">
          <cell r="B56844">
            <v>0</v>
          </cell>
        </row>
        <row r="56845">
          <cell r="B56845">
            <v>0</v>
          </cell>
        </row>
        <row r="56846">
          <cell r="B56846">
            <v>0</v>
          </cell>
        </row>
        <row r="56847">
          <cell r="B56847">
            <v>0</v>
          </cell>
        </row>
        <row r="56848">
          <cell r="B56848">
            <v>0</v>
          </cell>
        </row>
        <row r="56849">
          <cell r="B56849">
            <v>0</v>
          </cell>
        </row>
        <row r="56850">
          <cell r="B56850">
            <v>0</v>
          </cell>
        </row>
        <row r="56851">
          <cell r="B56851">
            <v>0</v>
          </cell>
        </row>
        <row r="56852">
          <cell r="B56852">
            <v>0</v>
          </cell>
        </row>
        <row r="56853">
          <cell r="B56853">
            <v>0</v>
          </cell>
        </row>
        <row r="56854">
          <cell r="B56854">
            <v>0</v>
          </cell>
        </row>
        <row r="56855">
          <cell r="B56855">
            <v>0</v>
          </cell>
        </row>
        <row r="56856">
          <cell r="B56856">
            <v>0</v>
          </cell>
        </row>
        <row r="56857">
          <cell r="B56857">
            <v>0</v>
          </cell>
        </row>
        <row r="56858">
          <cell r="B56858">
            <v>0</v>
          </cell>
        </row>
        <row r="56859">
          <cell r="B56859">
            <v>0</v>
          </cell>
        </row>
        <row r="56860">
          <cell r="B56860">
            <v>0</v>
          </cell>
        </row>
        <row r="56861">
          <cell r="B56861">
            <v>0</v>
          </cell>
        </row>
        <row r="56862">
          <cell r="B56862">
            <v>0</v>
          </cell>
        </row>
        <row r="56863">
          <cell r="B56863">
            <v>0</v>
          </cell>
        </row>
        <row r="56864">
          <cell r="B56864">
            <v>0</v>
          </cell>
        </row>
        <row r="56865">
          <cell r="B56865">
            <v>0</v>
          </cell>
        </row>
        <row r="56866">
          <cell r="B56866">
            <v>0</v>
          </cell>
        </row>
        <row r="56867">
          <cell r="B56867">
            <v>0</v>
          </cell>
        </row>
        <row r="56868">
          <cell r="B56868">
            <v>0</v>
          </cell>
        </row>
        <row r="56869">
          <cell r="B56869">
            <v>0</v>
          </cell>
        </row>
        <row r="56870">
          <cell r="B56870">
            <v>0</v>
          </cell>
        </row>
        <row r="56871">
          <cell r="B56871">
            <v>0</v>
          </cell>
        </row>
        <row r="56872">
          <cell r="B56872">
            <v>0</v>
          </cell>
        </row>
        <row r="56873">
          <cell r="B56873">
            <v>0</v>
          </cell>
        </row>
        <row r="56874">
          <cell r="B56874">
            <v>0</v>
          </cell>
        </row>
        <row r="56875">
          <cell r="B56875">
            <v>0</v>
          </cell>
        </row>
        <row r="56876">
          <cell r="B56876">
            <v>0</v>
          </cell>
        </row>
        <row r="56877">
          <cell r="B56877">
            <v>0</v>
          </cell>
        </row>
        <row r="56878">
          <cell r="B56878">
            <v>0</v>
          </cell>
        </row>
        <row r="56879">
          <cell r="B56879">
            <v>0</v>
          </cell>
        </row>
        <row r="56880">
          <cell r="B56880">
            <v>0</v>
          </cell>
        </row>
        <row r="56881">
          <cell r="B56881">
            <v>0</v>
          </cell>
        </row>
        <row r="56882">
          <cell r="B56882">
            <v>0</v>
          </cell>
        </row>
        <row r="56883">
          <cell r="B56883">
            <v>0</v>
          </cell>
        </row>
        <row r="56884">
          <cell r="B56884">
            <v>0</v>
          </cell>
        </row>
        <row r="56885">
          <cell r="B56885">
            <v>0</v>
          </cell>
        </row>
        <row r="56886">
          <cell r="B56886">
            <v>0</v>
          </cell>
        </row>
        <row r="56887">
          <cell r="B56887">
            <v>0</v>
          </cell>
        </row>
        <row r="56888">
          <cell r="B56888">
            <v>0</v>
          </cell>
        </row>
        <row r="56889">
          <cell r="B56889">
            <v>0</v>
          </cell>
        </row>
        <row r="56890">
          <cell r="B56890">
            <v>0</v>
          </cell>
        </row>
        <row r="56891">
          <cell r="B56891">
            <v>0</v>
          </cell>
        </row>
        <row r="56892">
          <cell r="B56892">
            <v>0</v>
          </cell>
        </row>
        <row r="56893">
          <cell r="B56893">
            <v>0</v>
          </cell>
        </row>
        <row r="56894">
          <cell r="B56894">
            <v>0</v>
          </cell>
        </row>
        <row r="56895">
          <cell r="B56895">
            <v>0</v>
          </cell>
        </row>
        <row r="56896">
          <cell r="B56896">
            <v>0</v>
          </cell>
        </row>
        <row r="56897">
          <cell r="B56897">
            <v>0</v>
          </cell>
        </row>
        <row r="56898">
          <cell r="B56898">
            <v>0</v>
          </cell>
        </row>
        <row r="56899">
          <cell r="B56899">
            <v>0</v>
          </cell>
        </row>
        <row r="56900">
          <cell r="B56900">
            <v>0</v>
          </cell>
        </row>
        <row r="56901">
          <cell r="B56901">
            <v>0</v>
          </cell>
        </row>
        <row r="56902">
          <cell r="B56902">
            <v>0</v>
          </cell>
        </row>
        <row r="56903">
          <cell r="B56903">
            <v>0</v>
          </cell>
        </row>
        <row r="56904">
          <cell r="B56904">
            <v>0</v>
          </cell>
        </row>
        <row r="56905">
          <cell r="B56905">
            <v>0</v>
          </cell>
        </row>
        <row r="56906">
          <cell r="B56906">
            <v>0</v>
          </cell>
        </row>
        <row r="56907">
          <cell r="B56907">
            <v>0</v>
          </cell>
        </row>
        <row r="56908">
          <cell r="B56908">
            <v>0</v>
          </cell>
        </row>
        <row r="56909">
          <cell r="B56909">
            <v>0</v>
          </cell>
        </row>
        <row r="56910">
          <cell r="B56910">
            <v>0</v>
          </cell>
        </row>
        <row r="56911">
          <cell r="B56911">
            <v>0</v>
          </cell>
        </row>
        <row r="56912">
          <cell r="B56912">
            <v>0</v>
          </cell>
        </row>
        <row r="56913">
          <cell r="B56913">
            <v>0</v>
          </cell>
        </row>
        <row r="56914">
          <cell r="B56914">
            <v>0</v>
          </cell>
        </row>
        <row r="56915">
          <cell r="B56915">
            <v>0</v>
          </cell>
        </row>
        <row r="56916">
          <cell r="B56916">
            <v>0</v>
          </cell>
        </row>
        <row r="56917">
          <cell r="B56917">
            <v>0</v>
          </cell>
        </row>
        <row r="56918">
          <cell r="B56918">
            <v>0</v>
          </cell>
        </row>
        <row r="56919">
          <cell r="B56919">
            <v>0</v>
          </cell>
        </row>
        <row r="56920">
          <cell r="B56920">
            <v>0</v>
          </cell>
        </row>
        <row r="56921">
          <cell r="B56921">
            <v>0</v>
          </cell>
        </row>
        <row r="56922">
          <cell r="B56922">
            <v>0</v>
          </cell>
        </row>
        <row r="56923">
          <cell r="B56923">
            <v>0</v>
          </cell>
        </row>
        <row r="56924">
          <cell r="B56924">
            <v>0</v>
          </cell>
        </row>
        <row r="56925">
          <cell r="B56925">
            <v>0</v>
          </cell>
        </row>
        <row r="56926">
          <cell r="B56926">
            <v>0</v>
          </cell>
        </row>
        <row r="56927">
          <cell r="B56927">
            <v>0</v>
          </cell>
        </row>
        <row r="56928">
          <cell r="B56928">
            <v>0</v>
          </cell>
        </row>
        <row r="56929">
          <cell r="B56929">
            <v>0</v>
          </cell>
        </row>
        <row r="56930">
          <cell r="B56930">
            <v>0</v>
          </cell>
        </row>
        <row r="56931">
          <cell r="B56931">
            <v>0</v>
          </cell>
        </row>
        <row r="56932">
          <cell r="B56932">
            <v>0</v>
          </cell>
        </row>
        <row r="56933">
          <cell r="B56933">
            <v>0</v>
          </cell>
        </row>
        <row r="56934">
          <cell r="B56934">
            <v>0</v>
          </cell>
        </row>
        <row r="56935">
          <cell r="B56935">
            <v>0</v>
          </cell>
        </row>
        <row r="56936">
          <cell r="B56936">
            <v>0</v>
          </cell>
        </row>
        <row r="56937">
          <cell r="B56937">
            <v>0</v>
          </cell>
        </row>
        <row r="56938">
          <cell r="B56938">
            <v>0</v>
          </cell>
        </row>
        <row r="56939">
          <cell r="B56939">
            <v>0</v>
          </cell>
        </row>
        <row r="56940">
          <cell r="B56940">
            <v>0</v>
          </cell>
        </row>
        <row r="56941">
          <cell r="B56941">
            <v>0</v>
          </cell>
        </row>
        <row r="56942">
          <cell r="B56942">
            <v>0</v>
          </cell>
        </row>
        <row r="56943">
          <cell r="B56943">
            <v>0</v>
          </cell>
        </row>
        <row r="56944">
          <cell r="B56944">
            <v>0</v>
          </cell>
        </row>
        <row r="56945">
          <cell r="B56945">
            <v>0</v>
          </cell>
        </row>
        <row r="56946">
          <cell r="B56946">
            <v>0</v>
          </cell>
        </row>
        <row r="56947">
          <cell r="B56947">
            <v>0</v>
          </cell>
        </row>
        <row r="56948">
          <cell r="B56948">
            <v>0</v>
          </cell>
        </row>
        <row r="56949">
          <cell r="B56949">
            <v>0</v>
          </cell>
        </row>
        <row r="56950">
          <cell r="B56950">
            <v>0</v>
          </cell>
        </row>
        <row r="56951">
          <cell r="B56951">
            <v>0</v>
          </cell>
        </row>
        <row r="56952">
          <cell r="B56952">
            <v>0</v>
          </cell>
        </row>
        <row r="56953">
          <cell r="B56953">
            <v>0</v>
          </cell>
        </row>
        <row r="56954">
          <cell r="B56954">
            <v>0</v>
          </cell>
        </row>
        <row r="56955">
          <cell r="B56955">
            <v>0</v>
          </cell>
        </row>
        <row r="56956">
          <cell r="B56956">
            <v>0</v>
          </cell>
        </row>
        <row r="56957">
          <cell r="B56957">
            <v>0</v>
          </cell>
        </row>
        <row r="56958">
          <cell r="B56958">
            <v>0</v>
          </cell>
        </row>
        <row r="56959">
          <cell r="B56959">
            <v>0</v>
          </cell>
        </row>
        <row r="56960">
          <cell r="B56960">
            <v>0</v>
          </cell>
        </row>
        <row r="56961">
          <cell r="B56961">
            <v>0</v>
          </cell>
        </row>
        <row r="56962">
          <cell r="B56962">
            <v>0</v>
          </cell>
        </row>
        <row r="56963">
          <cell r="B56963">
            <v>0</v>
          </cell>
        </row>
        <row r="56964">
          <cell r="B56964">
            <v>0</v>
          </cell>
        </row>
        <row r="56965">
          <cell r="B56965">
            <v>0</v>
          </cell>
        </row>
        <row r="56966">
          <cell r="B56966">
            <v>0</v>
          </cell>
        </row>
        <row r="56967">
          <cell r="B56967">
            <v>0</v>
          </cell>
        </row>
        <row r="56968">
          <cell r="B56968">
            <v>0</v>
          </cell>
        </row>
        <row r="56969">
          <cell r="B56969">
            <v>0</v>
          </cell>
        </row>
        <row r="56970">
          <cell r="B56970">
            <v>0</v>
          </cell>
        </row>
        <row r="56971">
          <cell r="B56971">
            <v>0</v>
          </cell>
        </row>
        <row r="56972">
          <cell r="B56972">
            <v>0</v>
          </cell>
        </row>
        <row r="56973">
          <cell r="B56973">
            <v>0</v>
          </cell>
        </row>
        <row r="56974">
          <cell r="B56974">
            <v>0</v>
          </cell>
        </row>
        <row r="56975">
          <cell r="B56975">
            <v>0</v>
          </cell>
        </row>
        <row r="56976">
          <cell r="B56976">
            <v>0</v>
          </cell>
        </row>
        <row r="56977">
          <cell r="B56977">
            <v>0</v>
          </cell>
        </row>
        <row r="56978">
          <cell r="B56978">
            <v>0</v>
          </cell>
        </row>
        <row r="56979">
          <cell r="B56979">
            <v>0</v>
          </cell>
        </row>
        <row r="56980">
          <cell r="B56980">
            <v>0</v>
          </cell>
        </row>
        <row r="56981">
          <cell r="B56981">
            <v>0</v>
          </cell>
        </row>
        <row r="56982">
          <cell r="B56982">
            <v>0</v>
          </cell>
        </row>
        <row r="56983">
          <cell r="B56983">
            <v>0</v>
          </cell>
        </row>
        <row r="56984">
          <cell r="B56984">
            <v>0</v>
          </cell>
        </row>
        <row r="56985">
          <cell r="B56985">
            <v>0</v>
          </cell>
        </row>
        <row r="56986">
          <cell r="B56986">
            <v>0</v>
          </cell>
        </row>
        <row r="56987">
          <cell r="B56987">
            <v>0</v>
          </cell>
        </row>
        <row r="56988">
          <cell r="B56988">
            <v>0</v>
          </cell>
        </row>
        <row r="56989">
          <cell r="B56989">
            <v>0</v>
          </cell>
        </row>
        <row r="56990">
          <cell r="B56990">
            <v>0</v>
          </cell>
        </row>
        <row r="56991">
          <cell r="B56991">
            <v>0</v>
          </cell>
        </row>
        <row r="56992">
          <cell r="B56992">
            <v>0</v>
          </cell>
        </row>
        <row r="56993">
          <cell r="B56993">
            <v>0</v>
          </cell>
        </row>
        <row r="56994">
          <cell r="B56994">
            <v>0</v>
          </cell>
        </row>
        <row r="56995">
          <cell r="B56995">
            <v>0</v>
          </cell>
        </row>
        <row r="56996">
          <cell r="B56996">
            <v>0</v>
          </cell>
        </row>
        <row r="56997">
          <cell r="B56997">
            <v>0</v>
          </cell>
        </row>
        <row r="56998">
          <cell r="B56998">
            <v>0</v>
          </cell>
        </row>
        <row r="56999">
          <cell r="B56999">
            <v>0</v>
          </cell>
        </row>
        <row r="57000">
          <cell r="B57000">
            <v>0</v>
          </cell>
        </row>
        <row r="57001">
          <cell r="B57001">
            <v>0</v>
          </cell>
        </row>
        <row r="57002">
          <cell r="B57002">
            <v>0</v>
          </cell>
        </row>
        <row r="57003">
          <cell r="B57003">
            <v>0</v>
          </cell>
        </row>
        <row r="57004">
          <cell r="B57004">
            <v>0</v>
          </cell>
        </row>
        <row r="57005">
          <cell r="B57005">
            <v>0</v>
          </cell>
        </row>
        <row r="57006">
          <cell r="B57006">
            <v>0</v>
          </cell>
        </row>
        <row r="57007">
          <cell r="B57007">
            <v>0</v>
          </cell>
        </row>
        <row r="57008">
          <cell r="B57008">
            <v>0</v>
          </cell>
        </row>
        <row r="57009">
          <cell r="B57009">
            <v>0</v>
          </cell>
        </row>
        <row r="57010">
          <cell r="B57010">
            <v>0</v>
          </cell>
        </row>
        <row r="57011">
          <cell r="B57011">
            <v>0</v>
          </cell>
        </row>
        <row r="57012">
          <cell r="B57012">
            <v>0</v>
          </cell>
        </row>
        <row r="57013">
          <cell r="B57013">
            <v>0</v>
          </cell>
        </row>
        <row r="57014">
          <cell r="B57014">
            <v>0</v>
          </cell>
        </row>
        <row r="57015">
          <cell r="B57015">
            <v>0</v>
          </cell>
        </row>
        <row r="57016">
          <cell r="B57016">
            <v>0</v>
          </cell>
        </row>
        <row r="57017">
          <cell r="B57017">
            <v>0</v>
          </cell>
        </row>
        <row r="57018">
          <cell r="B57018">
            <v>0</v>
          </cell>
        </row>
        <row r="57019">
          <cell r="B57019">
            <v>0</v>
          </cell>
        </row>
        <row r="57020">
          <cell r="B57020">
            <v>0</v>
          </cell>
        </row>
        <row r="57021">
          <cell r="B57021">
            <v>0</v>
          </cell>
        </row>
        <row r="57022">
          <cell r="B57022">
            <v>0</v>
          </cell>
        </row>
        <row r="57023">
          <cell r="B57023">
            <v>0</v>
          </cell>
        </row>
        <row r="57024">
          <cell r="B57024">
            <v>0</v>
          </cell>
        </row>
        <row r="57025">
          <cell r="B57025">
            <v>0</v>
          </cell>
        </row>
        <row r="57026">
          <cell r="B57026">
            <v>0</v>
          </cell>
        </row>
        <row r="57027">
          <cell r="B57027">
            <v>0</v>
          </cell>
        </row>
        <row r="57028">
          <cell r="B57028">
            <v>0</v>
          </cell>
        </row>
        <row r="57029">
          <cell r="B57029">
            <v>0</v>
          </cell>
        </row>
        <row r="57030">
          <cell r="B57030">
            <v>0</v>
          </cell>
        </row>
        <row r="57031">
          <cell r="B57031">
            <v>0</v>
          </cell>
        </row>
        <row r="57032">
          <cell r="B57032">
            <v>0</v>
          </cell>
        </row>
        <row r="57033">
          <cell r="B57033">
            <v>0</v>
          </cell>
        </row>
        <row r="57034">
          <cell r="B57034">
            <v>0</v>
          </cell>
        </row>
        <row r="57035">
          <cell r="B57035">
            <v>0</v>
          </cell>
        </row>
        <row r="57036">
          <cell r="B57036">
            <v>0</v>
          </cell>
        </row>
        <row r="57037">
          <cell r="B57037">
            <v>0</v>
          </cell>
        </row>
        <row r="57038">
          <cell r="B57038">
            <v>0</v>
          </cell>
        </row>
        <row r="57039">
          <cell r="B57039">
            <v>0</v>
          </cell>
        </row>
        <row r="57040">
          <cell r="B57040">
            <v>0</v>
          </cell>
        </row>
        <row r="57041">
          <cell r="B57041">
            <v>0</v>
          </cell>
        </row>
        <row r="57042">
          <cell r="B57042">
            <v>0</v>
          </cell>
        </row>
        <row r="57043">
          <cell r="B57043">
            <v>0</v>
          </cell>
        </row>
        <row r="57044">
          <cell r="B57044">
            <v>0</v>
          </cell>
        </row>
        <row r="57045">
          <cell r="B57045">
            <v>0</v>
          </cell>
        </row>
        <row r="57046">
          <cell r="B57046">
            <v>0</v>
          </cell>
        </row>
        <row r="57047">
          <cell r="B57047">
            <v>0</v>
          </cell>
        </row>
        <row r="57048">
          <cell r="B57048">
            <v>0</v>
          </cell>
        </row>
        <row r="57049">
          <cell r="B57049">
            <v>0</v>
          </cell>
        </row>
        <row r="57050">
          <cell r="B57050">
            <v>0</v>
          </cell>
        </row>
        <row r="57051">
          <cell r="B57051">
            <v>0</v>
          </cell>
        </row>
        <row r="57052">
          <cell r="B57052">
            <v>0</v>
          </cell>
        </row>
        <row r="57053">
          <cell r="B57053">
            <v>0</v>
          </cell>
        </row>
        <row r="57054">
          <cell r="B57054">
            <v>0</v>
          </cell>
        </row>
        <row r="57055">
          <cell r="B57055">
            <v>0</v>
          </cell>
        </row>
        <row r="57056">
          <cell r="B57056">
            <v>0</v>
          </cell>
        </row>
        <row r="57057">
          <cell r="B57057">
            <v>0</v>
          </cell>
        </row>
        <row r="57058">
          <cell r="B57058">
            <v>0</v>
          </cell>
        </row>
        <row r="57059">
          <cell r="B57059">
            <v>0</v>
          </cell>
        </row>
        <row r="57060">
          <cell r="B57060">
            <v>0</v>
          </cell>
        </row>
        <row r="57061">
          <cell r="B57061">
            <v>0</v>
          </cell>
        </row>
        <row r="57062">
          <cell r="B57062">
            <v>0</v>
          </cell>
        </row>
        <row r="57063">
          <cell r="B57063">
            <v>0</v>
          </cell>
        </row>
        <row r="57064">
          <cell r="B57064">
            <v>0</v>
          </cell>
        </row>
        <row r="57065">
          <cell r="B57065">
            <v>0</v>
          </cell>
        </row>
        <row r="57066">
          <cell r="B57066">
            <v>0</v>
          </cell>
        </row>
        <row r="57067">
          <cell r="B57067">
            <v>0</v>
          </cell>
        </row>
        <row r="57068">
          <cell r="B57068">
            <v>0</v>
          </cell>
        </row>
        <row r="57069">
          <cell r="B57069">
            <v>0</v>
          </cell>
        </row>
        <row r="57070">
          <cell r="B57070">
            <v>0</v>
          </cell>
        </row>
        <row r="57071">
          <cell r="B57071">
            <v>0</v>
          </cell>
        </row>
        <row r="57072">
          <cell r="B57072">
            <v>0</v>
          </cell>
        </row>
        <row r="57073">
          <cell r="B57073">
            <v>0</v>
          </cell>
        </row>
        <row r="57074">
          <cell r="B57074">
            <v>0</v>
          </cell>
        </row>
        <row r="57075">
          <cell r="B57075">
            <v>0</v>
          </cell>
        </row>
        <row r="57076">
          <cell r="B57076">
            <v>0</v>
          </cell>
        </row>
        <row r="57077">
          <cell r="B57077">
            <v>0</v>
          </cell>
        </row>
        <row r="57078">
          <cell r="B57078">
            <v>0</v>
          </cell>
        </row>
        <row r="57079">
          <cell r="B57079">
            <v>0</v>
          </cell>
        </row>
        <row r="57080">
          <cell r="B57080">
            <v>0</v>
          </cell>
        </row>
        <row r="57081">
          <cell r="B57081">
            <v>0</v>
          </cell>
        </row>
        <row r="57082">
          <cell r="B57082">
            <v>0</v>
          </cell>
        </row>
        <row r="57083">
          <cell r="B57083">
            <v>0</v>
          </cell>
        </row>
        <row r="57084">
          <cell r="B57084">
            <v>0</v>
          </cell>
        </row>
        <row r="57085">
          <cell r="B57085">
            <v>0</v>
          </cell>
        </row>
        <row r="57086">
          <cell r="B57086">
            <v>0</v>
          </cell>
        </row>
        <row r="57087">
          <cell r="B57087">
            <v>0</v>
          </cell>
        </row>
        <row r="57088">
          <cell r="B57088">
            <v>0</v>
          </cell>
        </row>
        <row r="57089">
          <cell r="B57089">
            <v>0</v>
          </cell>
        </row>
        <row r="57090">
          <cell r="B57090">
            <v>0</v>
          </cell>
        </row>
        <row r="57091">
          <cell r="B57091">
            <v>0</v>
          </cell>
        </row>
        <row r="57092">
          <cell r="B57092">
            <v>0</v>
          </cell>
        </row>
        <row r="57093">
          <cell r="B57093">
            <v>0</v>
          </cell>
        </row>
        <row r="57094">
          <cell r="B57094">
            <v>0</v>
          </cell>
        </row>
        <row r="57095">
          <cell r="B57095">
            <v>0</v>
          </cell>
        </row>
        <row r="57096">
          <cell r="B57096">
            <v>0</v>
          </cell>
        </row>
        <row r="57097">
          <cell r="B57097">
            <v>0</v>
          </cell>
        </row>
        <row r="57098">
          <cell r="B57098">
            <v>0</v>
          </cell>
        </row>
        <row r="57099">
          <cell r="B57099">
            <v>0</v>
          </cell>
        </row>
        <row r="57100">
          <cell r="B57100">
            <v>0</v>
          </cell>
        </row>
        <row r="57101">
          <cell r="B57101">
            <v>0</v>
          </cell>
        </row>
        <row r="57102">
          <cell r="B57102">
            <v>0</v>
          </cell>
        </row>
        <row r="57103">
          <cell r="B57103">
            <v>0</v>
          </cell>
        </row>
        <row r="57104">
          <cell r="B57104">
            <v>0</v>
          </cell>
        </row>
        <row r="57105">
          <cell r="B57105">
            <v>0</v>
          </cell>
        </row>
        <row r="57106">
          <cell r="B57106">
            <v>0</v>
          </cell>
        </row>
        <row r="57107">
          <cell r="B57107">
            <v>0</v>
          </cell>
        </row>
        <row r="57108">
          <cell r="B57108">
            <v>0</v>
          </cell>
        </row>
        <row r="57109">
          <cell r="B57109">
            <v>0</v>
          </cell>
        </row>
        <row r="57110">
          <cell r="B57110">
            <v>0</v>
          </cell>
        </row>
        <row r="57111">
          <cell r="B57111">
            <v>0</v>
          </cell>
        </row>
        <row r="57112">
          <cell r="B57112">
            <v>0</v>
          </cell>
        </row>
        <row r="57113">
          <cell r="B57113">
            <v>0</v>
          </cell>
        </row>
        <row r="57114">
          <cell r="B57114">
            <v>0</v>
          </cell>
        </row>
        <row r="57115">
          <cell r="B57115">
            <v>0</v>
          </cell>
        </row>
        <row r="57116">
          <cell r="B57116">
            <v>0</v>
          </cell>
        </row>
        <row r="57117">
          <cell r="B57117">
            <v>0</v>
          </cell>
        </row>
        <row r="57118">
          <cell r="B57118">
            <v>0</v>
          </cell>
        </row>
        <row r="57119">
          <cell r="B57119">
            <v>0</v>
          </cell>
        </row>
        <row r="57120">
          <cell r="B57120">
            <v>0</v>
          </cell>
        </row>
        <row r="57121">
          <cell r="B57121">
            <v>0</v>
          </cell>
        </row>
        <row r="57122">
          <cell r="B57122">
            <v>0</v>
          </cell>
        </row>
        <row r="57123">
          <cell r="B57123">
            <v>0</v>
          </cell>
        </row>
        <row r="57124">
          <cell r="B57124">
            <v>0</v>
          </cell>
        </row>
        <row r="57125">
          <cell r="B57125">
            <v>0</v>
          </cell>
        </row>
        <row r="57126">
          <cell r="B57126">
            <v>0</v>
          </cell>
        </row>
        <row r="57127">
          <cell r="B57127">
            <v>0</v>
          </cell>
        </row>
        <row r="57128">
          <cell r="B57128">
            <v>0</v>
          </cell>
        </row>
        <row r="57129">
          <cell r="B57129">
            <v>0</v>
          </cell>
        </row>
        <row r="57130">
          <cell r="B57130">
            <v>0</v>
          </cell>
        </row>
        <row r="57131">
          <cell r="B57131">
            <v>0</v>
          </cell>
        </row>
        <row r="57132">
          <cell r="B57132">
            <v>0</v>
          </cell>
        </row>
        <row r="57133">
          <cell r="B57133">
            <v>0</v>
          </cell>
        </row>
        <row r="57134">
          <cell r="B57134">
            <v>0</v>
          </cell>
        </row>
        <row r="57135">
          <cell r="B57135">
            <v>0</v>
          </cell>
        </row>
        <row r="57136">
          <cell r="B57136">
            <v>0</v>
          </cell>
        </row>
        <row r="57137">
          <cell r="B57137">
            <v>0</v>
          </cell>
        </row>
        <row r="57138">
          <cell r="B57138">
            <v>0</v>
          </cell>
        </row>
        <row r="57139">
          <cell r="B57139">
            <v>0</v>
          </cell>
        </row>
        <row r="57140">
          <cell r="B57140">
            <v>0</v>
          </cell>
        </row>
        <row r="57141">
          <cell r="B57141">
            <v>0</v>
          </cell>
        </row>
        <row r="57142">
          <cell r="B57142">
            <v>0</v>
          </cell>
        </row>
        <row r="57143">
          <cell r="B57143">
            <v>0</v>
          </cell>
        </row>
        <row r="57144">
          <cell r="B57144">
            <v>0</v>
          </cell>
        </row>
        <row r="57145">
          <cell r="B57145">
            <v>0</v>
          </cell>
        </row>
        <row r="57146">
          <cell r="B57146">
            <v>0</v>
          </cell>
        </row>
        <row r="57147">
          <cell r="B57147">
            <v>0</v>
          </cell>
        </row>
        <row r="57148">
          <cell r="B57148">
            <v>0</v>
          </cell>
        </row>
        <row r="57149">
          <cell r="B57149">
            <v>0</v>
          </cell>
        </row>
        <row r="57150">
          <cell r="B57150">
            <v>0</v>
          </cell>
        </row>
        <row r="57151">
          <cell r="B57151">
            <v>0</v>
          </cell>
        </row>
        <row r="57152">
          <cell r="B57152">
            <v>0</v>
          </cell>
        </row>
        <row r="57153">
          <cell r="B57153">
            <v>0</v>
          </cell>
        </row>
        <row r="57154">
          <cell r="B57154">
            <v>0</v>
          </cell>
        </row>
        <row r="57155">
          <cell r="B57155">
            <v>0</v>
          </cell>
        </row>
        <row r="57156">
          <cell r="B57156">
            <v>0</v>
          </cell>
        </row>
        <row r="57157">
          <cell r="B57157">
            <v>0</v>
          </cell>
        </row>
        <row r="57158">
          <cell r="B57158">
            <v>0</v>
          </cell>
        </row>
        <row r="57159">
          <cell r="B57159">
            <v>0</v>
          </cell>
        </row>
        <row r="57160">
          <cell r="B57160">
            <v>0</v>
          </cell>
        </row>
        <row r="57161">
          <cell r="B57161">
            <v>0</v>
          </cell>
        </row>
        <row r="57162">
          <cell r="B57162">
            <v>0</v>
          </cell>
        </row>
        <row r="57163">
          <cell r="B57163">
            <v>0</v>
          </cell>
        </row>
        <row r="57164">
          <cell r="B57164">
            <v>0</v>
          </cell>
        </row>
        <row r="57165">
          <cell r="B57165">
            <v>0</v>
          </cell>
        </row>
        <row r="57166">
          <cell r="B57166">
            <v>0</v>
          </cell>
        </row>
        <row r="57167">
          <cell r="B57167">
            <v>0</v>
          </cell>
        </row>
        <row r="57168">
          <cell r="B57168">
            <v>0</v>
          </cell>
        </row>
        <row r="57169">
          <cell r="B57169">
            <v>0</v>
          </cell>
        </row>
        <row r="57170">
          <cell r="B57170">
            <v>0</v>
          </cell>
        </row>
        <row r="57171">
          <cell r="B57171">
            <v>0</v>
          </cell>
        </row>
        <row r="57172">
          <cell r="B57172">
            <v>0</v>
          </cell>
        </row>
        <row r="57173">
          <cell r="B57173">
            <v>0</v>
          </cell>
        </row>
        <row r="57174">
          <cell r="B57174">
            <v>0</v>
          </cell>
        </row>
        <row r="57175">
          <cell r="B57175">
            <v>0</v>
          </cell>
        </row>
        <row r="57176">
          <cell r="B57176">
            <v>0</v>
          </cell>
        </row>
        <row r="57177">
          <cell r="B57177">
            <v>0</v>
          </cell>
        </row>
        <row r="57178">
          <cell r="B57178">
            <v>0</v>
          </cell>
        </row>
        <row r="57179">
          <cell r="B57179">
            <v>0</v>
          </cell>
        </row>
        <row r="57180">
          <cell r="B57180">
            <v>0</v>
          </cell>
        </row>
        <row r="57181">
          <cell r="B57181">
            <v>0</v>
          </cell>
        </row>
        <row r="57182">
          <cell r="B57182">
            <v>0</v>
          </cell>
        </row>
        <row r="57183">
          <cell r="B57183">
            <v>0</v>
          </cell>
        </row>
        <row r="57184">
          <cell r="B57184">
            <v>0</v>
          </cell>
        </row>
        <row r="57185">
          <cell r="B57185">
            <v>0</v>
          </cell>
        </row>
        <row r="57186">
          <cell r="B57186">
            <v>0</v>
          </cell>
        </row>
        <row r="57187">
          <cell r="B57187">
            <v>0</v>
          </cell>
        </row>
        <row r="57188">
          <cell r="B57188">
            <v>0</v>
          </cell>
        </row>
        <row r="57189">
          <cell r="B57189">
            <v>0</v>
          </cell>
        </row>
        <row r="57190">
          <cell r="B57190">
            <v>0</v>
          </cell>
        </row>
        <row r="57191">
          <cell r="B57191">
            <v>0</v>
          </cell>
        </row>
        <row r="57192">
          <cell r="B57192">
            <v>0</v>
          </cell>
        </row>
        <row r="57193">
          <cell r="B57193">
            <v>0</v>
          </cell>
        </row>
        <row r="57194">
          <cell r="B57194">
            <v>0</v>
          </cell>
        </row>
        <row r="57195">
          <cell r="B57195">
            <v>0</v>
          </cell>
        </row>
        <row r="57196">
          <cell r="B57196">
            <v>0</v>
          </cell>
        </row>
        <row r="57197">
          <cell r="B57197">
            <v>0</v>
          </cell>
        </row>
        <row r="57198">
          <cell r="B57198">
            <v>0</v>
          </cell>
        </row>
        <row r="57199">
          <cell r="B57199">
            <v>0</v>
          </cell>
        </row>
        <row r="57200">
          <cell r="B57200">
            <v>0</v>
          </cell>
        </row>
        <row r="57201">
          <cell r="B57201">
            <v>0</v>
          </cell>
        </row>
        <row r="57202">
          <cell r="B57202">
            <v>0</v>
          </cell>
        </row>
        <row r="57203">
          <cell r="B57203">
            <v>0</v>
          </cell>
        </row>
        <row r="57204">
          <cell r="B57204">
            <v>0</v>
          </cell>
        </row>
        <row r="57205">
          <cell r="B57205">
            <v>0</v>
          </cell>
        </row>
        <row r="57206">
          <cell r="B57206">
            <v>0</v>
          </cell>
        </row>
        <row r="57207">
          <cell r="B57207">
            <v>0</v>
          </cell>
        </row>
        <row r="57208">
          <cell r="B57208">
            <v>0</v>
          </cell>
        </row>
        <row r="57209">
          <cell r="B57209">
            <v>0</v>
          </cell>
        </row>
        <row r="57210">
          <cell r="B57210">
            <v>0</v>
          </cell>
        </row>
        <row r="57211">
          <cell r="B57211">
            <v>0</v>
          </cell>
        </row>
        <row r="57212">
          <cell r="B57212">
            <v>0</v>
          </cell>
        </row>
        <row r="57213">
          <cell r="B57213">
            <v>0</v>
          </cell>
        </row>
        <row r="57214">
          <cell r="B57214">
            <v>0</v>
          </cell>
        </row>
        <row r="57215">
          <cell r="B57215">
            <v>0</v>
          </cell>
        </row>
        <row r="57216">
          <cell r="B57216">
            <v>0</v>
          </cell>
        </row>
        <row r="57217">
          <cell r="B57217">
            <v>0</v>
          </cell>
        </row>
        <row r="57218">
          <cell r="B57218">
            <v>0</v>
          </cell>
        </row>
        <row r="57219">
          <cell r="B57219">
            <v>0</v>
          </cell>
        </row>
        <row r="57220">
          <cell r="B57220">
            <v>0</v>
          </cell>
        </row>
        <row r="57221">
          <cell r="B57221">
            <v>0</v>
          </cell>
        </row>
        <row r="57222">
          <cell r="B57222">
            <v>0</v>
          </cell>
        </row>
        <row r="57223">
          <cell r="B57223">
            <v>0</v>
          </cell>
        </row>
        <row r="57224">
          <cell r="B57224">
            <v>0</v>
          </cell>
        </row>
        <row r="57225">
          <cell r="B57225">
            <v>0</v>
          </cell>
        </row>
        <row r="57226">
          <cell r="B57226">
            <v>0</v>
          </cell>
        </row>
        <row r="57227">
          <cell r="B57227">
            <v>0</v>
          </cell>
        </row>
        <row r="57228">
          <cell r="B57228">
            <v>0</v>
          </cell>
        </row>
        <row r="57229">
          <cell r="B57229">
            <v>0</v>
          </cell>
        </row>
        <row r="57230">
          <cell r="B57230">
            <v>0</v>
          </cell>
        </row>
        <row r="57231">
          <cell r="B57231">
            <v>0</v>
          </cell>
        </row>
        <row r="57232">
          <cell r="B57232">
            <v>0</v>
          </cell>
        </row>
        <row r="57233">
          <cell r="B57233">
            <v>0</v>
          </cell>
        </row>
        <row r="57234">
          <cell r="B57234">
            <v>0</v>
          </cell>
        </row>
        <row r="57235">
          <cell r="B57235">
            <v>0</v>
          </cell>
        </row>
        <row r="57236">
          <cell r="B57236">
            <v>0</v>
          </cell>
        </row>
        <row r="57237">
          <cell r="B57237">
            <v>0</v>
          </cell>
        </row>
        <row r="57238">
          <cell r="B57238">
            <v>0</v>
          </cell>
        </row>
        <row r="57239">
          <cell r="B57239">
            <v>0</v>
          </cell>
        </row>
        <row r="57240">
          <cell r="B57240">
            <v>0</v>
          </cell>
        </row>
        <row r="57241">
          <cell r="B57241">
            <v>0</v>
          </cell>
        </row>
        <row r="57242">
          <cell r="B57242">
            <v>0</v>
          </cell>
        </row>
        <row r="57243">
          <cell r="B57243">
            <v>0</v>
          </cell>
        </row>
        <row r="57244">
          <cell r="B57244">
            <v>0</v>
          </cell>
        </row>
        <row r="57245">
          <cell r="B57245">
            <v>0</v>
          </cell>
        </row>
        <row r="57246">
          <cell r="B57246">
            <v>0</v>
          </cell>
        </row>
        <row r="57247">
          <cell r="B57247">
            <v>0</v>
          </cell>
        </row>
        <row r="57248">
          <cell r="B57248">
            <v>0</v>
          </cell>
        </row>
        <row r="57249">
          <cell r="B57249">
            <v>0</v>
          </cell>
        </row>
        <row r="57250">
          <cell r="B57250">
            <v>0</v>
          </cell>
        </row>
        <row r="57251">
          <cell r="B57251">
            <v>0</v>
          </cell>
        </row>
        <row r="57252">
          <cell r="B57252">
            <v>0</v>
          </cell>
        </row>
        <row r="57253">
          <cell r="B57253">
            <v>0</v>
          </cell>
        </row>
        <row r="57254">
          <cell r="B57254">
            <v>0</v>
          </cell>
        </row>
        <row r="57255">
          <cell r="B57255">
            <v>0</v>
          </cell>
        </row>
        <row r="57256">
          <cell r="B57256">
            <v>0</v>
          </cell>
        </row>
        <row r="57257">
          <cell r="B57257">
            <v>0</v>
          </cell>
        </row>
        <row r="57258">
          <cell r="B57258">
            <v>0</v>
          </cell>
        </row>
        <row r="57259">
          <cell r="B57259">
            <v>0</v>
          </cell>
        </row>
        <row r="57260">
          <cell r="B57260">
            <v>0</v>
          </cell>
        </row>
        <row r="57261">
          <cell r="B57261">
            <v>0</v>
          </cell>
        </row>
        <row r="57262">
          <cell r="B57262">
            <v>0</v>
          </cell>
        </row>
        <row r="57263">
          <cell r="B57263">
            <v>0</v>
          </cell>
        </row>
        <row r="57264">
          <cell r="B57264">
            <v>0</v>
          </cell>
        </row>
        <row r="57265">
          <cell r="B57265">
            <v>0</v>
          </cell>
        </row>
        <row r="57266">
          <cell r="B57266">
            <v>0</v>
          </cell>
        </row>
        <row r="57267">
          <cell r="B57267">
            <v>0</v>
          </cell>
        </row>
        <row r="57268">
          <cell r="B57268">
            <v>0</v>
          </cell>
        </row>
        <row r="57269">
          <cell r="B57269">
            <v>0</v>
          </cell>
        </row>
        <row r="57270">
          <cell r="B57270">
            <v>0</v>
          </cell>
        </row>
        <row r="57271">
          <cell r="B57271">
            <v>0</v>
          </cell>
        </row>
        <row r="57272">
          <cell r="B57272">
            <v>0</v>
          </cell>
        </row>
        <row r="57273">
          <cell r="B57273">
            <v>0</v>
          </cell>
        </row>
        <row r="57274">
          <cell r="B57274">
            <v>0</v>
          </cell>
        </row>
        <row r="57275">
          <cell r="B57275">
            <v>0</v>
          </cell>
        </row>
        <row r="57276">
          <cell r="B57276">
            <v>0</v>
          </cell>
        </row>
        <row r="57277">
          <cell r="B57277">
            <v>0</v>
          </cell>
        </row>
        <row r="57278">
          <cell r="B57278">
            <v>0</v>
          </cell>
        </row>
        <row r="57279">
          <cell r="B57279">
            <v>0</v>
          </cell>
        </row>
        <row r="57280">
          <cell r="B57280">
            <v>0</v>
          </cell>
        </row>
        <row r="57281">
          <cell r="B57281">
            <v>0</v>
          </cell>
        </row>
        <row r="57282">
          <cell r="B57282">
            <v>0</v>
          </cell>
        </row>
        <row r="57283">
          <cell r="B57283">
            <v>0</v>
          </cell>
        </row>
        <row r="57284">
          <cell r="B57284">
            <v>0</v>
          </cell>
        </row>
        <row r="57285">
          <cell r="B57285">
            <v>0</v>
          </cell>
        </row>
        <row r="57286">
          <cell r="B57286">
            <v>0</v>
          </cell>
        </row>
        <row r="57287">
          <cell r="B57287">
            <v>0</v>
          </cell>
        </row>
        <row r="57288">
          <cell r="B57288">
            <v>0</v>
          </cell>
        </row>
        <row r="57289">
          <cell r="B57289">
            <v>0</v>
          </cell>
        </row>
        <row r="57290">
          <cell r="B57290">
            <v>0</v>
          </cell>
        </row>
        <row r="57291">
          <cell r="B57291">
            <v>0</v>
          </cell>
        </row>
        <row r="57292">
          <cell r="B57292">
            <v>0</v>
          </cell>
        </row>
        <row r="57293">
          <cell r="B57293">
            <v>0</v>
          </cell>
        </row>
        <row r="57294">
          <cell r="B57294">
            <v>0</v>
          </cell>
        </row>
        <row r="57295">
          <cell r="B57295">
            <v>0</v>
          </cell>
        </row>
        <row r="57296">
          <cell r="B57296">
            <v>0</v>
          </cell>
        </row>
        <row r="57297">
          <cell r="B57297">
            <v>0</v>
          </cell>
        </row>
        <row r="57298">
          <cell r="B57298">
            <v>0</v>
          </cell>
        </row>
        <row r="57299">
          <cell r="B57299">
            <v>0</v>
          </cell>
        </row>
        <row r="57300">
          <cell r="B57300">
            <v>0</v>
          </cell>
        </row>
        <row r="57301">
          <cell r="B57301">
            <v>0</v>
          </cell>
        </row>
        <row r="57302">
          <cell r="B57302">
            <v>0</v>
          </cell>
        </row>
        <row r="57303">
          <cell r="B57303">
            <v>0</v>
          </cell>
        </row>
        <row r="57304">
          <cell r="B57304">
            <v>0</v>
          </cell>
        </row>
        <row r="57305">
          <cell r="B57305">
            <v>0</v>
          </cell>
        </row>
        <row r="57306">
          <cell r="B57306">
            <v>0</v>
          </cell>
        </row>
        <row r="57307">
          <cell r="B57307">
            <v>0</v>
          </cell>
        </row>
        <row r="57308">
          <cell r="B57308">
            <v>0</v>
          </cell>
        </row>
        <row r="57309">
          <cell r="B57309">
            <v>0</v>
          </cell>
        </row>
        <row r="57310">
          <cell r="B57310">
            <v>0</v>
          </cell>
        </row>
        <row r="57311">
          <cell r="B57311">
            <v>0</v>
          </cell>
        </row>
        <row r="57312">
          <cell r="B57312">
            <v>0</v>
          </cell>
        </row>
        <row r="57313">
          <cell r="B57313">
            <v>0</v>
          </cell>
        </row>
        <row r="57314">
          <cell r="B57314">
            <v>0</v>
          </cell>
        </row>
        <row r="57315">
          <cell r="B57315">
            <v>0</v>
          </cell>
        </row>
        <row r="57316">
          <cell r="B57316">
            <v>0</v>
          </cell>
        </row>
        <row r="57317">
          <cell r="B57317">
            <v>0</v>
          </cell>
        </row>
        <row r="57318">
          <cell r="B57318">
            <v>0</v>
          </cell>
        </row>
        <row r="57319">
          <cell r="B57319">
            <v>0</v>
          </cell>
        </row>
        <row r="57320">
          <cell r="B57320">
            <v>0</v>
          </cell>
        </row>
        <row r="57321">
          <cell r="B57321">
            <v>0</v>
          </cell>
        </row>
        <row r="57322">
          <cell r="B57322">
            <v>0</v>
          </cell>
        </row>
        <row r="57323">
          <cell r="B57323">
            <v>0</v>
          </cell>
        </row>
        <row r="57324">
          <cell r="B57324">
            <v>0</v>
          </cell>
        </row>
        <row r="57325">
          <cell r="B57325">
            <v>0</v>
          </cell>
        </row>
        <row r="57326">
          <cell r="B57326">
            <v>0</v>
          </cell>
        </row>
        <row r="57327">
          <cell r="B57327">
            <v>0</v>
          </cell>
        </row>
        <row r="57328">
          <cell r="B57328">
            <v>0</v>
          </cell>
        </row>
        <row r="57329">
          <cell r="B57329">
            <v>0</v>
          </cell>
        </row>
        <row r="57330">
          <cell r="B57330">
            <v>0</v>
          </cell>
        </row>
        <row r="57331">
          <cell r="B57331">
            <v>0</v>
          </cell>
        </row>
        <row r="57332">
          <cell r="B57332">
            <v>0</v>
          </cell>
        </row>
        <row r="57333">
          <cell r="B57333">
            <v>0</v>
          </cell>
        </row>
        <row r="57334">
          <cell r="B57334">
            <v>0</v>
          </cell>
        </row>
        <row r="57335">
          <cell r="B57335">
            <v>0</v>
          </cell>
        </row>
        <row r="57336">
          <cell r="B57336">
            <v>0</v>
          </cell>
        </row>
        <row r="57337">
          <cell r="B57337">
            <v>0</v>
          </cell>
        </row>
        <row r="57338">
          <cell r="B57338">
            <v>0</v>
          </cell>
        </row>
        <row r="57339">
          <cell r="B57339">
            <v>0</v>
          </cell>
        </row>
        <row r="57340">
          <cell r="B57340">
            <v>0</v>
          </cell>
        </row>
        <row r="57341">
          <cell r="B57341">
            <v>0</v>
          </cell>
        </row>
        <row r="57342">
          <cell r="B57342">
            <v>0</v>
          </cell>
        </row>
        <row r="57343">
          <cell r="B57343">
            <v>0</v>
          </cell>
        </row>
        <row r="57344">
          <cell r="B57344">
            <v>0</v>
          </cell>
        </row>
        <row r="57345">
          <cell r="B57345">
            <v>0</v>
          </cell>
        </row>
        <row r="57346">
          <cell r="B57346">
            <v>0</v>
          </cell>
        </row>
        <row r="57347">
          <cell r="B57347">
            <v>0</v>
          </cell>
        </row>
        <row r="57348">
          <cell r="B57348">
            <v>0</v>
          </cell>
        </row>
        <row r="57349">
          <cell r="B57349">
            <v>0</v>
          </cell>
        </row>
        <row r="57350">
          <cell r="B57350">
            <v>0</v>
          </cell>
        </row>
        <row r="57351">
          <cell r="B57351">
            <v>0</v>
          </cell>
        </row>
        <row r="57352">
          <cell r="B57352">
            <v>0</v>
          </cell>
        </row>
        <row r="57353">
          <cell r="B57353">
            <v>0</v>
          </cell>
        </row>
        <row r="57354">
          <cell r="B57354">
            <v>0</v>
          </cell>
        </row>
        <row r="57355">
          <cell r="B57355">
            <v>0</v>
          </cell>
        </row>
        <row r="57356">
          <cell r="B57356">
            <v>0</v>
          </cell>
        </row>
        <row r="57357">
          <cell r="B57357">
            <v>0</v>
          </cell>
        </row>
        <row r="57358">
          <cell r="B57358">
            <v>0</v>
          </cell>
        </row>
        <row r="57359">
          <cell r="B57359">
            <v>0</v>
          </cell>
        </row>
        <row r="57360">
          <cell r="B57360">
            <v>0</v>
          </cell>
        </row>
        <row r="57361">
          <cell r="B57361">
            <v>0</v>
          </cell>
        </row>
        <row r="57362">
          <cell r="B57362">
            <v>0</v>
          </cell>
        </row>
        <row r="57363">
          <cell r="B57363">
            <v>0</v>
          </cell>
        </row>
        <row r="57364">
          <cell r="B57364">
            <v>0</v>
          </cell>
        </row>
        <row r="57365">
          <cell r="B57365">
            <v>0</v>
          </cell>
        </row>
        <row r="57366">
          <cell r="B57366">
            <v>0</v>
          </cell>
        </row>
        <row r="57367">
          <cell r="B57367">
            <v>0</v>
          </cell>
        </row>
        <row r="57368">
          <cell r="B57368">
            <v>0</v>
          </cell>
        </row>
        <row r="57369">
          <cell r="B57369">
            <v>0</v>
          </cell>
        </row>
        <row r="57370">
          <cell r="B57370">
            <v>0</v>
          </cell>
        </row>
        <row r="57371">
          <cell r="B57371">
            <v>0</v>
          </cell>
        </row>
        <row r="57372">
          <cell r="B57372">
            <v>0</v>
          </cell>
        </row>
        <row r="57373">
          <cell r="B57373">
            <v>0</v>
          </cell>
        </row>
        <row r="57374">
          <cell r="B57374">
            <v>0</v>
          </cell>
        </row>
        <row r="57375">
          <cell r="B57375">
            <v>0</v>
          </cell>
        </row>
        <row r="57376">
          <cell r="B57376">
            <v>0</v>
          </cell>
        </row>
        <row r="57377">
          <cell r="B57377">
            <v>0</v>
          </cell>
        </row>
        <row r="57378">
          <cell r="B57378">
            <v>0</v>
          </cell>
        </row>
        <row r="57379">
          <cell r="B57379">
            <v>0</v>
          </cell>
        </row>
        <row r="57380">
          <cell r="B57380">
            <v>0</v>
          </cell>
        </row>
        <row r="57381">
          <cell r="B57381">
            <v>0</v>
          </cell>
        </row>
        <row r="57382">
          <cell r="B57382">
            <v>0</v>
          </cell>
        </row>
        <row r="57383">
          <cell r="B57383">
            <v>0</v>
          </cell>
        </row>
        <row r="57384">
          <cell r="B57384">
            <v>0</v>
          </cell>
        </row>
        <row r="57385">
          <cell r="B57385">
            <v>0</v>
          </cell>
        </row>
        <row r="57386">
          <cell r="B57386">
            <v>0</v>
          </cell>
        </row>
        <row r="57387">
          <cell r="B57387">
            <v>0</v>
          </cell>
        </row>
        <row r="57388">
          <cell r="B57388">
            <v>0</v>
          </cell>
        </row>
        <row r="57389">
          <cell r="B57389">
            <v>0</v>
          </cell>
        </row>
        <row r="57390">
          <cell r="B57390">
            <v>0</v>
          </cell>
        </row>
        <row r="57391">
          <cell r="B57391">
            <v>0</v>
          </cell>
        </row>
        <row r="57392">
          <cell r="B57392">
            <v>0</v>
          </cell>
        </row>
        <row r="57393">
          <cell r="B57393">
            <v>0</v>
          </cell>
        </row>
        <row r="57394">
          <cell r="B57394">
            <v>0</v>
          </cell>
        </row>
        <row r="57395">
          <cell r="B57395">
            <v>0</v>
          </cell>
        </row>
        <row r="57396">
          <cell r="B57396">
            <v>0</v>
          </cell>
        </row>
        <row r="57397">
          <cell r="B57397">
            <v>0</v>
          </cell>
        </row>
        <row r="57398">
          <cell r="B57398">
            <v>0</v>
          </cell>
        </row>
        <row r="57399">
          <cell r="B57399">
            <v>0</v>
          </cell>
        </row>
        <row r="57400">
          <cell r="B57400">
            <v>0</v>
          </cell>
        </row>
        <row r="57401">
          <cell r="B57401">
            <v>0</v>
          </cell>
        </row>
        <row r="57402">
          <cell r="B57402">
            <v>0</v>
          </cell>
        </row>
        <row r="57403">
          <cell r="B57403">
            <v>0</v>
          </cell>
        </row>
        <row r="57404">
          <cell r="B57404">
            <v>0</v>
          </cell>
        </row>
        <row r="57405">
          <cell r="B57405">
            <v>0</v>
          </cell>
        </row>
        <row r="57406">
          <cell r="B57406">
            <v>0</v>
          </cell>
        </row>
        <row r="57407">
          <cell r="B57407">
            <v>0</v>
          </cell>
        </row>
        <row r="57408">
          <cell r="B57408">
            <v>0</v>
          </cell>
        </row>
        <row r="57409">
          <cell r="B57409">
            <v>0</v>
          </cell>
        </row>
        <row r="57410">
          <cell r="B57410">
            <v>0</v>
          </cell>
        </row>
        <row r="57411">
          <cell r="B57411">
            <v>0</v>
          </cell>
        </row>
        <row r="57412">
          <cell r="B57412">
            <v>0</v>
          </cell>
        </row>
        <row r="57413">
          <cell r="B57413">
            <v>0</v>
          </cell>
        </row>
        <row r="57414">
          <cell r="B57414">
            <v>0</v>
          </cell>
        </row>
        <row r="57415">
          <cell r="B57415">
            <v>0</v>
          </cell>
        </row>
        <row r="57416">
          <cell r="B57416">
            <v>0</v>
          </cell>
        </row>
        <row r="57417">
          <cell r="B57417">
            <v>0</v>
          </cell>
        </row>
        <row r="57418">
          <cell r="B57418">
            <v>0</v>
          </cell>
        </row>
        <row r="57419">
          <cell r="B57419">
            <v>0</v>
          </cell>
        </row>
        <row r="57420">
          <cell r="B57420">
            <v>0</v>
          </cell>
        </row>
        <row r="57421">
          <cell r="B57421">
            <v>0</v>
          </cell>
        </row>
        <row r="57422">
          <cell r="B57422">
            <v>0</v>
          </cell>
        </row>
        <row r="57423">
          <cell r="B57423">
            <v>0</v>
          </cell>
        </row>
        <row r="57424">
          <cell r="B57424">
            <v>0</v>
          </cell>
        </row>
        <row r="57425">
          <cell r="B57425">
            <v>0</v>
          </cell>
        </row>
        <row r="57426">
          <cell r="B57426">
            <v>0</v>
          </cell>
        </row>
        <row r="57427">
          <cell r="B57427">
            <v>0</v>
          </cell>
        </row>
        <row r="57428">
          <cell r="B57428">
            <v>0</v>
          </cell>
        </row>
        <row r="57429">
          <cell r="B57429">
            <v>0</v>
          </cell>
        </row>
        <row r="57430">
          <cell r="B57430">
            <v>0</v>
          </cell>
        </row>
        <row r="57431">
          <cell r="B57431">
            <v>0</v>
          </cell>
        </row>
        <row r="57432">
          <cell r="B57432">
            <v>0</v>
          </cell>
        </row>
        <row r="57433">
          <cell r="B57433">
            <v>0</v>
          </cell>
        </row>
        <row r="57434">
          <cell r="B57434">
            <v>0</v>
          </cell>
        </row>
        <row r="57435">
          <cell r="B57435">
            <v>0</v>
          </cell>
        </row>
        <row r="57436">
          <cell r="B57436">
            <v>0</v>
          </cell>
        </row>
        <row r="57437">
          <cell r="B57437">
            <v>0</v>
          </cell>
        </row>
        <row r="57438">
          <cell r="B57438">
            <v>0</v>
          </cell>
        </row>
        <row r="57439">
          <cell r="B57439">
            <v>0</v>
          </cell>
        </row>
        <row r="57440">
          <cell r="B57440">
            <v>0</v>
          </cell>
        </row>
        <row r="57441">
          <cell r="B57441">
            <v>0</v>
          </cell>
        </row>
        <row r="57442">
          <cell r="B57442">
            <v>0</v>
          </cell>
        </row>
        <row r="57443">
          <cell r="B57443">
            <v>0</v>
          </cell>
        </row>
        <row r="57444">
          <cell r="B57444">
            <v>0</v>
          </cell>
        </row>
        <row r="57445">
          <cell r="B57445">
            <v>0</v>
          </cell>
        </row>
        <row r="57446">
          <cell r="B57446">
            <v>0</v>
          </cell>
        </row>
        <row r="57447">
          <cell r="B57447">
            <v>0</v>
          </cell>
        </row>
        <row r="57448">
          <cell r="B57448">
            <v>0</v>
          </cell>
        </row>
        <row r="57449">
          <cell r="B57449">
            <v>0</v>
          </cell>
        </row>
        <row r="57450">
          <cell r="B57450">
            <v>0</v>
          </cell>
        </row>
        <row r="57451">
          <cell r="B57451">
            <v>0</v>
          </cell>
        </row>
        <row r="57452">
          <cell r="B57452">
            <v>0</v>
          </cell>
        </row>
        <row r="57453">
          <cell r="B57453">
            <v>0</v>
          </cell>
        </row>
        <row r="57454">
          <cell r="B57454">
            <v>0</v>
          </cell>
        </row>
        <row r="57455">
          <cell r="B57455">
            <v>0</v>
          </cell>
        </row>
        <row r="57456">
          <cell r="B57456">
            <v>0</v>
          </cell>
        </row>
        <row r="57457">
          <cell r="B57457">
            <v>0</v>
          </cell>
        </row>
        <row r="57458">
          <cell r="B57458">
            <v>0</v>
          </cell>
        </row>
        <row r="57459">
          <cell r="B57459">
            <v>0</v>
          </cell>
        </row>
        <row r="57460">
          <cell r="B57460">
            <v>0</v>
          </cell>
        </row>
        <row r="57461">
          <cell r="B57461">
            <v>0</v>
          </cell>
        </row>
        <row r="57462">
          <cell r="B57462">
            <v>0</v>
          </cell>
        </row>
        <row r="57463">
          <cell r="B57463">
            <v>0</v>
          </cell>
        </row>
        <row r="57464">
          <cell r="B57464">
            <v>0</v>
          </cell>
        </row>
        <row r="57465">
          <cell r="B57465">
            <v>0</v>
          </cell>
        </row>
        <row r="57466">
          <cell r="B57466">
            <v>0</v>
          </cell>
        </row>
        <row r="57467">
          <cell r="B57467">
            <v>0</v>
          </cell>
        </row>
        <row r="57468">
          <cell r="B57468">
            <v>0</v>
          </cell>
        </row>
        <row r="57469">
          <cell r="B57469">
            <v>0</v>
          </cell>
        </row>
        <row r="57470">
          <cell r="B57470">
            <v>0</v>
          </cell>
        </row>
        <row r="57471">
          <cell r="B57471">
            <v>0</v>
          </cell>
        </row>
        <row r="57472">
          <cell r="B57472">
            <v>0</v>
          </cell>
        </row>
        <row r="57473">
          <cell r="B57473">
            <v>0</v>
          </cell>
        </row>
        <row r="57474">
          <cell r="B57474">
            <v>0</v>
          </cell>
        </row>
        <row r="57475">
          <cell r="B57475">
            <v>0</v>
          </cell>
        </row>
        <row r="57476">
          <cell r="B57476">
            <v>0</v>
          </cell>
        </row>
        <row r="57477">
          <cell r="B57477">
            <v>0</v>
          </cell>
        </row>
        <row r="57478">
          <cell r="B57478">
            <v>0</v>
          </cell>
        </row>
        <row r="57479">
          <cell r="B57479">
            <v>0</v>
          </cell>
        </row>
        <row r="57480">
          <cell r="B57480">
            <v>0</v>
          </cell>
        </row>
        <row r="57481">
          <cell r="B57481">
            <v>0</v>
          </cell>
        </row>
        <row r="57482">
          <cell r="B57482">
            <v>0</v>
          </cell>
        </row>
        <row r="57483">
          <cell r="B57483">
            <v>0</v>
          </cell>
        </row>
        <row r="57484">
          <cell r="B57484">
            <v>0</v>
          </cell>
        </row>
        <row r="57485">
          <cell r="B57485">
            <v>0</v>
          </cell>
        </row>
        <row r="57486">
          <cell r="B57486">
            <v>0</v>
          </cell>
        </row>
        <row r="57487">
          <cell r="B57487">
            <v>0</v>
          </cell>
        </row>
        <row r="57488">
          <cell r="B57488">
            <v>0</v>
          </cell>
        </row>
        <row r="57489">
          <cell r="B57489">
            <v>0</v>
          </cell>
        </row>
        <row r="57490">
          <cell r="B57490">
            <v>0</v>
          </cell>
        </row>
        <row r="57491">
          <cell r="B57491">
            <v>0</v>
          </cell>
        </row>
        <row r="57492">
          <cell r="B57492">
            <v>0</v>
          </cell>
        </row>
        <row r="57493">
          <cell r="B57493">
            <v>0</v>
          </cell>
        </row>
        <row r="57494">
          <cell r="B57494">
            <v>0</v>
          </cell>
        </row>
        <row r="57495">
          <cell r="B57495">
            <v>0</v>
          </cell>
        </row>
        <row r="57496">
          <cell r="B57496">
            <v>0</v>
          </cell>
        </row>
        <row r="57497">
          <cell r="B57497">
            <v>0</v>
          </cell>
        </row>
        <row r="57498">
          <cell r="B57498">
            <v>0</v>
          </cell>
        </row>
        <row r="57499">
          <cell r="B57499">
            <v>0</v>
          </cell>
        </row>
        <row r="57500">
          <cell r="B57500">
            <v>0</v>
          </cell>
        </row>
        <row r="57501">
          <cell r="B57501">
            <v>0</v>
          </cell>
        </row>
        <row r="57502">
          <cell r="B57502">
            <v>0</v>
          </cell>
        </row>
        <row r="57503">
          <cell r="B57503">
            <v>0</v>
          </cell>
        </row>
        <row r="57504">
          <cell r="B57504">
            <v>0</v>
          </cell>
        </row>
        <row r="57505">
          <cell r="B57505">
            <v>0</v>
          </cell>
        </row>
        <row r="57506">
          <cell r="B57506">
            <v>0</v>
          </cell>
        </row>
        <row r="57507">
          <cell r="B57507">
            <v>0</v>
          </cell>
        </row>
        <row r="57508">
          <cell r="B57508">
            <v>0</v>
          </cell>
        </row>
        <row r="57509">
          <cell r="B57509">
            <v>0</v>
          </cell>
        </row>
        <row r="57510">
          <cell r="B57510">
            <v>0</v>
          </cell>
        </row>
        <row r="57511">
          <cell r="B57511">
            <v>0</v>
          </cell>
        </row>
        <row r="57512">
          <cell r="B57512">
            <v>0</v>
          </cell>
        </row>
        <row r="57513">
          <cell r="B57513">
            <v>0</v>
          </cell>
        </row>
        <row r="57514">
          <cell r="B57514">
            <v>0</v>
          </cell>
        </row>
        <row r="57515">
          <cell r="B57515">
            <v>0</v>
          </cell>
        </row>
        <row r="57516">
          <cell r="B57516">
            <v>0</v>
          </cell>
        </row>
        <row r="57517">
          <cell r="B57517">
            <v>0</v>
          </cell>
        </row>
        <row r="57518">
          <cell r="B57518">
            <v>0</v>
          </cell>
        </row>
        <row r="57519">
          <cell r="B57519">
            <v>0</v>
          </cell>
        </row>
        <row r="57520">
          <cell r="B57520">
            <v>0</v>
          </cell>
        </row>
        <row r="57521">
          <cell r="B57521">
            <v>0</v>
          </cell>
        </row>
        <row r="57522">
          <cell r="B57522">
            <v>0</v>
          </cell>
        </row>
        <row r="57523">
          <cell r="B57523">
            <v>0</v>
          </cell>
        </row>
        <row r="57524">
          <cell r="B57524">
            <v>0</v>
          </cell>
        </row>
        <row r="57525">
          <cell r="B57525">
            <v>0</v>
          </cell>
        </row>
        <row r="57526">
          <cell r="B57526">
            <v>0</v>
          </cell>
        </row>
        <row r="57527">
          <cell r="B57527">
            <v>0</v>
          </cell>
        </row>
        <row r="57528">
          <cell r="B57528">
            <v>0</v>
          </cell>
        </row>
        <row r="57529">
          <cell r="B57529">
            <v>0</v>
          </cell>
        </row>
        <row r="57530">
          <cell r="B57530">
            <v>0</v>
          </cell>
        </row>
        <row r="57531">
          <cell r="B57531">
            <v>0</v>
          </cell>
        </row>
        <row r="57532">
          <cell r="B57532">
            <v>0</v>
          </cell>
        </row>
        <row r="57533">
          <cell r="B57533">
            <v>0</v>
          </cell>
        </row>
        <row r="57534">
          <cell r="B57534">
            <v>0</v>
          </cell>
        </row>
        <row r="57535">
          <cell r="B57535">
            <v>0</v>
          </cell>
        </row>
        <row r="57536">
          <cell r="B57536">
            <v>0</v>
          </cell>
        </row>
        <row r="57537">
          <cell r="B57537">
            <v>0</v>
          </cell>
        </row>
        <row r="57538">
          <cell r="B57538">
            <v>0</v>
          </cell>
        </row>
        <row r="57539">
          <cell r="B57539">
            <v>0</v>
          </cell>
        </row>
        <row r="57540">
          <cell r="B57540">
            <v>0</v>
          </cell>
        </row>
        <row r="57541">
          <cell r="B57541">
            <v>0</v>
          </cell>
        </row>
        <row r="57542">
          <cell r="B57542">
            <v>0</v>
          </cell>
        </row>
        <row r="57543">
          <cell r="B57543">
            <v>0</v>
          </cell>
        </row>
        <row r="57544">
          <cell r="B57544">
            <v>0</v>
          </cell>
        </row>
        <row r="57545">
          <cell r="B57545">
            <v>0</v>
          </cell>
        </row>
        <row r="57546">
          <cell r="B57546">
            <v>0</v>
          </cell>
        </row>
        <row r="57547">
          <cell r="B57547">
            <v>0</v>
          </cell>
        </row>
        <row r="57548">
          <cell r="B57548">
            <v>0</v>
          </cell>
        </row>
        <row r="57549">
          <cell r="B57549">
            <v>0</v>
          </cell>
        </row>
        <row r="57550">
          <cell r="B57550">
            <v>0</v>
          </cell>
        </row>
        <row r="57551">
          <cell r="B57551">
            <v>0</v>
          </cell>
        </row>
        <row r="57552">
          <cell r="B57552">
            <v>0</v>
          </cell>
        </row>
        <row r="57553">
          <cell r="B57553">
            <v>0</v>
          </cell>
        </row>
        <row r="57554">
          <cell r="B57554">
            <v>0</v>
          </cell>
        </row>
        <row r="57555">
          <cell r="B57555">
            <v>0</v>
          </cell>
        </row>
        <row r="57556">
          <cell r="B57556">
            <v>0</v>
          </cell>
        </row>
        <row r="57557">
          <cell r="B57557">
            <v>0</v>
          </cell>
        </row>
        <row r="57558">
          <cell r="B57558">
            <v>0</v>
          </cell>
        </row>
        <row r="57559">
          <cell r="B57559">
            <v>0</v>
          </cell>
        </row>
        <row r="57560">
          <cell r="B57560">
            <v>0</v>
          </cell>
        </row>
        <row r="57561">
          <cell r="B57561">
            <v>0</v>
          </cell>
        </row>
        <row r="57562">
          <cell r="B57562">
            <v>0</v>
          </cell>
        </row>
        <row r="57563">
          <cell r="B57563">
            <v>0</v>
          </cell>
        </row>
        <row r="57564">
          <cell r="B57564">
            <v>0</v>
          </cell>
        </row>
        <row r="57565">
          <cell r="B57565">
            <v>0</v>
          </cell>
        </row>
        <row r="57566">
          <cell r="B57566">
            <v>0</v>
          </cell>
        </row>
        <row r="57567">
          <cell r="B57567">
            <v>0</v>
          </cell>
        </row>
        <row r="57568">
          <cell r="B57568">
            <v>0</v>
          </cell>
        </row>
        <row r="57569">
          <cell r="B57569">
            <v>0</v>
          </cell>
        </row>
        <row r="57570">
          <cell r="B57570">
            <v>0</v>
          </cell>
        </row>
        <row r="57571">
          <cell r="B57571">
            <v>0</v>
          </cell>
        </row>
        <row r="57572">
          <cell r="B57572">
            <v>0</v>
          </cell>
        </row>
        <row r="57573">
          <cell r="B57573">
            <v>0</v>
          </cell>
        </row>
        <row r="57574">
          <cell r="B57574">
            <v>0</v>
          </cell>
        </row>
        <row r="57575">
          <cell r="B57575">
            <v>0</v>
          </cell>
        </row>
        <row r="57576">
          <cell r="B57576">
            <v>0</v>
          </cell>
        </row>
        <row r="57577">
          <cell r="B57577">
            <v>0</v>
          </cell>
        </row>
        <row r="57578">
          <cell r="B57578">
            <v>0</v>
          </cell>
        </row>
        <row r="57579">
          <cell r="B57579">
            <v>0</v>
          </cell>
        </row>
        <row r="57580">
          <cell r="B57580">
            <v>0</v>
          </cell>
        </row>
        <row r="57581">
          <cell r="B57581">
            <v>0</v>
          </cell>
        </row>
        <row r="57582">
          <cell r="B57582">
            <v>0</v>
          </cell>
        </row>
        <row r="57583">
          <cell r="B57583">
            <v>0</v>
          </cell>
        </row>
        <row r="57584">
          <cell r="B57584">
            <v>0</v>
          </cell>
        </row>
        <row r="57585">
          <cell r="B57585">
            <v>0</v>
          </cell>
        </row>
        <row r="57586">
          <cell r="B57586">
            <v>0</v>
          </cell>
        </row>
        <row r="57587">
          <cell r="B57587">
            <v>0</v>
          </cell>
        </row>
        <row r="57588">
          <cell r="B57588">
            <v>0</v>
          </cell>
        </row>
        <row r="57589">
          <cell r="B57589">
            <v>0</v>
          </cell>
        </row>
        <row r="57590">
          <cell r="B57590">
            <v>0</v>
          </cell>
        </row>
        <row r="57591">
          <cell r="B57591">
            <v>0</v>
          </cell>
        </row>
        <row r="57592">
          <cell r="B57592">
            <v>0</v>
          </cell>
        </row>
        <row r="57593">
          <cell r="B57593">
            <v>0</v>
          </cell>
        </row>
        <row r="57594">
          <cell r="B57594">
            <v>0</v>
          </cell>
        </row>
        <row r="57595">
          <cell r="B57595">
            <v>0</v>
          </cell>
        </row>
        <row r="57596">
          <cell r="B57596">
            <v>0</v>
          </cell>
        </row>
        <row r="57597">
          <cell r="B57597">
            <v>0</v>
          </cell>
        </row>
        <row r="57598">
          <cell r="B57598">
            <v>0</v>
          </cell>
        </row>
        <row r="57599">
          <cell r="B57599">
            <v>0</v>
          </cell>
        </row>
        <row r="57600">
          <cell r="B57600">
            <v>0</v>
          </cell>
        </row>
        <row r="57601">
          <cell r="B57601">
            <v>0</v>
          </cell>
        </row>
        <row r="57602">
          <cell r="B57602">
            <v>0</v>
          </cell>
        </row>
        <row r="57603">
          <cell r="B57603">
            <v>0</v>
          </cell>
        </row>
        <row r="57604">
          <cell r="B57604">
            <v>0</v>
          </cell>
        </row>
        <row r="57605">
          <cell r="B57605">
            <v>0</v>
          </cell>
        </row>
        <row r="57606">
          <cell r="B57606">
            <v>0</v>
          </cell>
        </row>
        <row r="57607">
          <cell r="B57607">
            <v>0</v>
          </cell>
        </row>
        <row r="57608">
          <cell r="B57608">
            <v>0</v>
          </cell>
        </row>
        <row r="57609">
          <cell r="B57609">
            <v>0</v>
          </cell>
        </row>
        <row r="57610">
          <cell r="B57610">
            <v>0</v>
          </cell>
        </row>
        <row r="57611">
          <cell r="B57611">
            <v>0</v>
          </cell>
        </row>
        <row r="57612">
          <cell r="B57612">
            <v>0</v>
          </cell>
        </row>
        <row r="57613">
          <cell r="B57613">
            <v>0</v>
          </cell>
        </row>
        <row r="57614">
          <cell r="B57614">
            <v>0</v>
          </cell>
        </row>
        <row r="57615">
          <cell r="B57615">
            <v>0</v>
          </cell>
        </row>
        <row r="57616">
          <cell r="B57616">
            <v>0</v>
          </cell>
        </row>
        <row r="57617">
          <cell r="B57617">
            <v>0</v>
          </cell>
        </row>
        <row r="57618">
          <cell r="B57618">
            <v>0</v>
          </cell>
        </row>
        <row r="57619">
          <cell r="B57619">
            <v>0</v>
          </cell>
        </row>
        <row r="57620">
          <cell r="B57620">
            <v>0</v>
          </cell>
        </row>
        <row r="57621">
          <cell r="B57621">
            <v>0</v>
          </cell>
        </row>
        <row r="57622">
          <cell r="B57622">
            <v>0</v>
          </cell>
        </row>
        <row r="57623">
          <cell r="B57623">
            <v>0</v>
          </cell>
        </row>
        <row r="57624">
          <cell r="B57624">
            <v>0</v>
          </cell>
        </row>
        <row r="57625">
          <cell r="B57625">
            <v>0</v>
          </cell>
        </row>
        <row r="57626">
          <cell r="B57626">
            <v>0</v>
          </cell>
        </row>
        <row r="57627">
          <cell r="B57627">
            <v>0</v>
          </cell>
        </row>
        <row r="57628">
          <cell r="B57628">
            <v>0</v>
          </cell>
        </row>
        <row r="57629">
          <cell r="B57629">
            <v>0</v>
          </cell>
        </row>
        <row r="57630">
          <cell r="B57630">
            <v>0</v>
          </cell>
        </row>
        <row r="57631">
          <cell r="B57631">
            <v>0</v>
          </cell>
        </row>
        <row r="57632">
          <cell r="B57632">
            <v>0</v>
          </cell>
        </row>
        <row r="57633">
          <cell r="B57633">
            <v>0</v>
          </cell>
        </row>
        <row r="57634">
          <cell r="B57634">
            <v>0</v>
          </cell>
        </row>
        <row r="57635">
          <cell r="B57635">
            <v>0</v>
          </cell>
        </row>
        <row r="57636">
          <cell r="B57636">
            <v>0</v>
          </cell>
        </row>
        <row r="57637">
          <cell r="B57637">
            <v>0</v>
          </cell>
        </row>
        <row r="57638">
          <cell r="B57638">
            <v>0</v>
          </cell>
        </row>
        <row r="57639">
          <cell r="B57639">
            <v>0</v>
          </cell>
        </row>
        <row r="57640">
          <cell r="B57640">
            <v>0</v>
          </cell>
        </row>
        <row r="57641">
          <cell r="B57641">
            <v>0</v>
          </cell>
        </row>
        <row r="57642">
          <cell r="B57642">
            <v>0</v>
          </cell>
        </row>
        <row r="57643">
          <cell r="B57643">
            <v>0</v>
          </cell>
        </row>
        <row r="57644">
          <cell r="B57644">
            <v>0</v>
          </cell>
        </row>
        <row r="57645">
          <cell r="B57645">
            <v>0</v>
          </cell>
        </row>
        <row r="57646">
          <cell r="B57646">
            <v>0</v>
          </cell>
        </row>
        <row r="57647">
          <cell r="B57647">
            <v>0</v>
          </cell>
        </row>
        <row r="57648">
          <cell r="B57648">
            <v>0</v>
          </cell>
        </row>
        <row r="57649">
          <cell r="B57649">
            <v>0</v>
          </cell>
        </row>
        <row r="57650">
          <cell r="B57650">
            <v>0</v>
          </cell>
        </row>
        <row r="57651">
          <cell r="B57651">
            <v>0</v>
          </cell>
        </row>
        <row r="57652">
          <cell r="B57652">
            <v>0</v>
          </cell>
        </row>
        <row r="57653">
          <cell r="B57653">
            <v>0</v>
          </cell>
        </row>
        <row r="57654">
          <cell r="B57654">
            <v>0</v>
          </cell>
        </row>
        <row r="57655">
          <cell r="B57655">
            <v>0</v>
          </cell>
        </row>
        <row r="57656">
          <cell r="B57656">
            <v>0</v>
          </cell>
        </row>
        <row r="57657">
          <cell r="B57657">
            <v>0</v>
          </cell>
        </row>
        <row r="57658">
          <cell r="B57658">
            <v>0</v>
          </cell>
        </row>
        <row r="57659">
          <cell r="B57659">
            <v>0</v>
          </cell>
        </row>
        <row r="57660">
          <cell r="B57660">
            <v>0</v>
          </cell>
        </row>
        <row r="57661">
          <cell r="B57661">
            <v>0</v>
          </cell>
        </row>
        <row r="57662">
          <cell r="B57662">
            <v>0</v>
          </cell>
        </row>
        <row r="57663">
          <cell r="B57663">
            <v>0</v>
          </cell>
        </row>
        <row r="57664">
          <cell r="B57664">
            <v>0</v>
          </cell>
        </row>
        <row r="57665">
          <cell r="B57665">
            <v>0</v>
          </cell>
        </row>
        <row r="57666">
          <cell r="B57666">
            <v>0</v>
          </cell>
        </row>
        <row r="57667">
          <cell r="B57667">
            <v>0</v>
          </cell>
        </row>
        <row r="57668">
          <cell r="B57668">
            <v>0</v>
          </cell>
        </row>
        <row r="57669">
          <cell r="B57669">
            <v>0</v>
          </cell>
        </row>
        <row r="57670">
          <cell r="B57670">
            <v>0</v>
          </cell>
        </row>
        <row r="57671">
          <cell r="B57671">
            <v>0</v>
          </cell>
        </row>
        <row r="57672">
          <cell r="B57672">
            <v>0</v>
          </cell>
        </row>
        <row r="57673">
          <cell r="B57673">
            <v>0</v>
          </cell>
        </row>
        <row r="57674">
          <cell r="B57674">
            <v>0</v>
          </cell>
        </row>
        <row r="57675">
          <cell r="B57675">
            <v>0</v>
          </cell>
        </row>
        <row r="57676">
          <cell r="B57676">
            <v>0</v>
          </cell>
        </row>
        <row r="57677">
          <cell r="B57677">
            <v>0</v>
          </cell>
        </row>
        <row r="57678">
          <cell r="B57678">
            <v>0</v>
          </cell>
        </row>
        <row r="57679">
          <cell r="B57679">
            <v>0</v>
          </cell>
        </row>
        <row r="57680">
          <cell r="B57680">
            <v>0</v>
          </cell>
        </row>
        <row r="57681">
          <cell r="B57681">
            <v>0</v>
          </cell>
        </row>
        <row r="57682">
          <cell r="B57682">
            <v>0</v>
          </cell>
        </row>
        <row r="57683">
          <cell r="B57683">
            <v>0</v>
          </cell>
        </row>
        <row r="57684">
          <cell r="B57684">
            <v>0</v>
          </cell>
        </row>
        <row r="57685">
          <cell r="B57685">
            <v>0</v>
          </cell>
        </row>
        <row r="57686">
          <cell r="B57686">
            <v>0</v>
          </cell>
        </row>
        <row r="57687">
          <cell r="B57687">
            <v>0</v>
          </cell>
        </row>
        <row r="57688">
          <cell r="B57688">
            <v>0</v>
          </cell>
        </row>
        <row r="57689">
          <cell r="B57689">
            <v>0</v>
          </cell>
        </row>
        <row r="57690">
          <cell r="B57690">
            <v>0</v>
          </cell>
        </row>
        <row r="57691">
          <cell r="B57691">
            <v>0</v>
          </cell>
        </row>
        <row r="57692">
          <cell r="B57692">
            <v>0</v>
          </cell>
        </row>
        <row r="57693">
          <cell r="B57693">
            <v>0</v>
          </cell>
        </row>
        <row r="57694">
          <cell r="B57694">
            <v>0</v>
          </cell>
        </row>
        <row r="57695">
          <cell r="B57695">
            <v>0</v>
          </cell>
        </row>
        <row r="57696">
          <cell r="B57696">
            <v>0</v>
          </cell>
        </row>
        <row r="57697">
          <cell r="B57697">
            <v>0</v>
          </cell>
        </row>
        <row r="57698">
          <cell r="B57698">
            <v>0</v>
          </cell>
        </row>
        <row r="57699">
          <cell r="B57699">
            <v>0</v>
          </cell>
        </row>
        <row r="57700">
          <cell r="B57700">
            <v>0</v>
          </cell>
        </row>
        <row r="57701">
          <cell r="B57701">
            <v>0</v>
          </cell>
        </row>
        <row r="57702">
          <cell r="B57702">
            <v>0</v>
          </cell>
        </row>
        <row r="57703">
          <cell r="B57703">
            <v>0</v>
          </cell>
        </row>
        <row r="57704">
          <cell r="B57704">
            <v>0</v>
          </cell>
        </row>
        <row r="57705">
          <cell r="B57705">
            <v>0</v>
          </cell>
        </row>
        <row r="57706">
          <cell r="B57706">
            <v>0</v>
          </cell>
        </row>
        <row r="57707">
          <cell r="B57707">
            <v>0</v>
          </cell>
        </row>
        <row r="57708">
          <cell r="B57708">
            <v>0</v>
          </cell>
        </row>
        <row r="57709">
          <cell r="B57709">
            <v>0</v>
          </cell>
        </row>
        <row r="57710">
          <cell r="B57710">
            <v>0</v>
          </cell>
        </row>
        <row r="57711">
          <cell r="B57711">
            <v>0</v>
          </cell>
        </row>
        <row r="57712">
          <cell r="B57712">
            <v>0</v>
          </cell>
        </row>
        <row r="57713">
          <cell r="B57713">
            <v>0</v>
          </cell>
        </row>
        <row r="57714">
          <cell r="B57714">
            <v>0</v>
          </cell>
        </row>
        <row r="57715">
          <cell r="B57715">
            <v>0</v>
          </cell>
        </row>
        <row r="57716">
          <cell r="B57716">
            <v>0</v>
          </cell>
        </row>
        <row r="57717">
          <cell r="B57717">
            <v>0</v>
          </cell>
        </row>
        <row r="57718">
          <cell r="B57718">
            <v>0</v>
          </cell>
        </row>
        <row r="57719">
          <cell r="B57719">
            <v>0</v>
          </cell>
        </row>
        <row r="57720">
          <cell r="B57720">
            <v>0</v>
          </cell>
        </row>
        <row r="57721">
          <cell r="B57721">
            <v>0</v>
          </cell>
        </row>
        <row r="57722">
          <cell r="B57722">
            <v>0</v>
          </cell>
        </row>
        <row r="57723">
          <cell r="B57723">
            <v>0</v>
          </cell>
        </row>
        <row r="57724">
          <cell r="B57724">
            <v>0</v>
          </cell>
        </row>
        <row r="57725">
          <cell r="B57725">
            <v>0</v>
          </cell>
        </row>
        <row r="57726">
          <cell r="B57726">
            <v>0</v>
          </cell>
        </row>
        <row r="57727">
          <cell r="B57727">
            <v>0</v>
          </cell>
        </row>
        <row r="57728">
          <cell r="B57728">
            <v>0</v>
          </cell>
        </row>
        <row r="57729">
          <cell r="B57729">
            <v>0</v>
          </cell>
        </row>
        <row r="57730">
          <cell r="B57730">
            <v>0</v>
          </cell>
        </row>
        <row r="57731">
          <cell r="B57731">
            <v>0</v>
          </cell>
        </row>
        <row r="57732">
          <cell r="B57732">
            <v>0</v>
          </cell>
        </row>
        <row r="57733">
          <cell r="B57733">
            <v>0</v>
          </cell>
        </row>
        <row r="57734">
          <cell r="B57734">
            <v>0</v>
          </cell>
        </row>
        <row r="57735">
          <cell r="B57735">
            <v>0</v>
          </cell>
        </row>
        <row r="57736">
          <cell r="B57736">
            <v>0</v>
          </cell>
        </row>
        <row r="57737">
          <cell r="B57737">
            <v>0</v>
          </cell>
        </row>
        <row r="57738">
          <cell r="B57738">
            <v>0</v>
          </cell>
        </row>
        <row r="57739">
          <cell r="B57739">
            <v>0</v>
          </cell>
        </row>
        <row r="57740">
          <cell r="B57740">
            <v>0</v>
          </cell>
        </row>
        <row r="57741">
          <cell r="B57741">
            <v>0</v>
          </cell>
        </row>
        <row r="57742">
          <cell r="B57742">
            <v>0</v>
          </cell>
        </row>
        <row r="57743">
          <cell r="B57743">
            <v>0</v>
          </cell>
        </row>
        <row r="57744">
          <cell r="B57744">
            <v>0</v>
          </cell>
        </row>
        <row r="57745">
          <cell r="B57745">
            <v>0</v>
          </cell>
        </row>
        <row r="57746">
          <cell r="B57746">
            <v>0</v>
          </cell>
        </row>
        <row r="57747">
          <cell r="B57747">
            <v>0</v>
          </cell>
        </row>
        <row r="57748">
          <cell r="B57748">
            <v>0</v>
          </cell>
        </row>
        <row r="57749">
          <cell r="B57749">
            <v>0</v>
          </cell>
        </row>
        <row r="57750">
          <cell r="B57750">
            <v>0</v>
          </cell>
        </row>
        <row r="57751">
          <cell r="B57751">
            <v>0</v>
          </cell>
        </row>
        <row r="57752">
          <cell r="B57752">
            <v>0</v>
          </cell>
        </row>
        <row r="57753">
          <cell r="B57753">
            <v>0</v>
          </cell>
        </row>
        <row r="57754">
          <cell r="B57754">
            <v>0</v>
          </cell>
        </row>
        <row r="57755">
          <cell r="B57755">
            <v>0</v>
          </cell>
        </row>
        <row r="57756">
          <cell r="B57756">
            <v>0</v>
          </cell>
        </row>
        <row r="57757">
          <cell r="B57757">
            <v>0</v>
          </cell>
        </row>
        <row r="57758">
          <cell r="B57758">
            <v>0</v>
          </cell>
        </row>
        <row r="57759">
          <cell r="B57759">
            <v>0</v>
          </cell>
        </row>
        <row r="57760">
          <cell r="B57760">
            <v>0</v>
          </cell>
        </row>
        <row r="57761">
          <cell r="B57761">
            <v>0</v>
          </cell>
        </row>
        <row r="57762">
          <cell r="B57762">
            <v>0</v>
          </cell>
        </row>
        <row r="57763">
          <cell r="B57763">
            <v>0</v>
          </cell>
        </row>
        <row r="57764">
          <cell r="B57764">
            <v>0</v>
          </cell>
        </row>
        <row r="57765">
          <cell r="B57765">
            <v>0</v>
          </cell>
        </row>
        <row r="57766">
          <cell r="B57766">
            <v>0</v>
          </cell>
        </row>
        <row r="57767">
          <cell r="B57767">
            <v>0</v>
          </cell>
        </row>
        <row r="57768">
          <cell r="B57768">
            <v>0</v>
          </cell>
        </row>
        <row r="57769">
          <cell r="B57769">
            <v>0</v>
          </cell>
        </row>
        <row r="57770">
          <cell r="B57770">
            <v>0</v>
          </cell>
        </row>
        <row r="57771">
          <cell r="B57771">
            <v>0</v>
          </cell>
        </row>
        <row r="57772">
          <cell r="B57772">
            <v>0</v>
          </cell>
        </row>
        <row r="57773">
          <cell r="B57773">
            <v>0</v>
          </cell>
        </row>
        <row r="57774">
          <cell r="B57774">
            <v>0</v>
          </cell>
        </row>
        <row r="57775">
          <cell r="B57775">
            <v>0</v>
          </cell>
        </row>
        <row r="57776">
          <cell r="B57776">
            <v>0</v>
          </cell>
        </row>
        <row r="57777">
          <cell r="B57777">
            <v>0</v>
          </cell>
        </row>
        <row r="57778">
          <cell r="B57778">
            <v>0</v>
          </cell>
        </row>
        <row r="57779">
          <cell r="B57779">
            <v>0</v>
          </cell>
        </row>
        <row r="57780">
          <cell r="B57780">
            <v>0</v>
          </cell>
        </row>
        <row r="57781">
          <cell r="B57781">
            <v>0</v>
          </cell>
        </row>
        <row r="57782">
          <cell r="B57782">
            <v>0</v>
          </cell>
        </row>
        <row r="57783">
          <cell r="B57783">
            <v>0</v>
          </cell>
        </row>
        <row r="57784">
          <cell r="B57784">
            <v>0</v>
          </cell>
        </row>
        <row r="57785">
          <cell r="B57785">
            <v>0</v>
          </cell>
        </row>
        <row r="57786">
          <cell r="B57786">
            <v>0</v>
          </cell>
        </row>
        <row r="57787">
          <cell r="B57787">
            <v>0</v>
          </cell>
        </row>
        <row r="57788">
          <cell r="B57788">
            <v>0</v>
          </cell>
        </row>
        <row r="57789">
          <cell r="B57789">
            <v>0</v>
          </cell>
        </row>
        <row r="57790">
          <cell r="B57790">
            <v>0</v>
          </cell>
        </row>
        <row r="57791">
          <cell r="B57791">
            <v>0</v>
          </cell>
        </row>
        <row r="57792">
          <cell r="B57792">
            <v>0</v>
          </cell>
        </row>
        <row r="57793">
          <cell r="B57793">
            <v>0</v>
          </cell>
        </row>
        <row r="57794">
          <cell r="B57794">
            <v>0</v>
          </cell>
        </row>
        <row r="57795">
          <cell r="B57795">
            <v>0</v>
          </cell>
        </row>
        <row r="57796">
          <cell r="B57796">
            <v>0</v>
          </cell>
        </row>
        <row r="57797">
          <cell r="B57797">
            <v>0</v>
          </cell>
        </row>
        <row r="57798">
          <cell r="B57798">
            <v>0</v>
          </cell>
        </row>
        <row r="57799">
          <cell r="B57799">
            <v>0</v>
          </cell>
        </row>
        <row r="57800">
          <cell r="B57800">
            <v>0</v>
          </cell>
        </row>
        <row r="57801">
          <cell r="B57801">
            <v>0</v>
          </cell>
        </row>
        <row r="57802">
          <cell r="B57802">
            <v>0</v>
          </cell>
        </row>
        <row r="57803">
          <cell r="B57803">
            <v>0</v>
          </cell>
        </row>
        <row r="57804">
          <cell r="B57804">
            <v>0</v>
          </cell>
        </row>
        <row r="57805">
          <cell r="B57805">
            <v>0</v>
          </cell>
        </row>
        <row r="57806">
          <cell r="B57806">
            <v>0</v>
          </cell>
        </row>
        <row r="57807">
          <cell r="B57807">
            <v>0</v>
          </cell>
        </row>
        <row r="57808">
          <cell r="B57808">
            <v>0</v>
          </cell>
        </row>
        <row r="57809">
          <cell r="B57809">
            <v>0</v>
          </cell>
        </row>
        <row r="57810">
          <cell r="B57810">
            <v>0</v>
          </cell>
        </row>
        <row r="57811">
          <cell r="B57811">
            <v>0</v>
          </cell>
        </row>
        <row r="57812">
          <cell r="B57812">
            <v>0</v>
          </cell>
        </row>
        <row r="57813">
          <cell r="B57813">
            <v>0</v>
          </cell>
        </row>
        <row r="57814">
          <cell r="B57814">
            <v>0</v>
          </cell>
        </row>
        <row r="57815">
          <cell r="B57815">
            <v>0</v>
          </cell>
        </row>
        <row r="57816">
          <cell r="B57816">
            <v>0</v>
          </cell>
        </row>
        <row r="57817">
          <cell r="B57817">
            <v>0</v>
          </cell>
        </row>
        <row r="57818">
          <cell r="B57818">
            <v>0</v>
          </cell>
        </row>
        <row r="57819">
          <cell r="B57819">
            <v>0</v>
          </cell>
        </row>
        <row r="57820">
          <cell r="B57820">
            <v>0</v>
          </cell>
        </row>
        <row r="57821">
          <cell r="B57821">
            <v>0</v>
          </cell>
        </row>
        <row r="57822">
          <cell r="B57822">
            <v>0</v>
          </cell>
        </row>
        <row r="57823">
          <cell r="B57823">
            <v>0</v>
          </cell>
        </row>
        <row r="57824">
          <cell r="B57824">
            <v>0</v>
          </cell>
        </row>
        <row r="57825">
          <cell r="B57825">
            <v>0</v>
          </cell>
        </row>
        <row r="57826">
          <cell r="B57826">
            <v>0</v>
          </cell>
        </row>
        <row r="57827">
          <cell r="B57827">
            <v>0</v>
          </cell>
        </row>
        <row r="57828">
          <cell r="B57828">
            <v>0</v>
          </cell>
        </row>
        <row r="57829">
          <cell r="B57829">
            <v>0</v>
          </cell>
        </row>
        <row r="57830">
          <cell r="B57830">
            <v>0</v>
          </cell>
        </row>
        <row r="57831">
          <cell r="B57831">
            <v>0</v>
          </cell>
        </row>
        <row r="57832">
          <cell r="B57832">
            <v>0</v>
          </cell>
        </row>
        <row r="57833">
          <cell r="B57833">
            <v>0</v>
          </cell>
        </row>
        <row r="57834">
          <cell r="B57834">
            <v>0</v>
          </cell>
        </row>
        <row r="57835">
          <cell r="B57835">
            <v>0</v>
          </cell>
        </row>
        <row r="57836">
          <cell r="B57836">
            <v>0</v>
          </cell>
        </row>
        <row r="57837">
          <cell r="B57837">
            <v>0</v>
          </cell>
        </row>
        <row r="57838">
          <cell r="B57838">
            <v>0</v>
          </cell>
        </row>
        <row r="57839">
          <cell r="B57839">
            <v>0</v>
          </cell>
        </row>
        <row r="57840">
          <cell r="B57840">
            <v>0</v>
          </cell>
        </row>
        <row r="57841">
          <cell r="B57841">
            <v>0</v>
          </cell>
        </row>
        <row r="57842">
          <cell r="B57842">
            <v>0</v>
          </cell>
        </row>
        <row r="57843">
          <cell r="B57843">
            <v>0</v>
          </cell>
        </row>
        <row r="57844">
          <cell r="B57844">
            <v>0</v>
          </cell>
        </row>
        <row r="57845">
          <cell r="B57845">
            <v>0</v>
          </cell>
        </row>
        <row r="57846">
          <cell r="B57846">
            <v>0</v>
          </cell>
        </row>
        <row r="57847">
          <cell r="B57847">
            <v>0</v>
          </cell>
        </row>
        <row r="57848">
          <cell r="B57848">
            <v>0</v>
          </cell>
        </row>
        <row r="57849">
          <cell r="B57849">
            <v>0</v>
          </cell>
        </row>
        <row r="57850">
          <cell r="B57850">
            <v>0</v>
          </cell>
        </row>
        <row r="57851">
          <cell r="B57851">
            <v>0</v>
          </cell>
        </row>
        <row r="57852">
          <cell r="B57852">
            <v>0</v>
          </cell>
        </row>
        <row r="57853">
          <cell r="B57853">
            <v>0</v>
          </cell>
        </row>
        <row r="57854">
          <cell r="B57854">
            <v>0</v>
          </cell>
        </row>
        <row r="57855">
          <cell r="B57855">
            <v>0</v>
          </cell>
        </row>
        <row r="57856">
          <cell r="B57856">
            <v>0</v>
          </cell>
        </row>
        <row r="57857">
          <cell r="B57857">
            <v>0</v>
          </cell>
        </row>
        <row r="57858">
          <cell r="B57858">
            <v>0</v>
          </cell>
        </row>
        <row r="57859">
          <cell r="B57859">
            <v>0</v>
          </cell>
        </row>
        <row r="57860">
          <cell r="B57860">
            <v>0</v>
          </cell>
        </row>
        <row r="57861">
          <cell r="B57861">
            <v>0</v>
          </cell>
        </row>
        <row r="57862">
          <cell r="B57862">
            <v>0</v>
          </cell>
        </row>
        <row r="57863">
          <cell r="B57863">
            <v>0</v>
          </cell>
        </row>
        <row r="57864">
          <cell r="B57864">
            <v>0</v>
          </cell>
        </row>
        <row r="57865">
          <cell r="B57865">
            <v>0</v>
          </cell>
        </row>
        <row r="57866">
          <cell r="B57866">
            <v>0</v>
          </cell>
        </row>
        <row r="57867">
          <cell r="B57867">
            <v>0</v>
          </cell>
        </row>
        <row r="57868">
          <cell r="B57868">
            <v>0</v>
          </cell>
        </row>
        <row r="57869">
          <cell r="B57869">
            <v>0</v>
          </cell>
        </row>
        <row r="57870">
          <cell r="B57870">
            <v>0</v>
          </cell>
        </row>
        <row r="57871">
          <cell r="B57871">
            <v>0</v>
          </cell>
        </row>
        <row r="57872">
          <cell r="B57872">
            <v>0</v>
          </cell>
        </row>
        <row r="57873">
          <cell r="B57873">
            <v>0</v>
          </cell>
        </row>
        <row r="57874">
          <cell r="B57874">
            <v>0</v>
          </cell>
        </row>
        <row r="57875">
          <cell r="B57875">
            <v>0</v>
          </cell>
        </row>
        <row r="57876">
          <cell r="B57876">
            <v>0</v>
          </cell>
        </row>
        <row r="57877">
          <cell r="B57877">
            <v>0</v>
          </cell>
        </row>
        <row r="57878">
          <cell r="B57878">
            <v>0</v>
          </cell>
        </row>
        <row r="57879">
          <cell r="B57879">
            <v>0</v>
          </cell>
        </row>
        <row r="57880">
          <cell r="B57880">
            <v>0</v>
          </cell>
        </row>
        <row r="57881">
          <cell r="B57881">
            <v>0</v>
          </cell>
        </row>
        <row r="57882">
          <cell r="B57882">
            <v>0</v>
          </cell>
        </row>
        <row r="57883">
          <cell r="B57883">
            <v>0</v>
          </cell>
        </row>
        <row r="57884">
          <cell r="B57884">
            <v>0</v>
          </cell>
        </row>
        <row r="57885">
          <cell r="B57885">
            <v>0</v>
          </cell>
        </row>
        <row r="57886">
          <cell r="B57886">
            <v>0</v>
          </cell>
        </row>
        <row r="57887">
          <cell r="B57887">
            <v>0</v>
          </cell>
        </row>
        <row r="57888">
          <cell r="B57888">
            <v>0</v>
          </cell>
        </row>
        <row r="57889">
          <cell r="B57889">
            <v>0</v>
          </cell>
        </row>
        <row r="57890">
          <cell r="B57890">
            <v>0</v>
          </cell>
        </row>
        <row r="57891">
          <cell r="B57891">
            <v>0</v>
          </cell>
        </row>
        <row r="57892">
          <cell r="B57892">
            <v>0</v>
          </cell>
        </row>
        <row r="57893">
          <cell r="B57893">
            <v>0</v>
          </cell>
        </row>
        <row r="57894">
          <cell r="B57894">
            <v>0</v>
          </cell>
        </row>
        <row r="57895">
          <cell r="B57895">
            <v>0</v>
          </cell>
        </row>
        <row r="57896">
          <cell r="B57896">
            <v>0</v>
          </cell>
        </row>
        <row r="57897">
          <cell r="B57897">
            <v>0</v>
          </cell>
        </row>
        <row r="57898">
          <cell r="B57898">
            <v>0</v>
          </cell>
        </row>
        <row r="57899">
          <cell r="B57899">
            <v>0</v>
          </cell>
        </row>
        <row r="57900">
          <cell r="B57900">
            <v>0</v>
          </cell>
        </row>
        <row r="57901">
          <cell r="B57901">
            <v>0</v>
          </cell>
        </row>
        <row r="57902">
          <cell r="B57902">
            <v>0</v>
          </cell>
        </row>
        <row r="57903">
          <cell r="B57903">
            <v>0</v>
          </cell>
        </row>
        <row r="57904">
          <cell r="B57904">
            <v>0</v>
          </cell>
        </row>
        <row r="57905">
          <cell r="B57905">
            <v>0</v>
          </cell>
        </row>
        <row r="57906">
          <cell r="B57906">
            <v>0</v>
          </cell>
        </row>
        <row r="57907">
          <cell r="B57907">
            <v>0</v>
          </cell>
        </row>
        <row r="57908">
          <cell r="B57908">
            <v>0</v>
          </cell>
        </row>
        <row r="57909">
          <cell r="B57909">
            <v>0</v>
          </cell>
        </row>
        <row r="57910">
          <cell r="B57910">
            <v>0</v>
          </cell>
        </row>
        <row r="57911">
          <cell r="B57911">
            <v>0</v>
          </cell>
        </row>
        <row r="57912">
          <cell r="B57912">
            <v>0</v>
          </cell>
        </row>
        <row r="57913">
          <cell r="B57913">
            <v>0</v>
          </cell>
        </row>
        <row r="57914">
          <cell r="B57914">
            <v>0</v>
          </cell>
        </row>
        <row r="57915">
          <cell r="B57915">
            <v>0</v>
          </cell>
        </row>
        <row r="57916">
          <cell r="B57916">
            <v>0</v>
          </cell>
        </row>
        <row r="57917">
          <cell r="B57917">
            <v>0</v>
          </cell>
        </row>
        <row r="57918">
          <cell r="B57918">
            <v>0</v>
          </cell>
        </row>
        <row r="57919">
          <cell r="B57919">
            <v>0</v>
          </cell>
        </row>
        <row r="57920">
          <cell r="B57920">
            <v>0</v>
          </cell>
        </row>
        <row r="57921">
          <cell r="B57921">
            <v>0</v>
          </cell>
        </row>
        <row r="57922">
          <cell r="B57922">
            <v>0</v>
          </cell>
        </row>
        <row r="57923">
          <cell r="B57923">
            <v>0</v>
          </cell>
        </row>
        <row r="57924">
          <cell r="B57924">
            <v>0</v>
          </cell>
        </row>
        <row r="57925">
          <cell r="B57925">
            <v>0</v>
          </cell>
        </row>
        <row r="57926">
          <cell r="B57926">
            <v>0</v>
          </cell>
        </row>
        <row r="57927">
          <cell r="B57927">
            <v>0</v>
          </cell>
        </row>
        <row r="57928">
          <cell r="B57928">
            <v>0</v>
          </cell>
        </row>
        <row r="57929">
          <cell r="B57929">
            <v>0</v>
          </cell>
        </row>
        <row r="57930">
          <cell r="B57930">
            <v>0</v>
          </cell>
        </row>
        <row r="57931">
          <cell r="B57931">
            <v>0</v>
          </cell>
        </row>
        <row r="57932">
          <cell r="B57932">
            <v>0</v>
          </cell>
        </row>
        <row r="57933">
          <cell r="B57933">
            <v>0</v>
          </cell>
        </row>
        <row r="57934">
          <cell r="B57934">
            <v>0</v>
          </cell>
        </row>
        <row r="57935">
          <cell r="B57935">
            <v>0</v>
          </cell>
        </row>
        <row r="57936">
          <cell r="B57936">
            <v>0</v>
          </cell>
        </row>
        <row r="57937">
          <cell r="B57937">
            <v>0</v>
          </cell>
        </row>
        <row r="57938">
          <cell r="B57938">
            <v>0</v>
          </cell>
        </row>
        <row r="57939">
          <cell r="B57939">
            <v>0</v>
          </cell>
        </row>
        <row r="57940">
          <cell r="B57940">
            <v>0</v>
          </cell>
        </row>
        <row r="57941">
          <cell r="B57941">
            <v>0</v>
          </cell>
        </row>
        <row r="57942">
          <cell r="B57942">
            <v>0</v>
          </cell>
        </row>
        <row r="57943">
          <cell r="B57943">
            <v>0</v>
          </cell>
        </row>
        <row r="57944">
          <cell r="B57944">
            <v>0</v>
          </cell>
        </row>
        <row r="57945">
          <cell r="B57945">
            <v>0</v>
          </cell>
        </row>
        <row r="57946">
          <cell r="B57946">
            <v>0</v>
          </cell>
        </row>
        <row r="57947">
          <cell r="B57947">
            <v>0</v>
          </cell>
        </row>
        <row r="57948">
          <cell r="B57948">
            <v>0</v>
          </cell>
        </row>
        <row r="57949">
          <cell r="B57949">
            <v>0</v>
          </cell>
        </row>
        <row r="57950">
          <cell r="B57950">
            <v>0</v>
          </cell>
        </row>
        <row r="57951">
          <cell r="B57951">
            <v>0</v>
          </cell>
        </row>
        <row r="57952">
          <cell r="B57952">
            <v>0</v>
          </cell>
        </row>
        <row r="57953">
          <cell r="B57953">
            <v>0</v>
          </cell>
        </row>
        <row r="57954">
          <cell r="B57954">
            <v>0</v>
          </cell>
        </row>
        <row r="57955">
          <cell r="B57955">
            <v>0</v>
          </cell>
        </row>
        <row r="57956">
          <cell r="B57956">
            <v>0</v>
          </cell>
        </row>
        <row r="57957">
          <cell r="B57957">
            <v>0</v>
          </cell>
        </row>
        <row r="57958">
          <cell r="B57958">
            <v>0</v>
          </cell>
        </row>
        <row r="57959">
          <cell r="B57959">
            <v>0</v>
          </cell>
        </row>
        <row r="57960">
          <cell r="B57960">
            <v>0</v>
          </cell>
        </row>
        <row r="57961">
          <cell r="B57961">
            <v>0</v>
          </cell>
        </row>
        <row r="57962">
          <cell r="B57962">
            <v>0</v>
          </cell>
        </row>
        <row r="57963">
          <cell r="B57963">
            <v>0</v>
          </cell>
        </row>
        <row r="57964">
          <cell r="B57964">
            <v>0</v>
          </cell>
        </row>
        <row r="57965">
          <cell r="B57965">
            <v>0</v>
          </cell>
        </row>
        <row r="57966">
          <cell r="B57966">
            <v>0</v>
          </cell>
        </row>
        <row r="57967">
          <cell r="B57967">
            <v>0</v>
          </cell>
        </row>
        <row r="57968">
          <cell r="B57968">
            <v>0</v>
          </cell>
        </row>
        <row r="57969">
          <cell r="B57969">
            <v>0</v>
          </cell>
        </row>
        <row r="57970">
          <cell r="B57970">
            <v>0</v>
          </cell>
        </row>
        <row r="57971">
          <cell r="B57971">
            <v>0</v>
          </cell>
        </row>
        <row r="57972">
          <cell r="B57972">
            <v>0</v>
          </cell>
        </row>
        <row r="57973">
          <cell r="B57973">
            <v>0</v>
          </cell>
        </row>
        <row r="57974">
          <cell r="B57974">
            <v>0</v>
          </cell>
        </row>
        <row r="57975">
          <cell r="B57975">
            <v>0</v>
          </cell>
        </row>
        <row r="57976">
          <cell r="B57976">
            <v>0</v>
          </cell>
        </row>
        <row r="57977">
          <cell r="B57977">
            <v>0</v>
          </cell>
        </row>
        <row r="57978">
          <cell r="B57978">
            <v>0</v>
          </cell>
        </row>
        <row r="57979">
          <cell r="B57979">
            <v>0</v>
          </cell>
        </row>
        <row r="57980">
          <cell r="B57980">
            <v>0</v>
          </cell>
        </row>
        <row r="57981">
          <cell r="B57981">
            <v>0</v>
          </cell>
        </row>
        <row r="57982">
          <cell r="B57982">
            <v>0</v>
          </cell>
        </row>
        <row r="57983">
          <cell r="B57983">
            <v>0</v>
          </cell>
        </row>
        <row r="57984">
          <cell r="B57984">
            <v>0</v>
          </cell>
        </row>
        <row r="57985">
          <cell r="B57985">
            <v>0</v>
          </cell>
        </row>
        <row r="57986">
          <cell r="B57986">
            <v>0</v>
          </cell>
        </row>
        <row r="57987">
          <cell r="B57987">
            <v>0</v>
          </cell>
        </row>
        <row r="57988">
          <cell r="B57988">
            <v>0</v>
          </cell>
        </row>
        <row r="57989">
          <cell r="B57989">
            <v>0</v>
          </cell>
        </row>
        <row r="57990">
          <cell r="B57990">
            <v>0</v>
          </cell>
        </row>
        <row r="57991">
          <cell r="B57991">
            <v>0</v>
          </cell>
        </row>
        <row r="57992">
          <cell r="B57992">
            <v>0</v>
          </cell>
        </row>
        <row r="57993">
          <cell r="B57993">
            <v>0</v>
          </cell>
        </row>
        <row r="57994">
          <cell r="B57994">
            <v>0</v>
          </cell>
        </row>
        <row r="57995">
          <cell r="B57995">
            <v>0</v>
          </cell>
        </row>
        <row r="57996">
          <cell r="B57996">
            <v>0</v>
          </cell>
        </row>
        <row r="57997">
          <cell r="B57997">
            <v>0</v>
          </cell>
        </row>
        <row r="57998">
          <cell r="B57998">
            <v>0</v>
          </cell>
        </row>
        <row r="57999">
          <cell r="B57999">
            <v>0</v>
          </cell>
        </row>
        <row r="58000">
          <cell r="B58000">
            <v>0</v>
          </cell>
        </row>
        <row r="58001">
          <cell r="B58001">
            <v>0</v>
          </cell>
        </row>
        <row r="58002">
          <cell r="B58002">
            <v>0</v>
          </cell>
        </row>
        <row r="58003">
          <cell r="B58003">
            <v>0</v>
          </cell>
        </row>
        <row r="58004">
          <cell r="B58004">
            <v>0</v>
          </cell>
        </row>
        <row r="58005">
          <cell r="B58005">
            <v>0</v>
          </cell>
        </row>
        <row r="58006">
          <cell r="B58006">
            <v>0</v>
          </cell>
        </row>
        <row r="58007">
          <cell r="B58007">
            <v>0</v>
          </cell>
        </row>
        <row r="58008">
          <cell r="B58008">
            <v>0</v>
          </cell>
        </row>
        <row r="58009">
          <cell r="B58009">
            <v>0</v>
          </cell>
        </row>
        <row r="58010">
          <cell r="B58010">
            <v>0</v>
          </cell>
        </row>
        <row r="58011">
          <cell r="B58011">
            <v>0</v>
          </cell>
        </row>
        <row r="58012">
          <cell r="B58012">
            <v>0</v>
          </cell>
        </row>
        <row r="58013">
          <cell r="B58013">
            <v>0</v>
          </cell>
        </row>
        <row r="58014">
          <cell r="B58014">
            <v>0</v>
          </cell>
        </row>
        <row r="58015">
          <cell r="B58015">
            <v>0</v>
          </cell>
        </row>
        <row r="58016">
          <cell r="B58016">
            <v>0</v>
          </cell>
        </row>
        <row r="58017">
          <cell r="B58017">
            <v>0</v>
          </cell>
        </row>
        <row r="58018">
          <cell r="B58018">
            <v>0</v>
          </cell>
        </row>
        <row r="58019">
          <cell r="B58019">
            <v>0</v>
          </cell>
        </row>
        <row r="58020">
          <cell r="B58020">
            <v>0</v>
          </cell>
        </row>
        <row r="58021">
          <cell r="B58021">
            <v>0</v>
          </cell>
        </row>
        <row r="58022">
          <cell r="B58022">
            <v>0</v>
          </cell>
        </row>
        <row r="58023">
          <cell r="B58023">
            <v>0</v>
          </cell>
        </row>
        <row r="58024">
          <cell r="B58024">
            <v>0</v>
          </cell>
        </row>
        <row r="58025">
          <cell r="B58025">
            <v>0</v>
          </cell>
        </row>
        <row r="58026">
          <cell r="B58026">
            <v>0</v>
          </cell>
        </row>
        <row r="58027">
          <cell r="B58027">
            <v>0</v>
          </cell>
        </row>
        <row r="58028">
          <cell r="B58028">
            <v>0</v>
          </cell>
        </row>
        <row r="58029">
          <cell r="B58029">
            <v>0</v>
          </cell>
        </row>
        <row r="58030">
          <cell r="B58030">
            <v>0</v>
          </cell>
        </row>
        <row r="58031">
          <cell r="B58031">
            <v>0</v>
          </cell>
        </row>
        <row r="58032">
          <cell r="B58032">
            <v>0</v>
          </cell>
        </row>
        <row r="58033">
          <cell r="B58033">
            <v>0</v>
          </cell>
        </row>
        <row r="58034">
          <cell r="B58034">
            <v>0</v>
          </cell>
        </row>
        <row r="58035">
          <cell r="B58035">
            <v>0</v>
          </cell>
        </row>
        <row r="58036">
          <cell r="B58036">
            <v>0</v>
          </cell>
        </row>
        <row r="58037">
          <cell r="B58037">
            <v>0</v>
          </cell>
        </row>
        <row r="58038">
          <cell r="B58038">
            <v>0</v>
          </cell>
        </row>
        <row r="58039">
          <cell r="B58039">
            <v>0</v>
          </cell>
        </row>
        <row r="58040">
          <cell r="B58040">
            <v>0</v>
          </cell>
        </row>
        <row r="58041">
          <cell r="B58041">
            <v>0</v>
          </cell>
        </row>
        <row r="58042">
          <cell r="B58042">
            <v>0</v>
          </cell>
        </row>
        <row r="58043">
          <cell r="B58043">
            <v>0</v>
          </cell>
        </row>
        <row r="58044">
          <cell r="B58044">
            <v>0</v>
          </cell>
        </row>
        <row r="58045">
          <cell r="B58045">
            <v>0</v>
          </cell>
        </row>
        <row r="58046">
          <cell r="B58046">
            <v>0</v>
          </cell>
        </row>
        <row r="58047">
          <cell r="B58047">
            <v>0</v>
          </cell>
        </row>
        <row r="58048">
          <cell r="B58048">
            <v>0</v>
          </cell>
        </row>
        <row r="58049">
          <cell r="B58049">
            <v>0</v>
          </cell>
        </row>
        <row r="58050">
          <cell r="B58050">
            <v>0</v>
          </cell>
        </row>
        <row r="58051">
          <cell r="B58051">
            <v>0</v>
          </cell>
        </row>
        <row r="58052">
          <cell r="B58052">
            <v>0</v>
          </cell>
        </row>
        <row r="58053">
          <cell r="B58053">
            <v>0</v>
          </cell>
        </row>
        <row r="58054">
          <cell r="B58054">
            <v>0</v>
          </cell>
        </row>
        <row r="58055">
          <cell r="B58055">
            <v>0</v>
          </cell>
        </row>
        <row r="58056">
          <cell r="B58056">
            <v>0</v>
          </cell>
        </row>
        <row r="58057">
          <cell r="B58057">
            <v>0</v>
          </cell>
        </row>
        <row r="58058">
          <cell r="B58058">
            <v>0</v>
          </cell>
        </row>
        <row r="58059">
          <cell r="B58059">
            <v>0</v>
          </cell>
        </row>
        <row r="58060">
          <cell r="B58060">
            <v>0</v>
          </cell>
        </row>
        <row r="58061">
          <cell r="B58061">
            <v>0</v>
          </cell>
        </row>
        <row r="58062">
          <cell r="B58062">
            <v>0</v>
          </cell>
        </row>
        <row r="58063">
          <cell r="B58063">
            <v>0</v>
          </cell>
        </row>
        <row r="58064">
          <cell r="B58064">
            <v>0</v>
          </cell>
        </row>
        <row r="58065">
          <cell r="B58065">
            <v>0</v>
          </cell>
        </row>
        <row r="58066">
          <cell r="B58066">
            <v>0</v>
          </cell>
        </row>
        <row r="58067">
          <cell r="B58067">
            <v>0</v>
          </cell>
        </row>
        <row r="58068">
          <cell r="B58068">
            <v>0</v>
          </cell>
        </row>
        <row r="58069">
          <cell r="B58069">
            <v>0</v>
          </cell>
        </row>
        <row r="58070">
          <cell r="B58070">
            <v>0</v>
          </cell>
        </row>
        <row r="58071">
          <cell r="B58071">
            <v>0</v>
          </cell>
        </row>
        <row r="58072">
          <cell r="B58072">
            <v>0</v>
          </cell>
        </row>
        <row r="58073">
          <cell r="B58073">
            <v>0</v>
          </cell>
        </row>
        <row r="58074">
          <cell r="B58074">
            <v>0</v>
          </cell>
        </row>
        <row r="58075">
          <cell r="B58075">
            <v>0</v>
          </cell>
        </row>
        <row r="58076">
          <cell r="B58076">
            <v>0</v>
          </cell>
        </row>
        <row r="58077">
          <cell r="B58077">
            <v>0</v>
          </cell>
        </row>
        <row r="58078">
          <cell r="B58078">
            <v>0</v>
          </cell>
        </row>
        <row r="58079">
          <cell r="B58079">
            <v>0</v>
          </cell>
        </row>
        <row r="58080">
          <cell r="B58080">
            <v>0</v>
          </cell>
        </row>
        <row r="58081">
          <cell r="B58081">
            <v>0</v>
          </cell>
        </row>
        <row r="58082">
          <cell r="B58082">
            <v>0</v>
          </cell>
        </row>
        <row r="58083">
          <cell r="B58083">
            <v>0</v>
          </cell>
        </row>
        <row r="58084">
          <cell r="B58084">
            <v>0</v>
          </cell>
        </row>
        <row r="58085">
          <cell r="B58085">
            <v>0</v>
          </cell>
        </row>
        <row r="58086">
          <cell r="B58086">
            <v>0</v>
          </cell>
        </row>
        <row r="58087">
          <cell r="B58087">
            <v>0</v>
          </cell>
        </row>
        <row r="58088">
          <cell r="B58088">
            <v>0</v>
          </cell>
        </row>
        <row r="58089">
          <cell r="B58089">
            <v>0</v>
          </cell>
        </row>
        <row r="58090">
          <cell r="B58090">
            <v>0</v>
          </cell>
        </row>
        <row r="58091">
          <cell r="B58091">
            <v>0</v>
          </cell>
        </row>
        <row r="58092">
          <cell r="B58092">
            <v>0</v>
          </cell>
        </row>
        <row r="58093">
          <cell r="B58093">
            <v>0</v>
          </cell>
        </row>
        <row r="58094">
          <cell r="B58094">
            <v>0</v>
          </cell>
        </row>
        <row r="58095">
          <cell r="B58095">
            <v>0</v>
          </cell>
        </row>
        <row r="58096">
          <cell r="B58096">
            <v>0</v>
          </cell>
        </row>
        <row r="58097">
          <cell r="B58097">
            <v>0</v>
          </cell>
        </row>
        <row r="58098">
          <cell r="B58098">
            <v>0</v>
          </cell>
        </row>
        <row r="58099">
          <cell r="B58099">
            <v>0</v>
          </cell>
        </row>
        <row r="58100">
          <cell r="B58100">
            <v>0</v>
          </cell>
        </row>
        <row r="58101">
          <cell r="B58101">
            <v>0</v>
          </cell>
        </row>
        <row r="58102">
          <cell r="B58102">
            <v>0</v>
          </cell>
        </row>
        <row r="58103">
          <cell r="B58103">
            <v>0</v>
          </cell>
        </row>
        <row r="58104">
          <cell r="B58104">
            <v>0</v>
          </cell>
        </row>
        <row r="58105">
          <cell r="B58105">
            <v>0</v>
          </cell>
        </row>
        <row r="58106">
          <cell r="B58106">
            <v>0</v>
          </cell>
        </row>
        <row r="58107">
          <cell r="B58107">
            <v>0</v>
          </cell>
        </row>
        <row r="58108">
          <cell r="B58108">
            <v>0</v>
          </cell>
        </row>
        <row r="58109">
          <cell r="B58109">
            <v>0</v>
          </cell>
        </row>
        <row r="58110">
          <cell r="B58110">
            <v>0</v>
          </cell>
        </row>
        <row r="58111">
          <cell r="B58111">
            <v>0</v>
          </cell>
        </row>
        <row r="58112">
          <cell r="B58112">
            <v>0</v>
          </cell>
        </row>
        <row r="58113">
          <cell r="B58113">
            <v>0</v>
          </cell>
        </row>
        <row r="58114">
          <cell r="B58114">
            <v>0</v>
          </cell>
        </row>
        <row r="58115">
          <cell r="B58115">
            <v>0</v>
          </cell>
        </row>
        <row r="58116">
          <cell r="B58116">
            <v>0</v>
          </cell>
        </row>
        <row r="58117">
          <cell r="B58117">
            <v>0</v>
          </cell>
        </row>
        <row r="58118">
          <cell r="B58118">
            <v>0</v>
          </cell>
        </row>
        <row r="58119">
          <cell r="B58119">
            <v>0</v>
          </cell>
        </row>
        <row r="58120">
          <cell r="B58120">
            <v>0</v>
          </cell>
        </row>
        <row r="58121">
          <cell r="B58121">
            <v>0</v>
          </cell>
        </row>
        <row r="58122">
          <cell r="B58122">
            <v>0</v>
          </cell>
        </row>
        <row r="58123">
          <cell r="B58123">
            <v>0</v>
          </cell>
        </row>
        <row r="58124">
          <cell r="B58124">
            <v>0</v>
          </cell>
        </row>
        <row r="58125">
          <cell r="B58125">
            <v>0</v>
          </cell>
        </row>
        <row r="58126">
          <cell r="B58126">
            <v>0</v>
          </cell>
        </row>
        <row r="58127">
          <cell r="B58127">
            <v>0</v>
          </cell>
        </row>
        <row r="58128">
          <cell r="B58128">
            <v>0</v>
          </cell>
        </row>
        <row r="58129">
          <cell r="B58129">
            <v>0</v>
          </cell>
        </row>
        <row r="58130">
          <cell r="B58130">
            <v>0</v>
          </cell>
        </row>
        <row r="58131">
          <cell r="B58131">
            <v>0</v>
          </cell>
        </row>
        <row r="58132">
          <cell r="B58132">
            <v>0</v>
          </cell>
        </row>
        <row r="58133">
          <cell r="B58133">
            <v>0</v>
          </cell>
        </row>
        <row r="58134">
          <cell r="B58134">
            <v>0</v>
          </cell>
        </row>
        <row r="58135">
          <cell r="B58135">
            <v>0</v>
          </cell>
        </row>
        <row r="58136">
          <cell r="B58136">
            <v>0</v>
          </cell>
        </row>
        <row r="58137">
          <cell r="B58137">
            <v>0</v>
          </cell>
        </row>
        <row r="58138">
          <cell r="B58138">
            <v>0</v>
          </cell>
        </row>
        <row r="58139">
          <cell r="B58139">
            <v>0</v>
          </cell>
        </row>
        <row r="58140">
          <cell r="B58140">
            <v>0</v>
          </cell>
        </row>
        <row r="58141">
          <cell r="B58141">
            <v>0</v>
          </cell>
        </row>
        <row r="58142">
          <cell r="B58142">
            <v>0</v>
          </cell>
        </row>
        <row r="58143">
          <cell r="B58143">
            <v>0</v>
          </cell>
        </row>
        <row r="58144">
          <cell r="B58144">
            <v>0</v>
          </cell>
        </row>
        <row r="58145">
          <cell r="B58145">
            <v>0</v>
          </cell>
        </row>
        <row r="58146">
          <cell r="B58146">
            <v>0</v>
          </cell>
        </row>
        <row r="58147">
          <cell r="B58147">
            <v>0</v>
          </cell>
        </row>
        <row r="58148">
          <cell r="B58148">
            <v>0</v>
          </cell>
        </row>
        <row r="58149">
          <cell r="B58149">
            <v>0</v>
          </cell>
        </row>
        <row r="58150">
          <cell r="B58150">
            <v>0</v>
          </cell>
        </row>
        <row r="58151">
          <cell r="B58151">
            <v>0</v>
          </cell>
        </row>
        <row r="58152">
          <cell r="B58152">
            <v>0</v>
          </cell>
        </row>
        <row r="58153">
          <cell r="B58153">
            <v>0</v>
          </cell>
        </row>
        <row r="58154">
          <cell r="B58154">
            <v>0</v>
          </cell>
        </row>
        <row r="58155">
          <cell r="B58155">
            <v>0</v>
          </cell>
        </row>
        <row r="58156">
          <cell r="B58156">
            <v>0</v>
          </cell>
        </row>
        <row r="58157">
          <cell r="B58157">
            <v>0</v>
          </cell>
        </row>
        <row r="58158">
          <cell r="B58158">
            <v>0</v>
          </cell>
        </row>
        <row r="58159">
          <cell r="B58159">
            <v>0</v>
          </cell>
        </row>
        <row r="58160">
          <cell r="B58160">
            <v>0</v>
          </cell>
        </row>
        <row r="58161">
          <cell r="B58161">
            <v>0</v>
          </cell>
        </row>
        <row r="58162">
          <cell r="B58162">
            <v>0</v>
          </cell>
        </row>
        <row r="58163">
          <cell r="B58163">
            <v>0</v>
          </cell>
        </row>
        <row r="58164">
          <cell r="B58164">
            <v>0</v>
          </cell>
        </row>
        <row r="58165">
          <cell r="B58165">
            <v>0</v>
          </cell>
        </row>
        <row r="58166">
          <cell r="B58166">
            <v>0</v>
          </cell>
        </row>
        <row r="58167">
          <cell r="B58167">
            <v>0</v>
          </cell>
        </row>
        <row r="58168">
          <cell r="B58168">
            <v>0</v>
          </cell>
        </row>
        <row r="58169">
          <cell r="B58169">
            <v>0</v>
          </cell>
        </row>
        <row r="58170">
          <cell r="B58170">
            <v>0</v>
          </cell>
        </row>
        <row r="58171">
          <cell r="B58171">
            <v>0</v>
          </cell>
        </row>
        <row r="58172">
          <cell r="B58172">
            <v>0</v>
          </cell>
        </row>
        <row r="58173">
          <cell r="B58173">
            <v>0</v>
          </cell>
        </row>
        <row r="58174">
          <cell r="B58174">
            <v>0</v>
          </cell>
        </row>
        <row r="58175">
          <cell r="B58175">
            <v>0</v>
          </cell>
        </row>
        <row r="58176">
          <cell r="B58176">
            <v>0</v>
          </cell>
        </row>
        <row r="58177">
          <cell r="B58177">
            <v>0</v>
          </cell>
        </row>
        <row r="58178">
          <cell r="B58178">
            <v>0</v>
          </cell>
        </row>
        <row r="58179">
          <cell r="B58179">
            <v>0</v>
          </cell>
        </row>
        <row r="58180">
          <cell r="B58180">
            <v>0</v>
          </cell>
        </row>
        <row r="58181">
          <cell r="B58181">
            <v>0</v>
          </cell>
        </row>
        <row r="58182">
          <cell r="B58182">
            <v>0</v>
          </cell>
        </row>
        <row r="58183">
          <cell r="B58183">
            <v>0</v>
          </cell>
        </row>
        <row r="58184">
          <cell r="B58184">
            <v>0</v>
          </cell>
        </row>
        <row r="58185">
          <cell r="B58185">
            <v>0</v>
          </cell>
        </row>
        <row r="58186">
          <cell r="B58186">
            <v>0</v>
          </cell>
        </row>
        <row r="58187">
          <cell r="B58187">
            <v>0</v>
          </cell>
        </row>
        <row r="58188">
          <cell r="B58188">
            <v>0</v>
          </cell>
        </row>
        <row r="58189">
          <cell r="B58189">
            <v>0</v>
          </cell>
        </row>
        <row r="58190">
          <cell r="B58190">
            <v>0</v>
          </cell>
        </row>
        <row r="58191">
          <cell r="B58191">
            <v>0</v>
          </cell>
        </row>
        <row r="58192">
          <cell r="B58192">
            <v>0</v>
          </cell>
        </row>
        <row r="58193">
          <cell r="B58193">
            <v>0</v>
          </cell>
        </row>
        <row r="58194">
          <cell r="B58194">
            <v>0</v>
          </cell>
        </row>
        <row r="58195">
          <cell r="B58195">
            <v>0</v>
          </cell>
        </row>
        <row r="58196">
          <cell r="B58196">
            <v>0</v>
          </cell>
        </row>
        <row r="58197">
          <cell r="B58197">
            <v>0</v>
          </cell>
        </row>
        <row r="58198">
          <cell r="B58198">
            <v>0</v>
          </cell>
        </row>
        <row r="58199">
          <cell r="B58199">
            <v>0</v>
          </cell>
        </row>
        <row r="58200">
          <cell r="B58200">
            <v>0</v>
          </cell>
        </row>
        <row r="58201">
          <cell r="B58201">
            <v>0</v>
          </cell>
        </row>
        <row r="58202">
          <cell r="B58202">
            <v>0</v>
          </cell>
        </row>
        <row r="58203">
          <cell r="B58203">
            <v>0</v>
          </cell>
        </row>
        <row r="58204">
          <cell r="B58204">
            <v>0</v>
          </cell>
        </row>
        <row r="58205">
          <cell r="B58205">
            <v>0</v>
          </cell>
        </row>
        <row r="58206">
          <cell r="B58206">
            <v>0</v>
          </cell>
        </row>
        <row r="58207">
          <cell r="B58207">
            <v>0</v>
          </cell>
        </row>
        <row r="58208">
          <cell r="B58208">
            <v>0</v>
          </cell>
        </row>
        <row r="58209">
          <cell r="B58209">
            <v>0</v>
          </cell>
        </row>
        <row r="58210">
          <cell r="B58210">
            <v>0</v>
          </cell>
        </row>
        <row r="58211">
          <cell r="B58211">
            <v>0</v>
          </cell>
        </row>
        <row r="58212">
          <cell r="B58212">
            <v>0</v>
          </cell>
        </row>
        <row r="58213">
          <cell r="B58213">
            <v>0</v>
          </cell>
        </row>
        <row r="58214">
          <cell r="B58214">
            <v>0</v>
          </cell>
        </row>
        <row r="58215">
          <cell r="B58215">
            <v>0</v>
          </cell>
        </row>
        <row r="58216">
          <cell r="B58216">
            <v>0</v>
          </cell>
        </row>
        <row r="58217">
          <cell r="B58217">
            <v>0</v>
          </cell>
        </row>
        <row r="58218">
          <cell r="B58218">
            <v>0</v>
          </cell>
        </row>
        <row r="58219">
          <cell r="B58219">
            <v>0</v>
          </cell>
        </row>
        <row r="58220">
          <cell r="B58220">
            <v>0</v>
          </cell>
        </row>
        <row r="58221">
          <cell r="B58221">
            <v>0</v>
          </cell>
        </row>
        <row r="58222">
          <cell r="B58222">
            <v>0</v>
          </cell>
        </row>
        <row r="58223">
          <cell r="B58223">
            <v>0</v>
          </cell>
        </row>
        <row r="58224">
          <cell r="B58224">
            <v>0</v>
          </cell>
        </row>
        <row r="58225">
          <cell r="B58225">
            <v>0</v>
          </cell>
        </row>
        <row r="58226">
          <cell r="B58226">
            <v>0</v>
          </cell>
        </row>
        <row r="58227">
          <cell r="B58227">
            <v>0</v>
          </cell>
        </row>
        <row r="58228">
          <cell r="B58228">
            <v>0</v>
          </cell>
        </row>
        <row r="58229">
          <cell r="B58229">
            <v>0</v>
          </cell>
        </row>
        <row r="58230">
          <cell r="B58230">
            <v>0</v>
          </cell>
        </row>
        <row r="58231">
          <cell r="B58231">
            <v>0</v>
          </cell>
        </row>
        <row r="58232">
          <cell r="B58232">
            <v>0</v>
          </cell>
        </row>
        <row r="58233">
          <cell r="B58233">
            <v>0</v>
          </cell>
        </row>
        <row r="58234">
          <cell r="B58234">
            <v>0</v>
          </cell>
        </row>
        <row r="58235">
          <cell r="B58235">
            <v>0</v>
          </cell>
        </row>
        <row r="58236">
          <cell r="B58236">
            <v>0</v>
          </cell>
        </row>
        <row r="58237">
          <cell r="B58237">
            <v>0</v>
          </cell>
        </row>
        <row r="58238">
          <cell r="B58238">
            <v>0</v>
          </cell>
        </row>
        <row r="58239">
          <cell r="B58239">
            <v>0</v>
          </cell>
        </row>
        <row r="58240">
          <cell r="B58240">
            <v>0</v>
          </cell>
        </row>
        <row r="58241">
          <cell r="B58241">
            <v>0</v>
          </cell>
        </row>
        <row r="58242">
          <cell r="B58242">
            <v>0</v>
          </cell>
        </row>
        <row r="58243">
          <cell r="B58243">
            <v>0</v>
          </cell>
        </row>
        <row r="58244">
          <cell r="B58244">
            <v>0</v>
          </cell>
        </row>
        <row r="58245">
          <cell r="B58245">
            <v>0</v>
          </cell>
        </row>
        <row r="58246">
          <cell r="B58246">
            <v>0</v>
          </cell>
        </row>
        <row r="58247">
          <cell r="B58247">
            <v>0</v>
          </cell>
        </row>
        <row r="58248">
          <cell r="B58248">
            <v>0</v>
          </cell>
        </row>
        <row r="58249">
          <cell r="B58249">
            <v>0</v>
          </cell>
        </row>
        <row r="58250">
          <cell r="B58250">
            <v>0</v>
          </cell>
        </row>
        <row r="58251">
          <cell r="B58251">
            <v>0</v>
          </cell>
        </row>
        <row r="58252">
          <cell r="B58252">
            <v>0</v>
          </cell>
        </row>
        <row r="58253">
          <cell r="B58253">
            <v>0</v>
          </cell>
        </row>
        <row r="58254">
          <cell r="B58254">
            <v>0</v>
          </cell>
        </row>
        <row r="58255">
          <cell r="B58255">
            <v>0</v>
          </cell>
        </row>
        <row r="58256">
          <cell r="B58256">
            <v>0</v>
          </cell>
        </row>
        <row r="58257">
          <cell r="B58257">
            <v>0</v>
          </cell>
        </row>
        <row r="58258">
          <cell r="B58258">
            <v>0</v>
          </cell>
        </row>
        <row r="58259">
          <cell r="B58259">
            <v>0</v>
          </cell>
        </row>
        <row r="58260">
          <cell r="B58260">
            <v>0</v>
          </cell>
        </row>
        <row r="58261">
          <cell r="B58261">
            <v>0</v>
          </cell>
        </row>
        <row r="58262">
          <cell r="B58262">
            <v>0</v>
          </cell>
        </row>
        <row r="58263">
          <cell r="B58263">
            <v>0</v>
          </cell>
        </row>
        <row r="58264">
          <cell r="B58264">
            <v>0</v>
          </cell>
        </row>
        <row r="58265">
          <cell r="B58265">
            <v>0</v>
          </cell>
        </row>
        <row r="58266">
          <cell r="B58266">
            <v>0</v>
          </cell>
        </row>
        <row r="58267">
          <cell r="B58267">
            <v>0</v>
          </cell>
        </row>
        <row r="58268">
          <cell r="B58268">
            <v>0</v>
          </cell>
        </row>
        <row r="58269">
          <cell r="B58269">
            <v>0</v>
          </cell>
        </row>
        <row r="58270">
          <cell r="B58270">
            <v>0</v>
          </cell>
        </row>
        <row r="58271">
          <cell r="B58271">
            <v>0</v>
          </cell>
        </row>
        <row r="58272">
          <cell r="B58272">
            <v>0</v>
          </cell>
        </row>
        <row r="58273">
          <cell r="B58273">
            <v>0</v>
          </cell>
        </row>
        <row r="58274">
          <cell r="B58274">
            <v>0</v>
          </cell>
        </row>
        <row r="58275">
          <cell r="B58275">
            <v>0</v>
          </cell>
        </row>
        <row r="58276">
          <cell r="B58276">
            <v>0</v>
          </cell>
        </row>
        <row r="58277">
          <cell r="B58277">
            <v>0</v>
          </cell>
        </row>
        <row r="58278">
          <cell r="B58278">
            <v>0</v>
          </cell>
        </row>
        <row r="58279">
          <cell r="B58279">
            <v>0</v>
          </cell>
        </row>
        <row r="58280">
          <cell r="B58280">
            <v>0</v>
          </cell>
        </row>
        <row r="58281">
          <cell r="B58281">
            <v>0</v>
          </cell>
        </row>
        <row r="58282">
          <cell r="B58282">
            <v>0</v>
          </cell>
        </row>
        <row r="58283">
          <cell r="B58283">
            <v>0</v>
          </cell>
        </row>
        <row r="58284">
          <cell r="B58284">
            <v>0</v>
          </cell>
        </row>
        <row r="58285">
          <cell r="B58285">
            <v>0</v>
          </cell>
        </row>
        <row r="58286">
          <cell r="B58286">
            <v>0</v>
          </cell>
        </row>
        <row r="58287">
          <cell r="B58287">
            <v>0</v>
          </cell>
        </row>
        <row r="58288">
          <cell r="B58288">
            <v>0</v>
          </cell>
        </row>
        <row r="58289">
          <cell r="B58289">
            <v>0</v>
          </cell>
        </row>
        <row r="58290">
          <cell r="B58290">
            <v>0</v>
          </cell>
        </row>
        <row r="58291">
          <cell r="B58291">
            <v>0</v>
          </cell>
        </row>
        <row r="58292">
          <cell r="B58292">
            <v>0</v>
          </cell>
        </row>
        <row r="58293">
          <cell r="B58293">
            <v>0</v>
          </cell>
        </row>
        <row r="58294">
          <cell r="B58294">
            <v>0</v>
          </cell>
        </row>
        <row r="58295">
          <cell r="B58295">
            <v>0</v>
          </cell>
        </row>
        <row r="58296">
          <cell r="B58296">
            <v>0</v>
          </cell>
        </row>
        <row r="58297">
          <cell r="B58297">
            <v>0</v>
          </cell>
        </row>
        <row r="58298">
          <cell r="B58298">
            <v>0</v>
          </cell>
        </row>
        <row r="58299">
          <cell r="B58299">
            <v>0</v>
          </cell>
        </row>
        <row r="58300">
          <cell r="B58300">
            <v>0</v>
          </cell>
        </row>
        <row r="58301">
          <cell r="B58301">
            <v>0</v>
          </cell>
        </row>
        <row r="58302">
          <cell r="B58302">
            <v>0</v>
          </cell>
        </row>
        <row r="58303">
          <cell r="B58303">
            <v>0</v>
          </cell>
        </row>
        <row r="58304">
          <cell r="B58304">
            <v>0</v>
          </cell>
        </row>
        <row r="58305">
          <cell r="B58305">
            <v>0</v>
          </cell>
        </row>
        <row r="58306">
          <cell r="B58306">
            <v>0</v>
          </cell>
        </row>
        <row r="58307">
          <cell r="B58307">
            <v>0</v>
          </cell>
        </row>
        <row r="58308">
          <cell r="B58308">
            <v>0</v>
          </cell>
        </row>
        <row r="58309">
          <cell r="B58309">
            <v>0</v>
          </cell>
        </row>
        <row r="58310">
          <cell r="B58310">
            <v>0</v>
          </cell>
        </row>
        <row r="58311">
          <cell r="B58311">
            <v>0</v>
          </cell>
        </row>
        <row r="58312">
          <cell r="B58312">
            <v>0</v>
          </cell>
        </row>
        <row r="58313">
          <cell r="B58313">
            <v>0</v>
          </cell>
        </row>
        <row r="58314">
          <cell r="B58314">
            <v>0</v>
          </cell>
        </row>
        <row r="58315">
          <cell r="B58315">
            <v>0</v>
          </cell>
        </row>
        <row r="58316">
          <cell r="B58316">
            <v>0</v>
          </cell>
        </row>
        <row r="58317">
          <cell r="B58317">
            <v>0</v>
          </cell>
        </row>
        <row r="58318">
          <cell r="B58318">
            <v>0</v>
          </cell>
        </row>
        <row r="58319">
          <cell r="B58319">
            <v>0</v>
          </cell>
        </row>
        <row r="58320">
          <cell r="B58320">
            <v>0</v>
          </cell>
        </row>
        <row r="58321">
          <cell r="B58321">
            <v>0</v>
          </cell>
        </row>
        <row r="58322">
          <cell r="B58322">
            <v>0</v>
          </cell>
        </row>
        <row r="58323">
          <cell r="B58323">
            <v>0</v>
          </cell>
        </row>
        <row r="58324">
          <cell r="B58324">
            <v>0</v>
          </cell>
        </row>
        <row r="58325">
          <cell r="B58325">
            <v>0</v>
          </cell>
        </row>
        <row r="58326">
          <cell r="B58326">
            <v>0</v>
          </cell>
        </row>
        <row r="58327">
          <cell r="B58327">
            <v>0</v>
          </cell>
        </row>
        <row r="58328">
          <cell r="B58328">
            <v>0</v>
          </cell>
        </row>
        <row r="58329">
          <cell r="B58329">
            <v>0</v>
          </cell>
        </row>
        <row r="58330">
          <cell r="B58330">
            <v>0</v>
          </cell>
        </row>
        <row r="58331">
          <cell r="B58331">
            <v>0</v>
          </cell>
        </row>
        <row r="58332">
          <cell r="B58332">
            <v>0</v>
          </cell>
        </row>
        <row r="58333">
          <cell r="B58333">
            <v>0</v>
          </cell>
        </row>
        <row r="58334">
          <cell r="B58334">
            <v>0</v>
          </cell>
        </row>
        <row r="58335">
          <cell r="B58335">
            <v>0</v>
          </cell>
        </row>
        <row r="58336">
          <cell r="B58336">
            <v>0</v>
          </cell>
        </row>
        <row r="58337">
          <cell r="B58337">
            <v>0</v>
          </cell>
        </row>
        <row r="58338">
          <cell r="B58338">
            <v>0</v>
          </cell>
        </row>
        <row r="58339">
          <cell r="B58339">
            <v>0</v>
          </cell>
        </row>
        <row r="58340">
          <cell r="B58340">
            <v>0</v>
          </cell>
        </row>
        <row r="58341">
          <cell r="B58341">
            <v>0</v>
          </cell>
        </row>
        <row r="58342">
          <cell r="B58342">
            <v>0</v>
          </cell>
        </row>
        <row r="58343">
          <cell r="B58343">
            <v>0</v>
          </cell>
        </row>
        <row r="58344">
          <cell r="B58344">
            <v>0</v>
          </cell>
        </row>
        <row r="58345">
          <cell r="B58345">
            <v>0</v>
          </cell>
        </row>
        <row r="58346">
          <cell r="B58346">
            <v>0</v>
          </cell>
        </row>
        <row r="58347">
          <cell r="B58347">
            <v>0</v>
          </cell>
        </row>
        <row r="58348">
          <cell r="B58348">
            <v>0</v>
          </cell>
        </row>
        <row r="58349">
          <cell r="B58349">
            <v>0</v>
          </cell>
        </row>
        <row r="58350">
          <cell r="B58350">
            <v>0</v>
          </cell>
        </row>
        <row r="58351">
          <cell r="B58351">
            <v>0</v>
          </cell>
        </row>
        <row r="58352">
          <cell r="B58352">
            <v>0</v>
          </cell>
        </row>
        <row r="58353">
          <cell r="B58353">
            <v>0</v>
          </cell>
        </row>
        <row r="58354">
          <cell r="B58354">
            <v>0</v>
          </cell>
        </row>
        <row r="58355">
          <cell r="B58355">
            <v>0</v>
          </cell>
        </row>
        <row r="58356">
          <cell r="B58356">
            <v>0</v>
          </cell>
        </row>
        <row r="58357">
          <cell r="B58357">
            <v>0</v>
          </cell>
        </row>
        <row r="58358">
          <cell r="B58358">
            <v>0</v>
          </cell>
        </row>
        <row r="58359">
          <cell r="B58359">
            <v>0</v>
          </cell>
        </row>
        <row r="58360">
          <cell r="B58360">
            <v>0</v>
          </cell>
        </row>
        <row r="58361">
          <cell r="B58361">
            <v>0</v>
          </cell>
        </row>
        <row r="58362">
          <cell r="B58362">
            <v>0</v>
          </cell>
        </row>
        <row r="58363">
          <cell r="B58363">
            <v>0</v>
          </cell>
        </row>
        <row r="58364">
          <cell r="B58364">
            <v>0</v>
          </cell>
        </row>
        <row r="58365">
          <cell r="B58365">
            <v>0</v>
          </cell>
        </row>
        <row r="58366">
          <cell r="B58366">
            <v>0</v>
          </cell>
        </row>
        <row r="58367">
          <cell r="B58367">
            <v>0</v>
          </cell>
        </row>
        <row r="58368">
          <cell r="B58368">
            <v>0</v>
          </cell>
        </row>
        <row r="58369">
          <cell r="B58369">
            <v>0</v>
          </cell>
        </row>
        <row r="58370">
          <cell r="B58370">
            <v>0</v>
          </cell>
        </row>
        <row r="58371">
          <cell r="B58371">
            <v>0</v>
          </cell>
        </row>
        <row r="58372">
          <cell r="B58372">
            <v>0</v>
          </cell>
        </row>
        <row r="58373">
          <cell r="B58373">
            <v>0</v>
          </cell>
        </row>
        <row r="58374">
          <cell r="B58374">
            <v>0</v>
          </cell>
        </row>
        <row r="58375">
          <cell r="B58375">
            <v>0</v>
          </cell>
        </row>
        <row r="58376">
          <cell r="B58376">
            <v>0</v>
          </cell>
        </row>
        <row r="58377">
          <cell r="B58377">
            <v>0</v>
          </cell>
        </row>
        <row r="58378">
          <cell r="B58378">
            <v>0</v>
          </cell>
        </row>
        <row r="58379">
          <cell r="B58379">
            <v>0</v>
          </cell>
        </row>
        <row r="58380">
          <cell r="B58380">
            <v>0</v>
          </cell>
        </row>
        <row r="58381">
          <cell r="B58381">
            <v>0</v>
          </cell>
        </row>
        <row r="58382">
          <cell r="B58382">
            <v>0</v>
          </cell>
        </row>
        <row r="58383">
          <cell r="B58383">
            <v>0</v>
          </cell>
        </row>
        <row r="58384">
          <cell r="B58384">
            <v>0</v>
          </cell>
        </row>
        <row r="58385">
          <cell r="B58385">
            <v>0</v>
          </cell>
        </row>
        <row r="58386">
          <cell r="B58386">
            <v>0</v>
          </cell>
        </row>
        <row r="58387">
          <cell r="B58387">
            <v>0</v>
          </cell>
        </row>
        <row r="58388">
          <cell r="B58388">
            <v>0</v>
          </cell>
        </row>
        <row r="58389">
          <cell r="B58389">
            <v>0</v>
          </cell>
        </row>
        <row r="58390">
          <cell r="B58390">
            <v>0</v>
          </cell>
        </row>
        <row r="58391">
          <cell r="B58391">
            <v>0</v>
          </cell>
        </row>
        <row r="58392">
          <cell r="B58392">
            <v>0</v>
          </cell>
        </row>
        <row r="58393">
          <cell r="B58393">
            <v>0</v>
          </cell>
        </row>
        <row r="58394">
          <cell r="B58394">
            <v>0</v>
          </cell>
        </row>
        <row r="58395">
          <cell r="B58395">
            <v>0</v>
          </cell>
        </row>
        <row r="58396">
          <cell r="B58396">
            <v>0</v>
          </cell>
        </row>
        <row r="58397">
          <cell r="B58397">
            <v>0</v>
          </cell>
        </row>
        <row r="58398">
          <cell r="B58398">
            <v>0</v>
          </cell>
        </row>
        <row r="58399">
          <cell r="B58399">
            <v>0</v>
          </cell>
        </row>
        <row r="58400">
          <cell r="B58400">
            <v>0</v>
          </cell>
        </row>
        <row r="58401">
          <cell r="B58401">
            <v>0</v>
          </cell>
        </row>
        <row r="58402">
          <cell r="B58402">
            <v>0</v>
          </cell>
        </row>
        <row r="58403">
          <cell r="B58403">
            <v>0</v>
          </cell>
        </row>
        <row r="58404">
          <cell r="B58404">
            <v>0</v>
          </cell>
        </row>
        <row r="58405">
          <cell r="B58405">
            <v>0</v>
          </cell>
        </row>
        <row r="58406">
          <cell r="B58406">
            <v>0</v>
          </cell>
        </row>
        <row r="58407">
          <cell r="B58407">
            <v>0</v>
          </cell>
        </row>
        <row r="58408">
          <cell r="B58408">
            <v>0</v>
          </cell>
        </row>
        <row r="58409">
          <cell r="B58409">
            <v>0</v>
          </cell>
        </row>
        <row r="58410">
          <cell r="B58410">
            <v>0</v>
          </cell>
        </row>
        <row r="58411">
          <cell r="B58411">
            <v>0</v>
          </cell>
        </row>
        <row r="58412">
          <cell r="B58412">
            <v>0</v>
          </cell>
        </row>
        <row r="58413">
          <cell r="B58413">
            <v>0</v>
          </cell>
        </row>
        <row r="58414">
          <cell r="B58414">
            <v>0</v>
          </cell>
        </row>
        <row r="58415">
          <cell r="B58415">
            <v>0</v>
          </cell>
        </row>
        <row r="58416">
          <cell r="B58416">
            <v>0</v>
          </cell>
        </row>
        <row r="58417">
          <cell r="B58417">
            <v>0</v>
          </cell>
        </row>
        <row r="58418">
          <cell r="B58418">
            <v>0</v>
          </cell>
        </row>
        <row r="58419">
          <cell r="B58419">
            <v>0</v>
          </cell>
        </row>
        <row r="58420">
          <cell r="B58420">
            <v>0</v>
          </cell>
        </row>
        <row r="58421">
          <cell r="B58421">
            <v>0</v>
          </cell>
        </row>
        <row r="58422">
          <cell r="B58422">
            <v>0</v>
          </cell>
        </row>
        <row r="58423">
          <cell r="B58423">
            <v>0</v>
          </cell>
        </row>
        <row r="58424">
          <cell r="B58424">
            <v>0</v>
          </cell>
        </row>
        <row r="58425">
          <cell r="B58425">
            <v>0</v>
          </cell>
        </row>
        <row r="58426">
          <cell r="B58426">
            <v>0</v>
          </cell>
        </row>
        <row r="58427">
          <cell r="B58427">
            <v>0</v>
          </cell>
        </row>
        <row r="58428">
          <cell r="B58428">
            <v>0</v>
          </cell>
        </row>
        <row r="58429">
          <cell r="B58429">
            <v>0</v>
          </cell>
        </row>
        <row r="58430">
          <cell r="B58430">
            <v>0</v>
          </cell>
        </row>
        <row r="58431">
          <cell r="B58431">
            <v>0</v>
          </cell>
        </row>
        <row r="58432">
          <cell r="B58432">
            <v>0</v>
          </cell>
        </row>
        <row r="58433">
          <cell r="B58433">
            <v>0</v>
          </cell>
        </row>
        <row r="58434">
          <cell r="B58434">
            <v>0</v>
          </cell>
        </row>
        <row r="58435">
          <cell r="B58435">
            <v>0</v>
          </cell>
        </row>
        <row r="58436">
          <cell r="B58436">
            <v>0</v>
          </cell>
        </row>
        <row r="58437">
          <cell r="B58437">
            <v>0</v>
          </cell>
        </row>
        <row r="58438">
          <cell r="B58438">
            <v>0</v>
          </cell>
        </row>
        <row r="58439">
          <cell r="B58439">
            <v>0</v>
          </cell>
        </row>
        <row r="58440">
          <cell r="B58440">
            <v>0</v>
          </cell>
        </row>
        <row r="58441">
          <cell r="B58441">
            <v>0</v>
          </cell>
        </row>
        <row r="58442">
          <cell r="B58442">
            <v>0</v>
          </cell>
        </row>
        <row r="58443">
          <cell r="B58443">
            <v>0</v>
          </cell>
        </row>
        <row r="58444">
          <cell r="B58444">
            <v>0</v>
          </cell>
        </row>
        <row r="58445">
          <cell r="B58445">
            <v>0</v>
          </cell>
        </row>
        <row r="58446">
          <cell r="B58446">
            <v>0</v>
          </cell>
        </row>
        <row r="58447">
          <cell r="B58447">
            <v>0</v>
          </cell>
        </row>
        <row r="58448">
          <cell r="B58448">
            <v>0</v>
          </cell>
        </row>
        <row r="58449">
          <cell r="B58449">
            <v>0</v>
          </cell>
        </row>
        <row r="58450">
          <cell r="B58450">
            <v>0</v>
          </cell>
        </row>
        <row r="58451">
          <cell r="B58451">
            <v>0</v>
          </cell>
        </row>
        <row r="58452">
          <cell r="B58452">
            <v>0</v>
          </cell>
        </row>
        <row r="58453">
          <cell r="B58453">
            <v>0</v>
          </cell>
        </row>
        <row r="58454">
          <cell r="B58454">
            <v>0</v>
          </cell>
        </row>
        <row r="58455">
          <cell r="B58455">
            <v>0</v>
          </cell>
        </row>
        <row r="58456">
          <cell r="B58456">
            <v>0</v>
          </cell>
        </row>
        <row r="58457">
          <cell r="B58457">
            <v>0</v>
          </cell>
        </row>
        <row r="58458">
          <cell r="B58458">
            <v>0</v>
          </cell>
        </row>
        <row r="58459">
          <cell r="B58459">
            <v>0</v>
          </cell>
        </row>
        <row r="58460">
          <cell r="B58460">
            <v>0</v>
          </cell>
        </row>
        <row r="58461">
          <cell r="B58461">
            <v>0</v>
          </cell>
        </row>
        <row r="58462">
          <cell r="B58462">
            <v>0</v>
          </cell>
        </row>
        <row r="58463">
          <cell r="B58463">
            <v>0</v>
          </cell>
        </row>
        <row r="58464">
          <cell r="B58464">
            <v>0</v>
          </cell>
        </row>
        <row r="58465">
          <cell r="B58465">
            <v>0</v>
          </cell>
        </row>
        <row r="58466">
          <cell r="B58466">
            <v>0</v>
          </cell>
        </row>
        <row r="58467">
          <cell r="B58467">
            <v>0</v>
          </cell>
        </row>
        <row r="58468">
          <cell r="B58468">
            <v>0</v>
          </cell>
        </row>
        <row r="58469">
          <cell r="B58469">
            <v>0</v>
          </cell>
        </row>
        <row r="58470">
          <cell r="B58470">
            <v>0</v>
          </cell>
        </row>
        <row r="58471">
          <cell r="B58471">
            <v>0</v>
          </cell>
        </row>
        <row r="58472">
          <cell r="B58472">
            <v>0</v>
          </cell>
        </row>
        <row r="58473">
          <cell r="B58473">
            <v>0</v>
          </cell>
        </row>
        <row r="58474">
          <cell r="B58474">
            <v>0</v>
          </cell>
        </row>
        <row r="58475">
          <cell r="B58475">
            <v>0</v>
          </cell>
        </row>
        <row r="58476">
          <cell r="B58476">
            <v>0</v>
          </cell>
        </row>
        <row r="58477">
          <cell r="B58477">
            <v>0</v>
          </cell>
        </row>
        <row r="58478">
          <cell r="B58478">
            <v>0</v>
          </cell>
        </row>
        <row r="58479">
          <cell r="B58479">
            <v>0</v>
          </cell>
        </row>
        <row r="58480">
          <cell r="B58480">
            <v>0</v>
          </cell>
        </row>
        <row r="58481">
          <cell r="B58481">
            <v>0</v>
          </cell>
        </row>
        <row r="58482">
          <cell r="B58482">
            <v>0</v>
          </cell>
        </row>
        <row r="58483">
          <cell r="B58483">
            <v>0</v>
          </cell>
        </row>
        <row r="58484">
          <cell r="B58484">
            <v>0</v>
          </cell>
        </row>
        <row r="58485">
          <cell r="B58485">
            <v>0</v>
          </cell>
        </row>
        <row r="58486">
          <cell r="B58486">
            <v>0</v>
          </cell>
        </row>
        <row r="58487">
          <cell r="B58487">
            <v>0</v>
          </cell>
        </row>
        <row r="58488">
          <cell r="B58488">
            <v>0</v>
          </cell>
        </row>
        <row r="58489">
          <cell r="B58489">
            <v>0</v>
          </cell>
        </row>
        <row r="58490">
          <cell r="B58490">
            <v>0</v>
          </cell>
        </row>
        <row r="58491">
          <cell r="B58491">
            <v>0</v>
          </cell>
        </row>
        <row r="58492">
          <cell r="B58492">
            <v>0</v>
          </cell>
        </row>
        <row r="58493">
          <cell r="B58493">
            <v>0</v>
          </cell>
        </row>
        <row r="58494">
          <cell r="B58494">
            <v>0</v>
          </cell>
        </row>
        <row r="58495">
          <cell r="B58495">
            <v>0</v>
          </cell>
        </row>
        <row r="58496">
          <cell r="B58496">
            <v>0</v>
          </cell>
        </row>
        <row r="58497">
          <cell r="B58497">
            <v>0</v>
          </cell>
        </row>
        <row r="58498">
          <cell r="B58498">
            <v>0</v>
          </cell>
        </row>
        <row r="58499">
          <cell r="B58499">
            <v>0</v>
          </cell>
        </row>
        <row r="58500">
          <cell r="B58500">
            <v>0</v>
          </cell>
        </row>
        <row r="58501">
          <cell r="B58501">
            <v>0</v>
          </cell>
        </row>
        <row r="58502">
          <cell r="B58502">
            <v>0</v>
          </cell>
        </row>
        <row r="58503">
          <cell r="B58503">
            <v>0</v>
          </cell>
        </row>
        <row r="58504">
          <cell r="B58504">
            <v>0</v>
          </cell>
        </row>
        <row r="58505">
          <cell r="B58505">
            <v>0</v>
          </cell>
        </row>
        <row r="58506">
          <cell r="B58506">
            <v>0</v>
          </cell>
        </row>
        <row r="58507">
          <cell r="B58507">
            <v>0</v>
          </cell>
        </row>
        <row r="58508">
          <cell r="B58508">
            <v>0</v>
          </cell>
        </row>
        <row r="58509">
          <cell r="B58509">
            <v>0</v>
          </cell>
        </row>
        <row r="58510">
          <cell r="B58510">
            <v>0</v>
          </cell>
        </row>
        <row r="58511">
          <cell r="B58511">
            <v>0</v>
          </cell>
        </row>
        <row r="58512">
          <cell r="B58512">
            <v>0</v>
          </cell>
        </row>
        <row r="58513">
          <cell r="B58513">
            <v>0</v>
          </cell>
        </row>
        <row r="58514">
          <cell r="B58514">
            <v>0</v>
          </cell>
        </row>
        <row r="58515">
          <cell r="B58515">
            <v>0</v>
          </cell>
        </row>
        <row r="58516">
          <cell r="B58516">
            <v>0</v>
          </cell>
        </row>
        <row r="58517">
          <cell r="B58517">
            <v>0</v>
          </cell>
        </row>
        <row r="58518">
          <cell r="B58518">
            <v>0</v>
          </cell>
        </row>
        <row r="58519">
          <cell r="B58519">
            <v>0</v>
          </cell>
        </row>
        <row r="58520">
          <cell r="B58520">
            <v>0</v>
          </cell>
        </row>
        <row r="58521">
          <cell r="B58521">
            <v>0</v>
          </cell>
        </row>
        <row r="58522">
          <cell r="B58522">
            <v>0</v>
          </cell>
        </row>
        <row r="58523">
          <cell r="B58523">
            <v>0</v>
          </cell>
        </row>
        <row r="58524">
          <cell r="B58524">
            <v>0</v>
          </cell>
        </row>
        <row r="58525">
          <cell r="B58525">
            <v>0</v>
          </cell>
        </row>
        <row r="58526">
          <cell r="B58526">
            <v>0</v>
          </cell>
        </row>
        <row r="58527">
          <cell r="B58527">
            <v>0</v>
          </cell>
        </row>
        <row r="58528">
          <cell r="B58528">
            <v>0</v>
          </cell>
        </row>
        <row r="58529">
          <cell r="B58529">
            <v>0</v>
          </cell>
        </row>
        <row r="58530">
          <cell r="B58530">
            <v>0</v>
          </cell>
        </row>
        <row r="58531">
          <cell r="B58531">
            <v>0</v>
          </cell>
        </row>
        <row r="58532">
          <cell r="B58532">
            <v>0</v>
          </cell>
        </row>
        <row r="58533">
          <cell r="B58533">
            <v>0</v>
          </cell>
        </row>
        <row r="58534">
          <cell r="B58534">
            <v>0</v>
          </cell>
        </row>
        <row r="58535">
          <cell r="B58535">
            <v>0</v>
          </cell>
        </row>
        <row r="58536">
          <cell r="B58536">
            <v>0</v>
          </cell>
        </row>
        <row r="58537">
          <cell r="B58537">
            <v>0</v>
          </cell>
        </row>
        <row r="58538">
          <cell r="B58538">
            <v>0</v>
          </cell>
        </row>
        <row r="58539">
          <cell r="B58539">
            <v>0</v>
          </cell>
        </row>
        <row r="58540">
          <cell r="B58540">
            <v>0</v>
          </cell>
        </row>
        <row r="58541">
          <cell r="B58541">
            <v>0</v>
          </cell>
        </row>
        <row r="58542">
          <cell r="B58542">
            <v>0</v>
          </cell>
        </row>
        <row r="58543">
          <cell r="B58543">
            <v>0</v>
          </cell>
        </row>
        <row r="58544">
          <cell r="B58544">
            <v>0</v>
          </cell>
        </row>
        <row r="58545">
          <cell r="B58545">
            <v>0</v>
          </cell>
        </row>
        <row r="58546">
          <cell r="B58546">
            <v>0</v>
          </cell>
        </row>
        <row r="58547">
          <cell r="B58547">
            <v>0</v>
          </cell>
        </row>
        <row r="58548">
          <cell r="B58548">
            <v>0</v>
          </cell>
        </row>
        <row r="58549">
          <cell r="B58549">
            <v>0</v>
          </cell>
        </row>
        <row r="58550">
          <cell r="B58550">
            <v>0</v>
          </cell>
        </row>
        <row r="58551">
          <cell r="B58551">
            <v>0</v>
          </cell>
        </row>
        <row r="58552">
          <cell r="B58552">
            <v>0</v>
          </cell>
        </row>
        <row r="58553">
          <cell r="B58553">
            <v>0</v>
          </cell>
        </row>
        <row r="58554">
          <cell r="B58554">
            <v>0</v>
          </cell>
        </row>
        <row r="58555">
          <cell r="B58555">
            <v>0</v>
          </cell>
        </row>
        <row r="58556">
          <cell r="B58556">
            <v>0</v>
          </cell>
        </row>
        <row r="58557">
          <cell r="B58557">
            <v>0</v>
          </cell>
        </row>
        <row r="58558">
          <cell r="B58558">
            <v>0</v>
          </cell>
        </row>
        <row r="58559">
          <cell r="B58559">
            <v>0</v>
          </cell>
        </row>
        <row r="58560">
          <cell r="B58560">
            <v>0</v>
          </cell>
        </row>
        <row r="58561">
          <cell r="B58561">
            <v>0</v>
          </cell>
        </row>
        <row r="58562">
          <cell r="B58562">
            <v>0</v>
          </cell>
        </row>
        <row r="58563">
          <cell r="B58563">
            <v>0</v>
          </cell>
        </row>
        <row r="58564">
          <cell r="B58564">
            <v>0</v>
          </cell>
        </row>
        <row r="58565">
          <cell r="B58565">
            <v>0</v>
          </cell>
        </row>
        <row r="58566">
          <cell r="B58566">
            <v>0</v>
          </cell>
        </row>
        <row r="58567">
          <cell r="B58567">
            <v>0</v>
          </cell>
        </row>
        <row r="58568">
          <cell r="B58568">
            <v>0</v>
          </cell>
        </row>
        <row r="58569">
          <cell r="B58569">
            <v>0</v>
          </cell>
        </row>
        <row r="58570">
          <cell r="B58570">
            <v>0</v>
          </cell>
        </row>
        <row r="58571">
          <cell r="B58571">
            <v>0</v>
          </cell>
        </row>
        <row r="58572">
          <cell r="B58572">
            <v>0</v>
          </cell>
        </row>
        <row r="58573">
          <cell r="B58573">
            <v>0</v>
          </cell>
        </row>
        <row r="58574">
          <cell r="B58574">
            <v>0</v>
          </cell>
        </row>
        <row r="58575">
          <cell r="B58575">
            <v>0</v>
          </cell>
        </row>
        <row r="58576">
          <cell r="B58576">
            <v>0</v>
          </cell>
        </row>
        <row r="58577">
          <cell r="B58577">
            <v>0</v>
          </cell>
        </row>
        <row r="58578">
          <cell r="B58578">
            <v>0</v>
          </cell>
        </row>
        <row r="58579">
          <cell r="B58579">
            <v>0</v>
          </cell>
        </row>
        <row r="58580">
          <cell r="B58580">
            <v>0</v>
          </cell>
        </row>
        <row r="58581">
          <cell r="B58581">
            <v>0</v>
          </cell>
        </row>
        <row r="58582">
          <cell r="B58582">
            <v>0</v>
          </cell>
        </row>
        <row r="58583">
          <cell r="B58583">
            <v>0</v>
          </cell>
        </row>
        <row r="58584">
          <cell r="B58584">
            <v>0</v>
          </cell>
        </row>
        <row r="58585">
          <cell r="B58585">
            <v>0</v>
          </cell>
        </row>
        <row r="58586">
          <cell r="B58586">
            <v>0</v>
          </cell>
        </row>
        <row r="58587">
          <cell r="B58587">
            <v>0</v>
          </cell>
        </row>
        <row r="58588">
          <cell r="B58588">
            <v>0</v>
          </cell>
        </row>
        <row r="58589">
          <cell r="B58589">
            <v>0</v>
          </cell>
        </row>
        <row r="58590">
          <cell r="B58590">
            <v>0</v>
          </cell>
        </row>
        <row r="58591">
          <cell r="B58591">
            <v>0</v>
          </cell>
        </row>
        <row r="58592">
          <cell r="B58592">
            <v>0</v>
          </cell>
        </row>
        <row r="58593">
          <cell r="B58593">
            <v>0</v>
          </cell>
        </row>
        <row r="58594">
          <cell r="B58594">
            <v>0</v>
          </cell>
        </row>
        <row r="58595">
          <cell r="B58595">
            <v>0</v>
          </cell>
        </row>
        <row r="58596">
          <cell r="B58596">
            <v>0</v>
          </cell>
        </row>
        <row r="58597">
          <cell r="B58597">
            <v>0</v>
          </cell>
        </row>
        <row r="58598">
          <cell r="B58598">
            <v>0</v>
          </cell>
        </row>
        <row r="58599">
          <cell r="B58599">
            <v>0</v>
          </cell>
        </row>
        <row r="58600">
          <cell r="B58600">
            <v>0</v>
          </cell>
        </row>
        <row r="58601">
          <cell r="B58601">
            <v>0</v>
          </cell>
        </row>
        <row r="58602">
          <cell r="B58602">
            <v>0</v>
          </cell>
        </row>
        <row r="58603">
          <cell r="B58603">
            <v>0</v>
          </cell>
        </row>
        <row r="58604">
          <cell r="B58604">
            <v>0</v>
          </cell>
        </row>
        <row r="58605">
          <cell r="B58605">
            <v>0</v>
          </cell>
        </row>
        <row r="58606">
          <cell r="B58606">
            <v>0</v>
          </cell>
        </row>
        <row r="58607">
          <cell r="B58607">
            <v>0</v>
          </cell>
        </row>
        <row r="58608">
          <cell r="B58608">
            <v>0</v>
          </cell>
        </row>
        <row r="58609">
          <cell r="B58609">
            <v>0</v>
          </cell>
        </row>
        <row r="58610">
          <cell r="B58610">
            <v>0</v>
          </cell>
        </row>
        <row r="58611">
          <cell r="B58611">
            <v>0</v>
          </cell>
        </row>
        <row r="58612">
          <cell r="B58612">
            <v>0</v>
          </cell>
        </row>
        <row r="58613">
          <cell r="B58613">
            <v>0</v>
          </cell>
        </row>
        <row r="58614">
          <cell r="B58614">
            <v>0</v>
          </cell>
        </row>
        <row r="58615">
          <cell r="B58615">
            <v>0</v>
          </cell>
        </row>
        <row r="58616">
          <cell r="B58616">
            <v>0</v>
          </cell>
        </row>
        <row r="58617">
          <cell r="B58617">
            <v>0</v>
          </cell>
        </row>
        <row r="58618">
          <cell r="B58618">
            <v>0</v>
          </cell>
        </row>
        <row r="58619">
          <cell r="B58619">
            <v>0</v>
          </cell>
        </row>
        <row r="58620">
          <cell r="B58620">
            <v>0</v>
          </cell>
        </row>
        <row r="58621">
          <cell r="B58621">
            <v>0</v>
          </cell>
        </row>
        <row r="58622">
          <cell r="B58622">
            <v>0</v>
          </cell>
        </row>
        <row r="58623">
          <cell r="B58623">
            <v>0</v>
          </cell>
        </row>
        <row r="58624">
          <cell r="B58624">
            <v>0</v>
          </cell>
        </row>
        <row r="58625">
          <cell r="B58625">
            <v>0</v>
          </cell>
        </row>
        <row r="58626">
          <cell r="B58626">
            <v>0</v>
          </cell>
        </row>
        <row r="58627">
          <cell r="B58627">
            <v>0</v>
          </cell>
        </row>
        <row r="58628">
          <cell r="B58628">
            <v>0</v>
          </cell>
        </row>
        <row r="58629">
          <cell r="B58629">
            <v>0</v>
          </cell>
        </row>
        <row r="58630">
          <cell r="B58630">
            <v>0</v>
          </cell>
        </row>
        <row r="58631">
          <cell r="B58631">
            <v>0</v>
          </cell>
        </row>
        <row r="58632">
          <cell r="B58632">
            <v>0</v>
          </cell>
        </row>
        <row r="58633">
          <cell r="B58633">
            <v>0</v>
          </cell>
        </row>
        <row r="58634">
          <cell r="B58634">
            <v>0</v>
          </cell>
        </row>
        <row r="58635">
          <cell r="B58635">
            <v>0</v>
          </cell>
        </row>
        <row r="58636">
          <cell r="B58636">
            <v>0</v>
          </cell>
        </row>
        <row r="58637">
          <cell r="B58637">
            <v>0</v>
          </cell>
        </row>
        <row r="58638">
          <cell r="B58638">
            <v>0</v>
          </cell>
        </row>
        <row r="58639">
          <cell r="B58639">
            <v>0</v>
          </cell>
        </row>
        <row r="58640">
          <cell r="B58640">
            <v>0</v>
          </cell>
        </row>
        <row r="58641">
          <cell r="B58641">
            <v>0</v>
          </cell>
        </row>
        <row r="58642">
          <cell r="B58642">
            <v>0</v>
          </cell>
        </row>
        <row r="58643">
          <cell r="B58643">
            <v>0</v>
          </cell>
        </row>
        <row r="58644">
          <cell r="B58644">
            <v>0</v>
          </cell>
        </row>
        <row r="58645">
          <cell r="B58645">
            <v>0</v>
          </cell>
        </row>
        <row r="58646">
          <cell r="B58646">
            <v>0</v>
          </cell>
        </row>
        <row r="58647">
          <cell r="B58647">
            <v>0</v>
          </cell>
        </row>
        <row r="58648">
          <cell r="B58648">
            <v>0</v>
          </cell>
        </row>
        <row r="58649">
          <cell r="B58649">
            <v>0</v>
          </cell>
        </row>
        <row r="58650">
          <cell r="B58650">
            <v>0</v>
          </cell>
        </row>
        <row r="58651">
          <cell r="B58651">
            <v>0</v>
          </cell>
        </row>
        <row r="58652">
          <cell r="B58652">
            <v>0</v>
          </cell>
        </row>
        <row r="58653">
          <cell r="B58653">
            <v>0</v>
          </cell>
        </row>
        <row r="58654">
          <cell r="B58654">
            <v>0</v>
          </cell>
        </row>
        <row r="58655">
          <cell r="B58655">
            <v>0</v>
          </cell>
        </row>
        <row r="58656">
          <cell r="B58656">
            <v>0</v>
          </cell>
        </row>
        <row r="58657">
          <cell r="B58657">
            <v>0</v>
          </cell>
        </row>
        <row r="58658">
          <cell r="B58658">
            <v>0</v>
          </cell>
        </row>
        <row r="58659">
          <cell r="B58659">
            <v>0</v>
          </cell>
        </row>
        <row r="58660">
          <cell r="B58660">
            <v>0</v>
          </cell>
        </row>
        <row r="58661">
          <cell r="B58661">
            <v>0</v>
          </cell>
        </row>
        <row r="58662">
          <cell r="B58662">
            <v>0</v>
          </cell>
        </row>
        <row r="58663">
          <cell r="B58663">
            <v>0</v>
          </cell>
        </row>
        <row r="58664">
          <cell r="B58664">
            <v>0</v>
          </cell>
        </row>
        <row r="58665">
          <cell r="B58665">
            <v>0</v>
          </cell>
        </row>
        <row r="58666">
          <cell r="B58666">
            <v>0</v>
          </cell>
        </row>
        <row r="58667">
          <cell r="B58667">
            <v>0</v>
          </cell>
        </row>
        <row r="58668">
          <cell r="B58668">
            <v>0</v>
          </cell>
        </row>
        <row r="58669">
          <cell r="B58669">
            <v>0</v>
          </cell>
        </row>
        <row r="58670">
          <cell r="B58670">
            <v>0</v>
          </cell>
        </row>
        <row r="58671">
          <cell r="B58671">
            <v>0</v>
          </cell>
        </row>
        <row r="58672">
          <cell r="B58672">
            <v>0</v>
          </cell>
        </row>
        <row r="58673">
          <cell r="B58673">
            <v>0</v>
          </cell>
        </row>
        <row r="58674">
          <cell r="B58674">
            <v>0</v>
          </cell>
        </row>
        <row r="58675">
          <cell r="B58675">
            <v>0</v>
          </cell>
        </row>
        <row r="58676">
          <cell r="B58676">
            <v>0</v>
          </cell>
        </row>
        <row r="58677">
          <cell r="B58677">
            <v>0</v>
          </cell>
        </row>
        <row r="58678">
          <cell r="B58678">
            <v>0</v>
          </cell>
        </row>
        <row r="58679">
          <cell r="B58679">
            <v>0</v>
          </cell>
        </row>
        <row r="58680">
          <cell r="B58680">
            <v>0</v>
          </cell>
        </row>
        <row r="58681">
          <cell r="B58681">
            <v>0</v>
          </cell>
        </row>
        <row r="58682">
          <cell r="B58682">
            <v>0</v>
          </cell>
        </row>
        <row r="58683">
          <cell r="B58683">
            <v>0</v>
          </cell>
        </row>
        <row r="58684">
          <cell r="B58684">
            <v>0</v>
          </cell>
        </row>
        <row r="58685">
          <cell r="B58685">
            <v>0</v>
          </cell>
        </row>
        <row r="58686">
          <cell r="B58686">
            <v>0</v>
          </cell>
        </row>
        <row r="58687">
          <cell r="B58687">
            <v>0</v>
          </cell>
        </row>
        <row r="58688">
          <cell r="B58688">
            <v>0</v>
          </cell>
        </row>
        <row r="58689">
          <cell r="B58689">
            <v>0</v>
          </cell>
        </row>
        <row r="58690">
          <cell r="B58690">
            <v>0</v>
          </cell>
        </row>
        <row r="58691">
          <cell r="B58691">
            <v>0</v>
          </cell>
        </row>
        <row r="58692">
          <cell r="B58692">
            <v>0</v>
          </cell>
        </row>
        <row r="58693">
          <cell r="B58693">
            <v>0</v>
          </cell>
        </row>
        <row r="58694">
          <cell r="B58694">
            <v>0</v>
          </cell>
        </row>
        <row r="58695">
          <cell r="B58695">
            <v>0</v>
          </cell>
        </row>
        <row r="58696">
          <cell r="B58696">
            <v>0</v>
          </cell>
        </row>
        <row r="58697">
          <cell r="B58697">
            <v>0</v>
          </cell>
        </row>
        <row r="58698">
          <cell r="B58698">
            <v>0</v>
          </cell>
        </row>
        <row r="58699">
          <cell r="B58699">
            <v>0</v>
          </cell>
        </row>
        <row r="58700">
          <cell r="B58700">
            <v>0</v>
          </cell>
        </row>
        <row r="58701">
          <cell r="B58701">
            <v>0</v>
          </cell>
        </row>
        <row r="58702">
          <cell r="B58702">
            <v>0</v>
          </cell>
        </row>
        <row r="58703">
          <cell r="B58703">
            <v>0</v>
          </cell>
        </row>
        <row r="58704">
          <cell r="B58704">
            <v>0</v>
          </cell>
        </row>
        <row r="58705">
          <cell r="B58705">
            <v>0</v>
          </cell>
        </row>
        <row r="58706">
          <cell r="B58706">
            <v>0</v>
          </cell>
        </row>
        <row r="58707">
          <cell r="B58707">
            <v>0</v>
          </cell>
        </row>
        <row r="58708">
          <cell r="B58708">
            <v>0</v>
          </cell>
        </row>
        <row r="58709">
          <cell r="B58709">
            <v>0</v>
          </cell>
        </row>
        <row r="58710">
          <cell r="B58710">
            <v>0</v>
          </cell>
        </row>
        <row r="58711">
          <cell r="B58711">
            <v>0</v>
          </cell>
        </row>
        <row r="58712">
          <cell r="B58712">
            <v>0</v>
          </cell>
        </row>
        <row r="58713">
          <cell r="B58713">
            <v>0</v>
          </cell>
        </row>
        <row r="58714">
          <cell r="B58714">
            <v>0</v>
          </cell>
        </row>
        <row r="58715">
          <cell r="B58715">
            <v>0</v>
          </cell>
        </row>
        <row r="58716">
          <cell r="B58716">
            <v>0</v>
          </cell>
        </row>
        <row r="58717">
          <cell r="B58717">
            <v>0</v>
          </cell>
        </row>
        <row r="58718">
          <cell r="B58718">
            <v>0</v>
          </cell>
        </row>
        <row r="58719">
          <cell r="B58719">
            <v>0</v>
          </cell>
        </row>
        <row r="58720">
          <cell r="B58720">
            <v>0</v>
          </cell>
        </row>
        <row r="58721">
          <cell r="B58721">
            <v>0</v>
          </cell>
        </row>
        <row r="58722">
          <cell r="B58722">
            <v>0</v>
          </cell>
        </row>
        <row r="58723">
          <cell r="B58723">
            <v>0</v>
          </cell>
        </row>
        <row r="58724">
          <cell r="B58724">
            <v>0</v>
          </cell>
        </row>
        <row r="58725">
          <cell r="B58725">
            <v>0</v>
          </cell>
        </row>
        <row r="58726">
          <cell r="B58726">
            <v>0</v>
          </cell>
        </row>
        <row r="58727">
          <cell r="B58727">
            <v>0</v>
          </cell>
        </row>
        <row r="58728">
          <cell r="B58728">
            <v>0</v>
          </cell>
        </row>
        <row r="58729">
          <cell r="B58729">
            <v>0</v>
          </cell>
        </row>
        <row r="58730">
          <cell r="B58730">
            <v>0</v>
          </cell>
        </row>
        <row r="58731">
          <cell r="B58731">
            <v>0</v>
          </cell>
        </row>
        <row r="58732">
          <cell r="B58732">
            <v>0</v>
          </cell>
        </row>
        <row r="58733">
          <cell r="B58733">
            <v>0</v>
          </cell>
        </row>
        <row r="58734">
          <cell r="B58734">
            <v>0</v>
          </cell>
        </row>
        <row r="58735">
          <cell r="B58735">
            <v>0</v>
          </cell>
        </row>
        <row r="58736">
          <cell r="B58736">
            <v>0</v>
          </cell>
        </row>
        <row r="58737">
          <cell r="B58737">
            <v>0</v>
          </cell>
        </row>
        <row r="58738">
          <cell r="B58738">
            <v>0</v>
          </cell>
        </row>
        <row r="58739">
          <cell r="B58739">
            <v>0</v>
          </cell>
        </row>
        <row r="58740">
          <cell r="B58740">
            <v>0</v>
          </cell>
        </row>
        <row r="58741">
          <cell r="B58741">
            <v>0</v>
          </cell>
        </row>
        <row r="58742">
          <cell r="B58742">
            <v>0</v>
          </cell>
        </row>
        <row r="58743">
          <cell r="B58743">
            <v>0</v>
          </cell>
        </row>
        <row r="58744">
          <cell r="B58744">
            <v>0</v>
          </cell>
        </row>
        <row r="58745">
          <cell r="B58745">
            <v>0</v>
          </cell>
        </row>
        <row r="58746">
          <cell r="B58746">
            <v>0</v>
          </cell>
        </row>
        <row r="58747">
          <cell r="B58747">
            <v>0</v>
          </cell>
        </row>
        <row r="58748">
          <cell r="B58748">
            <v>0</v>
          </cell>
        </row>
        <row r="58749">
          <cell r="B58749">
            <v>0</v>
          </cell>
        </row>
        <row r="58750">
          <cell r="B58750">
            <v>0</v>
          </cell>
        </row>
        <row r="58751">
          <cell r="B58751">
            <v>0</v>
          </cell>
        </row>
        <row r="58752">
          <cell r="B58752">
            <v>0</v>
          </cell>
        </row>
        <row r="58753">
          <cell r="B58753">
            <v>0</v>
          </cell>
        </row>
        <row r="58754">
          <cell r="B58754">
            <v>0</v>
          </cell>
        </row>
        <row r="58755">
          <cell r="B58755">
            <v>0</v>
          </cell>
        </row>
        <row r="58756">
          <cell r="B58756">
            <v>0</v>
          </cell>
        </row>
        <row r="58757">
          <cell r="B58757">
            <v>0</v>
          </cell>
        </row>
        <row r="58758">
          <cell r="B58758">
            <v>0</v>
          </cell>
        </row>
        <row r="58759">
          <cell r="B58759">
            <v>0</v>
          </cell>
        </row>
        <row r="58760">
          <cell r="B58760">
            <v>0</v>
          </cell>
        </row>
        <row r="58761">
          <cell r="B58761">
            <v>0</v>
          </cell>
        </row>
        <row r="58762">
          <cell r="B58762">
            <v>0</v>
          </cell>
        </row>
        <row r="58763">
          <cell r="B58763">
            <v>0</v>
          </cell>
        </row>
        <row r="58764">
          <cell r="B58764">
            <v>0</v>
          </cell>
        </row>
        <row r="58765">
          <cell r="B58765">
            <v>0</v>
          </cell>
        </row>
        <row r="58766">
          <cell r="B58766">
            <v>0</v>
          </cell>
        </row>
        <row r="58767">
          <cell r="B58767">
            <v>0</v>
          </cell>
        </row>
        <row r="58768">
          <cell r="B58768">
            <v>0</v>
          </cell>
        </row>
        <row r="58769">
          <cell r="B58769">
            <v>0</v>
          </cell>
        </row>
        <row r="58770">
          <cell r="B58770">
            <v>0</v>
          </cell>
        </row>
        <row r="58771">
          <cell r="B58771">
            <v>0</v>
          </cell>
        </row>
        <row r="58772">
          <cell r="B58772">
            <v>0</v>
          </cell>
        </row>
        <row r="58773">
          <cell r="B58773">
            <v>0</v>
          </cell>
        </row>
        <row r="58774">
          <cell r="B58774">
            <v>0</v>
          </cell>
        </row>
        <row r="58775">
          <cell r="B58775">
            <v>0</v>
          </cell>
        </row>
        <row r="58776">
          <cell r="B58776">
            <v>0</v>
          </cell>
        </row>
        <row r="58777">
          <cell r="B58777">
            <v>0</v>
          </cell>
        </row>
        <row r="58778">
          <cell r="B58778">
            <v>0</v>
          </cell>
        </row>
        <row r="58779">
          <cell r="B58779">
            <v>0</v>
          </cell>
        </row>
        <row r="58780">
          <cell r="B58780">
            <v>0</v>
          </cell>
        </row>
        <row r="58781">
          <cell r="B58781">
            <v>0</v>
          </cell>
        </row>
        <row r="58782">
          <cell r="B58782">
            <v>0</v>
          </cell>
        </row>
        <row r="58783">
          <cell r="B58783">
            <v>0</v>
          </cell>
        </row>
        <row r="58784">
          <cell r="B58784">
            <v>0</v>
          </cell>
        </row>
        <row r="58785">
          <cell r="B58785">
            <v>0</v>
          </cell>
        </row>
        <row r="58786">
          <cell r="B58786">
            <v>0</v>
          </cell>
        </row>
        <row r="58787">
          <cell r="B58787">
            <v>0</v>
          </cell>
        </row>
        <row r="58788">
          <cell r="B58788">
            <v>0</v>
          </cell>
        </row>
        <row r="58789">
          <cell r="B58789">
            <v>0</v>
          </cell>
        </row>
        <row r="58790">
          <cell r="B58790">
            <v>0</v>
          </cell>
        </row>
        <row r="58791">
          <cell r="B58791">
            <v>0</v>
          </cell>
        </row>
        <row r="58792">
          <cell r="B58792">
            <v>0</v>
          </cell>
        </row>
        <row r="58793">
          <cell r="B58793">
            <v>0</v>
          </cell>
        </row>
        <row r="58794">
          <cell r="B58794">
            <v>0</v>
          </cell>
        </row>
        <row r="58795">
          <cell r="B58795">
            <v>0</v>
          </cell>
        </row>
        <row r="58796">
          <cell r="B58796">
            <v>0</v>
          </cell>
        </row>
        <row r="58797">
          <cell r="B58797">
            <v>0</v>
          </cell>
        </row>
        <row r="58798">
          <cell r="B58798">
            <v>0</v>
          </cell>
        </row>
        <row r="58799">
          <cell r="B58799">
            <v>0</v>
          </cell>
        </row>
        <row r="58800">
          <cell r="B58800">
            <v>0</v>
          </cell>
        </row>
        <row r="58801">
          <cell r="B58801">
            <v>0</v>
          </cell>
        </row>
        <row r="58802">
          <cell r="B58802">
            <v>0</v>
          </cell>
        </row>
        <row r="58803">
          <cell r="B58803">
            <v>0</v>
          </cell>
        </row>
        <row r="58804">
          <cell r="B58804">
            <v>0</v>
          </cell>
        </row>
        <row r="58805">
          <cell r="B58805">
            <v>0</v>
          </cell>
        </row>
        <row r="58806">
          <cell r="B58806">
            <v>0</v>
          </cell>
        </row>
        <row r="58807">
          <cell r="B58807">
            <v>0</v>
          </cell>
        </row>
        <row r="58808">
          <cell r="B58808">
            <v>0</v>
          </cell>
        </row>
        <row r="58809">
          <cell r="B58809">
            <v>0</v>
          </cell>
        </row>
        <row r="58810">
          <cell r="B58810">
            <v>0</v>
          </cell>
        </row>
        <row r="58811">
          <cell r="B58811">
            <v>0</v>
          </cell>
        </row>
        <row r="58812">
          <cell r="B58812">
            <v>0</v>
          </cell>
        </row>
        <row r="58813">
          <cell r="B58813">
            <v>0</v>
          </cell>
        </row>
        <row r="58814">
          <cell r="B58814">
            <v>0</v>
          </cell>
        </row>
        <row r="58815">
          <cell r="B58815">
            <v>0</v>
          </cell>
        </row>
        <row r="58816">
          <cell r="B58816">
            <v>0</v>
          </cell>
        </row>
        <row r="58817">
          <cell r="B58817">
            <v>0</v>
          </cell>
        </row>
        <row r="58818">
          <cell r="B58818">
            <v>0</v>
          </cell>
        </row>
        <row r="58819">
          <cell r="B58819">
            <v>0</v>
          </cell>
        </row>
        <row r="58820">
          <cell r="B58820">
            <v>0</v>
          </cell>
        </row>
        <row r="58821">
          <cell r="B58821">
            <v>0</v>
          </cell>
        </row>
        <row r="58822">
          <cell r="B58822">
            <v>0</v>
          </cell>
        </row>
        <row r="58823">
          <cell r="B58823">
            <v>0</v>
          </cell>
        </row>
        <row r="58824">
          <cell r="B58824">
            <v>0</v>
          </cell>
        </row>
        <row r="58825">
          <cell r="B58825">
            <v>0</v>
          </cell>
        </row>
        <row r="58826">
          <cell r="B58826">
            <v>0</v>
          </cell>
        </row>
        <row r="58827">
          <cell r="B58827">
            <v>0</v>
          </cell>
        </row>
        <row r="58828">
          <cell r="B58828">
            <v>0</v>
          </cell>
        </row>
        <row r="58829">
          <cell r="B58829">
            <v>0</v>
          </cell>
        </row>
        <row r="58830">
          <cell r="B58830">
            <v>0</v>
          </cell>
        </row>
        <row r="58831">
          <cell r="B58831">
            <v>0</v>
          </cell>
        </row>
        <row r="58832">
          <cell r="B58832">
            <v>0</v>
          </cell>
        </row>
        <row r="58833">
          <cell r="B58833">
            <v>0</v>
          </cell>
        </row>
        <row r="58834">
          <cell r="B58834">
            <v>0</v>
          </cell>
        </row>
        <row r="58835">
          <cell r="B58835">
            <v>0</v>
          </cell>
        </row>
        <row r="58836">
          <cell r="B58836">
            <v>0</v>
          </cell>
        </row>
        <row r="58837">
          <cell r="B58837">
            <v>0</v>
          </cell>
        </row>
        <row r="58838">
          <cell r="B58838">
            <v>0</v>
          </cell>
        </row>
        <row r="58839">
          <cell r="B58839">
            <v>0</v>
          </cell>
        </row>
        <row r="58840">
          <cell r="B58840">
            <v>0</v>
          </cell>
        </row>
        <row r="58841">
          <cell r="B58841">
            <v>0</v>
          </cell>
        </row>
        <row r="58842">
          <cell r="B58842">
            <v>0</v>
          </cell>
        </row>
        <row r="58843">
          <cell r="B58843">
            <v>0</v>
          </cell>
        </row>
        <row r="58844">
          <cell r="B58844">
            <v>0</v>
          </cell>
        </row>
        <row r="58845">
          <cell r="B58845">
            <v>0</v>
          </cell>
        </row>
        <row r="58846">
          <cell r="B58846">
            <v>0</v>
          </cell>
        </row>
        <row r="58847">
          <cell r="B58847">
            <v>0</v>
          </cell>
        </row>
        <row r="58848">
          <cell r="B58848">
            <v>0</v>
          </cell>
        </row>
        <row r="58849">
          <cell r="B58849">
            <v>0</v>
          </cell>
        </row>
        <row r="58850">
          <cell r="B58850">
            <v>0</v>
          </cell>
        </row>
        <row r="58851">
          <cell r="B58851">
            <v>0</v>
          </cell>
        </row>
        <row r="58852">
          <cell r="B58852">
            <v>0</v>
          </cell>
        </row>
        <row r="58853">
          <cell r="B58853">
            <v>0</v>
          </cell>
        </row>
        <row r="58854">
          <cell r="B58854">
            <v>0</v>
          </cell>
        </row>
        <row r="58855">
          <cell r="B58855">
            <v>0</v>
          </cell>
        </row>
        <row r="58856">
          <cell r="B58856">
            <v>0</v>
          </cell>
        </row>
        <row r="58857">
          <cell r="B58857">
            <v>0</v>
          </cell>
        </row>
        <row r="58858">
          <cell r="B58858">
            <v>0</v>
          </cell>
        </row>
        <row r="58859">
          <cell r="B58859">
            <v>0</v>
          </cell>
        </row>
        <row r="58860">
          <cell r="B58860">
            <v>0</v>
          </cell>
        </row>
        <row r="58861">
          <cell r="B58861">
            <v>0</v>
          </cell>
        </row>
        <row r="58862">
          <cell r="B58862">
            <v>0</v>
          </cell>
        </row>
        <row r="58863">
          <cell r="B58863">
            <v>0</v>
          </cell>
        </row>
        <row r="58864">
          <cell r="B58864">
            <v>0</v>
          </cell>
        </row>
        <row r="58865">
          <cell r="B58865">
            <v>0</v>
          </cell>
        </row>
        <row r="58866">
          <cell r="B58866">
            <v>0</v>
          </cell>
        </row>
        <row r="58867">
          <cell r="B58867">
            <v>0</v>
          </cell>
        </row>
        <row r="58868">
          <cell r="B58868">
            <v>0</v>
          </cell>
        </row>
        <row r="58869">
          <cell r="B58869">
            <v>0</v>
          </cell>
        </row>
        <row r="58870">
          <cell r="B58870">
            <v>0</v>
          </cell>
        </row>
        <row r="58871">
          <cell r="B58871">
            <v>0</v>
          </cell>
        </row>
        <row r="58872">
          <cell r="B58872">
            <v>0</v>
          </cell>
        </row>
        <row r="58873">
          <cell r="B58873">
            <v>0</v>
          </cell>
        </row>
        <row r="58874">
          <cell r="B58874">
            <v>0</v>
          </cell>
        </row>
        <row r="58875">
          <cell r="B58875">
            <v>0</v>
          </cell>
        </row>
        <row r="58876">
          <cell r="B58876">
            <v>0</v>
          </cell>
        </row>
        <row r="58877">
          <cell r="B58877">
            <v>0</v>
          </cell>
        </row>
        <row r="58878">
          <cell r="B58878">
            <v>0</v>
          </cell>
        </row>
        <row r="58879">
          <cell r="B58879">
            <v>0</v>
          </cell>
        </row>
        <row r="58880">
          <cell r="B58880">
            <v>0</v>
          </cell>
        </row>
        <row r="58881">
          <cell r="B58881">
            <v>0</v>
          </cell>
        </row>
        <row r="58882">
          <cell r="B58882">
            <v>0</v>
          </cell>
        </row>
        <row r="58883">
          <cell r="B58883">
            <v>0</v>
          </cell>
        </row>
        <row r="58884">
          <cell r="B58884">
            <v>0</v>
          </cell>
        </row>
        <row r="58885">
          <cell r="B58885">
            <v>0</v>
          </cell>
        </row>
        <row r="58886">
          <cell r="B58886">
            <v>0</v>
          </cell>
        </row>
        <row r="58887">
          <cell r="B58887">
            <v>0</v>
          </cell>
        </row>
        <row r="58888">
          <cell r="B58888">
            <v>0</v>
          </cell>
        </row>
        <row r="58889">
          <cell r="B58889">
            <v>0</v>
          </cell>
        </row>
        <row r="58890">
          <cell r="B58890">
            <v>0</v>
          </cell>
        </row>
        <row r="58891">
          <cell r="B58891">
            <v>0</v>
          </cell>
        </row>
        <row r="58892">
          <cell r="B58892">
            <v>0</v>
          </cell>
        </row>
        <row r="58893">
          <cell r="B58893">
            <v>0</v>
          </cell>
        </row>
        <row r="58894">
          <cell r="B58894">
            <v>0</v>
          </cell>
        </row>
        <row r="58895">
          <cell r="B58895">
            <v>0</v>
          </cell>
        </row>
        <row r="58896">
          <cell r="B58896">
            <v>0</v>
          </cell>
        </row>
        <row r="58897">
          <cell r="B58897">
            <v>0</v>
          </cell>
        </row>
        <row r="58898">
          <cell r="B58898">
            <v>0</v>
          </cell>
        </row>
        <row r="58899">
          <cell r="B58899">
            <v>0</v>
          </cell>
        </row>
        <row r="58900">
          <cell r="B58900">
            <v>0</v>
          </cell>
        </row>
        <row r="58901">
          <cell r="B58901">
            <v>0</v>
          </cell>
        </row>
        <row r="58902">
          <cell r="B58902">
            <v>0</v>
          </cell>
        </row>
        <row r="58903">
          <cell r="B58903">
            <v>0</v>
          </cell>
        </row>
        <row r="58904">
          <cell r="B58904">
            <v>0</v>
          </cell>
        </row>
        <row r="58905">
          <cell r="B58905">
            <v>0</v>
          </cell>
        </row>
        <row r="58906">
          <cell r="B58906">
            <v>0</v>
          </cell>
        </row>
        <row r="58907">
          <cell r="B58907">
            <v>0</v>
          </cell>
        </row>
        <row r="58908">
          <cell r="B58908">
            <v>0</v>
          </cell>
        </row>
        <row r="58909">
          <cell r="B58909">
            <v>0</v>
          </cell>
        </row>
        <row r="58910">
          <cell r="B58910">
            <v>0</v>
          </cell>
        </row>
        <row r="58911">
          <cell r="B58911">
            <v>0</v>
          </cell>
        </row>
        <row r="58912">
          <cell r="B58912">
            <v>0</v>
          </cell>
        </row>
        <row r="58913">
          <cell r="B58913">
            <v>0</v>
          </cell>
        </row>
        <row r="58914">
          <cell r="B58914">
            <v>0</v>
          </cell>
        </row>
        <row r="58915">
          <cell r="B58915">
            <v>0</v>
          </cell>
        </row>
        <row r="58916">
          <cell r="B58916">
            <v>0</v>
          </cell>
        </row>
        <row r="58917">
          <cell r="B58917">
            <v>0</v>
          </cell>
        </row>
        <row r="58918">
          <cell r="B58918">
            <v>0</v>
          </cell>
        </row>
        <row r="58919">
          <cell r="B58919">
            <v>0</v>
          </cell>
        </row>
        <row r="58920">
          <cell r="B58920">
            <v>0</v>
          </cell>
        </row>
        <row r="58921">
          <cell r="B58921">
            <v>0</v>
          </cell>
        </row>
        <row r="58922">
          <cell r="B58922">
            <v>0</v>
          </cell>
        </row>
        <row r="58923">
          <cell r="B58923">
            <v>0</v>
          </cell>
        </row>
        <row r="58924">
          <cell r="B58924">
            <v>0</v>
          </cell>
        </row>
        <row r="58925">
          <cell r="B58925">
            <v>0</v>
          </cell>
        </row>
        <row r="58926">
          <cell r="B58926">
            <v>0</v>
          </cell>
        </row>
        <row r="58927">
          <cell r="B58927">
            <v>0</v>
          </cell>
        </row>
        <row r="58928">
          <cell r="B58928">
            <v>0</v>
          </cell>
        </row>
        <row r="58929">
          <cell r="B58929">
            <v>0</v>
          </cell>
        </row>
        <row r="58930">
          <cell r="B58930">
            <v>0</v>
          </cell>
        </row>
        <row r="58931">
          <cell r="B58931">
            <v>0</v>
          </cell>
        </row>
        <row r="58932">
          <cell r="B58932">
            <v>0</v>
          </cell>
        </row>
        <row r="58933">
          <cell r="B58933">
            <v>0</v>
          </cell>
        </row>
        <row r="58934">
          <cell r="B58934">
            <v>0</v>
          </cell>
        </row>
        <row r="58935">
          <cell r="B58935">
            <v>0</v>
          </cell>
        </row>
        <row r="58936">
          <cell r="B58936">
            <v>0</v>
          </cell>
        </row>
        <row r="58937">
          <cell r="B58937">
            <v>0</v>
          </cell>
        </row>
        <row r="58938">
          <cell r="B58938">
            <v>0</v>
          </cell>
        </row>
        <row r="58939">
          <cell r="B58939">
            <v>0</v>
          </cell>
        </row>
        <row r="58940">
          <cell r="B58940">
            <v>0</v>
          </cell>
        </row>
        <row r="58941">
          <cell r="B58941">
            <v>0</v>
          </cell>
        </row>
        <row r="58942">
          <cell r="B58942">
            <v>0</v>
          </cell>
        </row>
        <row r="58943">
          <cell r="B58943">
            <v>0</v>
          </cell>
        </row>
        <row r="58944">
          <cell r="B58944">
            <v>0</v>
          </cell>
        </row>
        <row r="58945">
          <cell r="B58945">
            <v>0</v>
          </cell>
        </row>
        <row r="58946">
          <cell r="B58946">
            <v>0</v>
          </cell>
        </row>
        <row r="58947">
          <cell r="B58947">
            <v>0</v>
          </cell>
        </row>
        <row r="58948">
          <cell r="B58948">
            <v>0</v>
          </cell>
        </row>
        <row r="58949">
          <cell r="B58949">
            <v>0</v>
          </cell>
        </row>
        <row r="58950">
          <cell r="B58950">
            <v>0</v>
          </cell>
        </row>
        <row r="58951">
          <cell r="B58951">
            <v>0</v>
          </cell>
        </row>
        <row r="58952">
          <cell r="B58952">
            <v>0</v>
          </cell>
        </row>
        <row r="58953">
          <cell r="B58953">
            <v>0</v>
          </cell>
        </row>
        <row r="58954">
          <cell r="B58954">
            <v>0</v>
          </cell>
        </row>
        <row r="58955">
          <cell r="B58955">
            <v>0</v>
          </cell>
        </row>
        <row r="58956">
          <cell r="B58956">
            <v>0</v>
          </cell>
        </row>
        <row r="58957">
          <cell r="B58957">
            <v>0</v>
          </cell>
        </row>
        <row r="58958">
          <cell r="B58958">
            <v>0</v>
          </cell>
        </row>
        <row r="58959">
          <cell r="B58959">
            <v>0</v>
          </cell>
        </row>
        <row r="58960">
          <cell r="B58960">
            <v>0</v>
          </cell>
        </row>
        <row r="58961">
          <cell r="B58961">
            <v>0</v>
          </cell>
        </row>
        <row r="58962">
          <cell r="B58962">
            <v>0</v>
          </cell>
        </row>
        <row r="58963">
          <cell r="B58963">
            <v>0</v>
          </cell>
        </row>
        <row r="58964">
          <cell r="B58964">
            <v>0</v>
          </cell>
        </row>
        <row r="58965">
          <cell r="B58965">
            <v>0</v>
          </cell>
        </row>
        <row r="58966">
          <cell r="B58966">
            <v>0</v>
          </cell>
        </row>
        <row r="58967">
          <cell r="B58967">
            <v>0</v>
          </cell>
        </row>
        <row r="58968">
          <cell r="B58968">
            <v>0</v>
          </cell>
        </row>
        <row r="58969">
          <cell r="B58969">
            <v>0</v>
          </cell>
        </row>
        <row r="58970">
          <cell r="B58970">
            <v>0</v>
          </cell>
        </row>
        <row r="58971">
          <cell r="B58971">
            <v>0</v>
          </cell>
        </row>
        <row r="58972">
          <cell r="B58972">
            <v>0</v>
          </cell>
        </row>
        <row r="58973">
          <cell r="B58973">
            <v>0</v>
          </cell>
        </row>
        <row r="58974">
          <cell r="B58974">
            <v>0</v>
          </cell>
        </row>
        <row r="58975">
          <cell r="B58975">
            <v>0</v>
          </cell>
        </row>
        <row r="58976">
          <cell r="B58976">
            <v>0</v>
          </cell>
        </row>
        <row r="58977">
          <cell r="B58977">
            <v>0</v>
          </cell>
        </row>
        <row r="58978">
          <cell r="B58978">
            <v>0</v>
          </cell>
        </row>
        <row r="58979">
          <cell r="B58979">
            <v>0</v>
          </cell>
        </row>
        <row r="58980">
          <cell r="B58980">
            <v>0</v>
          </cell>
        </row>
        <row r="58981">
          <cell r="B58981">
            <v>0</v>
          </cell>
        </row>
        <row r="58982">
          <cell r="B58982">
            <v>0</v>
          </cell>
        </row>
        <row r="58983">
          <cell r="B58983">
            <v>0</v>
          </cell>
        </row>
        <row r="58984">
          <cell r="B58984">
            <v>0</v>
          </cell>
        </row>
        <row r="58985">
          <cell r="B58985">
            <v>0</v>
          </cell>
        </row>
        <row r="58986">
          <cell r="B58986">
            <v>0</v>
          </cell>
        </row>
        <row r="58987">
          <cell r="B58987">
            <v>0</v>
          </cell>
        </row>
        <row r="58988">
          <cell r="B58988">
            <v>0</v>
          </cell>
        </row>
        <row r="58989">
          <cell r="B58989">
            <v>0</v>
          </cell>
        </row>
        <row r="58990">
          <cell r="B58990">
            <v>0</v>
          </cell>
        </row>
        <row r="58991">
          <cell r="B58991">
            <v>0</v>
          </cell>
        </row>
        <row r="58992">
          <cell r="B58992">
            <v>0</v>
          </cell>
        </row>
        <row r="58993">
          <cell r="B58993">
            <v>0</v>
          </cell>
        </row>
        <row r="58994">
          <cell r="B58994">
            <v>0</v>
          </cell>
        </row>
        <row r="58995">
          <cell r="B58995">
            <v>0</v>
          </cell>
        </row>
        <row r="58996">
          <cell r="B58996">
            <v>0</v>
          </cell>
        </row>
        <row r="58997">
          <cell r="B58997">
            <v>0</v>
          </cell>
        </row>
        <row r="58998">
          <cell r="B58998">
            <v>0</v>
          </cell>
        </row>
        <row r="58999">
          <cell r="B58999">
            <v>0</v>
          </cell>
        </row>
        <row r="59000">
          <cell r="B59000">
            <v>0</v>
          </cell>
        </row>
        <row r="59001">
          <cell r="B59001">
            <v>0</v>
          </cell>
        </row>
        <row r="59002">
          <cell r="B59002">
            <v>0</v>
          </cell>
        </row>
        <row r="59003">
          <cell r="B59003">
            <v>0</v>
          </cell>
        </row>
        <row r="59004">
          <cell r="B59004">
            <v>0</v>
          </cell>
        </row>
        <row r="59005">
          <cell r="B59005">
            <v>0</v>
          </cell>
        </row>
        <row r="59006">
          <cell r="B59006">
            <v>0</v>
          </cell>
        </row>
        <row r="59007">
          <cell r="B59007">
            <v>0</v>
          </cell>
        </row>
        <row r="59008">
          <cell r="B59008">
            <v>0</v>
          </cell>
        </row>
        <row r="59009">
          <cell r="B59009">
            <v>0</v>
          </cell>
        </row>
        <row r="59010">
          <cell r="B59010">
            <v>0</v>
          </cell>
        </row>
        <row r="59011">
          <cell r="B59011">
            <v>0</v>
          </cell>
        </row>
        <row r="59012">
          <cell r="B59012">
            <v>0</v>
          </cell>
        </row>
        <row r="59013">
          <cell r="B59013">
            <v>0</v>
          </cell>
        </row>
        <row r="59014">
          <cell r="B59014">
            <v>0</v>
          </cell>
        </row>
        <row r="59015">
          <cell r="B59015">
            <v>0</v>
          </cell>
        </row>
        <row r="59016">
          <cell r="B59016">
            <v>0</v>
          </cell>
        </row>
        <row r="59017">
          <cell r="B59017">
            <v>0</v>
          </cell>
        </row>
        <row r="59018">
          <cell r="B59018">
            <v>0</v>
          </cell>
        </row>
        <row r="59019">
          <cell r="B59019">
            <v>0</v>
          </cell>
        </row>
        <row r="59020">
          <cell r="B59020">
            <v>0</v>
          </cell>
        </row>
        <row r="59021">
          <cell r="B59021">
            <v>0</v>
          </cell>
        </row>
        <row r="59022">
          <cell r="B59022">
            <v>0</v>
          </cell>
        </row>
        <row r="59023">
          <cell r="B59023">
            <v>0</v>
          </cell>
        </row>
        <row r="59024">
          <cell r="B59024">
            <v>0</v>
          </cell>
        </row>
        <row r="59025">
          <cell r="B59025">
            <v>0</v>
          </cell>
        </row>
        <row r="59026">
          <cell r="B59026">
            <v>0</v>
          </cell>
        </row>
        <row r="59027">
          <cell r="B59027">
            <v>0</v>
          </cell>
        </row>
        <row r="59028">
          <cell r="B59028">
            <v>0</v>
          </cell>
        </row>
        <row r="59029">
          <cell r="B59029">
            <v>0</v>
          </cell>
        </row>
        <row r="59030">
          <cell r="B59030">
            <v>0</v>
          </cell>
        </row>
        <row r="59031">
          <cell r="B59031">
            <v>0</v>
          </cell>
        </row>
        <row r="59032">
          <cell r="B59032">
            <v>0</v>
          </cell>
        </row>
        <row r="59033">
          <cell r="B59033">
            <v>0</v>
          </cell>
        </row>
        <row r="59034">
          <cell r="B59034">
            <v>0</v>
          </cell>
        </row>
        <row r="59035">
          <cell r="B59035">
            <v>0</v>
          </cell>
        </row>
        <row r="59036">
          <cell r="B59036">
            <v>0</v>
          </cell>
        </row>
        <row r="59037">
          <cell r="B59037">
            <v>0</v>
          </cell>
        </row>
        <row r="59038">
          <cell r="B59038">
            <v>0</v>
          </cell>
        </row>
        <row r="59039">
          <cell r="B59039">
            <v>0</v>
          </cell>
        </row>
        <row r="59040">
          <cell r="B59040">
            <v>0</v>
          </cell>
        </row>
        <row r="59041">
          <cell r="B59041">
            <v>0</v>
          </cell>
        </row>
        <row r="59042">
          <cell r="B59042">
            <v>0</v>
          </cell>
        </row>
        <row r="59043">
          <cell r="B59043">
            <v>0</v>
          </cell>
        </row>
        <row r="59044">
          <cell r="B59044">
            <v>0</v>
          </cell>
        </row>
        <row r="59045">
          <cell r="B59045">
            <v>0</v>
          </cell>
        </row>
        <row r="59046">
          <cell r="B59046">
            <v>0</v>
          </cell>
        </row>
        <row r="59047">
          <cell r="B59047">
            <v>0</v>
          </cell>
        </row>
        <row r="59048">
          <cell r="B59048">
            <v>0</v>
          </cell>
        </row>
        <row r="59049">
          <cell r="B59049">
            <v>0</v>
          </cell>
        </row>
        <row r="59050">
          <cell r="B59050">
            <v>0</v>
          </cell>
        </row>
        <row r="59051">
          <cell r="B59051">
            <v>0</v>
          </cell>
        </row>
        <row r="59052">
          <cell r="B59052">
            <v>0</v>
          </cell>
        </row>
        <row r="59053">
          <cell r="B59053">
            <v>0</v>
          </cell>
        </row>
        <row r="59054">
          <cell r="B59054">
            <v>0</v>
          </cell>
        </row>
        <row r="59055">
          <cell r="B59055">
            <v>0</v>
          </cell>
        </row>
        <row r="59056">
          <cell r="B59056">
            <v>0</v>
          </cell>
        </row>
        <row r="59057">
          <cell r="B59057">
            <v>0</v>
          </cell>
        </row>
        <row r="59058">
          <cell r="B59058">
            <v>0</v>
          </cell>
        </row>
        <row r="59059">
          <cell r="B59059">
            <v>0</v>
          </cell>
        </row>
        <row r="59060">
          <cell r="B59060">
            <v>0</v>
          </cell>
        </row>
        <row r="59061">
          <cell r="B59061">
            <v>0</v>
          </cell>
        </row>
        <row r="59062">
          <cell r="B59062">
            <v>0</v>
          </cell>
        </row>
        <row r="59063">
          <cell r="B59063">
            <v>0</v>
          </cell>
        </row>
        <row r="59064">
          <cell r="B59064">
            <v>0</v>
          </cell>
        </row>
        <row r="59065">
          <cell r="B59065">
            <v>0</v>
          </cell>
        </row>
        <row r="59066">
          <cell r="B59066">
            <v>0</v>
          </cell>
        </row>
        <row r="59067">
          <cell r="B59067">
            <v>0</v>
          </cell>
        </row>
        <row r="59068">
          <cell r="B59068">
            <v>0</v>
          </cell>
        </row>
        <row r="59069">
          <cell r="B59069">
            <v>0</v>
          </cell>
        </row>
        <row r="59070">
          <cell r="B59070">
            <v>0</v>
          </cell>
        </row>
        <row r="59071">
          <cell r="B59071">
            <v>0</v>
          </cell>
        </row>
        <row r="59072">
          <cell r="B59072">
            <v>0</v>
          </cell>
        </row>
        <row r="59073">
          <cell r="B59073">
            <v>0</v>
          </cell>
        </row>
        <row r="59074">
          <cell r="B59074">
            <v>0</v>
          </cell>
        </row>
        <row r="59075">
          <cell r="B59075">
            <v>0</v>
          </cell>
        </row>
        <row r="59076">
          <cell r="B59076">
            <v>0</v>
          </cell>
        </row>
        <row r="59077">
          <cell r="B59077">
            <v>0</v>
          </cell>
        </row>
        <row r="59078">
          <cell r="B59078">
            <v>0</v>
          </cell>
        </row>
        <row r="59079">
          <cell r="B59079">
            <v>0</v>
          </cell>
        </row>
        <row r="59080">
          <cell r="B59080">
            <v>0</v>
          </cell>
        </row>
        <row r="59081">
          <cell r="B59081">
            <v>0</v>
          </cell>
        </row>
        <row r="59082">
          <cell r="B59082">
            <v>0</v>
          </cell>
        </row>
        <row r="59083">
          <cell r="B59083">
            <v>0</v>
          </cell>
        </row>
        <row r="59084">
          <cell r="B59084">
            <v>0</v>
          </cell>
        </row>
        <row r="59085">
          <cell r="B59085">
            <v>0</v>
          </cell>
        </row>
        <row r="59086">
          <cell r="B59086">
            <v>0</v>
          </cell>
        </row>
        <row r="59087">
          <cell r="B59087">
            <v>0</v>
          </cell>
        </row>
        <row r="59088">
          <cell r="B59088">
            <v>0</v>
          </cell>
        </row>
        <row r="59089">
          <cell r="B59089">
            <v>0</v>
          </cell>
        </row>
        <row r="59090">
          <cell r="B59090">
            <v>0</v>
          </cell>
        </row>
        <row r="59091">
          <cell r="B59091">
            <v>0</v>
          </cell>
        </row>
        <row r="59092">
          <cell r="B59092">
            <v>0</v>
          </cell>
        </row>
        <row r="59093">
          <cell r="B59093">
            <v>0</v>
          </cell>
        </row>
        <row r="59094">
          <cell r="B59094">
            <v>0</v>
          </cell>
        </row>
        <row r="59095">
          <cell r="B59095">
            <v>0</v>
          </cell>
        </row>
        <row r="59096">
          <cell r="B59096">
            <v>0</v>
          </cell>
        </row>
        <row r="59097">
          <cell r="B59097">
            <v>0</v>
          </cell>
        </row>
        <row r="59098">
          <cell r="B59098">
            <v>0</v>
          </cell>
        </row>
        <row r="59099">
          <cell r="B59099">
            <v>0</v>
          </cell>
        </row>
        <row r="59100">
          <cell r="B59100">
            <v>0</v>
          </cell>
        </row>
        <row r="59101">
          <cell r="B59101">
            <v>0</v>
          </cell>
        </row>
        <row r="59102">
          <cell r="B59102">
            <v>0</v>
          </cell>
        </row>
        <row r="59103">
          <cell r="B59103">
            <v>0</v>
          </cell>
        </row>
        <row r="59104">
          <cell r="B59104">
            <v>0</v>
          </cell>
        </row>
        <row r="59105">
          <cell r="B59105">
            <v>0</v>
          </cell>
        </row>
        <row r="59106">
          <cell r="B59106">
            <v>0</v>
          </cell>
        </row>
        <row r="59107">
          <cell r="B59107">
            <v>0</v>
          </cell>
        </row>
        <row r="59108">
          <cell r="B59108">
            <v>0</v>
          </cell>
        </row>
        <row r="59109">
          <cell r="B59109">
            <v>0</v>
          </cell>
        </row>
        <row r="59110">
          <cell r="B59110">
            <v>0</v>
          </cell>
        </row>
        <row r="59111">
          <cell r="B59111">
            <v>0</v>
          </cell>
        </row>
        <row r="59112">
          <cell r="B59112">
            <v>0</v>
          </cell>
        </row>
        <row r="59113">
          <cell r="B59113">
            <v>0</v>
          </cell>
        </row>
        <row r="59114">
          <cell r="B59114">
            <v>0</v>
          </cell>
        </row>
        <row r="59115">
          <cell r="B59115">
            <v>0</v>
          </cell>
        </row>
        <row r="59116">
          <cell r="B59116">
            <v>0</v>
          </cell>
        </row>
        <row r="59117">
          <cell r="B59117">
            <v>0</v>
          </cell>
        </row>
        <row r="59118">
          <cell r="B59118">
            <v>0</v>
          </cell>
        </row>
        <row r="59119">
          <cell r="B59119">
            <v>0</v>
          </cell>
        </row>
        <row r="59120">
          <cell r="B59120">
            <v>0</v>
          </cell>
        </row>
        <row r="59121">
          <cell r="B59121">
            <v>0</v>
          </cell>
        </row>
        <row r="59122">
          <cell r="B59122">
            <v>0</v>
          </cell>
        </row>
        <row r="59123">
          <cell r="B59123">
            <v>0</v>
          </cell>
        </row>
        <row r="59124">
          <cell r="B59124">
            <v>0</v>
          </cell>
        </row>
        <row r="59125">
          <cell r="B59125">
            <v>0</v>
          </cell>
        </row>
        <row r="59126">
          <cell r="B59126">
            <v>0</v>
          </cell>
        </row>
        <row r="59127">
          <cell r="B59127">
            <v>0</v>
          </cell>
        </row>
        <row r="59128">
          <cell r="B59128">
            <v>0</v>
          </cell>
        </row>
        <row r="59129">
          <cell r="B59129">
            <v>0</v>
          </cell>
        </row>
        <row r="59130">
          <cell r="B59130">
            <v>0</v>
          </cell>
        </row>
        <row r="59131">
          <cell r="B59131">
            <v>0</v>
          </cell>
        </row>
        <row r="59132">
          <cell r="B59132">
            <v>0</v>
          </cell>
        </row>
        <row r="59133">
          <cell r="B59133">
            <v>0</v>
          </cell>
        </row>
        <row r="59134">
          <cell r="B59134">
            <v>0</v>
          </cell>
        </row>
        <row r="59135">
          <cell r="B59135">
            <v>0</v>
          </cell>
        </row>
        <row r="59136">
          <cell r="B59136">
            <v>0</v>
          </cell>
        </row>
        <row r="59137">
          <cell r="B59137">
            <v>0</v>
          </cell>
        </row>
        <row r="59138">
          <cell r="B59138">
            <v>0</v>
          </cell>
        </row>
        <row r="59139">
          <cell r="B59139">
            <v>0</v>
          </cell>
        </row>
        <row r="59140">
          <cell r="B59140">
            <v>0</v>
          </cell>
        </row>
        <row r="59141">
          <cell r="B59141">
            <v>0</v>
          </cell>
        </row>
        <row r="59142">
          <cell r="B59142">
            <v>0</v>
          </cell>
        </row>
        <row r="59143">
          <cell r="B59143">
            <v>0</v>
          </cell>
        </row>
        <row r="59144">
          <cell r="B59144">
            <v>0</v>
          </cell>
        </row>
        <row r="59145">
          <cell r="B59145">
            <v>0</v>
          </cell>
        </row>
        <row r="59146">
          <cell r="B59146">
            <v>0</v>
          </cell>
        </row>
        <row r="59147">
          <cell r="B59147">
            <v>0</v>
          </cell>
        </row>
        <row r="59148">
          <cell r="B59148">
            <v>0</v>
          </cell>
        </row>
        <row r="59149">
          <cell r="B59149">
            <v>0</v>
          </cell>
        </row>
        <row r="59150">
          <cell r="B59150">
            <v>0</v>
          </cell>
        </row>
        <row r="59151">
          <cell r="B59151">
            <v>0</v>
          </cell>
        </row>
        <row r="59152">
          <cell r="B59152">
            <v>0</v>
          </cell>
        </row>
        <row r="59153">
          <cell r="B59153">
            <v>0</v>
          </cell>
        </row>
        <row r="59154">
          <cell r="B59154">
            <v>0</v>
          </cell>
        </row>
        <row r="59155">
          <cell r="B59155">
            <v>0</v>
          </cell>
        </row>
        <row r="59156">
          <cell r="B59156">
            <v>0</v>
          </cell>
        </row>
        <row r="59157">
          <cell r="B59157">
            <v>0</v>
          </cell>
        </row>
        <row r="59158">
          <cell r="B59158">
            <v>0</v>
          </cell>
        </row>
        <row r="59159">
          <cell r="B59159">
            <v>0</v>
          </cell>
        </row>
        <row r="59160">
          <cell r="B59160">
            <v>0</v>
          </cell>
        </row>
        <row r="59161">
          <cell r="B59161">
            <v>0</v>
          </cell>
        </row>
        <row r="59162">
          <cell r="B59162">
            <v>0</v>
          </cell>
        </row>
        <row r="59163">
          <cell r="B59163">
            <v>0</v>
          </cell>
        </row>
        <row r="59164">
          <cell r="B59164">
            <v>0</v>
          </cell>
        </row>
        <row r="59165">
          <cell r="B59165">
            <v>0</v>
          </cell>
        </row>
        <row r="59166">
          <cell r="B59166">
            <v>0</v>
          </cell>
        </row>
        <row r="59167">
          <cell r="B59167">
            <v>0</v>
          </cell>
        </row>
        <row r="59168">
          <cell r="B59168">
            <v>0</v>
          </cell>
        </row>
        <row r="59169">
          <cell r="B59169">
            <v>0</v>
          </cell>
        </row>
        <row r="59170">
          <cell r="B59170">
            <v>0</v>
          </cell>
        </row>
        <row r="59171">
          <cell r="B59171">
            <v>0</v>
          </cell>
        </row>
        <row r="59172">
          <cell r="B59172">
            <v>0</v>
          </cell>
        </row>
        <row r="59173">
          <cell r="B59173">
            <v>0</v>
          </cell>
        </row>
        <row r="59174">
          <cell r="B59174">
            <v>0</v>
          </cell>
        </row>
        <row r="59175">
          <cell r="B59175">
            <v>0</v>
          </cell>
        </row>
        <row r="59176">
          <cell r="B59176">
            <v>0</v>
          </cell>
        </row>
        <row r="59177">
          <cell r="B59177">
            <v>0</v>
          </cell>
        </row>
        <row r="59178">
          <cell r="B59178">
            <v>0</v>
          </cell>
        </row>
        <row r="59179">
          <cell r="B59179">
            <v>0</v>
          </cell>
        </row>
        <row r="59180">
          <cell r="B59180">
            <v>0</v>
          </cell>
        </row>
        <row r="59181">
          <cell r="B59181">
            <v>0</v>
          </cell>
        </row>
        <row r="59182">
          <cell r="B59182">
            <v>0</v>
          </cell>
        </row>
        <row r="59183">
          <cell r="B59183">
            <v>0</v>
          </cell>
        </row>
        <row r="59184">
          <cell r="B59184">
            <v>0</v>
          </cell>
        </row>
        <row r="59185">
          <cell r="B59185">
            <v>0</v>
          </cell>
        </row>
        <row r="59186">
          <cell r="B59186">
            <v>0</v>
          </cell>
        </row>
        <row r="59187">
          <cell r="B59187">
            <v>0</v>
          </cell>
        </row>
        <row r="59188">
          <cell r="B59188">
            <v>0</v>
          </cell>
        </row>
        <row r="59189">
          <cell r="B59189">
            <v>0</v>
          </cell>
        </row>
        <row r="59190">
          <cell r="B59190">
            <v>0</v>
          </cell>
        </row>
        <row r="59191">
          <cell r="B59191">
            <v>0</v>
          </cell>
        </row>
        <row r="59192">
          <cell r="B59192">
            <v>0</v>
          </cell>
        </row>
        <row r="59193">
          <cell r="B59193">
            <v>0</v>
          </cell>
        </row>
        <row r="59194">
          <cell r="B59194">
            <v>0</v>
          </cell>
        </row>
        <row r="59195">
          <cell r="B59195">
            <v>0</v>
          </cell>
        </row>
        <row r="59196">
          <cell r="B59196">
            <v>0</v>
          </cell>
        </row>
        <row r="59197">
          <cell r="B59197">
            <v>0</v>
          </cell>
        </row>
        <row r="59198">
          <cell r="B59198">
            <v>0</v>
          </cell>
        </row>
        <row r="59199">
          <cell r="B59199">
            <v>0</v>
          </cell>
        </row>
        <row r="59200">
          <cell r="B59200">
            <v>0</v>
          </cell>
        </row>
        <row r="59201">
          <cell r="B59201">
            <v>0</v>
          </cell>
        </row>
        <row r="59202">
          <cell r="B59202">
            <v>0</v>
          </cell>
        </row>
        <row r="59203">
          <cell r="B59203">
            <v>0</v>
          </cell>
        </row>
        <row r="59204">
          <cell r="B59204">
            <v>0</v>
          </cell>
        </row>
        <row r="59205">
          <cell r="B59205">
            <v>0</v>
          </cell>
        </row>
        <row r="59206">
          <cell r="B59206">
            <v>0</v>
          </cell>
        </row>
        <row r="59207">
          <cell r="B59207">
            <v>0</v>
          </cell>
        </row>
        <row r="59208">
          <cell r="B59208">
            <v>0</v>
          </cell>
        </row>
        <row r="59209">
          <cell r="B59209">
            <v>0</v>
          </cell>
        </row>
        <row r="59210">
          <cell r="B59210">
            <v>0</v>
          </cell>
        </row>
        <row r="59211">
          <cell r="B59211">
            <v>0</v>
          </cell>
        </row>
        <row r="59212">
          <cell r="B59212">
            <v>0</v>
          </cell>
        </row>
        <row r="59213">
          <cell r="B59213">
            <v>0</v>
          </cell>
        </row>
        <row r="59214">
          <cell r="B59214">
            <v>0</v>
          </cell>
        </row>
        <row r="59215">
          <cell r="B59215">
            <v>0</v>
          </cell>
        </row>
        <row r="59216">
          <cell r="B59216">
            <v>0</v>
          </cell>
        </row>
        <row r="59217">
          <cell r="B59217">
            <v>0</v>
          </cell>
        </row>
        <row r="59218">
          <cell r="B59218">
            <v>0</v>
          </cell>
        </row>
        <row r="59219">
          <cell r="B59219">
            <v>0</v>
          </cell>
        </row>
        <row r="59220">
          <cell r="B59220">
            <v>0</v>
          </cell>
        </row>
        <row r="59221">
          <cell r="B59221">
            <v>0</v>
          </cell>
        </row>
        <row r="59222">
          <cell r="B59222">
            <v>0</v>
          </cell>
        </row>
        <row r="59223">
          <cell r="B59223">
            <v>0</v>
          </cell>
        </row>
        <row r="59224">
          <cell r="B59224">
            <v>0</v>
          </cell>
        </row>
        <row r="59225">
          <cell r="B59225">
            <v>0</v>
          </cell>
        </row>
        <row r="59226">
          <cell r="B59226">
            <v>0</v>
          </cell>
        </row>
        <row r="59227">
          <cell r="B59227">
            <v>0</v>
          </cell>
        </row>
        <row r="59228">
          <cell r="B59228">
            <v>0</v>
          </cell>
        </row>
        <row r="59229">
          <cell r="B59229">
            <v>0</v>
          </cell>
        </row>
        <row r="59230">
          <cell r="B59230">
            <v>0</v>
          </cell>
        </row>
        <row r="59231">
          <cell r="B59231">
            <v>0</v>
          </cell>
        </row>
        <row r="59232">
          <cell r="B59232">
            <v>0</v>
          </cell>
        </row>
        <row r="59233">
          <cell r="B59233">
            <v>0</v>
          </cell>
        </row>
        <row r="59234">
          <cell r="B59234">
            <v>0</v>
          </cell>
        </row>
        <row r="59235">
          <cell r="B59235">
            <v>0</v>
          </cell>
        </row>
        <row r="59236">
          <cell r="B59236">
            <v>0</v>
          </cell>
        </row>
        <row r="59237">
          <cell r="B59237">
            <v>0</v>
          </cell>
        </row>
        <row r="59238">
          <cell r="B59238">
            <v>0</v>
          </cell>
        </row>
        <row r="59239">
          <cell r="B59239">
            <v>0</v>
          </cell>
        </row>
        <row r="59240">
          <cell r="B59240">
            <v>0</v>
          </cell>
        </row>
        <row r="59241">
          <cell r="B59241">
            <v>0</v>
          </cell>
        </row>
        <row r="59242">
          <cell r="B59242">
            <v>0</v>
          </cell>
        </row>
        <row r="59243">
          <cell r="B59243">
            <v>0</v>
          </cell>
        </row>
        <row r="59244">
          <cell r="B59244">
            <v>0</v>
          </cell>
        </row>
        <row r="59245">
          <cell r="B59245">
            <v>0</v>
          </cell>
        </row>
        <row r="59246">
          <cell r="B59246">
            <v>0</v>
          </cell>
        </row>
        <row r="59247">
          <cell r="B59247">
            <v>0</v>
          </cell>
        </row>
        <row r="59248">
          <cell r="B59248">
            <v>0</v>
          </cell>
        </row>
        <row r="59249">
          <cell r="B59249">
            <v>0</v>
          </cell>
        </row>
        <row r="59250">
          <cell r="B59250">
            <v>0</v>
          </cell>
        </row>
        <row r="59251">
          <cell r="B59251">
            <v>0</v>
          </cell>
        </row>
        <row r="59252">
          <cell r="B59252">
            <v>0</v>
          </cell>
        </row>
        <row r="59253">
          <cell r="B59253">
            <v>0</v>
          </cell>
        </row>
        <row r="59254">
          <cell r="B59254">
            <v>0</v>
          </cell>
        </row>
        <row r="59255">
          <cell r="B59255">
            <v>0</v>
          </cell>
        </row>
        <row r="59256">
          <cell r="B59256">
            <v>0</v>
          </cell>
        </row>
        <row r="59257">
          <cell r="B59257">
            <v>0</v>
          </cell>
        </row>
        <row r="59258">
          <cell r="B59258">
            <v>0</v>
          </cell>
        </row>
        <row r="59259">
          <cell r="B59259">
            <v>0</v>
          </cell>
        </row>
        <row r="59260">
          <cell r="B59260">
            <v>0</v>
          </cell>
        </row>
        <row r="59261">
          <cell r="B59261">
            <v>0</v>
          </cell>
        </row>
        <row r="59262">
          <cell r="B59262">
            <v>0</v>
          </cell>
        </row>
        <row r="59263">
          <cell r="B59263">
            <v>0</v>
          </cell>
        </row>
        <row r="59264">
          <cell r="B59264">
            <v>0</v>
          </cell>
        </row>
        <row r="59265">
          <cell r="B59265">
            <v>0</v>
          </cell>
        </row>
        <row r="59266">
          <cell r="B59266">
            <v>0</v>
          </cell>
        </row>
        <row r="59267">
          <cell r="B59267">
            <v>0</v>
          </cell>
        </row>
        <row r="59268">
          <cell r="B59268">
            <v>0</v>
          </cell>
        </row>
        <row r="59269">
          <cell r="B59269">
            <v>0</v>
          </cell>
        </row>
        <row r="59270">
          <cell r="B59270">
            <v>0</v>
          </cell>
        </row>
        <row r="59271">
          <cell r="B59271">
            <v>0</v>
          </cell>
        </row>
        <row r="59272">
          <cell r="B59272">
            <v>0</v>
          </cell>
        </row>
        <row r="59273">
          <cell r="B59273">
            <v>0</v>
          </cell>
        </row>
        <row r="59274">
          <cell r="B59274">
            <v>0</v>
          </cell>
        </row>
        <row r="59275">
          <cell r="B59275">
            <v>0</v>
          </cell>
        </row>
        <row r="59276">
          <cell r="B59276">
            <v>0</v>
          </cell>
        </row>
        <row r="59277">
          <cell r="B59277">
            <v>0</v>
          </cell>
        </row>
        <row r="59278">
          <cell r="B59278">
            <v>0</v>
          </cell>
        </row>
        <row r="59279">
          <cell r="B59279">
            <v>0</v>
          </cell>
        </row>
        <row r="59280">
          <cell r="B59280">
            <v>0</v>
          </cell>
        </row>
        <row r="59281">
          <cell r="B59281">
            <v>0</v>
          </cell>
        </row>
        <row r="59282">
          <cell r="B59282">
            <v>0</v>
          </cell>
        </row>
        <row r="59283">
          <cell r="B59283">
            <v>0</v>
          </cell>
        </row>
        <row r="59284">
          <cell r="B59284">
            <v>0</v>
          </cell>
        </row>
        <row r="59285">
          <cell r="B59285">
            <v>0</v>
          </cell>
        </row>
        <row r="59286">
          <cell r="B59286">
            <v>0</v>
          </cell>
        </row>
        <row r="59287">
          <cell r="B59287">
            <v>0</v>
          </cell>
        </row>
        <row r="59288">
          <cell r="B59288">
            <v>0</v>
          </cell>
        </row>
        <row r="59289">
          <cell r="B59289">
            <v>0</v>
          </cell>
        </row>
        <row r="59290">
          <cell r="B59290">
            <v>0</v>
          </cell>
        </row>
        <row r="59291">
          <cell r="B59291">
            <v>0</v>
          </cell>
        </row>
        <row r="59292">
          <cell r="B59292">
            <v>0</v>
          </cell>
        </row>
        <row r="59293">
          <cell r="B59293">
            <v>0</v>
          </cell>
        </row>
        <row r="59294">
          <cell r="B59294">
            <v>0</v>
          </cell>
        </row>
        <row r="59295">
          <cell r="B59295">
            <v>0</v>
          </cell>
        </row>
        <row r="59296">
          <cell r="B59296">
            <v>0</v>
          </cell>
        </row>
        <row r="59297">
          <cell r="B59297">
            <v>0</v>
          </cell>
        </row>
        <row r="59298">
          <cell r="B59298">
            <v>0</v>
          </cell>
        </row>
        <row r="59299">
          <cell r="B59299">
            <v>0</v>
          </cell>
        </row>
        <row r="59300">
          <cell r="B59300">
            <v>0</v>
          </cell>
        </row>
        <row r="59301">
          <cell r="B59301">
            <v>0</v>
          </cell>
        </row>
        <row r="59302">
          <cell r="B59302">
            <v>0</v>
          </cell>
        </row>
        <row r="59303">
          <cell r="B59303">
            <v>0</v>
          </cell>
        </row>
        <row r="59304">
          <cell r="B59304">
            <v>0</v>
          </cell>
        </row>
        <row r="59305">
          <cell r="B59305">
            <v>0</v>
          </cell>
        </row>
        <row r="59306">
          <cell r="B59306">
            <v>0</v>
          </cell>
        </row>
        <row r="59307">
          <cell r="B59307">
            <v>0</v>
          </cell>
        </row>
        <row r="59308">
          <cell r="B59308">
            <v>0</v>
          </cell>
        </row>
        <row r="59309">
          <cell r="B59309">
            <v>0</v>
          </cell>
        </row>
        <row r="59310">
          <cell r="B59310">
            <v>0</v>
          </cell>
        </row>
        <row r="59311">
          <cell r="B59311">
            <v>0</v>
          </cell>
        </row>
        <row r="59312">
          <cell r="B59312">
            <v>0</v>
          </cell>
        </row>
        <row r="59313">
          <cell r="B59313">
            <v>0</v>
          </cell>
        </row>
        <row r="59314">
          <cell r="B59314">
            <v>0</v>
          </cell>
        </row>
        <row r="59315">
          <cell r="B59315">
            <v>0</v>
          </cell>
        </row>
        <row r="59316">
          <cell r="B59316">
            <v>0</v>
          </cell>
        </row>
        <row r="59317">
          <cell r="B59317">
            <v>0</v>
          </cell>
        </row>
        <row r="59318">
          <cell r="B59318">
            <v>0</v>
          </cell>
        </row>
        <row r="59319">
          <cell r="B59319">
            <v>0</v>
          </cell>
        </row>
        <row r="59320">
          <cell r="B59320">
            <v>0</v>
          </cell>
        </row>
        <row r="59321">
          <cell r="B59321">
            <v>0</v>
          </cell>
        </row>
        <row r="59322">
          <cell r="B59322">
            <v>0</v>
          </cell>
        </row>
        <row r="59323">
          <cell r="B59323">
            <v>0</v>
          </cell>
        </row>
        <row r="59324">
          <cell r="B59324">
            <v>0</v>
          </cell>
        </row>
        <row r="59325">
          <cell r="B59325">
            <v>0</v>
          </cell>
        </row>
        <row r="59326">
          <cell r="B59326">
            <v>0</v>
          </cell>
        </row>
        <row r="59327">
          <cell r="B59327">
            <v>0</v>
          </cell>
        </row>
        <row r="59328">
          <cell r="B59328">
            <v>0</v>
          </cell>
        </row>
        <row r="59329">
          <cell r="B59329">
            <v>0</v>
          </cell>
        </row>
        <row r="59330">
          <cell r="B59330">
            <v>0</v>
          </cell>
        </row>
        <row r="59331">
          <cell r="B59331">
            <v>0</v>
          </cell>
        </row>
        <row r="59332">
          <cell r="B59332">
            <v>0</v>
          </cell>
        </row>
        <row r="59333">
          <cell r="B59333">
            <v>0</v>
          </cell>
        </row>
        <row r="59334">
          <cell r="B59334">
            <v>0</v>
          </cell>
        </row>
        <row r="59335">
          <cell r="B59335">
            <v>0</v>
          </cell>
        </row>
        <row r="59336">
          <cell r="B59336">
            <v>0</v>
          </cell>
        </row>
        <row r="59337">
          <cell r="B59337">
            <v>0</v>
          </cell>
        </row>
        <row r="59338">
          <cell r="B59338">
            <v>0</v>
          </cell>
        </row>
        <row r="59339">
          <cell r="B59339">
            <v>0</v>
          </cell>
        </row>
        <row r="59340">
          <cell r="B59340">
            <v>0</v>
          </cell>
        </row>
        <row r="59341">
          <cell r="B59341">
            <v>0</v>
          </cell>
        </row>
        <row r="59342">
          <cell r="B59342">
            <v>0</v>
          </cell>
        </row>
        <row r="59343">
          <cell r="B59343">
            <v>0</v>
          </cell>
        </row>
        <row r="59344">
          <cell r="B59344">
            <v>0</v>
          </cell>
        </row>
        <row r="59345">
          <cell r="B59345">
            <v>0</v>
          </cell>
        </row>
        <row r="59346">
          <cell r="B59346">
            <v>0</v>
          </cell>
        </row>
        <row r="59347">
          <cell r="B59347">
            <v>0</v>
          </cell>
        </row>
        <row r="59348">
          <cell r="B59348">
            <v>0</v>
          </cell>
        </row>
        <row r="59349">
          <cell r="B59349">
            <v>0</v>
          </cell>
        </row>
        <row r="59350">
          <cell r="B59350">
            <v>0</v>
          </cell>
        </row>
        <row r="59351">
          <cell r="B59351">
            <v>0</v>
          </cell>
        </row>
        <row r="59352">
          <cell r="B59352">
            <v>0</v>
          </cell>
        </row>
        <row r="59353">
          <cell r="B59353">
            <v>0</v>
          </cell>
        </row>
        <row r="59354">
          <cell r="B59354">
            <v>0</v>
          </cell>
        </row>
        <row r="59355">
          <cell r="B59355">
            <v>0</v>
          </cell>
        </row>
        <row r="59356">
          <cell r="B59356">
            <v>0</v>
          </cell>
        </row>
        <row r="59357">
          <cell r="B59357">
            <v>0</v>
          </cell>
        </row>
        <row r="59358">
          <cell r="B59358">
            <v>0</v>
          </cell>
        </row>
        <row r="59359">
          <cell r="B59359">
            <v>0</v>
          </cell>
        </row>
        <row r="59360">
          <cell r="B59360">
            <v>0</v>
          </cell>
        </row>
        <row r="59361">
          <cell r="B59361">
            <v>0</v>
          </cell>
        </row>
        <row r="59362">
          <cell r="B59362">
            <v>0</v>
          </cell>
        </row>
        <row r="59363">
          <cell r="B59363">
            <v>0</v>
          </cell>
        </row>
        <row r="59364">
          <cell r="B59364">
            <v>0</v>
          </cell>
        </row>
        <row r="59365">
          <cell r="B59365">
            <v>0</v>
          </cell>
        </row>
        <row r="59366">
          <cell r="B59366">
            <v>0</v>
          </cell>
        </row>
        <row r="59367">
          <cell r="B59367">
            <v>0</v>
          </cell>
        </row>
        <row r="59368">
          <cell r="B59368">
            <v>0</v>
          </cell>
        </row>
        <row r="59369">
          <cell r="B59369">
            <v>0</v>
          </cell>
        </row>
        <row r="59370">
          <cell r="B59370">
            <v>0</v>
          </cell>
        </row>
        <row r="59371">
          <cell r="B59371">
            <v>0</v>
          </cell>
        </row>
        <row r="59372">
          <cell r="B59372">
            <v>0</v>
          </cell>
        </row>
        <row r="59373">
          <cell r="B59373">
            <v>0</v>
          </cell>
        </row>
        <row r="59374">
          <cell r="B59374">
            <v>0</v>
          </cell>
        </row>
        <row r="59375">
          <cell r="B59375">
            <v>0</v>
          </cell>
        </row>
        <row r="59376">
          <cell r="B59376">
            <v>0</v>
          </cell>
        </row>
        <row r="59377">
          <cell r="B59377">
            <v>0</v>
          </cell>
        </row>
        <row r="59378">
          <cell r="B59378">
            <v>0</v>
          </cell>
        </row>
        <row r="59379">
          <cell r="B59379">
            <v>0</v>
          </cell>
        </row>
        <row r="59380">
          <cell r="B59380">
            <v>0</v>
          </cell>
        </row>
        <row r="59381">
          <cell r="B59381">
            <v>0</v>
          </cell>
        </row>
        <row r="59382">
          <cell r="B59382">
            <v>0</v>
          </cell>
        </row>
        <row r="59383">
          <cell r="B59383">
            <v>0</v>
          </cell>
        </row>
        <row r="59384">
          <cell r="B59384">
            <v>0</v>
          </cell>
        </row>
        <row r="59385">
          <cell r="B59385">
            <v>0</v>
          </cell>
        </row>
        <row r="59386">
          <cell r="B59386">
            <v>0</v>
          </cell>
        </row>
        <row r="59387">
          <cell r="B59387">
            <v>0</v>
          </cell>
        </row>
        <row r="59388">
          <cell r="B59388">
            <v>0</v>
          </cell>
        </row>
        <row r="59389">
          <cell r="B59389">
            <v>0</v>
          </cell>
        </row>
        <row r="59390">
          <cell r="B59390">
            <v>0</v>
          </cell>
        </row>
        <row r="59391">
          <cell r="B59391">
            <v>0</v>
          </cell>
        </row>
        <row r="59392">
          <cell r="B59392">
            <v>0</v>
          </cell>
        </row>
        <row r="59393">
          <cell r="B59393">
            <v>0</v>
          </cell>
        </row>
        <row r="59394">
          <cell r="B59394">
            <v>0</v>
          </cell>
        </row>
        <row r="59395">
          <cell r="B59395">
            <v>0</v>
          </cell>
        </row>
        <row r="59396">
          <cell r="B59396">
            <v>0</v>
          </cell>
        </row>
        <row r="59397">
          <cell r="B59397">
            <v>0</v>
          </cell>
        </row>
        <row r="59398">
          <cell r="B59398">
            <v>0</v>
          </cell>
        </row>
        <row r="59399">
          <cell r="B59399">
            <v>0</v>
          </cell>
        </row>
        <row r="59400">
          <cell r="B59400">
            <v>0</v>
          </cell>
        </row>
        <row r="59401">
          <cell r="B59401">
            <v>0</v>
          </cell>
        </row>
        <row r="59402">
          <cell r="B59402">
            <v>0</v>
          </cell>
        </row>
        <row r="59403">
          <cell r="B59403">
            <v>0</v>
          </cell>
        </row>
        <row r="59404">
          <cell r="B59404">
            <v>0</v>
          </cell>
        </row>
        <row r="59405">
          <cell r="B59405">
            <v>0</v>
          </cell>
        </row>
        <row r="59406">
          <cell r="B59406">
            <v>0</v>
          </cell>
        </row>
        <row r="59407">
          <cell r="B59407">
            <v>0</v>
          </cell>
        </row>
        <row r="59408">
          <cell r="B59408">
            <v>0</v>
          </cell>
        </row>
        <row r="59409">
          <cell r="B59409">
            <v>0</v>
          </cell>
        </row>
        <row r="59410">
          <cell r="B59410">
            <v>0</v>
          </cell>
        </row>
        <row r="59411">
          <cell r="B59411">
            <v>0</v>
          </cell>
        </row>
        <row r="59412">
          <cell r="B59412">
            <v>0</v>
          </cell>
        </row>
        <row r="59413">
          <cell r="B59413">
            <v>0</v>
          </cell>
        </row>
        <row r="59414">
          <cell r="B59414">
            <v>0</v>
          </cell>
        </row>
        <row r="59415">
          <cell r="B59415">
            <v>0</v>
          </cell>
        </row>
        <row r="59416">
          <cell r="B59416">
            <v>0</v>
          </cell>
        </row>
        <row r="59417">
          <cell r="B59417">
            <v>0</v>
          </cell>
        </row>
        <row r="59418">
          <cell r="B59418">
            <v>0</v>
          </cell>
        </row>
        <row r="59419">
          <cell r="B59419">
            <v>0</v>
          </cell>
        </row>
        <row r="59420">
          <cell r="B59420">
            <v>0</v>
          </cell>
        </row>
        <row r="59421">
          <cell r="B59421">
            <v>0</v>
          </cell>
        </row>
        <row r="59422">
          <cell r="B59422">
            <v>0</v>
          </cell>
        </row>
        <row r="59423">
          <cell r="B59423">
            <v>0</v>
          </cell>
        </row>
        <row r="59424">
          <cell r="B59424">
            <v>0</v>
          </cell>
        </row>
        <row r="59425">
          <cell r="B59425">
            <v>0</v>
          </cell>
        </row>
        <row r="59426">
          <cell r="B59426">
            <v>0</v>
          </cell>
        </row>
        <row r="59427">
          <cell r="B59427">
            <v>0</v>
          </cell>
        </row>
        <row r="59428">
          <cell r="B59428">
            <v>0</v>
          </cell>
        </row>
        <row r="59429">
          <cell r="B59429">
            <v>0</v>
          </cell>
        </row>
        <row r="59430">
          <cell r="B59430">
            <v>0</v>
          </cell>
        </row>
        <row r="59431">
          <cell r="B59431">
            <v>0</v>
          </cell>
        </row>
        <row r="59432">
          <cell r="B59432">
            <v>0</v>
          </cell>
        </row>
        <row r="59433">
          <cell r="B59433">
            <v>0</v>
          </cell>
        </row>
        <row r="59434">
          <cell r="B59434">
            <v>0</v>
          </cell>
        </row>
        <row r="59435">
          <cell r="B59435">
            <v>0</v>
          </cell>
        </row>
        <row r="59436">
          <cell r="B59436">
            <v>0</v>
          </cell>
        </row>
        <row r="59437">
          <cell r="B59437">
            <v>0</v>
          </cell>
        </row>
        <row r="59438">
          <cell r="B59438">
            <v>0</v>
          </cell>
        </row>
        <row r="59439">
          <cell r="B59439">
            <v>0</v>
          </cell>
        </row>
        <row r="59440">
          <cell r="B59440">
            <v>0</v>
          </cell>
        </row>
        <row r="59441">
          <cell r="B59441">
            <v>0</v>
          </cell>
        </row>
        <row r="59442">
          <cell r="B59442">
            <v>0</v>
          </cell>
        </row>
        <row r="59443">
          <cell r="B59443">
            <v>0</v>
          </cell>
        </row>
        <row r="59444">
          <cell r="B59444">
            <v>0</v>
          </cell>
        </row>
        <row r="59445">
          <cell r="B59445">
            <v>0</v>
          </cell>
        </row>
        <row r="59446">
          <cell r="B59446">
            <v>0</v>
          </cell>
        </row>
        <row r="59447">
          <cell r="B59447">
            <v>0</v>
          </cell>
        </row>
        <row r="59448">
          <cell r="B59448">
            <v>0</v>
          </cell>
        </row>
        <row r="59449">
          <cell r="B59449">
            <v>0</v>
          </cell>
        </row>
        <row r="59450">
          <cell r="B59450">
            <v>0</v>
          </cell>
        </row>
        <row r="59451">
          <cell r="B59451">
            <v>0</v>
          </cell>
        </row>
        <row r="59452">
          <cell r="B59452">
            <v>0</v>
          </cell>
        </row>
        <row r="59453">
          <cell r="B59453">
            <v>0</v>
          </cell>
        </row>
        <row r="59454">
          <cell r="B59454">
            <v>0</v>
          </cell>
        </row>
        <row r="59455">
          <cell r="B59455">
            <v>0</v>
          </cell>
        </row>
        <row r="59456">
          <cell r="B59456">
            <v>0</v>
          </cell>
        </row>
        <row r="59457">
          <cell r="B59457">
            <v>0</v>
          </cell>
        </row>
        <row r="59458">
          <cell r="B59458">
            <v>0</v>
          </cell>
        </row>
        <row r="59459">
          <cell r="B59459">
            <v>0</v>
          </cell>
        </row>
        <row r="59460">
          <cell r="B59460">
            <v>0</v>
          </cell>
        </row>
        <row r="59461">
          <cell r="B59461">
            <v>0</v>
          </cell>
        </row>
        <row r="59462">
          <cell r="B59462">
            <v>0</v>
          </cell>
        </row>
        <row r="59463">
          <cell r="B59463">
            <v>0</v>
          </cell>
        </row>
        <row r="59464">
          <cell r="B59464">
            <v>0</v>
          </cell>
        </row>
        <row r="59465">
          <cell r="B59465">
            <v>0</v>
          </cell>
        </row>
        <row r="59466">
          <cell r="B59466">
            <v>0</v>
          </cell>
        </row>
        <row r="59467">
          <cell r="B59467">
            <v>0</v>
          </cell>
        </row>
        <row r="59468">
          <cell r="B59468">
            <v>0</v>
          </cell>
        </row>
        <row r="59469">
          <cell r="B59469">
            <v>0</v>
          </cell>
        </row>
        <row r="59470">
          <cell r="B59470">
            <v>0</v>
          </cell>
        </row>
        <row r="59471">
          <cell r="B59471">
            <v>0</v>
          </cell>
        </row>
        <row r="59472">
          <cell r="B59472">
            <v>0</v>
          </cell>
        </row>
        <row r="59473">
          <cell r="B59473">
            <v>0</v>
          </cell>
        </row>
        <row r="59474">
          <cell r="B59474">
            <v>0</v>
          </cell>
        </row>
        <row r="59475">
          <cell r="B59475">
            <v>0</v>
          </cell>
        </row>
        <row r="59476">
          <cell r="B59476">
            <v>0</v>
          </cell>
        </row>
        <row r="59477">
          <cell r="B59477">
            <v>0</v>
          </cell>
        </row>
        <row r="59478">
          <cell r="B59478">
            <v>0</v>
          </cell>
        </row>
        <row r="59479">
          <cell r="B59479">
            <v>0</v>
          </cell>
        </row>
        <row r="59480">
          <cell r="B59480">
            <v>0</v>
          </cell>
        </row>
        <row r="59481">
          <cell r="B59481">
            <v>0</v>
          </cell>
        </row>
        <row r="59482">
          <cell r="B59482">
            <v>0</v>
          </cell>
        </row>
        <row r="59483">
          <cell r="B59483">
            <v>0</v>
          </cell>
        </row>
        <row r="59484">
          <cell r="B59484">
            <v>0</v>
          </cell>
        </row>
        <row r="59485">
          <cell r="B59485">
            <v>0</v>
          </cell>
        </row>
        <row r="59486">
          <cell r="B59486">
            <v>0</v>
          </cell>
        </row>
        <row r="59487">
          <cell r="B59487">
            <v>0</v>
          </cell>
        </row>
        <row r="59488">
          <cell r="B59488">
            <v>0</v>
          </cell>
        </row>
        <row r="59489">
          <cell r="B59489">
            <v>0</v>
          </cell>
        </row>
        <row r="59490">
          <cell r="B59490">
            <v>0</v>
          </cell>
        </row>
        <row r="59491">
          <cell r="B59491">
            <v>0</v>
          </cell>
        </row>
        <row r="59492">
          <cell r="B59492">
            <v>0</v>
          </cell>
        </row>
        <row r="59493">
          <cell r="B59493">
            <v>0</v>
          </cell>
        </row>
        <row r="59494">
          <cell r="B59494">
            <v>0</v>
          </cell>
        </row>
        <row r="59495">
          <cell r="B59495">
            <v>0</v>
          </cell>
        </row>
        <row r="59496">
          <cell r="B59496">
            <v>0</v>
          </cell>
        </row>
        <row r="59497">
          <cell r="B59497">
            <v>0</v>
          </cell>
        </row>
        <row r="59498">
          <cell r="B59498">
            <v>0</v>
          </cell>
        </row>
        <row r="59499">
          <cell r="B59499">
            <v>0</v>
          </cell>
        </row>
        <row r="59500">
          <cell r="B59500">
            <v>0</v>
          </cell>
        </row>
        <row r="59501">
          <cell r="B59501">
            <v>0</v>
          </cell>
        </row>
        <row r="59502">
          <cell r="B59502">
            <v>0</v>
          </cell>
        </row>
        <row r="59503">
          <cell r="B59503">
            <v>0</v>
          </cell>
        </row>
        <row r="59504">
          <cell r="B59504">
            <v>0</v>
          </cell>
        </row>
        <row r="59505">
          <cell r="B59505">
            <v>0</v>
          </cell>
        </row>
        <row r="59506">
          <cell r="B59506">
            <v>0</v>
          </cell>
        </row>
        <row r="59507">
          <cell r="B59507">
            <v>0</v>
          </cell>
        </row>
        <row r="59508">
          <cell r="B59508">
            <v>0</v>
          </cell>
        </row>
        <row r="59509">
          <cell r="B59509">
            <v>0</v>
          </cell>
        </row>
        <row r="59510">
          <cell r="B59510">
            <v>0</v>
          </cell>
        </row>
        <row r="59511">
          <cell r="B59511">
            <v>0</v>
          </cell>
        </row>
        <row r="59512">
          <cell r="B59512">
            <v>0</v>
          </cell>
        </row>
        <row r="59513">
          <cell r="B59513">
            <v>0</v>
          </cell>
        </row>
        <row r="59514">
          <cell r="B59514">
            <v>0</v>
          </cell>
        </row>
        <row r="59515">
          <cell r="B59515">
            <v>0</v>
          </cell>
        </row>
        <row r="59516">
          <cell r="B59516">
            <v>0</v>
          </cell>
        </row>
        <row r="59517">
          <cell r="B59517">
            <v>0</v>
          </cell>
        </row>
        <row r="59518">
          <cell r="B59518">
            <v>0</v>
          </cell>
        </row>
        <row r="59519">
          <cell r="B59519">
            <v>0</v>
          </cell>
        </row>
        <row r="59520">
          <cell r="B59520">
            <v>0</v>
          </cell>
        </row>
        <row r="59521">
          <cell r="B59521">
            <v>0</v>
          </cell>
        </row>
        <row r="59522">
          <cell r="B59522">
            <v>0</v>
          </cell>
        </row>
        <row r="59523">
          <cell r="B59523">
            <v>0</v>
          </cell>
        </row>
        <row r="59524">
          <cell r="B59524">
            <v>0</v>
          </cell>
        </row>
        <row r="59525">
          <cell r="B59525">
            <v>0</v>
          </cell>
        </row>
        <row r="59526">
          <cell r="B59526">
            <v>0</v>
          </cell>
        </row>
        <row r="59527">
          <cell r="B59527">
            <v>0</v>
          </cell>
        </row>
        <row r="59528">
          <cell r="B59528">
            <v>0</v>
          </cell>
        </row>
        <row r="59529">
          <cell r="B59529">
            <v>0</v>
          </cell>
        </row>
        <row r="59530">
          <cell r="B59530">
            <v>0</v>
          </cell>
        </row>
        <row r="59531">
          <cell r="B59531">
            <v>0</v>
          </cell>
        </row>
        <row r="59532">
          <cell r="B59532">
            <v>0</v>
          </cell>
        </row>
        <row r="59533">
          <cell r="B59533">
            <v>0</v>
          </cell>
        </row>
        <row r="59534">
          <cell r="B59534">
            <v>0</v>
          </cell>
        </row>
        <row r="59535">
          <cell r="B59535">
            <v>0</v>
          </cell>
        </row>
        <row r="59536">
          <cell r="B59536">
            <v>0</v>
          </cell>
        </row>
        <row r="59537">
          <cell r="B59537">
            <v>0</v>
          </cell>
        </row>
        <row r="59538">
          <cell r="B59538">
            <v>0</v>
          </cell>
        </row>
        <row r="59539">
          <cell r="B59539">
            <v>0</v>
          </cell>
        </row>
        <row r="59540">
          <cell r="B59540">
            <v>0</v>
          </cell>
        </row>
        <row r="59541">
          <cell r="B59541">
            <v>0</v>
          </cell>
        </row>
        <row r="59542">
          <cell r="B59542">
            <v>0</v>
          </cell>
        </row>
        <row r="59543">
          <cell r="B59543">
            <v>0</v>
          </cell>
        </row>
        <row r="59544">
          <cell r="B59544">
            <v>0</v>
          </cell>
        </row>
        <row r="59545">
          <cell r="B59545">
            <v>0</v>
          </cell>
        </row>
        <row r="59546">
          <cell r="B59546">
            <v>0</v>
          </cell>
        </row>
        <row r="59547">
          <cell r="B59547">
            <v>0</v>
          </cell>
        </row>
        <row r="59548">
          <cell r="B59548">
            <v>0</v>
          </cell>
        </row>
        <row r="59549">
          <cell r="B59549">
            <v>0</v>
          </cell>
        </row>
        <row r="59550">
          <cell r="B59550">
            <v>0</v>
          </cell>
        </row>
        <row r="59551">
          <cell r="B59551">
            <v>0</v>
          </cell>
        </row>
        <row r="59552">
          <cell r="B59552">
            <v>0</v>
          </cell>
        </row>
        <row r="59553">
          <cell r="B59553">
            <v>0</v>
          </cell>
        </row>
        <row r="59554">
          <cell r="B59554">
            <v>0</v>
          </cell>
        </row>
        <row r="59555">
          <cell r="B59555">
            <v>0</v>
          </cell>
        </row>
        <row r="59556">
          <cell r="B59556">
            <v>0</v>
          </cell>
        </row>
        <row r="59557">
          <cell r="B59557">
            <v>0</v>
          </cell>
        </row>
        <row r="59558">
          <cell r="B59558">
            <v>0</v>
          </cell>
        </row>
        <row r="59559">
          <cell r="B59559">
            <v>0</v>
          </cell>
        </row>
        <row r="59560">
          <cell r="B59560">
            <v>0</v>
          </cell>
        </row>
        <row r="59561">
          <cell r="B59561">
            <v>0</v>
          </cell>
        </row>
        <row r="59562">
          <cell r="B59562">
            <v>0</v>
          </cell>
        </row>
        <row r="59563">
          <cell r="B59563">
            <v>0</v>
          </cell>
        </row>
        <row r="59564">
          <cell r="B59564">
            <v>0</v>
          </cell>
        </row>
        <row r="59565">
          <cell r="B59565">
            <v>0</v>
          </cell>
        </row>
        <row r="59566">
          <cell r="B59566">
            <v>0</v>
          </cell>
        </row>
        <row r="59567">
          <cell r="B59567">
            <v>0</v>
          </cell>
        </row>
        <row r="59568">
          <cell r="B59568">
            <v>0</v>
          </cell>
        </row>
        <row r="59569">
          <cell r="B59569">
            <v>0</v>
          </cell>
        </row>
        <row r="59570">
          <cell r="B59570">
            <v>0</v>
          </cell>
        </row>
        <row r="59571">
          <cell r="B59571">
            <v>0</v>
          </cell>
        </row>
        <row r="59572">
          <cell r="B59572">
            <v>0</v>
          </cell>
        </row>
        <row r="59573">
          <cell r="B59573">
            <v>0</v>
          </cell>
        </row>
        <row r="59574">
          <cell r="B59574">
            <v>0</v>
          </cell>
        </row>
        <row r="59575">
          <cell r="B59575">
            <v>0</v>
          </cell>
        </row>
        <row r="59576">
          <cell r="B59576">
            <v>0</v>
          </cell>
        </row>
        <row r="59577">
          <cell r="B59577">
            <v>0</v>
          </cell>
        </row>
        <row r="59578">
          <cell r="B59578">
            <v>0</v>
          </cell>
        </row>
        <row r="59579">
          <cell r="B59579">
            <v>0</v>
          </cell>
        </row>
        <row r="59580">
          <cell r="B59580">
            <v>0</v>
          </cell>
        </row>
        <row r="59581">
          <cell r="B59581">
            <v>0</v>
          </cell>
        </row>
        <row r="59582">
          <cell r="B59582">
            <v>0</v>
          </cell>
        </row>
        <row r="59583">
          <cell r="B59583">
            <v>0</v>
          </cell>
        </row>
        <row r="59584">
          <cell r="B59584">
            <v>0</v>
          </cell>
        </row>
        <row r="59585">
          <cell r="B59585">
            <v>0</v>
          </cell>
        </row>
        <row r="59586">
          <cell r="B59586">
            <v>0</v>
          </cell>
        </row>
        <row r="59587">
          <cell r="B59587">
            <v>0</v>
          </cell>
        </row>
        <row r="59588">
          <cell r="B59588">
            <v>0</v>
          </cell>
        </row>
        <row r="59589">
          <cell r="B59589">
            <v>0</v>
          </cell>
        </row>
        <row r="59590">
          <cell r="B59590">
            <v>0</v>
          </cell>
        </row>
        <row r="59591">
          <cell r="B59591">
            <v>0</v>
          </cell>
        </row>
        <row r="59592">
          <cell r="B59592">
            <v>0</v>
          </cell>
        </row>
        <row r="59593">
          <cell r="B59593">
            <v>0</v>
          </cell>
        </row>
        <row r="59594">
          <cell r="B59594">
            <v>0</v>
          </cell>
        </row>
        <row r="59595">
          <cell r="B59595">
            <v>0</v>
          </cell>
        </row>
        <row r="59596">
          <cell r="B59596">
            <v>0</v>
          </cell>
        </row>
        <row r="59597">
          <cell r="B59597">
            <v>0</v>
          </cell>
        </row>
        <row r="59598">
          <cell r="B59598">
            <v>0</v>
          </cell>
        </row>
        <row r="59599">
          <cell r="B59599">
            <v>0</v>
          </cell>
        </row>
        <row r="59600">
          <cell r="B59600">
            <v>0</v>
          </cell>
        </row>
        <row r="59601">
          <cell r="B59601">
            <v>0</v>
          </cell>
        </row>
        <row r="59602">
          <cell r="B59602">
            <v>0</v>
          </cell>
        </row>
        <row r="59603">
          <cell r="B59603">
            <v>0</v>
          </cell>
        </row>
        <row r="59604">
          <cell r="B59604">
            <v>0</v>
          </cell>
        </row>
        <row r="59605">
          <cell r="B59605">
            <v>0</v>
          </cell>
        </row>
        <row r="59606">
          <cell r="B59606">
            <v>0</v>
          </cell>
        </row>
        <row r="59607">
          <cell r="B59607">
            <v>0</v>
          </cell>
        </row>
        <row r="59608">
          <cell r="B59608">
            <v>0</v>
          </cell>
        </row>
        <row r="59609">
          <cell r="B59609">
            <v>0</v>
          </cell>
        </row>
        <row r="59610">
          <cell r="B59610">
            <v>0</v>
          </cell>
        </row>
        <row r="59611">
          <cell r="B59611">
            <v>0</v>
          </cell>
        </row>
        <row r="59612">
          <cell r="B59612">
            <v>0</v>
          </cell>
        </row>
        <row r="59613">
          <cell r="B59613">
            <v>0</v>
          </cell>
        </row>
        <row r="59614">
          <cell r="B59614">
            <v>0</v>
          </cell>
        </row>
        <row r="59615">
          <cell r="B59615">
            <v>0</v>
          </cell>
        </row>
        <row r="59616">
          <cell r="B59616">
            <v>0</v>
          </cell>
        </row>
        <row r="59617">
          <cell r="B59617">
            <v>0</v>
          </cell>
        </row>
        <row r="59618">
          <cell r="B59618">
            <v>0</v>
          </cell>
        </row>
        <row r="59619">
          <cell r="B59619">
            <v>0</v>
          </cell>
        </row>
        <row r="59620">
          <cell r="B59620">
            <v>0</v>
          </cell>
        </row>
        <row r="59621">
          <cell r="B59621">
            <v>0</v>
          </cell>
        </row>
        <row r="59622">
          <cell r="B59622">
            <v>0</v>
          </cell>
        </row>
        <row r="59623">
          <cell r="B59623">
            <v>0</v>
          </cell>
        </row>
        <row r="59624">
          <cell r="B59624">
            <v>0</v>
          </cell>
        </row>
        <row r="59625">
          <cell r="B59625">
            <v>0</v>
          </cell>
        </row>
        <row r="59626">
          <cell r="B59626">
            <v>0</v>
          </cell>
        </row>
        <row r="59627">
          <cell r="B59627">
            <v>0</v>
          </cell>
        </row>
        <row r="59628">
          <cell r="B59628">
            <v>0</v>
          </cell>
        </row>
        <row r="59629">
          <cell r="B59629">
            <v>0</v>
          </cell>
        </row>
        <row r="59630">
          <cell r="B59630">
            <v>0</v>
          </cell>
        </row>
        <row r="59631">
          <cell r="B59631">
            <v>0</v>
          </cell>
        </row>
        <row r="59632">
          <cell r="B59632">
            <v>0</v>
          </cell>
        </row>
        <row r="59633">
          <cell r="B59633">
            <v>0</v>
          </cell>
        </row>
        <row r="59634">
          <cell r="B59634">
            <v>0</v>
          </cell>
        </row>
        <row r="59635">
          <cell r="B59635">
            <v>0</v>
          </cell>
        </row>
        <row r="59636">
          <cell r="B59636">
            <v>0</v>
          </cell>
        </row>
        <row r="59637">
          <cell r="B59637">
            <v>0</v>
          </cell>
        </row>
        <row r="59638">
          <cell r="B59638">
            <v>0</v>
          </cell>
        </row>
        <row r="59639">
          <cell r="B59639">
            <v>0</v>
          </cell>
        </row>
        <row r="59640">
          <cell r="B59640">
            <v>0</v>
          </cell>
        </row>
        <row r="59641">
          <cell r="B59641">
            <v>0</v>
          </cell>
        </row>
        <row r="59642">
          <cell r="B59642">
            <v>0</v>
          </cell>
        </row>
        <row r="59643">
          <cell r="B59643">
            <v>0</v>
          </cell>
        </row>
        <row r="59644">
          <cell r="B59644">
            <v>0</v>
          </cell>
        </row>
        <row r="59645">
          <cell r="B59645">
            <v>0</v>
          </cell>
        </row>
        <row r="59646">
          <cell r="B59646">
            <v>0</v>
          </cell>
        </row>
        <row r="59647">
          <cell r="B59647">
            <v>0</v>
          </cell>
        </row>
        <row r="59648">
          <cell r="B59648">
            <v>0</v>
          </cell>
        </row>
        <row r="59649">
          <cell r="B59649">
            <v>0</v>
          </cell>
        </row>
        <row r="59650">
          <cell r="B59650">
            <v>0</v>
          </cell>
        </row>
        <row r="59651">
          <cell r="B59651">
            <v>0</v>
          </cell>
        </row>
        <row r="59652">
          <cell r="B59652">
            <v>0</v>
          </cell>
        </row>
        <row r="59653">
          <cell r="B59653">
            <v>0</v>
          </cell>
        </row>
        <row r="59654">
          <cell r="B59654">
            <v>0</v>
          </cell>
        </row>
        <row r="59655">
          <cell r="B59655">
            <v>0</v>
          </cell>
        </row>
        <row r="59656">
          <cell r="B59656">
            <v>0</v>
          </cell>
        </row>
        <row r="59657">
          <cell r="B59657">
            <v>0</v>
          </cell>
        </row>
        <row r="59658">
          <cell r="B59658">
            <v>0</v>
          </cell>
        </row>
        <row r="59659">
          <cell r="B59659">
            <v>0</v>
          </cell>
        </row>
        <row r="59660">
          <cell r="B59660">
            <v>0</v>
          </cell>
        </row>
        <row r="59661">
          <cell r="B59661">
            <v>0</v>
          </cell>
        </row>
        <row r="59662">
          <cell r="B59662">
            <v>0</v>
          </cell>
        </row>
        <row r="59663">
          <cell r="B59663">
            <v>0</v>
          </cell>
        </row>
        <row r="59664">
          <cell r="B59664">
            <v>0</v>
          </cell>
        </row>
        <row r="59665">
          <cell r="B59665">
            <v>0</v>
          </cell>
        </row>
        <row r="59666">
          <cell r="B59666">
            <v>0</v>
          </cell>
        </row>
        <row r="59667">
          <cell r="B59667">
            <v>0</v>
          </cell>
        </row>
        <row r="59668">
          <cell r="B59668">
            <v>0</v>
          </cell>
        </row>
        <row r="59669">
          <cell r="B59669">
            <v>0</v>
          </cell>
        </row>
        <row r="59670">
          <cell r="B59670">
            <v>0</v>
          </cell>
        </row>
        <row r="59671">
          <cell r="B59671">
            <v>0</v>
          </cell>
        </row>
        <row r="59672">
          <cell r="B59672">
            <v>0</v>
          </cell>
        </row>
        <row r="59673">
          <cell r="B59673">
            <v>0</v>
          </cell>
        </row>
        <row r="59674">
          <cell r="B59674">
            <v>0</v>
          </cell>
        </row>
        <row r="59675">
          <cell r="B59675">
            <v>0</v>
          </cell>
        </row>
        <row r="59676">
          <cell r="B59676">
            <v>0</v>
          </cell>
        </row>
        <row r="59677">
          <cell r="B59677">
            <v>0</v>
          </cell>
        </row>
        <row r="59678">
          <cell r="B59678">
            <v>0</v>
          </cell>
        </row>
        <row r="59679">
          <cell r="B59679">
            <v>0</v>
          </cell>
        </row>
        <row r="59680">
          <cell r="B59680">
            <v>0</v>
          </cell>
        </row>
        <row r="59681">
          <cell r="B59681">
            <v>0</v>
          </cell>
        </row>
        <row r="59682">
          <cell r="B59682">
            <v>0</v>
          </cell>
        </row>
        <row r="59683">
          <cell r="B59683">
            <v>0</v>
          </cell>
        </row>
        <row r="59684">
          <cell r="B59684">
            <v>0</v>
          </cell>
        </row>
        <row r="59685">
          <cell r="B59685">
            <v>0</v>
          </cell>
        </row>
        <row r="59686">
          <cell r="B59686">
            <v>0</v>
          </cell>
        </row>
        <row r="59687">
          <cell r="B59687">
            <v>0</v>
          </cell>
        </row>
        <row r="59688">
          <cell r="B59688">
            <v>0</v>
          </cell>
        </row>
        <row r="59689">
          <cell r="B59689">
            <v>0</v>
          </cell>
        </row>
        <row r="59690">
          <cell r="B59690">
            <v>0</v>
          </cell>
        </row>
        <row r="59691">
          <cell r="B59691">
            <v>0</v>
          </cell>
        </row>
        <row r="59692">
          <cell r="B59692">
            <v>0</v>
          </cell>
        </row>
        <row r="59693">
          <cell r="B59693">
            <v>0</v>
          </cell>
        </row>
        <row r="59694">
          <cell r="B59694">
            <v>0</v>
          </cell>
        </row>
        <row r="59695">
          <cell r="B59695">
            <v>0</v>
          </cell>
        </row>
        <row r="59696">
          <cell r="B59696">
            <v>0</v>
          </cell>
        </row>
        <row r="59697">
          <cell r="B59697">
            <v>0</v>
          </cell>
        </row>
        <row r="59698">
          <cell r="B59698">
            <v>0</v>
          </cell>
        </row>
        <row r="59699">
          <cell r="B59699">
            <v>0</v>
          </cell>
        </row>
        <row r="59700">
          <cell r="B59700">
            <v>0</v>
          </cell>
        </row>
        <row r="59701">
          <cell r="B59701">
            <v>0</v>
          </cell>
        </row>
        <row r="59702">
          <cell r="B59702">
            <v>0</v>
          </cell>
        </row>
        <row r="59703">
          <cell r="B59703">
            <v>0</v>
          </cell>
        </row>
        <row r="59704">
          <cell r="B59704">
            <v>0</v>
          </cell>
        </row>
        <row r="59705">
          <cell r="B59705">
            <v>0</v>
          </cell>
        </row>
        <row r="59706">
          <cell r="B59706">
            <v>0</v>
          </cell>
        </row>
        <row r="59707">
          <cell r="B59707">
            <v>0</v>
          </cell>
        </row>
        <row r="59708">
          <cell r="B59708">
            <v>0</v>
          </cell>
        </row>
        <row r="59709">
          <cell r="B59709">
            <v>0</v>
          </cell>
        </row>
        <row r="59710">
          <cell r="B59710">
            <v>0</v>
          </cell>
        </row>
        <row r="59711">
          <cell r="B59711">
            <v>0</v>
          </cell>
        </row>
        <row r="59712">
          <cell r="B59712">
            <v>0</v>
          </cell>
        </row>
        <row r="59713">
          <cell r="B59713">
            <v>0</v>
          </cell>
        </row>
        <row r="59714">
          <cell r="B59714">
            <v>0</v>
          </cell>
        </row>
        <row r="59715">
          <cell r="B59715">
            <v>0</v>
          </cell>
        </row>
        <row r="59716">
          <cell r="B59716">
            <v>0</v>
          </cell>
        </row>
        <row r="59717">
          <cell r="B59717">
            <v>0</v>
          </cell>
        </row>
        <row r="59718">
          <cell r="B59718">
            <v>0</v>
          </cell>
        </row>
        <row r="59719">
          <cell r="B59719">
            <v>0</v>
          </cell>
        </row>
        <row r="59720">
          <cell r="B59720">
            <v>0</v>
          </cell>
        </row>
        <row r="59721">
          <cell r="B59721">
            <v>0</v>
          </cell>
        </row>
        <row r="59722">
          <cell r="B59722">
            <v>0</v>
          </cell>
        </row>
        <row r="59723">
          <cell r="B59723">
            <v>0</v>
          </cell>
        </row>
        <row r="59724">
          <cell r="B59724">
            <v>0</v>
          </cell>
        </row>
        <row r="59725">
          <cell r="B59725">
            <v>0</v>
          </cell>
        </row>
        <row r="59726">
          <cell r="B59726">
            <v>0</v>
          </cell>
        </row>
        <row r="59727">
          <cell r="B59727">
            <v>0</v>
          </cell>
        </row>
        <row r="59728">
          <cell r="B59728">
            <v>0</v>
          </cell>
        </row>
        <row r="59729">
          <cell r="B59729">
            <v>0</v>
          </cell>
        </row>
        <row r="59730">
          <cell r="B59730">
            <v>0</v>
          </cell>
        </row>
        <row r="59731">
          <cell r="B59731">
            <v>0</v>
          </cell>
        </row>
        <row r="59732">
          <cell r="B59732">
            <v>0</v>
          </cell>
        </row>
        <row r="59733">
          <cell r="B59733">
            <v>0</v>
          </cell>
        </row>
        <row r="59734">
          <cell r="B59734">
            <v>0</v>
          </cell>
        </row>
        <row r="59735">
          <cell r="B59735">
            <v>0</v>
          </cell>
        </row>
        <row r="59736">
          <cell r="B59736">
            <v>0</v>
          </cell>
        </row>
        <row r="59737">
          <cell r="B59737">
            <v>0</v>
          </cell>
        </row>
        <row r="59738">
          <cell r="B59738">
            <v>0</v>
          </cell>
        </row>
        <row r="59739">
          <cell r="B59739">
            <v>0</v>
          </cell>
        </row>
        <row r="59740">
          <cell r="B59740">
            <v>0</v>
          </cell>
        </row>
        <row r="59741">
          <cell r="B59741">
            <v>0</v>
          </cell>
        </row>
        <row r="59742">
          <cell r="B59742">
            <v>0</v>
          </cell>
        </row>
        <row r="59743">
          <cell r="B59743">
            <v>0</v>
          </cell>
        </row>
        <row r="59744">
          <cell r="B59744">
            <v>0</v>
          </cell>
        </row>
        <row r="59745">
          <cell r="B59745">
            <v>0</v>
          </cell>
        </row>
        <row r="59746">
          <cell r="B59746">
            <v>0</v>
          </cell>
        </row>
        <row r="59747">
          <cell r="B59747">
            <v>0</v>
          </cell>
        </row>
        <row r="59748">
          <cell r="B59748">
            <v>0</v>
          </cell>
        </row>
        <row r="59749">
          <cell r="B59749">
            <v>0</v>
          </cell>
        </row>
        <row r="59750">
          <cell r="B59750">
            <v>0</v>
          </cell>
        </row>
        <row r="59751">
          <cell r="B59751">
            <v>0</v>
          </cell>
        </row>
        <row r="59752">
          <cell r="B59752">
            <v>0</v>
          </cell>
        </row>
        <row r="59753">
          <cell r="B59753">
            <v>0</v>
          </cell>
        </row>
        <row r="59754">
          <cell r="B59754">
            <v>0</v>
          </cell>
        </row>
        <row r="59755">
          <cell r="B59755">
            <v>0</v>
          </cell>
        </row>
        <row r="59756">
          <cell r="B59756">
            <v>0</v>
          </cell>
        </row>
        <row r="59757">
          <cell r="B59757">
            <v>0</v>
          </cell>
        </row>
        <row r="59758">
          <cell r="B59758">
            <v>0</v>
          </cell>
        </row>
        <row r="59759">
          <cell r="B59759">
            <v>0</v>
          </cell>
        </row>
        <row r="59760">
          <cell r="B59760">
            <v>0</v>
          </cell>
        </row>
        <row r="59761">
          <cell r="B59761">
            <v>0</v>
          </cell>
        </row>
        <row r="59762">
          <cell r="B59762">
            <v>0</v>
          </cell>
        </row>
        <row r="59763">
          <cell r="B59763">
            <v>0</v>
          </cell>
        </row>
        <row r="59764">
          <cell r="B59764">
            <v>0</v>
          </cell>
        </row>
        <row r="59765">
          <cell r="B59765">
            <v>0</v>
          </cell>
        </row>
        <row r="59766">
          <cell r="B59766">
            <v>0</v>
          </cell>
        </row>
        <row r="59767">
          <cell r="B59767">
            <v>0</v>
          </cell>
        </row>
        <row r="59768">
          <cell r="B59768">
            <v>0</v>
          </cell>
        </row>
        <row r="59769">
          <cell r="B59769">
            <v>0</v>
          </cell>
        </row>
        <row r="59770">
          <cell r="B59770">
            <v>0</v>
          </cell>
        </row>
        <row r="59771">
          <cell r="B59771">
            <v>0</v>
          </cell>
        </row>
        <row r="59772">
          <cell r="B59772">
            <v>0</v>
          </cell>
        </row>
        <row r="59773">
          <cell r="B59773">
            <v>0</v>
          </cell>
        </row>
        <row r="59774">
          <cell r="B59774">
            <v>0</v>
          </cell>
        </row>
        <row r="59775">
          <cell r="B59775">
            <v>0</v>
          </cell>
        </row>
        <row r="59776">
          <cell r="B59776">
            <v>0</v>
          </cell>
        </row>
        <row r="59777">
          <cell r="B59777">
            <v>0</v>
          </cell>
        </row>
        <row r="59778">
          <cell r="B59778">
            <v>0</v>
          </cell>
        </row>
        <row r="59779">
          <cell r="B59779">
            <v>0</v>
          </cell>
        </row>
        <row r="59780">
          <cell r="B59780">
            <v>0</v>
          </cell>
        </row>
        <row r="59781">
          <cell r="B59781">
            <v>0</v>
          </cell>
        </row>
        <row r="59782">
          <cell r="B59782">
            <v>0</v>
          </cell>
        </row>
        <row r="59783">
          <cell r="B59783">
            <v>0</v>
          </cell>
        </row>
        <row r="59784">
          <cell r="B59784">
            <v>0</v>
          </cell>
        </row>
        <row r="59785">
          <cell r="B59785">
            <v>0</v>
          </cell>
        </row>
        <row r="59786">
          <cell r="B59786">
            <v>0</v>
          </cell>
        </row>
        <row r="59787">
          <cell r="B59787">
            <v>0</v>
          </cell>
        </row>
        <row r="59788">
          <cell r="B59788">
            <v>0</v>
          </cell>
        </row>
        <row r="59789">
          <cell r="B59789">
            <v>0</v>
          </cell>
        </row>
        <row r="59790">
          <cell r="B59790">
            <v>0</v>
          </cell>
        </row>
        <row r="59791">
          <cell r="B59791">
            <v>0</v>
          </cell>
        </row>
        <row r="59792">
          <cell r="B59792">
            <v>0</v>
          </cell>
        </row>
        <row r="59793">
          <cell r="B59793">
            <v>0</v>
          </cell>
        </row>
        <row r="59794">
          <cell r="B59794">
            <v>0</v>
          </cell>
        </row>
        <row r="59795">
          <cell r="B59795">
            <v>0</v>
          </cell>
        </row>
        <row r="59796">
          <cell r="B59796">
            <v>0</v>
          </cell>
        </row>
        <row r="59797">
          <cell r="B59797">
            <v>0</v>
          </cell>
        </row>
        <row r="59798">
          <cell r="B59798">
            <v>0</v>
          </cell>
        </row>
        <row r="59799">
          <cell r="B59799">
            <v>0</v>
          </cell>
        </row>
        <row r="59800">
          <cell r="B59800">
            <v>0</v>
          </cell>
        </row>
        <row r="59801">
          <cell r="B59801">
            <v>0</v>
          </cell>
        </row>
        <row r="59802">
          <cell r="B59802">
            <v>0</v>
          </cell>
        </row>
        <row r="59803">
          <cell r="B59803">
            <v>0</v>
          </cell>
        </row>
        <row r="59804">
          <cell r="B59804">
            <v>0</v>
          </cell>
        </row>
        <row r="59805">
          <cell r="B59805">
            <v>0</v>
          </cell>
        </row>
        <row r="59806">
          <cell r="B59806">
            <v>0</v>
          </cell>
        </row>
        <row r="59807">
          <cell r="B59807">
            <v>0</v>
          </cell>
        </row>
        <row r="59808">
          <cell r="B59808">
            <v>0</v>
          </cell>
        </row>
        <row r="59809">
          <cell r="B59809">
            <v>0</v>
          </cell>
        </row>
        <row r="59810">
          <cell r="B59810">
            <v>0</v>
          </cell>
        </row>
        <row r="59811">
          <cell r="B59811">
            <v>0</v>
          </cell>
        </row>
        <row r="59812">
          <cell r="B59812">
            <v>0</v>
          </cell>
        </row>
        <row r="59813">
          <cell r="B59813">
            <v>0</v>
          </cell>
        </row>
        <row r="59814">
          <cell r="B59814">
            <v>0</v>
          </cell>
        </row>
        <row r="59815">
          <cell r="B59815">
            <v>0</v>
          </cell>
        </row>
        <row r="59816">
          <cell r="B59816">
            <v>0</v>
          </cell>
        </row>
        <row r="59817">
          <cell r="B59817">
            <v>0</v>
          </cell>
        </row>
        <row r="59818">
          <cell r="B59818">
            <v>0</v>
          </cell>
        </row>
        <row r="59819">
          <cell r="B59819">
            <v>0</v>
          </cell>
        </row>
        <row r="59820">
          <cell r="B59820">
            <v>0</v>
          </cell>
        </row>
        <row r="59821">
          <cell r="B59821">
            <v>0</v>
          </cell>
        </row>
        <row r="59822">
          <cell r="B59822">
            <v>0</v>
          </cell>
        </row>
        <row r="59823">
          <cell r="B59823">
            <v>0</v>
          </cell>
        </row>
        <row r="59824">
          <cell r="B59824">
            <v>0</v>
          </cell>
        </row>
        <row r="59825">
          <cell r="B59825">
            <v>0</v>
          </cell>
        </row>
        <row r="59826">
          <cell r="B59826">
            <v>0</v>
          </cell>
        </row>
        <row r="59827">
          <cell r="B59827">
            <v>0</v>
          </cell>
        </row>
        <row r="59828">
          <cell r="B59828">
            <v>0</v>
          </cell>
        </row>
        <row r="59829">
          <cell r="B59829">
            <v>0</v>
          </cell>
        </row>
        <row r="59830">
          <cell r="B59830">
            <v>0</v>
          </cell>
        </row>
        <row r="59831">
          <cell r="B59831">
            <v>0</v>
          </cell>
        </row>
        <row r="59832">
          <cell r="B59832">
            <v>0</v>
          </cell>
        </row>
        <row r="59833">
          <cell r="B59833">
            <v>0</v>
          </cell>
        </row>
        <row r="59834">
          <cell r="B59834">
            <v>0</v>
          </cell>
        </row>
        <row r="59835">
          <cell r="B59835">
            <v>0</v>
          </cell>
        </row>
        <row r="59836">
          <cell r="B59836">
            <v>0</v>
          </cell>
        </row>
        <row r="59837">
          <cell r="B59837">
            <v>0</v>
          </cell>
        </row>
        <row r="59838">
          <cell r="B59838">
            <v>0</v>
          </cell>
        </row>
        <row r="59839">
          <cell r="B59839">
            <v>0</v>
          </cell>
        </row>
        <row r="59840">
          <cell r="B59840">
            <v>0</v>
          </cell>
        </row>
        <row r="59841">
          <cell r="B59841">
            <v>0</v>
          </cell>
        </row>
        <row r="59842">
          <cell r="B59842">
            <v>0</v>
          </cell>
        </row>
        <row r="59843">
          <cell r="B59843">
            <v>0</v>
          </cell>
        </row>
        <row r="59844">
          <cell r="B59844">
            <v>0</v>
          </cell>
        </row>
        <row r="59845">
          <cell r="B59845">
            <v>0</v>
          </cell>
        </row>
        <row r="59846">
          <cell r="B59846">
            <v>0</v>
          </cell>
        </row>
        <row r="59847">
          <cell r="B59847">
            <v>0</v>
          </cell>
        </row>
        <row r="59848">
          <cell r="B59848">
            <v>0</v>
          </cell>
        </row>
        <row r="59849">
          <cell r="B59849">
            <v>0</v>
          </cell>
        </row>
        <row r="59850">
          <cell r="B59850">
            <v>0</v>
          </cell>
        </row>
        <row r="59851">
          <cell r="B59851">
            <v>0</v>
          </cell>
        </row>
        <row r="59852">
          <cell r="B59852">
            <v>0</v>
          </cell>
        </row>
        <row r="59853">
          <cell r="B59853">
            <v>0</v>
          </cell>
        </row>
        <row r="59854">
          <cell r="B59854">
            <v>0</v>
          </cell>
        </row>
        <row r="59855">
          <cell r="B59855">
            <v>0</v>
          </cell>
        </row>
        <row r="59856">
          <cell r="B59856">
            <v>0</v>
          </cell>
        </row>
        <row r="59857">
          <cell r="B59857">
            <v>0</v>
          </cell>
        </row>
        <row r="59858">
          <cell r="B59858">
            <v>0</v>
          </cell>
        </row>
        <row r="59859">
          <cell r="B59859">
            <v>0</v>
          </cell>
        </row>
        <row r="59860">
          <cell r="B59860">
            <v>0</v>
          </cell>
        </row>
        <row r="59861">
          <cell r="B59861">
            <v>0</v>
          </cell>
        </row>
        <row r="59862">
          <cell r="B59862">
            <v>0</v>
          </cell>
        </row>
        <row r="59863">
          <cell r="B59863">
            <v>0</v>
          </cell>
        </row>
        <row r="59864">
          <cell r="B59864">
            <v>0</v>
          </cell>
        </row>
        <row r="59865">
          <cell r="B59865">
            <v>0</v>
          </cell>
        </row>
        <row r="59866">
          <cell r="B59866">
            <v>0</v>
          </cell>
        </row>
        <row r="59867">
          <cell r="B59867">
            <v>0</v>
          </cell>
        </row>
        <row r="59868">
          <cell r="B59868">
            <v>0</v>
          </cell>
        </row>
        <row r="59869">
          <cell r="B59869">
            <v>0</v>
          </cell>
        </row>
        <row r="59870">
          <cell r="B59870">
            <v>0</v>
          </cell>
        </row>
        <row r="59871">
          <cell r="B59871">
            <v>0</v>
          </cell>
        </row>
        <row r="59872">
          <cell r="B59872">
            <v>0</v>
          </cell>
        </row>
        <row r="59873">
          <cell r="B59873">
            <v>0</v>
          </cell>
        </row>
        <row r="59874">
          <cell r="B59874">
            <v>0</v>
          </cell>
        </row>
        <row r="59875">
          <cell r="B59875">
            <v>0</v>
          </cell>
        </row>
        <row r="59876">
          <cell r="B59876">
            <v>0</v>
          </cell>
        </row>
        <row r="59877">
          <cell r="B59877">
            <v>0</v>
          </cell>
        </row>
        <row r="59878">
          <cell r="B59878">
            <v>0</v>
          </cell>
        </row>
        <row r="59879">
          <cell r="B59879">
            <v>0</v>
          </cell>
        </row>
        <row r="59880">
          <cell r="B59880">
            <v>0</v>
          </cell>
        </row>
        <row r="59881">
          <cell r="B59881">
            <v>0</v>
          </cell>
        </row>
        <row r="59882">
          <cell r="B59882">
            <v>0</v>
          </cell>
        </row>
        <row r="59883">
          <cell r="B59883">
            <v>0</v>
          </cell>
        </row>
        <row r="59884">
          <cell r="B59884">
            <v>0</v>
          </cell>
        </row>
        <row r="59885">
          <cell r="B59885">
            <v>0</v>
          </cell>
        </row>
        <row r="59886">
          <cell r="B59886">
            <v>0</v>
          </cell>
        </row>
        <row r="59887">
          <cell r="B59887">
            <v>0</v>
          </cell>
        </row>
        <row r="59888">
          <cell r="B59888">
            <v>0</v>
          </cell>
        </row>
        <row r="59889">
          <cell r="B59889">
            <v>0</v>
          </cell>
        </row>
        <row r="59890">
          <cell r="B59890">
            <v>0</v>
          </cell>
        </row>
        <row r="59891">
          <cell r="B59891">
            <v>0</v>
          </cell>
        </row>
        <row r="59892">
          <cell r="B59892">
            <v>0</v>
          </cell>
        </row>
        <row r="59893">
          <cell r="B59893">
            <v>0</v>
          </cell>
        </row>
        <row r="59894">
          <cell r="B59894">
            <v>0</v>
          </cell>
        </row>
        <row r="59895">
          <cell r="B59895">
            <v>0</v>
          </cell>
        </row>
        <row r="59896">
          <cell r="B59896">
            <v>0</v>
          </cell>
        </row>
        <row r="59897">
          <cell r="B59897">
            <v>0</v>
          </cell>
        </row>
        <row r="59898">
          <cell r="B59898">
            <v>0</v>
          </cell>
        </row>
        <row r="59899">
          <cell r="B59899">
            <v>0</v>
          </cell>
        </row>
        <row r="59900">
          <cell r="B59900">
            <v>0</v>
          </cell>
        </row>
        <row r="59901">
          <cell r="B59901">
            <v>0</v>
          </cell>
        </row>
        <row r="59902">
          <cell r="B59902">
            <v>0</v>
          </cell>
        </row>
        <row r="59903">
          <cell r="B59903">
            <v>0</v>
          </cell>
        </row>
        <row r="59904">
          <cell r="B59904">
            <v>0</v>
          </cell>
        </row>
        <row r="59905">
          <cell r="B59905">
            <v>0</v>
          </cell>
        </row>
        <row r="59906">
          <cell r="B59906">
            <v>0</v>
          </cell>
        </row>
        <row r="59907">
          <cell r="B59907">
            <v>0</v>
          </cell>
        </row>
        <row r="59908">
          <cell r="B59908">
            <v>0</v>
          </cell>
        </row>
        <row r="59909">
          <cell r="B59909">
            <v>0</v>
          </cell>
        </row>
        <row r="59910">
          <cell r="B59910">
            <v>0</v>
          </cell>
        </row>
        <row r="59911">
          <cell r="B59911">
            <v>0</v>
          </cell>
        </row>
        <row r="59912">
          <cell r="B59912">
            <v>0</v>
          </cell>
        </row>
        <row r="59913">
          <cell r="B59913">
            <v>0</v>
          </cell>
        </row>
        <row r="59914">
          <cell r="B59914">
            <v>0</v>
          </cell>
        </row>
        <row r="59915">
          <cell r="B59915">
            <v>0</v>
          </cell>
        </row>
        <row r="59916">
          <cell r="B59916">
            <v>0</v>
          </cell>
        </row>
        <row r="59917">
          <cell r="B59917">
            <v>0</v>
          </cell>
        </row>
        <row r="59918">
          <cell r="B59918">
            <v>0</v>
          </cell>
        </row>
        <row r="59919">
          <cell r="B59919">
            <v>0</v>
          </cell>
        </row>
        <row r="59920">
          <cell r="B59920">
            <v>0</v>
          </cell>
        </row>
        <row r="59921">
          <cell r="B59921">
            <v>0</v>
          </cell>
        </row>
        <row r="59922">
          <cell r="B59922">
            <v>0</v>
          </cell>
        </row>
        <row r="59923">
          <cell r="B59923">
            <v>0</v>
          </cell>
        </row>
        <row r="59924">
          <cell r="B59924">
            <v>0</v>
          </cell>
        </row>
        <row r="59925">
          <cell r="B59925">
            <v>0</v>
          </cell>
        </row>
        <row r="59926">
          <cell r="B59926">
            <v>0</v>
          </cell>
        </row>
        <row r="59927">
          <cell r="B59927">
            <v>0</v>
          </cell>
        </row>
        <row r="59928">
          <cell r="B59928">
            <v>0</v>
          </cell>
        </row>
        <row r="59929">
          <cell r="B59929">
            <v>0</v>
          </cell>
        </row>
        <row r="59930">
          <cell r="B59930">
            <v>0</v>
          </cell>
        </row>
        <row r="59931">
          <cell r="B59931">
            <v>0</v>
          </cell>
        </row>
        <row r="59932">
          <cell r="B59932">
            <v>0</v>
          </cell>
        </row>
        <row r="59933">
          <cell r="B59933">
            <v>0</v>
          </cell>
        </row>
        <row r="59934">
          <cell r="B59934">
            <v>0</v>
          </cell>
        </row>
        <row r="59935">
          <cell r="B59935">
            <v>0</v>
          </cell>
        </row>
        <row r="59936">
          <cell r="B59936">
            <v>0</v>
          </cell>
        </row>
        <row r="59937">
          <cell r="B59937">
            <v>0</v>
          </cell>
        </row>
        <row r="59938">
          <cell r="B59938">
            <v>0</v>
          </cell>
        </row>
        <row r="59939">
          <cell r="B59939">
            <v>0</v>
          </cell>
        </row>
        <row r="59940">
          <cell r="B59940">
            <v>0</v>
          </cell>
        </row>
        <row r="59941">
          <cell r="B59941">
            <v>0</v>
          </cell>
        </row>
        <row r="59942">
          <cell r="B59942">
            <v>0</v>
          </cell>
        </row>
        <row r="59943">
          <cell r="B59943">
            <v>0</v>
          </cell>
        </row>
        <row r="59944">
          <cell r="B59944">
            <v>0</v>
          </cell>
        </row>
        <row r="59945">
          <cell r="B59945">
            <v>0</v>
          </cell>
        </row>
        <row r="59946">
          <cell r="B59946">
            <v>0</v>
          </cell>
        </row>
        <row r="59947">
          <cell r="B59947">
            <v>0</v>
          </cell>
        </row>
        <row r="59948">
          <cell r="B59948">
            <v>0</v>
          </cell>
        </row>
        <row r="59949">
          <cell r="B59949">
            <v>0</v>
          </cell>
        </row>
        <row r="59950">
          <cell r="B59950">
            <v>0</v>
          </cell>
        </row>
        <row r="59951">
          <cell r="B59951">
            <v>0</v>
          </cell>
        </row>
        <row r="59952">
          <cell r="B59952">
            <v>0</v>
          </cell>
        </row>
        <row r="59953">
          <cell r="B59953">
            <v>0</v>
          </cell>
        </row>
        <row r="59954">
          <cell r="B59954">
            <v>0</v>
          </cell>
        </row>
        <row r="59955">
          <cell r="B59955">
            <v>0</v>
          </cell>
        </row>
        <row r="59956">
          <cell r="B59956">
            <v>0</v>
          </cell>
        </row>
        <row r="59957">
          <cell r="B59957">
            <v>0</v>
          </cell>
        </row>
        <row r="59958">
          <cell r="B59958">
            <v>0</v>
          </cell>
        </row>
        <row r="59959">
          <cell r="B59959">
            <v>0</v>
          </cell>
        </row>
        <row r="59960">
          <cell r="B59960">
            <v>0</v>
          </cell>
        </row>
        <row r="59961">
          <cell r="B59961">
            <v>0</v>
          </cell>
        </row>
        <row r="59962">
          <cell r="B59962">
            <v>0</v>
          </cell>
        </row>
        <row r="59963">
          <cell r="B59963">
            <v>0</v>
          </cell>
        </row>
        <row r="59964">
          <cell r="B59964">
            <v>0</v>
          </cell>
        </row>
        <row r="59965">
          <cell r="B59965">
            <v>0</v>
          </cell>
        </row>
        <row r="59966">
          <cell r="B59966">
            <v>0</v>
          </cell>
        </row>
        <row r="59967">
          <cell r="B59967">
            <v>0</v>
          </cell>
        </row>
        <row r="59968">
          <cell r="B59968">
            <v>0</v>
          </cell>
        </row>
        <row r="59969">
          <cell r="B59969">
            <v>0</v>
          </cell>
        </row>
        <row r="59970">
          <cell r="B59970">
            <v>0</v>
          </cell>
        </row>
        <row r="59971">
          <cell r="B59971">
            <v>0</v>
          </cell>
        </row>
        <row r="59972">
          <cell r="B59972">
            <v>0</v>
          </cell>
        </row>
        <row r="59973">
          <cell r="B59973">
            <v>0</v>
          </cell>
        </row>
        <row r="59974">
          <cell r="B59974">
            <v>0</v>
          </cell>
        </row>
        <row r="59975">
          <cell r="B59975">
            <v>0</v>
          </cell>
        </row>
        <row r="59976">
          <cell r="B59976">
            <v>0</v>
          </cell>
        </row>
        <row r="59977">
          <cell r="B59977">
            <v>0</v>
          </cell>
        </row>
        <row r="59978">
          <cell r="B59978">
            <v>0</v>
          </cell>
        </row>
        <row r="59979">
          <cell r="B59979">
            <v>0</v>
          </cell>
        </row>
        <row r="59980">
          <cell r="B59980">
            <v>0</v>
          </cell>
        </row>
        <row r="59981">
          <cell r="B59981">
            <v>0</v>
          </cell>
        </row>
        <row r="59982">
          <cell r="B59982">
            <v>0</v>
          </cell>
        </row>
        <row r="59983">
          <cell r="B59983">
            <v>0</v>
          </cell>
        </row>
        <row r="59984">
          <cell r="B59984">
            <v>0</v>
          </cell>
        </row>
        <row r="59985">
          <cell r="B59985">
            <v>0</v>
          </cell>
        </row>
        <row r="59986">
          <cell r="B59986">
            <v>0</v>
          </cell>
        </row>
        <row r="59987">
          <cell r="B59987">
            <v>0</v>
          </cell>
        </row>
        <row r="59988">
          <cell r="B59988">
            <v>0</v>
          </cell>
        </row>
        <row r="59989">
          <cell r="B59989">
            <v>0</v>
          </cell>
        </row>
        <row r="59990">
          <cell r="B59990">
            <v>0</v>
          </cell>
        </row>
        <row r="59991">
          <cell r="B59991">
            <v>0</v>
          </cell>
        </row>
        <row r="59992">
          <cell r="B59992">
            <v>0</v>
          </cell>
        </row>
        <row r="59993">
          <cell r="B59993">
            <v>0</v>
          </cell>
        </row>
        <row r="59994">
          <cell r="B59994">
            <v>0</v>
          </cell>
        </row>
        <row r="59995">
          <cell r="B59995">
            <v>0</v>
          </cell>
        </row>
        <row r="59996">
          <cell r="B59996">
            <v>0</v>
          </cell>
        </row>
        <row r="59997">
          <cell r="B59997">
            <v>0</v>
          </cell>
        </row>
        <row r="59998">
          <cell r="B59998">
            <v>0</v>
          </cell>
        </row>
        <row r="59999">
          <cell r="B59999">
            <v>0</v>
          </cell>
        </row>
        <row r="60000">
          <cell r="B60000">
            <v>0</v>
          </cell>
        </row>
        <row r="60001">
          <cell r="B60001">
            <v>0</v>
          </cell>
        </row>
        <row r="60002">
          <cell r="B60002">
            <v>0</v>
          </cell>
        </row>
        <row r="60003">
          <cell r="B60003">
            <v>0</v>
          </cell>
        </row>
        <row r="60004">
          <cell r="B60004">
            <v>0</v>
          </cell>
        </row>
        <row r="60005">
          <cell r="B60005">
            <v>0</v>
          </cell>
        </row>
        <row r="60006">
          <cell r="B60006">
            <v>0</v>
          </cell>
        </row>
        <row r="60007">
          <cell r="B60007">
            <v>0</v>
          </cell>
        </row>
        <row r="60008">
          <cell r="B60008">
            <v>0</v>
          </cell>
        </row>
        <row r="60009">
          <cell r="B60009">
            <v>0</v>
          </cell>
        </row>
        <row r="60010">
          <cell r="B60010">
            <v>0</v>
          </cell>
        </row>
        <row r="60011">
          <cell r="B60011">
            <v>0</v>
          </cell>
        </row>
        <row r="60012">
          <cell r="B60012">
            <v>0</v>
          </cell>
        </row>
        <row r="60013">
          <cell r="B60013">
            <v>0</v>
          </cell>
        </row>
        <row r="60014">
          <cell r="B60014">
            <v>0</v>
          </cell>
        </row>
        <row r="60015">
          <cell r="B60015">
            <v>0</v>
          </cell>
        </row>
        <row r="60016">
          <cell r="B60016">
            <v>0</v>
          </cell>
        </row>
        <row r="60017">
          <cell r="B60017">
            <v>0</v>
          </cell>
        </row>
        <row r="60018">
          <cell r="B60018">
            <v>0</v>
          </cell>
        </row>
        <row r="60019">
          <cell r="B60019">
            <v>0</v>
          </cell>
        </row>
        <row r="60020">
          <cell r="B60020">
            <v>0</v>
          </cell>
        </row>
        <row r="60021">
          <cell r="B60021">
            <v>0</v>
          </cell>
        </row>
        <row r="60022">
          <cell r="B60022">
            <v>0</v>
          </cell>
        </row>
        <row r="60023">
          <cell r="B60023">
            <v>0</v>
          </cell>
        </row>
        <row r="60024">
          <cell r="B60024">
            <v>0</v>
          </cell>
        </row>
        <row r="60025">
          <cell r="B60025">
            <v>0</v>
          </cell>
        </row>
        <row r="60026">
          <cell r="B60026">
            <v>0</v>
          </cell>
        </row>
        <row r="60027">
          <cell r="B60027">
            <v>0</v>
          </cell>
        </row>
        <row r="60028">
          <cell r="B60028">
            <v>0</v>
          </cell>
        </row>
        <row r="60029">
          <cell r="B60029">
            <v>0</v>
          </cell>
        </row>
        <row r="60030">
          <cell r="B60030">
            <v>0</v>
          </cell>
        </row>
        <row r="60031">
          <cell r="B60031">
            <v>0</v>
          </cell>
        </row>
        <row r="60032">
          <cell r="B60032">
            <v>0</v>
          </cell>
        </row>
        <row r="60033">
          <cell r="B60033">
            <v>0</v>
          </cell>
        </row>
        <row r="60034">
          <cell r="B60034">
            <v>0</v>
          </cell>
        </row>
        <row r="60035">
          <cell r="B60035">
            <v>0</v>
          </cell>
        </row>
        <row r="60036">
          <cell r="B60036">
            <v>0</v>
          </cell>
        </row>
        <row r="60037">
          <cell r="B60037">
            <v>0</v>
          </cell>
        </row>
        <row r="60038">
          <cell r="B60038">
            <v>0</v>
          </cell>
        </row>
        <row r="60039">
          <cell r="B60039">
            <v>0</v>
          </cell>
        </row>
        <row r="60040">
          <cell r="B60040">
            <v>0</v>
          </cell>
        </row>
        <row r="60041">
          <cell r="B60041">
            <v>0</v>
          </cell>
        </row>
        <row r="60042">
          <cell r="B60042">
            <v>0</v>
          </cell>
        </row>
        <row r="60043">
          <cell r="B60043">
            <v>0</v>
          </cell>
        </row>
        <row r="60044">
          <cell r="B60044">
            <v>0</v>
          </cell>
        </row>
        <row r="60045">
          <cell r="B60045">
            <v>0</v>
          </cell>
        </row>
        <row r="60046">
          <cell r="B60046">
            <v>0</v>
          </cell>
        </row>
        <row r="60047">
          <cell r="B60047">
            <v>0</v>
          </cell>
        </row>
        <row r="60048">
          <cell r="B60048">
            <v>0</v>
          </cell>
        </row>
        <row r="60049">
          <cell r="B60049">
            <v>0</v>
          </cell>
        </row>
        <row r="60050">
          <cell r="B60050">
            <v>0</v>
          </cell>
        </row>
        <row r="60051">
          <cell r="B60051">
            <v>0</v>
          </cell>
        </row>
        <row r="60052">
          <cell r="B60052">
            <v>0</v>
          </cell>
        </row>
        <row r="60053">
          <cell r="B60053">
            <v>0</v>
          </cell>
        </row>
        <row r="60054">
          <cell r="B60054">
            <v>0</v>
          </cell>
        </row>
        <row r="60055">
          <cell r="B60055">
            <v>0</v>
          </cell>
        </row>
        <row r="60056">
          <cell r="B60056">
            <v>0</v>
          </cell>
        </row>
        <row r="60057">
          <cell r="B60057">
            <v>0</v>
          </cell>
        </row>
        <row r="60058">
          <cell r="B60058">
            <v>0</v>
          </cell>
        </row>
        <row r="60059">
          <cell r="B60059">
            <v>0</v>
          </cell>
        </row>
        <row r="60060">
          <cell r="B60060">
            <v>0</v>
          </cell>
        </row>
        <row r="60061">
          <cell r="B60061">
            <v>0</v>
          </cell>
        </row>
        <row r="60062">
          <cell r="B60062">
            <v>0</v>
          </cell>
        </row>
        <row r="60063">
          <cell r="B60063">
            <v>0</v>
          </cell>
        </row>
        <row r="60064">
          <cell r="B60064">
            <v>0</v>
          </cell>
        </row>
        <row r="60065">
          <cell r="B60065">
            <v>0</v>
          </cell>
        </row>
        <row r="60066">
          <cell r="B60066">
            <v>0</v>
          </cell>
        </row>
        <row r="60067">
          <cell r="B60067">
            <v>0</v>
          </cell>
        </row>
        <row r="60068">
          <cell r="B60068">
            <v>0</v>
          </cell>
        </row>
        <row r="60069">
          <cell r="B60069">
            <v>0</v>
          </cell>
        </row>
        <row r="60070">
          <cell r="B60070">
            <v>0</v>
          </cell>
        </row>
        <row r="60071">
          <cell r="B60071">
            <v>0</v>
          </cell>
        </row>
        <row r="60072">
          <cell r="B60072">
            <v>0</v>
          </cell>
        </row>
        <row r="60073">
          <cell r="B60073">
            <v>0</v>
          </cell>
        </row>
        <row r="60074">
          <cell r="B60074">
            <v>0</v>
          </cell>
        </row>
        <row r="60075">
          <cell r="B60075">
            <v>0</v>
          </cell>
        </row>
        <row r="60076">
          <cell r="B60076">
            <v>0</v>
          </cell>
        </row>
        <row r="60077">
          <cell r="B60077">
            <v>0</v>
          </cell>
        </row>
        <row r="60078">
          <cell r="B60078">
            <v>0</v>
          </cell>
        </row>
        <row r="60079">
          <cell r="B60079">
            <v>0</v>
          </cell>
        </row>
        <row r="60080">
          <cell r="B60080">
            <v>0</v>
          </cell>
        </row>
        <row r="60081">
          <cell r="B60081">
            <v>0</v>
          </cell>
        </row>
        <row r="60082">
          <cell r="B60082">
            <v>0</v>
          </cell>
        </row>
        <row r="60083">
          <cell r="B60083">
            <v>0</v>
          </cell>
        </row>
        <row r="60084">
          <cell r="B60084">
            <v>0</v>
          </cell>
        </row>
        <row r="60085">
          <cell r="B60085">
            <v>0</v>
          </cell>
        </row>
        <row r="60086">
          <cell r="B60086">
            <v>0</v>
          </cell>
        </row>
        <row r="60087">
          <cell r="B60087">
            <v>0</v>
          </cell>
        </row>
        <row r="60088">
          <cell r="B60088">
            <v>0</v>
          </cell>
        </row>
        <row r="60089">
          <cell r="B60089">
            <v>0</v>
          </cell>
        </row>
        <row r="60090">
          <cell r="B60090">
            <v>0</v>
          </cell>
        </row>
        <row r="60091">
          <cell r="B60091">
            <v>0</v>
          </cell>
        </row>
        <row r="60092">
          <cell r="B60092">
            <v>0</v>
          </cell>
        </row>
        <row r="60093">
          <cell r="B60093">
            <v>0</v>
          </cell>
        </row>
        <row r="60094">
          <cell r="B60094">
            <v>0</v>
          </cell>
        </row>
        <row r="60095">
          <cell r="B60095">
            <v>0</v>
          </cell>
        </row>
        <row r="60096">
          <cell r="B60096">
            <v>0</v>
          </cell>
        </row>
        <row r="60097">
          <cell r="B60097">
            <v>0</v>
          </cell>
        </row>
        <row r="60098">
          <cell r="B60098">
            <v>0</v>
          </cell>
        </row>
        <row r="60099">
          <cell r="B60099">
            <v>0</v>
          </cell>
        </row>
        <row r="60100">
          <cell r="B60100">
            <v>0</v>
          </cell>
        </row>
        <row r="60101">
          <cell r="B60101">
            <v>0</v>
          </cell>
        </row>
        <row r="60102">
          <cell r="B60102">
            <v>0</v>
          </cell>
        </row>
        <row r="60103">
          <cell r="B60103">
            <v>0</v>
          </cell>
        </row>
        <row r="60104">
          <cell r="B60104">
            <v>0</v>
          </cell>
        </row>
        <row r="60105">
          <cell r="B60105">
            <v>0</v>
          </cell>
        </row>
        <row r="60106">
          <cell r="B60106">
            <v>0</v>
          </cell>
        </row>
        <row r="60107">
          <cell r="B60107">
            <v>0</v>
          </cell>
        </row>
        <row r="60108">
          <cell r="B60108">
            <v>0</v>
          </cell>
        </row>
        <row r="60109">
          <cell r="B60109">
            <v>0</v>
          </cell>
        </row>
        <row r="60110">
          <cell r="B60110">
            <v>0</v>
          </cell>
        </row>
        <row r="60111">
          <cell r="B60111">
            <v>0</v>
          </cell>
        </row>
        <row r="60112">
          <cell r="B60112">
            <v>0</v>
          </cell>
        </row>
        <row r="60113">
          <cell r="B60113">
            <v>0</v>
          </cell>
        </row>
        <row r="60114">
          <cell r="B60114">
            <v>0</v>
          </cell>
        </row>
        <row r="60115">
          <cell r="B60115">
            <v>0</v>
          </cell>
        </row>
        <row r="60116">
          <cell r="B60116">
            <v>0</v>
          </cell>
        </row>
        <row r="60117">
          <cell r="B60117">
            <v>0</v>
          </cell>
        </row>
        <row r="60118">
          <cell r="B60118">
            <v>0</v>
          </cell>
        </row>
        <row r="60119">
          <cell r="B60119">
            <v>0</v>
          </cell>
        </row>
        <row r="60120">
          <cell r="B60120">
            <v>0</v>
          </cell>
        </row>
        <row r="60121">
          <cell r="B60121">
            <v>0</v>
          </cell>
        </row>
        <row r="60122">
          <cell r="B60122">
            <v>0</v>
          </cell>
        </row>
        <row r="60123">
          <cell r="B60123">
            <v>0</v>
          </cell>
        </row>
        <row r="60124">
          <cell r="B60124">
            <v>0</v>
          </cell>
        </row>
        <row r="60125">
          <cell r="B60125">
            <v>0</v>
          </cell>
        </row>
        <row r="60126">
          <cell r="B60126">
            <v>0</v>
          </cell>
        </row>
        <row r="60127">
          <cell r="B60127">
            <v>0</v>
          </cell>
        </row>
        <row r="60128">
          <cell r="B60128">
            <v>0</v>
          </cell>
        </row>
        <row r="60129">
          <cell r="B60129">
            <v>0</v>
          </cell>
        </row>
        <row r="60130">
          <cell r="B60130">
            <v>0</v>
          </cell>
        </row>
        <row r="60131">
          <cell r="B60131">
            <v>0</v>
          </cell>
        </row>
        <row r="60132">
          <cell r="B60132">
            <v>0</v>
          </cell>
        </row>
        <row r="60133">
          <cell r="B60133">
            <v>0</v>
          </cell>
        </row>
        <row r="60134">
          <cell r="B60134">
            <v>0</v>
          </cell>
        </row>
        <row r="60135">
          <cell r="B60135">
            <v>0</v>
          </cell>
        </row>
        <row r="60136">
          <cell r="B60136">
            <v>0</v>
          </cell>
        </row>
        <row r="60137">
          <cell r="B60137">
            <v>0</v>
          </cell>
        </row>
        <row r="60138">
          <cell r="B60138">
            <v>0</v>
          </cell>
        </row>
        <row r="60139">
          <cell r="B60139">
            <v>0</v>
          </cell>
        </row>
        <row r="60140">
          <cell r="B60140">
            <v>0</v>
          </cell>
        </row>
        <row r="60141">
          <cell r="B60141">
            <v>0</v>
          </cell>
        </row>
        <row r="60142">
          <cell r="B60142">
            <v>0</v>
          </cell>
        </row>
        <row r="60143">
          <cell r="B60143">
            <v>0</v>
          </cell>
        </row>
        <row r="60144">
          <cell r="B60144">
            <v>0</v>
          </cell>
        </row>
        <row r="60145">
          <cell r="B60145">
            <v>0</v>
          </cell>
        </row>
        <row r="60146">
          <cell r="B60146">
            <v>0</v>
          </cell>
        </row>
        <row r="60147">
          <cell r="B60147">
            <v>0</v>
          </cell>
        </row>
        <row r="60148">
          <cell r="B60148">
            <v>0</v>
          </cell>
        </row>
        <row r="60149">
          <cell r="B60149">
            <v>0</v>
          </cell>
        </row>
        <row r="60150">
          <cell r="B60150">
            <v>0</v>
          </cell>
        </row>
        <row r="60151">
          <cell r="B60151">
            <v>0</v>
          </cell>
        </row>
        <row r="60152">
          <cell r="B60152">
            <v>0</v>
          </cell>
        </row>
        <row r="60153">
          <cell r="B60153">
            <v>0</v>
          </cell>
        </row>
        <row r="60154">
          <cell r="B60154">
            <v>0</v>
          </cell>
        </row>
        <row r="60155">
          <cell r="B60155">
            <v>0</v>
          </cell>
        </row>
        <row r="60156">
          <cell r="B60156">
            <v>0</v>
          </cell>
        </row>
        <row r="60157">
          <cell r="B60157">
            <v>0</v>
          </cell>
        </row>
        <row r="60158">
          <cell r="B60158">
            <v>0</v>
          </cell>
        </row>
        <row r="60159">
          <cell r="B60159">
            <v>0</v>
          </cell>
        </row>
        <row r="60160">
          <cell r="B60160">
            <v>0</v>
          </cell>
        </row>
        <row r="60161">
          <cell r="B60161">
            <v>0</v>
          </cell>
        </row>
        <row r="60162">
          <cell r="B60162">
            <v>0</v>
          </cell>
        </row>
        <row r="60163">
          <cell r="B60163">
            <v>0</v>
          </cell>
        </row>
        <row r="60164">
          <cell r="B60164">
            <v>0</v>
          </cell>
        </row>
        <row r="60165">
          <cell r="B60165">
            <v>0</v>
          </cell>
        </row>
        <row r="60166">
          <cell r="B60166">
            <v>0</v>
          </cell>
        </row>
        <row r="60167">
          <cell r="B60167">
            <v>0</v>
          </cell>
        </row>
        <row r="60168">
          <cell r="B60168">
            <v>0</v>
          </cell>
        </row>
        <row r="60169">
          <cell r="B60169">
            <v>0</v>
          </cell>
        </row>
        <row r="60170">
          <cell r="B60170">
            <v>0</v>
          </cell>
        </row>
        <row r="60171">
          <cell r="B60171">
            <v>0</v>
          </cell>
        </row>
        <row r="60172">
          <cell r="B60172">
            <v>0</v>
          </cell>
        </row>
        <row r="60173">
          <cell r="B60173">
            <v>0</v>
          </cell>
        </row>
        <row r="60174">
          <cell r="B60174">
            <v>0</v>
          </cell>
        </row>
        <row r="60175">
          <cell r="B60175">
            <v>0</v>
          </cell>
        </row>
        <row r="60176">
          <cell r="B60176">
            <v>0</v>
          </cell>
        </row>
        <row r="60177">
          <cell r="B60177">
            <v>0</v>
          </cell>
        </row>
        <row r="60178">
          <cell r="B60178">
            <v>0</v>
          </cell>
        </row>
        <row r="60179">
          <cell r="B60179">
            <v>0</v>
          </cell>
        </row>
        <row r="60180">
          <cell r="B60180">
            <v>0</v>
          </cell>
        </row>
        <row r="60181">
          <cell r="B60181">
            <v>0</v>
          </cell>
        </row>
        <row r="60182">
          <cell r="B60182">
            <v>0</v>
          </cell>
        </row>
        <row r="60183">
          <cell r="B60183">
            <v>0</v>
          </cell>
        </row>
        <row r="60184">
          <cell r="B60184">
            <v>0</v>
          </cell>
        </row>
        <row r="60185">
          <cell r="B60185">
            <v>0</v>
          </cell>
        </row>
        <row r="60186">
          <cell r="B60186">
            <v>0</v>
          </cell>
        </row>
        <row r="60187">
          <cell r="B60187">
            <v>0</v>
          </cell>
        </row>
        <row r="60188">
          <cell r="B60188">
            <v>0</v>
          </cell>
        </row>
        <row r="60189">
          <cell r="B60189">
            <v>0</v>
          </cell>
        </row>
        <row r="60190">
          <cell r="B60190">
            <v>0</v>
          </cell>
        </row>
        <row r="60191">
          <cell r="B60191">
            <v>0</v>
          </cell>
        </row>
        <row r="60192">
          <cell r="B60192">
            <v>0</v>
          </cell>
        </row>
        <row r="60193">
          <cell r="B60193">
            <v>0</v>
          </cell>
        </row>
        <row r="60194">
          <cell r="B60194">
            <v>0</v>
          </cell>
        </row>
        <row r="60195">
          <cell r="B60195">
            <v>0</v>
          </cell>
        </row>
        <row r="60196">
          <cell r="B60196">
            <v>0</v>
          </cell>
        </row>
        <row r="60197">
          <cell r="B60197">
            <v>0</v>
          </cell>
        </row>
        <row r="60198">
          <cell r="B60198">
            <v>0</v>
          </cell>
        </row>
        <row r="60199">
          <cell r="B60199">
            <v>0</v>
          </cell>
        </row>
        <row r="60200">
          <cell r="B60200">
            <v>0</v>
          </cell>
        </row>
        <row r="60201">
          <cell r="B60201">
            <v>0</v>
          </cell>
        </row>
        <row r="60202">
          <cell r="B60202">
            <v>0</v>
          </cell>
        </row>
        <row r="60203">
          <cell r="B60203">
            <v>0</v>
          </cell>
        </row>
        <row r="60204">
          <cell r="B60204">
            <v>0</v>
          </cell>
        </row>
        <row r="60205">
          <cell r="B60205">
            <v>0</v>
          </cell>
        </row>
        <row r="60206">
          <cell r="B60206">
            <v>0</v>
          </cell>
        </row>
        <row r="60207">
          <cell r="B60207">
            <v>0</v>
          </cell>
        </row>
        <row r="60208">
          <cell r="B60208">
            <v>0</v>
          </cell>
        </row>
        <row r="60209">
          <cell r="B60209">
            <v>0</v>
          </cell>
        </row>
        <row r="60210">
          <cell r="B60210">
            <v>0</v>
          </cell>
        </row>
        <row r="60211">
          <cell r="B60211">
            <v>0</v>
          </cell>
        </row>
        <row r="60212">
          <cell r="B60212">
            <v>0</v>
          </cell>
        </row>
        <row r="60213">
          <cell r="B60213">
            <v>0</v>
          </cell>
        </row>
        <row r="60214">
          <cell r="B60214">
            <v>0</v>
          </cell>
        </row>
        <row r="60215">
          <cell r="B60215">
            <v>0</v>
          </cell>
        </row>
        <row r="60216">
          <cell r="B60216">
            <v>0</v>
          </cell>
        </row>
        <row r="60217">
          <cell r="B60217">
            <v>0</v>
          </cell>
        </row>
        <row r="60218">
          <cell r="B60218">
            <v>0</v>
          </cell>
        </row>
        <row r="60219">
          <cell r="B60219">
            <v>0</v>
          </cell>
        </row>
        <row r="60220">
          <cell r="B60220">
            <v>0</v>
          </cell>
        </row>
        <row r="60221">
          <cell r="B60221">
            <v>0</v>
          </cell>
        </row>
        <row r="60222">
          <cell r="B60222">
            <v>0</v>
          </cell>
        </row>
        <row r="60223">
          <cell r="B60223">
            <v>0</v>
          </cell>
        </row>
        <row r="60224">
          <cell r="B60224">
            <v>0</v>
          </cell>
        </row>
        <row r="60225">
          <cell r="B60225">
            <v>0</v>
          </cell>
        </row>
        <row r="60226">
          <cell r="B60226">
            <v>0</v>
          </cell>
        </row>
        <row r="60227">
          <cell r="B60227">
            <v>0</v>
          </cell>
        </row>
        <row r="60228">
          <cell r="B60228">
            <v>0</v>
          </cell>
        </row>
        <row r="60229">
          <cell r="B60229">
            <v>0</v>
          </cell>
        </row>
        <row r="60230">
          <cell r="B60230">
            <v>0</v>
          </cell>
        </row>
        <row r="60231">
          <cell r="B60231">
            <v>0</v>
          </cell>
        </row>
        <row r="60232">
          <cell r="B60232">
            <v>0</v>
          </cell>
        </row>
        <row r="60233">
          <cell r="B60233">
            <v>0</v>
          </cell>
        </row>
        <row r="60234">
          <cell r="B60234">
            <v>0</v>
          </cell>
        </row>
        <row r="60235">
          <cell r="B60235">
            <v>0</v>
          </cell>
        </row>
        <row r="60236">
          <cell r="B60236">
            <v>0</v>
          </cell>
        </row>
        <row r="60237">
          <cell r="B60237">
            <v>0</v>
          </cell>
        </row>
        <row r="60238">
          <cell r="B60238">
            <v>0</v>
          </cell>
        </row>
        <row r="60239">
          <cell r="B60239">
            <v>0</v>
          </cell>
        </row>
        <row r="60240">
          <cell r="B60240">
            <v>0</v>
          </cell>
        </row>
        <row r="60241">
          <cell r="B60241">
            <v>0</v>
          </cell>
        </row>
        <row r="60242">
          <cell r="B60242">
            <v>0</v>
          </cell>
        </row>
        <row r="60243">
          <cell r="B60243">
            <v>0</v>
          </cell>
        </row>
        <row r="60244">
          <cell r="B60244">
            <v>0</v>
          </cell>
        </row>
        <row r="60245">
          <cell r="B60245">
            <v>0</v>
          </cell>
        </row>
        <row r="60246">
          <cell r="B60246">
            <v>0</v>
          </cell>
        </row>
        <row r="60247">
          <cell r="B60247">
            <v>0</v>
          </cell>
        </row>
        <row r="60248">
          <cell r="B60248">
            <v>0</v>
          </cell>
        </row>
        <row r="60249">
          <cell r="B60249">
            <v>0</v>
          </cell>
        </row>
        <row r="60250">
          <cell r="B60250">
            <v>0</v>
          </cell>
        </row>
        <row r="60251">
          <cell r="B60251">
            <v>0</v>
          </cell>
        </row>
        <row r="60252">
          <cell r="B60252">
            <v>0</v>
          </cell>
        </row>
        <row r="60253">
          <cell r="B60253">
            <v>0</v>
          </cell>
        </row>
        <row r="60254">
          <cell r="B60254">
            <v>0</v>
          </cell>
        </row>
        <row r="60255">
          <cell r="B60255">
            <v>0</v>
          </cell>
        </row>
        <row r="60256">
          <cell r="B60256">
            <v>0</v>
          </cell>
        </row>
        <row r="60257">
          <cell r="B60257">
            <v>0</v>
          </cell>
        </row>
        <row r="60258">
          <cell r="B60258">
            <v>0</v>
          </cell>
        </row>
        <row r="60259">
          <cell r="B60259">
            <v>0</v>
          </cell>
        </row>
        <row r="60260">
          <cell r="B60260">
            <v>0</v>
          </cell>
        </row>
        <row r="60261">
          <cell r="B60261">
            <v>0</v>
          </cell>
        </row>
        <row r="60262">
          <cell r="B60262">
            <v>0</v>
          </cell>
        </row>
        <row r="60263">
          <cell r="B60263">
            <v>0</v>
          </cell>
        </row>
        <row r="60264">
          <cell r="B60264">
            <v>0</v>
          </cell>
        </row>
        <row r="60265">
          <cell r="B60265">
            <v>0</v>
          </cell>
        </row>
        <row r="60266">
          <cell r="B60266">
            <v>0</v>
          </cell>
        </row>
        <row r="60267">
          <cell r="B60267">
            <v>0</v>
          </cell>
        </row>
        <row r="60268">
          <cell r="B60268">
            <v>0</v>
          </cell>
        </row>
        <row r="60269">
          <cell r="B60269">
            <v>0</v>
          </cell>
        </row>
        <row r="60270">
          <cell r="B60270">
            <v>0</v>
          </cell>
        </row>
        <row r="60271">
          <cell r="B60271">
            <v>0</v>
          </cell>
        </row>
        <row r="60272">
          <cell r="B60272">
            <v>0</v>
          </cell>
        </row>
        <row r="60273">
          <cell r="B60273">
            <v>0</v>
          </cell>
        </row>
        <row r="60274">
          <cell r="B60274">
            <v>0</v>
          </cell>
        </row>
        <row r="60275">
          <cell r="B60275">
            <v>0</v>
          </cell>
        </row>
        <row r="60276">
          <cell r="B60276">
            <v>0</v>
          </cell>
        </row>
        <row r="60277">
          <cell r="B60277">
            <v>0</v>
          </cell>
        </row>
        <row r="60278">
          <cell r="B60278">
            <v>0</v>
          </cell>
        </row>
        <row r="60279">
          <cell r="B60279">
            <v>0</v>
          </cell>
        </row>
        <row r="60280">
          <cell r="B60280">
            <v>0</v>
          </cell>
        </row>
        <row r="60281">
          <cell r="B60281">
            <v>0</v>
          </cell>
        </row>
        <row r="60282">
          <cell r="B60282">
            <v>0</v>
          </cell>
        </row>
        <row r="60283">
          <cell r="B60283">
            <v>0</v>
          </cell>
        </row>
        <row r="60284">
          <cell r="B60284">
            <v>0</v>
          </cell>
        </row>
        <row r="60285">
          <cell r="B60285">
            <v>0</v>
          </cell>
        </row>
        <row r="60286">
          <cell r="B60286">
            <v>0</v>
          </cell>
        </row>
        <row r="60287">
          <cell r="B60287">
            <v>0</v>
          </cell>
        </row>
        <row r="60288">
          <cell r="B60288">
            <v>0</v>
          </cell>
        </row>
        <row r="60289">
          <cell r="B60289">
            <v>0</v>
          </cell>
        </row>
        <row r="60290">
          <cell r="B60290">
            <v>0</v>
          </cell>
        </row>
        <row r="60291">
          <cell r="B60291">
            <v>0</v>
          </cell>
        </row>
        <row r="60292">
          <cell r="B60292">
            <v>0</v>
          </cell>
        </row>
        <row r="60293">
          <cell r="B60293">
            <v>0</v>
          </cell>
        </row>
        <row r="60294">
          <cell r="B60294">
            <v>0</v>
          </cell>
        </row>
        <row r="60295">
          <cell r="B60295">
            <v>0</v>
          </cell>
        </row>
        <row r="60296">
          <cell r="B60296">
            <v>0</v>
          </cell>
        </row>
        <row r="60297">
          <cell r="B60297">
            <v>0</v>
          </cell>
        </row>
        <row r="60298">
          <cell r="B60298">
            <v>0</v>
          </cell>
        </row>
        <row r="60299">
          <cell r="B60299">
            <v>0</v>
          </cell>
        </row>
        <row r="60300">
          <cell r="B60300">
            <v>0</v>
          </cell>
        </row>
        <row r="60301">
          <cell r="B60301">
            <v>0</v>
          </cell>
        </row>
        <row r="60302">
          <cell r="B60302">
            <v>0</v>
          </cell>
        </row>
        <row r="60303">
          <cell r="B60303">
            <v>0</v>
          </cell>
        </row>
        <row r="60304">
          <cell r="B60304">
            <v>0</v>
          </cell>
        </row>
        <row r="60305">
          <cell r="B60305">
            <v>0</v>
          </cell>
        </row>
        <row r="60306">
          <cell r="B60306">
            <v>0</v>
          </cell>
        </row>
        <row r="60307">
          <cell r="B60307">
            <v>0</v>
          </cell>
        </row>
        <row r="60308">
          <cell r="B60308">
            <v>0</v>
          </cell>
        </row>
        <row r="60309">
          <cell r="B60309">
            <v>0</v>
          </cell>
        </row>
        <row r="60310">
          <cell r="B60310">
            <v>0</v>
          </cell>
        </row>
        <row r="60311">
          <cell r="B60311">
            <v>0</v>
          </cell>
        </row>
        <row r="60312">
          <cell r="B60312">
            <v>0</v>
          </cell>
        </row>
        <row r="60313">
          <cell r="B60313">
            <v>0</v>
          </cell>
        </row>
        <row r="60314">
          <cell r="B60314">
            <v>0</v>
          </cell>
        </row>
        <row r="60315">
          <cell r="B60315">
            <v>0</v>
          </cell>
        </row>
        <row r="60316">
          <cell r="B60316">
            <v>0</v>
          </cell>
        </row>
        <row r="60317">
          <cell r="B60317">
            <v>0</v>
          </cell>
        </row>
        <row r="60318">
          <cell r="B60318">
            <v>0</v>
          </cell>
        </row>
        <row r="60319">
          <cell r="B60319">
            <v>0</v>
          </cell>
        </row>
        <row r="60320">
          <cell r="B60320">
            <v>0</v>
          </cell>
        </row>
        <row r="60321">
          <cell r="B60321">
            <v>0</v>
          </cell>
        </row>
        <row r="60322">
          <cell r="B60322">
            <v>0</v>
          </cell>
        </row>
        <row r="60323">
          <cell r="B60323">
            <v>0</v>
          </cell>
        </row>
        <row r="60324">
          <cell r="B60324">
            <v>0</v>
          </cell>
        </row>
        <row r="60325">
          <cell r="B60325">
            <v>0</v>
          </cell>
        </row>
        <row r="60326">
          <cell r="B60326">
            <v>0</v>
          </cell>
        </row>
        <row r="60327">
          <cell r="B60327">
            <v>0</v>
          </cell>
        </row>
        <row r="60328">
          <cell r="B60328">
            <v>0</v>
          </cell>
        </row>
        <row r="60329">
          <cell r="B60329">
            <v>0</v>
          </cell>
        </row>
        <row r="60330">
          <cell r="B60330">
            <v>0</v>
          </cell>
        </row>
        <row r="60331">
          <cell r="B60331">
            <v>0</v>
          </cell>
        </row>
        <row r="60332">
          <cell r="B60332">
            <v>0</v>
          </cell>
        </row>
        <row r="60333">
          <cell r="B60333">
            <v>0</v>
          </cell>
        </row>
        <row r="60334">
          <cell r="B60334">
            <v>0</v>
          </cell>
        </row>
        <row r="60335">
          <cell r="B60335">
            <v>0</v>
          </cell>
        </row>
        <row r="60336">
          <cell r="B60336">
            <v>0</v>
          </cell>
        </row>
        <row r="60337">
          <cell r="B60337">
            <v>0</v>
          </cell>
        </row>
        <row r="60338">
          <cell r="B60338">
            <v>0</v>
          </cell>
        </row>
        <row r="60339">
          <cell r="B60339">
            <v>0</v>
          </cell>
        </row>
        <row r="60340">
          <cell r="B60340">
            <v>0</v>
          </cell>
        </row>
        <row r="60341">
          <cell r="B60341">
            <v>0</v>
          </cell>
        </row>
        <row r="60342">
          <cell r="B60342">
            <v>0</v>
          </cell>
        </row>
        <row r="60343">
          <cell r="B60343">
            <v>0</v>
          </cell>
        </row>
        <row r="60344">
          <cell r="B60344">
            <v>0</v>
          </cell>
        </row>
        <row r="60345">
          <cell r="B60345">
            <v>0</v>
          </cell>
        </row>
        <row r="60346">
          <cell r="B60346">
            <v>0</v>
          </cell>
        </row>
        <row r="60347">
          <cell r="B60347">
            <v>0</v>
          </cell>
        </row>
        <row r="60348">
          <cell r="B60348">
            <v>0</v>
          </cell>
        </row>
        <row r="60349">
          <cell r="B60349">
            <v>0</v>
          </cell>
        </row>
        <row r="60350">
          <cell r="B60350">
            <v>0</v>
          </cell>
        </row>
        <row r="60351">
          <cell r="B60351">
            <v>0</v>
          </cell>
        </row>
        <row r="60352">
          <cell r="B60352">
            <v>0</v>
          </cell>
        </row>
        <row r="60353">
          <cell r="B60353">
            <v>0</v>
          </cell>
        </row>
        <row r="60354">
          <cell r="B60354">
            <v>0</v>
          </cell>
        </row>
        <row r="60355">
          <cell r="B60355">
            <v>0</v>
          </cell>
        </row>
        <row r="60356">
          <cell r="B60356">
            <v>0</v>
          </cell>
        </row>
        <row r="60357">
          <cell r="B60357">
            <v>0</v>
          </cell>
        </row>
        <row r="60358">
          <cell r="B60358">
            <v>0</v>
          </cell>
        </row>
        <row r="60359">
          <cell r="B60359">
            <v>0</v>
          </cell>
        </row>
        <row r="60360">
          <cell r="B60360">
            <v>0</v>
          </cell>
        </row>
        <row r="60361">
          <cell r="B60361">
            <v>0</v>
          </cell>
        </row>
        <row r="60362">
          <cell r="B60362">
            <v>0</v>
          </cell>
        </row>
        <row r="60363">
          <cell r="B60363">
            <v>0</v>
          </cell>
        </row>
        <row r="60364">
          <cell r="B60364">
            <v>0</v>
          </cell>
        </row>
        <row r="60365">
          <cell r="B60365">
            <v>0</v>
          </cell>
        </row>
        <row r="60366">
          <cell r="B60366">
            <v>0</v>
          </cell>
        </row>
        <row r="60367">
          <cell r="B60367">
            <v>0</v>
          </cell>
        </row>
        <row r="60368">
          <cell r="B60368">
            <v>0</v>
          </cell>
        </row>
        <row r="60369">
          <cell r="B60369">
            <v>0</v>
          </cell>
        </row>
        <row r="60370">
          <cell r="B60370">
            <v>0</v>
          </cell>
        </row>
        <row r="60371">
          <cell r="B60371">
            <v>0</v>
          </cell>
        </row>
        <row r="60372">
          <cell r="B60372">
            <v>0</v>
          </cell>
        </row>
        <row r="60373">
          <cell r="B60373">
            <v>0</v>
          </cell>
        </row>
        <row r="60374">
          <cell r="B60374">
            <v>0</v>
          </cell>
        </row>
        <row r="60375">
          <cell r="B60375">
            <v>0</v>
          </cell>
        </row>
        <row r="60376">
          <cell r="B60376">
            <v>0</v>
          </cell>
        </row>
        <row r="60377">
          <cell r="B60377">
            <v>0</v>
          </cell>
        </row>
        <row r="60378">
          <cell r="B60378">
            <v>0</v>
          </cell>
        </row>
        <row r="60379">
          <cell r="B60379">
            <v>0</v>
          </cell>
        </row>
        <row r="60380">
          <cell r="B60380">
            <v>0</v>
          </cell>
        </row>
        <row r="60381">
          <cell r="B60381">
            <v>0</v>
          </cell>
        </row>
        <row r="60382">
          <cell r="B60382">
            <v>0</v>
          </cell>
        </row>
        <row r="60383">
          <cell r="B60383">
            <v>0</v>
          </cell>
        </row>
        <row r="60384">
          <cell r="B60384">
            <v>0</v>
          </cell>
        </row>
        <row r="60385">
          <cell r="B60385">
            <v>0</v>
          </cell>
        </row>
        <row r="60386">
          <cell r="B60386">
            <v>0</v>
          </cell>
        </row>
        <row r="60387">
          <cell r="B60387">
            <v>0</v>
          </cell>
        </row>
        <row r="60388">
          <cell r="B60388">
            <v>0</v>
          </cell>
        </row>
        <row r="60389">
          <cell r="B60389">
            <v>0</v>
          </cell>
        </row>
        <row r="60390">
          <cell r="B60390">
            <v>0</v>
          </cell>
        </row>
        <row r="60391">
          <cell r="B60391">
            <v>0</v>
          </cell>
        </row>
        <row r="60392">
          <cell r="B60392">
            <v>0</v>
          </cell>
        </row>
        <row r="60393">
          <cell r="B60393">
            <v>0</v>
          </cell>
        </row>
        <row r="60394">
          <cell r="B60394">
            <v>0</v>
          </cell>
        </row>
        <row r="60395">
          <cell r="B60395">
            <v>0</v>
          </cell>
        </row>
        <row r="60396">
          <cell r="B60396">
            <v>0</v>
          </cell>
        </row>
        <row r="60397">
          <cell r="B60397">
            <v>0</v>
          </cell>
        </row>
        <row r="60398">
          <cell r="B60398">
            <v>0</v>
          </cell>
        </row>
        <row r="60399">
          <cell r="B60399">
            <v>0</v>
          </cell>
        </row>
        <row r="60400">
          <cell r="B60400">
            <v>0</v>
          </cell>
        </row>
        <row r="60401">
          <cell r="B60401">
            <v>0</v>
          </cell>
        </row>
        <row r="60402">
          <cell r="B60402">
            <v>0</v>
          </cell>
        </row>
        <row r="60403">
          <cell r="B60403">
            <v>0</v>
          </cell>
        </row>
        <row r="60404">
          <cell r="B60404">
            <v>0</v>
          </cell>
        </row>
        <row r="60405">
          <cell r="B60405">
            <v>0</v>
          </cell>
        </row>
        <row r="60406">
          <cell r="B60406">
            <v>0</v>
          </cell>
        </row>
        <row r="60407">
          <cell r="B60407">
            <v>0</v>
          </cell>
        </row>
        <row r="60408">
          <cell r="B60408">
            <v>0</v>
          </cell>
        </row>
        <row r="60409">
          <cell r="B60409">
            <v>0</v>
          </cell>
        </row>
        <row r="60410">
          <cell r="B60410">
            <v>0</v>
          </cell>
        </row>
        <row r="60411">
          <cell r="B60411">
            <v>0</v>
          </cell>
        </row>
        <row r="60412">
          <cell r="B60412">
            <v>0</v>
          </cell>
        </row>
        <row r="60413">
          <cell r="B60413">
            <v>0</v>
          </cell>
        </row>
        <row r="60414">
          <cell r="B60414">
            <v>0</v>
          </cell>
        </row>
        <row r="60415">
          <cell r="B60415">
            <v>0</v>
          </cell>
        </row>
        <row r="60416">
          <cell r="B60416">
            <v>0</v>
          </cell>
        </row>
        <row r="60417">
          <cell r="B60417">
            <v>0</v>
          </cell>
        </row>
        <row r="60418">
          <cell r="B60418">
            <v>0</v>
          </cell>
        </row>
        <row r="60419">
          <cell r="B60419">
            <v>0</v>
          </cell>
        </row>
        <row r="60420">
          <cell r="B60420">
            <v>0</v>
          </cell>
        </row>
        <row r="60421">
          <cell r="B60421">
            <v>0</v>
          </cell>
        </row>
        <row r="60422">
          <cell r="B60422">
            <v>0</v>
          </cell>
        </row>
        <row r="60423">
          <cell r="B60423">
            <v>0</v>
          </cell>
        </row>
        <row r="60424">
          <cell r="B60424">
            <v>0</v>
          </cell>
        </row>
        <row r="60425">
          <cell r="B60425">
            <v>0</v>
          </cell>
        </row>
        <row r="60426">
          <cell r="B60426">
            <v>0</v>
          </cell>
        </row>
        <row r="60427">
          <cell r="B60427">
            <v>0</v>
          </cell>
        </row>
        <row r="60428">
          <cell r="B60428">
            <v>0</v>
          </cell>
        </row>
        <row r="60429">
          <cell r="B60429">
            <v>0</v>
          </cell>
        </row>
        <row r="60430">
          <cell r="B60430">
            <v>0</v>
          </cell>
        </row>
        <row r="60431">
          <cell r="B60431">
            <v>0</v>
          </cell>
        </row>
        <row r="60432">
          <cell r="B60432">
            <v>0</v>
          </cell>
        </row>
        <row r="60433">
          <cell r="B60433">
            <v>0</v>
          </cell>
        </row>
        <row r="60434">
          <cell r="B60434">
            <v>0</v>
          </cell>
        </row>
        <row r="60435">
          <cell r="B60435">
            <v>0</v>
          </cell>
        </row>
        <row r="60436">
          <cell r="B60436">
            <v>0</v>
          </cell>
        </row>
        <row r="60437">
          <cell r="B60437">
            <v>0</v>
          </cell>
        </row>
        <row r="60438">
          <cell r="B60438">
            <v>0</v>
          </cell>
        </row>
        <row r="60439">
          <cell r="B60439">
            <v>0</v>
          </cell>
        </row>
        <row r="60440">
          <cell r="B60440">
            <v>0</v>
          </cell>
        </row>
        <row r="60441">
          <cell r="B60441">
            <v>0</v>
          </cell>
        </row>
        <row r="60442">
          <cell r="B60442">
            <v>0</v>
          </cell>
        </row>
        <row r="60443">
          <cell r="B60443">
            <v>0</v>
          </cell>
        </row>
        <row r="60444">
          <cell r="B60444">
            <v>0</v>
          </cell>
        </row>
        <row r="60445">
          <cell r="B60445">
            <v>0</v>
          </cell>
        </row>
        <row r="60446">
          <cell r="B60446">
            <v>0</v>
          </cell>
        </row>
        <row r="60447">
          <cell r="B60447">
            <v>0</v>
          </cell>
        </row>
        <row r="60448">
          <cell r="B60448">
            <v>0</v>
          </cell>
        </row>
        <row r="60449">
          <cell r="B60449">
            <v>0</v>
          </cell>
        </row>
        <row r="60450">
          <cell r="B60450">
            <v>0</v>
          </cell>
        </row>
        <row r="60451">
          <cell r="B60451">
            <v>0</v>
          </cell>
        </row>
        <row r="60452">
          <cell r="B60452">
            <v>0</v>
          </cell>
        </row>
        <row r="60453">
          <cell r="B60453">
            <v>0</v>
          </cell>
        </row>
        <row r="60454">
          <cell r="B60454">
            <v>0</v>
          </cell>
        </row>
        <row r="60455">
          <cell r="B60455">
            <v>0</v>
          </cell>
        </row>
        <row r="60456">
          <cell r="B60456">
            <v>0</v>
          </cell>
        </row>
        <row r="60457">
          <cell r="B60457">
            <v>0</v>
          </cell>
        </row>
        <row r="60458">
          <cell r="B60458">
            <v>0</v>
          </cell>
        </row>
        <row r="60459">
          <cell r="B60459">
            <v>0</v>
          </cell>
        </row>
        <row r="60460">
          <cell r="B60460">
            <v>0</v>
          </cell>
        </row>
        <row r="60461">
          <cell r="B60461">
            <v>0</v>
          </cell>
        </row>
        <row r="60462">
          <cell r="B60462">
            <v>0</v>
          </cell>
        </row>
        <row r="60463">
          <cell r="B60463">
            <v>0</v>
          </cell>
        </row>
        <row r="60464">
          <cell r="B60464">
            <v>0</v>
          </cell>
        </row>
        <row r="60465">
          <cell r="B60465">
            <v>0</v>
          </cell>
        </row>
        <row r="60466">
          <cell r="B60466">
            <v>0</v>
          </cell>
        </row>
        <row r="60467">
          <cell r="B60467">
            <v>0</v>
          </cell>
        </row>
        <row r="60468">
          <cell r="B60468">
            <v>0</v>
          </cell>
        </row>
        <row r="60469">
          <cell r="B60469">
            <v>0</v>
          </cell>
        </row>
        <row r="60470">
          <cell r="B60470">
            <v>0</v>
          </cell>
        </row>
        <row r="60471">
          <cell r="B60471">
            <v>0</v>
          </cell>
        </row>
        <row r="60472">
          <cell r="B60472">
            <v>0</v>
          </cell>
        </row>
        <row r="60473">
          <cell r="B60473">
            <v>0</v>
          </cell>
        </row>
        <row r="60474">
          <cell r="B60474">
            <v>0</v>
          </cell>
        </row>
        <row r="60475">
          <cell r="B60475">
            <v>0</v>
          </cell>
        </row>
        <row r="60476">
          <cell r="B60476">
            <v>0</v>
          </cell>
        </row>
        <row r="60477">
          <cell r="B60477">
            <v>0</v>
          </cell>
        </row>
        <row r="60478">
          <cell r="B60478">
            <v>0</v>
          </cell>
        </row>
        <row r="60479">
          <cell r="B60479">
            <v>0</v>
          </cell>
        </row>
        <row r="60480">
          <cell r="B60480">
            <v>0</v>
          </cell>
        </row>
        <row r="60481">
          <cell r="B60481">
            <v>0</v>
          </cell>
        </row>
        <row r="60482">
          <cell r="B60482">
            <v>0</v>
          </cell>
        </row>
        <row r="60483">
          <cell r="B60483">
            <v>0</v>
          </cell>
        </row>
        <row r="60484">
          <cell r="B60484">
            <v>0</v>
          </cell>
        </row>
        <row r="60485">
          <cell r="B60485">
            <v>0</v>
          </cell>
        </row>
        <row r="60486">
          <cell r="B60486">
            <v>0</v>
          </cell>
        </row>
        <row r="60487">
          <cell r="B60487">
            <v>0</v>
          </cell>
        </row>
        <row r="60488">
          <cell r="B60488">
            <v>0</v>
          </cell>
        </row>
        <row r="60489">
          <cell r="B60489">
            <v>0</v>
          </cell>
        </row>
        <row r="60490">
          <cell r="B60490">
            <v>0</v>
          </cell>
        </row>
        <row r="60491">
          <cell r="B60491">
            <v>0</v>
          </cell>
        </row>
        <row r="60492">
          <cell r="B60492">
            <v>0</v>
          </cell>
        </row>
        <row r="60493">
          <cell r="B60493">
            <v>0</v>
          </cell>
        </row>
        <row r="60494">
          <cell r="B60494">
            <v>0</v>
          </cell>
        </row>
        <row r="60495">
          <cell r="B60495">
            <v>0</v>
          </cell>
        </row>
        <row r="60496">
          <cell r="B60496">
            <v>0</v>
          </cell>
        </row>
        <row r="60497">
          <cell r="B60497">
            <v>0</v>
          </cell>
        </row>
        <row r="60498">
          <cell r="B60498">
            <v>0</v>
          </cell>
        </row>
        <row r="60499">
          <cell r="B60499">
            <v>0</v>
          </cell>
        </row>
        <row r="60500">
          <cell r="B60500">
            <v>0</v>
          </cell>
        </row>
        <row r="60501">
          <cell r="B60501">
            <v>0</v>
          </cell>
        </row>
        <row r="60502">
          <cell r="B60502">
            <v>0</v>
          </cell>
        </row>
        <row r="60503">
          <cell r="B60503">
            <v>0</v>
          </cell>
        </row>
        <row r="60504">
          <cell r="B60504">
            <v>0</v>
          </cell>
        </row>
        <row r="60505">
          <cell r="B60505">
            <v>0</v>
          </cell>
        </row>
        <row r="60506">
          <cell r="B60506">
            <v>0</v>
          </cell>
        </row>
        <row r="60507">
          <cell r="B60507">
            <v>0</v>
          </cell>
        </row>
        <row r="60508">
          <cell r="B60508">
            <v>0</v>
          </cell>
        </row>
        <row r="60509">
          <cell r="B60509">
            <v>0</v>
          </cell>
        </row>
        <row r="60510">
          <cell r="B60510">
            <v>0</v>
          </cell>
        </row>
        <row r="60511">
          <cell r="B60511">
            <v>0</v>
          </cell>
        </row>
        <row r="60512">
          <cell r="B60512">
            <v>0</v>
          </cell>
        </row>
        <row r="60513">
          <cell r="B60513">
            <v>0</v>
          </cell>
        </row>
        <row r="60514">
          <cell r="B60514">
            <v>0</v>
          </cell>
        </row>
        <row r="60515">
          <cell r="B60515">
            <v>0</v>
          </cell>
        </row>
        <row r="60516">
          <cell r="B60516">
            <v>0</v>
          </cell>
        </row>
        <row r="60517">
          <cell r="B60517">
            <v>0</v>
          </cell>
        </row>
        <row r="60518">
          <cell r="B60518">
            <v>0</v>
          </cell>
        </row>
        <row r="60519">
          <cell r="B60519">
            <v>0</v>
          </cell>
        </row>
        <row r="60520">
          <cell r="B60520">
            <v>0</v>
          </cell>
        </row>
        <row r="60521">
          <cell r="B60521">
            <v>0</v>
          </cell>
        </row>
        <row r="60522">
          <cell r="B60522">
            <v>0</v>
          </cell>
        </row>
        <row r="60523">
          <cell r="B60523">
            <v>0</v>
          </cell>
        </row>
        <row r="60524">
          <cell r="B60524">
            <v>0</v>
          </cell>
        </row>
        <row r="60525">
          <cell r="B60525">
            <v>0</v>
          </cell>
        </row>
        <row r="60526">
          <cell r="B60526">
            <v>0</v>
          </cell>
        </row>
        <row r="60527">
          <cell r="B60527">
            <v>0</v>
          </cell>
        </row>
        <row r="60528">
          <cell r="B60528">
            <v>0</v>
          </cell>
        </row>
        <row r="60529">
          <cell r="B60529">
            <v>0</v>
          </cell>
        </row>
        <row r="60530">
          <cell r="B60530">
            <v>0</v>
          </cell>
        </row>
        <row r="60531">
          <cell r="B60531">
            <v>0</v>
          </cell>
        </row>
        <row r="60532">
          <cell r="B60532">
            <v>0</v>
          </cell>
        </row>
        <row r="60533">
          <cell r="B60533">
            <v>0</v>
          </cell>
        </row>
        <row r="60534">
          <cell r="B60534">
            <v>0</v>
          </cell>
        </row>
        <row r="60535">
          <cell r="B60535">
            <v>0</v>
          </cell>
        </row>
        <row r="60536">
          <cell r="B60536">
            <v>0</v>
          </cell>
        </row>
        <row r="60537">
          <cell r="B60537">
            <v>0</v>
          </cell>
        </row>
        <row r="60538">
          <cell r="B60538">
            <v>0</v>
          </cell>
        </row>
        <row r="60539">
          <cell r="B60539">
            <v>0</v>
          </cell>
        </row>
        <row r="60540">
          <cell r="B60540">
            <v>0</v>
          </cell>
        </row>
        <row r="60541">
          <cell r="B60541">
            <v>0</v>
          </cell>
        </row>
        <row r="60542">
          <cell r="B60542">
            <v>0</v>
          </cell>
        </row>
        <row r="60543">
          <cell r="B60543">
            <v>0</v>
          </cell>
        </row>
        <row r="60544">
          <cell r="B60544">
            <v>0</v>
          </cell>
        </row>
        <row r="60545">
          <cell r="B60545">
            <v>0</v>
          </cell>
        </row>
        <row r="60546">
          <cell r="B60546">
            <v>0</v>
          </cell>
        </row>
        <row r="60547">
          <cell r="B60547">
            <v>0</v>
          </cell>
        </row>
        <row r="60548">
          <cell r="B60548">
            <v>0</v>
          </cell>
        </row>
        <row r="60549">
          <cell r="B60549">
            <v>0</v>
          </cell>
        </row>
        <row r="60550">
          <cell r="B60550">
            <v>0</v>
          </cell>
        </row>
        <row r="60551">
          <cell r="B60551">
            <v>0</v>
          </cell>
        </row>
        <row r="60552">
          <cell r="B60552">
            <v>0</v>
          </cell>
        </row>
        <row r="60553">
          <cell r="B60553">
            <v>0</v>
          </cell>
        </row>
        <row r="60554">
          <cell r="B60554">
            <v>0</v>
          </cell>
        </row>
        <row r="60555">
          <cell r="B60555">
            <v>0</v>
          </cell>
        </row>
        <row r="60556">
          <cell r="B60556">
            <v>0</v>
          </cell>
        </row>
        <row r="60557">
          <cell r="B60557">
            <v>0</v>
          </cell>
        </row>
        <row r="60558">
          <cell r="B60558">
            <v>0</v>
          </cell>
        </row>
        <row r="60559">
          <cell r="B60559">
            <v>0</v>
          </cell>
        </row>
        <row r="60560">
          <cell r="B60560">
            <v>0</v>
          </cell>
        </row>
        <row r="60561">
          <cell r="B60561">
            <v>0</v>
          </cell>
        </row>
        <row r="60562">
          <cell r="B60562">
            <v>0</v>
          </cell>
        </row>
        <row r="60563">
          <cell r="B60563">
            <v>0</v>
          </cell>
        </row>
        <row r="60564">
          <cell r="B60564">
            <v>0</v>
          </cell>
        </row>
        <row r="60565">
          <cell r="B60565">
            <v>0</v>
          </cell>
        </row>
        <row r="60566">
          <cell r="B60566">
            <v>0</v>
          </cell>
        </row>
        <row r="60567">
          <cell r="B60567">
            <v>0</v>
          </cell>
        </row>
        <row r="60568">
          <cell r="B60568">
            <v>0</v>
          </cell>
        </row>
        <row r="60569">
          <cell r="B60569">
            <v>0</v>
          </cell>
        </row>
        <row r="60570">
          <cell r="B60570">
            <v>0</v>
          </cell>
        </row>
        <row r="60571">
          <cell r="B60571">
            <v>0</v>
          </cell>
        </row>
        <row r="60572">
          <cell r="B60572">
            <v>0</v>
          </cell>
        </row>
        <row r="60573">
          <cell r="B60573">
            <v>0</v>
          </cell>
        </row>
        <row r="60574">
          <cell r="B60574">
            <v>0</v>
          </cell>
        </row>
        <row r="60575">
          <cell r="B60575">
            <v>0</v>
          </cell>
        </row>
        <row r="60576">
          <cell r="B60576">
            <v>0</v>
          </cell>
        </row>
        <row r="60577">
          <cell r="B60577">
            <v>0</v>
          </cell>
        </row>
        <row r="60578">
          <cell r="B60578">
            <v>0</v>
          </cell>
        </row>
        <row r="60579">
          <cell r="B60579">
            <v>0</v>
          </cell>
        </row>
        <row r="60580">
          <cell r="B60580">
            <v>0</v>
          </cell>
        </row>
        <row r="60581">
          <cell r="B60581">
            <v>0</v>
          </cell>
        </row>
        <row r="60582">
          <cell r="B60582">
            <v>0</v>
          </cell>
        </row>
        <row r="60583">
          <cell r="B60583">
            <v>0</v>
          </cell>
        </row>
        <row r="60584">
          <cell r="B60584">
            <v>0</v>
          </cell>
        </row>
        <row r="60585">
          <cell r="B60585">
            <v>0</v>
          </cell>
        </row>
        <row r="60586">
          <cell r="B60586">
            <v>0</v>
          </cell>
        </row>
        <row r="60587">
          <cell r="B60587">
            <v>0</v>
          </cell>
        </row>
        <row r="60588">
          <cell r="B60588">
            <v>0</v>
          </cell>
        </row>
        <row r="60589">
          <cell r="B60589">
            <v>0</v>
          </cell>
        </row>
        <row r="60590">
          <cell r="B60590">
            <v>0</v>
          </cell>
        </row>
        <row r="60591">
          <cell r="B60591">
            <v>0</v>
          </cell>
        </row>
        <row r="60592">
          <cell r="B60592">
            <v>0</v>
          </cell>
        </row>
        <row r="60593">
          <cell r="B60593">
            <v>0</v>
          </cell>
        </row>
        <row r="60594">
          <cell r="B60594">
            <v>0</v>
          </cell>
        </row>
        <row r="60595">
          <cell r="B60595">
            <v>0</v>
          </cell>
        </row>
        <row r="60596">
          <cell r="B60596">
            <v>0</v>
          </cell>
        </row>
        <row r="60597">
          <cell r="B60597">
            <v>0</v>
          </cell>
        </row>
        <row r="60598">
          <cell r="B60598">
            <v>0</v>
          </cell>
        </row>
        <row r="60599">
          <cell r="B60599">
            <v>0</v>
          </cell>
        </row>
        <row r="60600">
          <cell r="B60600">
            <v>0</v>
          </cell>
        </row>
        <row r="60601">
          <cell r="B60601">
            <v>0</v>
          </cell>
        </row>
        <row r="60602">
          <cell r="B60602">
            <v>0</v>
          </cell>
        </row>
        <row r="60603">
          <cell r="B60603">
            <v>0</v>
          </cell>
        </row>
        <row r="60604">
          <cell r="B60604">
            <v>0</v>
          </cell>
        </row>
        <row r="60605">
          <cell r="B60605">
            <v>0</v>
          </cell>
        </row>
        <row r="60606">
          <cell r="B60606">
            <v>0</v>
          </cell>
        </row>
        <row r="60607">
          <cell r="B60607">
            <v>0</v>
          </cell>
        </row>
        <row r="60608">
          <cell r="B60608">
            <v>0</v>
          </cell>
        </row>
        <row r="60609">
          <cell r="B60609">
            <v>0</v>
          </cell>
        </row>
        <row r="60610">
          <cell r="B60610">
            <v>0</v>
          </cell>
        </row>
        <row r="60611">
          <cell r="B60611">
            <v>0</v>
          </cell>
        </row>
        <row r="60612">
          <cell r="B60612">
            <v>0</v>
          </cell>
        </row>
        <row r="60613">
          <cell r="B60613">
            <v>0</v>
          </cell>
        </row>
        <row r="60614">
          <cell r="B60614">
            <v>0</v>
          </cell>
        </row>
        <row r="60615">
          <cell r="B60615">
            <v>0</v>
          </cell>
        </row>
        <row r="60616">
          <cell r="B60616">
            <v>0</v>
          </cell>
        </row>
        <row r="60617">
          <cell r="B60617">
            <v>0</v>
          </cell>
        </row>
        <row r="60618">
          <cell r="B60618">
            <v>0</v>
          </cell>
        </row>
        <row r="60619">
          <cell r="B60619">
            <v>0</v>
          </cell>
        </row>
        <row r="60620">
          <cell r="B60620">
            <v>0</v>
          </cell>
        </row>
        <row r="60621">
          <cell r="B60621">
            <v>0</v>
          </cell>
        </row>
        <row r="60622">
          <cell r="B60622">
            <v>0</v>
          </cell>
        </row>
        <row r="60623">
          <cell r="B60623">
            <v>0</v>
          </cell>
        </row>
        <row r="60624">
          <cell r="B60624">
            <v>0</v>
          </cell>
        </row>
        <row r="60625">
          <cell r="B60625">
            <v>0</v>
          </cell>
        </row>
        <row r="60626">
          <cell r="B60626">
            <v>0</v>
          </cell>
        </row>
        <row r="60627">
          <cell r="B60627">
            <v>0</v>
          </cell>
        </row>
        <row r="60628">
          <cell r="B60628">
            <v>0</v>
          </cell>
        </row>
        <row r="60629">
          <cell r="B60629">
            <v>0</v>
          </cell>
        </row>
        <row r="60630">
          <cell r="B60630">
            <v>0</v>
          </cell>
        </row>
        <row r="60631">
          <cell r="B60631">
            <v>0</v>
          </cell>
        </row>
        <row r="60632">
          <cell r="B60632">
            <v>0</v>
          </cell>
        </row>
        <row r="60633">
          <cell r="B60633">
            <v>0</v>
          </cell>
        </row>
        <row r="60634">
          <cell r="B60634">
            <v>0</v>
          </cell>
        </row>
        <row r="60635">
          <cell r="B60635">
            <v>0</v>
          </cell>
        </row>
        <row r="60636">
          <cell r="B60636">
            <v>0</v>
          </cell>
        </row>
        <row r="60637">
          <cell r="B60637">
            <v>0</v>
          </cell>
        </row>
        <row r="60638">
          <cell r="B60638">
            <v>0</v>
          </cell>
        </row>
        <row r="60639">
          <cell r="B60639">
            <v>0</v>
          </cell>
        </row>
        <row r="60640">
          <cell r="B60640">
            <v>0</v>
          </cell>
        </row>
        <row r="60641">
          <cell r="B60641">
            <v>0</v>
          </cell>
        </row>
        <row r="60642">
          <cell r="B60642">
            <v>0</v>
          </cell>
        </row>
        <row r="60643">
          <cell r="B60643">
            <v>0</v>
          </cell>
        </row>
        <row r="60644">
          <cell r="B60644">
            <v>0</v>
          </cell>
        </row>
        <row r="60645">
          <cell r="B60645">
            <v>0</v>
          </cell>
        </row>
        <row r="60646">
          <cell r="B60646">
            <v>0</v>
          </cell>
        </row>
        <row r="60647">
          <cell r="B60647">
            <v>0</v>
          </cell>
        </row>
        <row r="60648">
          <cell r="B60648">
            <v>0</v>
          </cell>
        </row>
        <row r="60649">
          <cell r="B60649">
            <v>0</v>
          </cell>
        </row>
        <row r="60650">
          <cell r="B60650">
            <v>0</v>
          </cell>
        </row>
        <row r="60651">
          <cell r="B60651">
            <v>0</v>
          </cell>
        </row>
        <row r="60652">
          <cell r="B60652">
            <v>0</v>
          </cell>
        </row>
        <row r="60653">
          <cell r="B60653">
            <v>0</v>
          </cell>
        </row>
        <row r="60654">
          <cell r="B60654">
            <v>0</v>
          </cell>
        </row>
        <row r="60655">
          <cell r="B60655">
            <v>0</v>
          </cell>
        </row>
        <row r="60656">
          <cell r="B60656">
            <v>0</v>
          </cell>
        </row>
        <row r="60657">
          <cell r="B60657">
            <v>0</v>
          </cell>
        </row>
        <row r="60658">
          <cell r="B60658">
            <v>0</v>
          </cell>
        </row>
        <row r="60659">
          <cell r="B60659">
            <v>0</v>
          </cell>
        </row>
        <row r="60660">
          <cell r="B60660">
            <v>0</v>
          </cell>
        </row>
        <row r="60661">
          <cell r="B60661">
            <v>0</v>
          </cell>
        </row>
        <row r="60662">
          <cell r="B60662">
            <v>0</v>
          </cell>
        </row>
        <row r="60663">
          <cell r="B60663">
            <v>0</v>
          </cell>
        </row>
        <row r="60664">
          <cell r="B60664">
            <v>0</v>
          </cell>
        </row>
        <row r="60665">
          <cell r="B60665">
            <v>0</v>
          </cell>
        </row>
        <row r="60666">
          <cell r="B60666">
            <v>0</v>
          </cell>
        </row>
        <row r="60667">
          <cell r="B60667">
            <v>0</v>
          </cell>
        </row>
        <row r="60668">
          <cell r="B60668">
            <v>0</v>
          </cell>
        </row>
        <row r="60669">
          <cell r="B60669">
            <v>0</v>
          </cell>
        </row>
        <row r="60670">
          <cell r="B60670">
            <v>0</v>
          </cell>
        </row>
        <row r="60671">
          <cell r="B60671">
            <v>0</v>
          </cell>
        </row>
        <row r="60672">
          <cell r="B60672">
            <v>0</v>
          </cell>
        </row>
        <row r="60673">
          <cell r="B60673">
            <v>0</v>
          </cell>
        </row>
        <row r="60674">
          <cell r="B60674">
            <v>0</v>
          </cell>
        </row>
        <row r="60675">
          <cell r="B60675">
            <v>0</v>
          </cell>
        </row>
        <row r="60676">
          <cell r="B60676">
            <v>0</v>
          </cell>
        </row>
        <row r="60677">
          <cell r="B60677">
            <v>0</v>
          </cell>
        </row>
        <row r="60678">
          <cell r="B60678">
            <v>0</v>
          </cell>
        </row>
        <row r="60679">
          <cell r="B60679">
            <v>0</v>
          </cell>
        </row>
        <row r="60680">
          <cell r="B60680">
            <v>0</v>
          </cell>
        </row>
        <row r="60681">
          <cell r="B60681">
            <v>0</v>
          </cell>
        </row>
        <row r="60682">
          <cell r="B60682">
            <v>0</v>
          </cell>
        </row>
        <row r="60683">
          <cell r="B60683">
            <v>0</v>
          </cell>
        </row>
        <row r="60684">
          <cell r="B60684">
            <v>0</v>
          </cell>
        </row>
        <row r="60685">
          <cell r="B60685">
            <v>0</v>
          </cell>
        </row>
        <row r="60686">
          <cell r="B60686">
            <v>0</v>
          </cell>
        </row>
        <row r="60687">
          <cell r="B60687">
            <v>0</v>
          </cell>
        </row>
        <row r="60688">
          <cell r="B60688">
            <v>0</v>
          </cell>
        </row>
        <row r="60689">
          <cell r="B60689">
            <v>0</v>
          </cell>
        </row>
        <row r="60690">
          <cell r="B60690">
            <v>0</v>
          </cell>
        </row>
        <row r="60691">
          <cell r="B60691">
            <v>0</v>
          </cell>
        </row>
        <row r="60692">
          <cell r="B60692">
            <v>0</v>
          </cell>
        </row>
        <row r="60693">
          <cell r="B60693">
            <v>0</v>
          </cell>
        </row>
        <row r="60694">
          <cell r="B60694">
            <v>0</v>
          </cell>
        </row>
        <row r="60695">
          <cell r="B60695">
            <v>0</v>
          </cell>
        </row>
        <row r="60696">
          <cell r="B60696">
            <v>0</v>
          </cell>
        </row>
        <row r="60697">
          <cell r="B60697">
            <v>0</v>
          </cell>
        </row>
        <row r="60698">
          <cell r="B60698">
            <v>0</v>
          </cell>
        </row>
        <row r="60699">
          <cell r="B60699">
            <v>0</v>
          </cell>
        </row>
        <row r="60700">
          <cell r="B60700">
            <v>0</v>
          </cell>
        </row>
        <row r="60701">
          <cell r="B60701">
            <v>0</v>
          </cell>
        </row>
        <row r="60702">
          <cell r="B60702">
            <v>0</v>
          </cell>
        </row>
        <row r="60703">
          <cell r="B60703">
            <v>0</v>
          </cell>
        </row>
        <row r="60704">
          <cell r="B60704">
            <v>0</v>
          </cell>
        </row>
        <row r="60705">
          <cell r="B60705">
            <v>0</v>
          </cell>
        </row>
        <row r="60706">
          <cell r="B60706">
            <v>0</v>
          </cell>
        </row>
        <row r="60707">
          <cell r="B60707">
            <v>0</v>
          </cell>
        </row>
        <row r="60708">
          <cell r="B60708">
            <v>0</v>
          </cell>
        </row>
        <row r="60709">
          <cell r="B60709">
            <v>0</v>
          </cell>
        </row>
        <row r="60710">
          <cell r="B60710">
            <v>0</v>
          </cell>
        </row>
        <row r="60711">
          <cell r="B60711">
            <v>0</v>
          </cell>
        </row>
        <row r="60712">
          <cell r="B60712">
            <v>0</v>
          </cell>
        </row>
        <row r="60713">
          <cell r="B60713">
            <v>0</v>
          </cell>
        </row>
        <row r="60714">
          <cell r="B60714">
            <v>0</v>
          </cell>
        </row>
        <row r="60715">
          <cell r="B60715">
            <v>0</v>
          </cell>
        </row>
        <row r="60716">
          <cell r="B60716">
            <v>0</v>
          </cell>
        </row>
        <row r="60717">
          <cell r="B60717">
            <v>0</v>
          </cell>
        </row>
        <row r="60718">
          <cell r="B60718">
            <v>0</v>
          </cell>
        </row>
        <row r="60719">
          <cell r="B60719">
            <v>0</v>
          </cell>
        </row>
        <row r="60720">
          <cell r="B60720">
            <v>0</v>
          </cell>
        </row>
        <row r="60721">
          <cell r="B60721">
            <v>0</v>
          </cell>
        </row>
        <row r="60722">
          <cell r="B60722">
            <v>0</v>
          </cell>
        </row>
        <row r="60723">
          <cell r="B60723">
            <v>0</v>
          </cell>
        </row>
        <row r="60724">
          <cell r="B60724">
            <v>0</v>
          </cell>
        </row>
        <row r="60725">
          <cell r="B60725">
            <v>0</v>
          </cell>
        </row>
        <row r="60726">
          <cell r="B60726">
            <v>0</v>
          </cell>
        </row>
        <row r="60727">
          <cell r="B60727">
            <v>0</v>
          </cell>
        </row>
        <row r="60728">
          <cell r="B60728">
            <v>0</v>
          </cell>
        </row>
        <row r="60729">
          <cell r="B60729">
            <v>0</v>
          </cell>
        </row>
        <row r="60730">
          <cell r="B60730">
            <v>0</v>
          </cell>
        </row>
        <row r="60731">
          <cell r="B60731">
            <v>0</v>
          </cell>
        </row>
        <row r="60732">
          <cell r="B60732">
            <v>0</v>
          </cell>
        </row>
        <row r="60733">
          <cell r="B60733">
            <v>0</v>
          </cell>
        </row>
        <row r="60734">
          <cell r="B60734">
            <v>0</v>
          </cell>
        </row>
        <row r="60735">
          <cell r="B60735">
            <v>0</v>
          </cell>
        </row>
        <row r="60736">
          <cell r="B60736">
            <v>0</v>
          </cell>
        </row>
        <row r="60737">
          <cell r="B60737">
            <v>0</v>
          </cell>
        </row>
        <row r="60738">
          <cell r="B60738">
            <v>0</v>
          </cell>
        </row>
        <row r="60739">
          <cell r="B60739">
            <v>0</v>
          </cell>
        </row>
        <row r="60740">
          <cell r="B60740">
            <v>0</v>
          </cell>
        </row>
        <row r="60741">
          <cell r="B60741">
            <v>0</v>
          </cell>
        </row>
        <row r="60742">
          <cell r="B60742">
            <v>0</v>
          </cell>
        </row>
        <row r="60743">
          <cell r="B60743">
            <v>0</v>
          </cell>
        </row>
        <row r="60744">
          <cell r="B60744">
            <v>0</v>
          </cell>
        </row>
        <row r="60745">
          <cell r="B60745">
            <v>0</v>
          </cell>
        </row>
        <row r="60746">
          <cell r="B60746">
            <v>0</v>
          </cell>
        </row>
        <row r="60747">
          <cell r="B60747">
            <v>0</v>
          </cell>
        </row>
        <row r="60748">
          <cell r="B60748">
            <v>0</v>
          </cell>
        </row>
        <row r="60749">
          <cell r="B60749">
            <v>0</v>
          </cell>
        </row>
        <row r="60750">
          <cell r="B60750">
            <v>0</v>
          </cell>
        </row>
        <row r="60751">
          <cell r="B60751">
            <v>0</v>
          </cell>
        </row>
        <row r="60752">
          <cell r="B60752">
            <v>0</v>
          </cell>
        </row>
        <row r="60753">
          <cell r="B60753">
            <v>0</v>
          </cell>
        </row>
        <row r="60754">
          <cell r="B60754">
            <v>0</v>
          </cell>
        </row>
        <row r="60755">
          <cell r="B60755">
            <v>0</v>
          </cell>
        </row>
        <row r="60756">
          <cell r="B60756">
            <v>0</v>
          </cell>
        </row>
        <row r="60757">
          <cell r="B60757">
            <v>0</v>
          </cell>
        </row>
        <row r="60758">
          <cell r="B60758">
            <v>0</v>
          </cell>
        </row>
        <row r="60759">
          <cell r="B60759">
            <v>0</v>
          </cell>
        </row>
        <row r="60760">
          <cell r="B60760">
            <v>0</v>
          </cell>
        </row>
        <row r="60761">
          <cell r="B60761">
            <v>0</v>
          </cell>
        </row>
        <row r="60762">
          <cell r="B60762">
            <v>0</v>
          </cell>
        </row>
        <row r="60763">
          <cell r="B60763">
            <v>0</v>
          </cell>
        </row>
        <row r="60764">
          <cell r="B60764">
            <v>0</v>
          </cell>
        </row>
        <row r="60765">
          <cell r="B60765">
            <v>0</v>
          </cell>
        </row>
        <row r="60766">
          <cell r="B60766">
            <v>0</v>
          </cell>
        </row>
        <row r="60767">
          <cell r="B60767">
            <v>0</v>
          </cell>
        </row>
        <row r="60768">
          <cell r="B60768">
            <v>0</v>
          </cell>
        </row>
        <row r="60769">
          <cell r="B60769">
            <v>0</v>
          </cell>
        </row>
        <row r="60770">
          <cell r="B60770">
            <v>0</v>
          </cell>
        </row>
        <row r="60771">
          <cell r="B60771">
            <v>0</v>
          </cell>
        </row>
        <row r="60772">
          <cell r="B60772">
            <v>0</v>
          </cell>
        </row>
        <row r="60773">
          <cell r="B60773">
            <v>0</v>
          </cell>
        </row>
        <row r="60774">
          <cell r="B60774">
            <v>0</v>
          </cell>
        </row>
        <row r="60775">
          <cell r="B60775">
            <v>0</v>
          </cell>
        </row>
        <row r="60776">
          <cell r="B60776">
            <v>0</v>
          </cell>
        </row>
        <row r="60777">
          <cell r="B60777">
            <v>0</v>
          </cell>
        </row>
        <row r="60778">
          <cell r="B60778">
            <v>0</v>
          </cell>
        </row>
        <row r="60779">
          <cell r="B60779">
            <v>0</v>
          </cell>
        </row>
        <row r="60780">
          <cell r="B60780">
            <v>0</v>
          </cell>
        </row>
        <row r="60781">
          <cell r="B60781">
            <v>0</v>
          </cell>
        </row>
        <row r="60782">
          <cell r="B60782">
            <v>0</v>
          </cell>
        </row>
        <row r="60783">
          <cell r="B60783">
            <v>0</v>
          </cell>
        </row>
        <row r="60784">
          <cell r="B60784">
            <v>0</v>
          </cell>
        </row>
        <row r="60785">
          <cell r="B60785">
            <v>0</v>
          </cell>
        </row>
        <row r="60786">
          <cell r="B60786">
            <v>0</v>
          </cell>
        </row>
        <row r="60787">
          <cell r="B60787">
            <v>0</v>
          </cell>
        </row>
        <row r="60788">
          <cell r="B60788">
            <v>0</v>
          </cell>
        </row>
        <row r="60789">
          <cell r="B60789">
            <v>0</v>
          </cell>
        </row>
        <row r="60790">
          <cell r="B60790">
            <v>0</v>
          </cell>
        </row>
        <row r="60791">
          <cell r="B60791">
            <v>0</v>
          </cell>
        </row>
        <row r="60792">
          <cell r="B60792">
            <v>0</v>
          </cell>
        </row>
        <row r="60793">
          <cell r="B60793">
            <v>0</v>
          </cell>
        </row>
        <row r="60794">
          <cell r="B60794">
            <v>0</v>
          </cell>
        </row>
        <row r="60795">
          <cell r="B60795">
            <v>0</v>
          </cell>
        </row>
        <row r="60796">
          <cell r="B60796">
            <v>0</v>
          </cell>
        </row>
        <row r="60797">
          <cell r="B60797">
            <v>0</v>
          </cell>
        </row>
        <row r="60798">
          <cell r="B60798">
            <v>0</v>
          </cell>
        </row>
        <row r="60799">
          <cell r="B60799">
            <v>0</v>
          </cell>
        </row>
        <row r="60800">
          <cell r="B60800">
            <v>0</v>
          </cell>
        </row>
        <row r="60801">
          <cell r="B60801">
            <v>0</v>
          </cell>
        </row>
        <row r="60802">
          <cell r="B60802">
            <v>0</v>
          </cell>
        </row>
        <row r="60803">
          <cell r="B60803">
            <v>0</v>
          </cell>
        </row>
        <row r="60804">
          <cell r="B60804">
            <v>0</v>
          </cell>
        </row>
        <row r="60805">
          <cell r="B60805">
            <v>0</v>
          </cell>
        </row>
        <row r="60806">
          <cell r="B60806">
            <v>0</v>
          </cell>
        </row>
        <row r="60807">
          <cell r="B60807">
            <v>0</v>
          </cell>
        </row>
        <row r="60808">
          <cell r="B60808">
            <v>0</v>
          </cell>
        </row>
        <row r="60809">
          <cell r="B60809">
            <v>0</v>
          </cell>
        </row>
        <row r="60810">
          <cell r="B60810">
            <v>0</v>
          </cell>
        </row>
        <row r="60811">
          <cell r="B60811">
            <v>0</v>
          </cell>
        </row>
        <row r="60812">
          <cell r="B60812">
            <v>0</v>
          </cell>
        </row>
        <row r="60813">
          <cell r="B60813">
            <v>0</v>
          </cell>
        </row>
        <row r="60814">
          <cell r="B60814">
            <v>0</v>
          </cell>
        </row>
        <row r="60815">
          <cell r="B60815">
            <v>0</v>
          </cell>
        </row>
        <row r="60816">
          <cell r="B60816">
            <v>0</v>
          </cell>
        </row>
        <row r="60817">
          <cell r="B60817">
            <v>0</v>
          </cell>
        </row>
        <row r="60818">
          <cell r="B60818">
            <v>0</v>
          </cell>
        </row>
        <row r="60819">
          <cell r="B60819">
            <v>0</v>
          </cell>
        </row>
        <row r="60820">
          <cell r="B60820">
            <v>0</v>
          </cell>
        </row>
        <row r="60821">
          <cell r="B60821">
            <v>0</v>
          </cell>
        </row>
        <row r="60822">
          <cell r="B60822">
            <v>0</v>
          </cell>
        </row>
        <row r="60823">
          <cell r="B60823">
            <v>0</v>
          </cell>
        </row>
        <row r="60824">
          <cell r="B60824">
            <v>0</v>
          </cell>
        </row>
        <row r="60825">
          <cell r="B60825">
            <v>0</v>
          </cell>
        </row>
        <row r="60826">
          <cell r="B60826">
            <v>0</v>
          </cell>
        </row>
        <row r="60827">
          <cell r="B60827">
            <v>0</v>
          </cell>
        </row>
        <row r="60828">
          <cell r="B60828">
            <v>0</v>
          </cell>
        </row>
        <row r="60829">
          <cell r="B60829">
            <v>0</v>
          </cell>
        </row>
        <row r="60830">
          <cell r="B60830">
            <v>0</v>
          </cell>
        </row>
        <row r="60831">
          <cell r="B60831">
            <v>0</v>
          </cell>
        </row>
        <row r="60832">
          <cell r="B60832">
            <v>0</v>
          </cell>
        </row>
        <row r="60833">
          <cell r="B60833">
            <v>0</v>
          </cell>
        </row>
        <row r="60834">
          <cell r="B60834">
            <v>0</v>
          </cell>
        </row>
        <row r="60835">
          <cell r="B60835">
            <v>0</v>
          </cell>
        </row>
        <row r="60836">
          <cell r="B60836">
            <v>0</v>
          </cell>
        </row>
        <row r="60837">
          <cell r="B60837">
            <v>0</v>
          </cell>
        </row>
        <row r="60838">
          <cell r="B60838">
            <v>0</v>
          </cell>
        </row>
        <row r="60839">
          <cell r="B60839">
            <v>0</v>
          </cell>
        </row>
        <row r="60840">
          <cell r="B60840">
            <v>0</v>
          </cell>
        </row>
        <row r="60841">
          <cell r="B60841">
            <v>0</v>
          </cell>
        </row>
        <row r="60842">
          <cell r="B60842">
            <v>0</v>
          </cell>
        </row>
        <row r="60843">
          <cell r="B60843">
            <v>0</v>
          </cell>
        </row>
        <row r="60844">
          <cell r="B60844">
            <v>0</v>
          </cell>
        </row>
        <row r="60845">
          <cell r="B60845">
            <v>0</v>
          </cell>
        </row>
        <row r="60846">
          <cell r="B60846">
            <v>0</v>
          </cell>
        </row>
        <row r="60847">
          <cell r="B60847">
            <v>0</v>
          </cell>
        </row>
        <row r="60848">
          <cell r="B60848">
            <v>0</v>
          </cell>
        </row>
        <row r="60849">
          <cell r="B60849">
            <v>0</v>
          </cell>
        </row>
        <row r="60850">
          <cell r="B60850">
            <v>0</v>
          </cell>
        </row>
        <row r="60851">
          <cell r="B60851">
            <v>0</v>
          </cell>
        </row>
        <row r="60852">
          <cell r="B60852">
            <v>0</v>
          </cell>
        </row>
        <row r="60853">
          <cell r="B60853">
            <v>0</v>
          </cell>
        </row>
        <row r="60854">
          <cell r="B60854">
            <v>0</v>
          </cell>
        </row>
        <row r="60855">
          <cell r="B60855">
            <v>0</v>
          </cell>
        </row>
        <row r="60856">
          <cell r="B60856">
            <v>0</v>
          </cell>
        </row>
        <row r="60857">
          <cell r="B60857">
            <v>0</v>
          </cell>
        </row>
        <row r="60858">
          <cell r="B60858">
            <v>0</v>
          </cell>
        </row>
        <row r="60859">
          <cell r="B60859">
            <v>0</v>
          </cell>
        </row>
        <row r="60860">
          <cell r="B60860">
            <v>0</v>
          </cell>
        </row>
        <row r="60861">
          <cell r="B60861">
            <v>0</v>
          </cell>
        </row>
        <row r="60862">
          <cell r="B60862">
            <v>0</v>
          </cell>
        </row>
        <row r="60863">
          <cell r="B60863">
            <v>0</v>
          </cell>
        </row>
        <row r="60864">
          <cell r="B60864">
            <v>0</v>
          </cell>
        </row>
        <row r="60865">
          <cell r="B60865">
            <v>0</v>
          </cell>
        </row>
        <row r="60866">
          <cell r="B60866">
            <v>0</v>
          </cell>
        </row>
        <row r="60867">
          <cell r="B60867">
            <v>0</v>
          </cell>
        </row>
        <row r="60868">
          <cell r="B60868">
            <v>0</v>
          </cell>
        </row>
        <row r="60869">
          <cell r="B60869">
            <v>0</v>
          </cell>
        </row>
        <row r="60870">
          <cell r="B60870">
            <v>0</v>
          </cell>
        </row>
        <row r="60871">
          <cell r="B60871">
            <v>0</v>
          </cell>
        </row>
        <row r="60872">
          <cell r="B60872">
            <v>0</v>
          </cell>
        </row>
        <row r="60873">
          <cell r="B60873">
            <v>0</v>
          </cell>
        </row>
        <row r="60874">
          <cell r="B60874">
            <v>0</v>
          </cell>
        </row>
        <row r="60875">
          <cell r="B60875">
            <v>0</v>
          </cell>
        </row>
        <row r="60876">
          <cell r="B60876">
            <v>0</v>
          </cell>
        </row>
        <row r="60877">
          <cell r="B60877">
            <v>0</v>
          </cell>
        </row>
        <row r="60878">
          <cell r="B60878">
            <v>0</v>
          </cell>
        </row>
        <row r="60879">
          <cell r="B60879">
            <v>0</v>
          </cell>
        </row>
        <row r="60880">
          <cell r="B60880">
            <v>0</v>
          </cell>
        </row>
        <row r="60881">
          <cell r="B60881">
            <v>0</v>
          </cell>
        </row>
        <row r="60882">
          <cell r="B60882">
            <v>0</v>
          </cell>
        </row>
        <row r="60883">
          <cell r="B60883">
            <v>0</v>
          </cell>
        </row>
        <row r="60884">
          <cell r="B60884">
            <v>0</v>
          </cell>
        </row>
        <row r="60885">
          <cell r="B60885">
            <v>0</v>
          </cell>
        </row>
        <row r="60886">
          <cell r="B60886">
            <v>0</v>
          </cell>
        </row>
        <row r="60887">
          <cell r="B60887">
            <v>0</v>
          </cell>
        </row>
        <row r="60888">
          <cell r="B60888">
            <v>0</v>
          </cell>
        </row>
        <row r="60889">
          <cell r="B60889">
            <v>0</v>
          </cell>
        </row>
        <row r="60890">
          <cell r="B60890">
            <v>0</v>
          </cell>
        </row>
        <row r="60891">
          <cell r="B60891">
            <v>0</v>
          </cell>
        </row>
        <row r="60892">
          <cell r="B60892">
            <v>0</v>
          </cell>
        </row>
        <row r="60893">
          <cell r="B60893">
            <v>0</v>
          </cell>
        </row>
        <row r="60894">
          <cell r="B60894">
            <v>0</v>
          </cell>
        </row>
        <row r="60895">
          <cell r="B60895">
            <v>0</v>
          </cell>
        </row>
        <row r="60896">
          <cell r="B60896">
            <v>0</v>
          </cell>
        </row>
        <row r="60897">
          <cell r="B60897">
            <v>0</v>
          </cell>
        </row>
        <row r="60898">
          <cell r="B60898">
            <v>0</v>
          </cell>
        </row>
        <row r="60899">
          <cell r="B60899">
            <v>0</v>
          </cell>
        </row>
        <row r="60900">
          <cell r="B60900">
            <v>0</v>
          </cell>
        </row>
        <row r="60901">
          <cell r="B60901">
            <v>0</v>
          </cell>
        </row>
        <row r="60902">
          <cell r="B60902">
            <v>0</v>
          </cell>
        </row>
        <row r="60903">
          <cell r="B60903">
            <v>0</v>
          </cell>
        </row>
        <row r="60904">
          <cell r="B60904">
            <v>0</v>
          </cell>
        </row>
        <row r="60905">
          <cell r="B60905">
            <v>0</v>
          </cell>
        </row>
        <row r="60906">
          <cell r="B60906">
            <v>0</v>
          </cell>
        </row>
        <row r="60907">
          <cell r="B60907">
            <v>0</v>
          </cell>
        </row>
        <row r="60908">
          <cell r="B60908">
            <v>0</v>
          </cell>
        </row>
        <row r="60909">
          <cell r="B60909">
            <v>0</v>
          </cell>
        </row>
        <row r="60910">
          <cell r="B60910">
            <v>0</v>
          </cell>
        </row>
        <row r="60911">
          <cell r="B60911">
            <v>0</v>
          </cell>
        </row>
        <row r="60912">
          <cell r="B60912">
            <v>0</v>
          </cell>
        </row>
        <row r="60913">
          <cell r="B60913">
            <v>0</v>
          </cell>
        </row>
        <row r="60914">
          <cell r="B60914">
            <v>0</v>
          </cell>
        </row>
        <row r="60915">
          <cell r="B60915">
            <v>0</v>
          </cell>
        </row>
        <row r="60916">
          <cell r="B60916">
            <v>0</v>
          </cell>
        </row>
        <row r="60917">
          <cell r="B60917">
            <v>0</v>
          </cell>
        </row>
        <row r="60918">
          <cell r="B60918">
            <v>0</v>
          </cell>
        </row>
        <row r="60919">
          <cell r="B60919">
            <v>0</v>
          </cell>
        </row>
        <row r="60920">
          <cell r="B60920">
            <v>0</v>
          </cell>
        </row>
        <row r="60921">
          <cell r="B60921">
            <v>0</v>
          </cell>
        </row>
        <row r="60922">
          <cell r="B60922">
            <v>0</v>
          </cell>
        </row>
        <row r="60923">
          <cell r="B60923">
            <v>0</v>
          </cell>
        </row>
        <row r="60924">
          <cell r="B60924">
            <v>0</v>
          </cell>
        </row>
        <row r="60925">
          <cell r="B60925">
            <v>0</v>
          </cell>
        </row>
        <row r="60926">
          <cell r="B60926">
            <v>0</v>
          </cell>
        </row>
        <row r="60927">
          <cell r="B60927">
            <v>0</v>
          </cell>
        </row>
        <row r="60928">
          <cell r="B60928">
            <v>0</v>
          </cell>
        </row>
        <row r="60929">
          <cell r="B60929">
            <v>0</v>
          </cell>
        </row>
        <row r="60930">
          <cell r="B60930">
            <v>0</v>
          </cell>
        </row>
        <row r="60931">
          <cell r="B60931">
            <v>0</v>
          </cell>
        </row>
        <row r="60932">
          <cell r="B60932">
            <v>0</v>
          </cell>
        </row>
        <row r="60933">
          <cell r="B60933">
            <v>0</v>
          </cell>
        </row>
        <row r="60934">
          <cell r="B60934">
            <v>0</v>
          </cell>
        </row>
        <row r="60935">
          <cell r="B60935">
            <v>0</v>
          </cell>
        </row>
        <row r="60936">
          <cell r="B60936">
            <v>0</v>
          </cell>
        </row>
        <row r="60937">
          <cell r="B60937">
            <v>0</v>
          </cell>
        </row>
        <row r="60938">
          <cell r="B60938">
            <v>0</v>
          </cell>
        </row>
        <row r="60939">
          <cell r="B60939">
            <v>0</v>
          </cell>
        </row>
        <row r="60940">
          <cell r="B60940">
            <v>0</v>
          </cell>
        </row>
        <row r="60941">
          <cell r="B60941">
            <v>0</v>
          </cell>
        </row>
        <row r="60942">
          <cell r="B60942">
            <v>0</v>
          </cell>
        </row>
        <row r="60943">
          <cell r="B60943">
            <v>0</v>
          </cell>
        </row>
        <row r="60944">
          <cell r="B60944">
            <v>0</v>
          </cell>
        </row>
        <row r="60945">
          <cell r="B60945">
            <v>0</v>
          </cell>
        </row>
        <row r="60946">
          <cell r="B60946">
            <v>0</v>
          </cell>
        </row>
        <row r="60947">
          <cell r="B60947">
            <v>0</v>
          </cell>
        </row>
        <row r="60948">
          <cell r="B60948">
            <v>0</v>
          </cell>
        </row>
        <row r="60949">
          <cell r="B60949">
            <v>0</v>
          </cell>
        </row>
        <row r="60950">
          <cell r="B60950">
            <v>0</v>
          </cell>
        </row>
        <row r="60951">
          <cell r="B60951">
            <v>0</v>
          </cell>
        </row>
        <row r="60952">
          <cell r="B60952">
            <v>0</v>
          </cell>
        </row>
        <row r="60953">
          <cell r="B60953">
            <v>0</v>
          </cell>
        </row>
        <row r="60954">
          <cell r="B60954">
            <v>0</v>
          </cell>
        </row>
        <row r="60955">
          <cell r="B60955">
            <v>0</v>
          </cell>
        </row>
        <row r="60956">
          <cell r="B60956">
            <v>0</v>
          </cell>
        </row>
        <row r="60957">
          <cell r="B60957">
            <v>0</v>
          </cell>
        </row>
        <row r="60958">
          <cell r="B60958">
            <v>0</v>
          </cell>
        </row>
        <row r="60959">
          <cell r="B60959">
            <v>0</v>
          </cell>
        </row>
        <row r="60960">
          <cell r="B60960">
            <v>0</v>
          </cell>
        </row>
        <row r="60961">
          <cell r="B60961">
            <v>0</v>
          </cell>
        </row>
        <row r="60962">
          <cell r="B60962">
            <v>0</v>
          </cell>
        </row>
        <row r="60963">
          <cell r="B60963">
            <v>0</v>
          </cell>
        </row>
        <row r="60964">
          <cell r="B60964">
            <v>0</v>
          </cell>
        </row>
        <row r="60965">
          <cell r="B60965">
            <v>0</v>
          </cell>
        </row>
        <row r="60966">
          <cell r="B60966">
            <v>0</v>
          </cell>
        </row>
        <row r="60967">
          <cell r="B60967">
            <v>0</v>
          </cell>
        </row>
        <row r="60968">
          <cell r="B60968">
            <v>0</v>
          </cell>
        </row>
        <row r="60969">
          <cell r="B60969">
            <v>0</v>
          </cell>
        </row>
        <row r="60970">
          <cell r="B60970">
            <v>0</v>
          </cell>
        </row>
        <row r="60971">
          <cell r="B60971">
            <v>0</v>
          </cell>
        </row>
        <row r="60972">
          <cell r="B60972">
            <v>0</v>
          </cell>
        </row>
        <row r="60973">
          <cell r="B60973">
            <v>0</v>
          </cell>
        </row>
        <row r="60974">
          <cell r="B60974">
            <v>0</v>
          </cell>
        </row>
        <row r="60975">
          <cell r="B60975">
            <v>0</v>
          </cell>
        </row>
        <row r="60976">
          <cell r="B60976">
            <v>0</v>
          </cell>
        </row>
        <row r="60977">
          <cell r="B60977">
            <v>0</v>
          </cell>
        </row>
        <row r="60978">
          <cell r="B60978">
            <v>0</v>
          </cell>
        </row>
        <row r="60979">
          <cell r="B60979">
            <v>0</v>
          </cell>
        </row>
        <row r="60980">
          <cell r="B60980">
            <v>0</v>
          </cell>
        </row>
        <row r="60981">
          <cell r="B60981">
            <v>0</v>
          </cell>
        </row>
        <row r="60982">
          <cell r="B60982">
            <v>0</v>
          </cell>
        </row>
        <row r="60983">
          <cell r="B60983">
            <v>0</v>
          </cell>
        </row>
        <row r="60984">
          <cell r="B60984">
            <v>0</v>
          </cell>
        </row>
        <row r="60985">
          <cell r="B60985">
            <v>0</v>
          </cell>
        </row>
        <row r="60986">
          <cell r="B60986">
            <v>0</v>
          </cell>
        </row>
        <row r="60987">
          <cell r="B60987">
            <v>0</v>
          </cell>
        </row>
        <row r="60988">
          <cell r="B60988">
            <v>0</v>
          </cell>
        </row>
        <row r="60989">
          <cell r="B60989">
            <v>0</v>
          </cell>
        </row>
        <row r="60990">
          <cell r="B60990">
            <v>0</v>
          </cell>
        </row>
        <row r="60991">
          <cell r="B60991">
            <v>0</v>
          </cell>
        </row>
        <row r="60992">
          <cell r="B60992">
            <v>0</v>
          </cell>
        </row>
        <row r="60993">
          <cell r="B60993">
            <v>0</v>
          </cell>
        </row>
        <row r="60994">
          <cell r="B60994">
            <v>0</v>
          </cell>
        </row>
        <row r="60995">
          <cell r="B60995">
            <v>0</v>
          </cell>
        </row>
        <row r="60996">
          <cell r="B60996">
            <v>0</v>
          </cell>
        </row>
        <row r="60997">
          <cell r="B60997">
            <v>0</v>
          </cell>
        </row>
        <row r="60998">
          <cell r="B60998">
            <v>0</v>
          </cell>
        </row>
        <row r="60999">
          <cell r="B60999">
            <v>0</v>
          </cell>
        </row>
        <row r="61000">
          <cell r="B61000">
            <v>0</v>
          </cell>
        </row>
        <row r="61001">
          <cell r="B61001">
            <v>0</v>
          </cell>
        </row>
        <row r="61002">
          <cell r="B61002">
            <v>0</v>
          </cell>
        </row>
        <row r="61003">
          <cell r="B61003">
            <v>0</v>
          </cell>
        </row>
        <row r="61004">
          <cell r="B61004">
            <v>0</v>
          </cell>
        </row>
        <row r="61005">
          <cell r="B61005">
            <v>0</v>
          </cell>
        </row>
        <row r="61006">
          <cell r="B61006">
            <v>0</v>
          </cell>
        </row>
        <row r="61007">
          <cell r="B61007">
            <v>0</v>
          </cell>
        </row>
        <row r="61008">
          <cell r="B61008">
            <v>0</v>
          </cell>
        </row>
        <row r="61009">
          <cell r="B61009">
            <v>0</v>
          </cell>
        </row>
        <row r="61010">
          <cell r="B61010">
            <v>0</v>
          </cell>
        </row>
        <row r="61011">
          <cell r="B61011">
            <v>0</v>
          </cell>
        </row>
        <row r="61012">
          <cell r="B61012">
            <v>0</v>
          </cell>
        </row>
        <row r="61013">
          <cell r="B61013">
            <v>0</v>
          </cell>
        </row>
        <row r="61014">
          <cell r="B61014">
            <v>0</v>
          </cell>
        </row>
        <row r="61015">
          <cell r="B61015">
            <v>0</v>
          </cell>
        </row>
        <row r="61016">
          <cell r="B61016">
            <v>0</v>
          </cell>
        </row>
        <row r="61017">
          <cell r="B61017">
            <v>0</v>
          </cell>
        </row>
        <row r="61018">
          <cell r="B61018">
            <v>0</v>
          </cell>
        </row>
        <row r="61019">
          <cell r="B61019">
            <v>0</v>
          </cell>
        </row>
        <row r="61020">
          <cell r="B61020">
            <v>0</v>
          </cell>
        </row>
        <row r="61021">
          <cell r="B61021">
            <v>0</v>
          </cell>
        </row>
        <row r="61022">
          <cell r="B61022">
            <v>0</v>
          </cell>
        </row>
        <row r="61023">
          <cell r="B61023">
            <v>0</v>
          </cell>
        </row>
        <row r="61024">
          <cell r="B61024">
            <v>0</v>
          </cell>
        </row>
        <row r="61025">
          <cell r="B61025">
            <v>0</v>
          </cell>
        </row>
        <row r="61026">
          <cell r="B61026">
            <v>0</v>
          </cell>
        </row>
        <row r="61027">
          <cell r="B61027">
            <v>0</v>
          </cell>
        </row>
        <row r="61028">
          <cell r="B61028">
            <v>0</v>
          </cell>
        </row>
        <row r="61029">
          <cell r="B61029">
            <v>0</v>
          </cell>
        </row>
        <row r="61030">
          <cell r="B61030">
            <v>0</v>
          </cell>
        </row>
        <row r="61031">
          <cell r="B61031">
            <v>0</v>
          </cell>
        </row>
        <row r="61032">
          <cell r="B61032">
            <v>0</v>
          </cell>
        </row>
        <row r="61033">
          <cell r="B61033">
            <v>0</v>
          </cell>
        </row>
        <row r="61034">
          <cell r="B61034">
            <v>0</v>
          </cell>
        </row>
        <row r="61035">
          <cell r="B61035">
            <v>0</v>
          </cell>
        </row>
        <row r="61036">
          <cell r="B61036">
            <v>0</v>
          </cell>
        </row>
        <row r="61037">
          <cell r="B61037">
            <v>0</v>
          </cell>
        </row>
        <row r="61038">
          <cell r="B61038">
            <v>0</v>
          </cell>
        </row>
        <row r="61039">
          <cell r="B61039">
            <v>0</v>
          </cell>
        </row>
        <row r="61040">
          <cell r="B61040">
            <v>0</v>
          </cell>
        </row>
        <row r="61041">
          <cell r="B61041">
            <v>0</v>
          </cell>
        </row>
        <row r="61042">
          <cell r="B61042">
            <v>0</v>
          </cell>
        </row>
        <row r="61043">
          <cell r="B61043">
            <v>0</v>
          </cell>
        </row>
        <row r="61044">
          <cell r="B61044">
            <v>0</v>
          </cell>
        </row>
        <row r="61045">
          <cell r="B61045">
            <v>0</v>
          </cell>
        </row>
        <row r="61046">
          <cell r="B61046">
            <v>0</v>
          </cell>
        </row>
        <row r="61047">
          <cell r="B61047">
            <v>0</v>
          </cell>
        </row>
        <row r="61048">
          <cell r="B61048">
            <v>0</v>
          </cell>
        </row>
        <row r="61049">
          <cell r="B61049">
            <v>0</v>
          </cell>
        </row>
        <row r="61050">
          <cell r="B61050">
            <v>0</v>
          </cell>
        </row>
        <row r="61051">
          <cell r="B61051">
            <v>0</v>
          </cell>
        </row>
        <row r="61052">
          <cell r="B61052">
            <v>0</v>
          </cell>
        </row>
        <row r="61053">
          <cell r="B61053">
            <v>0</v>
          </cell>
        </row>
        <row r="61054">
          <cell r="B61054">
            <v>0</v>
          </cell>
        </row>
        <row r="61055">
          <cell r="B61055">
            <v>0</v>
          </cell>
        </row>
        <row r="61056">
          <cell r="B61056">
            <v>0</v>
          </cell>
        </row>
        <row r="61057">
          <cell r="B61057">
            <v>0</v>
          </cell>
        </row>
        <row r="61058">
          <cell r="B61058">
            <v>0</v>
          </cell>
        </row>
        <row r="61059">
          <cell r="B61059">
            <v>0</v>
          </cell>
        </row>
        <row r="61060">
          <cell r="B61060">
            <v>0</v>
          </cell>
        </row>
        <row r="61061">
          <cell r="B61061">
            <v>0</v>
          </cell>
        </row>
        <row r="61062">
          <cell r="B61062">
            <v>0</v>
          </cell>
        </row>
        <row r="61063">
          <cell r="B61063">
            <v>0</v>
          </cell>
        </row>
        <row r="61064">
          <cell r="B61064">
            <v>0</v>
          </cell>
        </row>
        <row r="61065">
          <cell r="B61065">
            <v>0</v>
          </cell>
        </row>
        <row r="61066">
          <cell r="B61066">
            <v>0</v>
          </cell>
        </row>
        <row r="61067">
          <cell r="B61067">
            <v>0</v>
          </cell>
        </row>
        <row r="61068">
          <cell r="B61068">
            <v>0</v>
          </cell>
        </row>
        <row r="61069">
          <cell r="B61069">
            <v>0</v>
          </cell>
        </row>
        <row r="61070">
          <cell r="B61070">
            <v>0</v>
          </cell>
        </row>
        <row r="61071">
          <cell r="B61071">
            <v>0</v>
          </cell>
        </row>
        <row r="61072">
          <cell r="B61072">
            <v>0</v>
          </cell>
        </row>
        <row r="61073">
          <cell r="B61073">
            <v>0</v>
          </cell>
        </row>
        <row r="61074">
          <cell r="B61074">
            <v>0</v>
          </cell>
        </row>
        <row r="61075">
          <cell r="B61075">
            <v>0</v>
          </cell>
        </row>
        <row r="61076">
          <cell r="B61076">
            <v>0</v>
          </cell>
        </row>
        <row r="61077">
          <cell r="B61077">
            <v>0</v>
          </cell>
        </row>
        <row r="61078">
          <cell r="B61078">
            <v>0</v>
          </cell>
        </row>
        <row r="61079">
          <cell r="B61079">
            <v>0</v>
          </cell>
        </row>
        <row r="61080">
          <cell r="B61080">
            <v>0</v>
          </cell>
        </row>
        <row r="61081">
          <cell r="B61081">
            <v>0</v>
          </cell>
        </row>
        <row r="61082">
          <cell r="B61082">
            <v>0</v>
          </cell>
        </row>
        <row r="61083">
          <cell r="B61083">
            <v>0</v>
          </cell>
        </row>
        <row r="61084">
          <cell r="B61084">
            <v>0</v>
          </cell>
        </row>
        <row r="61085">
          <cell r="B61085">
            <v>0</v>
          </cell>
        </row>
        <row r="61086">
          <cell r="B61086">
            <v>0</v>
          </cell>
        </row>
        <row r="61087">
          <cell r="B61087">
            <v>0</v>
          </cell>
        </row>
        <row r="61088">
          <cell r="B61088">
            <v>0</v>
          </cell>
        </row>
        <row r="61089">
          <cell r="B61089">
            <v>0</v>
          </cell>
        </row>
        <row r="61090">
          <cell r="B61090">
            <v>0</v>
          </cell>
        </row>
        <row r="61091">
          <cell r="B61091">
            <v>0</v>
          </cell>
        </row>
        <row r="61092">
          <cell r="B61092">
            <v>0</v>
          </cell>
        </row>
        <row r="61093">
          <cell r="B61093">
            <v>0</v>
          </cell>
        </row>
        <row r="61094">
          <cell r="B61094">
            <v>0</v>
          </cell>
        </row>
        <row r="61095">
          <cell r="B61095">
            <v>0</v>
          </cell>
        </row>
        <row r="61096">
          <cell r="B61096">
            <v>0</v>
          </cell>
        </row>
        <row r="61097">
          <cell r="B61097">
            <v>0</v>
          </cell>
        </row>
        <row r="61098">
          <cell r="B61098">
            <v>0</v>
          </cell>
        </row>
        <row r="61099">
          <cell r="B61099">
            <v>0</v>
          </cell>
        </row>
        <row r="61100">
          <cell r="B61100">
            <v>0</v>
          </cell>
        </row>
        <row r="61101">
          <cell r="B61101">
            <v>0</v>
          </cell>
        </row>
        <row r="61102">
          <cell r="B61102">
            <v>0</v>
          </cell>
        </row>
        <row r="61103">
          <cell r="B61103">
            <v>0</v>
          </cell>
        </row>
        <row r="61104">
          <cell r="B61104">
            <v>0</v>
          </cell>
        </row>
        <row r="61105">
          <cell r="B61105">
            <v>0</v>
          </cell>
        </row>
        <row r="61106">
          <cell r="B61106">
            <v>0</v>
          </cell>
        </row>
        <row r="61107">
          <cell r="B61107">
            <v>0</v>
          </cell>
        </row>
        <row r="61108">
          <cell r="B61108">
            <v>0</v>
          </cell>
        </row>
        <row r="61109">
          <cell r="B61109">
            <v>0</v>
          </cell>
        </row>
        <row r="61110">
          <cell r="B61110">
            <v>0</v>
          </cell>
        </row>
        <row r="61111">
          <cell r="B61111">
            <v>0</v>
          </cell>
        </row>
        <row r="61112">
          <cell r="B61112">
            <v>0</v>
          </cell>
        </row>
        <row r="61113">
          <cell r="B61113">
            <v>0</v>
          </cell>
        </row>
        <row r="61114">
          <cell r="B61114">
            <v>0</v>
          </cell>
        </row>
        <row r="61115">
          <cell r="B61115">
            <v>0</v>
          </cell>
        </row>
        <row r="61116">
          <cell r="B61116">
            <v>0</v>
          </cell>
        </row>
        <row r="61117">
          <cell r="B61117">
            <v>0</v>
          </cell>
        </row>
        <row r="61118">
          <cell r="B61118">
            <v>0</v>
          </cell>
        </row>
        <row r="61119">
          <cell r="B61119">
            <v>0</v>
          </cell>
        </row>
        <row r="61120">
          <cell r="B61120">
            <v>0</v>
          </cell>
        </row>
        <row r="61121">
          <cell r="B61121">
            <v>0</v>
          </cell>
        </row>
        <row r="61122">
          <cell r="B61122">
            <v>0</v>
          </cell>
        </row>
        <row r="61123">
          <cell r="B61123">
            <v>0</v>
          </cell>
        </row>
        <row r="61124">
          <cell r="B61124">
            <v>0</v>
          </cell>
        </row>
        <row r="61125">
          <cell r="B61125">
            <v>0</v>
          </cell>
        </row>
        <row r="61126">
          <cell r="B61126">
            <v>0</v>
          </cell>
        </row>
        <row r="61127">
          <cell r="B61127">
            <v>0</v>
          </cell>
        </row>
        <row r="61128">
          <cell r="B61128">
            <v>0</v>
          </cell>
        </row>
        <row r="61129">
          <cell r="B61129">
            <v>0</v>
          </cell>
        </row>
        <row r="61130">
          <cell r="B61130">
            <v>0</v>
          </cell>
        </row>
        <row r="61131">
          <cell r="B61131">
            <v>0</v>
          </cell>
        </row>
        <row r="61132">
          <cell r="B61132">
            <v>0</v>
          </cell>
        </row>
        <row r="61133">
          <cell r="B61133">
            <v>0</v>
          </cell>
        </row>
        <row r="61134">
          <cell r="B61134">
            <v>0</v>
          </cell>
        </row>
        <row r="61135">
          <cell r="B61135">
            <v>0</v>
          </cell>
        </row>
        <row r="61136">
          <cell r="B61136">
            <v>0</v>
          </cell>
        </row>
        <row r="61137">
          <cell r="B61137">
            <v>0</v>
          </cell>
        </row>
        <row r="61138">
          <cell r="B61138">
            <v>0</v>
          </cell>
        </row>
        <row r="61139">
          <cell r="B61139">
            <v>0</v>
          </cell>
        </row>
        <row r="61140">
          <cell r="B61140">
            <v>0</v>
          </cell>
        </row>
        <row r="61141">
          <cell r="B61141">
            <v>0</v>
          </cell>
        </row>
        <row r="61142">
          <cell r="B61142">
            <v>0</v>
          </cell>
        </row>
        <row r="61143">
          <cell r="B61143">
            <v>0</v>
          </cell>
        </row>
        <row r="61144">
          <cell r="B61144">
            <v>0</v>
          </cell>
        </row>
        <row r="61145">
          <cell r="B61145">
            <v>0</v>
          </cell>
        </row>
        <row r="61146">
          <cell r="B61146">
            <v>0</v>
          </cell>
        </row>
        <row r="61147">
          <cell r="B61147">
            <v>0</v>
          </cell>
        </row>
        <row r="61148">
          <cell r="B61148">
            <v>0</v>
          </cell>
        </row>
        <row r="61149">
          <cell r="B61149">
            <v>0</v>
          </cell>
        </row>
        <row r="61150">
          <cell r="B61150">
            <v>0</v>
          </cell>
        </row>
        <row r="61151">
          <cell r="B61151">
            <v>0</v>
          </cell>
        </row>
        <row r="61152">
          <cell r="B61152">
            <v>0</v>
          </cell>
        </row>
        <row r="61153">
          <cell r="B61153">
            <v>0</v>
          </cell>
        </row>
        <row r="61154">
          <cell r="B61154">
            <v>0</v>
          </cell>
        </row>
        <row r="61155">
          <cell r="B61155">
            <v>0</v>
          </cell>
        </row>
        <row r="61156">
          <cell r="B61156">
            <v>0</v>
          </cell>
        </row>
        <row r="61157">
          <cell r="B61157">
            <v>0</v>
          </cell>
        </row>
        <row r="61158">
          <cell r="B61158">
            <v>0</v>
          </cell>
        </row>
        <row r="61159">
          <cell r="B61159">
            <v>0</v>
          </cell>
        </row>
        <row r="61160">
          <cell r="B61160">
            <v>0</v>
          </cell>
        </row>
        <row r="61161">
          <cell r="B61161">
            <v>0</v>
          </cell>
        </row>
        <row r="61162">
          <cell r="B61162">
            <v>0</v>
          </cell>
        </row>
        <row r="61163">
          <cell r="B61163">
            <v>0</v>
          </cell>
        </row>
        <row r="61164">
          <cell r="B61164">
            <v>0</v>
          </cell>
        </row>
        <row r="61165">
          <cell r="B61165">
            <v>0</v>
          </cell>
        </row>
        <row r="61166">
          <cell r="B61166">
            <v>0</v>
          </cell>
        </row>
        <row r="61167">
          <cell r="B61167">
            <v>0</v>
          </cell>
        </row>
        <row r="61168">
          <cell r="B61168">
            <v>0</v>
          </cell>
        </row>
        <row r="61169">
          <cell r="B61169">
            <v>0</v>
          </cell>
        </row>
        <row r="61170">
          <cell r="B61170">
            <v>0</v>
          </cell>
        </row>
        <row r="61171">
          <cell r="B61171">
            <v>0</v>
          </cell>
        </row>
        <row r="61172">
          <cell r="B61172">
            <v>0</v>
          </cell>
        </row>
        <row r="61173">
          <cell r="B61173">
            <v>0</v>
          </cell>
        </row>
        <row r="61174">
          <cell r="B61174">
            <v>0</v>
          </cell>
        </row>
        <row r="61175">
          <cell r="B61175">
            <v>0</v>
          </cell>
        </row>
        <row r="61176">
          <cell r="B61176">
            <v>0</v>
          </cell>
        </row>
        <row r="61177">
          <cell r="B61177">
            <v>0</v>
          </cell>
        </row>
        <row r="61178">
          <cell r="B61178">
            <v>0</v>
          </cell>
        </row>
        <row r="61179">
          <cell r="B61179">
            <v>0</v>
          </cell>
        </row>
        <row r="61180">
          <cell r="B61180">
            <v>0</v>
          </cell>
        </row>
        <row r="61181">
          <cell r="B61181">
            <v>0</v>
          </cell>
        </row>
        <row r="61182">
          <cell r="B61182">
            <v>0</v>
          </cell>
        </row>
        <row r="61183">
          <cell r="B61183">
            <v>0</v>
          </cell>
        </row>
        <row r="61184">
          <cell r="B61184">
            <v>0</v>
          </cell>
        </row>
        <row r="61185">
          <cell r="B61185">
            <v>0</v>
          </cell>
        </row>
        <row r="61186">
          <cell r="B61186">
            <v>0</v>
          </cell>
        </row>
        <row r="61187">
          <cell r="B61187">
            <v>0</v>
          </cell>
        </row>
        <row r="61188">
          <cell r="B61188">
            <v>0</v>
          </cell>
        </row>
        <row r="61189">
          <cell r="B61189">
            <v>0</v>
          </cell>
        </row>
        <row r="61190">
          <cell r="B61190">
            <v>0</v>
          </cell>
        </row>
        <row r="61191">
          <cell r="B61191">
            <v>0</v>
          </cell>
        </row>
        <row r="61192">
          <cell r="B61192">
            <v>0</v>
          </cell>
        </row>
        <row r="61193">
          <cell r="B61193">
            <v>0</v>
          </cell>
        </row>
        <row r="61194">
          <cell r="B61194">
            <v>0</v>
          </cell>
        </row>
        <row r="61195">
          <cell r="B61195">
            <v>0</v>
          </cell>
        </row>
        <row r="61196">
          <cell r="B61196">
            <v>0</v>
          </cell>
        </row>
        <row r="61197">
          <cell r="B61197">
            <v>0</v>
          </cell>
        </row>
        <row r="61198">
          <cell r="B61198">
            <v>0</v>
          </cell>
        </row>
        <row r="61199">
          <cell r="B61199">
            <v>0</v>
          </cell>
        </row>
        <row r="61200">
          <cell r="B61200">
            <v>0</v>
          </cell>
        </row>
        <row r="61201">
          <cell r="B61201">
            <v>0</v>
          </cell>
        </row>
        <row r="61202">
          <cell r="B61202">
            <v>0</v>
          </cell>
        </row>
        <row r="61203">
          <cell r="B61203">
            <v>0</v>
          </cell>
        </row>
        <row r="61204">
          <cell r="B61204">
            <v>0</v>
          </cell>
        </row>
        <row r="61205">
          <cell r="B61205">
            <v>0</v>
          </cell>
        </row>
        <row r="61206">
          <cell r="B61206">
            <v>0</v>
          </cell>
        </row>
        <row r="61207">
          <cell r="B61207">
            <v>0</v>
          </cell>
        </row>
        <row r="61208">
          <cell r="B61208">
            <v>0</v>
          </cell>
        </row>
        <row r="61209">
          <cell r="B61209">
            <v>0</v>
          </cell>
        </row>
        <row r="61210">
          <cell r="B61210">
            <v>0</v>
          </cell>
        </row>
        <row r="61211">
          <cell r="B61211">
            <v>0</v>
          </cell>
        </row>
        <row r="61212">
          <cell r="B61212">
            <v>0</v>
          </cell>
        </row>
        <row r="61213">
          <cell r="B61213">
            <v>0</v>
          </cell>
        </row>
        <row r="61214">
          <cell r="B61214">
            <v>0</v>
          </cell>
        </row>
        <row r="61215">
          <cell r="B61215">
            <v>0</v>
          </cell>
        </row>
        <row r="61216">
          <cell r="B61216">
            <v>0</v>
          </cell>
        </row>
        <row r="61217">
          <cell r="B61217">
            <v>0</v>
          </cell>
        </row>
        <row r="61218">
          <cell r="B61218">
            <v>0</v>
          </cell>
        </row>
        <row r="61219">
          <cell r="B61219">
            <v>0</v>
          </cell>
        </row>
        <row r="61220">
          <cell r="B61220">
            <v>0</v>
          </cell>
        </row>
        <row r="61221">
          <cell r="B61221">
            <v>0</v>
          </cell>
        </row>
        <row r="61222">
          <cell r="B61222">
            <v>0</v>
          </cell>
        </row>
        <row r="61223">
          <cell r="B61223">
            <v>0</v>
          </cell>
        </row>
        <row r="61224">
          <cell r="B61224">
            <v>0</v>
          </cell>
        </row>
        <row r="61225">
          <cell r="B61225">
            <v>0</v>
          </cell>
        </row>
        <row r="61226">
          <cell r="B61226">
            <v>0</v>
          </cell>
        </row>
        <row r="61227">
          <cell r="B61227">
            <v>0</v>
          </cell>
        </row>
        <row r="61228">
          <cell r="B61228">
            <v>0</v>
          </cell>
        </row>
        <row r="61229">
          <cell r="B61229">
            <v>0</v>
          </cell>
        </row>
        <row r="61230">
          <cell r="B61230">
            <v>0</v>
          </cell>
        </row>
        <row r="61231">
          <cell r="B61231">
            <v>0</v>
          </cell>
        </row>
        <row r="61232">
          <cell r="B61232">
            <v>0</v>
          </cell>
        </row>
        <row r="61233">
          <cell r="B61233">
            <v>0</v>
          </cell>
        </row>
        <row r="61234">
          <cell r="B61234">
            <v>0</v>
          </cell>
        </row>
        <row r="61235">
          <cell r="B61235">
            <v>0</v>
          </cell>
        </row>
        <row r="61236">
          <cell r="B61236">
            <v>0</v>
          </cell>
        </row>
        <row r="61237">
          <cell r="B61237">
            <v>0</v>
          </cell>
        </row>
        <row r="61238">
          <cell r="B61238">
            <v>0</v>
          </cell>
        </row>
        <row r="61239">
          <cell r="B61239">
            <v>0</v>
          </cell>
        </row>
        <row r="61240">
          <cell r="B61240">
            <v>0</v>
          </cell>
        </row>
        <row r="61241">
          <cell r="B61241">
            <v>0</v>
          </cell>
        </row>
        <row r="61242">
          <cell r="B61242">
            <v>0</v>
          </cell>
        </row>
        <row r="61243">
          <cell r="B61243">
            <v>0</v>
          </cell>
        </row>
        <row r="61244">
          <cell r="B61244">
            <v>0</v>
          </cell>
        </row>
        <row r="61245">
          <cell r="B61245">
            <v>0</v>
          </cell>
        </row>
        <row r="61246">
          <cell r="B61246">
            <v>0</v>
          </cell>
        </row>
        <row r="61247">
          <cell r="B61247">
            <v>0</v>
          </cell>
        </row>
        <row r="61248">
          <cell r="B61248">
            <v>0</v>
          </cell>
        </row>
        <row r="61249">
          <cell r="B61249">
            <v>0</v>
          </cell>
        </row>
        <row r="61250">
          <cell r="B61250">
            <v>0</v>
          </cell>
        </row>
        <row r="61251">
          <cell r="B61251">
            <v>0</v>
          </cell>
        </row>
        <row r="61252">
          <cell r="B61252">
            <v>0</v>
          </cell>
        </row>
        <row r="61253">
          <cell r="B61253">
            <v>0</v>
          </cell>
        </row>
        <row r="61254">
          <cell r="B61254">
            <v>0</v>
          </cell>
        </row>
        <row r="61255">
          <cell r="B61255">
            <v>0</v>
          </cell>
        </row>
        <row r="61256">
          <cell r="B61256">
            <v>0</v>
          </cell>
        </row>
        <row r="61257">
          <cell r="B61257">
            <v>0</v>
          </cell>
        </row>
        <row r="61258">
          <cell r="B61258">
            <v>0</v>
          </cell>
        </row>
        <row r="61259">
          <cell r="B61259">
            <v>0</v>
          </cell>
        </row>
        <row r="61260">
          <cell r="B61260">
            <v>0</v>
          </cell>
        </row>
        <row r="61261">
          <cell r="B61261">
            <v>0</v>
          </cell>
        </row>
        <row r="61262">
          <cell r="B61262">
            <v>0</v>
          </cell>
        </row>
        <row r="61263">
          <cell r="B61263">
            <v>0</v>
          </cell>
        </row>
        <row r="61264">
          <cell r="B61264">
            <v>0</v>
          </cell>
        </row>
        <row r="61265">
          <cell r="B61265">
            <v>0</v>
          </cell>
        </row>
        <row r="61266">
          <cell r="B61266">
            <v>0</v>
          </cell>
        </row>
        <row r="61267">
          <cell r="B61267">
            <v>0</v>
          </cell>
        </row>
        <row r="61268">
          <cell r="B61268">
            <v>0</v>
          </cell>
        </row>
        <row r="61269">
          <cell r="B61269">
            <v>0</v>
          </cell>
        </row>
        <row r="61270">
          <cell r="B61270">
            <v>0</v>
          </cell>
        </row>
        <row r="61271">
          <cell r="B61271">
            <v>0</v>
          </cell>
        </row>
        <row r="61272">
          <cell r="B61272">
            <v>0</v>
          </cell>
        </row>
        <row r="61273">
          <cell r="B61273">
            <v>0</v>
          </cell>
        </row>
        <row r="61274">
          <cell r="B61274">
            <v>0</v>
          </cell>
        </row>
        <row r="61275">
          <cell r="B61275">
            <v>0</v>
          </cell>
        </row>
        <row r="61276">
          <cell r="B61276">
            <v>0</v>
          </cell>
        </row>
        <row r="61277">
          <cell r="B61277">
            <v>0</v>
          </cell>
        </row>
        <row r="61278">
          <cell r="B61278">
            <v>0</v>
          </cell>
        </row>
        <row r="61279">
          <cell r="B61279">
            <v>0</v>
          </cell>
        </row>
        <row r="61280">
          <cell r="B61280">
            <v>0</v>
          </cell>
        </row>
        <row r="61281">
          <cell r="B61281">
            <v>0</v>
          </cell>
        </row>
        <row r="61282">
          <cell r="B61282">
            <v>0</v>
          </cell>
        </row>
        <row r="61283">
          <cell r="B61283">
            <v>0</v>
          </cell>
        </row>
        <row r="61284">
          <cell r="B61284">
            <v>0</v>
          </cell>
        </row>
        <row r="61285">
          <cell r="B61285">
            <v>0</v>
          </cell>
        </row>
        <row r="61286">
          <cell r="B61286">
            <v>0</v>
          </cell>
        </row>
        <row r="61287">
          <cell r="B61287">
            <v>0</v>
          </cell>
        </row>
        <row r="61288">
          <cell r="B61288">
            <v>0</v>
          </cell>
        </row>
        <row r="61289">
          <cell r="B61289">
            <v>0</v>
          </cell>
        </row>
        <row r="61290">
          <cell r="B61290">
            <v>0</v>
          </cell>
        </row>
        <row r="61291">
          <cell r="B61291">
            <v>0</v>
          </cell>
        </row>
        <row r="61292">
          <cell r="B61292">
            <v>0</v>
          </cell>
        </row>
        <row r="61293">
          <cell r="B61293">
            <v>0</v>
          </cell>
        </row>
        <row r="61294">
          <cell r="B61294">
            <v>0</v>
          </cell>
        </row>
        <row r="61295">
          <cell r="B61295">
            <v>0</v>
          </cell>
        </row>
        <row r="61296">
          <cell r="B61296">
            <v>0</v>
          </cell>
        </row>
        <row r="61297">
          <cell r="B61297">
            <v>0</v>
          </cell>
        </row>
        <row r="61298">
          <cell r="B61298">
            <v>0</v>
          </cell>
        </row>
        <row r="61299">
          <cell r="B61299">
            <v>0</v>
          </cell>
        </row>
        <row r="61300">
          <cell r="B61300">
            <v>0</v>
          </cell>
        </row>
        <row r="61301">
          <cell r="B61301">
            <v>0</v>
          </cell>
        </row>
        <row r="61302">
          <cell r="B61302">
            <v>0</v>
          </cell>
        </row>
        <row r="61303">
          <cell r="B61303">
            <v>0</v>
          </cell>
        </row>
        <row r="61304">
          <cell r="B61304">
            <v>0</v>
          </cell>
        </row>
        <row r="61305">
          <cell r="B61305">
            <v>0</v>
          </cell>
        </row>
        <row r="61306">
          <cell r="B61306">
            <v>0</v>
          </cell>
        </row>
        <row r="61307">
          <cell r="B61307">
            <v>0</v>
          </cell>
        </row>
        <row r="61308">
          <cell r="B61308">
            <v>0</v>
          </cell>
        </row>
        <row r="61309">
          <cell r="B61309">
            <v>0</v>
          </cell>
        </row>
        <row r="61310">
          <cell r="B61310">
            <v>0</v>
          </cell>
        </row>
        <row r="61311">
          <cell r="B61311">
            <v>0</v>
          </cell>
        </row>
        <row r="61312">
          <cell r="B61312">
            <v>0</v>
          </cell>
        </row>
        <row r="61313">
          <cell r="B61313">
            <v>0</v>
          </cell>
        </row>
        <row r="61314">
          <cell r="B61314">
            <v>0</v>
          </cell>
        </row>
        <row r="61315">
          <cell r="B61315">
            <v>0</v>
          </cell>
        </row>
        <row r="61316">
          <cell r="B61316">
            <v>0</v>
          </cell>
        </row>
        <row r="61317">
          <cell r="B61317">
            <v>0</v>
          </cell>
        </row>
        <row r="61318">
          <cell r="B61318">
            <v>0</v>
          </cell>
        </row>
        <row r="61319">
          <cell r="B61319">
            <v>0</v>
          </cell>
        </row>
        <row r="61320">
          <cell r="B61320">
            <v>0</v>
          </cell>
        </row>
        <row r="61321">
          <cell r="B61321">
            <v>0</v>
          </cell>
        </row>
        <row r="61322">
          <cell r="B61322">
            <v>0</v>
          </cell>
        </row>
        <row r="61323">
          <cell r="B61323">
            <v>0</v>
          </cell>
        </row>
        <row r="61324">
          <cell r="B61324">
            <v>0</v>
          </cell>
        </row>
        <row r="61325">
          <cell r="B61325">
            <v>0</v>
          </cell>
        </row>
        <row r="61326">
          <cell r="B61326">
            <v>0</v>
          </cell>
        </row>
        <row r="61327">
          <cell r="B61327">
            <v>0</v>
          </cell>
        </row>
        <row r="61328">
          <cell r="B61328">
            <v>0</v>
          </cell>
        </row>
        <row r="61329">
          <cell r="B61329">
            <v>0</v>
          </cell>
        </row>
        <row r="61330">
          <cell r="B61330">
            <v>0</v>
          </cell>
        </row>
        <row r="61331">
          <cell r="B61331">
            <v>0</v>
          </cell>
        </row>
        <row r="61332">
          <cell r="B61332">
            <v>0</v>
          </cell>
        </row>
        <row r="61333">
          <cell r="B61333">
            <v>0</v>
          </cell>
        </row>
        <row r="61334">
          <cell r="B61334">
            <v>0</v>
          </cell>
        </row>
        <row r="61335">
          <cell r="B61335">
            <v>0</v>
          </cell>
        </row>
        <row r="61336">
          <cell r="B61336">
            <v>0</v>
          </cell>
        </row>
        <row r="61337">
          <cell r="B61337">
            <v>0</v>
          </cell>
        </row>
        <row r="61338">
          <cell r="B61338">
            <v>0</v>
          </cell>
        </row>
        <row r="61339">
          <cell r="B61339">
            <v>0</v>
          </cell>
        </row>
        <row r="61340">
          <cell r="B61340">
            <v>0</v>
          </cell>
        </row>
        <row r="61341">
          <cell r="B61341">
            <v>0</v>
          </cell>
        </row>
        <row r="61342">
          <cell r="B61342">
            <v>0</v>
          </cell>
        </row>
        <row r="61343">
          <cell r="B61343">
            <v>0</v>
          </cell>
        </row>
        <row r="61344">
          <cell r="B61344">
            <v>0</v>
          </cell>
        </row>
        <row r="61345">
          <cell r="B61345">
            <v>0</v>
          </cell>
        </row>
        <row r="61346">
          <cell r="B61346">
            <v>0</v>
          </cell>
        </row>
        <row r="61347">
          <cell r="B61347">
            <v>0</v>
          </cell>
        </row>
        <row r="61348">
          <cell r="B61348">
            <v>0</v>
          </cell>
        </row>
        <row r="61349">
          <cell r="B61349">
            <v>0</v>
          </cell>
        </row>
        <row r="61350">
          <cell r="B61350">
            <v>0</v>
          </cell>
        </row>
        <row r="61351">
          <cell r="B61351">
            <v>0</v>
          </cell>
        </row>
        <row r="61352">
          <cell r="B61352">
            <v>0</v>
          </cell>
        </row>
        <row r="61353">
          <cell r="B61353">
            <v>0</v>
          </cell>
        </row>
        <row r="61354">
          <cell r="B61354">
            <v>0</v>
          </cell>
        </row>
        <row r="61355">
          <cell r="B61355">
            <v>0</v>
          </cell>
        </row>
        <row r="61356">
          <cell r="B61356">
            <v>0</v>
          </cell>
        </row>
        <row r="61357">
          <cell r="B61357">
            <v>0</v>
          </cell>
        </row>
        <row r="61358">
          <cell r="B61358">
            <v>0</v>
          </cell>
        </row>
        <row r="61359">
          <cell r="B61359">
            <v>0</v>
          </cell>
        </row>
        <row r="61360">
          <cell r="B61360">
            <v>0</v>
          </cell>
        </row>
        <row r="61361">
          <cell r="B61361">
            <v>0</v>
          </cell>
        </row>
        <row r="61362">
          <cell r="B61362">
            <v>0</v>
          </cell>
        </row>
        <row r="61363">
          <cell r="B61363">
            <v>0</v>
          </cell>
        </row>
        <row r="61364">
          <cell r="B61364">
            <v>0</v>
          </cell>
        </row>
        <row r="61365">
          <cell r="B61365">
            <v>0</v>
          </cell>
        </row>
        <row r="61366">
          <cell r="B61366">
            <v>0</v>
          </cell>
        </row>
        <row r="61367">
          <cell r="B61367">
            <v>0</v>
          </cell>
        </row>
        <row r="61368">
          <cell r="B61368">
            <v>0</v>
          </cell>
        </row>
        <row r="61369">
          <cell r="B61369">
            <v>0</v>
          </cell>
        </row>
        <row r="61370">
          <cell r="B61370">
            <v>0</v>
          </cell>
        </row>
        <row r="61371">
          <cell r="B61371">
            <v>0</v>
          </cell>
        </row>
        <row r="61372">
          <cell r="B61372">
            <v>0</v>
          </cell>
        </row>
        <row r="61373">
          <cell r="B61373">
            <v>0</v>
          </cell>
        </row>
        <row r="61374">
          <cell r="B61374">
            <v>0</v>
          </cell>
        </row>
        <row r="61375">
          <cell r="B61375">
            <v>0</v>
          </cell>
        </row>
        <row r="61376">
          <cell r="B61376">
            <v>0</v>
          </cell>
        </row>
        <row r="61377">
          <cell r="B61377">
            <v>0</v>
          </cell>
        </row>
        <row r="61378">
          <cell r="B61378">
            <v>0</v>
          </cell>
        </row>
        <row r="61379">
          <cell r="B61379">
            <v>0</v>
          </cell>
        </row>
        <row r="61380">
          <cell r="B61380">
            <v>0</v>
          </cell>
        </row>
        <row r="61381">
          <cell r="B61381">
            <v>0</v>
          </cell>
        </row>
        <row r="61382">
          <cell r="B61382">
            <v>0</v>
          </cell>
        </row>
        <row r="61383">
          <cell r="B61383">
            <v>0</v>
          </cell>
        </row>
        <row r="61384">
          <cell r="B61384">
            <v>0</v>
          </cell>
        </row>
        <row r="61385">
          <cell r="B61385">
            <v>0</v>
          </cell>
        </row>
        <row r="61386">
          <cell r="B61386">
            <v>0</v>
          </cell>
        </row>
        <row r="61387">
          <cell r="B61387">
            <v>0</v>
          </cell>
        </row>
        <row r="61388">
          <cell r="B61388">
            <v>0</v>
          </cell>
        </row>
        <row r="61389">
          <cell r="B61389">
            <v>0</v>
          </cell>
        </row>
        <row r="61390">
          <cell r="B61390">
            <v>0</v>
          </cell>
        </row>
        <row r="61391">
          <cell r="B61391">
            <v>0</v>
          </cell>
        </row>
        <row r="61392">
          <cell r="B61392">
            <v>0</v>
          </cell>
        </row>
        <row r="61393">
          <cell r="B61393">
            <v>0</v>
          </cell>
        </row>
        <row r="61394">
          <cell r="B61394">
            <v>0</v>
          </cell>
        </row>
        <row r="61395">
          <cell r="B61395">
            <v>0</v>
          </cell>
        </row>
        <row r="61396">
          <cell r="B61396">
            <v>0</v>
          </cell>
        </row>
        <row r="61397">
          <cell r="B61397">
            <v>0</v>
          </cell>
        </row>
        <row r="61398">
          <cell r="B61398">
            <v>0</v>
          </cell>
        </row>
        <row r="61399">
          <cell r="B61399">
            <v>0</v>
          </cell>
        </row>
        <row r="61400">
          <cell r="B61400">
            <v>0</v>
          </cell>
        </row>
        <row r="61401">
          <cell r="B61401">
            <v>0</v>
          </cell>
        </row>
        <row r="61402">
          <cell r="B61402">
            <v>0</v>
          </cell>
        </row>
        <row r="61403">
          <cell r="B61403">
            <v>0</v>
          </cell>
        </row>
        <row r="61404">
          <cell r="B61404">
            <v>0</v>
          </cell>
        </row>
        <row r="61405">
          <cell r="B61405">
            <v>0</v>
          </cell>
        </row>
        <row r="61406">
          <cell r="B61406">
            <v>0</v>
          </cell>
        </row>
        <row r="61407">
          <cell r="B61407">
            <v>0</v>
          </cell>
        </row>
        <row r="61408">
          <cell r="B61408">
            <v>0</v>
          </cell>
        </row>
        <row r="61409">
          <cell r="B61409">
            <v>0</v>
          </cell>
        </row>
        <row r="61410">
          <cell r="B61410">
            <v>0</v>
          </cell>
        </row>
        <row r="61411">
          <cell r="B61411">
            <v>0</v>
          </cell>
        </row>
        <row r="61412">
          <cell r="B61412">
            <v>0</v>
          </cell>
        </row>
        <row r="61413">
          <cell r="B61413">
            <v>0</v>
          </cell>
        </row>
        <row r="61414">
          <cell r="B61414">
            <v>0</v>
          </cell>
        </row>
        <row r="61415">
          <cell r="B61415">
            <v>0</v>
          </cell>
        </row>
        <row r="61416">
          <cell r="B61416">
            <v>0</v>
          </cell>
        </row>
        <row r="61417">
          <cell r="B61417">
            <v>0</v>
          </cell>
        </row>
        <row r="61418">
          <cell r="B61418">
            <v>0</v>
          </cell>
        </row>
        <row r="61419">
          <cell r="B61419">
            <v>0</v>
          </cell>
        </row>
        <row r="61420">
          <cell r="B61420">
            <v>0</v>
          </cell>
        </row>
        <row r="61421">
          <cell r="B61421">
            <v>0</v>
          </cell>
        </row>
        <row r="61422">
          <cell r="B61422">
            <v>0</v>
          </cell>
        </row>
        <row r="61423">
          <cell r="B61423">
            <v>0</v>
          </cell>
        </row>
        <row r="61424">
          <cell r="B61424">
            <v>0</v>
          </cell>
        </row>
        <row r="61425">
          <cell r="B61425">
            <v>0</v>
          </cell>
        </row>
        <row r="61426">
          <cell r="B61426">
            <v>0</v>
          </cell>
        </row>
        <row r="61427">
          <cell r="B61427">
            <v>0</v>
          </cell>
        </row>
        <row r="61428">
          <cell r="B61428">
            <v>0</v>
          </cell>
        </row>
        <row r="61429">
          <cell r="B61429">
            <v>0</v>
          </cell>
        </row>
        <row r="61430">
          <cell r="B61430">
            <v>0</v>
          </cell>
        </row>
        <row r="61431">
          <cell r="B61431">
            <v>0</v>
          </cell>
        </row>
        <row r="61432">
          <cell r="B61432">
            <v>0</v>
          </cell>
        </row>
        <row r="61433">
          <cell r="B61433">
            <v>0</v>
          </cell>
        </row>
        <row r="61434">
          <cell r="B61434">
            <v>0</v>
          </cell>
        </row>
        <row r="61435">
          <cell r="B61435">
            <v>0</v>
          </cell>
        </row>
        <row r="61436">
          <cell r="B61436">
            <v>0</v>
          </cell>
        </row>
        <row r="61437">
          <cell r="B61437">
            <v>0</v>
          </cell>
        </row>
        <row r="61438">
          <cell r="B61438">
            <v>0</v>
          </cell>
        </row>
        <row r="61439">
          <cell r="B61439">
            <v>0</v>
          </cell>
        </row>
        <row r="61440">
          <cell r="B61440">
            <v>0</v>
          </cell>
        </row>
        <row r="61441">
          <cell r="B61441">
            <v>0</v>
          </cell>
        </row>
        <row r="61442">
          <cell r="B61442">
            <v>0</v>
          </cell>
        </row>
        <row r="61443">
          <cell r="B61443">
            <v>0</v>
          </cell>
        </row>
        <row r="61444">
          <cell r="B61444">
            <v>0</v>
          </cell>
        </row>
        <row r="61445">
          <cell r="B61445">
            <v>0</v>
          </cell>
        </row>
        <row r="61446">
          <cell r="B61446">
            <v>0</v>
          </cell>
        </row>
        <row r="61447">
          <cell r="B61447">
            <v>0</v>
          </cell>
        </row>
        <row r="61448">
          <cell r="B61448">
            <v>0</v>
          </cell>
        </row>
        <row r="61449">
          <cell r="B61449">
            <v>0</v>
          </cell>
        </row>
        <row r="61450">
          <cell r="B61450">
            <v>0</v>
          </cell>
        </row>
        <row r="61451">
          <cell r="B61451">
            <v>0</v>
          </cell>
        </row>
        <row r="61452">
          <cell r="B61452">
            <v>0</v>
          </cell>
        </row>
        <row r="61453">
          <cell r="B61453">
            <v>0</v>
          </cell>
        </row>
        <row r="61454">
          <cell r="B61454">
            <v>0</v>
          </cell>
        </row>
        <row r="61455">
          <cell r="B61455">
            <v>0</v>
          </cell>
        </row>
        <row r="61456">
          <cell r="B61456">
            <v>0</v>
          </cell>
        </row>
        <row r="61457">
          <cell r="B61457">
            <v>0</v>
          </cell>
        </row>
        <row r="61458">
          <cell r="B61458">
            <v>0</v>
          </cell>
        </row>
        <row r="61459">
          <cell r="B61459">
            <v>0</v>
          </cell>
        </row>
        <row r="61460">
          <cell r="B61460">
            <v>0</v>
          </cell>
        </row>
        <row r="61461">
          <cell r="B61461">
            <v>0</v>
          </cell>
        </row>
        <row r="61462">
          <cell r="B61462">
            <v>0</v>
          </cell>
        </row>
        <row r="61463">
          <cell r="B61463">
            <v>0</v>
          </cell>
        </row>
        <row r="61464">
          <cell r="B61464">
            <v>0</v>
          </cell>
        </row>
        <row r="61465">
          <cell r="B61465">
            <v>0</v>
          </cell>
        </row>
        <row r="61466">
          <cell r="B61466">
            <v>0</v>
          </cell>
        </row>
        <row r="61467">
          <cell r="B61467">
            <v>0</v>
          </cell>
        </row>
        <row r="61468">
          <cell r="B61468">
            <v>0</v>
          </cell>
        </row>
        <row r="61469">
          <cell r="B61469">
            <v>0</v>
          </cell>
        </row>
        <row r="61470">
          <cell r="B61470">
            <v>0</v>
          </cell>
        </row>
        <row r="61471">
          <cell r="B61471">
            <v>0</v>
          </cell>
        </row>
        <row r="61472">
          <cell r="B61472">
            <v>0</v>
          </cell>
        </row>
        <row r="61473">
          <cell r="B61473">
            <v>0</v>
          </cell>
        </row>
        <row r="61474">
          <cell r="B61474">
            <v>0</v>
          </cell>
        </row>
        <row r="61475">
          <cell r="B61475">
            <v>0</v>
          </cell>
        </row>
        <row r="61476">
          <cell r="B61476">
            <v>0</v>
          </cell>
        </row>
        <row r="61477">
          <cell r="B61477">
            <v>0</v>
          </cell>
        </row>
        <row r="61478">
          <cell r="B61478">
            <v>0</v>
          </cell>
        </row>
        <row r="61479">
          <cell r="B61479">
            <v>0</v>
          </cell>
        </row>
        <row r="61480">
          <cell r="B61480">
            <v>0</v>
          </cell>
        </row>
        <row r="61481">
          <cell r="B61481">
            <v>0</v>
          </cell>
        </row>
        <row r="61482">
          <cell r="B61482">
            <v>0</v>
          </cell>
        </row>
        <row r="61483">
          <cell r="B61483">
            <v>0</v>
          </cell>
        </row>
        <row r="61484">
          <cell r="B61484">
            <v>0</v>
          </cell>
        </row>
        <row r="61485">
          <cell r="B61485">
            <v>0</v>
          </cell>
        </row>
        <row r="61486">
          <cell r="B61486">
            <v>0</v>
          </cell>
        </row>
        <row r="61487">
          <cell r="B61487">
            <v>0</v>
          </cell>
        </row>
        <row r="61488">
          <cell r="B61488">
            <v>0</v>
          </cell>
        </row>
        <row r="61489">
          <cell r="B61489">
            <v>0</v>
          </cell>
        </row>
        <row r="61490">
          <cell r="B61490">
            <v>0</v>
          </cell>
        </row>
        <row r="61491">
          <cell r="B61491">
            <v>0</v>
          </cell>
        </row>
        <row r="61492">
          <cell r="B61492">
            <v>0</v>
          </cell>
        </row>
        <row r="61493">
          <cell r="B61493">
            <v>0</v>
          </cell>
        </row>
        <row r="61494">
          <cell r="B61494">
            <v>0</v>
          </cell>
        </row>
        <row r="61495">
          <cell r="B61495">
            <v>0</v>
          </cell>
        </row>
        <row r="61496">
          <cell r="B61496">
            <v>0</v>
          </cell>
        </row>
        <row r="61497">
          <cell r="B61497">
            <v>0</v>
          </cell>
        </row>
        <row r="61498">
          <cell r="B61498">
            <v>0</v>
          </cell>
        </row>
        <row r="61499">
          <cell r="B61499">
            <v>0</v>
          </cell>
        </row>
        <row r="61500">
          <cell r="B61500">
            <v>0</v>
          </cell>
        </row>
        <row r="61501">
          <cell r="B61501">
            <v>0</v>
          </cell>
        </row>
        <row r="61502">
          <cell r="B61502">
            <v>0</v>
          </cell>
        </row>
        <row r="61503">
          <cell r="B61503">
            <v>0</v>
          </cell>
        </row>
        <row r="61504">
          <cell r="B61504">
            <v>0</v>
          </cell>
        </row>
        <row r="61505">
          <cell r="B61505">
            <v>0</v>
          </cell>
        </row>
        <row r="61506">
          <cell r="B61506">
            <v>0</v>
          </cell>
        </row>
        <row r="61507">
          <cell r="B61507">
            <v>0</v>
          </cell>
        </row>
        <row r="61508">
          <cell r="B61508">
            <v>0</v>
          </cell>
        </row>
        <row r="61509">
          <cell r="B61509">
            <v>0</v>
          </cell>
        </row>
        <row r="61510">
          <cell r="B61510">
            <v>0</v>
          </cell>
        </row>
        <row r="61511">
          <cell r="B61511">
            <v>0</v>
          </cell>
        </row>
        <row r="61512">
          <cell r="B61512">
            <v>0</v>
          </cell>
        </row>
        <row r="61513">
          <cell r="B61513">
            <v>0</v>
          </cell>
        </row>
        <row r="61514">
          <cell r="B61514">
            <v>0</v>
          </cell>
        </row>
        <row r="61515">
          <cell r="B61515">
            <v>0</v>
          </cell>
        </row>
        <row r="61516">
          <cell r="B61516">
            <v>0</v>
          </cell>
        </row>
        <row r="61517">
          <cell r="B61517">
            <v>0</v>
          </cell>
        </row>
        <row r="61518">
          <cell r="B61518">
            <v>0</v>
          </cell>
        </row>
        <row r="61519">
          <cell r="B61519">
            <v>0</v>
          </cell>
        </row>
        <row r="61520">
          <cell r="B61520">
            <v>0</v>
          </cell>
        </row>
        <row r="61521">
          <cell r="B61521">
            <v>0</v>
          </cell>
        </row>
        <row r="61522">
          <cell r="B61522">
            <v>0</v>
          </cell>
        </row>
        <row r="61523">
          <cell r="B61523">
            <v>0</v>
          </cell>
        </row>
        <row r="61524">
          <cell r="B61524">
            <v>0</v>
          </cell>
        </row>
        <row r="61525">
          <cell r="B61525">
            <v>0</v>
          </cell>
        </row>
        <row r="61526">
          <cell r="B61526">
            <v>0</v>
          </cell>
        </row>
        <row r="61527">
          <cell r="B61527">
            <v>0</v>
          </cell>
        </row>
        <row r="61528">
          <cell r="B61528">
            <v>0</v>
          </cell>
        </row>
        <row r="61529">
          <cell r="B61529">
            <v>0</v>
          </cell>
        </row>
        <row r="61530">
          <cell r="B61530">
            <v>0</v>
          </cell>
        </row>
        <row r="61531">
          <cell r="B61531">
            <v>0</v>
          </cell>
        </row>
        <row r="61532">
          <cell r="B61532">
            <v>0</v>
          </cell>
        </row>
        <row r="61533">
          <cell r="B61533">
            <v>0</v>
          </cell>
        </row>
        <row r="61534">
          <cell r="B61534">
            <v>0</v>
          </cell>
        </row>
        <row r="61535">
          <cell r="B61535">
            <v>0</v>
          </cell>
        </row>
        <row r="61536">
          <cell r="B61536">
            <v>0</v>
          </cell>
        </row>
        <row r="61537">
          <cell r="B61537">
            <v>0</v>
          </cell>
        </row>
        <row r="61538">
          <cell r="B61538">
            <v>0</v>
          </cell>
        </row>
        <row r="61539">
          <cell r="B61539">
            <v>0</v>
          </cell>
        </row>
        <row r="61540">
          <cell r="B61540">
            <v>0</v>
          </cell>
        </row>
        <row r="61541">
          <cell r="B61541">
            <v>0</v>
          </cell>
        </row>
        <row r="61542">
          <cell r="B61542">
            <v>0</v>
          </cell>
        </row>
        <row r="61543">
          <cell r="B61543">
            <v>0</v>
          </cell>
        </row>
        <row r="61544">
          <cell r="B61544">
            <v>0</v>
          </cell>
        </row>
        <row r="61545">
          <cell r="B61545">
            <v>0</v>
          </cell>
        </row>
        <row r="61546">
          <cell r="B61546">
            <v>0</v>
          </cell>
        </row>
        <row r="61547">
          <cell r="B61547">
            <v>0</v>
          </cell>
        </row>
        <row r="61548">
          <cell r="B61548">
            <v>0</v>
          </cell>
        </row>
        <row r="61549">
          <cell r="B61549">
            <v>0</v>
          </cell>
        </row>
        <row r="61550">
          <cell r="B61550">
            <v>0</v>
          </cell>
        </row>
        <row r="61551">
          <cell r="B61551">
            <v>0</v>
          </cell>
        </row>
        <row r="61552">
          <cell r="B61552">
            <v>0</v>
          </cell>
        </row>
        <row r="61553">
          <cell r="B61553">
            <v>0</v>
          </cell>
        </row>
        <row r="61554">
          <cell r="B61554">
            <v>0</v>
          </cell>
        </row>
        <row r="61555">
          <cell r="B61555">
            <v>0</v>
          </cell>
        </row>
        <row r="61556">
          <cell r="B61556">
            <v>0</v>
          </cell>
        </row>
        <row r="61557">
          <cell r="B61557">
            <v>0</v>
          </cell>
        </row>
        <row r="61558">
          <cell r="B61558">
            <v>0</v>
          </cell>
        </row>
        <row r="61559">
          <cell r="B61559">
            <v>0</v>
          </cell>
        </row>
        <row r="61560">
          <cell r="B61560">
            <v>0</v>
          </cell>
        </row>
        <row r="61561">
          <cell r="B61561">
            <v>0</v>
          </cell>
        </row>
        <row r="61562">
          <cell r="B61562">
            <v>0</v>
          </cell>
        </row>
        <row r="61563">
          <cell r="B61563">
            <v>0</v>
          </cell>
        </row>
        <row r="61564">
          <cell r="B61564">
            <v>0</v>
          </cell>
        </row>
        <row r="61565">
          <cell r="B61565">
            <v>0</v>
          </cell>
        </row>
        <row r="61566">
          <cell r="B61566">
            <v>0</v>
          </cell>
        </row>
        <row r="61567">
          <cell r="B61567">
            <v>0</v>
          </cell>
        </row>
        <row r="61568">
          <cell r="B61568">
            <v>0</v>
          </cell>
        </row>
        <row r="61569">
          <cell r="B61569">
            <v>0</v>
          </cell>
        </row>
        <row r="61570">
          <cell r="B61570">
            <v>0</v>
          </cell>
        </row>
        <row r="61571">
          <cell r="B61571">
            <v>0</v>
          </cell>
        </row>
        <row r="61572">
          <cell r="B61572">
            <v>0</v>
          </cell>
        </row>
        <row r="61573">
          <cell r="B61573">
            <v>0</v>
          </cell>
        </row>
        <row r="61574">
          <cell r="B61574">
            <v>0</v>
          </cell>
        </row>
        <row r="61575">
          <cell r="B61575">
            <v>0</v>
          </cell>
        </row>
        <row r="61576">
          <cell r="B61576">
            <v>0</v>
          </cell>
        </row>
        <row r="61577">
          <cell r="B61577">
            <v>0</v>
          </cell>
        </row>
        <row r="61578">
          <cell r="B61578">
            <v>0</v>
          </cell>
        </row>
        <row r="61579">
          <cell r="B61579">
            <v>0</v>
          </cell>
        </row>
        <row r="61580">
          <cell r="B61580">
            <v>0</v>
          </cell>
        </row>
        <row r="61581">
          <cell r="B61581">
            <v>0</v>
          </cell>
        </row>
        <row r="61582">
          <cell r="B61582">
            <v>0</v>
          </cell>
        </row>
        <row r="61583">
          <cell r="B61583">
            <v>0</v>
          </cell>
        </row>
        <row r="61584">
          <cell r="B61584">
            <v>0</v>
          </cell>
        </row>
        <row r="61585">
          <cell r="B61585">
            <v>0</v>
          </cell>
        </row>
        <row r="61586">
          <cell r="B61586">
            <v>0</v>
          </cell>
        </row>
        <row r="61587">
          <cell r="B61587">
            <v>0</v>
          </cell>
        </row>
        <row r="61588">
          <cell r="B61588">
            <v>0</v>
          </cell>
        </row>
        <row r="61589">
          <cell r="B61589">
            <v>0</v>
          </cell>
        </row>
        <row r="61590">
          <cell r="B61590">
            <v>0</v>
          </cell>
        </row>
        <row r="61591">
          <cell r="B61591">
            <v>0</v>
          </cell>
        </row>
        <row r="61592">
          <cell r="B61592">
            <v>0</v>
          </cell>
        </row>
        <row r="61593">
          <cell r="B61593">
            <v>0</v>
          </cell>
        </row>
        <row r="61594">
          <cell r="B61594">
            <v>0</v>
          </cell>
        </row>
        <row r="61595">
          <cell r="B61595">
            <v>0</v>
          </cell>
        </row>
        <row r="61596">
          <cell r="B61596">
            <v>0</v>
          </cell>
        </row>
        <row r="61597">
          <cell r="B61597">
            <v>0</v>
          </cell>
        </row>
        <row r="61598">
          <cell r="B61598">
            <v>0</v>
          </cell>
        </row>
        <row r="61599">
          <cell r="B61599">
            <v>0</v>
          </cell>
        </row>
        <row r="61600">
          <cell r="B61600">
            <v>0</v>
          </cell>
        </row>
        <row r="61601">
          <cell r="B61601">
            <v>0</v>
          </cell>
        </row>
        <row r="61602">
          <cell r="B61602">
            <v>0</v>
          </cell>
        </row>
        <row r="61603">
          <cell r="B61603">
            <v>0</v>
          </cell>
        </row>
        <row r="61604">
          <cell r="B61604">
            <v>0</v>
          </cell>
        </row>
        <row r="61605">
          <cell r="B61605">
            <v>0</v>
          </cell>
        </row>
        <row r="61606">
          <cell r="B61606">
            <v>0</v>
          </cell>
        </row>
        <row r="61607">
          <cell r="B61607">
            <v>0</v>
          </cell>
        </row>
        <row r="61608">
          <cell r="B61608">
            <v>0</v>
          </cell>
        </row>
        <row r="61609">
          <cell r="B61609">
            <v>0</v>
          </cell>
        </row>
        <row r="61610">
          <cell r="B61610">
            <v>0</v>
          </cell>
        </row>
        <row r="61611">
          <cell r="B61611">
            <v>0</v>
          </cell>
        </row>
        <row r="61612">
          <cell r="B61612">
            <v>0</v>
          </cell>
        </row>
        <row r="61613">
          <cell r="B61613">
            <v>0</v>
          </cell>
        </row>
        <row r="61614">
          <cell r="B61614">
            <v>0</v>
          </cell>
        </row>
        <row r="61615">
          <cell r="B61615">
            <v>0</v>
          </cell>
        </row>
        <row r="61616">
          <cell r="B61616">
            <v>0</v>
          </cell>
        </row>
        <row r="61617">
          <cell r="B61617">
            <v>0</v>
          </cell>
        </row>
        <row r="61618">
          <cell r="B61618">
            <v>0</v>
          </cell>
        </row>
        <row r="61619">
          <cell r="B61619">
            <v>0</v>
          </cell>
        </row>
        <row r="61620">
          <cell r="B61620">
            <v>0</v>
          </cell>
        </row>
        <row r="61621">
          <cell r="B61621">
            <v>0</v>
          </cell>
        </row>
        <row r="61622">
          <cell r="B61622">
            <v>0</v>
          </cell>
        </row>
        <row r="61623">
          <cell r="B61623">
            <v>0</v>
          </cell>
        </row>
        <row r="61624">
          <cell r="B61624">
            <v>0</v>
          </cell>
        </row>
        <row r="61625">
          <cell r="B61625">
            <v>0</v>
          </cell>
        </row>
        <row r="61626">
          <cell r="B61626">
            <v>0</v>
          </cell>
        </row>
        <row r="61627">
          <cell r="B61627">
            <v>0</v>
          </cell>
        </row>
        <row r="61628">
          <cell r="B61628">
            <v>0</v>
          </cell>
        </row>
        <row r="61629">
          <cell r="B61629">
            <v>0</v>
          </cell>
        </row>
        <row r="61630">
          <cell r="B61630">
            <v>0</v>
          </cell>
        </row>
        <row r="61631">
          <cell r="B61631">
            <v>0</v>
          </cell>
        </row>
        <row r="61632">
          <cell r="B61632">
            <v>0</v>
          </cell>
        </row>
        <row r="61633">
          <cell r="B61633">
            <v>0</v>
          </cell>
        </row>
        <row r="61634">
          <cell r="B61634">
            <v>0</v>
          </cell>
        </row>
        <row r="61635">
          <cell r="B61635">
            <v>0</v>
          </cell>
        </row>
        <row r="61636">
          <cell r="B61636">
            <v>0</v>
          </cell>
        </row>
        <row r="61637">
          <cell r="B61637">
            <v>0</v>
          </cell>
        </row>
        <row r="61638">
          <cell r="B61638">
            <v>0</v>
          </cell>
        </row>
        <row r="61639">
          <cell r="B61639">
            <v>0</v>
          </cell>
        </row>
        <row r="61640">
          <cell r="B61640">
            <v>0</v>
          </cell>
        </row>
        <row r="61641">
          <cell r="B61641">
            <v>0</v>
          </cell>
        </row>
        <row r="61642">
          <cell r="B61642">
            <v>0</v>
          </cell>
        </row>
        <row r="61643">
          <cell r="B61643">
            <v>0</v>
          </cell>
        </row>
        <row r="61644">
          <cell r="B61644">
            <v>0</v>
          </cell>
        </row>
        <row r="61645">
          <cell r="B61645">
            <v>0</v>
          </cell>
        </row>
        <row r="61646">
          <cell r="B61646">
            <v>0</v>
          </cell>
        </row>
        <row r="61647">
          <cell r="B61647">
            <v>0</v>
          </cell>
        </row>
        <row r="61648">
          <cell r="B61648">
            <v>0</v>
          </cell>
        </row>
        <row r="61649">
          <cell r="B61649">
            <v>0</v>
          </cell>
        </row>
        <row r="61650">
          <cell r="B61650">
            <v>0</v>
          </cell>
        </row>
        <row r="61651">
          <cell r="B61651">
            <v>0</v>
          </cell>
        </row>
        <row r="61652">
          <cell r="B61652">
            <v>0</v>
          </cell>
        </row>
        <row r="61653">
          <cell r="B61653">
            <v>0</v>
          </cell>
        </row>
        <row r="61654">
          <cell r="B61654">
            <v>0</v>
          </cell>
        </row>
        <row r="61655">
          <cell r="B61655">
            <v>0</v>
          </cell>
        </row>
        <row r="61656">
          <cell r="B61656">
            <v>0</v>
          </cell>
        </row>
        <row r="61657">
          <cell r="B61657">
            <v>0</v>
          </cell>
        </row>
        <row r="61658">
          <cell r="B61658">
            <v>0</v>
          </cell>
        </row>
        <row r="61659">
          <cell r="B61659">
            <v>0</v>
          </cell>
        </row>
        <row r="61660">
          <cell r="B61660">
            <v>0</v>
          </cell>
        </row>
        <row r="61661">
          <cell r="B61661">
            <v>0</v>
          </cell>
        </row>
        <row r="61662">
          <cell r="B61662">
            <v>0</v>
          </cell>
        </row>
        <row r="61663">
          <cell r="B61663">
            <v>0</v>
          </cell>
        </row>
        <row r="61664">
          <cell r="B61664">
            <v>0</v>
          </cell>
        </row>
        <row r="61665">
          <cell r="B61665">
            <v>0</v>
          </cell>
        </row>
        <row r="61666">
          <cell r="B61666">
            <v>0</v>
          </cell>
        </row>
        <row r="61667">
          <cell r="B61667">
            <v>0</v>
          </cell>
        </row>
        <row r="61668">
          <cell r="B61668">
            <v>0</v>
          </cell>
        </row>
        <row r="61669">
          <cell r="B61669">
            <v>0</v>
          </cell>
        </row>
        <row r="61670">
          <cell r="B61670">
            <v>0</v>
          </cell>
        </row>
        <row r="61671">
          <cell r="B61671">
            <v>0</v>
          </cell>
        </row>
        <row r="61672">
          <cell r="B61672">
            <v>0</v>
          </cell>
        </row>
        <row r="61673">
          <cell r="B61673">
            <v>0</v>
          </cell>
        </row>
        <row r="61674">
          <cell r="B61674">
            <v>0</v>
          </cell>
        </row>
        <row r="61675">
          <cell r="B61675">
            <v>0</v>
          </cell>
        </row>
        <row r="61676">
          <cell r="B61676">
            <v>0</v>
          </cell>
        </row>
        <row r="61677">
          <cell r="B61677">
            <v>0</v>
          </cell>
        </row>
        <row r="61678">
          <cell r="B61678">
            <v>0</v>
          </cell>
        </row>
        <row r="61679">
          <cell r="B61679">
            <v>0</v>
          </cell>
        </row>
        <row r="61680">
          <cell r="B61680">
            <v>0</v>
          </cell>
        </row>
        <row r="61681">
          <cell r="B61681">
            <v>0</v>
          </cell>
        </row>
        <row r="61682">
          <cell r="B61682">
            <v>0</v>
          </cell>
        </row>
        <row r="61683">
          <cell r="B61683">
            <v>0</v>
          </cell>
        </row>
        <row r="61684">
          <cell r="B61684">
            <v>0</v>
          </cell>
        </row>
        <row r="61685">
          <cell r="B61685">
            <v>0</v>
          </cell>
        </row>
        <row r="61686">
          <cell r="B61686">
            <v>0</v>
          </cell>
        </row>
        <row r="61687">
          <cell r="B61687">
            <v>0</v>
          </cell>
        </row>
        <row r="61688">
          <cell r="B61688">
            <v>0</v>
          </cell>
        </row>
        <row r="61689">
          <cell r="B61689">
            <v>0</v>
          </cell>
        </row>
        <row r="61690">
          <cell r="B61690">
            <v>0</v>
          </cell>
        </row>
        <row r="61691">
          <cell r="B61691">
            <v>0</v>
          </cell>
        </row>
        <row r="61692">
          <cell r="B61692">
            <v>0</v>
          </cell>
        </row>
        <row r="61693">
          <cell r="B61693">
            <v>0</v>
          </cell>
        </row>
        <row r="61694">
          <cell r="B61694">
            <v>0</v>
          </cell>
        </row>
        <row r="61695">
          <cell r="B61695">
            <v>0</v>
          </cell>
        </row>
        <row r="61696">
          <cell r="B61696">
            <v>0</v>
          </cell>
        </row>
        <row r="61697">
          <cell r="B61697">
            <v>0</v>
          </cell>
        </row>
        <row r="61698">
          <cell r="B61698">
            <v>0</v>
          </cell>
        </row>
        <row r="61699">
          <cell r="B61699">
            <v>0</v>
          </cell>
        </row>
        <row r="61700">
          <cell r="B61700">
            <v>0</v>
          </cell>
        </row>
        <row r="61701">
          <cell r="B61701">
            <v>0</v>
          </cell>
        </row>
        <row r="61702">
          <cell r="B61702">
            <v>0</v>
          </cell>
        </row>
        <row r="61703">
          <cell r="B61703">
            <v>0</v>
          </cell>
        </row>
        <row r="61704">
          <cell r="B61704">
            <v>0</v>
          </cell>
        </row>
        <row r="61705">
          <cell r="B61705">
            <v>0</v>
          </cell>
        </row>
        <row r="61706">
          <cell r="B61706">
            <v>0</v>
          </cell>
        </row>
        <row r="61707">
          <cell r="B61707">
            <v>0</v>
          </cell>
        </row>
        <row r="61708">
          <cell r="B61708">
            <v>0</v>
          </cell>
        </row>
        <row r="61709">
          <cell r="B61709">
            <v>0</v>
          </cell>
        </row>
        <row r="61710">
          <cell r="B61710">
            <v>0</v>
          </cell>
        </row>
        <row r="61711">
          <cell r="B61711">
            <v>0</v>
          </cell>
        </row>
        <row r="61712">
          <cell r="B61712">
            <v>0</v>
          </cell>
        </row>
        <row r="61713">
          <cell r="B61713">
            <v>0</v>
          </cell>
        </row>
        <row r="61714">
          <cell r="B61714">
            <v>0</v>
          </cell>
        </row>
        <row r="61715">
          <cell r="B61715">
            <v>0</v>
          </cell>
        </row>
        <row r="61716">
          <cell r="B61716">
            <v>0</v>
          </cell>
        </row>
        <row r="61717">
          <cell r="B61717">
            <v>0</v>
          </cell>
        </row>
        <row r="61718">
          <cell r="B61718">
            <v>0</v>
          </cell>
        </row>
        <row r="61719">
          <cell r="B61719">
            <v>0</v>
          </cell>
        </row>
        <row r="61720">
          <cell r="B61720">
            <v>0</v>
          </cell>
        </row>
        <row r="61721">
          <cell r="B61721">
            <v>0</v>
          </cell>
        </row>
        <row r="61722">
          <cell r="B61722">
            <v>0</v>
          </cell>
        </row>
        <row r="61723">
          <cell r="B61723">
            <v>0</v>
          </cell>
        </row>
        <row r="61724">
          <cell r="B61724">
            <v>0</v>
          </cell>
        </row>
        <row r="61725">
          <cell r="B61725">
            <v>0</v>
          </cell>
        </row>
        <row r="61726">
          <cell r="B61726">
            <v>0</v>
          </cell>
        </row>
        <row r="61727">
          <cell r="B61727">
            <v>0</v>
          </cell>
        </row>
        <row r="61728">
          <cell r="B61728">
            <v>0</v>
          </cell>
        </row>
        <row r="61729">
          <cell r="B61729">
            <v>0</v>
          </cell>
        </row>
        <row r="61730">
          <cell r="B61730">
            <v>0</v>
          </cell>
        </row>
        <row r="61731">
          <cell r="B61731">
            <v>0</v>
          </cell>
        </row>
        <row r="61732">
          <cell r="B61732">
            <v>0</v>
          </cell>
        </row>
        <row r="61733">
          <cell r="B61733">
            <v>0</v>
          </cell>
        </row>
        <row r="61734">
          <cell r="B61734">
            <v>0</v>
          </cell>
        </row>
        <row r="61735">
          <cell r="B61735">
            <v>0</v>
          </cell>
        </row>
        <row r="61736">
          <cell r="B61736">
            <v>0</v>
          </cell>
        </row>
        <row r="61737">
          <cell r="B61737">
            <v>0</v>
          </cell>
        </row>
        <row r="61738">
          <cell r="B61738">
            <v>0</v>
          </cell>
        </row>
        <row r="61739">
          <cell r="B61739">
            <v>0</v>
          </cell>
        </row>
        <row r="61740">
          <cell r="B61740">
            <v>0</v>
          </cell>
        </row>
        <row r="61741">
          <cell r="B61741">
            <v>0</v>
          </cell>
        </row>
        <row r="61742">
          <cell r="B61742">
            <v>0</v>
          </cell>
        </row>
        <row r="61743">
          <cell r="B61743">
            <v>0</v>
          </cell>
        </row>
        <row r="61744">
          <cell r="B61744">
            <v>0</v>
          </cell>
        </row>
        <row r="61745">
          <cell r="B61745">
            <v>0</v>
          </cell>
        </row>
        <row r="61746">
          <cell r="B61746">
            <v>0</v>
          </cell>
        </row>
        <row r="61747">
          <cell r="B61747">
            <v>0</v>
          </cell>
        </row>
        <row r="61748">
          <cell r="B61748">
            <v>0</v>
          </cell>
        </row>
        <row r="61749">
          <cell r="B61749">
            <v>0</v>
          </cell>
        </row>
        <row r="61750">
          <cell r="B61750">
            <v>0</v>
          </cell>
        </row>
        <row r="61751">
          <cell r="B61751">
            <v>0</v>
          </cell>
        </row>
        <row r="61752">
          <cell r="B61752">
            <v>0</v>
          </cell>
        </row>
        <row r="61753">
          <cell r="B61753">
            <v>0</v>
          </cell>
        </row>
        <row r="61754">
          <cell r="B61754">
            <v>0</v>
          </cell>
        </row>
        <row r="61755">
          <cell r="B61755">
            <v>0</v>
          </cell>
        </row>
        <row r="61756">
          <cell r="B61756">
            <v>0</v>
          </cell>
        </row>
        <row r="61757">
          <cell r="B61757">
            <v>0</v>
          </cell>
        </row>
        <row r="61758">
          <cell r="B61758">
            <v>0</v>
          </cell>
        </row>
        <row r="61759">
          <cell r="B61759">
            <v>0</v>
          </cell>
        </row>
        <row r="61760">
          <cell r="B61760">
            <v>0</v>
          </cell>
        </row>
        <row r="61761">
          <cell r="B61761">
            <v>0</v>
          </cell>
        </row>
        <row r="61762">
          <cell r="B61762">
            <v>0</v>
          </cell>
        </row>
        <row r="61763">
          <cell r="B61763">
            <v>0</v>
          </cell>
        </row>
        <row r="61764">
          <cell r="B61764">
            <v>0</v>
          </cell>
        </row>
        <row r="61765">
          <cell r="B61765">
            <v>0</v>
          </cell>
        </row>
        <row r="61766">
          <cell r="B61766">
            <v>0</v>
          </cell>
        </row>
        <row r="61767">
          <cell r="B61767">
            <v>0</v>
          </cell>
        </row>
        <row r="61768">
          <cell r="B61768">
            <v>0</v>
          </cell>
        </row>
        <row r="61769">
          <cell r="B61769">
            <v>0</v>
          </cell>
        </row>
        <row r="61770">
          <cell r="B61770">
            <v>0</v>
          </cell>
        </row>
        <row r="61771">
          <cell r="B61771">
            <v>0</v>
          </cell>
        </row>
        <row r="61772">
          <cell r="B61772">
            <v>0</v>
          </cell>
        </row>
        <row r="61773">
          <cell r="B61773">
            <v>0</v>
          </cell>
        </row>
        <row r="61774">
          <cell r="B61774">
            <v>0</v>
          </cell>
        </row>
        <row r="61775">
          <cell r="B61775">
            <v>0</v>
          </cell>
        </row>
        <row r="61776">
          <cell r="B61776">
            <v>0</v>
          </cell>
        </row>
        <row r="61777">
          <cell r="B61777">
            <v>0</v>
          </cell>
        </row>
        <row r="61778">
          <cell r="B61778">
            <v>0</v>
          </cell>
        </row>
        <row r="61779">
          <cell r="B61779">
            <v>0</v>
          </cell>
        </row>
        <row r="61780">
          <cell r="B61780">
            <v>0</v>
          </cell>
        </row>
        <row r="61781">
          <cell r="B61781">
            <v>0</v>
          </cell>
        </row>
        <row r="61782">
          <cell r="B61782">
            <v>0</v>
          </cell>
        </row>
        <row r="61783">
          <cell r="B61783">
            <v>0</v>
          </cell>
        </row>
        <row r="61784">
          <cell r="B61784">
            <v>0</v>
          </cell>
        </row>
        <row r="61785">
          <cell r="B61785">
            <v>0</v>
          </cell>
        </row>
        <row r="61786">
          <cell r="B61786">
            <v>0</v>
          </cell>
        </row>
        <row r="61787">
          <cell r="B61787">
            <v>0</v>
          </cell>
        </row>
        <row r="61788">
          <cell r="B61788">
            <v>0</v>
          </cell>
        </row>
        <row r="61789">
          <cell r="B61789">
            <v>0</v>
          </cell>
        </row>
        <row r="61790">
          <cell r="B61790">
            <v>0</v>
          </cell>
        </row>
        <row r="61791">
          <cell r="B61791">
            <v>0</v>
          </cell>
        </row>
        <row r="61792">
          <cell r="B61792">
            <v>0</v>
          </cell>
        </row>
        <row r="61793">
          <cell r="B61793">
            <v>0</v>
          </cell>
        </row>
        <row r="61794">
          <cell r="B61794">
            <v>0</v>
          </cell>
        </row>
        <row r="61795">
          <cell r="B61795">
            <v>0</v>
          </cell>
        </row>
        <row r="61796">
          <cell r="B61796">
            <v>0</v>
          </cell>
        </row>
        <row r="61797">
          <cell r="B61797">
            <v>0</v>
          </cell>
        </row>
        <row r="61798">
          <cell r="B61798">
            <v>0</v>
          </cell>
        </row>
        <row r="61799">
          <cell r="B61799">
            <v>0</v>
          </cell>
        </row>
        <row r="61800">
          <cell r="B61800">
            <v>0</v>
          </cell>
        </row>
        <row r="61801">
          <cell r="B61801">
            <v>0</v>
          </cell>
        </row>
        <row r="61802">
          <cell r="B61802">
            <v>0</v>
          </cell>
        </row>
        <row r="61803">
          <cell r="B61803">
            <v>0</v>
          </cell>
        </row>
        <row r="61804">
          <cell r="B61804">
            <v>0</v>
          </cell>
        </row>
        <row r="61805">
          <cell r="B61805">
            <v>0</v>
          </cell>
        </row>
        <row r="61806">
          <cell r="B61806">
            <v>0</v>
          </cell>
        </row>
        <row r="61807">
          <cell r="B61807">
            <v>0</v>
          </cell>
        </row>
        <row r="61808">
          <cell r="B61808">
            <v>0</v>
          </cell>
        </row>
        <row r="61809">
          <cell r="B61809">
            <v>0</v>
          </cell>
        </row>
        <row r="61810">
          <cell r="B61810">
            <v>0</v>
          </cell>
        </row>
        <row r="61811">
          <cell r="B61811">
            <v>0</v>
          </cell>
        </row>
        <row r="61812">
          <cell r="B61812">
            <v>0</v>
          </cell>
        </row>
        <row r="61813">
          <cell r="B61813">
            <v>0</v>
          </cell>
        </row>
        <row r="61814">
          <cell r="B61814">
            <v>0</v>
          </cell>
        </row>
        <row r="61815">
          <cell r="B61815">
            <v>0</v>
          </cell>
        </row>
        <row r="61816">
          <cell r="B61816">
            <v>0</v>
          </cell>
        </row>
        <row r="61817">
          <cell r="B61817">
            <v>0</v>
          </cell>
        </row>
        <row r="61818">
          <cell r="B61818">
            <v>0</v>
          </cell>
        </row>
        <row r="61819">
          <cell r="B61819">
            <v>0</v>
          </cell>
        </row>
        <row r="61820">
          <cell r="B61820">
            <v>0</v>
          </cell>
        </row>
        <row r="61821">
          <cell r="B61821">
            <v>0</v>
          </cell>
        </row>
        <row r="61822">
          <cell r="B61822">
            <v>0</v>
          </cell>
        </row>
        <row r="61823">
          <cell r="B61823">
            <v>0</v>
          </cell>
        </row>
        <row r="61824">
          <cell r="B61824">
            <v>0</v>
          </cell>
        </row>
        <row r="61825">
          <cell r="B61825">
            <v>0</v>
          </cell>
        </row>
        <row r="61826">
          <cell r="B61826">
            <v>0</v>
          </cell>
        </row>
        <row r="61827">
          <cell r="B61827">
            <v>0</v>
          </cell>
        </row>
        <row r="61828">
          <cell r="B61828">
            <v>0</v>
          </cell>
        </row>
        <row r="61829">
          <cell r="B61829">
            <v>0</v>
          </cell>
        </row>
        <row r="61830">
          <cell r="B61830">
            <v>0</v>
          </cell>
        </row>
        <row r="61831">
          <cell r="B61831">
            <v>0</v>
          </cell>
        </row>
        <row r="61832">
          <cell r="B61832">
            <v>0</v>
          </cell>
        </row>
        <row r="61833">
          <cell r="B61833">
            <v>0</v>
          </cell>
        </row>
        <row r="61834">
          <cell r="B61834">
            <v>0</v>
          </cell>
        </row>
        <row r="61835">
          <cell r="B61835">
            <v>0</v>
          </cell>
        </row>
        <row r="61836">
          <cell r="B61836">
            <v>0</v>
          </cell>
        </row>
        <row r="61837">
          <cell r="B61837">
            <v>0</v>
          </cell>
        </row>
        <row r="61838">
          <cell r="B61838">
            <v>0</v>
          </cell>
        </row>
        <row r="61839">
          <cell r="B61839">
            <v>0</v>
          </cell>
        </row>
        <row r="61840">
          <cell r="B61840">
            <v>0</v>
          </cell>
        </row>
        <row r="61841">
          <cell r="B61841">
            <v>0</v>
          </cell>
        </row>
        <row r="61842">
          <cell r="B61842">
            <v>0</v>
          </cell>
        </row>
        <row r="61843">
          <cell r="B61843">
            <v>0</v>
          </cell>
        </row>
        <row r="61844">
          <cell r="B61844">
            <v>0</v>
          </cell>
        </row>
        <row r="61845">
          <cell r="B61845">
            <v>0</v>
          </cell>
        </row>
        <row r="61846">
          <cell r="B61846">
            <v>0</v>
          </cell>
        </row>
        <row r="61847">
          <cell r="B61847">
            <v>0</v>
          </cell>
        </row>
        <row r="61848">
          <cell r="B61848">
            <v>0</v>
          </cell>
        </row>
        <row r="61849">
          <cell r="B61849">
            <v>0</v>
          </cell>
        </row>
        <row r="61850">
          <cell r="B61850">
            <v>0</v>
          </cell>
        </row>
        <row r="61851">
          <cell r="B61851">
            <v>0</v>
          </cell>
        </row>
        <row r="61852">
          <cell r="B61852">
            <v>0</v>
          </cell>
        </row>
        <row r="61853">
          <cell r="B61853">
            <v>0</v>
          </cell>
        </row>
        <row r="61854">
          <cell r="B61854">
            <v>0</v>
          </cell>
        </row>
        <row r="61855">
          <cell r="B61855">
            <v>0</v>
          </cell>
        </row>
        <row r="61856">
          <cell r="B61856">
            <v>0</v>
          </cell>
        </row>
        <row r="61857">
          <cell r="B61857">
            <v>0</v>
          </cell>
        </row>
        <row r="61858">
          <cell r="B61858">
            <v>0</v>
          </cell>
        </row>
        <row r="61859">
          <cell r="B61859">
            <v>0</v>
          </cell>
        </row>
        <row r="61860">
          <cell r="B61860">
            <v>0</v>
          </cell>
        </row>
        <row r="61861">
          <cell r="B61861">
            <v>0</v>
          </cell>
        </row>
        <row r="61862">
          <cell r="B61862">
            <v>0</v>
          </cell>
        </row>
        <row r="61863">
          <cell r="B61863">
            <v>0</v>
          </cell>
        </row>
        <row r="61864">
          <cell r="B61864">
            <v>0</v>
          </cell>
        </row>
        <row r="61865">
          <cell r="B61865">
            <v>0</v>
          </cell>
        </row>
        <row r="61866">
          <cell r="B61866">
            <v>0</v>
          </cell>
        </row>
        <row r="61867">
          <cell r="B61867">
            <v>0</v>
          </cell>
        </row>
        <row r="61868">
          <cell r="B61868">
            <v>0</v>
          </cell>
        </row>
        <row r="61869">
          <cell r="B61869">
            <v>0</v>
          </cell>
        </row>
        <row r="61870">
          <cell r="B61870">
            <v>0</v>
          </cell>
        </row>
        <row r="61871">
          <cell r="B61871">
            <v>0</v>
          </cell>
        </row>
        <row r="61872">
          <cell r="B61872">
            <v>0</v>
          </cell>
        </row>
        <row r="61873">
          <cell r="B61873">
            <v>0</v>
          </cell>
        </row>
        <row r="61874">
          <cell r="B61874">
            <v>0</v>
          </cell>
        </row>
        <row r="61875">
          <cell r="B61875">
            <v>0</v>
          </cell>
        </row>
        <row r="61876">
          <cell r="B61876">
            <v>0</v>
          </cell>
        </row>
        <row r="61877">
          <cell r="B61877">
            <v>0</v>
          </cell>
        </row>
        <row r="61878">
          <cell r="B61878">
            <v>0</v>
          </cell>
        </row>
        <row r="61879">
          <cell r="B61879">
            <v>0</v>
          </cell>
        </row>
        <row r="61880">
          <cell r="B61880">
            <v>0</v>
          </cell>
        </row>
        <row r="61881">
          <cell r="B61881">
            <v>0</v>
          </cell>
        </row>
        <row r="61882">
          <cell r="B61882">
            <v>0</v>
          </cell>
        </row>
        <row r="61883">
          <cell r="B61883">
            <v>0</v>
          </cell>
        </row>
        <row r="61884">
          <cell r="B61884">
            <v>0</v>
          </cell>
        </row>
        <row r="61885">
          <cell r="B61885">
            <v>0</v>
          </cell>
        </row>
        <row r="61886">
          <cell r="B61886">
            <v>0</v>
          </cell>
        </row>
        <row r="61887">
          <cell r="B61887">
            <v>0</v>
          </cell>
        </row>
        <row r="61888">
          <cell r="B61888">
            <v>0</v>
          </cell>
        </row>
        <row r="61889">
          <cell r="B61889">
            <v>0</v>
          </cell>
        </row>
        <row r="61890">
          <cell r="B61890">
            <v>0</v>
          </cell>
        </row>
        <row r="61891">
          <cell r="B61891">
            <v>0</v>
          </cell>
        </row>
        <row r="61892">
          <cell r="B61892">
            <v>0</v>
          </cell>
        </row>
        <row r="61893">
          <cell r="B61893">
            <v>0</v>
          </cell>
        </row>
        <row r="61894">
          <cell r="B61894">
            <v>0</v>
          </cell>
        </row>
        <row r="61895">
          <cell r="B61895">
            <v>0</v>
          </cell>
        </row>
        <row r="61896">
          <cell r="B61896">
            <v>0</v>
          </cell>
        </row>
        <row r="61897">
          <cell r="B61897">
            <v>0</v>
          </cell>
        </row>
        <row r="61898">
          <cell r="B61898">
            <v>0</v>
          </cell>
        </row>
        <row r="61899">
          <cell r="B61899">
            <v>0</v>
          </cell>
        </row>
        <row r="61900">
          <cell r="B61900">
            <v>0</v>
          </cell>
        </row>
        <row r="61901">
          <cell r="B61901">
            <v>0</v>
          </cell>
        </row>
        <row r="61902">
          <cell r="B61902">
            <v>0</v>
          </cell>
        </row>
        <row r="61903">
          <cell r="B61903">
            <v>0</v>
          </cell>
        </row>
        <row r="61904">
          <cell r="B61904">
            <v>0</v>
          </cell>
        </row>
        <row r="61905">
          <cell r="B61905">
            <v>0</v>
          </cell>
        </row>
        <row r="61906">
          <cell r="B61906">
            <v>0</v>
          </cell>
        </row>
        <row r="61907">
          <cell r="B61907">
            <v>0</v>
          </cell>
        </row>
        <row r="61908">
          <cell r="B61908">
            <v>0</v>
          </cell>
        </row>
        <row r="61909">
          <cell r="B61909">
            <v>0</v>
          </cell>
        </row>
        <row r="61910">
          <cell r="B61910">
            <v>0</v>
          </cell>
        </row>
        <row r="61911">
          <cell r="B61911">
            <v>0</v>
          </cell>
        </row>
        <row r="61912">
          <cell r="B61912">
            <v>0</v>
          </cell>
        </row>
        <row r="61913">
          <cell r="B61913">
            <v>0</v>
          </cell>
        </row>
        <row r="61914">
          <cell r="B61914">
            <v>0</v>
          </cell>
        </row>
        <row r="61915">
          <cell r="B61915">
            <v>0</v>
          </cell>
        </row>
        <row r="61916">
          <cell r="B61916">
            <v>0</v>
          </cell>
        </row>
        <row r="61917">
          <cell r="B61917">
            <v>0</v>
          </cell>
        </row>
        <row r="61918">
          <cell r="B61918">
            <v>0</v>
          </cell>
        </row>
        <row r="61919">
          <cell r="B61919">
            <v>0</v>
          </cell>
        </row>
        <row r="61920">
          <cell r="B61920">
            <v>0</v>
          </cell>
        </row>
        <row r="61921">
          <cell r="B61921">
            <v>0</v>
          </cell>
        </row>
        <row r="61922">
          <cell r="B61922">
            <v>0</v>
          </cell>
        </row>
        <row r="61923">
          <cell r="B61923">
            <v>0</v>
          </cell>
        </row>
        <row r="61924">
          <cell r="B61924">
            <v>0</v>
          </cell>
        </row>
        <row r="61925">
          <cell r="B61925">
            <v>0</v>
          </cell>
        </row>
        <row r="61926">
          <cell r="B61926">
            <v>0</v>
          </cell>
        </row>
        <row r="61927">
          <cell r="B61927">
            <v>0</v>
          </cell>
        </row>
        <row r="61928">
          <cell r="B61928">
            <v>0</v>
          </cell>
        </row>
        <row r="61929">
          <cell r="B61929">
            <v>0</v>
          </cell>
        </row>
        <row r="61930">
          <cell r="B61930">
            <v>0</v>
          </cell>
        </row>
        <row r="61931">
          <cell r="B61931">
            <v>0</v>
          </cell>
        </row>
        <row r="61932">
          <cell r="B61932">
            <v>0</v>
          </cell>
        </row>
        <row r="61933">
          <cell r="B61933">
            <v>0</v>
          </cell>
        </row>
        <row r="61934">
          <cell r="B61934">
            <v>0</v>
          </cell>
        </row>
        <row r="61935">
          <cell r="B61935">
            <v>0</v>
          </cell>
        </row>
        <row r="61936">
          <cell r="B61936">
            <v>0</v>
          </cell>
        </row>
        <row r="61937">
          <cell r="B61937">
            <v>0</v>
          </cell>
        </row>
        <row r="61938">
          <cell r="B61938">
            <v>0</v>
          </cell>
        </row>
        <row r="61939">
          <cell r="B61939">
            <v>0</v>
          </cell>
        </row>
        <row r="61940">
          <cell r="B61940">
            <v>0</v>
          </cell>
        </row>
        <row r="61941">
          <cell r="B61941">
            <v>0</v>
          </cell>
        </row>
        <row r="61942">
          <cell r="B61942">
            <v>0</v>
          </cell>
        </row>
        <row r="61943">
          <cell r="B61943">
            <v>0</v>
          </cell>
        </row>
        <row r="61944">
          <cell r="B61944">
            <v>0</v>
          </cell>
        </row>
        <row r="61945">
          <cell r="B61945">
            <v>0</v>
          </cell>
        </row>
        <row r="61946">
          <cell r="B61946">
            <v>0</v>
          </cell>
        </row>
        <row r="61947">
          <cell r="B61947">
            <v>0</v>
          </cell>
        </row>
        <row r="61948">
          <cell r="B61948">
            <v>0</v>
          </cell>
        </row>
        <row r="61949">
          <cell r="B61949">
            <v>0</v>
          </cell>
        </row>
        <row r="61950">
          <cell r="B61950">
            <v>0</v>
          </cell>
        </row>
        <row r="61951">
          <cell r="B61951">
            <v>0</v>
          </cell>
        </row>
        <row r="61952">
          <cell r="B61952">
            <v>0</v>
          </cell>
        </row>
        <row r="61953">
          <cell r="B61953">
            <v>0</v>
          </cell>
        </row>
        <row r="61954">
          <cell r="B61954">
            <v>0</v>
          </cell>
        </row>
        <row r="61955">
          <cell r="B61955">
            <v>0</v>
          </cell>
        </row>
        <row r="61956">
          <cell r="B61956">
            <v>0</v>
          </cell>
        </row>
        <row r="61957">
          <cell r="B61957">
            <v>0</v>
          </cell>
        </row>
        <row r="61958">
          <cell r="B61958">
            <v>0</v>
          </cell>
        </row>
        <row r="61959">
          <cell r="B61959">
            <v>0</v>
          </cell>
        </row>
        <row r="61960">
          <cell r="B61960">
            <v>0</v>
          </cell>
        </row>
        <row r="61961">
          <cell r="B61961">
            <v>0</v>
          </cell>
        </row>
        <row r="61962">
          <cell r="B61962">
            <v>0</v>
          </cell>
        </row>
        <row r="61963">
          <cell r="B61963">
            <v>0</v>
          </cell>
        </row>
        <row r="61964">
          <cell r="B61964">
            <v>0</v>
          </cell>
        </row>
        <row r="61965">
          <cell r="B61965">
            <v>0</v>
          </cell>
        </row>
        <row r="61966">
          <cell r="B61966">
            <v>0</v>
          </cell>
        </row>
        <row r="61967">
          <cell r="B61967">
            <v>0</v>
          </cell>
        </row>
        <row r="61968">
          <cell r="B61968">
            <v>0</v>
          </cell>
        </row>
        <row r="61969">
          <cell r="B61969">
            <v>0</v>
          </cell>
        </row>
        <row r="61970">
          <cell r="B61970">
            <v>0</v>
          </cell>
        </row>
        <row r="61971">
          <cell r="B61971">
            <v>0</v>
          </cell>
        </row>
        <row r="61972">
          <cell r="B61972">
            <v>0</v>
          </cell>
        </row>
        <row r="61973">
          <cell r="B61973">
            <v>0</v>
          </cell>
        </row>
        <row r="61974">
          <cell r="B61974">
            <v>0</v>
          </cell>
        </row>
        <row r="61975">
          <cell r="B61975">
            <v>0</v>
          </cell>
        </row>
        <row r="61976">
          <cell r="B61976">
            <v>0</v>
          </cell>
        </row>
        <row r="61977">
          <cell r="B61977">
            <v>0</v>
          </cell>
        </row>
        <row r="61978">
          <cell r="B61978">
            <v>0</v>
          </cell>
        </row>
        <row r="61979">
          <cell r="B61979">
            <v>0</v>
          </cell>
        </row>
        <row r="61980">
          <cell r="B61980">
            <v>0</v>
          </cell>
        </row>
        <row r="61981">
          <cell r="B61981">
            <v>0</v>
          </cell>
        </row>
        <row r="61982">
          <cell r="B61982">
            <v>0</v>
          </cell>
        </row>
        <row r="61983">
          <cell r="B61983">
            <v>0</v>
          </cell>
        </row>
        <row r="61984">
          <cell r="B61984">
            <v>0</v>
          </cell>
        </row>
        <row r="61985">
          <cell r="B61985">
            <v>0</v>
          </cell>
        </row>
        <row r="61986">
          <cell r="B61986">
            <v>0</v>
          </cell>
        </row>
        <row r="61987">
          <cell r="B61987">
            <v>0</v>
          </cell>
        </row>
        <row r="61988">
          <cell r="B61988">
            <v>0</v>
          </cell>
        </row>
        <row r="61989">
          <cell r="B61989">
            <v>0</v>
          </cell>
        </row>
        <row r="61990">
          <cell r="B61990">
            <v>0</v>
          </cell>
        </row>
        <row r="61991">
          <cell r="B61991">
            <v>0</v>
          </cell>
        </row>
        <row r="61992">
          <cell r="B61992">
            <v>0</v>
          </cell>
        </row>
        <row r="61993">
          <cell r="B61993">
            <v>0</v>
          </cell>
        </row>
        <row r="61994">
          <cell r="B61994">
            <v>0</v>
          </cell>
        </row>
        <row r="61995">
          <cell r="B61995">
            <v>0</v>
          </cell>
        </row>
        <row r="61996">
          <cell r="B61996">
            <v>0</v>
          </cell>
        </row>
        <row r="61997">
          <cell r="B61997">
            <v>0</v>
          </cell>
        </row>
        <row r="61998">
          <cell r="B61998">
            <v>0</v>
          </cell>
        </row>
        <row r="61999">
          <cell r="B61999">
            <v>0</v>
          </cell>
        </row>
        <row r="62000">
          <cell r="B62000">
            <v>0</v>
          </cell>
        </row>
        <row r="62001">
          <cell r="B62001">
            <v>0</v>
          </cell>
        </row>
        <row r="62002">
          <cell r="B62002">
            <v>0</v>
          </cell>
        </row>
        <row r="62003">
          <cell r="B62003">
            <v>0</v>
          </cell>
        </row>
        <row r="62004">
          <cell r="B62004">
            <v>0</v>
          </cell>
        </row>
        <row r="62005">
          <cell r="B62005">
            <v>0</v>
          </cell>
        </row>
        <row r="62006">
          <cell r="B62006">
            <v>0</v>
          </cell>
        </row>
        <row r="62007">
          <cell r="B62007">
            <v>0</v>
          </cell>
        </row>
        <row r="62008">
          <cell r="B62008">
            <v>0</v>
          </cell>
        </row>
        <row r="62009">
          <cell r="B62009">
            <v>0</v>
          </cell>
        </row>
        <row r="62010">
          <cell r="B62010">
            <v>0</v>
          </cell>
        </row>
        <row r="62011">
          <cell r="B62011">
            <v>0</v>
          </cell>
        </row>
        <row r="62012">
          <cell r="B62012">
            <v>0</v>
          </cell>
        </row>
        <row r="62013">
          <cell r="B62013">
            <v>0</v>
          </cell>
        </row>
        <row r="62014">
          <cell r="B62014">
            <v>0</v>
          </cell>
        </row>
        <row r="62015">
          <cell r="B62015">
            <v>0</v>
          </cell>
        </row>
        <row r="62016">
          <cell r="B62016">
            <v>0</v>
          </cell>
        </row>
        <row r="62017">
          <cell r="B62017">
            <v>0</v>
          </cell>
        </row>
        <row r="62018">
          <cell r="B62018">
            <v>0</v>
          </cell>
        </row>
        <row r="62019">
          <cell r="B62019">
            <v>0</v>
          </cell>
        </row>
        <row r="62020">
          <cell r="B62020">
            <v>0</v>
          </cell>
        </row>
        <row r="62021">
          <cell r="B62021">
            <v>0</v>
          </cell>
        </row>
        <row r="62022">
          <cell r="B62022">
            <v>0</v>
          </cell>
        </row>
        <row r="62023">
          <cell r="B62023">
            <v>0</v>
          </cell>
        </row>
        <row r="62024">
          <cell r="B62024">
            <v>0</v>
          </cell>
        </row>
        <row r="62025">
          <cell r="B62025">
            <v>0</v>
          </cell>
        </row>
        <row r="62026">
          <cell r="B62026">
            <v>0</v>
          </cell>
        </row>
        <row r="62027">
          <cell r="B62027">
            <v>0</v>
          </cell>
        </row>
        <row r="62028">
          <cell r="B62028">
            <v>0</v>
          </cell>
        </row>
        <row r="62029">
          <cell r="B62029">
            <v>0</v>
          </cell>
        </row>
        <row r="62030">
          <cell r="B62030">
            <v>0</v>
          </cell>
        </row>
        <row r="62031">
          <cell r="B62031">
            <v>0</v>
          </cell>
        </row>
        <row r="62032">
          <cell r="B62032">
            <v>0</v>
          </cell>
        </row>
        <row r="62033">
          <cell r="B62033">
            <v>0</v>
          </cell>
        </row>
        <row r="62034">
          <cell r="B62034">
            <v>0</v>
          </cell>
        </row>
        <row r="62035">
          <cell r="B62035">
            <v>0</v>
          </cell>
        </row>
        <row r="62036">
          <cell r="B62036">
            <v>0</v>
          </cell>
        </row>
        <row r="62037">
          <cell r="B62037">
            <v>0</v>
          </cell>
        </row>
        <row r="62038">
          <cell r="B62038">
            <v>0</v>
          </cell>
        </row>
        <row r="62039">
          <cell r="B62039">
            <v>0</v>
          </cell>
        </row>
        <row r="62040">
          <cell r="B62040">
            <v>0</v>
          </cell>
        </row>
        <row r="62041">
          <cell r="B62041">
            <v>0</v>
          </cell>
        </row>
        <row r="62042">
          <cell r="B62042">
            <v>0</v>
          </cell>
        </row>
        <row r="62043">
          <cell r="B62043">
            <v>0</v>
          </cell>
        </row>
        <row r="62044">
          <cell r="B62044">
            <v>0</v>
          </cell>
        </row>
        <row r="62045">
          <cell r="B62045">
            <v>0</v>
          </cell>
        </row>
        <row r="62046">
          <cell r="B62046">
            <v>0</v>
          </cell>
        </row>
        <row r="62047">
          <cell r="B62047">
            <v>0</v>
          </cell>
        </row>
        <row r="62048">
          <cell r="B62048">
            <v>0</v>
          </cell>
        </row>
        <row r="62049">
          <cell r="B62049">
            <v>0</v>
          </cell>
        </row>
        <row r="62050">
          <cell r="B62050">
            <v>0</v>
          </cell>
        </row>
        <row r="62051">
          <cell r="B62051">
            <v>0</v>
          </cell>
        </row>
        <row r="62052">
          <cell r="B62052">
            <v>0</v>
          </cell>
        </row>
        <row r="62053">
          <cell r="B62053">
            <v>0</v>
          </cell>
        </row>
        <row r="62054">
          <cell r="B62054">
            <v>0</v>
          </cell>
        </row>
        <row r="62055">
          <cell r="B62055">
            <v>0</v>
          </cell>
        </row>
        <row r="62056">
          <cell r="B62056">
            <v>0</v>
          </cell>
        </row>
        <row r="62057">
          <cell r="B62057">
            <v>0</v>
          </cell>
        </row>
        <row r="62058">
          <cell r="B62058">
            <v>0</v>
          </cell>
        </row>
        <row r="62059">
          <cell r="B62059">
            <v>0</v>
          </cell>
        </row>
        <row r="62060">
          <cell r="B62060">
            <v>0</v>
          </cell>
        </row>
        <row r="62061">
          <cell r="B62061">
            <v>0</v>
          </cell>
        </row>
        <row r="62062">
          <cell r="B62062">
            <v>0</v>
          </cell>
        </row>
        <row r="62063">
          <cell r="B62063">
            <v>0</v>
          </cell>
        </row>
        <row r="62064">
          <cell r="B62064">
            <v>0</v>
          </cell>
        </row>
        <row r="62065">
          <cell r="B62065">
            <v>0</v>
          </cell>
        </row>
        <row r="62066">
          <cell r="B62066">
            <v>0</v>
          </cell>
        </row>
        <row r="62067">
          <cell r="B62067">
            <v>0</v>
          </cell>
        </row>
        <row r="62068">
          <cell r="B62068">
            <v>0</v>
          </cell>
        </row>
        <row r="62069">
          <cell r="B62069">
            <v>0</v>
          </cell>
        </row>
        <row r="62070">
          <cell r="B62070">
            <v>0</v>
          </cell>
        </row>
        <row r="62071">
          <cell r="B62071">
            <v>0</v>
          </cell>
        </row>
        <row r="62072">
          <cell r="B62072">
            <v>0</v>
          </cell>
        </row>
        <row r="62073">
          <cell r="B62073">
            <v>0</v>
          </cell>
        </row>
        <row r="62074">
          <cell r="B62074">
            <v>0</v>
          </cell>
        </row>
        <row r="62075">
          <cell r="B62075">
            <v>0</v>
          </cell>
        </row>
        <row r="62076">
          <cell r="B62076">
            <v>0</v>
          </cell>
        </row>
        <row r="62077">
          <cell r="B62077">
            <v>0</v>
          </cell>
        </row>
        <row r="62078">
          <cell r="B62078">
            <v>0</v>
          </cell>
        </row>
        <row r="62079">
          <cell r="B62079">
            <v>0</v>
          </cell>
        </row>
        <row r="62080">
          <cell r="B62080">
            <v>0</v>
          </cell>
        </row>
        <row r="62081">
          <cell r="B62081">
            <v>0</v>
          </cell>
        </row>
        <row r="62082">
          <cell r="B62082">
            <v>0</v>
          </cell>
        </row>
        <row r="62083">
          <cell r="B62083">
            <v>0</v>
          </cell>
        </row>
        <row r="62084">
          <cell r="B62084">
            <v>0</v>
          </cell>
        </row>
        <row r="62085">
          <cell r="B62085">
            <v>0</v>
          </cell>
        </row>
        <row r="62086">
          <cell r="B62086">
            <v>0</v>
          </cell>
        </row>
        <row r="62087">
          <cell r="B62087">
            <v>0</v>
          </cell>
        </row>
        <row r="62088">
          <cell r="B62088">
            <v>0</v>
          </cell>
        </row>
        <row r="62089">
          <cell r="B62089">
            <v>0</v>
          </cell>
        </row>
        <row r="62090">
          <cell r="B62090">
            <v>0</v>
          </cell>
        </row>
        <row r="62091">
          <cell r="B62091">
            <v>0</v>
          </cell>
        </row>
        <row r="62092">
          <cell r="B62092">
            <v>0</v>
          </cell>
        </row>
        <row r="62093">
          <cell r="B62093">
            <v>0</v>
          </cell>
        </row>
        <row r="62094">
          <cell r="B62094">
            <v>0</v>
          </cell>
        </row>
        <row r="62095">
          <cell r="B62095">
            <v>0</v>
          </cell>
        </row>
        <row r="62096">
          <cell r="B62096">
            <v>0</v>
          </cell>
        </row>
        <row r="62097">
          <cell r="B62097">
            <v>0</v>
          </cell>
        </row>
        <row r="62098">
          <cell r="B62098">
            <v>0</v>
          </cell>
        </row>
        <row r="62099">
          <cell r="B62099">
            <v>0</v>
          </cell>
        </row>
        <row r="62100">
          <cell r="B62100">
            <v>0</v>
          </cell>
        </row>
        <row r="62101">
          <cell r="B62101">
            <v>0</v>
          </cell>
        </row>
        <row r="62102">
          <cell r="B62102">
            <v>0</v>
          </cell>
        </row>
        <row r="62103">
          <cell r="B62103">
            <v>0</v>
          </cell>
        </row>
        <row r="62104">
          <cell r="B62104">
            <v>0</v>
          </cell>
        </row>
        <row r="62105">
          <cell r="B62105">
            <v>0</v>
          </cell>
        </row>
        <row r="62106">
          <cell r="B62106">
            <v>0</v>
          </cell>
        </row>
        <row r="62107">
          <cell r="B62107">
            <v>0</v>
          </cell>
        </row>
        <row r="62108">
          <cell r="B62108">
            <v>0</v>
          </cell>
        </row>
        <row r="62109">
          <cell r="B62109">
            <v>0</v>
          </cell>
        </row>
        <row r="62110">
          <cell r="B62110">
            <v>0</v>
          </cell>
        </row>
        <row r="62111">
          <cell r="B62111">
            <v>0</v>
          </cell>
        </row>
        <row r="62112">
          <cell r="B62112">
            <v>0</v>
          </cell>
        </row>
        <row r="62113">
          <cell r="B62113">
            <v>0</v>
          </cell>
        </row>
        <row r="62114">
          <cell r="B62114">
            <v>0</v>
          </cell>
        </row>
        <row r="62115">
          <cell r="B62115">
            <v>0</v>
          </cell>
        </row>
        <row r="62116">
          <cell r="B62116">
            <v>0</v>
          </cell>
        </row>
        <row r="62117">
          <cell r="B62117">
            <v>0</v>
          </cell>
        </row>
        <row r="62118">
          <cell r="B62118">
            <v>0</v>
          </cell>
        </row>
        <row r="62119">
          <cell r="B62119">
            <v>0</v>
          </cell>
        </row>
        <row r="62120">
          <cell r="B62120">
            <v>0</v>
          </cell>
        </row>
        <row r="62121">
          <cell r="B62121">
            <v>0</v>
          </cell>
        </row>
        <row r="62122">
          <cell r="B62122">
            <v>0</v>
          </cell>
        </row>
        <row r="62123">
          <cell r="B62123">
            <v>0</v>
          </cell>
        </row>
        <row r="62124">
          <cell r="B62124">
            <v>0</v>
          </cell>
        </row>
        <row r="62125">
          <cell r="B62125">
            <v>0</v>
          </cell>
        </row>
        <row r="62126">
          <cell r="B62126">
            <v>0</v>
          </cell>
        </row>
        <row r="62127">
          <cell r="B62127">
            <v>0</v>
          </cell>
        </row>
        <row r="62128">
          <cell r="B62128">
            <v>0</v>
          </cell>
        </row>
        <row r="62129">
          <cell r="B62129">
            <v>0</v>
          </cell>
        </row>
        <row r="62130">
          <cell r="B62130">
            <v>0</v>
          </cell>
        </row>
        <row r="62131">
          <cell r="B62131">
            <v>0</v>
          </cell>
        </row>
        <row r="62132">
          <cell r="B62132">
            <v>0</v>
          </cell>
        </row>
        <row r="62133">
          <cell r="B62133">
            <v>0</v>
          </cell>
        </row>
        <row r="62134">
          <cell r="B62134">
            <v>0</v>
          </cell>
        </row>
        <row r="62135">
          <cell r="B62135">
            <v>0</v>
          </cell>
        </row>
        <row r="62136">
          <cell r="B62136">
            <v>0</v>
          </cell>
        </row>
        <row r="62137">
          <cell r="B62137">
            <v>0</v>
          </cell>
        </row>
        <row r="62138">
          <cell r="B62138">
            <v>0</v>
          </cell>
        </row>
        <row r="62139">
          <cell r="B62139">
            <v>0</v>
          </cell>
        </row>
        <row r="62140">
          <cell r="B62140">
            <v>0</v>
          </cell>
        </row>
        <row r="62141">
          <cell r="B62141">
            <v>0</v>
          </cell>
        </row>
        <row r="62142">
          <cell r="B62142">
            <v>0</v>
          </cell>
        </row>
        <row r="62143">
          <cell r="B62143">
            <v>0</v>
          </cell>
        </row>
        <row r="62144">
          <cell r="B62144">
            <v>0</v>
          </cell>
        </row>
        <row r="62145">
          <cell r="B62145">
            <v>0</v>
          </cell>
        </row>
        <row r="62146">
          <cell r="B62146">
            <v>0</v>
          </cell>
        </row>
        <row r="62147">
          <cell r="B62147">
            <v>0</v>
          </cell>
        </row>
        <row r="62148">
          <cell r="B62148">
            <v>0</v>
          </cell>
        </row>
        <row r="62149">
          <cell r="B62149">
            <v>0</v>
          </cell>
        </row>
        <row r="62150">
          <cell r="B62150">
            <v>0</v>
          </cell>
        </row>
        <row r="62151">
          <cell r="B62151">
            <v>0</v>
          </cell>
        </row>
        <row r="62152">
          <cell r="B62152">
            <v>0</v>
          </cell>
        </row>
        <row r="62153">
          <cell r="B62153">
            <v>0</v>
          </cell>
        </row>
        <row r="62154">
          <cell r="B62154">
            <v>0</v>
          </cell>
        </row>
        <row r="62155">
          <cell r="B62155">
            <v>0</v>
          </cell>
        </row>
        <row r="62156">
          <cell r="B62156">
            <v>0</v>
          </cell>
        </row>
        <row r="62157">
          <cell r="B62157">
            <v>0</v>
          </cell>
        </row>
        <row r="62158">
          <cell r="B62158">
            <v>0</v>
          </cell>
        </row>
        <row r="62159">
          <cell r="B62159">
            <v>0</v>
          </cell>
        </row>
        <row r="62160">
          <cell r="B62160">
            <v>0</v>
          </cell>
        </row>
        <row r="62161">
          <cell r="B62161">
            <v>0</v>
          </cell>
        </row>
        <row r="62162">
          <cell r="B62162">
            <v>0</v>
          </cell>
        </row>
        <row r="62163">
          <cell r="B62163">
            <v>0</v>
          </cell>
        </row>
        <row r="62164">
          <cell r="B62164">
            <v>0</v>
          </cell>
        </row>
        <row r="62165">
          <cell r="B62165">
            <v>0</v>
          </cell>
        </row>
        <row r="62166">
          <cell r="B62166">
            <v>0</v>
          </cell>
        </row>
        <row r="62167">
          <cell r="B62167">
            <v>0</v>
          </cell>
        </row>
        <row r="62168">
          <cell r="B62168">
            <v>0</v>
          </cell>
        </row>
        <row r="62169">
          <cell r="B62169">
            <v>0</v>
          </cell>
        </row>
        <row r="62170">
          <cell r="B62170">
            <v>0</v>
          </cell>
        </row>
        <row r="62171">
          <cell r="B62171">
            <v>0</v>
          </cell>
        </row>
        <row r="62172">
          <cell r="B62172">
            <v>0</v>
          </cell>
        </row>
        <row r="62173">
          <cell r="B62173">
            <v>0</v>
          </cell>
        </row>
        <row r="62174">
          <cell r="B62174">
            <v>0</v>
          </cell>
        </row>
        <row r="62175">
          <cell r="B62175">
            <v>0</v>
          </cell>
        </row>
        <row r="62176">
          <cell r="B62176">
            <v>0</v>
          </cell>
        </row>
        <row r="62177">
          <cell r="B62177">
            <v>0</v>
          </cell>
        </row>
        <row r="62178">
          <cell r="B62178">
            <v>0</v>
          </cell>
        </row>
        <row r="62179">
          <cell r="B62179">
            <v>0</v>
          </cell>
        </row>
        <row r="62180">
          <cell r="B62180">
            <v>0</v>
          </cell>
        </row>
        <row r="62181">
          <cell r="B62181">
            <v>0</v>
          </cell>
        </row>
        <row r="62182">
          <cell r="B62182">
            <v>0</v>
          </cell>
        </row>
        <row r="62183">
          <cell r="B62183">
            <v>0</v>
          </cell>
        </row>
        <row r="62184">
          <cell r="B62184">
            <v>0</v>
          </cell>
        </row>
        <row r="62185">
          <cell r="B62185">
            <v>0</v>
          </cell>
        </row>
        <row r="62186">
          <cell r="B62186">
            <v>0</v>
          </cell>
        </row>
        <row r="62187">
          <cell r="B62187">
            <v>0</v>
          </cell>
        </row>
        <row r="62188">
          <cell r="B62188">
            <v>0</v>
          </cell>
        </row>
        <row r="62189">
          <cell r="B62189">
            <v>0</v>
          </cell>
        </row>
        <row r="62190">
          <cell r="B62190">
            <v>0</v>
          </cell>
        </row>
        <row r="62191">
          <cell r="B62191">
            <v>0</v>
          </cell>
        </row>
        <row r="62192">
          <cell r="B62192">
            <v>0</v>
          </cell>
        </row>
        <row r="62193">
          <cell r="B62193">
            <v>0</v>
          </cell>
        </row>
        <row r="62194">
          <cell r="B62194">
            <v>0</v>
          </cell>
        </row>
        <row r="62195">
          <cell r="B62195">
            <v>0</v>
          </cell>
        </row>
        <row r="62196">
          <cell r="B62196">
            <v>0</v>
          </cell>
        </row>
        <row r="62197">
          <cell r="B62197">
            <v>0</v>
          </cell>
        </row>
        <row r="62198">
          <cell r="B62198">
            <v>0</v>
          </cell>
        </row>
        <row r="62199">
          <cell r="B62199">
            <v>0</v>
          </cell>
        </row>
        <row r="62200">
          <cell r="B62200">
            <v>0</v>
          </cell>
        </row>
        <row r="62201">
          <cell r="B62201">
            <v>0</v>
          </cell>
        </row>
        <row r="62202">
          <cell r="B62202">
            <v>0</v>
          </cell>
        </row>
        <row r="62203">
          <cell r="B62203">
            <v>0</v>
          </cell>
        </row>
        <row r="62204">
          <cell r="B62204">
            <v>0</v>
          </cell>
        </row>
        <row r="62205">
          <cell r="B62205">
            <v>0</v>
          </cell>
        </row>
        <row r="62206">
          <cell r="B62206">
            <v>0</v>
          </cell>
        </row>
        <row r="62207">
          <cell r="B62207">
            <v>0</v>
          </cell>
        </row>
        <row r="62208">
          <cell r="B62208">
            <v>0</v>
          </cell>
        </row>
        <row r="62209">
          <cell r="B62209">
            <v>0</v>
          </cell>
        </row>
        <row r="62210">
          <cell r="B62210">
            <v>0</v>
          </cell>
        </row>
        <row r="62211">
          <cell r="B62211">
            <v>0</v>
          </cell>
        </row>
        <row r="62212">
          <cell r="B62212">
            <v>0</v>
          </cell>
        </row>
        <row r="62213">
          <cell r="B62213">
            <v>0</v>
          </cell>
        </row>
        <row r="62214">
          <cell r="B62214">
            <v>0</v>
          </cell>
        </row>
        <row r="62215">
          <cell r="B62215">
            <v>0</v>
          </cell>
        </row>
        <row r="62216">
          <cell r="B62216">
            <v>0</v>
          </cell>
        </row>
        <row r="62217">
          <cell r="B62217">
            <v>0</v>
          </cell>
        </row>
        <row r="62218">
          <cell r="B62218">
            <v>0</v>
          </cell>
        </row>
        <row r="62219">
          <cell r="B62219">
            <v>0</v>
          </cell>
        </row>
        <row r="62220">
          <cell r="B62220">
            <v>0</v>
          </cell>
        </row>
        <row r="62221">
          <cell r="B62221">
            <v>0</v>
          </cell>
        </row>
        <row r="62222">
          <cell r="B62222">
            <v>0</v>
          </cell>
        </row>
        <row r="62223">
          <cell r="B62223">
            <v>0</v>
          </cell>
        </row>
        <row r="62224">
          <cell r="B62224">
            <v>0</v>
          </cell>
        </row>
        <row r="62225">
          <cell r="B62225">
            <v>0</v>
          </cell>
        </row>
        <row r="62226">
          <cell r="B62226">
            <v>0</v>
          </cell>
        </row>
        <row r="62227">
          <cell r="B62227">
            <v>0</v>
          </cell>
        </row>
        <row r="62228">
          <cell r="B62228">
            <v>0</v>
          </cell>
        </row>
        <row r="62229">
          <cell r="B62229">
            <v>0</v>
          </cell>
        </row>
        <row r="62230">
          <cell r="B62230">
            <v>0</v>
          </cell>
        </row>
        <row r="62231">
          <cell r="B62231">
            <v>0</v>
          </cell>
        </row>
        <row r="62232">
          <cell r="B62232">
            <v>0</v>
          </cell>
        </row>
        <row r="62233">
          <cell r="B62233">
            <v>0</v>
          </cell>
        </row>
        <row r="62234">
          <cell r="B62234">
            <v>0</v>
          </cell>
        </row>
        <row r="62235">
          <cell r="B62235">
            <v>0</v>
          </cell>
        </row>
        <row r="62236">
          <cell r="B62236">
            <v>0</v>
          </cell>
        </row>
        <row r="62237">
          <cell r="B62237">
            <v>0</v>
          </cell>
        </row>
        <row r="62238">
          <cell r="B62238">
            <v>0</v>
          </cell>
        </row>
        <row r="62239">
          <cell r="B62239">
            <v>0</v>
          </cell>
        </row>
        <row r="62240">
          <cell r="B62240">
            <v>0</v>
          </cell>
        </row>
        <row r="62241">
          <cell r="B62241">
            <v>0</v>
          </cell>
        </row>
        <row r="62242">
          <cell r="B62242">
            <v>0</v>
          </cell>
        </row>
        <row r="62243">
          <cell r="B62243">
            <v>0</v>
          </cell>
        </row>
        <row r="62244">
          <cell r="B62244">
            <v>0</v>
          </cell>
        </row>
        <row r="62245">
          <cell r="B62245">
            <v>0</v>
          </cell>
        </row>
        <row r="62246">
          <cell r="B62246">
            <v>0</v>
          </cell>
        </row>
        <row r="62247">
          <cell r="B62247">
            <v>0</v>
          </cell>
        </row>
        <row r="62248">
          <cell r="B62248">
            <v>0</v>
          </cell>
        </row>
        <row r="62249">
          <cell r="B62249">
            <v>0</v>
          </cell>
        </row>
        <row r="62250">
          <cell r="B62250">
            <v>0</v>
          </cell>
        </row>
        <row r="62251">
          <cell r="B62251">
            <v>0</v>
          </cell>
        </row>
        <row r="62252">
          <cell r="B62252">
            <v>0</v>
          </cell>
        </row>
        <row r="62253">
          <cell r="B62253">
            <v>0</v>
          </cell>
        </row>
        <row r="62254">
          <cell r="B62254">
            <v>0</v>
          </cell>
        </row>
        <row r="62255">
          <cell r="B62255">
            <v>0</v>
          </cell>
        </row>
        <row r="62256">
          <cell r="B62256">
            <v>0</v>
          </cell>
        </row>
        <row r="62257">
          <cell r="B62257">
            <v>0</v>
          </cell>
        </row>
        <row r="62258">
          <cell r="B62258">
            <v>0</v>
          </cell>
        </row>
        <row r="62259">
          <cell r="B62259">
            <v>0</v>
          </cell>
        </row>
        <row r="62260">
          <cell r="B62260">
            <v>0</v>
          </cell>
        </row>
        <row r="62261">
          <cell r="B62261">
            <v>0</v>
          </cell>
        </row>
        <row r="62262">
          <cell r="B62262">
            <v>0</v>
          </cell>
        </row>
        <row r="62263">
          <cell r="B62263">
            <v>0</v>
          </cell>
        </row>
        <row r="62264">
          <cell r="B62264">
            <v>0</v>
          </cell>
        </row>
        <row r="62265">
          <cell r="B62265">
            <v>0</v>
          </cell>
        </row>
        <row r="62266">
          <cell r="B62266">
            <v>0</v>
          </cell>
        </row>
        <row r="62267">
          <cell r="B62267">
            <v>0</v>
          </cell>
        </row>
        <row r="62268">
          <cell r="B62268">
            <v>0</v>
          </cell>
        </row>
        <row r="62269">
          <cell r="B62269">
            <v>0</v>
          </cell>
        </row>
        <row r="62270">
          <cell r="B62270">
            <v>0</v>
          </cell>
        </row>
        <row r="62271">
          <cell r="B62271">
            <v>0</v>
          </cell>
        </row>
        <row r="62272">
          <cell r="B62272">
            <v>0</v>
          </cell>
        </row>
        <row r="62273">
          <cell r="B62273">
            <v>0</v>
          </cell>
        </row>
        <row r="62274">
          <cell r="B62274">
            <v>0</v>
          </cell>
        </row>
        <row r="62275">
          <cell r="B62275">
            <v>0</v>
          </cell>
        </row>
        <row r="62276">
          <cell r="B62276">
            <v>0</v>
          </cell>
        </row>
        <row r="62277">
          <cell r="B62277">
            <v>0</v>
          </cell>
        </row>
        <row r="62278">
          <cell r="B62278">
            <v>0</v>
          </cell>
        </row>
        <row r="62279">
          <cell r="B62279">
            <v>0</v>
          </cell>
        </row>
        <row r="62280">
          <cell r="B62280">
            <v>0</v>
          </cell>
        </row>
        <row r="62281">
          <cell r="B62281">
            <v>0</v>
          </cell>
        </row>
        <row r="62282">
          <cell r="B62282">
            <v>0</v>
          </cell>
        </row>
        <row r="62283">
          <cell r="B62283">
            <v>0</v>
          </cell>
        </row>
        <row r="62284">
          <cell r="B62284">
            <v>0</v>
          </cell>
        </row>
        <row r="62285">
          <cell r="B62285">
            <v>0</v>
          </cell>
        </row>
        <row r="62286">
          <cell r="B62286">
            <v>0</v>
          </cell>
        </row>
        <row r="62287">
          <cell r="B62287">
            <v>0</v>
          </cell>
        </row>
        <row r="62288">
          <cell r="B62288">
            <v>0</v>
          </cell>
        </row>
        <row r="62289">
          <cell r="B62289">
            <v>0</v>
          </cell>
        </row>
        <row r="62290">
          <cell r="B62290">
            <v>0</v>
          </cell>
        </row>
        <row r="62291">
          <cell r="B62291">
            <v>0</v>
          </cell>
        </row>
        <row r="62292">
          <cell r="B62292">
            <v>0</v>
          </cell>
        </row>
        <row r="62293">
          <cell r="B62293">
            <v>0</v>
          </cell>
        </row>
        <row r="62294">
          <cell r="B62294">
            <v>0</v>
          </cell>
        </row>
        <row r="62295">
          <cell r="B62295">
            <v>0</v>
          </cell>
        </row>
        <row r="62296">
          <cell r="B62296">
            <v>0</v>
          </cell>
        </row>
        <row r="62297">
          <cell r="B62297">
            <v>0</v>
          </cell>
        </row>
        <row r="62298">
          <cell r="B62298">
            <v>0</v>
          </cell>
        </row>
        <row r="62299">
          <cell r="B62299">
            <v>0</v>
          </cell>
        </row>
        <row r="62300">
          <cell r="B62300">
            <v>0</v>
          </cell>
        </row>
        <row r="62301">
          <cell r="B62301">
            <v>0</v>
          </cell>
        </row>
        <row r="62302">
          <cell r="B62302">
            <v>0</v>
          </cell>
        </row>
        <row r="62303">
          <cell r="B62303">
            <v>0</v>
          </cell>
        </row>
        <row r="62304">
          <cell r="B62304">
            <v>0</v>
          </cell>
        </row>
        <row r="62305">
          <cell r="B62305">
            <v>0</v>
          </cell>
        </row>
        <row r="62306">
          <cell r="B62306">
            <v>0</v>
          </cell>
        </row>
        <row r="62307">
          <cell r="B62307">
            <v>0</v>
          </cell>
        </row>
        <row r="62308">
          <cell r="B62308">
            <v>0</v>
          </cell>
        </row>
        <row r="62309">
          <cell r="B62309">
            <v>0</v>
          </cell>
        </row>
        <row r="62310">
          <cell r="B62310">
            <v>0</v>
          </cell>
        </row>
        <row r="62311">
          <cell r="B62311">
            <v>0</v>
          </cell>
        </row>
        <row r="62312">
          <cell r="B62312">
            <v>0</v>
          </cell>
        </row>
        <row r="62313">
          <cell r="B62313">
            <v>0</v>
          </cell>
        </row>
        <row r="62314">
          <cell r="B62314">
            <v>0</v>
          </cell>
        </row>
        <row r="62315">
          <cell r="B62315">
            <v>0</v>
          </cell>
        </row>
        <row r="62316">
          <cell r="B62316">
            <v>0</v>
          </cell>
        </row>
        <row r="62317">
          <cell r="B62317">
            <v>0</v>
          </cell>
        </row>
        <row r="62318">
          <cell r="B62318">
            <v>0</v>
          </cell>
        </row>
        <row r="62319">
          <cell r="B62319">
            <v>0</v>
          </cell>
        </row>
        <row r="62320">
          <cell r="B62320">
            <v>0</v>
          </cell>
        </row>
        <row r="62321">
          <cell r="B62321">
            <v>0</v>
          </cell>
        </row>
        <row r="62322">
          <cell r="B62322">
            <v>0</v>
          </cell>
        </row>
        <row r="62323">
          <cell r="B62323">
            <v>0</v>
          </cell>
        </row>
        <row r="62324">
          <cell r="B62324">
            <v>0</v>
          </cell>
        </row>
        <row r="62325">
          <cell r="B62325">
            <v>0</v>
          </cell>
        </row>
        <row r="62326">
          <cell r="B62326">
            <v>0</v>
          </cell>
        </row>
        <row r="62327">
          <cell r="B62327">
            <v>0</v>
          </cell>
        </row>
        <row r="62328">
          <cell r="B62328">
            <v>0</v>
          </cell>
        </row>
        <row r="62329">
          <cell r="B62329">
            <v>0</v>
          </cell>
        </row>
        <row r="62330">
          <cell r="B62330">
            <v>0</v>
          </cell>
        </row>
        <row r="62331">
          <cell r="B62331">
            <v>0</v>
          </cell>
        </row>
        <row r="62332">
          <cell r="B62332">
            <v>0</v>
          </cell>
        </row>
        <row r="62333">
          <cell r="B62333">
            <v>0</v>
          </cell>
        </row>
        <row r="62334">
          <cell r="B62334">
            <v>0</v>
          </cell>
        </row>
        <row r="62335">
          <cell r="B62335">
            <v>0</v>
          </cell>
        </row>
        <row r="62336">
          <cell r="B62336">
            <v>0</v>
          </cell>
        </row>
        <row r="62337">
          <cell r="B62337">
            <v>0</v>
          </cell>
        </row>
        <row r="62338">
          <cell r="B62338">
            <v>0</v>
          </cell>
        </row>
        <row r="62339">
          <cell r="B62339">
            <v>0</v>
          </cell>
        </row>
        <row r="62340">
          <cell r="B62340">
            <v>0</v>
          </cell>
        </row>
        <row r="62341">
          <cell r="B62341">
            <v>0</v>
          </cell>
        </row>
        <row r="62342">
          <cell r="B62342">
            <v>0</v>
          </cell>
        </row>
        <row r="62343">
          <cell r="B62343">
            <v>0</v>
          </cell>
        </row>
        <row r="62344">
          <cell r="B62344">
            <v>0</v>
          </cell>
        </row>
        <row r="62345">
          <cell r="B62345">
            <v>0</v>
          </cell>
        </row>
        <row r="62346">
          <cell r="B62346">
            <v>0</v>
          </cell>
        </row>
        <row r="62347">
          <cell r="B62347">
            <v>0</v>
          </cell>
        </row>
        <row r="62348">
          <cell r="B62348">
            <v>0</v>
          </cell>
        </row>
        <row r="62349">
          <cell r="B62349">
            <v>0</v>
          </cell>
        </row>
        <row r="62350">
          <cell r="B62350">
            <v>0</v>
          </cell>
        </row>
        <row r="62351">
          <cell r="B62351">
            <v>0</v>
          </cell>
        </row>
        <row r="62352">
          <cell r="B62352">
            <v>0</v>
          </cell>
        </row>
        <row r="62353">
          <cell r="B62353">
            <v>0</v>
          </cell>
        </row>
        <row r="62354">
          <cell r="B62354">
            <v>0</v>
          </cell>
        </row>
        <row r="62355">
          <cell r="B62355">
            <v>0</v>
          </cell>
        </row>
        <row r="62356">
          <cell r="B62356">
            <v>0</v>
          </cell>
        </row>
        <row r="62357">
          <cell r="B62357">
            <v>0</v>
          </cell>
        </row>
        <row r="62358">
          <cell r="B62358">
            <v>0</v>
          </cell>
        </row>
        <row r="62359">
          <cell r="B62359">
            <v>0</v>
          </cell>
        </row>
        <row r="62360">
          <cell r="B62360">
            <v>0</v>
          </cell>
        </row>
        <row r="62361">
          <cell r="B62361">
            <v>0</v>
          </cell>
        </row>
        <row r="62362">
          <cell r="B62362">
            <v>0</v>
          </cell>
        </row>
        <row r="62363">
          <cell r="B62363">
            <v>0</v>
          </cell>
        </row>
        <row r="62364">
          <cell r="B62364">
            <v>0</v>
          </cell>
        </row>
        <row r="62365">
          <cell r="B62365">
            <v>0</v>
          </cell>
        </row>
        <row r="62366">
          <cell r="B62366">
            <v>0</v>
          </cell>
        </row>
        <row r="62367">
          <cell r="B62367">
            <v>0</v>
          </cell>
        </row>
        <row r="62368">
          <cell r="B62368">
            <v>0</v>
          </cell>
        </row>
        <row r="62369">
          <cell r="B62369">
            <v>0</v>
          </cell>
        </row>
        <row r="62370">
          <cell r="B62370">
            <v>0</v>
          </cell>
        </row>
        <row r="62371">
          <cell r="B62371">
            <v>0</v>
          </cell>
        </row>
        <row r="62372">
          <cell r="B62372">
            <v>0</v>
          </cell>
        </row>
        <row r="62373">
          <cell r="B62373">
            <v>0</v>
          </cell>
        </row>
        <row r="62374">
          <cell r="B62374">
            <v>0</v>
          </cell>
        </row>
        <row r="62375">
          <cell r="B62375">
            <v>0</v>
          </cell>
        </row>
        <row r="62376">
          <cell r="B62376">
            <v>0</v>
          </cell>
        </row>
        <row r="62377">
          <cell r="B62377">
            <v>0</v>
          </cell>
        </row>
        <row r="62378">
          <cell r="B62378">
            <v>0</v>
          </cell>
        </row>
        <row r="62379">
          <cell r="B62379">
            <v>0</v>
          </cell>
        </row>
        <row r="62380">
          <cell r="B62380">
            <v>0</v>
          </cell>
        </row>
        <row r="62381">
          <cell r="B62381">
            <v>0</v>
          </cell>
        </row>
        <row r="62382">
          <cell r="B62382">
            <v>0</v>
          </cell>
        </row>
        <row r="62383">
          <cell r="B62383">
            <v>0</v>
          </cell>
        </row>
        <row r="62384">
          <cell r="B62384">
            <v>0</v>
          </cell>
        </row>
        <row r="62385">
          <cell r="B62385">
            <v>0</v>
          </cell>
        </row>
        <row r="62386">
          <cell r="B62386">
            <v>0</v>
          </cell>
        </row>
        <row r="62387">
          <cell r="B62387">
            <v>0</v>
          </cell>
        </row>
        <row r="62388">
          <cell r="B62388">
            <v>0</v>
          </cell>
        </row>
        <row r="62389">
          <cell r="B62389">
            <v>0</v>
          </cell>
        </row>
        <row r="62390">
          <cell r="B62390">
            <v>0</v>
          </cell>
        </row>
        <row r="62391">
          <cell r="B62391">
            <v>0</v>
          </cell>
        </row>
        <row r="62392">
          <cell r="B62392">
            <v>0</v>
          </cell>
        </row>
        <row r="62393">
          <cell r="B62393">
            <v>0</v>
          </cell>
        </row>
        <row r="62394">
          <cell r="B62394">
            <v>0</v>
          </cell>
        </row>
        <row r="62395">
          <cell r="B62395">
            <v>0</v>
          </cell>
        </row>
        <row r="62396">
          <cell r="B62396">
            <v>0</v>
          </cell>
        </row>
        <row r="62397">
          <cell r="B62397">
            <v>0</v>
          </cell>
        </row>
        <row r="62398">
          <cell r="B62398">
            <v>0</v>
          </cell>
        </row>
        <row r="62399">
          <cell r="B62399">
            <v>0</v>
          </cell>
        </row>
        <row r="62400">
          <cell r="B62400">
            <v>0</v>
          </cell>
        </row>
        <row r="62401">
          <cell r="B62401">
            <v>0</v>
          </cell>
        </row>
        <row r="62402">
          <cell r="B62402">
            <v>0</v>
          </cell>
        </row>
        <row r="62403">
          <cell r="B62403">
            <v>0</v>
          </cell>
        </row>
        <row r="62404">
          <cell r="B62404">
            <v>0</v>
          </cell>
        </row>
        <row r="62405">
          <cell r="B62405">
            <v>0</v>
          </cell>
        </row>
        <row r="62406">
          <cell r="B62406">
            <v>0</v>
          </cell>
        </row>
        <row r="62407">
          <cell r="B62407">
            <v>0</v>
          </cell>
        </row>
        <row r="62408">
          <cell r="B62408">
            <v>0</v>
          </cell>
        </row>
        <row r="62409">
          <cell r="B62409">
            <v>0</v>
          </cell>
        </row>
        <row r="62410">
          <cell r="B62410">
            <v>0</v>
          </cell>
        </row>
        <row r="62411">
          <cell r="B62411">
            <v>0</v>
          </cell>
        </row>
        <row r="62412">
          <cell r="B62412">
            <v>0</v>
          </cell>
        </row>
        <row r="62413">
          <cell r="B62413">
            <v>0</v>
          </cell>
        </row>
        <row r="62414">
          <cell r="B62414">
            <v>0</v>
          </cell>
        </row>
        <row r="62415">
          <cell r="B62415">
            <v>0</v>
          </cell>
        </row>
        <row r="62416">
          <cell r="B62416">
            <v>0</v>
          </cell>
        </row>
        <row r="62417">
          <cell r="B62417">
            <v>0</v>
          </cell>
        </row>
        <row r="62418">
          <cell r="B62418">
            <v>0</v>
          </cell>
        </row>
        <row r="62419">
          <cell r="B62419">
            <v>0</v>
          </cell>
        </row>
        <row r="62420">
          <cell r="B62420">
            <v>0</v>
          </cell>
        </row>
        <row r="62421">
          <cell r="B62421">
            <v>0</v>
          </cell>
        </row>
        <row r="62422">
          <cell r="B62422">
            <v>0</v>
          </cell>
        </row>
        <row r="62423">
          <cell r="B62423">
            <v>0</v>
          </cell>
        </row>
        <row r="62424">
          <cell r="B62424">
            <v>0</v>
          </cell>
        </row>
        <row r="62425">
          <cell r="B62425">
            <v>0</v>
          </cell>
        </row>
        <row r="62426">
          <cell r="B62426">
            <v>0</v>
          </cell>
        </row>
        <row r="62427">
          <cell r="B62427">
            <v>0</v>
          </cell>
        </row>
        <row r="62428">
          <cell r="B62428">
            <v>0</v>
          </cell>
        </row>
        <row r="62429">
          <cell r="B62429">
            <v>0</v>
          </cell>
        </row>
        <row r="62430">
          <cell r="B62430">
            <v>0</v>
          </cell>
        </row>
        <row r="62431">
          <cell r="B62431">
            <v>0</v>
          </cell>
        </row>
        <row r="62432">
          <cell r="B62432">
            <v>0</v>
          </cell>
        </row>
        <row r="62433">
          <cell r="B62433">
            <v>0</v>
          </cell>
        </row>
        <row r="62434">
          <cell r="B62434">
            <v>0</v>
          </cell>
        </row>
        <row r="62435">
          <cell r="B62435">
            <v>0</v>
          </cell>
        </row>
        <row r="62436">
          <cell r="B62436">
            <v>0</v>
          </cell>
        </row>
        <row r="62437">
          <cell r="B62437">
            <v>0</v>
          </cell>
        </row>
        <row r="62438">
          <cell r="B62438">
            <v>0</v>
          </cell>
        </row>
        <row r="62439">
          <cell r="B62439">
            <v>0</v>
          </cell>
        </row>
        <row r="62440">
          <cell r="B62440">
            <v>0</v>
          </cell>
        </row>
        <row r="62441">
          <cell r="B62441">
            <v>0</v>
          </cell>
        </row>
        <row r="62442">
          <cell r="B62442">
            <v>0</v>
          </cell>
        </row>
        <row r="62443">
          <cell r="B62443">
            <v>0</v>
          </cell>
        </row>
        <row r="62444">
          <cell r="B62444">
            <v>0</v>
          </cell>
        </row>
        <row r="62445">
          <cell r="B62445">
            <v>0</v>
          </cell>
        </row>
        <row r="62446">
          <cell r="B62446">
            <v>0</v>
          </cell>
        </row>
        <row r="62447">
          <cell r="B62447">
            <v>0</v>
          </cell>
        </row>
        <row r="62448">
          <cell r="B62448">
            <v>0</v>
          </cell>
        </row>
        <row r="62449">
          <cell r="B62449">
            <v>0</v>
          </cell>
        </row>
        <row r="62450">
          <cell r="B62450">
            <v>0</v>
          </cell>
        </row>
        <row r="62451">
          <cell r="B62451">
            <v>0</v>
          </cell>
        </row>
        <row r="62452">
          <cell r="B62452">
            <v>0</v>
          </cell>
        </row>
        <row r="62453">
          <cell r="B62453">
            <v>0</v>
          </cell>
        </row>
        <row r="62454">
          <cell r="B62454">
            <v>0</v>
          </cell>
        </row>
        <row r="62455">
          <cell r="B62455">
            <v>0</v>
          </cell>
        </row>
        <row r="62456">
          <cell r="B62456">
            <v>0</v>
          </cell>
        </row>
        <row r="62457">
          <cell r="B62457">
            <v>0</v>
          </cell>
        </row>
        <row r="62458">
          <cell r="B62458">
            <v>0</v>
          </cell>
        </row>
        <row r="62459">
          <cell r="B62459">
            <v>0</v>
          </cell>
        </row>
        <row r="62460">
          <cell r="B62460">
            <v>0</v>
          </cell>
        </row>
        <row r="62461">
          <cell r="B62461">
            <v>0</v>
          </cell>
        </row>
        <row r="62462">
          <cell r="B62462">
            <v>0</v>
          </cell>
        </row>
        <row r="62463">
          <cell r="B62463">
            <v>0</v>
          </cell>
        </row>
        <row r="62464">
          <cell r="B62464">
            <v>0</v>
          </cell>
        </row>
        <row r="62465">
          <cell r="B62465">
            <v>0</v>
          </cell>
        </row>
        <row r="62466">
          <cell r="B62466">
            <v>0</v>
          </cell>
        </row>
        <row r="62467">
          <cell r="B62467">
            <v>0</v>
          </cell>
        </row>
        <row r="62468">
          <cell r="B62468">
            <v>0</v>
          </cell>
        </row>
        <row r="62469">
          <cell r="B62469">
            <v>0</v>
          </cell>
        </row>
        <row r="62470">
          <cell r="B62470">
            <v>0</v>
          </cell>
        </row>
        <row r="62471">
          <cell r="B62471">
            <v>0</v>
          </cell>
        </row>
        <row r="62472">
          <cell r="B62472">
            <v>0</v>
          </cell>
        </row>
        <row r="62473">
          <cell r="B62473">
            <v>0</v>
          </cell>
        </row>
        <row r="62474">
          <cell r="B62474">
            <v>0</v>
          </cell>
        </row>
        <row r="62475">
          <cell r="B62475">
            <v>0</v>
          </cell>
        </row>
        <row r="62476">
          <cell r="B62476">
            <v>0</v>
          </cell>
        </row>
        <row r="62477">
          <cell r="B62477">
            <v>0</v>
          </cell>
        </row>
        <row r="62478">
          <cell r="B62478">
            <v>0</v>
          </cell>
        </row>
        <row r="62479">
          <cell r="B62479">
            <v>0</v>
          </cell>
        </row>
        <row r="62480">
          <cell r="B62480">
            <v>0</v>
          </cell>
        </row>
        <row r="62481">
          <cell r="B62481">
            <v>0</v>
          </cell>
        </row>
        <row r="62482">
          <cell r="B62482">
            <v>0</v>
          </cell>
        </row>
        <row r="62483">
          <cell r="B62483">
            <v>0</v>
          </cell>
        </row>
        <row r="62484">
          <cell r="B62484">
            <v>0</v>
          </cell>
        </row>
        <row r="62485">
          <cell r="B62485">
            <v>0</v>
          </cell>
        </row>
        <row r="62486">
          <cell r="B62486">
            <v>0</v>
          </cell>
        </row>
        <row r="62487">
          <cell r="B62487">
            <v>0</v>
          </cell>
        </row>
        <row r="62488">
          <cell r="B62488">
            <v>0</v>
          </cell>
        </row>
        <row r="62489">
          <cell r="B62489">
            <v>0</v>
          </cell>
        </row>
        <row r="62490">
          <cell r="B62490">
            <v>0</v>
          </cell>
        </row>
        <row r="62491">
          <cell r="B62491">
            <v>0</v>
          </cell>
        </row>
        <row r="62492">
          <cell r="B62492">
            <v>0</v>
          </cell>
        </row>
        <row r="62493">
          <cell r="B62493">
            <v>0</v>
          </cell>
        </row>
        <row r="62494">
          <cell r="B62494">
            <v>0</v>
          </cell>
        </row>
        <row r="62495">
          <cell r="B62495">
            <v>0</v>
          </cell>
        </row>
        <row r="62496">
          <cell r="B62496">
            <v>0</v>
          </cell>
        </row>
        <row r="62497">
          <cell r="B62497">
            <v>0</v>
          </cell>
        </row>
        <row r="62498">
          <cell r="B62498">
            <v>0</v>
          </cell>
        </row>
        <row r="62499">
          <cell r="B62499">
            <v>0</v>
          </cell>
        </row>
        <row r="62500">
          <cell r="B62500">
            <v>0</v>
          </cell>
        </row>
        <row r="62501">
          <cell r="B62501">
            <v>0</v>
          </cell>
        </row>
        <row r="62502">
          <cell r="B62502">
            <v>0</v>
          </cell>
        </row>
        <row r="62503">
          <cell r="B62503">
            <v>0</v>
          </cell>
        </row>
        <row r="62504">
          <cell r="B62504">
            <v>0</v>
          </cell>
        </row>
        <row r="62505">
          <cell r="B62505">
            <v>0</v>
          </cell>
        </row>
        <row r="62506">
          <cell r="B62506">
            <v>0</v>
          </cell>
        </row>
        <row r="62507">
          <cell r="B62507">
            <v>0</v>
          </cell>
        </row>
        <row r="62508">
          <cell r="B62508">
            <v>0</v>
          </cell>
        </row>
        <row r="62509">
          <cell r="B62509">
            <v>0</v>
          </cell>
        </row>
        <row r="62510">
          <cell r="B62510">
            <v>0</v>
          </cell>
        </row>
        <row r="62511">
          <cell r="B62511">
            <v>0</v>
          </cell>
        </row>
        <row r="62512">
          <cell r="B62512">
            <v>0</v>
          </cell>
        </row>
        <row r="62513">
          <cell r="B62513">
            <v>0</v>
          </cell>
        </row>
        <row r="62514">
          <cell r="B62514">
            <v>0</v>
          </cell>
        </row>
        <row r="62515">
          <cell r="B62515">
            <v>0</v>
          </cell>
        </row>
        <row r="62516">
          <cell r="B62516">
            <v>0</v>
          </cell>
        </row>
        <row r="62517">
          <cell r="B62517">
            <v>0</v>
          </cell>
        </row>
        <row r="62518">
          <cell r="B62518">
            <v>0</v>
          </cell>
        </row>
        <row r="62519">
          <cell r="B62519">
            <v>0</v>
          </cell>
        </row>
        <row r="62520">
          <cell r="B62520">
            <v>0</v>
          </cell>
        </row>
        <row r="62521">
          <cell r="B62521">
            <v>0</v>
          </cell>
        </row>
        <row r="62522">
          <cell r="B62522">
            <v>0</v>
          </cell>
        </row>
        <row r="62523">
          <cell r="B62523">
            <v>0</v>
          </cell>
        </row>
        <row r="62524">
          <cell r="B62524">
            <v>0</v>
          </cell>
        </row>
        <row r="62525">
          <cell r="B62525">
            <v>0</v>
          </cell>
        </row>
        <row r="62526">
          <cell r="B62526">
            <v>0</v>
          </cell>
        </row>
        <row r="62527">
          <cell r="B62527">
            <v>0</v>
          </cell>
        </row>
        <row r="62528">
          <cell r="B62528">
            <v>0</v>
          </cell>
        </row>
        <row r="62529">
          <cell r="B62529">
            <v>0</v>
          </cell>
        </row>
        <row r="62530">
          <cell r="B62530">
            <v>0</v>
          </cell>
        </row>
        <row r="62531">
          <cell r="B62531">
            <v>0</v>
          </cell>
        </row>
        <row r="62532">
          <cell r="B62532">
            <v>0</v>
          </cell>
        </row>
        <row r="62533">
          <cell r="B62533">
            <v>0</v>
          </cell>
        </row>
        <row r="62534">
          <cell r="B62534">
            <v>0</v>
          </cell>
        </row>
        <row r="62535">
          <cell r="B62535">
            <v>0</v>
          </cell>
        </row>
        <row r="62536">
          <cell r="B62536">
            <v>0</v>
          </cell>
        </row>
        <row r="62537">
          <cell r="B62537">
            <v>0</v>
          </cell>
        </row>
        <row r="62538">
          <cell r="B62538">
            <v>0</v>
          </cell>
        </row>
        <row r="62539">
          <cell r="B62539">
            <v>0</v>
          </cell>
        </row>
        <row r="62540">
          <cell r="B62540">
            <v>0</v>
          </cell>
        </row>
        <row r="62541">
          <cell r="B62541">
            <v>0</v>
          </cell>
        </row>
        <row r="62542">
          <cell r="B62542">
            <v>0</v>
          </cell>
        </row>
        <row r="62543">
          <cell r="B62543">
            <v>0</v>
          </cell>
        </row>
        <row r="62544">
          <cell r="B62544">
            <v>0</v>
          </cell>
        </row>
        <row r="62545">
          <cell r="B62545">
            <v>0</v>
          </cell>
        </row>
        <row r="62546">
          <cell r="B62546">
            <v>0</v>
          </cell>
        </row>
        <row r="62547">
          <cell r="B62547">
            <v>0</v>
          </cell>
        </row>
        <row r="62548">
          <cell r="B62548">
            <v>0</v>
          </cell>
        </row>
        <row r="62549">
          <cell r="B62549">
            <v>0</v>
          </cell>
        </row>
        <row r="62550">
          <cell r="B62550">
            <v>0</v>
          </cell>
        </row>
        <row r="62551">
          <cell r="B62551">
            <v>0</v>
          </cell>
        </row>
        <row r="62552">
          <cell r="B62552">
            <v>0</v>
          </cell>
        </row>
        <row r="62553">
          <cell r="B62553">
            <v>0</v>
          </cell>
        </row>
        <row r="62554">
          <cell r="B62554">
            <v>0</v>
          </cell>
        </row>
        <row r="62555">
          <cell r="B62555">
            <v>0</v>
          </cell>
        </row>
        <row r="62556">
          <cell r="B62556">
            <v>0</v>
          </cell>
        </row>
        <row r="62557">
          <cell r="B62557">
            <v>0</v>
          </cell>
        </row>
        <row r="62558">
          <cell r="B62558">
            <v>0</v>
          </cell>
        </row>
        <row r="62559">
          <cell r="B62559">
            <v>0</v>
          </cell>
        </row>
        <row r="62560">
          <cell r="B62560">
            <v>0</v>
          </cell>
        </row>
        <row r="62561">
          <cell r="B62561">
            <v>0</v>
          </cell>
        </row>
        <row r="62562">
          <cell r="B62562">
            <v>0</v>
          </cell>
        </row>
        <row r="62563">
          <cell r="B62563">
            <v>0</v>
          </cell>
        </row>
        <row r="62564">
          <cell r="B62564">
            <v>0</v>
          </cell>
        </row>
        <row r="62565">
          <cell r="B62565">
            <v>0</v>
          </cell>
        </row>
        <row r="62566">
          <cell r="B62566">
            <v>0</v>
          </cell>
        </row>
        <row r="62567">
          <cell r="B62567">
            <v>0</v>
          </cell>
        </row>
        <row r="62568">
          <cell r="B62568">
            <v>0</v>
          </cell>
        </row>
        <row r="62569">
          <cell r="B62569">
            <v>0</v>
          </cell>
        </row>
        <row r="62570">
          <cell r="B62570">
            <v>0</v>
          </cell>
        </row>
        <row r="62571">
          <cell r="B62571">
            <v>0</v>
          </cell>
        </row>
        <row r="62572">
          <cell r="B62572">
            <v>0</v>
          </cell>
        </row>
        <row r="62573">
          <cell r="B62573">
            <v>0</v>
          </cell>
        </row>
        <row r="62574">
          <cell r="B62574">
            <v>0</v>
          </cell>
        </row>
        <row r="62575">
          <cell r="B62575">
            <v>0</v>
          </cell>
        </row>
        <row r="62576">
          <cell r="B62576">
            <v>0</v>
          </cell>
        </row>
        <row r="62577">
          <cell r="B62577">
            <v>0</v>
          </cell>
        </row>
        <row r="62578">
          <cell r="B62578">
            <v>0</v>
          </cell>
        </row>
        <row r="62579">
          <cell r="B62579">
            <v>0</v>
          </cell>
        </row>
        <row r="62580">
          <cell r="B62580">
            <v>0</v>
          </cell>
        </row>
        <row r="62581">
          <cell r="B62581">
            <v>0</v>
          </cell>
        </row>
        <row r="62582">
          <cell r="B62582">
            <v>0</v>
          </cell>
        </row>
        <row r="62583">
          <cell r="B62583">
            <v>0</v>
          </cell>
        </row>
        <row r="62584">
          <cell r="B62584">
            <v>0</v>
          </cell>
        </row>
        <row r="62585">
          <cell r="B62585">
            <v>0</v>
          </cell>
        </row>
        <row r="62586">
          <cell r="B62586">
            <v>0</v>
          </cell>
        </row>
        <row r="62587">
          <cell r="B62587">
            <v>0</v>
          </cell>
        </row>
        <row r="62588">
          <cell r="B62588">
            <v>0</v>
          </cell>
        </row>
        <row r="62589">
          <cell r="B62589">
            <v>0</v>
          </cell>
        </row>
        <row r="62590">
          <cell r="B62590">
            <v>0</v>
          </cell>
        </row>
        <row r="62591">
          <cell r="B62591">
            <v>0</v>
          </cell>
        </row>
        <row r="62592">
          <cell r="B62592">
            <v>0</v>
          </cell>
        </row>
        <row r="62593">
          <cell r="B62593">
            <v>0</v>
          </cell>
        </row>
        <row r="62594">
          <cell r="B62594">
            <v>0</v>
          </cell>
        </row>
        <row r="62595">
          <cell r="B62595">
            <v>0</v>
          </cell>
        </row>
        <row r="62596">
          <cell r="B62596">
            <v>0</v>
          </cell>
        </row>
        <row r="62597">
          <cell r="B62597">
            <v>0</v>
          </cell>
        </row>
        <row r="62598">
          <cell r="B62598">
            <v>0</v>
          </cell>
        </row>
        <row r="62599">
          <cell r="B62599">
            <v>0</v>
          </cell>
        </row>
        <row r="62600">
          <cell r="B62600">
            <v>0</v>
          </cell>
        </row>
        <row r="62601">
          <cell r="B62601">
            <v>0</v>
          </cell>
        </row>
        <row r="62602">
          <cell r="B62602">
            <v>0</v>
          </cell>
        </row>
        <row r="62603">
          <cell r="B62603">
            <v>0</v>
          </cell>
        </row>
        <row r="62604">
          <cell r="B62604">
            <v>0</v>
          </cell>
        </row>
        <row r="62605">
          <cell r="B62605">
            <v>0</v>
          </cell>
        </row>
        <row r="62606">
          <cell r="B62606">
            <v>0</v>
          </cell>
        </row>
        <row r="62607">
          <cell r="B62607">
            <v>0</v>
          </cell>
        </row>
        <row r="62608">
          <cell r="B62608">
            <v>0</v>
          </cell>
        </row>
        <row r="62609">
          <cell r="B62609">
            <v>0</v>
          </cell>
        </row>
        <row r="62610">
          <cell r="B62610">
            <v>0</v>
          </cell>
        </row>
        <row r="62611">
          <cell r="B62611">
            <v>0</v>
          </cell>
        </row>
        <row r="62612">
          <cell r="B62612">
            <v>0</v>
          </cell>
        </row>
        <row r="62613">
          <cell r="B62613">
            <v>0</v>
          </cell>
        </row>
        <row r="62614">
          <cell r="B62614">
            <v>0</v>
          </cell>
        </row>
        <row r="62615">
          <cell r="B62615">
            <v>0</v>
          </cell>
        </row>
        <row r="62616">
          <cell r="B62616">
            <v>0</v>
          </cell>
        </row>
        <row r="62617">
          <cell r="B62617">
            <v>0</v>
          </cell>
        </row>
        <row r="62618">
          <cell r="B62618">
            <v>0</v>
          </cell>
        </row>
        <row r="62619">
          <cell r="B62619">
            <v>0</v>
          </cell>
        </row>
        <row r="62620">
          <cell r="B62620">
            <v>0</v>
          </cell>
        </row>
        <row r="62621">
          <cell r="B62621">
            <v>0</v>
          </cell>
        </row>
        <row r="62622">
          <cell r="B62622">
            <v>0</v>
          </cell>
        </row>
        <row r="62623">
          <cell r="B62623">
            <v>0</v>
          </cell>
        </row>
        <row r="62624">
          <cell r="B62624">
            <v>0</v>
          </cell>
        </row>
        <row r="62625">
          <cell r="B62625">
            <v>0</v>
          </cell>
        </row>
        <row r="62626">
          <cell r="B62626">
            <v>0</v>
          </cell>
        </row>
        <row r="62627">
          <cell r="B62627">
            <v>0</v>
          </cell>
        </row>
        <row r="62628">
          <cell r="B62628">
            <v>0</v>
          </cell>
        </row>
        <row r="62629">
          <cell r="B62629">
            <v>0</v>
          </cell>
        </row>
        <row r="62630">
          <cell r="B62630">
            <v>0</v>
          </cell>
        </row>
        <row r="62631">
          <cell r="B62631">
            <v>0</v>
          </cell>
        </row>
        <row r="62632">
          <cell r="B62632">
            <v>0</v>
          </cell>
        </row>
        <row r="62633">
          <cell r="B62633">
            <v>0</v>
          </cell>
        </row>
        <row r="62634">
          <cell r="B62634">
            <v>0</v>
          </cell>
        </row>
        <row r="62635">
          <cell r="B62635">
            <v>0</v>
          </cell>
        </row>
        <row r="62636">
          <cell r="B62636">
            <v>0</v>
          </cell>
        </row>
        <row r="62637">
          <cell r="B62637">
            <v>0</v>
          </cell>
        </row>
        <row r="62638">
          <cell r="B62638">
            <v>0</v>
          </cell>
        </row>
        <row r="62639">
          <cell r="B62639">
            <v>0</v>
          </cell>
        </row>
        <row r="62640">
          <cell r="B62640">
            <v>0</v>
          </cell>
        </row>
        <row r="62641">
          <cell r="B62641">
            <v>0</v>
          </cell>
        </row>
        <row r="62642">
          <cell r="B62642">
            <v>0</v>
          </cell>
        </row>
        <row r="62643">
          <cell r="B62643">
            <v>0</v>
          </cell>
        </row>
        <row r="62644">
          <cell r="B62644">
            <v>0</v>
          </cell>
        </row>
        <row r="62645">
          <cell r="B62645">
            <v>0</v>
          </cell>
        </row>
        <row r="62646">
          <cell r="B62646">
            <v>0</v>
          </cell>
        </row>
        <row r="62647">
          <cell r="B62647">
            <v>0</v>
          </cell>
        </row>
        <row r="62648">
          <cell r="B62648">
            <v>0</v>
          </cell>
        </row>
        <row r="62649">
          <cell r="B62649">
            <v>0</v>
          </cell>
        </row>
        <row r="62650">
          <cell r="B62650">
            <v>0</v>
          </cell>
        </row>
        <row r="62651">
          <cell r="B62651">
            <v>0</v>
          </cell>
        </row>
        <row r="62652">
          <cell r="B62652">
            <v>0</v>
          </cell>
        </row>
        <row r="62653">
          <cell r="B62653">
            <v>0</v>
          </cell>
        </row>
        <row r="62654">
          <cell r="B62654">
            <v>0</v>
          </cell>
        </row>
        <row r="62655">
          <cell r="B62655">
            <v>0</v>
          </cell>
        </row>
        <row r="62656">
          <cell r="B62656">
            <v>0</v>
          </cell>
        </row>
        <row r="62657">
          <cell r="B62657">
            <v>0</v>
          </cell>
        </row>
        <row r="62658">
          <cell r="B62658">
            <v>0</v>
          </cell>
        </row>
        <row r="62659">
          <cell r="B62659">
            <v>0</v>
          </cell>
        </row>
        <row r="62660">
          <cell r="B62660">
            <v>0</v>
          </cell>
        </row>
        <row r="62661">
          <cell r="B62661">
            <v>0</v>
          </cell>
        </row>
        <row r="62662">
          <cell r="B62662">
            <v>0</v>
          </cell>
        </row>
        <row r="62663">
          <cell r="B62663">
            <v>0</v>
          </cell>
        </row>
        <row r="62664">
          <cell r="B62664">
            <v>0</v>
          </cell>
        </row>
        <row r="62665">
          <cell r="B62665">
            <v>0</v>
          </cell>
        </row>
        <row r="62666">
          <cell r="B62666">
            <v>0</v>
          </cell>
        </row>
        <row r="62667">
          <cell r="B62667">
            <v>0</v>
          </cell>
        </row>
        <row r="62668">
          <cell r="B62668">
            <v>0</v>
          </cell>
        </row>
        <row r="62669">
          <cell r="B62669">
            <v>0</v>
          </cell>
        </row>
        <row r="62670">
          <cell r="B62670">
            <v>0</v>
          </cell>
        </row>
        <row r="62671">
          <cell r="B62671">
            <v>0</v>
          </cell>
        </row>
        <row r="62672">
          <cell r="B62672">
            <v>0</v>
          </cell>
        </row>
        <row r="62673">
          <cell r="B62673">
            <v>0</v>
          </cell>
        </row>
        <row r="62674">
          <cell r="B62674">
            <v>0</v>
          </cell>
        </row>
        <row r="62675">
          <cell r="B62675">
            <v>0</v>
          </cell>
        </row>
        <row r="62676">
          <cell r="B62676">
            <v>0</v>
          </cell>
        </row>
        <row r="62677">
          <cell r="B62677">
            <v>0</v>
          </cell>
        </row>
        <row r="62678">
          <cell r="B62678">
            <v>0</v>
          </cell>
        </row>
        <row r="62679">
          <cell r="B62679">
            <v>0</v>
          </cell>
        </row>
        <row r="62680">
          <cell r="B62680">
            <v>0</v>
          </cell>
        </row>
        <row r="62681">
          <cell r="B62681">
            <v>0</v>
          </cell>
        </row>
        <row r="62682">
          <cell r="B62682">
            <v>0</v>
          </cell>
        </row>
        <row r="62683">
          <cell r="B62683">
            <v>0</v>
          </cell>
        </row>
        <row r="62684">
          <cell r="B62684">
            <v>0</v>
          </cell>
        </row>
        <row r="62685">
          <cell r="B62685">
            <v>0</v>
          </cell>
        </row>
        <row r="62686">
          <cell r="B62686">
            <v>0</v>
          </cell>
        </row>
        <row r="62687">
          <cell r="B62687">
            <v>0</v>
          </cell>
        </row>
        <row r="62688">
          <cell r="B62688">
            <v>0</v>
          </cell>
        </row>
        <row r="62689">
          <cell r="B62689">
            <v>0</v>
          </cell>
        </row>
        <row r="62690">
          <cell r="B62690">
            <v>0</v>
          </cell>
        </row>
        <row r="62691">
          <cell r="B62691">
            <v>0</v>
          </cell>
        </row>
        <row r="62692">
          <cell r="B62692">
            <v>0</v>
          </cell>
        </row>
        <row r="62693">
          <cell r="B62693">
            <v>0</v>
          </cell>
        </row>
        <row r="62694">
          <cell r="B62694">
            <v>0</v>
          </cell>
        </row>
        <row r="62695">
          <cell r="B62695">
            <v>0</v>
          </cell>
        </row>
        <row r="62696">
          <cell r="B62696">
            <v>0</v>
          </cell>
        </row>
        <row r="62697">
          <cell r="B62697">
            <v>0</v>
          </cell>
        </row>
        <row r="62698">
          <cell r="B62698">
            <v>0</v>
          </cell>
        </row>
        <row r="62699">
          <cell r="B62699">
            <v>0</v>
          </cell>
        </row>
        <row r="62700">
          <cell r="B62700">
            <v>0</v>
          </cell>
        </row>
        <row r="62701">
          <cell r="B62701">
            <v>0</v>
          </cell>
        </row>
        <row r="62702">
          <cell r="B62702">
            <v>0</v>
          </cell>
        </row>
        <row r="62703">
          <cell r="B62703">
            <v>0</v>
          </cell>
        </row>
        <row r="62704">
          <cell r="B62704">
            <v>0</v>
          </cell>
        </row>
        <row r="62705">
          <cell r="B62705">
            <v>0</v>
          </cell>
        </row>
        <row r="62706">
          <cell r="B62706">
            <v>0</v>
          </cell>
        </row>
        <row r="62707">
          <cell r="B62707">
            <v>0</v>
          </cell>
        </row>
        <row r="62708">
          <cell r="B62708">
            <v>0</v>
          </cell>
        </row>
        <row r="62709">
          <cell r="B62709">
            <v>0</v>
          </cell>
        </row>
        <row r="62710">
          <cell r="B62710">
            <v>0</v>
          </cell>
        </row>
        <row r="62711">
          <cell r="B62711">
            <v>0</v>
          </cell>
        </row>
        <row r="62712">
          <cell r="B62712">
            <v>0</v>
          </cell>
        </row>
        <row r="62713">
          <cell r="B62713">
            <v>0</v>
          </cell>
        </row>
        <row r="62714">
          <cell r="B62714">
            <v>0</v>
          </cell>
        </row>
        <row r="62715">
          <cell r="B62715">
            <v>0</v>
          </cell>
        </row>
        <row r="62716">
          <cell r="B62716">
            <v>0</v>
          </cell>
        </row>
        <row r="62717">
          <cell r="B62717">
            <v>0</v>
          </cell>
        </row>
        <row r="62718">
          <cell r="B62718">
            <v>0</v>
          </cell>
        </row>
        <row r="62719">
          <cell r="B62719">
            <v>0</v>
          </cell>
        </row>
        <row r="62720">
          <cell r="B62720">
            <v>0</v>
          </cell>
        </row>
        <row r="62721">
          <cell r="B62721">
            <v>0</v>
          </cell>
        </row>
        <row r="62722">
          <cell r="B62722">
            <v>0</v>
          </cell>
        </row>
        <row r="62723">
          <cell r="B62723">
            <v>0</v>
          </cell>
        </row>
        <row r="62724">
          <cell r="B62724">
            <v>0</v>
          </cell>
        </row>
        <row r="62725">
          <cell r="B62725">
            <v>0</v>
          </cell>
        </row>
        <row r="62726">
          <cell r="B62726">
            <v>0</v>
          </cell>
        </row>
        <row r="62727">
          <cell r="B62727">
            <v>0</v>
          </cell>
        </row>
        <row r="62728">
          <cell r="B62728">
            <v>0</v>
          </cell>
        </row>
        <row r="62729">
          <cell r="B62729">
            <v>0</v>
          </cell>
        </row>
        <row r="62730">
          <cell r="B62730">
            <v>0</v>
          </cell>
        </row>
        <row r="62731">
          <cell r="B62731">
            <v>0</v>
          </cell>
        </row>
        <row r="62732">
          <cell r="B62732">
            <v>0</v>
          </cell>
        </row>
        <row r="62733">
          <cell r="B62733">
            <v>0</v>
          </cell>
        </row>
        <row r="62734">
          <cell r="B62734">
            <v>0</v>
          </cell>
        </row>
        <row r="62735">
          <cell r="B62735">
            <v>0</v>
          </cell>
        </row>
        <row r="62736">
          <cell r="B62736">
            <v>0</v>
          </cell>
        </row>
        <row r="62737">
          <cell r="B62737">
            <v>0</v>
          </cell>
        </row>
        <row r="62738">
          <cell r="B62738">
            <v>0</v>
          </cell>
        </row>
        <row r="62739">
          <cell r="B62739">
            <v>0</v>
          </cell>
        </row>
        <row r="62740">
          <cell r="B62740">
            <v>0</v>
          </cell>
        </row>
        <row r="62741">
          <cell r="B62741">
            <v>0</v>
          </cell>
        </row>
        <row r="62742">
          <cell r="B62742">
            <v>0</v>
          </cell>
        </row>
        <row r="62743">
          <cell r="B62743">
            <v>0</v>
          </cell>
        </row>
        <row r="62744">
          <cell r="B62744">
            <v>0</v>
          </cell>
        </row>
        <row r="62745">
          <cell r="B62745">
            <v>0</v>
          </cell>
        </row>
        <row r="62746">
          <cell r="B62746">
            <v>0</v>
          </cell>
        </row>
        <row r="62747">
          <cell r="B62747">
            <v>0</v>
          </cell>
        </row>
        <row r="62748">
          <cell r="B62748">
            <v>0</v>
          </cell>
        </row>
        <row r="62749">
          <cell r="B62749">
            <v>0</v>
          </cell>
        </row>
        <row r="62750">
          <cell r="B62750">
            <v>0</v>
          </cell>
        </row>
        <row r="62751">
          <cell r="B62751">
            <v>0</v>
          </cell>
        </row>
        <row r="62752">
          <cell r="B62752">
            <v>0</v>
          </cell>
        </row>
        <row r="62753">
          <cell r="B62753">
            <v>0</v>
          </cell>
        </row>
        <row r="62754">
          <cell r="B62754">
            <v>0</v>
          </cell>
        </row>
        <row r="62755">
          <cell r="B62755">
            <v>0</v>
          </cell>
        </row>
        <row r="62756">
          <cell r="B62756">
            <v>0</v>
          </cell>
        </row>
        <row r="62757">
          <cell r="B62757">
            <v>0</v>
          </cell>
        </row>
        <row r="62758">
          <cell r="B62758">
            <v>0</v>
          </cell>
        </row>
        <row r="62759">
          <cell r="B62759">
            <v>0</v>
          </cell>
        </row>
        <row r="62760">
          <cell r="B62760">
            <v>0</v>
          </cell>
        </row>
        <row r="62761">
          <cell r="B62761">
            <v>0</v>
          </cell>
        </row>
        <row r="62762">
          <cell r="B62762">
            <v>0</v>
          </cell>
        </row>
        <row r="62763">
          <cell r="B62763">
            <v>0</v>
          </cell>
        </row>
        <row r="62764">
          <cell r="B62764">
            <v>0</v>
          </cell>
        </row>
        <row r="62765">
          <cell r="B62765">
            <v>0</v>
          </cell>
        </row>
        <row r="62766">
          <cell r="B62766">
            <v>0</v>
          </cell>
        </row>
        <row r="62767">
          <cell r="B62767">
            <v>0</v>
          </cell>
        </row>
        <row r="62768">
          <cell r="B62768">
            <v>0</v>
          </cell>
        </row>
        <row r="62769">
          <cell r="B62769">
            <v>0</v>
          </cell>
        </row>
        <row r="62770">
          <cell r="B62770">
            <v>0</v>
          </cell>
        </row>
        <row r="62771">
          <cell r="B62771">
            <v>0</v>
          </cell>
        </row>
        <row r="62772">
          <cell r="B62772">
            <v>0</v>
          </cell>
        </row>
        <row r="62773">
          <cell r="B62773">
            <v>0</v>
          </cell>
        </row>
        <row r="62774">
          <cell r="B62774">
            <v>0</v>
          </cell>
        </row>
        <row r="62775">
          <cell r="B62775">
            <v>0</v>
          </cell>
        </row>
        <row r="62776">
          <cell r="B62776">
            <v>0</v>
          </cell>
        </row>
        <row r="62777">
          <cell r="B62777">
            <v>0</v>
          </cell>
        </row>
        <row r="62778">
          <cell r="B62778">
            <v>0</v>
          </cell>
        </row>
        <row r="62779">
          <cell r="B62779">
            <v>0</v>
          </cell>
        </row>
        <row r="62780">
          <cell r="B62780">
            <v>0</v>
          </cell>
        </row>
        <row r="62781">
          <cell r="B62781">
            <v>0</v>
          </cell>
        </row>
        <row r="62782">
          <cell r="B62782">
            <v>0</v>
          </cell>
        </row>
        <row r="62783">
          <cell r="B62783">
            <v>0</v>
          </cell>
        </row>
        <row r="62784">
          <cell r="B62784">
            <v>0</v>
          </cell>
        </row>
        <row r="62785">
          <cell r="B62785">
            <v>0</v>
          </cell>
        </row>
        <row r="62786">
          <cell r="B62786">
            <v>0</v>
          </cell>
        </row>
        <row r="62787">
          <cell r="B62787">
            <v>0</v>
          </cell>
        </row>
        <row r="62788">
          <cell r="B62788">
            <v>0</v>
          </cell>
        </row>
        <row r="62789">
          <cell r="B62789">
            <v>0</v>
          </cell>
        </row>
        <row r="62790">
          <cell r="B62790">
            <v>0</v>
          </cell>
        </row>
        <row r="62791">
          <cell r="B62791">
            <v>0</v>
          </cell>
        </row>
        <row r="62792">
          <cell r="B62792">
            <v>0</v>
          </cell>
        </row>
        <row r="62793">
          <cell r="B62793">
            <v>0</v>
          </cell>
        </row>
        <row r="62794">
          <cell r="B62794">
            <v>0</v>
          </cell>
        </row>
        <row r="62795">
          <cell r="B62795">
            <v>0</v>
          </cell>
        </row>
        <row r="62796">
          <cell r="B62796">
            <v>0</v>
          </cell>
        </row>
        <row r="62797">
          <cell r="B62797">
            <v>0</v>
          </cell>
        </row>
        <row r="62798">
          <cell r="B62798">
            <v>0</v>
          </cell>
        </row>
        <row r="62799">
          <cell r="B62799">
            <v>0</v>
          </cell>
        </row>
        <row r="62800">
          <cell r="B62800">
            <v>0</v>
          </cell>
        </row>
        <row r="62801">
          <cell r="B62801">
            <v>0</v>
          </cell>
        </row>
        <row r="62802">
          <cell r="B62802">
            <v>0</v>
          </cell>
        </row>
        <row r="62803">
          <cell r="B62803">
            <v>0</v>
          </cell>
        </row>
        <row r="62804">
          <cell r="B62804">
            <v>0</v>
          </cell>
        </row>
        <row r="62805">
          <cell r="B62805">
            <v>0</v>
          </cell>
        </row>
        <row r="62806">
          <cell r="B62806">
            <v>0</v>
          </cell>
        </row>
        <row r="62807">
          <cell r="B62807">
            <v>0</v>
          </cell>
        </row>
        <row r="62808">
          <cell r="B62808">
            <v>0</v>
          </cell>
        </row>
        <row r="62809">
          <cell r="B62809">
            <v>0</v>
          </cell>
        </row>
        <row r="62810">
          <cell r="B62810">
            <v>0</v>
          </cell>
        </row>
        <row r="62811">
          <cell r="B62811">
            <v>0</v>
          </cell>
        </row>
        <row r="62812">
          <cell r="B62812">
            <v>0</v>
          </cell>
        </row>
        <row r="62813">
          <cell r="B62813">
            <v>0</v>
          </cell>
        </row>
        <row r="62814">
          <cell r="B62814">
            <v>0</v>
          </cell>
        </row>
        <row r="62815">
          <cell r="B62815">
            <v>0</v>
          </cell>
        </row>
        <row r="62816">
          <cell r="B62816">
            <v>0</v>
          </cell>
        </row>
        <row r="62817">
          <cell r="B62817">
            <v>0</v>
          </cell>
        </row>
        <row r="62818">
          <cell r="B62818">
            <v>0</v>
          </cell>
        </row>
        <row r="62819">
          <cell r="B62819">
            <v>0</v>
          </cell>
        </row>
        <row r="62820">
          <cell r="B62820">
            <v>0</v>
          </cell>
        </row>
        <row r="62821">
          <cell r="B62821">
            <v>0</v>
          </cell>
        </row>
        <row r="62822">
          <cell r="B62822">
            <v>0</v>
          </cell>
        </row>
        <row r="62823">
          <cell r="B62823">
            <v>0</v>
          </cell>
        </row>
        <row r="62824">
          <cell r="B62824">
            <v>0</v>
          </cell>
        </row>
        <row r="62825">
          <cell r="B62825">
            <v>0</v>
          </cell>
        </row>
        <row r="62826">
          <cell r="B62826">
            <v>0</v>
          </cell>
        </row>
        <row r="62827">
          <cell r="B62827">
            <v>0</v>
          </cell>
        </row>
        <row r="62828">
          <cell r="B62828">
            <v>0</v>
          </cell>
        </row>
        <row r="62829">
          <cell r="B62829">
            <v>0</v>
          </cell>
        </row>
        <row r="62830">
          <cell r="B62830">
            <v>0</v>
          </cell>
        </row>
        <row r="62831">
          <cell r="B62831">
            <v>0</v>
          </cell>
        </row>
        <row r="62832">
          <cell r="B62832">
            <v>0</v>
          </cell>
        </row>
        <row r="62833">
          <cell r="B62833">
            <v>0</v>
          </cell>
        </row>
        <row r="62834">
          <cell r="B62834">
            <v>0</v>
          </cell>
        </row>
        <row r="62835">
          <cell r="B62835">
            <v>0</v>
          </cell>
        </row>
        <row r="62836">
          <cell r="B62836">
            <v>0</v>
          </cell>
        </row>
        <row r="62837">
          <cell r="B62837">
            <v>0</v>
          </cell>
        </row>
        <row r="62838">
          <cell r="B62838">
            <v>0</v>
          </cell>
        </row>
        <row r="62839">
          <cell r="B62839">
            <v>0</v>
          </cell>
        </row>
        <row r="62840">
          <cell r="B62840">
            <v>0</v>
          </cell>
        </row>
        <row r="62841">
          <cell r="B62841">
            <v>0</v>
          </cell>
        </row>
        <row r="62842">
          <cell r="B62842">
            <v>0</v>
          </cell>
        </row>
        <row r="62843">
          <cell r="B62843">
            <v>0</v>
          </cell>
        </row>
        <row r="62844">
          <cell r="B62844">
            <v>0</v>
          </cell>
        </row>
        <row r="62845">
          <cell r="B62845">
            <v>0</v>
          </cell>
        </row>
        <row r="62846">
          <cell r="B62846">
            <v>0</v>
          </cell>
        </row>
        <row r="62847">
          <cell r="B62847">
            <v>0</v>
          </cell>
        </row>
        <row r="62848">
          <cell r="B62848">
            <v>0</v>
          </cell>
        </row>
        <row r="62849">
          <cell r="B62849">
            <v>0</v>
          </cell>
        </row>
        <row r="62850">
          <cell r="B62850">
            <v>0</v>
          </cell>
        </row>
        <row r="62851">
          <cell r="B62851">
            <v>0</v>
          </cell>
        </row>
        <row r="62852">
          <cell r="B62852">
            <v>0</v>
          </cell>
        </row>
        <row r="62853">
          <cell r="B62853">
            <v>0</v>
          </cell>
        </row>
        <row r="62854">
          <cell r="B62854">
            <v>0</v>
          </cell>
        </row>
        <row r="62855">
          <cell r="B62855">
            <v>0</v>
          </cell>
        </row>
        <row r="62856">
          <cell r="B62856">
            <v>0</v>
          </cell>
        </row>
        <row r="62857">
          <cell r="B62857">
            <v>0</v>
          </cell>
        </row>
        <row r="62858">
          <cell r="B62858">
            <v>0</v>
          </cell>
        </row>
        <row r="62859">
          <cell r="B62859">
            <v>0</v>
          </cell>
        </row>
        <row r="62860">
          <cell r="B62860">
            <v>0</v>
          </cell>
        </row>
        <row r="62861">
          <cell r="B62861">
            <v>0</v>
          </cell>
        </row>
        <row r="62862">
          <cell r="B62862">
            <v>0</v>
          </cell>
        </row>
        <row r="62863">
          <cell r="B62863">
            <v>0</v>
          </cell>
        </row>
        <row r="62864">
          <cell r="B62864">
            <v>0</v>
          </cell>
        </row>
        <row r="62865">
          <cell r="B62865">
            <v>0</v>
          </cell>
        </row>
        <row r="62866">
          <cell r="B62866">
            <v>0</v>
          </cell>
        </row>
        <row r="62867">
          <cell r="B62867">
            <v>0</v>
          </cell>
        </row>
        <row r="62868">
          <cell r="B62868">
            <v>0</v>
          </cell>
        </row>
        <row r="62869">
          <cell r="B62869">
            <v>0</v>
          </cell>
        </row>
        <row r="62870">
          <cell r="B62870">
            <v>0</v>
          </cell>
        </row>
        <row r="62871">
          <cell r="B62871">
            <v>0</v>
          </cell>
        </row>
        <row r="62872">
          <cell r="B62872">
            <v>0</v>
          </cell>
        </row>
        <row r="62873">
          <cell r="B62873">
            <v>0</v>
          </cell>
        </row>
        <row r="62874">
          <cell r="B62874">
            <v>0</v>
          </cell>
        </row>
        <row r="62875">
          <cell r="B62875">
            <v>0</v>
          </cell>
        </row>
        <row r="62876">
          <cell r="B62876">
            <v>0</v>
          </cell>
        </row>
        <row r="62877">
          <cell r="B62877">
            <v>0</v>
          </cell>
        </row>
        <row r="62878">
          <cell r="B62878">
            <v>0</v>
          </cell>
        </row>
        <row r="62879">
          <cell r="B62879">
            <v>0</v>
          </cell>
        </row>
        <row r="62880">
          <cell r="B62880">
            <v>0</v>
          </cell>
        </row>
        <row r="62881">
          <cell r="B62881">
            <v>0</v>
          </cell>
        </row>
        <row r="62882">
          <cell r="B62882">
            <v>0</v>
          </cell>
        </row>
        <row r="62883">
          <cell r="B62883">
            <v>0</v>
          </cell>
        </row>
        <row r="62884">
          <cell r="B62884">
            <v>0</v>
          </cell>
        </row>
        <row r="62885">
          <cell r="B62885">
            <v>0</v>
          </cell>
        </row>
        <row r="62886">
          <cell r="B62886">
            <v>0</v>
          </cell>
        </row>
        <row r="62887">
          <cell r="B62887">
            <v>0</v>
          </cell>
        </row>
        <row r="62888">
          <cell r="B62888">
            <v>0</v>
          </cell>
        </row>
        <row r="62889">
          <cell r="B62889">
            <v>0</v>
          </cell>
        </row>
        <row r="62890">
          <cell r="B62890">
            <v>0</v>
          </cell>
        </row>
        <row r="62891">
          <cell r="B62891">
            <v>0</v>
          </cell>
        </row>
        <row r="62892">
          <cell r="B62892">
            <v>0</v>
          </cell>
        </row>
        <row r="62893">
          <cell r="B62893">
            <v>0</v>
          </cell>
        </row>
        <row r="62894">
          <cell r="B62894">
            <v>0</v>
          </cell>
        </row>
        <row r="62895">
          <cell r="B62895">
            <v>0</v>
          </cell>
        </row>
        <row r="62896">
          <cell r="B62896">
            <v>0</v>
          </cell>
        </row>
        <row r="62897">
          <cell r="B62897">
            <v>0</v>
          </cell>
        </row>
        <row r="62898">
          <cell r="B62898">
            <v>0</v>
          </cell>
        </row>
        <row r="62899">
          <cell r="B62899">
            <v>0</v>
          </cell>
        </row>
        <row r="62900">
          <cell r="B62900">
            <v>0</v>
          </cell>
        </row>
        <row r="62901">
          <cell r="B62901">
            <v>0</v>
          </cell>
        </row>
        <row r="62902">
          <cell r="B62902">
            <v>0</v>
          </cell>
        </row>
        <row r="62903">
          <cell r="B62903">
            <v>0</v>
          </cell>
        </row>
        <row r="62904">
          <cell r="B62904">
            <v>0</v>
          </cell>
        </row>
        <row r="62905">
          <cell r="B62905">
            <v>0</v>
          </cell>
        </row>
        <row r="62906">
          <cell r="B62906">
            <v>0</v>
          </cell>
        </row>
        <row r="62907">
          <cell r="B62907">
            <v>0</v>
          </cell>
        </row>
        <row r="62908">
          <cell r="B62908">
            <v>0</v>
          </cell>
        </row>
        <row r="62909">
          <cell r="B62909">
            <v>0</v>
          </cell>
        </row>
        <row r="62910">
          <cell r="B62910">
            <v>0</v>
          </cell>
        </row>
        <row r="62911">
          <cell r="B62911">
            <v>0</v>
          </cell>
        </row>
        <row r="62912">
          <cell r="B62912">
            <v>0</v>
          </cell>
        </row>
        <row r="62913">
          <cell r="B62913">
            <v>0</v>
          </cell>
        </row>
        <row r="62914">
          <cell r="B62914">
            <v>0</v>
          </cell>
        </row>
        <row r="62915">
          <cell r="B62915">
            <v>0</v>
          </cell>
        </row>
        <row r="62916">
          <cell r="B62916">
            <v>0</v>
          </cell>
        </row>
        <row r="62917">
          <cell r="B62917">
            <v>0</v>
          </cell>
        </row>
        <row r="62918">
          <cell r="B62918">
            <v>0</v>
          </cell>
        </row>
        <row r="62919">
          <cell r="B62919">
            <v>0</v>
          </cell>
        </row>
        <row r="62920">
          <cell r="B62920">
            <v>0</v>
          </cell>
        </row>
        <row r="62921">
          <cell r="B62921">
            <v>0</v>
          </cell>
        </row>
        <row r="62922">
          <cell r="B62922">
            <v>0</v>
          </cell>
        </row>
        <row r="62923">
          <cell r="B62923">
            <v>0</v>
          </cell>
        </row>
        <row r="62924">
          <cell r="B62924">
            <v>0</v>
          </cell>
        </row>
        <row r="62925">
          <cell r="B62925">
            <v>0</v>
          </cell>
        </row>
        <row r="62926">
          <cell r="B62926">
            <v>0</v>
          </cell>
        </row>
        <row r="62927">
          <cell r="B62927">
            <v>0</v>
          </cell>
        </row>
        <row r="62928">
          <cell r="B62928">
            <v>0</v>
          </cell>
        </row>
        <row r="62929">
          <cell r="B62929">
            <v>0</v>
          </cell>
        </row>
        <row r="62930">
          <cell r="B62930">
            <v>0</v>
          </cell>
        </row>
        <row r="62931">
          <cell r="B62931">
            <v>0</v>
          </cell>
        </row>
        <row r="62932">
          <cell r="B62932">
            <v>0</v>
          </cell>
        </row>
        <row r="62933">
          <cell r="B62933">
            <v>0</v>
          </cell>
        </row>
        <row r="62934">
          <cell r="B62934">
            <v>0</v>
          </cell>
        </row>
        <row r="62935">
          <cell r="B62935">
            <v>0</v>
          </cell>
        </row>
        <row r="62936">
          <cell r="B62936">
            <v>0</v>
          </cell>
        </row>
        <row r="62937">
          <cell r="B62937">
            <v>0</v>
          </cell>
        </row>
        <row r="62938">
          <cell r="B62938">
            <v>0</v>
          </cell>
        </row>
        <row r="62939">
          <cell r="B62939">
            <v>0</v>
          </cell>
        </row>
        <row r="62940">
          <cell r="B62940">
            <v>0</v>
          </cell>
        </row>
        <row r="62941">
          <cell r="B62941">
            <v>0</v>
          </cell>
        </row>
        <row r="62942">
          <cell r="B62942">
            <v>0</v>
          </cell>
        </row>
        <row r="62943">
          <cell r="B62943">
            <v>0</v>
          </cell>
        </row>
        <row r="62944">
          <cell r="B62944">
            <v>0</v>
          </cell>
        </row>
        <row r="62945">
          <cell r="B62945">
            <v>0</v>
          </cell>
        </row>
        <row r="62946">
          <cell r="B62946">
            <v>0</v>
          </cell>
        </row>
        <row r="62947">
          <cell r="B62947">
            <v>0</v>
          </cell>
        </row>
        <row r="62948">
          <cell r="B62948">
            <v>0</v>
          </cell>
        </row>
        <row r="62949">
          <cell r="B62949">
            <v>0</v>
          </cell>
        </row>
        <row r="62950">
          <cell r="B62950">
            <v>0</v>
          </cell>
        </row>
        <row r="62951">
          <cell r="B62951">
            <v>0</v>
          </cell>
        </row>
        <row r="62952">
          <cell r="B62952">
            <v>0</v>
          </cell>
        </row>
        <row r="62953">
          <cell r="B62953">
            <v>0</v>
          </cell>
        </row>
        <row r="62954">
          <cell r="B62954">
            <v>0</v>
          </cell>
        </row>
        <row r="62955">
          <cell r="B62955">
            <v>0</v>
          </cell>
        </row>
        <row r="62956">
          <cell r="B62956">
            <v>0</v>
          </cell>
        </row>
        <row r="62957">
          <cell r="B62957">
            <v>0</v>
          </cell>
        </row>
        <row r="62958">
          <cell r="B62958">
            <v>0</v>
          </cell>
        </row>
        <row r="62959">
          <cell r="B62959">
            <v>0</v>
          </cell>
        </row>
        <row r="62960">
          <cell r="B62960">
            <v>0</v>
          </cell>
        </row>
        <row r="62961">
          <cell r="B62961">
            <v>0</v>
          </cell>
        </row>
        <row r="62962">
          <cell r="B62962">
            <v>0</v>
          </cell>
        </row>
        <row r="62963">
          <cell r="B62963">
            <v>0</v>
          </cell>
        </row>
        <row r="62964">
          <cell r="B62964">
            <v>0</v>
          </cell>
        </row>
        <row r="62965">
          <cell r="B62965">
            <v>0</v>
          </cell>
        </row>
        <row r="62966">
          <cell r="B62966">
            <v>0</v>
          </cell>
        </row>
        <row r="62967">
          <cell r="B62967">
            <v>0</v>
          </cell>
        </row>
        <row r="62968">
          <cell r="B62968">
            <v>0</v>
          </cell>
        </row>
        <row r="62969">
          <cell r="B62969">
            <v>0</v>
          </cell>
        </row>
        <row r="62970">
          <cell r="B62970">
            <v>0</v>
          </cell>
        </row>
        <row r="62971">
          <cell r="B62971">
            <v>0</v>
          </cell>
        </row>
        <row r="62972">
          <cell r="B62972">
            <v>0</v>
          </cell>
        </row>
        <row r="62973">
          <cell r="B62973">
            <v>0</v>
          </cell>
        </row>
        <row r="62974">
          <cell r="B62974">
            <v>0</v>
          </cell>
        </row>
        <row r="62975">
          <cell r="B62975">
            <v>0</v>
          </cell>
        </row>
        <row r="62976">
          <cell r="B62976">
            <v>0</v>
          </cell>
        </row>
        <row r="62977">
          <cell r="B62977">
            <v>0</v>
          </cell>
        </row>
        <row r="62978">
          <cell r="B62978">
            <v>0</v>
          </cell>
        </row>
        <row r="62979">
          <cell r="B62979">
            <v>0</v>
          </cell>
        </row>
        <row r="62980">
          <cell r="B62980">
            <v>0</v>
          </cell>
        </row>
        <row r="62981">
          <cell r="B62981">
            <v>0</v>
          </cell>
        </row>
        <row r="62982">
          <cell r="B62982">
            <v>0</v>
          </cell>
        </row>
        <row r="62983">
          <cell r="B62983">
            <v>0</v>
          </cell>
        </row>
        <row r="62984">
          <cell r="B62984">
            <v>0</v>
          </cell>
        </row>
        <row r="62985">
          <cell r="B62985">
            <v>0</v>
          </cell>
        </row>
        <row r="62986">
          <cell r="B62986">
            <v>0</v>
          </cell>
        </row>
        <row r="62987">
          <cell r="B62987">
            <v>0</v>
          </cell>
        </row>
        <row r="62988">
          <cell r="B62988">
            <v>0</v>
          </cell>
        </row>
        <row r="62989">
          <cell r="B62989">
            <v>0</v>
          </cell>
        </row>
        <row r="62990">
          <cell r="B62990">
            <v>0</v>
          </cell>
        </row>
        <row r="62991">
          <cell r="B62991">
            <v>0</v>
          </cell>
        </row>
        <row r="62992">
          <cell r="B62992">
            <v>0</v>
          </cell>
        </row>
        <row r="62993">
          <cell r="B62993">
            <v>0</v>
          </cell>
        </row>
        <row r="62994">
          <cell r="B62994">
            <v>0</v>
          </cell>
        </row>
        <row r="62995">
          <cell r="B62995">
            <v>0</v>
          </cell>
        </row>
        <row r="62996">
          <cell r="B62996">
            <v>0</v>
          </cell>
        </row>
        <row r="62997">
          <cell r="B62997">
            <v>0</v>
          </cell>
        </row>
        <row r="62998">
          <cell r="B62998">
            <v>0</v>
          </cell>
        </row>
        <row r="62999">
          <cell r="B62999">
            <v>0</v>
          </cell>
        </row>
        <row r="63000">
          <cell r="B63000">
            <v>0</v>
          </cell>
        </row>
        <row r="63001">
          <cell r="B63001">
            <v>0</v>
          </cell>
        </row>
        <row r="63002">
          <cell r="B63002">
            <v>0</v>
          </cell>
        </row>
        <row r="63003">
          <cell r="B63003">
            <v>0</v>
          </cell>
        </row>
        <row r="63004">
          <cell r="B63004">
            <v>0</v>
          </cell>
        </row>
        <row r="63005">
          <cell r="B63005">
            <v>0</v>
          </cell>
        </row>
        <row r="63006">
          <cell r="B63006">
            <v>0</v>
          </cell>
        </row>
        <row r="63007">
          <cell r="B63007">
            <v>0</v>
          </cell>
        </row>
        <row r="63008">
          <cell r="B63008">
            <v>0</v>
          </cell>
        </row>
        <row r="63009">
          <cell r="B63009">
            <v>0</v>
          </cell>
        </row>
        <row r="63010">
          <cell r="B63010">
            <v>0</v>
          </cell>
        </row>
        <row r="63011">
          <cell r="B63011">
            <v>0</v>
          </cell>
        </row>
        <row r="63012">
          <cell r="B63012">
            <v>0</v>
          </cell>
        </row>
        <row r="63013">
          <cell r="B63013">
            <v>0</v>
          </cell>
        </row>
        <row r="63014">
          <cell r="B63014">
            <v>0</v>
          </cell>
        </row>
        <row r="63015">
          <cell r="B63015">
            <v>0</v>
          </cell>
        </row>
        <row r="63016">
          <cell r="B63016">
            <v>0</v>
          </cell>
        </row>
        <row r="63017">
          <cell r="B63017">
            <v>0</v>
          </cell>
        </row>
        <row r="63018">
          <cell r="B63018">
            <v>0</v>
          </cell>
        </row>
        <row r="63019">
          <cell r="B63019">
            <v>0</v>
          </cell>
        </row>
        <row r="63020">
          <cell r="B63020">
            <v>0</v>
          </cell>
        </row>
        <row r="63021">
          <cell r="B63021">
            <v>0</v>
          </cell>
        </row>
        <row r="63022">
          <cell r="B63022">
            <v>0</v>
          </cell>
        </row>
        <row r="63023">
          <cell r="B63023">
            <v>0</v>
          </cell>
        </row>
        <row r="63024">
          <cell r="B63024">
            <v>0</v>
          </cell>
        </row>
        <row r="63025">
          <cell r="B63025">
            <v>0</v>
          </cell>
        </row>
        <row r="63026">
          <cell r="B63026">
            <v>0</v>
          </cell>
        </row>
        <row r="63027">
          <cell r="B63027">
            <v>0</v>
          </cell>
        </row>
        <row r="63028">
          <cell r="B63028">
            <v>0</v>
          </cell>
        </row>
        <row r="63029">
          <cell r="B63029">
            <v>0</v>
          </cell>
        </row>
        <row r="63030">
          <cell r="B63030">
            <v>0</v>
          </cell>
        </row>
        <row r="63031">
          <cell r="B63031">
            <v>0</v>
          </cell>
        </row>
        <row r="63032">
          <cell r="B63032">
            <v>0</v>
          </cell>
        </row>
        <row r="63033">
          <cell r="B63033">
            <v>0</v>
          </cell>
        </row>
        <row r="63034">
          <cell r="B63034">
            <v>0</v>
          </cell>
        </row>
        <row r="63035">
          <cell r="B63035">
            <v>0</v>
          </cell>
        </row>
        <row r="63036">
          <cell r="B63036">
            <v>0</v>
          </cell>
        </row>
        <row r="63037">
          <cell r="B63037">
            <v>0</v>
          </cell>
        </row>
        <row r="63038">
          <cell r="B63038">
            <v>0</v>
          </cell>
        </row>
        <row r="63039">
          <cell r="B63039">
            <v>0</v>
          </cell>
        </row>
        <row r="63040">
          <cell r="B63040">
            <v>0</v>
          </cell>
        </row>
        <row r="63041">
          <cell r="B63041">
            <v>0</v>
          </cell>
        </row>
        <row r="63042">
          <cell r="B63042">
            <v>0</v>
          </cell>
        </row>
        <row r="63043">
          <cell r="B63043">
            <v>0</v>
          </cell>
        </row>
        <row r="63044">
          <cell r="B63044">
            <v>0</v>
          </cell>
        </row>
        <row r="63045">
          <cell r="B63045">
            <v>0</v>
          </cell>
        </row>
        <row r="63046">
          <cell r="B63046">
            <v>0</v>
          </cell>
        </row>
        <row r="63047">
          <cell r="B63047">
            <v>0</v>
          </cell>
        </row>
        <row r="63048">
          <cell r="B63048">
            <v>0</v>
          </cell>
        </row>
        <row r="63049">
          <cell r="B63049">
            <v>0</v>
          </cell>
        </row>
        <row r="63050">
          <cell r="B63050">
            <v>0</v>
          </cell>
        </row>
        <row r="63051">
          <cell r="B63051">
            <v>0</v>
          </cell>
        </row>
        <row r="63052">
          <cell r="B63052">
            <v>0</v>
          </cell>
        </row>
        <row r="63053">
          <cell r="B63053">
            <v>0</v>
          </cell>
        </row>
        <row r="63054">
          <cell r="B63054">
            <v>0</v>
          </cell>
        </row>
        <row r="63055">
          <cell r="B63055">
            <v>0</v>
          </cell>
        </row>
        <row r="63056">
          <cell r="B63056">
            <v>0</v>
          </cell>
        </row>
        <row r="63057">
          <cell r="B63057">
            <v>0</v>
          </cell>
        </row>
        <row r="63058">
          <cell r="B63058">
            <v>0</v>
          </cell>
        </row>
        <row r="63059">
          <cell r="B63059">
            <v>0</v>
          </cell>
        </row>
        <row r="63060">
          <cell r="B63060">
            <v>0</v>
          </cell>
        </row>
        <row r="63061">
          <cell r="B63061">
            <v>0</v>
          </cell>
        </row>
        <row r="63062">
          <cell r="B63062">
            <v>0</v>
          </cell>
        </row>
        <row r="63063">
          <cell r="B63063">
            <v>0</v>
          </cell>
        </row>
        <row r="63064">
          <cell r="B63064">
            <v>0</v>
          </cell>
        </row>
        <row r="63065">
          <cell r="B63065">
            <v>0</v>
          </cell>
        </row>
        <row r="63066">
          <cell r="B63066">
            <v>0</v>
          </cell>
        </row>
        <row r="63067">
          <cell r="B63067">
            <v>0</v>
          </cell>
        </row>
        <row r="63068">
          <cell r="B63068">
            <v>0</v>
          </cell>
        </row>
        <row r="63069">
          <cell r="B63069">
            <v>0</v>
          </cell>
        </row>
        <row r="63070">
          <cell r="B63070">
            <v>0</v>
          </cell>
        </row>
        <row r="63071">
          <cell r="B63071">
            <v>0</v>
          </cell>
        </row>
        <row r="63072">
          <cell r="B63072">
            <v>0</v>
          </cell>
        </row>
        <row r="63073">
          <cell r="B63073">
            <v>0</v>
          </cell>
        </row>
        <row r="63074">
          <cell r="B63074">
            <v>0</v>
          </cell>
        </row>
        <row r="63075">
          <cell r="B63075">
            <v>0</v>
          </cell>
        </row>
        <row r="63076">
          <cell r="B63076">
            <v>0</v>
          </cell>
        </row>
        <row r="63077">
          <cell r="B63077">
            <v>0</v>
          </cell>
        </row>
        <row r="63078">
          <cell r="B63078">
            <v>0</v>
          </cell>
        </row>
        <row r="63079">
          <cell r="B63079">
            <v>0</v>
          </cell>
        </row>
        <row r="63080">
          <cell r="B63080">
            <v>0</v>
          </cell>
        </row>
        <row r="63081">
          <cell r="B63081">
            <v>0</v>
          </cell>
        </row>
        <row r="63082">
          <cell r="B63082">
            <v>0</v>
          </cell>
        </row>
        <row r="63083">
          <cell r="B63083">
            <v>0</v>
          </cell>
        </row>
        <row r="63084">
          <cell r="B63084">
            <v>0</v>
          </cell>
        </row>
        <row r="63085">
          <cell r="B63085">
            <v>0</v>
          </cell>
        </row>
        <row r="63086">
          <cell r="B63086">
            <v>0</v>
          </cell>
        </row>
        <row r="63087">
          <cell r="B63087">
            <v>0</v>
          </cell>
        </row>
        <row r="63088">
          <cell r="B63088">
            <v>0</v>
          </cell>
        </row>
        <row r="63089">
          <cell r="B63089">
            <v>0</v>
          </cell>
        </row>
        <row r="63090">
          <cell r="B63090">
            <v>0</v>
          </cell>
        </row>
        <row r="63091">
          <cell r="B63091">
            <v>0</v>
          </cell>
        </row>
        <row r="63092">
          <cell r="B63092">
            <v>0</v>
          </cell>
        </row>
        <row r="63093">
          <cell r="B63093">
            <v>0</v>
          </cell>
        </row>
        <row r="63094">
          <cell r="B63094">
            <v>0</v>
          </cell>
        </row>
        <row r="63095">
          <cell r="B63095">
            <v>0</v>
          </cell>
        </row>
        <row r="63096">
          <cell r="B63096">
            <v>0</v>
          </cell>
        </row>
        <row r="63097">
          <cell r="B63097">
            <v>0</v>
          </cell>
        </row>
        <row r="63098">
          <cell r="B63098">
            <v>0</v>
          </cell>
        </row>
        <row r="63099">
          <cell r="B63099">
            <v>0</v>
          </cell>
        </row>
        <row r="63100">
          <cell r="B63100">
            <v>0</v>
          </cell>
        </row>
        <row r="63101">
          <cell r="B63101">
            <v>0</v>
          </cell>
        </row>
        <row r="63102">
          <cell r="B63102">
            <v>0</v>
          </cell>
        </row>
        <row r="63103">
          <cell r="B63103">
            <v>0</v>
          </cell>
        </row>
        <row r="63104">
          <cell r="B63104">
            <v>0</v>
          </cell>
        </row>
        <row r="63105">
          <cell r="B63105">
            <v>0</v>
          </cell>
        </row>
        <row r="63106">
          <cell r="B63106">
            <v>0</v>
          </cell>
        </row>
        <row r="63107">
          <cell r="B63107">
            <v>0</v>
          </cell>
        </row>
        <row r="63108">
          <cell r="B63108">
            <v>0</v>
          </cell>
        </row>
        <row r="63109">
          <cell r="B63109">
            <v>0</v>
          </cell>
        </row>
        <row r="63110">
          <cell r="B63110">
            <v>0</v>
          </cell>
        </row>
        <row r="63111">
          <cell r="B63111">
            <v>0</v>
          </cell>
        </row>
        <row r="63112">
          <cell r="B63112">
            <v>0</v>
          </cell>
        </row>
        <row r="63113">
          <cell r="B63113">
            <v>0</v>
          </cell>
        </row>
        <row r="63114">
          <cell r="B63114">
            <v>0</v>
          </cell>
        </row>
        <row r="63115">
          <cell r="B63115">
            <v>0</v>
          </cell>
        </row>
        <row r="63116">
          <cell r="B63116">
            <v>0</v>
          </cell>
        </row>
        <row r="63117">
          <cell r="B63117">
            <v>0</v>
          </cell>
        </row>
        <row r="63118">
          <cell r="B63118">
            <v>0</v>
          </cell>
        </row>
        <row r="63119">
          <cell r="B63119">
            <v>0</v>
          </cell>
        </row>
        <row r="63120">
          <cell r="B63120">
            <v>0</v>
          </cell>
        </row>
        <row r="63121">
          <cell r="B63121">
            <v>0</v>
          </cell>
        </row>
        <row r="63122">
          <cell r="B63122">
            <v>0</v>
          </cell>
        </row>
        <row r="63123">
          <cell r="B63123">
            <v>0</v>
          </cell>
        </row>
        <row r="63124">
          <cell r="B63124">
            <v>0</v>
          </cell>
        </row>
        <row r="63125">
          <cell r="B63125">
            <v>0</v>
          </cell>
        </row>
        <row r="63126">
          <cell r="B63126">
            <v>0</v>
          </cell>
        </row>
        <row r="63127">
          <cell r="B63127">
            <v>0</v>
          </cell>
        </row>
        <row r="63128">
          <cell r="B63128">
            <v>0</v>
          </cell>
        </row>
        <row r="63129">
          <cell r="B63129">
            <v>0</v>
          </cell>
        </row>
        <row r="63130">
          <cell r="B63130">
            <v>0</v>
          </cell>
        </row>
        <row r="63131">
          <cell r="B63131">
            <v>0</v>
          </cell>
        </row>
        <row r="63132">
          <cell r="B63132">
            <v>0</v>
          </cell>
        </row>
        <row r="63133">
          <cell r="B63133">
            <v>0</v>
          </cell>
        </row>
        <row r="63134">
          <cell r="B63134">
            <v>0</v>
          </cell>
        </row>
        <row r="63135">
          <cell r="B63135">
            <v>0</v>
          </cell>
        </row>
        <row r="63136">
          <cell r="B63136">
            <v>0</v>
          </cell>
        </row>
        <row r="63137">
          <cell r="B63137">
            <v>0</v>
          </cell>
        </row>
        <row r="63138">
          <cell r="B63138">
            <v>0</v>
          </cell>
        </row>
        <row r="63139">
          <cell r="B63139">
            <v>0</v>
          </cell>
        </row>
        <row r="63140">
          <cell r="B63140">
            <v>0</v>
          </cell>
        </row>
        <row r="63141">
          <cell r="B63141">
            <v>0</v>
          </cell>
        </row>
        <row r="63142">
          <cell r="B63142">
            <v>0</v>
          </cell>
        </row>
        <row r="63143">
          <cell r="B63143">
            <v>0</v>
          </cell>
        </row>
        <row r="63144">
          <cell r="B63144">
            <v>0</v>
          </cell>
        </row>
        <row r="63145">
          <cell r="B63145">
            <v>0</v>
          </cell>
        </row>
        <row r="63146">
          <cell r="B63146">
            <v>0</v>
          </cell>
        </row>
        <row r="63147">
          <cell r="B63147">
            <v>0</v>
          </cell>
        </row>
        <row r="63148">
          <cell r="B63148">
            <v>0</v>
          </cell>
        </row>
        <row r="63149">
          <cell r="B63149">
            <v>0</v>
          </cell>
        </row>
        <row r="63150">
          <cell r="B63150">
            <v>0</v>
          </cell>
        </row>
        <row r="63151">
          <cell r="B63151">
            <v>0</v>
          </cell>
        </row>
        <row r="63152">
          <cell r="B63152">
            <v>0</v>
          </cell>
        </row>
        <row r="63153">
          <cell r="B63153">
            <v>0</v>
          </cell>
        </row>
        <row r="63154">
          <cell r="B63154">
            <v>0</v>
          </cell>
        </row>
        <row r="63155">
          <cell r="B63155">
            <v>0</v>
          </cell>
        </row>
        <row r="63156">
          <cell r="B63156">
            <v>0</v>
          </cell>
        </row>
        <row r="63157">
          <cell r="B63157">
            <v>0</v>
          </cell>
        </row>
        <row r="63158">
          <cell r="B63158">
            <v>0</v>
          </cell>
        </row>
        <row r="63159">
          <cell r="B63159">
            <v>0</v>
          </cell>
        </row>
        <row r="63160">
          <cell r="B63160">
            <v>0</v>
          </cell>
        </row>
        <row r="63161">
          <cell r="B63161">
            <v>0</v>
          </cell>
        </row>
        <row r="63162">
          <cell r="B63162">
            <v>0</v>
          </cell>
        </row>
        <row r="63163">
          <cell r="B63163">
            <v>0</v>
          </cell>
        </row>
        <row r="63164">
          <cell r="B63164">
            <v>0</v>
          </cell>
        </row>
        <row r="63165">
          <cell r="B63165">
            <v>0</v>
          </cell>
        </row>
        <row r="63166">
          <cell r="B63166">
            <v>0</v>
          </cell>
        </row>
        <row r="63167">
          <cell r="B63167">
            <v>0</v>
          </cell>
        </row>
        <row r="63168">
          <cell r="B63168">
            <v>0</v>
          </cell>
        </row>
        <row r="63169">
          <cell r="B63169">
            <v>0</v>
          </cell>
        </row>
        <row r="63170">
          <cell r="B63170">
            <v>0</v>
          </cell>
        </row>
        <row r="63171">
          <cell r="B63171">
            <v>0</v>
          </cell>
        </row>
        <row r="63172">
          <cell r="B63172">
            <v>0</v>
          </cell>
        </row>
        <row r="63173">
          <cell r="B63173">
            <v>0</v>
          </cell>
        </row>
        <row r="63174">
          <cell r="B63174">
            <v>0</v>
          </cell>
        </row>
        <row r="63175">
          <cell r="B63175">
            <v>0</v>
          </cell>
        </row>
        <row r="63176">
          <cell r="B63176">
            <v>0</v>
          </cell>
        </row>
        <row r="63177">
          <cell r="B63177">
            <v>0</v>
          </cell>
        </row>
        <row r="63178">
          <cell r="B63178">
            <v>0</v>
          </cell>
        </row>
        <row r="63179">
          <cell r="B63179">
            <v>0</v>
          </cell>
        </row>
        <row r="63180">
          <cell r="B63180">
            <v>0</v>
          </cell>
        </row>
        <row r="63181">
          <cell r="B63181">
            <v>0</v>
          </cell>
        </row>
        <row r="63182">
          <cell r="B63182">
            <v>0</v>
          </cell>
        </row>
        <row r="63183">
          <cell r="B63183">
            <v>0</v>
          </cell>
        </row>
        <row r="63184">
          <cell r="B63184">
            <v>0</v>
          </cell>
        </row>
        <row r="63185">
          <cell r="B63185">
            <v>0</v>
          </cell>
        </row>
        <row r="63186">
          <cell r="B63186">
            <v>0</v>
          </cell>
        </row>
        <row r="63187">
          <cell r="B63187">
            <v>0</v>
          </cell>
        </row>
        <row r="63188">
          <cell r="B63188">
            <v>0</v>
          </cell>
        </row>
        <row r="63189">
          <cell r="B63189">
            <v>0</v>
          </cell>
        </row>
        <row r="63190">
          <cell r="B63190">
            <v>0</v>
          </cell>
        </row>
        <row r="63191">
          <cell r="B63191">
            <v>0</v>
          </cell>
        </row>
        <row r="63192">
          <cell r="B63192">
            <v>0</v>
          </cell>
        </row>
        <row r="63193">
          <cell r="B63193">
            <v>0</v>
          </cell>
        </row>
        <row r="63194">
          <cell r="B63194">
            <v>0</v>
          </cell>
        </row>
        <row r="63195">
          <cell r="B63195">
            <v>0</v>
          </cell>
        </row>
        <row r="63196">
          <cell r="B63196">
            <v>0</v>
          </cell>
        </row>
        <row r="63197">
          <cell r="B63197">
            <v>0</v>
          </cell>
        </row>
        <row r="63198">
          <cell r="B63198">
            <v>0</v>
          </cell>
        </row>
        <row r="63199">
          <cell r="B63199">
            <v>0</v>
          </cell>
        </row>
        <row r="63200">
          <cell r="B63200">
            <v>0</v>
          </cell>
        </row>
        <row r="63201">
          <cell r="B63201">
            <v>0</v>
          </cell>
        </row>
        <row r="63202">
          <cell r="B63202">
            <v>0</v>
          </cell>
        </row>
        <row r="63203">
          <cell r="B63203">
            <v>0</v>
          </cell>
        </row>
        <row r="63204">
          <cell r="B63204">
            <v>0</v>
          </cell>
        </row>
        <row r="63205">
          <cell r="B63205">
            <v>0</v>
          </cell>
        </row>
        <row r="63206">
          <cell r="B63206">
            <v>0</v>
          </cell>
        </row>
        <row r="63207">
          <cell r="B63207">
            <v>0</v>
          </cell>
        </row>
        <row r="63208">
          <cell r="B63208">
            <v>0</v>
          </cell>
        </row>
        <row r="63209">
          <cell r="B63209">
            <v>0</v>
          </cell>
        </row>
        <row r="63210">
          <cell r="B63210">
            <v>0</v>
          </cell>
        </row>
        <row r="63211">
          <cell r="B63211">
            <v>0</v>
          </cell>
        </row>
        <row r="63212">
          <cell r="B63212">
            <v>0</v>
          </cell>
        </row>
        <row r="63213">
          <cell r="B63213">
            <v>0</v>
          </cell>
        </row>
        <row r="63214">
          <cell r="B63214">
            <v>0</v>
          </cell>
        </row>
        <row r="63215">
          <cell r="B63215">
            <v>0</v>
          </cell>
        </row>
        <row r="63216">
          <cell r="B63216">
            <v>0</v>
          </cell>
        </row>
        <row r="63217">
          <cell r="B63217">
            <v>0</v>
          </cell>
        </row>
        <row r="63218">
          <cell r="B63218">
            <v>0</v>
          </cell>
        </row>
        <row r="63219">
          <cell r="B63219">
            <v>0</v>
          </cell>
        </row>
        <row r="63220">
          <cell r="B63220">
            <v>0</v>
          </cell>
        </row>
        <row r="63221">
          <cell r="B63221">
            <v>0</v>
          </cell>
        </row>
        <row r="63222">
          <cell r="B63222">
            <v>0</v>
          </cell>
        </row>
        <row r="63223">
          <cell r="B63223">
            <v>0</v>
          </cell>
        </row>
        <row r="63224">
          <cell r="B63224">
            <v>0</v>
          </cell>
        </row>
        <row r="63225">
          <cell r="B63225">
            <v>0</v>
          </cell>
        </row>
        <row r="63226">
          <cell r="B63226">
            <v>0</v>
          </cell>
        </row>
        <row r="63227">
          <cell r="B63227">
            <v>0</v>
          </cell>
        </row>
        <row r="63228">
          <cell r="B63228">
            <v>0</v>
          </cell>
        </row>
        <row r="63229">
          <cell r="B63229">
            <v>0</v>
          </cell>
        </row>
        <row r="63230">
          <cell r="B63230">
            <v>0</v>
          </cell>
        </row>
        <row r="63231">
          <cell r="B63231">
            <v>0</v>
          </cell>
        </row>
        <row r="63232">
          <cell r="B63232">
            <v>0</v>
          </cell>
        </row>
        <row r="63233">
          <cell r="B63233">
            <v>0</v>
          </cell>
        </row>
        <row r="63234">
          <cell r="B63234">
            <v>0</v>
          </cell>
        </row>
        <row r="63235">
          <cell r="B63235">
            <v>0</v>
          </cell>
        </row>
        <row r="63236">
          <cell r="B63236">
            <v>0</v>
          </cell>
        </row>
        <row r="63237">
          <cell r="B63237">
            <v>0</v>
          </cell>
        </row>
        <row r="63238">
          <cell r="B63238">
            <v>0</v>
          </cell>
        </row>
        <row r="63239">
          <cell r="B63239">
            <v>0</v>
          </cell>
        </row>
        <row r="63240">
          <cell r="B63240">
            <v>0</v>
          </cell>
        </row>
        <row r="63241">
          <cell r="B63241">
            <v>0</v>
          </cell>
        </row>
        <row r="63242">
          <cell r="B63242">
            <v>0</v>
          </cell>
        </row>
        <row r="63243">
          <cell r="B63243">
            <v>0</v>
          </cell>
        </row>
        <row r="63244">
          <cell r="B63244">
            <v>0</v>
          </cell>
        </row>
        <row r="63245">
          <cell r="B63245">
            <v>0</v>
          </cell>
        </row>
        <row r="63246">
          <cell r="B63246">
            <v>0</v>
          </cell>
        </row>
        <row r="63247">
          <cell r="B63247">
            <v>0</v>
          </cell>
        </row>
        <row r="63248">
          <cell r="B63248">
            <v>0</v>
          </cell>
        </row>
        <row r="63249">
          <cell r="B63249">
            <v>0</v>
          </cell>
        </row>
        <row r="63250">
          <cell r="B63250">
            <v>0</v>
          </cell>
        </row>
        <row r="63251">
          <cell r="B63251">
            <v>0</v>
          </cell>
        </row>
        <row r="63252">
          <cell r="B63252">
            <v>0</v>
          </cell>
        </row>
        <row r="63253">
          <cell r="B63253">
            <v>0</v>
          </cell>
        </row>
        <row r="63254">
          <cell r="B63254">
            <v>0</v>
          </cell>
        </row>
        <row r="63255">
          <cell r="B63255">
            <v>0</v>
          </cell>
        </row>
        <row r="63256">
          <cell r="B63256">
            <v>0</v>
          </cell>
        </row>
        <row r="63257">
          <cell r="B63257">
            <v>0</v>
          </cell>
        </row>
        <row r="63258">
          <cell r="B63258">
            <v>0</v>
          </cell>
        </row>
        <row r="63259">
          <cell r="B63259">
            <v>0</v>
          </cell>
        </row>
        <row r="63260">
          <cell r="B63260">
            <v>0</v>
          </cell>
        </row>
        <row r="63261">
          <cell r="B63261">
            <v>0</v>
          </cell>
        </row>
        <row r="63262">
          <cell r="B63262">
            <v>0</v>
          </cell>
        </row>
        <row r="63263">
          <cell r="B63263">
            <v>0</v>
          </cell>
        </row>
        <row r="63264">
          <cell r="B63264">
            <v>0</v>
          </cell>
        </row>
        <row r="63265">
          <cell r="B63265">
            <v>0</v>
          </cell>
        </row>
        <row r="63266">
          <cell r="B63266">
            <v>0</v>
          </cell>
        </row>
        <row r="63267">
          <cell r="B63267">
            <v>0</v>
          </cell>
        </row>
        <row r="63268">
          <cell r="B63268">
            <v>0</v>
          </cell>
        </row>
        <row r="63269">
          <cell r="B63269">
            <v>0</v>
          </cell>
        </row>
        <row r="63270">
          <cell r="B63270">
            <v>0</v>
          </cell>
        </row>
        <row r="63271">
          <cell r="B63271">
            <v>0</v>
          </cell>
        </row>
        <row r="63272">
          <cell r="B63272">
            <v>0</v>
          </cell>
        </row>
        <row r="63273">
          <cell r="B63273">
            <v>0</v>
          </cell>
        </row>
        <row r="63274">
          <cell r="B63274">
            <v>0</v>
          </cell>
        </row>
        <row r="63275">
          <cell r="B63275">
            <v>0</v>
          </cell>
        </row>
        <row r="63276">
          <cell r="B63276">
            <v>0</v>
          </cell>
        </row>
        <row r="63277">
          <cell r="B63277">
            <v>0</v>
          </cell>
        </row>
        <row r="63278">
          <cell r="B63278">
            <v>0</v>
          </cell>
        </row>
        <row r="63279">
          <cell r="B63279">
            <v>0</v>
          </cell>
        </row>
        <row r="63280">
          <cell r="B63280">
            <v>0</v>
          </cell>
        </row>
        <row r="63281">
          <cell r="B63281">
            <v>0</v>
          </cell>
        </row>
        <row r="63282">
          <cell r="B63282">
            <v>0</v>
          </cell>
        </row>
        <row r="63283">
          <cell r="B63283">
            <v>0</v>
          </cell>
        </row>
        <row r="63284">
          <cell r="B63284">
            <v>0</v>
          </cell>
        </row>
        <row r="63285">
          <cell r="B63285">
            <v>0</v>
          </cell>
        </row>
        <row r="63286">
          <cell r="B63286">
            <v>0</v>
          </cell>
        </row>
        <row r="63287">
          <cell r="B63287">
            <v>0</v>
          </cell>
        </row>
        <row r="63288">
          <cell r="B63288">
            <v>0</v>
          </cell>
        </row>
        <row r="63289">
          <cell r="B63289">
            <v>0</v>
          </cell>
        </row>
        <row r="63290">
          <cell r="B63290">
            <v>0</v>
          </cell>
        </row>
        <row r="63291">
          <cell r="B63291">
            <v>0</v>
          </cell>
        </row>
        <row r="63292">
          <cell r="B63292">
            <v>0</v>
          </cell>
        </row>
        <row r="63293">
          <cell r="B63293">
            <v>0</v>
          </cell>
        </row>
        <row r="63294">
          <cell r="B63294">
            <v>0</v>
          </cell>
        </row>
        <row r="63295">
          <cell r="B63295">
            <v>0</v>
          </cell>
        </row>
        <row r="63296">
          <cell r="B63296">
            <v>0</v>
          </cell>
        </row>
        <row r="63297">
          <cell r="B63297">
            <v>0</v>
          </cell>
        </row>
        <row r="63298">
          <cell r="B63298">
            <v>0</v>
          </cell>
        </row>
        <row r="63299">
          <cell r="B63299">
            <v>0</v>
          </cell>
        </row>
        <row r="63300">
          <cell r="B63300">
            <v>0</v>
          </cell>
        </row>
        <row r="63301">
          <cell r="B63301">
            <v>0</v>
          </cell>
        </row>
        <row r="63302">
          <cell r="B63302">
            <v>0</v>
          </cell>
        </row>
        <row r="63303">
          <cell r="B63303">
            <v>0</v>
          </cell>
        </row>
        <row r="63304">
          <cell r="B63304">
            <v>0</v>
          </cell>
        </row>
        <row r="63305">
          <cell r="B63305">
            <v>0</v>
          </cell>
        </row>
        <row r="63306">
          <cell r="B63306">
            <v>0</v>
          </cell>
        </row>
        <row r="63307">
          <cell r="B63307">
            <v>0</v>
          </cell>
        </row>
        <row r="63308">
          <cell r="B63308">
            <v>0</v>
          </cell>
        </row>
        <row r="63309">
          <cell r="B63309">
            <v>0</v>
          </cell>
        </row>
        <row r="63310">
          <cell r="B63310">
            <v>0</v>
          </cell>
        </row>
        <row r="63311">
          <cell r="B63311">
            <v>0</v>
          </cell>
        </row>
        <row r="63312">
          <cell r="B63312">
            <v>0</v>
          </cell>
        </row>
        <row r="63313">
          <cell r="B63313">
            <v>0</v>
          </cell>
        </row>
        <row r="63314">
          <cell r="B63314">
            <v>0</v>
          </cell>
        </row>
        <row r="63315">
          <cell r="B63315">
            <v>0</v>
          </cell>
        </row>
        <row r="63316">
          <cell r="B63316">
            <v>0</v>
          </cell>
        </row>
        <row r="63317">
          <cell r="B63317">
            <v>0</v>
          </cell>
        </row>
        <row r="63318">
          <cell r="B63318">
            <v>0</v>
          </cell>
        </row>
        <row r="63319">
          <cell r="B63319">
            <v>0</v>
          </cell>
        </row>
        <row r="63320">
          <cell r="B63320">
            <v>0</v>
          </cell>
        </row>
        <row r="63321">
          <cell r="B63321">
            <v>0</v>
          </cell>
        </row>
        <row r="63322">
          <cell r="B63322">
            <v>0</v>
          </cell>
        </row>
        <row r="63323">
          <cell r="B63323">
            <v>0</v>
          </cell>
        </row>
        <row r="63324">
          <cell r="B63324">
            <v>0</v>
          </cell>
        </row>
        <row r="63325">
          <cell r="B63325">
            <v>0</v>
          </cell>
        </row>
        <row r="63326">
          <cell r="B63326">
            <v>0</v>
          </cell>
        </row>
        <row r="63327">
          <cell r="B63327">
            <v>0</v>
          </cell>
        </row>
        <row r="63328">
          <cell r="B63328">
            <v>0</v>
          </cell>
        </row>
        <row r="63329">
          <cell r="B63329">
            <v>0</v>
          </cell>
        </row>
        <row r="63330">
          <cell r="B63330">
            <v>0</v>
          </cell>
        </row>
        <row r="63331">
          <cell r="B63331">
            <v>0</v>
          </cell>
        </row>
        <row r="63332">
          <cell r="B63332">
            <v>0</v>
          </cell>
        </row>
        <row r="63333">
          <cell r="B63333">
            <v>0</v>
          </cell>
        </row>
        <row r="63334">
          <cell r="B63334">
            <v>0</v>
          </cell>
        </row>
        <row r="63335">
          <cell r="B63335">
            <v>0</v>
          </cell>
        </row>
        <row r="63336">
          <cell r="B63336">
            <v>0</v>
          </cell>
        </row>
        <row r="63337">
          <cell r="B63337">
            <v>0</v>
          </cell>
        </row>
        <row r="63338">
          <cell r="B63338">
            <v>0</v>
          </cell>
        </row>
        <row r="63339">
          <cell r="B63339">
            <v>0</v>
          </cell>
        </row>
        <row r="63340">
          <cell r="B63340">
            <v>0</v>
          </cell>
        </row>
        <row r="63341">
          <cell r="B63341">
            <v>0</v>
          </cell>
        </row>
        <row r="63342">
          <cell r="B63342">
            <v>0</v>
          </cell>
        </row>
        <row r="63343">
          <cell r="B63343">
            <v>0</v>
          </cell>
        </row>
        <row r="63344">
          <cell r="B63344">
            <v>0</v>
          </cell>
        </row>
        <row r="63345">
          <cell r="B63345">
            <v>0</v>
          </cell>
        </row>
        <row r="63346">
          <cell r="B63346">
            <v>0</v>
          </cell>
        </row>
        <row r="63347">
          <cell r="B63347">
            <v>0</v>
          </cell>
        </row>
        <row r="63348">
          <cell r="B63348">
            <v>0</v>
          </cell>
        </row>
        <row r="63349">
          <cell r="B63349">
            <v>0</v>
          </cell>
        </row>
        <row r="63350">
          <cell r="B63350">
            <v>0</v>
          </cell>
        </row>
        <row r="63351">
          <cell r="B63351">
            <v>0</v>
          </cell>
        </row>
        <row r="63352">
          <cell r="B63352">
            <v>0</v>
          </cell>
        </row>
        <row r="63353">
          <cell r="B63353">
            <v>0</v>
          </cell>
        </row>
        <row r="63354">
          <cell r="B63354">
            <v>0</v>
          </cell>
        </row>
        <row r="63355">
          <cell r="B63355">
            <v>0</v>
          </cell>
        </row>
        <row r="63356">
          <cell r="B63356">
            <v>0</v>
          </cell>
        </row>
        <row r="63357">
          <cell r="B63357">
            <v>0</v>
          </cell>
        </row>
        <row r="63358">
          <cell r="B63358">
            <v>0</v>
          </cell>
        </row>
        <row r="63359">
          <cell r="B63359">
            <v>0</v>
          </cell>
        </row>
        <row r="63360">
          <cell r="B63360">
            <v>0</v>
          </cell>
        </row>
        <row r="63361">
          <cell r="B63361">
            <v>0</v>
          </cell>
        </row>
        <row r="63362">
          <cell r="B63362">
            <v>0</v>
          </cell>
        </row>
        <row r="63363">
          <cell r="B63363">
            <v>0</v>
          </cell>
        </row>
        <row r="63364">
          <cell r="B63364">
            <v>0</v>
          </cell>
        </row>
        <row r="63365">
          <cell r="B63365">
            <v>0</v>
          </cell>
        </row>
        <row r="63366">
          <cell r="B63366">
            <v>0</v>
          </cell>
        </row>
        <row r="63367">
          <cell r="B63367">
            <v>0</v>
          </cell>
        </row>
        <row r="63368">
          <cell r="B63368">
            <v>0</v>
          </cell>
        </row>
        <row r="63369">
          <cell r="B63369">
            <v>0</v>
          </cell>
        </row>
        <row r="63370">
          <cell r="B63370">
            <v>0</v>
          </cell>
        </row>
        <row r="63371">
          <cell r="B63371">
            <v>0</v>
          </cell>
        </row>
        <row r="63372">
          <cell r="B63372">
            <v>0</v>
          </cell>
        </row>
        <row r="63373">
          <cell r="B63373">
            <v>0</v>
          </cell>
        </row>
        <row r="63374">
          <cell r="B63374">
            <v>0</v>
          </cell>
        </row>
        <row r="63375">
          <cell r="B63375">
            <v>0</v>
          </cell>
        </row>
        <row r="63376">
          <cell r="B63376">
            <v>0</v>
          </cell>
        </row>
        <row r="63377">
          <cell r="B63377">
            <v>0</v>
          </cell>
        </row>
        <row r="63378">
          <cell r="B63378">
            <v>0</v>
          </cell>
        </row>
        <row r="63379">
          <cell r="B63379">
            <v>0</v>
          </cell>
        </row>
        <row r="63380">
          <cell r="B63380">
            <v>0</v>
          </cell>
        </row>
        <row r="63381">
          <cell r="B63381">
            <v>0</v>
          </cell>
        </row>
        <row r="63382">
          <cell r="B63382">
            <v>0</v>
          </cell>
        </row>
        <row r="63383">
          <cell r="B63383">
            <v>0</v>
          </cell>
        </row>
        <row r="63384">
          <cell r="B63384">
            <v>0</v>
          </cell>
        </row>
        <row r="63385">
          <cell r="B63385">
            <v>0</v>
          </cell>
        </row>
        <row r="63386">
          <cell r="B63386">
            <v>0</v>
          </cell>
        </row>
        <row r="63387">
          <cell r="B63387">
            <v>0</v>
          </cell>
        </row>
        <row r="63388">
          <cell r="B63388">
            <v>0</v>
          </cell>
        </row>
        <row r="63389">
          <cell r="B63389">
            <v>0</v>
          </cell>
        </row>
        <row r="63390">
          <cell r="B63390">
            <v>0</v>
          </cell>
        </row>
        <row r="63391">
          <cell r="B63391">
            <v>0</v>
          </cell>
        </row>
        <row r="63392">
          <cell r="B63392">
            <v>0</v>
          </cell>
        </row>
        <row r="63393">
          <cell r="B63393">
            <v>0</v>
          </cell>
        </row>
        <row r="63394">
          <cell r="B63394">
            <v>0</v>
          </cell>
        </row>
        <row r="63395">
          <cell r="B63395">
            <v>0</v>
          </cell>
        </row>
        <row r="63396">
          <cell r="B63396">
            <v>0</v>
          </cell>
        </row>
        <row r="63397">
          <cell r="B63397">
            <v>0</v>
          </cell>
        </row>
        <row r="63398">
          <cell r="B63398">
            <v>0</v>
          </cell>
        </row>
        <row r="63399">
          <cell r="B63399">
            <v>0</v>
          </cell>
        </row>
        <row r="63400">
          <cell r="B63400">
            <v>0</v>
          </cell>
        </row>
        <row r="63401">
          <cell r="B63401">
            <v>0</v>
          </cell>
        </row>
        <row r="63402">
          <cell r="B63402">
            <v>0</v>
          </cell>
        </row>
        <row r="63403">
          <cell r="B63403">
            <v>0</v>
          </cell>
        </row>
        <row r="63404">
          <cell r="B63404">
            <v>0</v>
          </cell>
        </row>
        <row r="63405">
          <cell r="B63405">
            <v>0</v>
          </cell>
        </row>
        <row r="63406">
          <cell r="B63406">
            <v>0</v>
          </cell>
        </row>
        <row r="63407">
          <cell r="B63407">
            <v>0</v>
          </cell>
        </row>
        <row r="63408">
          <cell r="B63408">
            <v>0</v>
          </cell>
        </row>
        <row r="63409">
          <cell r="B63409">
            <v>0</v>
          </cell>
        </row>
        <row r="63410">
          <cell r="B63410">
            <v>0</v>
          </cell>
        </row>
        <row r="63411">
          <cell r="B63411">
            <v>0</v>
          </cell>
        </row>
        <row r="63412">
          <cell r="B63412">
            <v>0</v>
          </cell>
        </row>
        <row r="63413">
          <cell r="B63413">
            <v>0</v>
          </cell>
        </row>
        <row r="63414">
          <cell r="B63414">
            <v>0</v>
          </cell>
        </row>
        <row r="63415">
          <cell r="B63415">
            <v>0</v>
          </cell>
        </row>
        <row r="63416">
          <cell r="B63416">
            <v>0</v>
          </cell>
        </row>
        <row r="63417">
          <cell r="B63417">
            <v>0</v>
          </cell>
        </row>
        <row r="63418">
          <cell r="B63418">
            <v>0</v>
          </cell>
        </row>
        <row r="63419">
          <cell r="B63419">
            <v>0</v>
          </cell>
        </row>
        <row r="63420">
          <cell r="B63420">
            <v>0</v>
          </cell>
        </row>
        <row r="63421">
          <cell r="B63421">
            <v>0</v>
          </cell>
        </row>
        <row r="63422">
          <cell r="B63422">
            <v>0</v>
          </cell>
        </row>
        <row r="63423">
          <cell r="B63423">
            <v>0</v>
          </cell>
        </row>
        <row r="63424">
          <cell r="B63424">
            <v>0</v>
          </cell>
        </row>
        <row r="63425">
          <cell r="B63425">
            <v>0</v>
          </cell>
        </row>
        <row r="63426">
          <cell r="B63426">
            <v>0</v>
          </cell>
        </row>
        <row r="63427">
          <cell r="B63427">
            <v>0</v>
          </cell>
        </row>
        <row r="63428">
          <cell r="B63428">
            <v>0</v>
          </cell>
        </row>
        <row r="63429">
          <cell r="B63429">
            <v>0</v>
          </cell>
        </row>
        <row r="63430">
          <cell r="B63430">
            <v>0</v>
          </cell>
        </row>
        <row r="63431">
          <cell r="B63431">
            <v>0</v>
          </cell>
        </row>
        <row r="63432">
          <cell r="B63432">
            <v>0</v>
          </cell>
        </row>
        <row r="63433">
          <cell r="B63433">
            <v>0</v>
          </cell>
        </row>
        <row r="63434">
          <cell r="B63434">
            <v>0</v>
          </cell>
        </row>
        <row r="63435">
          <cell r="B63435">
            <v>0</v>
          </cell>
        </row>
        <row r="63436">
          <cell r="B63436">
            <v>0</v>
          </cell>
        </row>
        <row r="63437">
          <cell r="B63437">
            <v>0</v>
          </cell>
        </row>
        <row r="63438">
          <cell r="B63438">
            <v>0</v>
          </cell>
        </row>
        <row r="63439">
          <cell r="B63439">
            <v>0</v>
          </cell>
        </row>
        <row r="63440">
          <cell r="B63440">
            <v>0</v>
          </cell>
        </row>
        <row r="63441">
          <cell r="B63441">
            <v>0</v>
          </cell>
        </row>
        <row r="63442">
          <cell r="B63442">
            <v>0</v>
          </cell>
        </row>
        <row r="63443">
          <cell r="B63443">
            <v>0</v>
          </cell>
        </row>
        <row r="63444">
          <cell r="B63444">
            <v>0</v>
          </cell>
        </row>
        <row r="63445">
          <cell r="B63445">
            <v>0</v>
          </cell>
        </row>
        <row r="63446">
          <cell r="B63446">
            <v>0</v>
          </cell>
        </row>
        <row r="63447">
          <cell r="B63447">
            <v>0</v>
          </cell>
        </row>
        <row r="63448">
          <cell r="B63448">
            <v>0</v>
          </cell>
        </row>
        <row r="63449">
          <cell r="B63449">
            <v>0</v>
          </cell>
        </row>
        <row r="63450">
          <cell r="B63450">
            <v>0</v>
          </cell>
        </row>
        <row r="63451">
          <cell r="B63451">
            <v>0</v>
          </cell>
        </row>
        <row r="63452">
          <cell r="B63452">
            <v>0</v>
          </cell>
        </row>
        <row r="63453">
          <cell r="B63453">
            <v>0</v>
          </cell>
        </row>
        <row r="63454">
          <cell r="B63454">
            <v>0</v>
          </cell>
        </row>
        <row r="63455">
          <cell r="B63455">
            <v>0</v>
          </cell>
        </row>
        <row r="63456">
          <cell r="B63456">
            <v>0</v>
          </cell>
        </row>
        <row r="63457">
          <cell r="B63457">
            <v>0</v>
          </cell>
        </row>
        <row r="63458">
          <cell r="B63458">
            <v>0</v>
          </cell>
        </row>
        <row r="63459">
          <cell r="B63459">
            <v>0</v>
          </cell>
        </row>
        <row r="63460">
          <cell r="B63460">
            <v>0</v>
          </cell>
        </row>
        <row r="63461">
          <cell r="B63461">
            <v>0</v>
          </cell>
        </row>
        <row r="63462">
          <cell r="B63462">
            <v>0</v>
          </cell>
        </row>
        <row r="63463">
          <cell r="B63463">
            <v>0</v>
          </cell>
        </row>
        <row r="63464">
          <cell r="B63464">
            <v>0</v>
          </cell>
        </row>
        <row r="63465">
          <cell r="B63465">
            <v>0</v>
          </cell>
        </row>
        <row r="63466">
          <cell r="B63466">
            <v>0</v>
          </cell>
        </row>
        <row r="63467">
          <cell r="B63467">
            <v>0</v>
          </cell>
        </row>
        <row r="63468">
          <cell r="B63468">
            <v>0</v>
          </cell>
        </row>
        <row r="63469">
          <cell r="B63469">
            <v>0</v>
          </cell>
        </row>
        <row r="63470">
          <cell r="B63470">
            <v>0</v>
          </cell>
        </row>
        <row r="63471">
          <cell r="B63471">
            <v>0</v>
          </cell>
        </row>
        <row r="63472">
          <cell r="B63472">
            <v>0</v>
          </cell>
        </row>
        <row r="63473">
          <cell r="B63473">
            <v>0</v>
          </cell>
        </row>
        <row r="63474">
          <cell r="B63474">
            <v>0</v>
          </cell>
        </row>
        <row r="63475">
          <cell r="B63475">
            <v>0</v>
          </cell>
        </row>
        <row r="63476">
          <cell r="B63476">
            <v>0</v>
          </cell>
        </row>
        <row r="63477">
          <cell r="B63477">
            <v>0</v>
          </cell>
        </row>
        <row r="63478">
          <cell r="B63478">
            <v>0</v>
          </cell>
        </row>
        <row r="63479">
          <cell r="B63479">
            <v>0</v>
          </cell>
        </row>
        <row r="63480">
          <cell r="B63480">
            <v>0</v>
          </cell>
        </row>
        <row r="63481">
          <cell r="B63481">
            <v>0</v>
          </cell>
        </row>
        <row r="63482">
          <cell r="B63482">
            <v>0</v>
          </cell>
        </row>
        <row r="63483">
          <cell r="B63483">
            <v>0</v>
          </cell>
        </row>
        <row r="63484">
          <cell r="B63484">
            <v>0</v>
          </cell>
        </row>
        <row r="63485">
          <cell r="B63485">
            <v>0</v>
          </cell>
        </row>
        <row r="63486">
          <cell r="B63486">
            <v>0</v>
          </cell>
        </row>
        <row r="63487">
          <cell r="B63487">
            <v>0</v>
          </cell>
        </row>
        <row r="63488">
          <cell r="B63488">
            <v>0</v>
          </cell>
        </row>
        <row r="63489">
          <cell r="B63489">
            <v>0</v>
          </cell>
        </row>
        <row r="63490">
          <cell r="B63490">
            <v>0</v>
          </cell>
        </row>
        <row r="63491">
          <cell r="B63491">
            <v>0</v>
          </cell>
        </row>
        <row r="63492">
          <cell r="B63492">
            <v>0</v>
          </cell>
        </row>
        <row r="63493">
          <cell r="B63493">
            <v>0</v>
          </cell>
        </row>
        <row r="63494">
          <cell r="B63494">
            <v>0</v>
          </cell>
        </row>
        <row r="63495">
          <cell r="B63495">
            <v>0</v>
          </cell>
        </row>
        <row r="63496">
          <cell r="B63496">
            <v>0</v>
          </cell>
        </row>
        <row r="63497">
          <cell r="B63497">
            <v>0</v>
          </cell>
        </row>
        <row r="63498">
          <cell r="B63498">
            <v>0</v>
          </cell>
        </row>
        <row r="63499">
          <cell r="B63499">
            <v>0</v>
          </cell>
        </row>
        <row r="63500">
          <cell r="B63500">
            <v>0</v>
          </cell>
        </row>
        <row r="63501">
          <cell r="B63501">
            <v>0</v>
          </cell>
        </row>
        <row r="63502">
          <cell r="B63502">
            <v>0</v>
          </cell>
        </row>
        <row r="63503">
          <cell r="B63503">
            <v>0</v>
          </cell>
        </row>
        <row r="63504">
          <cell r="B63504">
            <v>0</v>
          </cell>
        </row>
        <row r="63505">
          <cell r="B63505">
            <v>0</v>
          </cell>
        </row>
        <row r="63506">
          <cell r="B63506">
            <v>0</v>
          </cell>
        </row>
        <row r="63507">
          <cell r="B63507">
            <v>0</v>
          </cell>
        </row>
        <row r="63508">
          <cell r="B63508">
            <v>0</v>
          </cell>
        </row>
        <row r="63509">
          <cell r="B63509">
            <v>0</v>
          </cell>
        </row>
        <row r="63510">
          <cell r="B63510">
            <v>0</v>
          </cell>
        </row>
        <row r="63511">
          <cell r="B63511">
            <v>0</v>
          </cell>
        </row>
        <row r="63512">
          <cell r="B63512">
            <v>0</v>
          </cell>
        </row>
        <row r="63513">
          <cell r="B63513">
            <v>0</v>
          </cell>
        </row>
        <row r="63514">
          <cell r="B63514">
            <v>0</v>
          </cell>
        </row>
        <row r="63515">
          <cell r="B63515">
            <v>0</v>
          </cell>
        </row>
        <row r="63516">
          <cell r="B63516">
            <v>0</v>
          </cell>
        </row>
        <row r="63517">
          <cell r="B63517">
            <v>0</v>
          </cell>
        </row>
        <row r="63518">
          <cell r="B63518">
            <v>0</v>
          </cell>
        </row>
        <row r="63519">
          <cell r="B63519">
            <v>0</v>
          </cell>
        </row>
        <row r="63520">
          <cell r="B63520">
            <v>0</v>
          </cell>
        </row>
        <row r="63521">
          <cell r="B63521">
            <v>0</v>
          </cell>
        </row>
        <row r="63522">
          <cell r="B63522">
            <v>0</v>
          </cell>
        </row>
        <row r="63523">
          <cell r="B63523">
            <v>0</v>
          </cell>
        </row>
        <row r="63524">
          <cell r="B63524">
            <v>0</v>
          </cell>
        </row>
        <row r="63525">
          <cell r="B63525">
            <v>0</v>
          </cell>
        </row>
        <row r="63526">
          <cell r="B63526">
            <v>0</v>
          </cell>
        </row>
        <row r="63527">
          <cell r="B63527">
            <v>0</v>
          </cell>
        </row>
        <row r="63528">
          <cell r="B63528">
            <v>0</v>
          </cell>
        </row>
        <row r="63529">
          <cell r="B63529">
            <v>0</v>
          </cell>
        </row>
        <row r="63530">
          <cell r="B63530">
            <v>0</v>
          </cell>
        </row>
        <row r="63531">
          <cell r="B63531">
            <v>0</v>
          </cell>
        </row>
        <row r="63532">
          <cell r="B63532">
            <v>0</v>
          </cell>
        </row>
        <row r="63533">
          <cell r="B63533">
            <v>0</v>
          </cell>
        </row>
        <row r="63534">
          <cell r="B63534">
            <v>0</v>
          </cell>
        </row>
        <row r="63535">
          <cell r="B63535">
            <v>0</v>
          </cell>
        </row>
        <row r="63536">
          <cell r="B63536">
            <v>0</v>
          </cell>
        </row>
        <row r="63537">
          <cell r="B63537">
            <v>0</v>
          </cell>
        </row>
        <row r="63538">
          <cell r="B63538">
            <v>0</v>
          </cell>
        </row>
        <row r="63539">
          <cell r="B63539">
            <v>0</v>
          </cell>
        </row>
        <row r="63540">
          <cell r="B63540">
            <v>0</v>
          </cell>
        </row>
        <row r="63541">
          <cell r="B63541">
            <v>0</v>
          </cell>
        </row>
        <row r="63542">
          <cell r="B63542">
            <v>0</v>
          </cell>
        </row>
        <row r="63543">
          <cell r="B63543">
            <v>0</v>
          </cell>
        </row>
        <row r="63544">
          <cell r="B63544">
            <v>0</v>
          </cell>
        </row>
        <row r="63545">
          <cell r="B63545">
            <v>0</v>
          </cell>
        </row>
        <row r="63546">
          <cell r="B63546">
            <v>0</v>
          </cell>
        </row>
        <row r="63547">
          <cell r="B63547">
            <v>0</v>
          </cell>
        </row>
        <row r="63548">
          <cell r="B63548">
            <v>0</v>
          </cell>
        </row>
        <row r="63549">
          <cell r="B63549">
            <v>0</v>
          </cell>
        </row>
        <row r="63550">
          <cell r="B63550">
            <v>0</v>
          </cell>
        </row>
        <row r="63551">
          <cell r="B63551">
            <v>0</v>
          </cell>
        </row>
        <row r="63552">
          <cell r="B63552">
            <v>0</v>
          </cell>
        </row>
        <row r="63553">
          <cell r="B63553">
            <v>0</v>
          </cell>
        </row>
        <row r="63554">
          <cell r="B63554">
            <v>0</v>
          </cell>
        </row>
        <row r="63555">
          <cell r="B63555">
            <v>0</v>
          </cell>
        </row>
        <row r="63556">
          <cell r="B63556">
            <v>0</v>
          </cell>
        </row>
        <row r="63557">
          <cell r="B63557">
            <v>0</v>
          </cell>
        </row>
        <row r="63558">
          <cell r="B63558">
            <v>0</v>
          </cell>
        </row>
        <row r="63559">
          <cell r="B63559">
            <v>0</v>
          </cell>
        </row>
        <row r="63560">
          <cell r="B63560">
            <v>0</v>
          </cell>
        </row>
        <row r="63561">
          <cell r="B63561">
            <v>0</v>
          </cell>
        </row>
        <row r="63562">
          <cell r="B63562">
            <v>0</v>
          </cell>
        </row>
        <row r="63563">
          <cell r="B63563">
            <v>0</v>
          </cell>
        </row>
        <row r="63564">
          <cell r="B63564">
            <v>0</v>
          </cell>
        </row>
        <row r="63565">
          <cell r="B63565">
            <v>0</v>
          </cell>
        </row>
        <row r="63566">
          <cell r="B63566">
            <v>0</v>
          </cell>
        </row>
        <row r="63567">
          <cell r="B63567">
            <v>0</v>
          </cell>
        </row>
        <row r="63568">
          <cell r="B63568">
            <v>0</v>
          </cell>
        </row>
        <row r="63569">
          <cell r="B63569">
            <v>0</v>
          </cell>
        </row>
        <row r="63570">
          <cell r="B63570">
            <v>0</v>
          </cell>
        </row>
        <row r="63571">
          <cell r="B63571">
            <v>0</v>
          </cell>
        </row>
        <row r="63572">
          <cell r="B63572">
            <v>0</v>
          </cell>
        </row>
        <row r="63573">
          <cell r="B63573">
            <v>0</v>
          </cell>
        </row>
        <row r="63574">
          <cell r="B63574">
            <v>0</v>
          </cell>
        </row>
        <row r="63575">
          <cell r="B63575">
            <v>0</v>
          </cell>
        </row>
        <row r="63576">
          <cell r="B63576">
            <v>0</v>
          </cell>
        </row>
        <row r="63577">
          <cell r="B63577">
            <v>0</v>
          </cell>
        </row>
        <row r="63578">
          <cell r="B63578">
            <v>0</v>
          </cell>
        </row>
        <row r="63579">
          <cell r="B63579">
            <v>0</v>
          </cell>
        </row>
        <row r="63580">
          <cell r="B63580">
            <v>0</v>
          </cell>
        </row>
        <row r="63581">
          <cell r="B63581">
            <v>0</v>
          </cell>
        </row>
        <row r="63582">
          <cell r="B63582">
            <v>0</v>
          </cell>
        </row>
        <row r="63583">
          <cell r="B63583">
            <v>0</v>
          </cell>
        </row>
        <row r="63584">
          <cell r="B63584">
            <v>0</v>
          </cell>
        </row>
        <row r="63585">
          <cell r="B63585">
            <v>0</v>
          </cell>
        </row>
        <row r="63586">
          <cell r="B63586">
            <v>0</v>
          </cell>
        </row>
        <row r="63587">
          <cell r="B63587">
            <v>0</v>
          </cell>
        </row>
        <row r="63588">
          <cell r="B63588">
            <v>0</v>
          </cell>
        </row>
        <row r="63589">
          <cell r="B63589">
            <v>0</v>
          </cell>
        </row>
        <row r="63590">
          <cell r="B63590">
            <v>0</v>
          </cell>
        </row>
        <row r="63591">
          <cell r="B63591">
            <v>0</v>
          </cell>
        </row>
        <row r="63592">
          <cell r="B63592">
            <v>0</v>
          </cell>
        </row>
        <row r="63593">
          <cell r="B63593">
            <v>0</v>
          </cell>
        </row>
        <row r="63594">
          <cell r="B63594">
            <v>0</v>
          </cell>
        </row>
        <row r="63595">
          <cell r="B63595">
            <v>0</v>
          </cell>
        </row>
        <row r="63596">
          <cell r="B63596">
            <v>0</v>
          </cell>
        </row>
        <row r="63597">
          <cell r="B63597">
            <v>0</v>
          </cell>
        </row>
        <row r="63598">
          <cell r="B63598">
            <v>0</v>
          </cell>
        </row>
        <row r="63599">
          <cell r="B63599">
            <v>0</v>
          </cell>
        </row>
        <row r="63600">
          <cell r="B63600">
            <v>0</v>
          </cell>
        </row>
        <row r="63601">
          <cell r="B63601">
            <v>0</v>
          </cell>
        </row>
        <row r="63602">
          <cell r="B63602">
            <v>0</v>
          </cell>
        </row>
        <row r="63603">
          <cell r="B63603">
            <v>0</v>
          </cell>
        </row>
        <row r="63604">
          <cell r="B63604">
            <v>0</v>
          </cell>
        </row>
        <row r="63605">
          <cell r="B63605">
            <v>0</v>
          </cell>
        </row>
        <row r="63606">
          <cell r="B63606">
            <v>0</v>
          </cell>
        </row>
        <row r="63607">
          <cell r="B63607">
            <v>0</v>
          </cell>
        </row>
        <row r="63608">
          <cell r="B63608">
            <v>0</v>
          </cell>
        </row>
        <row r="63609">
          <cell r="B63609">
            <v>0</v>
          </cell>
        </row>
        <row r="63610">
          <cell r="B63610">
            <v>0</v>
          </cell>
        </row>
        <row r="63611">
          <cell r="B63611">
            <v>0</v>
          </cell>
        </row>
        <row r="63612">
          <cell r="B63612">
            <v>0</v>
          </cell>
        </row>
        <row r="63613">
          <cell r="B63613">
            <v>0</v>
          </cell>
        </row>
        <row r="63614">
          <cell r="B63614">
            <v>0</v>
          </cell>
        </row>
        <row r="63615">
          <cell r="B63615">
            <v>0</v>
          </cell>
        </row>
        <row r="63616">
          <cell r="B63616">
            <v>0</v>
          </cell>
        </row>
        <row r="63617">
          <cell r="B63617">
            <v>0</v>
          </cell>
        </row>
        <row r="63618">
          <cell r="B63618">
            <v>0</v>
          </cell>
        </row>
        <row r="63619">
          <cell r="B63619">
            <v>0</v>
          </cell>
        </row>
        <row r="63620">
          <cell r="B63620">
            <v>0</v>
          </cell>
        </row>
        <row r="63621">
          <cell r="B63621">
            <v>0</v>
          </cell>
        </row>
        <row r="63622">
          <cell r="B63622">
            <v>0</v>
          </cell>
        </row>
        <row r="63623">
          <cell r="B63623">
            <v>0</v>
          </cell>
        </row>
        <row r="63624">
          <cell r="B63624">
            <v>0</v>
          </cell>
        </row>
        <row r="63625">
          <cell r="B63625">
            <v>0</v>
          </cell>
        </row>
        <row r="63626">
          <cell r="B63626">
            <v>0</v>
          </cell>
        </row>
        <row r="63627">
          <cell r="B63627">
            <v>0</v>
          </cell>
        </row>
        <row r="63628">
          <cell r="B63628">
            <v>0</v>
          </cell>
        </row>
        <row r="63629">
          <cell r="B63629">
            <v>0</v>
          </cell>
        </row>
        <row r="63630">
          <cell r="B63630">
            <v>0</v>
          </cell>
        </row>
        <row r="63631">
          <cell r="B63631">
            <v>0</v>
          </cell>
        </row>
        <row r="63632">
          <cell r="B63632">
            <v>0</v>
          </cell>
        </row>
        <row r="63633">
          <cell r="B63633">
            <v>0</v>
          </cell>
        </row>
        <row r="63634">
          <cell r="B63634">
            <v>0</v>
          </cell>
        </row>
        <row r="63635">
          <cell r="B63635">
            <v>0</v>
          </cell>
        </row>
        <row r="63636">
          <cell r="B63636">
            <v>0</v>
          </cell>
        </row>
        <row r="63637">
          <cell r="B63637">
            <v>0</v>
          </cell>
        </row>
        <row r="63638">
          <cell r="B63638">
            <v>0</v>
          </cell>
        </row>
        <row r="63639">
          <cell r="B63639">
            <v>0</v>
          </cell>
        </row>
        <row r="63640">
          <cell r="B63640">
            <v>0</v>
          </cell>
        </row>
        <row r="63641">
          <cell r="B63641">
            <v>0</v>
          </cell>
        </row>
        <row r="63642">
          <cell r="B63642">
            <v>0</v>
          </cell>
        </row>
        <row r="63643">
          <cell r="B63643">
            <v>0</v>
          </cell>
        </row>
        <row r="63644">
          <cell r="B63644">
            <v>0</v>
          </cell>
        </row>
        <row r="63645">
          <cell r="B63645">
            <v>0</v>
          </cell>
        </row>
        <row r="63646">
          <cell r="B63646">
            <v>0</v>
          </cell>
        </row>
        <row r="63647">
          <cell r="B63647">
            <v>0</v>
          </cell>
        </row>
        <row r="63648">
          <cell r="B63648">
            <v>0</v>
          </cell>
        </row>
        <row r="63649">
          <cell r="B63649">
            <v>0</v>
          </cell>
        </row>
        <row r="63650">
          <cell r="B63650">
            <v>0</v>
          </cell>
        </row>
        <row r="63651">
          <cell r="B63651">
            <v>0</v>
          </cell>
        </row>
        <row r="63652">
          <cell r="B63652">
            <v>0</v>
          </cell>
        </row>
        <row r="63653">
          <cell r="B63653">
            <v>0</v>
          </cell>
        </row>
        <row r="63654">
          <cell r="B63654">
            <v>0</v>
          </cell>
        </row>
        <row r="63655">
          <cell r="B63655">
            <v>0</v>
          </cell>
        </row>
        <row r="63656">
          <cell r="B63656">
            <v>0</v>
          </cell>
        </row>
        <row r="63657">
          <cell r="B63657">
            <v>0</v>
          </cell>
        </row>
        <row r="63658">
          <cell r="B63658">
            <v>0</v>
          </cell>
        </row>
        <row r="63659">
          <cell r="B63659">
            <v>0</v>
          </cell>
        </row>
        <row r="63660">
          <cell r="B63660">
            <v>0</v>
          </cell>
        </row>
        <row r="63661">
          <cell r="B63661">
            <v>0</v>
          </cell>
        </row>
        <row r="63662">
          <cell r="B63662">
            <v>0</v>
          </cell>
        </row>
        <row r="63663">
          <cell r="B63663">
            <v>0</v>
          </cell>
        </row>
        <row r="63664">
          <cell r="B63664">
            <v>0</v>
          </cell>
        </row>
        <row r="63665">
          <cell r="B63665">
            <v>0</v>
          </cell>
        </row>
        <row r="63666">
          <cell r="B63666">
            <v>0</v>
          </cell>
        </row>
        <row r="63667">
          <cell r="B63667">
            <v>0</v>
          </cell>
        </row>
        <row r="63668">
          <cell r="B63668">
            <v>0</v>
          </cell>
        </row>
        <row r="63669">
          <cell r="B63669">
            <v>0</v>
          </cell>
        </row>
        <row r="63670">
          <cell r="B63670">
            <v>0</v>
          </cell>
        </row>
        <row r="63671">
          <cell r="B63671">
            <v>0</v>
          </cell>
        </row>
        <row r="63672">
          <cell r="B63672">
            <v>0</v>
          </cell>
        </row>
        <row r="63673">
          <cell r="B63673">
            <v>0</v>
          </cell>
        </row>
        <row r="63674">
          <cell r="B63674">
            <v>0</v>
          </cell>
        </row>
        <row r="63675">
          <cell r="B63675">
            <v>0</v>
          </cell>
        </row>
        <row r="63676">
          <cell r="B63676">
            <v>0</v>
          </cell>
        </row>
        <row r="63677">
          <cell r="B63677">
            <v>0</v>
          </cell>
        </row>
        <row r="63678">
          <cell r="B63678">
            <v>0</v>
          </cell>
        </row>
        <row r="63679">
          <cell r="B63679">
            <v>0</v>
          </cell>
        </row>
        <row r="63680">
          <cell r="B63680">
            <v>0</v>
          </cell>
        </row>
        <row r="63681">
          <cell r="B63681">
            <v>0</v>
          </cell>
        </row>
        <row r="63682">
          <cell r="B63682">
            <v>0</v>
          </cell>
        </row>
        <row r="63683">
          <cell r="B63683">
            <v>0</v>
          </cell>
        </row>
        <row r="63684">
          <cell r="B63684">
            <v>0</v>
          </cell>
        </row>
        <row r="63685">
          <cell r="B63685">
            <v>0</v>
          </cell>
        </row>
        <row r="63686">
          <cell r="B63686">
            <v>0</v>
          </cell>
        </row>
        <row r="63687">
          <cell r="B63687">
            <v>0</v>
          </cell>
        </row>
        <row r="63688">
          <cell r="B63688">
            <v>0</v>
          </cell>
        </row>
        <row r="63689">
          <cell r="B63689">
            <v>0</v>
          </cell>
        </row>
        <row r="63690">
          <cell r="B63690">
            <v>0</v>
          </cell>
        </row>
        <row r="63691">
          <cell r="B63691">
            <v>0</v>
          </cell>
        </row>
        <row r="63692">
          <cell r="B63692">
            <v>0</v>
          </cell>
        </row>
        <row r="63693">
          <cell r="B63693">
            <v>0</v>
          </cell>
        </row>
        <row r="63694">
          <cell r="B63694">
            <v>0</v>
          </cell>
        </row>
        <row r="63695">
          <cell r="B63695">
            <v>0</v>
          </cell>
        </row>
        <row r="63696">
          <cell r="B63696">
            <v>0</v>
          </cell>
        </row>
        <row r="63697">
          <cell r="B63697">
            <v>0</v>
          </cell>
        </row>
        <row r="63698">
          <cell r="B63698">
            <v>0</v>
          </cell>
        </row>
        <row r="63699">
          <cell r="B63699">
            <v>0</v>
          </cell>
        </row>
        <row r="63700">
          <cell r="B63700">
            <v>0</v>
          </cell>
        </row>
        <row r="63701">
          <cell r="B63701">
            <v>0</v>
          </cell>
        </row>
        <row r="63702">
          <cell r="B63702">
            <v>0</v>
          </cell>
        </row>
        <row r="63703">
          <cell r="B63703">
            <v>0</v>
          </cell>
        </row>
        <row r="63704">
          <cell r="B63704">
            <v>0</v>
          </cell>
        </row>
        <row r="63705">
          <cell r="B63705">
            <v>0</v>
          </cell>
        </row>
        <row r="63706">
          <cell r="B63706">
            <v>0</v>
          </cell>
        </row>
        <row r="63707">
          <cell r="B63707">
            <v>0</v>
          </cell>
        </row>
        <row r="63708">
          <cell r="B63708">
            <v>0</v>
          </cell>
        </row>
        <row r="63709">
          <cell r="B63709">
            <v>0</v>
          </cell>
        </row>
        <row r="63710">
          <cell r="B63710">
            <v>0</v>
          </cell>
        </row>
        <row r="63711">
          <cell r="B63711">
            <v>0</v>
          </cell>
        </row>
        <row r="63712">
          <cell r="B63712">
            <v>0</v>
          </cell>
        </row>
        <row r="63713">
          <cell r="B63713">
            <v>0</v>
          </cell>
        </row>
        <row r="63714">
          <cell r="B63714">
            <v>0</v>
          </cell>
        </row>
        <row r="63715">
          <cell r="B63715">
            <v>0</v>
          </cell>
        </row>
        <row r="63716">
          <cell r="B63716">
            <v>0</v>
          </cell>
        </row>
        <row r="63717">
          <cell r="B63717">
            <v>0</v>
          </cell>
        </row>
        <row r="63718">
          <cell r="B63718">
            <v>0</v>
          </cell>
        </row>
        <row r="63719">
          <cell r="B63719">
            <v>0</v>
          </cell>
        </row>
        <row r="63720">
          <cell r="B63720">
            <v>0</v>
          </cell>
        </row>
        <row r="63721">
          <cell r="B63721">
            <v>0</v>
          </cell>
        </row>
        <row r="63722">
          <cell r="B63722">
            <v>0</v>
          </cell>
        </row>
        <row r="63723">
          <cell r="B63723">
            <v>0</v>
          </cell>
        </row>
        <row r="63724">
          <cell r="B63724">
            <v>0</v>
          </cell>
        </row>
        <row r="63725">
          <cell r="B63725">
            <v>0</v>
          </cell>
        </row>
        <row r="63726">
          <cell r="B63726">
            <v>0</v>
          </cell>
        </row>
        <row r="63727">
          <cell r="B63727">
            <v>0</v>
          </cell>
        </row>
        <row r="63728">
          <cell r="B63728">
            <v>0</v>
          </cell>
        </row>
        <row r="63729">
          <cell r="B63729">
            <v>0</v>
          </cell>
        </row>
        <row r="63730">
          <cell r="B63730">
            <v>0</v>
          </cell>
        </row>
        <row r="63731">
          <cell r="B63731">
            <v>0</v>
          </cell>
        </row>
        <row r="63732">
          <cell r="B63732">
            <v>0</v>
          </cell>
        </row>
        <row r="63733">
          <cell r="B63733">
            <v>0</v>
          </cell>
        </row>
        <row r="63734">
          <cell r="B63734">
            <v>0</v>
          </cell>
        </row>
        <row r="63735">
          <cell r="B63735">
            <v>0</v>
          </cell>
        </row>
        <row r="63736">
          <cell r="B63736">
            <v>0</v>
          </cell>
        </row>
        <row r="63737">
          <cell r="B63737">
            <v>0</v>
          </cell>
        </row>
        <row r="63738">
          <cell r="B63738">
            <v>0</v>
          </cell>
        </row>
        <row r="63739">
          <cell r="B63739">
            <v>0</v>
          </cell>
        </row>
        <row r="63740">
          <cell r="B63740">
            <v>0</v>
          </cell>
        </row>
        <row r="63741">
          <cell r="B63741">
            <v>0</v>
          </cell>
        </row>
        <row r="63742">
          <cell r="B63742">
            <v>0</v>
          </cell>
        </row>
        <row r="63743">
          <cell r="B63743">
            <v>0</v>
          </cell>
        </row>
        <row r="63744">
          <cell r="B63744">
            <v>0</v>
          </cell>
        </row>
        <row r="63745">
          <cell r="B63745">
            <v>0</v>
          </cell>
        </row>
        <row r="63746">
          <cell r="B63746">
            <v>0</v>
          </cell>
        </row>
        <row r="63747">
          <cell r="B63747">
            <v>0</v>
          </cell>
        </row>
        <row r="63748">
          <cell r="B63748">
            <v>0</v>
          </cell>
        </row>
        <row r="63749">
          <cell r="B63749">
            <v>0</v>
          </cell>
        </row>
        <row r="63750">
          <cell r="B63750">
            <v>0</v>
          </cell>
        </row>
        <row r="63751">
          <cell r="B63751">
            <v>0</v>
          </cell>
        </row>
        <row r="63752">
          <cell r="B63752">
            <v>0</v>
          </cell>
        </row>
        <row r="63753">
          <cell r="B63753">
            <v>0</v>
          </cell>
        </row>
        <row r="63754">
          <cell r="B63754">
            <v>0</v>
          </cell>
        </row>
        <row r="63755">
          <cell r="B63755">
            <v>0</v>
          </cell>
        </row>
        <row r="63756">
          <cell r="B63756">
            <v>0</v>
          </cell>
        </row>
        <row r="63757">
          <cell r="B63757">
            <v>0</v>
          </cell>
        </row>
        <row r="63758">
          <cell r="B63758">
            <v>0</v>
          </cell>
        </row>
        <row r="63759">
          <cell r="B63759">
            <v>0</v>
          </cell>
        </row>
        <row r="63760">
          <cell r="B63760">
            <v>0</v>
          </cell>
        </row>
        <row r="63761">
          <cell r="B63761">
            <v>0</v>
          </cell>
        </row>
        <row r="63762">
          <cell r="B63762">
            <v>0</v>
          </cell>
        </row>
        <row r="63763">
          <cell r="B63763">
            <v>0</v>
          </cell>
        </row>
        <row r="63764">
          <cell r="B63764">
            <v>0</v>
          </cell>
        </row>
        <row r="63765">
          <cell r="B63765">
            <v>0</v>
          </cell>
        </row>
        <row r="63766">
          <cell r="B63766">
            <v>0</v>
          </cell>
        </row>
        <row r="63767">
          <cell r="B63767">
            <v>0</v>
          </cell>
        </row>
        <row r="63768">
          <cell r="B63768">
            <v>0</v>
          </cell>
        </row>
        <row r="63769">
          <cell r="B63769">
            <v>0</v>
          </cell>
        </row>
        <row r="63770">
          <cell r="B63770">
            <v>0</v>
          </cell>
        </row>
        <row r="63771">
          <cell r="B63771">
            <v>0</v>
          </cell>
        </row>
        <row r="63772">
          <cell r="B63772">
            <v>0</v>
          </cell>
        </row>
        <row r="63773">
          <cell r="B63773">
            <v>0</v>
          </cell>
        </row>
        <row r="63774">
          <cell r="B63774">
            <v>0</v>
          </cell>
        </row>
        <row r="63775">
          <cell r="B63775">
            <v>0</v>
          </cell>
        </row>
        <row r="63776">
          <cell r="B63776">
            <v>0</v>
          </cell>
        </row>
        <row r="63777">
          <cell r="B63777">
            <v>0</v>
          </cell>
        </row>
        <row r="63778">
          <cell r="B63778">
            <v>0</v>
          </cell>
        </row>
        <row r="63779">
          <cell r="B63779">
            <v>0</v>
          </cell>
        </row>
        <row r="63780">
          <cell r="B63780">
            <v>0</v>
          </cell>
        </row>
        <row r="63781">
          <cell r="B63781">
            <v>0</v>
          </cell>
        </row>
        <row r="63782">
          <cell r="B63782">
            <v>0</v>
          </cell>
        </row>
        <row r="63783">
          <cell r="B63783">
            <v>0</v>
          </cell>
        </row>
        <row r="63784">
          <cell r="B63784">
            <v>0</v>
          </cell>
        </row>
        <row r="63785">
          <cell r="B63785">
            <v>0</v>
          </cell>
        </row>
        <row r="63786">
          <cell r="B63786">
            <v>0</v>
          </cell>
        </row>
        <row r="63787">
          <cell r="B63787">
            <v>0</v>
          </cell>
        </row>
        <row r="63788">
          <cell r="B63788">
            <v>0</v>
          </cell>
        </row>
        <row r="63789">
          <cell r="B63789">
            <v>0</v>
          </cell>
        </row>
        <row r="63790">
          <cell r="B63790">
            <v>0</v>
          </cell>
        </row>
        <row r="63791">
          <cell r="B63791">
            <v>0</v>
          </cell>
        </row>
        <row r="63792">
          <cell r="B63792">
            <v>0</v>
          </cell>
        </row>
        <row r="63793">
          <cell r="B63793">
            <v>0</v>
          </cell>
        </row>
        <row r="63794">
          <cell r="B63794">
            <v>0</v>
          </cell>
        </row>
        <row r="63795">
          <cell r="B63795">
            <v>0</v>
          </cell>
        </row>
        <row r="63796">
          <cell r="B63796">
            <v>0</v>
          </cell>
        </row>
        <row r="63797">
          <cell r="B63797">
            <v>0</v>
          </cell>
        </row>
        <row r="63798">
          <cell r="B63798">
            <v>0</v>
          </cell>
        </row>
        <row r="63799">
          <cell r="B63799">
            <v>0</v>
          </cell>
        </row>
        <row r="63800">
          <cell r="B63800">
            <v>0</v>
          </cell>
        </row>
        <row r="63801">
          <cell r="B63801">
            <v>0</v>
          </cell>
        </row>
        <row r="63802">
          <cell r="B63802">
            <v>0</v>
          </cell>
        </row>
        <row r="63803">
          <cell r="B63803">
            <v>0</v>
          </cell>
        </row>
        <row r="63804">
          <cell r="B63804">
            <v>0</v>
          </cell>
        </row>
        <row r="63805">
          <cell r="B63805">
            <v>0</v>
          </cell>
        </row>
        <row r="63806">
          <cell r="B63806">
            <v>0</v>
          </cell>
        </row>
        <row r="63807">
          <cell r="B63807">
            <v>0</v>
          </cell>
        </row>
        <row r="63808">
          <cell r="B63808">
            <v>0</v>
          </cell>
        </row>
        <row r="63809">
          <cell r="B63809">
            <v>0</v>
          </cell>
        </row>
        <row r="63810">
          <cell r="B63810">
            <v>0</v>
          </cell>
        </row>
        <row r="63811">
          <cell r="B63811">
            <v>0</v>
          </cell>
        </row>
        <row r="63812">
          <cell r="B63812">
            <v>0</v>
          </cell>
        </row>
        <row r="63813">
          <cell r="B63813">
            <v>0</v>
          </cell>
        </row>
        <row r="63814">
          <cell r="B63814">
            <v>0</v>
          </cell>
        </row>
        <row r="63815">
          <cell r="B63815">
            <v>0</v>
          </cell>
        </row>
        <row r="63816">
          <cell r="B63816">
            <v>0</v>
          </cell>
        </row>
        <row r="63817">
          <cell r="B63817">
            <v>0</v>
          </cell>
        </row>
        <row r="63818">
          <cell r="B63818">
            <v>0</v>
          </cell>
        </row>
        <row r="63819">
          <cell r="B63819">
            <v>0</v>
          </cell>
        </row>
        <row r="63820">
          <cell r="B63820">
            <v>0</v>
          </cell>
        </row>
        <row r="63821">
          <cell r="B63821">
            <v>0</v>
          </cell>
        </row>
        <row r="63822">
          <cell r="B63822">
            <v>0</v>
          </cell>
        </row>
        <row r="63823">
          <cell r="B63823">
            <v>0</v>
          </cell>
        </row>
        <row r="63824">
          <cell r="B63824">
            <v>0</v>
          </cell>
        </row>
        <row r="63825">
          <cell r="B63825">
            <v>0</v>
          </cell>
        </row>
        <row r="63826">
          <cell r="B63826">
            <v>0</v>
          </cell>
        </row>
        <row r="63827">
          <cell r="B63827">
            <v>0</v>
          </cell>
        </row>
        <row r="63828">
          <cell r="B63828">
            <v>0</v>
          </cell>
        </row>
        <row r="63829">
          <cell r="B63829">
            <v>0</v>
          </cell>
        </row>
        <row r="63830">
          <cell r="B63830">
            <v>0</v>
          </cell>
        </row>
        <row r="63831">
          <cell r="B63831">
            <v>0</v>
          </cell>
        </row>
        <row r="63832">
          <cell r="B63832">
            <v>0</v>
          </cell>
        </row>
        <row r="63833">
          <cell r="B63833">
            <v>0</v>
          </cell>
        </row>
        <row r="63834">
          <cell r="B63834">
            <v>0</v>
          </cell>
        </row>
        <row r="63835">
          <cell r="B63835">
            <v>0</v>
          </cell>
        </row>
        <row r="63836">
          <cell r="B63836">
            <v>0</v>
          </cell>
        </row>
        <row r="63837">
          <cell r="B63837">
            <v>0</v>
          </cell>
        </row>
        <row r="63838">
          <cell r="B63838">
            <v>0</v>
          </cell>
        </row>
        <row r="63839">
          <cell r="B63839">
            <v>0</v>
          </cell>
        </row>
        <row r="63840">
          <cell r="B63840">
            <v>0</v>
          </cell>
        </row>
        <row r="63841">
          <cell r="B63841">
            <v>0</v>
          </cell>
        </row>
        <row r="63842">
          <cell r="B63842">
            <v>0</v>
          </cell>
        </row>
        <row r="63843">
          <cell r="B63843">
            <v>0</v>
          </cell>
        </row>
        <row r="63844">
          <cell r="B63844">
            <v>0</v>
          </cell>
        </row>
        <row r="63845">
          <cell r="B63845">
            <v>0</v>
          </cell>
        </row>
        <row r="63846">
          <cell r="B63846">
            <v>0</v>
          </cell>
        </row>
        <row r="63847">
          <cell r="B63847">
            <v>0</v>
          </cell>
        </row>
        <row r="63848">
          <cell r="B63848">
            <v>0</v>
          </cell>
        </row>
        <row r="63849">
          <cell r="B63849">
            <v>0</v>
          </cell>
        </row>
        <row r="63850">
          <cell r="B63850">
            <v>0</v>
          </cell>
        </row>
        <row r="63851">
          <cell r="B63851">
            <v>0</v>
          </cell>
        </row>
        <row r="63852">
          <cell r="B63852">
            <v>0</v>
          </cell>
        </row>
        <row r="63853">
          <cell r="B63853">
            <v>0</v>
          </cell>
        </row>
        <row r="63854">
          <cell r="B63854">
            <v>0</v>
          </cell>
        </row>
        <row r="63855">
          <cell r="B63855">
            <v>0</v>
          </cell>
        </row>
        <row r="63856">
          <cell r="B63856">
            <v>0</v>
          </cell>
        </row>
        <row r="63857">
          <cell r="B63857">
            <v>0</v>
          </cell>
        </row>
        <row r="63858">
          <cell r="B63858">
            <v>0</v>
          </cell>
        </row>
        <row r="63859">
          <cell r="B63859">
            <v>0</v>
          </cell>
        </row>
        <row r="63860">
          <cell r="B63860">
            <v>0</v>
          </cell>
        </row>
        <row r="63861">
          <cell r="B63861">
            <v>0</v>
          </cell>
        </row>
        <row r="63862">
          <cell r="B63862">
            <v>0</v>
          </cell>
        </row>
        <row r="63863">
          <cell r="B63863">
            <v>0</v>
          </cell>
        </row>
        <row r="63864">
          <cell r="B63864">
            <v>0</v>
          </cell>
        </row>
        <row r="63865">
          <cell r="B63865">
            <v>0</v>
          </cell>
        </row>
        <row r="63866">
          <cell r="B63866">
            <v>0</v>
          </cell>
        </row>
        <row r="63867">
          <cell r="B63867">
            <v>0</v>
          </cell>
        </row>
        <row r="63868">
          <cell r="B63868">
            <v>0</v>
          </cell>
        </row>
        <row r="63869">
          <cell r="B63869">
            <v>0</v>
          </cell>
        </row>
        <row r="63870">
          <cell r="B63870">
            <v>0</v>
          </cell>
        </row>
        <row r="63871">
          <cell r="B63871">
            <v>0</v>
          </cell>
        </row>
        <row r="63872">
          <cell r="B63872">
            <v>0</v>
          </cell>
        </row>
        <row r="63873">
          <cell r="B63873">
            <v>0</v>
          </cell>
        </row>
        <row r="63874">
          <cell r="B63874">
            <v>0</v>
          </cell>
        </row>
        <row r="63875">
          <cell r="B63875">
            <v>0</v>
          </cell>
        </row>
        <row r="63876">
          <cell r="B63876">
            <v>0</v>
          </cell>
        </row>
        <row r="63877">
          <cell r="B63877">
            <v>0</v>
          </cell>
        </row>
        <row r="63878">
          <cell r="B63878">
            <v>0</v>
          </cell>
        </row>
        <row r="63879">
          <cell r="B63879">
            <v>0</v>
          </cell>
        </row>
        <row r="63880">
          <cell r="B63880">
            <v>0</v>
          </cell>
        </row>
        <row r="63881">
          <cell r="B63881">
            <v>0</v>
          </cell>
        </row>
        <row r="63882">
          <cell r="B63882">
            <v>0</v>
          </cell>
        </row>
        <row r="63883">
          <cell r="B63883">
            <v>0</v>
          </cell>
        </row>
        <row r="63884">
          <cell r="B63884">
            <v>0</v>
          </cell>
        </row>
        <row r="63885">
          <cell r="B63885">
            <v>0</v>
          </cell>
        </row>
        <row r="63886">
          <cell r="B63886">
            <v>0</v>
          </cell>
        </row>
        <row r="63887">
          <cell r="B63887">
            <v>0</v>
          </cell>
        </row>
        <row r="63888">
          <cell r="B63888">
            <v>0</v>
          </cell>
        </row>
        <row r="63889">
          <cell r="B63889">
            <v>0</v>
          </cell>
        </row>
        <row r="63890">
          <cell r="B63890">
            <v>0</v>
          </cell>
        </row>
        <row r="63891">
          <cell r="B63891">
            <v>0</v>
          </cell>
        </row>
        <row r="63892">
          <cell r="B63892">
            <v>0</v>
          </cell>
        </row>
        <row r="63893">
          <cell r="B63893">
            <v>0</v>
          </cell>
        </row>
        <row r="63894">
          <cell r="B63894">
            <v>0</v>
          </cell>
        </row>
        <row r="63895">
          <cell r="B63895">
            <v>0</v>
          </cell>
        </row>
        <row r="63896">
          <cell r="B63896">
            <v>0</v>
          </cell>
        </row>
        <row r="63897">
          <cell r="B63897">
            <v>0</v>
          </cell>
        </row>
        <row r="63898">
          <cell r="B63898">
            <v>0</v>
          </cell>
        </row>
        <row r="63899">
          <cell r="B63899">
            <v>0</v>
          </cell>
        </row>
        <row r="63900">
          <cell r="B63900">
            <v>0</v>
          </cell>
        </row>
        <row r="63901">
          <cell r="B63901">
            <v>0</v>
          </cell>
        </row>
        <row r="63902">
          <cell r="B63902">
            <v>0</v>
          </cell>
        </row>
        <row r="63903">
          <cell r="B63903">
            <v>0</v>
          </cell>
        </row>
        <row r="63904">
          <cell r="B63904">
            <v>0</v>
          </cell>
        </row>
        <row r="63905">
          <cell r="B63905">
            <v>0</v>
          </cell>
        </row>
        <row r="63906">
          <cell r="B63906">
            <v>0</v>
          </cell>
        </row>
        <row r="63907">
          <cell r="B63907">
            <v>0</v>
          </cell>
        </row>
        <row r="63908">
          <cell r="B63908">
            <v>0</v>
          </cell>
        </row>
        <row r="63909">
          <cell r="B63909">
            <v>0</v>
          </cell>
        </row>
        <row r="63910">
          <cell r="B63910">
            <v>0</v>
          </cell>
        </row>
        <row r="63911">
          <cell r="B63911">
            <v>0</v>
          </cell>
        </row>
        <row r="63912">
          <cell r="B63912">
            <v>0</v>
          </cell>
        </row>
        <row r="63913">
          <cell r="B63913">
            <v>0</v>
          </cell>
        </row>
        <row r="63914">
          <cell r="B63914">
            <v>0</v>
          </cell>
        </row>
        <row r="63915">
          <cell r="B63915">
            <v>0</v>
          </cell>
        </row>
        <row r="63916">
          <cell r="B63916">
            <v>0</v>
          </cell>
        </row>
        <row r="63917">
          <cell r="B63917">
            <v>0</v>
          </cell>
        </row>
        <row r="63918">
          <cell r="B63918">
            <v>0</v>
          </cell>
        </row>
        <row r="63919">
          <cell r="B63919">
            <v>0</v>
          </cell>
        </row>
        <row r="63920">
          <cell r="B63920">
            <v>0</v>
          </cell>
        </row>
        <row r="63921">
          <cell r="B63921">
            <v>0</v>
          </cell>
        </row>
        <row r="63922">
          <cell r="B63922">
            <v>0</v>
          </cell>
        </row>
        <row r="63923">
          <cell r="B63923">
            <v>0</v>
          </cell>
        </row>
        <row r="63924">
          <cell r="B63924">
            <v>0</v>
          </cell>
        </row>
        <row r="63925">
          <cell r="B63925">
            <v>0</v>
          </cell>
        </row>
        <row r="63926">
          <cell r="B63926">
            <v>0</v>
          </cell>
        </row>
        <row r="63927">
          <cell r="B63927">
            <v>0</v>
          </cell>
        </row>
        <row r="63928">
          <cell r="B63928">
            <v>0</v>
          </cell>
        </row>
        <row r="63929">
          <cell r="B63929">
            <v>0</v>
          </cell>
        </row>
        <row r="63930">
          <cell r="B63930">
            <v>0</v>
          </cell>
        </row>
        <row r="63931">
          <cell r="B63931">
            <v>0</v>
          </cell>
        </row>
        <row r="63932">
          <cell r="B63932">
            <v>0</v>
          </cell>
        </row>
        <row r="63933">
          <cell r="B63933">
            <v>0</v>
          </cell>
        </row>
        <row r="63934">
          <cell r="B63934">
            <v>0</v>
          </cell>
        </row>
        <row r="63935">
          <cell r="B63935">
            <v>0</v>
          </cell>
        </row>
        <row r="63936">
          <cell r="B63936">
            <v>0</v>
          </cell>
        </row>
        <row r="63937">
          <cell r="B63937">
            <v>0</v>
          </cell>
        </row>
        <row r="63938">
          <cell r="B63938">
            <v>0</v>
          </cell>
        </row>
        <row r="63939">
          <cell r="B63939">
            <v>0</v>
          </cell>
        </row>
        <row r="63940">
          <cell r="B63940">
            <v>0</v>
          </cell>
        </row>
        <row r="63941">
          <cell r="B63941">
            <v>0</v>
          </cell>
        </row>
        <row r="63942">
          <cell r="B63942">
            <v>0</v>
          </cell>
        </row>
        <row r="63943">
          <cell r="B63943">
            <v>0</v>
          </cell>
        </row>
        <row r="63944">
          <cell r="B63944">
            <v>0</v>
          </cell>
        </row>
        <row r="63945">
          <cell r="B63945">
            <v>0</v>
          </cell>
        </row>
        <row r="63946">
          <cell r="B63946">
            <v>0</v>
          </cell>
        </row>
        <row r="63947">
          <cell r="B63947">
            <v>0</v>
          </cell>
        </row>
        <row r="63948">
          <cell r="B63948">
            <v>0</v>
          </cell>
        </row>
        <row r="63949">
          <cell r="B63949">
            <v>0</v>
          </cell>
        </row>
        <row r="63950">
          <cell r="B63950">
            <v>0</v>
          </cell>
        </row>
        <row r="63951">
          <cell r="B63951">
            <v>0</v>
          </cell>
        </row>
        <row r="63952">
          <cell r="B63952">
            <v>0</v>
          </cell>
        </row>
        <row r="63953">
          <cell r="B63953">
            <v>0</v>
          </cell>
        </row>
        <row r="63954">
          <cell r="B63954">
            <v>0</v>
          </cell>
        </row>
        <row r="63955">
          <cell r="B63955">
            <v>0</v>
          </cell>
        </row>
        <row r="63956">
          <cell r="B63956">
            <v>0</v>
          </cell>
        </row>
        <row r="63957">
          <cell r="B63957">
            <v>0</v>
          </cell>
        </row>
        <row r="63958">
          <cell r="B63958">
            <v>0</v>
          </cell>
        </row>
        <row r="63959">
          <cell r="B63959">
            <v>0</v>
          </cell>
        </row>
        <row r="63960">
          <cell r="B63960">
            <v>0</v>
          </cell>
        </row>
        <row r="63961">
          <cell r="B63961">
            <v>0</v>
          </cell>
        </row>
        <row r="63962">
          <cell r="B63962">
            <v>0</v>
          </cell>
        </row>
        <row r="63963">
          <cell r="B63963">
            <v>0</v>
          </cell>
        </row>
        <row r="63964">
          <cell r="B63964">
            <v>0</v>
          </cell>
        </row>
        <row r="63965">
          <cell r="B63965">
            <v>0</v>
          </cell>
        </row>
        <row r="63966">
          <cell r="B63966">
            <v>0</v>
          </cell>
        </row>
        <row r="63967">
          <cell r="B63967">
            <v>0</v>
          </cell>
        </row>
        <row r="63968">
          <cell r="B63968">
            <v>0</v>
          </cell>
        </row>
        <row r="63969">
          <cell r="B63969">
            <v>0</v>
          </cell>
        </row>
        <row r="63970">
          <cell r="B63970">
            <v>0</v>
          </cell>
        </row>
        <row r="63971">
          <cell r="B63971">
            <v>0</v>
          </cell>
        </row>
        <row r="63972">
          <cell r="B63972">
            <v>0</v>
          </cell>
        </row>
        <row r="63973">
          <cell r="B63973">
            <v>0</v>
          </cell>
        </row>
        <row r="63974">
          <cell r="B63974">
            <v>0</v>
          </cell>
        </row>
        <row r="63975">
          <cell r="B63975">
            <v>0</v>
          </cell>
        </row>
        <row r="63976">
          <cell r="B63976">
            <v>0</v>
          </cell>
        </row>
        <row r="63977">
          <cell r="B63977">
            <v>0</v>
          </cell>
        </row>
        <row r="63978">
          <cell r="B63978">
            <v>0</v>
          </cell>
        </row>
        <row r="63979">
          <cell r="B63979">
            <v>0</v>
          </cell>
        </row>
        <row r="63980">
          <cell r="B63980">
            <v>0</v>
          </cell>
        </row>
        <row r="63981">
          <cell r="B63981">
            <v>0</v>
          </cell>
        </row>
        <row r="63982">
          <cell r="B63982">
            <v>0</v>
          </cell>
        </row>
        <row r="63983">
          <cell r="B63983">
            <v>0</v>
          </cell>
        </row>
        <row r="63984">
          <cell r="B63984">
            <v>0</v>
          </cell>
        </row>
        <row r="63985">
          <cell r="B63985">
            <v>0</v>
          </cell>
        </row>
        <row r="63986">
          <cell r="B63986">
            <v>0</v>
          </cell>
        </row>
        <row r="63987">
          <cell r="B63987">
            <v>0</v>
          </cell>
        </row>
        <row r="63988">
          <cell r="B63988">
            <v>0</v>
          </cell>
        </row>
        <row r="63989">
          <cell r="B63989">
            <v>0</v>
          </cell>
        </row>
        <row r="63990">
          <cell r="B63990">
            <v>0</v>
          </cell>
        </row>
        <row r="63991">
          <cell r="B63991">
            <v>0</v>
          </cell>
        </row>
        <row r="63992">
          <cell r="B63992">
            <v>0</v>
          </cell>
        </row>
        <row r="63993">
          <cell r="B63993">
            <v>0</v>
          </cell>
        </row>
        <row r="63994">
          <cell r="B63994">
            <v>0</v>
          </cell>
        </row>
        <row r="63995">
          <cell r="B63995">
            <v>0</v>
          </cell>
        </row>
        <row r="63996">
          <cell r="B63996">
            <v>0</v>
          </cell>
        </row>
        <row r="63997">
          <cell r="B63997">
            <v>0</v>
          </cell>
        </row>
        <row r="63998">
          <cell r="B63998">
            <v>0</v>
          </cell>
        </row>
        <row r="63999">
          <cell r="B63999">
            <v>0</v>
          </cell>
        </row>
        <row r="64000">
          <cell r="B64000">
            <v>0</v>
          </cell>
        </row>
        <row r="64001">
          <cell r="B64001">
            <v>0</v>
          </cell>
        </row>
        <row r="64002">
          <cell r="B64002">
            <v>0</v>
          </cell>
        </row>
        <row r="64003">
          <cell r="B64003">
            <v>0</v>
          </cell>
        </row>
        <row r="64004">
          <cell r="B64004">
            <v>0</v>
          </cell>
        </row>
        <row r="64005">
          <cell r="B64005">
            <v>0</v>
          </cell>
        </row>
        <row r="64006">
          <cell r="B64006">
            <v>0</v>
          </cell>
        </row>
        <row r="64007">
          <cell r="B64007">
            <v>0</v>
          </cell>
        </row>
        <row r="64008">
          <cell r="B64008">
            <v>0</v>
          </cell>
        </row>
        <row r="64009">
          <cell r="B64009">
            <v>0</v>
          </cell>
        </row>
        <row r="64010">
          <cell r="B64010">
            <v>0</v>
          </cell>
        </row>
        <row r="64011">
          <cell r="B64011">
            <v>0</v>
          </cell>
        </row>
        <row r="64012">
          <cell r="B64012">
            <v>0</v>
          </cell>
        </row>
        <row r="64013">
          <cell r="B64013">
            <v>0</v>
          </cell>
        </row>
        <row r="64014">
          <cell r="B64014">
            <v>0</v>
          </cell>
        </row>
        <row r="64015">
          <cell r="B64015">
            <v>0</v>
          </cell>
        </row>
        <row r="64016">
          <cell r="B64016">
            <v>0</v>
          </cell>
        </row>
        <row r="64017">
          <cell r="B64017">
            <v>0</v>
          </cell>
        </row>
        <row r="64018">
          <cell r="B64018">
            <v>0</v>
          </cell>
        </row>
        <row r="64019">
          <cell r="B64019">
            <v>0</v>
          </cell>
        </row>
        <row r="64020">
          <cell r="B64020">
            <v>0</v>
          </cell>
        </row>
        <row r="64021">
          <cell r="B64021">
            <v>0</v>
          </cell>
        </row>
        <row r="64022">
          <cell r="B64022">
            <v>0</v>
          </cell>
        </row>
        <row r="64023">
          <cell r="B64023">
            <v>0</v>
          </cell>
        </row>
        <row r="64024">
          <cell r="B64024">
            <v>0</v>
          </cell>
        </row>
        <row r="64025">
          <cell r="B64025">
            <v>0</v>
          </cell>
        </row>
        <row r="64026">
          <cell r="B64026">
            <v>0</v>
          </cell>
        </row>
        <row r="64027">
          <cell r="B64027">
            <v>0</v>
          </cell>
        </row>
        <row r="64028">
          <cell r="B64028">
            <v>0</v>
          </cell>
        </row>
        <row r="64029">
          <cell r="B64029">
            <v>0</v>
          </cell>
        </row>
        <row r="64030">
          <cell r="B64030">
            <v>0</v>
          </cell>
        </row>
        <row r="64031">
          <cell r="B64031">
            <v>0</v>
          </cell>
        </row>
        <row r="64032">
          <cell r="B64032">
            <v>0</v>
          </cell>
        </row>
        <row r="64033">
          <cell r="B64033">
            <v>0</v>
          </cell>
        </row>
        <row r="64034">
          <cell r="B64034">
            <v>0</v>
          </cell>
        </row>
        <row r="64035">
          <cell r="B64035">
            <v>0</v>
          </cell>
        </row>
        <row r="64036">
          <cell r="B64036">
            <v>0</v>
          </cell>
        </row>
        <row r="64037">
          <cell r="B64037">
            <v>0</v>
          </cell>
        </row>
        <row r="64038">
          <cell r="B64038">
            <v>0</v>
          </cell>
        </row>
        <row r="64039">
          <cell r="B64039">
            <v>0</v>
          </cell>
        </row>
        <row r="64040">
          <cell r="B64040">
            <v>0</v>
          </cell>
        </row>
        <row r="64041">
          <cell r="B64041">
            <v>0</v>
          </cell>
        </row>
        <row r="64042">
          <cell r="B64042">
            <v>0</v>
          </cell>
        </row>
        <row r="64043">
          <cell r="B64043">
            <v>0</v>
          </cell>
        </row>
        <row r="64044">
          <cell r="B64044">
            <v>0</v>
          </cell>
        </row>
        <row r="64045">
          <cell r="B64045">
            <v>0</v>
          </cell>
        </row>
        <row r="64046">
          <cell r="B64046">
            <v>0</v>
          </cell>
        </row>
        <row r="64047">
          <cell r="B64047">
            <v>0</v>
          </cell>
        </row>
        <row r="64048">
          <cell r="B64048">
            <v>0</v>
          </cell>
        </row>
        <row r="64049">
          <cell r="B64049">
            <v>0</v>
          </cell>
        </row>
        <row r="64050">
          <cell r="B64050">
            <v>0</v>
          </cell>
        </row>
        <row r="64051">
          <cell r="B64051">
            <v>0</v>
          </cell>
        </row>
        <row r="64052">
          <cell r="B64052">
            <v>0</v>
          </cell>
        </row>
        <row r="64053">
          <cell r="B64053">
            <v>0</v>
          </cell>
        </row>
        <row r="64054">
          <cell r="B64054">
            <v>0</v>
          </cell>
        </row>
        <row r="64055">
          <cell r="B64055">
            <v>0</v>
          </cell>
        </row>
        <row r="64056">
          <cell r="B64056">
            <v>0</v>
          </cell>
        </row>
        <row r="64057">
          <cell r="B64057">
            <v>0</v>
          </cell>
        </row>
        <row r="64058">
          <cell r="B64058">
            <v>0</v>
          </cell>
        </row>
        <row r="64059">
          <cell r="B64059">
            <v>0</v>
          </cell>
        </row>
        <row r="64060">
          <cell r="B64060">
            <v>0</v>
          </cell>
        </row>
        <row r="64061">
          <cell r="B64061">
            <v>0</v>
          </cell>
        </row>
        <row r="64062">
          <cell r="B64062">
            <v>0</v>
          </cell>
        </row>
        <row r="64063">
          <cell r="B64063">
            <v>0</v>
          </cell>
        </row>
        <row r="64064">
          <cell r="B64064">
            <v>0</v>
          </cell>
        </row>
        <row r="64065">
          <cell r="B64065">
            <v>0</v>
          </cell>
        </row>
        <row r="64066">
          <cell r="B64066">
            <v>0</v>
          </cell>
        </row>
        <row r="64067">
          <cell r="B64067">
            <v>0</v>
          </cell>
        </row>
        <row r="64068">
          <cell r="B64068">
            <v>0</v>
          </cell>
        </row>
        <row r="64069">
          <cell r="B64069">
            <v>0</v>
          </cell>
        </row>
        <row r="64070">
          <cell r="B64070">
            <v>0</v>
          </cell>
        </row>
        <row r="64071">
          <cell r="B64071">
            <v>0</v>
          </cell>
        </row>
        <row r="64072">
          <cell r="B64072">
            <v>0</v>
          </cell>
        </row>
        <row r="64073">
          <cell r="B64073">
            <v>0</v>
          </cell>
        </row>
        <row r="64074">
          <cell r="B64074">
            <v>0</v>
          </cell>
        </row>
        <row r="64075">
          <cell r="B64075">
            <v>0</v>
          </cell>
        </row>
        <row r="64076">
          <cell r="B64076">
            <v>0</v>
          </cell>
        </row>
        <row r="64077">
          <cell r="B64077">
            <v>0</v>
          </cell>
        </row>
        <row r="64078">
          <cell r="B64078">
            <v>0</v>
          </cell>
        </row>
        <row r="64079">
          <cell r="B64079">
            <v>0</v>
          </cell>
        </row>
        <row r="64080">
          <cell r="B64080">
            <v>0</v>
          </cell>
        </row>
        <row r="64081">
          <cell r="B64081">
            <v>0</v>
          </cell>
        </row>
        <row r="64082">
          <cell r="B64082">
            <v>0</v>
          </cell>
        </row>
        <row r="64083">
          <cell r="B64083">
            <v>0</v>
          </cell>
        </row>
        <row r="64084">
          <cell r="B64084">
            <v>0</v>
          </cell>
        </row>
        <row r="64085">
          <cell r="B64085">
            <v>0</v>
          </cell>
        </row>
        <row r="64086">
          <cell r="B64086">
            <v>0</v>
          </cell>
        </row>
        <row r="64087">
          <cell r="B64087">
            <v>0</v>
          </cell>
        </row>
        <row r="64088">
          <cell r="B64088">
            <v>0</v>
          </cell>
        </row>
        <row r="64089">
          <cell r="B64089">
            <v>0</v>
          </cell>
        </row>
        <row r="64090">
          <cell r="B64090">
            <v>0</v>
          </cell>
        </row>
        <row r="64091">
          <cell r="B64091">
            <v>0</v>
          </cell>
        </row>
        <row r="64092">
          <cell r="B64092">
            <v>0</v>
          </cell>
        </row>
        <row r="64093">
          <cell r="B64093">
            <v>0</v>
          </cell>
        </row>
        <row r="64094">
          <cell r="B64094">
            <v>0</v>
          </cell>
        </row>
        <row r="64095">
          <cell r="B64095">
            <v>0</v>
          </cell>
        </row>
        <row r="64096">
          <cell r="B64096">
            <v>0</v>
          </cell>
        </row>
        <row r="64097">
          <cell r="B64097">
            <v>0</v>
          </cell>
        </row>
        <row r="64098">
          <cell r="B64098">
            <v>0</v>
          </cell>
        </row>
        <row r="64099">
          <cell r="B64099">
            <v>0</v>
          </cell>
        </row>
        <row r="64100">
          <cell r="B64100">
            <v>0</v>
          </cell>
        </row>
        <row r="64101">
          <cell r="B64101">
            <v>0</v>
          </cell>
        </row>
        <row r="64102">
          <cell r="B64102">
            <v>0</v>
          </cell>
        </row>
        <row r="64103">
          <cell r="B64103">
            <v>0</v>
          </cell>
        </row>
        <row r="64104">
          <cell r="B64104">
            <v>0</v>
          </cell>
        </row>
        <row r="64105">
          <cell r="B64105">
            <v>0</v>
          </cell>
        </row>
        <row r="64106">
          <cell r="B64106">
            <v>0</v>
          </cell>
        </row>
        <row r="64107">
          <cell r="B64107">
            <v>0</v>
          </cell>
        </row>
        <row r="64108">
          <cell r="B64108">
            <v>0</v>
          </cell>
        </row>
        <row r="64109">
          <cell r="B64109">
            <v>0</v>
          </cell>
        </row>
        <row r="64110">
          <cell r="B64110">
            <v>0</v>
          </cell>
        </row>
        <row r="64111">
          <cell r="B64111">
            <v>0</v>
          </cell>
        </row>
        <row r="64112">
          <cell r="B64112">
            <v>0</v>
          </cell>
        </row>
        <row r="64113">
          <cell r="B64113">
            <v>0</v>
          </cell>
        </row>
        <row r="64114">
          <cell r="B64114">
            <v>0</v>
          </cell>
        </row>
        <row r="64115">
          <cell r="B64115">
            <v>0</v>
          </cell>
        </row>
        <row r="64116">
          <cell r="B64116">
            <v>0</v>
          </cell>
        </row>
        <row r="64117">
          <cell r="B64117">
            <v>0</v>
          </cell>
        </row>
        <row r="64118">
          <cell r="B64118">
            <v>0</v>
          </cell>
        </row>
        <row r="64119">
          <cell r="B64119">
            <v>0</v>
          </cell>
        </row>
        <row r="64120">
          <cell r="B64120">
            <v>0</v>
          </cell>
        </row>
        <row r="64121">
          <cell r="B64121">
            <v>0</v>
          </cell>
        </row>
        <row r="64122">
          <cell r="B64122">
            <v>0</v>
          </cell>
        </row>
        <row r="64123">
          <cell r="B64123">
            <v>0</v>
          </cell>
        </row>
        <row r="64124">
          <cell r="B64124">
            <v>0</v>
          </cell>
        </row>
        <row r="64125">
          <cell r="B64125">
            <v>0</v>
          </cell>
        </row>
        <row r="64126">
          <cell r="B64126">
            <v>0</v>
          </cell>
        </row>
        <row r="64127">
          <cell r="B64127">
            <v>0</v>
          </cell>
        </row>
        <row r="64128">
          <cell r="B64128">
            <v>0</v>
          </cell>
        </row>
        <row r="64129">
          <cell r="B64129">
            <v>0</v>
          </cell>
        </row>
        <row r="64130">
          <cell r="B64130">
            <v>0</v>
          </cell>
        </row>
        <row r="64131">
          <cell r="B64131">
            <v>0</v>
          </cell>
        </row>
        <row r="64132">
          <cell r="B64132">
            <v>0</v>
          </cell>
        </row>
        <row r="64133">
          <cell r="B64133">
            <v>0</v>
          </cell>
        </row>
        <row r="64134">
          <cell r="B64134">
            <v>0</v>
          </cell>
        </row>
        <row r="64135">
          <cell r="B64135">
            <v>0</v>
          </cell>
        </row>
        <row r="64136">
          <cell r="B64136">
            <v>0</v>
          </cell>
        </row>
        <row r="64137">
          <cell r="B64137">
            <v>0</v>
          </cell>
        </row>
        <row r="64138">
          <cell r="B64138">
            <v>0</v>
          </cell>
        </row>
        <row r="64139">
          <cell r="B64139">
            <v>0</v>
          </cell>
        </row>
        <row r="64140">
          <cell r="B64140">
            <v>0</v>
          </cell>
        </row>
        <row r="64141">
          <cell r="B64141">
            <v>0</v>
          </cell>
        </row>
        <row r="64142">
          <cell r="B64142">
            <v>0</v>
          </cell>
        </row>
        <row r="64143">
          <cell r="B64143">
            <v>0</v>
          </cell>
        </row>
        <row r="64144">
          <cell r="B64144">
            <v>0</v>
          </cell>
        </row>
        <row r="64145">
          <cell r="B64145">
            <v>0</v>
          </cell>
        </row>
        <row r="64146">
          <cell r="B64146">
            <v>0</v>
          </cell>
        </row>
        <row r="64147">
          <cell r="B64147">
            <v>0</v>
          </cell>
        </row>
        <row r="64148">
          <cell r="B64148">
            <v>0</v>
          </cell>
        </row>
        <row r="64149">
          <cell r="B64149">
            <v>0</v>
          </cell>
        </row>
        <row r="64150">
          <cell r="B64150">
            <v>0</v>
          </cell>
        </row>
        <row r="64151">
          <cell r="B64151">
            <v>0</v>
          </cell>
        </row>
        <row r="64152">
          <cell r="B64152">
            <v>0</v>
          </cell>
        </row>
        <row r="64153">
          <cell r="B64153">
            <v>0</v>
          </cell>
        </row>
        <row r="64154">
          <cell r="B64154">
            <v>0</v>
          </cell>
        </row>
        <row r="64155">
          <cell r="B64155">
            <v>0</v>
          </cell>
        </row>
        <row r="64156">
          <cell r="B64156">
            <v>0</v>
          </cell>
        </row>
        <row r="64157">
          <cell r="B64157">
            <v>0</v>
          </cell>
        </row>
        <row r="64158">
          <cell r="B64158">
            <v>0</v>
          </cell>
        </row>
        <row r="64159">
          <cell r="B64159">
            <v>0</v>
          </cell>
        </row>
        <row r="64160">
          <cell r="B64160">
            <v>0</v>
          </cell>
        </row>
        <row r="64161">
          <cell r="B64161">
            <v>0</v>
          </cell>
        </row>
        <row r="64162">
          <cell r="B64162">
            <v>0</v>
          </cell>
        </row>
        <row r="64163">
          <cell r="B64163">
            <v>0</v>
          </cell>
        </row>
        <row r="64164">
          <cell r="B64164">
            <v>0</v>
          </cell>
        </row>
        <row r="64165">
          <cell r="B64165">
            <v>0</v>
          </cell>
        </row>
        <row r="64166">
          <cell r="B64166">
            <v>0</v>
          </cell>
        </row>
        <row r="64167">
          <cell r="B64167">
            <v>0</v>
          </cell>
        </row>
        <row r="64168">
          <cell r="B64168">
            <v>0</v>
          </cell>
        </row>
        <row r="64169">
          <cell r="B64169">
            <v>0</v>
          </cell>
        </row>
        <row r="64170">
          <cell r="B64170">
            <v>0</v>
          </cell>
        </row>
        <row r="64171">
          <cell r="B64171">
            <v>0</v>
          </cell>
        </row>
        <row r="64172">
          <cell r="B64172">
            <v>0</v>
          </cell>
        </row>
        <row r="64173">
          <cell r="B64173">
            <v>0</v>
          </cell>
        </row>
        <row r="64174">
          <cell r="B64174">
            <v>0</v>
          </cell>
        </row>
        <row r="64175">
          <cell r="B64175">
            <v>0</v>
          </cell>
        </row>
        <row r="64176">
          <cell r="B64176">
            <v>0</v>
          </cell>
        </row>
        <row r="64177">
          <cell r="B64177">
            <v>0</v>
          </cell>
        </row>
        <row r="64178">
          <cell r="B64178">
            <v>0</v>
          </cell>
        </row>
        <row r="64179">
          <cell r="B64179">
            <v>0</v>
          </cell>
        </row>
        <row r="64180">
          <cell r="B64180">
            <v>0</v>
          </cell>
        </row>
        <row r="64181">
          <cell r="B64181">
            <v>0</v>
          </cell>
        </row>
        <row r="64182">
          <cell r="B64182">
            <v>0</v>
          </cell>
        </row>
        <row r="64183">
          <cell r="B64183">
            <v>0</v>
          </cell>
        </row>
        <row r="64184">
          <cell r="B64184">
            <v>0</v>
          </cell>
        </row>
        <row r="64185">
          <cell r="B64185">
            <v>0</v>
          </cell>
        </row>
        <row r="64186">
          <cell r="B64186">
            <v>0</v>
          </cell>
        </row>
        <row r="64187">
          <cell r="B64187">
            <v>0</v>
          </cell>
        </row>
        <row r="64188">
          <cell r="B64188">
            <v>0</v>
          </cell>
        </row>
        <row r="64189">
          <cell r="B64189">
            <v>0</v>
          </cell>
        </row>
        <row r="64190">
          <cell r="B64190">
            <v>0</v>
          </cell>
        </row>
        <row r="64191">
          <cell r="B64191">
            <v>0</v>
          </cell>
        </row>
        <row r="64192">
          <cell r="B64192">
            <v>0</v>
          </cell>
        </row>
        <row r="64193">
          <cell r="B64193">
            <v>0</v>
          </cell>
        </row>
        <row r="64194">
          <cell r="B64194">
            <v>0</v>
          </cell>
        </row>
        <row r="64195">
          <cell r="B64195">
            <v>0</v>
          </cell>
        </row>
        <row r="64196">
          <cell r="B64196">
            <v>0</v>
          </cell>
        </row>
        <row r="64197">
          <cell r="B64197">
            <v>0</v>
          </cell>
        </row>
        <row r="64198">
          <cell r="B64198">
            <v>0</v>
          </cell>
        </row>
        <row r="64199">
          <cell r="B64199">
            <v>0</v>
          </cell>
        </row>
        <row r="64200">
          <cell r="B64200">
            <v>0</v>
          </cell>
        </row>
        <row r="64201">
          <cell r="B64201">
            <v>0</v>
          </cell>
        </row>
        <row r="64202">
          <cell r="B64202">
            <v>0</v>
          </cell>
        </row>
        <row r="64203">
          <cell r="B64203">
            <v>0</v>
          </cell>
        </row>
        <row r="64204">
          <cell r="B64204">
            <v>0</v>
          </cell>
        </row>
        <row r="64205">
          <cell r="B64205">
            <v>0</v>
          </cell>
        </row>
        <row r="64206">
          <cell r="B64206">
            <v>0</v>
          </cell>
        </row>
        <row r="64207">
          <cell r="B64207">
            <v>0</v>
          </cell>
        </row>
        <row r="64208">
          <cell r="B64208">
            <v>0</v>
          </cell>
        </row>
        <row r="64209">
          <cell r="B64209">
            <v>0</v>
          </cell>
        </row>
        <row r="64210">
          <cell r="B64210">
            <v>0</v>
          </cell>
        </row>
        <row r="64211">
          <cell r="B64211">
            <v>0</v>
          </cell>
        </row>
        <row r="64212">
          <cell r="B64212">
            <v>0</v>
          </cell>
        </row>
        <row r="64213">
          <cell r="B64213">
            <v>0</v>
          </cell>
        </row>
        <row r="64214">
          <cell r="B64214">
            <v>0</v>
          </cell>
        </row>
        <row r="64215">
          <cell r="B64215">
            <v>0</v>
          </cell>
        </row>
        <row r="64216">
          <cell r="B64216">
            <v>0</v>
          </cell>
        </row>
        <row r="64217">
          <cell r="B64217">
            <v>0</v>
          </cell>
        </row>
        <row r="64218">
          <cell r="B64218">
            <v>0</v>
          </cell>
        </row>
        <row r="64219">
          <cell r="B64219">
            <v>0</v>
          </cell>
        </row>
        <row r="64220">
          <cell r="B64220">
            <v>0</v>
          </cell>
        </row>
        <row r="64221">
          <cell r="B64221">
            <v>0</v>
          </cell>
        </row>
        <row r="64222">
          <cell r="B64222">
            <v>0</v>
          </cell>
        </row>
        <row r="64223">
          <cell r="B64223">
            <v>0</v>
          </cell>
        </row>
        <row r="64224">
          <cell r="B64224">
            <v>0</v>
          </cell>
        </row>
        <row r="64225">
          <cell r="B64225">
            <v>0</v>
          </cell>
        </row>
        <row r="64226">
          <cell r="B64226">
            <v>0</v>
          </cell>
        </row>
        <row r="64227">
          <cell r="B64227">
            <v>0</v>
          </cell>
        </row>
        <row r="64228">
          <cell r="B64228">
            <v>0</v>
          </cell>
        </row>
        <row r="64229">
          <cell r="B64229">
            <v>0</v>
          </cell>
        </row>
        <row r="64230">
          <cell r="B64230">
            <v>0</v>
          </cell>
        </row>
        <row r="64231">
          <cell r="B64231">
            <v>0</v>
          </cell>
        </row>
        <row r="64232">
          <cell r="B64232">
            <v>0</v>
          </cell>
        </row>
        <row r="64233">
          <cell r="B64233">
            <v>0</v>
          </cell>
        </row>
        <row r="64234">
          <cell r="B64234">
            <v>0</v>
          </cell>
        </row>
        <row r="64235">
          <cell r="B64235">
            <v>0</v>
          </cell>
        </row>
        <row r="64236">
          <cell r="B64236">
            <v>0</v>
          </cell>
        </row>
        <row r="64237">
          <cell r="B64237">
            <v>0</v>
          </cell>
        </row>
        <row r="64238">
          <cell r="B64238">
            <v>0</v>
          </cell>
        </row>
        <row r="64239">
          <cell r="B64239">
            <v>0</v>
          </cell>
        </row>
        <row r="64240">
          <cell r="B64240">
            <v>0</v>
          </cell>
        </row>
        <row r="64241">
          <cell r="B64241">
            <v>0</v>
          </cell>
        </row>
        <row r="64242">
          <cell r="B64242">
            <v>0</v>
          </cell>
        </row>
        <row r="64243">
          <cell r="B64243">
            <v>0</v>
          </cell>
        </row>
        <row r="64244">
          <cell r="B64244">
            <v>0</v>
          </cell>
        </row>
        <row r="64245">
          <cell r="B64245">
            <v>0</v>
          </cell>
        </row>
        <row r="64246">
          <cell r="B64246">
            <v>0</v>
          </cell>
        </row>
        <row r="64247">
          <cell r="B64247">
            <v>0</v>
          </cell>
        </row>
        <row r="64248">
          <cell r="B64248">
            <v>0</v>
          </cell>
        </row>
        <row r="64249">
          <cell r="B64249">
            <v>0</v>
          </cell>
        </row>
        <row r="64250">
          <cell r="B64250">
            <v>0</v>
          </cell>
        </row>
        <row r="64251">
          <cell r="B64251">
            <v>0</v>
          </cell>
        </row>
        <row r="64252">
          <cell r="B64252">
            <v>0</v>
          </cell>
        </row>
        <row r="64253">
          <cell r="B64253">
            <v>0</v>
          </cell>
        </row>
        <row r="64254">
          <cell r="B64254">
            <v>0</v>
          </cell>
        </row>
        <row r="64255">
          <cell r="B64255">
            <v>0</v>
          </cell>
        </row>
        <row r="64256">
          <cell r="B64256">
            <v>0</v>
          </cell>
        </row>
        <row r="64257">
          <cell r="B64257">
            <v>0</v>
          </cell>
        </row>
        <row r="64258">
          <cell r="B64258">
            <v>0</v>
          </cell>
        </row>
        <row r="64259">
          <cell r="B64259">
            <v>0</v>
          </cell>
        </row>
        <row r="64260">
          <cell r="B64260">
            <v>0</v>
          </cell>
        </row>
        <row r="64261">
          <cell r="B64261">
            <v>0</v>
          </cell>
        </row>
        <row r="64262">
          <cell r="B64262">
            <v>0</v>
          </cell>
        </row>
        <row r="64263">
          <cell r="B64263">
            <v>0</v>
          </cell>
        </row>
        <row r="64264">
          <cell r="B64264">
            <v>0</v>
          </cell>
        </row>
        <row r="64265">
          <cell r="B64265">
            <v>0</v>
          </cell>
        </row>
        <row r="64266">
          <cell r="B64266">
            <v>0</v>
          </cell>
        </row>
        <row r="64267">
          <cell r="B64267">
            <v>0</v>
          </cell>
        </row>
        <row r="64268">
          <cell r="B64268">
            <v>0</v>
          </cell>
        </row>
        <row r="64269">
          <cell r="B64269">
            <v>0</v>
          </cell>
        </row>
        <row r="64270">
          <cell r="B64270">
            <v>0</v>
          </cell>
        </row>
        <row r="64271">
          <cell r="B64271">
            <v>0</v>
          </cell>
        </row>
        <row r="64272">
          <cell r="B64272">
            <v>0</v>
          </cell>
        </row>
        <row r="64273">
          <cell r="B64273">
            <v>0</v>
          </cell>
        </row>
        <row r="64274">
          <cell r="B64274">
            <v>0</v>
          </cell>
        </row>
        <row r="64275">
          <cell r="B64275">
            <v>0</v>
          </cell>
        </row>
        <row r="64276">
          <cell r="B64276">
            <v>0</v>
          </cell>
        </row>
        <row r="64277">
          <cell r="B64277">
            <v>0</v>
          </cell>
        </row>
        <row r="64278">
          <cell r="B64278">
            <v>0</v>
          </cell>
        </row>
        <row r="64279">
          <cell r="B64279">
            <v>0</v>
          </cell>
        </row>
        <row r="64280">
          <cell r="B64280">
            <v>0</v>
          </cell>
        </row>
        <row r="64281">
          <cell r="B64281">
            <v>0</v>
          </cell>
        </row>
        <row r="64282">
          <cell r="B64282">
            <v>0</v>
          </cell>
        </row>
        <row r="64283">
          <cell r="B64283">
            <v>0</v>
          </cell>
        </row>
        <row r="64284">
          <cell r="B64284">
            <v>0</v>
          </cell>
        </row>
        <row r="64285">
          <cell r="B64285">
            <v>0</v>
          </cell>
        </row>
        <row r="64286">
          <cell r="B64286">
            <v>0</v>
          </cell>
        </row>
        <row r="64287">
          <cell r="B64287">
            <v>0</v>
          </cell>
        </row>
        <row r="64288">
          <cell r="B64288">
            <v>0</v>
          </cell>
        </row>
        <row r="64289">
          <cell r="B64289">
            <v>0</v>
          </cell>
        </row>
        <row r="64290">
          <cell r="B64290">
            <v>0</v>
          </cell>
        </row>
        <row r="64291">
          <cell r="B64291">
            <v>0</v>
          </cell>
        </row>
        <row r="64292">
          <cell r="B64292">
            <v>0</v>
          </cell>
        </row>
        <row r="64293">
          <cell r="B64293">
            <v>0</v>
          </cell>
        </row>
        <row r="64294">
          <cell r="B64294">
            <v>0</v>
          </cell>
        </row>
        <row r="64295">
          <cell r="B64295">
            <v>0</v>
          </cell>
        </row>
        <row r="64296">
          <cell r="B64296">
            <v>0</v>
          </cell>
        </row>
        <row r="64297">
          <cell r="B64297">
            <v>0</v>
          </cell>
        </row>
        <row r="64298">
          <cell r="B64298">
            <v>0</v>
          </cell>
        </row>
        <row r="64299">
          <cell r="B64299">
            <v>0</v>
          </cell>
        </row>
        <row r="64300">
          <cell r="B64300">
            <v>0</v>
          </cell>
        </row>
        <row r="64301">
          <cell r="B64301">
            <v>0</v>
          </cell>
        </row>
        <row r="64302">
          <cell r="B64302">
            <v>0</v>
          </cell>
        </row>
        <row r="64303">
          <cell r="B64303">
            <v>0</v>
          </cell>
        </row>
        <row r="64304">
          <cell r="B64304">
            <v>0</v>
          </cell>
        </row>
        <row r="64305">
          <cell r="B64305">
            <v>0</v>
          </cell>
        </row>
        <row r="64306">
          <cell r="B64306">
            <v>0</v>
          </cell>
        </row>
        <row r="64307">
          <cell r="B64307">
            <v>0</v>
          </cell>
        </row>
        <row r="64308">
          <cell r="B64308">
            <v>0</v>
          </cell>
        </row>
        <row r="64309">
          <cell r="B64309">
            <v>0</v>
          </cell>
        </row>
        <row r="64310">
          <cell r="B64310">
            <v>0</v>
          </cell>
        </row>
        <row r="64311">
          <cell r="B64311">
            <v>0</v>
          </cell>
        </row>
        <row r="64312">
          <cell r="B64312">
            <v>0</v>
          </cell>
        </row>
        <row r="64313">
          <cell r="B64313">
            <v>0</v>
          </cell>
        </row>
        <row r="64314">
          <cell r="B64314">
            <v>0</v>
          </cell>
        </row>
        <row r="64315">
          <cell r="B64315">
            <v>0</v>
          </cell>
        </row>
        <row r="64316">
          <cell r="B64316">
            <v>0</v>
          </cell>
        </row>
        <row r="64317">
          <cell r="B64317">
            <v>0</v>
          </cell>
        </row>
        <row r="64318">
          <cell r="B64318">
            <v>0</v>
          </cell>
        </row>
        <row r="64319">
          <cell r="B64319">
            <v>0</v>
          </cell>
        </row>
        <row r="64320">
          <cell r="B64320">
            <v>0</v>
          </cell>
        </row>
        <row r="64321">
          <cell r="B64321">
            <v>0</v>
          </cell>
        </row>
        <row r="64322">
          <cell r="B64322">
            <v>0</v>
          </cell>
        </row>
        <row r="64323">
          <cell r="B64323">
            <v>0</v>
          </cell>
        </row>
        <row r="64324">
          <cell r="B64324">
            <v>0</v>
          </cell>
        </row>
        <row r="64325">
          <cell r="B64325">
            <v>0</v>
          </cell>
        </row>
        <row r="64326">
          <cell r="B64326">
            <v>0</v>
          </cell>
        </row>
        <row r="64327">
          <cell r="B64327">
            <v>0</v>
          </cell>
        </row>
        <row r="64328">
          <cell r="B64328">
            <v>0</v>
          </cell>
        </row>
        <row r="64329">
          <cell r="B64329">
            <v>0</v>
          </cell>
        </row>
        <row r="64330">
          <cell r="B64330">
            <v>0</v>
          </cell>
        </row>
        <row r="64331">
          <cell r="B64331">
            <v>0</v>
          </cell>
        </row>
        <row r="64332">
          <cell r="B64332">
            <v>0</v>
          </cell>
        </row>
        <row r="64333">
          <cell r="B64333">
            <v>0</v>
          </cell>
        </row>
        <row r="64334">
          <cell r="B64334">
            <v>0</v>
          </cell>
        </row>
        <row r="64335">
          <cell r="B64335">
            <v>0</v>
          </cell>
        </row>
        <row r="64336">
          <cell r="B64336">
            <v>0</v>
          </cell>
        </row>
        <row r="64337">
          <cell r="B64337">
            <v>0</v>
          </cell>
        </row>
        <row r="64338">
          <cell r="B64338">
            <v>0</v>
          </cell>
        </row>
        <row r="64339">
          <cell r="B64339">
            <v>0</v>
          </cell>
        </row>
        <row r="64340">
          <cell r="B64340">
            <v>0</v>
          </cell>
        </row>
        <row r="64341">
          <cell r="B64341">
            <v>0</v>
          </cell>
        </row>
        <row r="64342">
          <cell r="B64342">
            <v>0</v>
          </cell>
        </row>
        <row r="64343">
          <cell r="B64343">
            <v>0</v>
          </cell>
        </row>
        <row r="64344">
          <cell r="B64344">
            <v>0</v>
          </cell>
        </row>
        <row r="64345">
          <cell r="B64345">
            <v>0</v>
          </cell>
        </row>
        <row r="64346">
          <cell r="B64346">
            <v>0</v>
          </cell>
        </row>
        <row r="64347">
          <cell r="B64347">
            <v>0</v>
          </cell>
        </row>
        <row r="64348">
          <cell r="B64348">
            <v>0</v>
          </cell>
        </row>
        <row r="64349">
          <cell r="B64349">
            <v>0</v>
          </cell>
        </row>
        <row r="64350">
          <cell r="B64350">
            <v>0</v>
          </cell>
        </row>
        <row r="64351">
          <cell r="B64351">
            <v>0</v>
          </cell>
        </row>
        <row r="64352">
          <cell r="B64352">
            <v>0</v>
          </cell>
        </row>
        <row r="64353">
          <cell r="B64353">
            <v>0</v>
          </cell>
        </row>
        <row r="64354">
          <cell r="B64354">
            <v>0</v>
          </cell>
        </row>
        <row r="64355">
          <cell r="B64355">
            <v>0</v>
          </cell>
        </row>
        <row r="64356">
          <cell r="B64356">
            <v>0</v>
          </cell>
        </row>
        <row r="64357">
          <cell r="B64357">
            <v>0</v>
          </cell>
        </row>
        <row r="64358">
          <cell r="B64358">
            <v>0</v>
          </cell>
        </row>
        <row r="64359">
          <cell r="B64359">
            <v>0</v>
          </cell>
        </row>
        <row r="64360">
          <cell r="B64360">
            <v>0</v>
          </cell>
        </row>
        <row r="64361">
          <cell r="B64361">
            <v>0</v>
          </cell>
        </row>
        <row r="64362">
          <cell r="B64362">
            <v>0</v>
          </cell>
        </row>
        <row r="64363">
          <cell r="B64363">
            <v>0</v>
          </cell>
        </row>
        <row r="64364">
          <cell r="B64364">
            <v>0</v>
          </cell>
        </row>
        <row r="64365">
          <cell r="B64365">
            <v>0</v>
          </cell>
        </row>
        <row r="64366">
          <cell r="B64366">
            <v>0</v>
          </cell>
        </row>
        <row r="64367">
          <cell r="B64367">
            <v>0</v>
          </cell>
        </row>
        <row r="64368">
          <cell r="B64368">
            <v>0</v>
          </cell>
        </row>
        <row r="64369">
          <cell r="B64369">
            <v>0</v>
          </cell>
        </row>
        <row r="64370">
          <cell r="B64370">
            <v>0</v>
          </cell>
        </row>
        <row r="64371">
          <cell r="B64371">
            <v>0</v>
          </cell>
        </row>
        <row r="64372">
          <cell r="B64372">
            <v>0</v>
          </cell>
        </row>
        <row r="64373">
          <cell r="B64373">
            <v>0</v>
          </cell>
        </row>
        <row r="64374">
          <cell r="B64374">
            <v>0</v>
          </cell>
        </row>
        <row r="64375">
          <cell r="B64375">
            <v>0</v>
          </cell>
        </row>
        <row r="64376">
          <cell r="B64376">
            <v>0</v>
          </cell>
        </row>
        <row r="64377">
          <cell r="B64377">
            <v>0</v>
          </cell>
        </row>
        <row r="64378">
          <cell r="B64378">
            <v>0</v>
          </cell>
        </row>
        <row r="64379">
          <cell r="B64379">
            <v>0</v>
          </cell>
        </row>
        <row r="64380">
          <cell r="B64380">
            <v>0</v>
          </cell>
        </row>
        <row r="64381">
          <cell r="B64381">
            <v>0</v>
          </cell>
        </row>
        <row r="64382">
          <cell r="B64382">
            <v>0</v>
          </cell>
        </row>
        <row r="64383">
          <cell r="B64383">
            <v>0</v>
          </cell>
        </row>
        <row r="64384">
          <cell r="B64384">
            <v>0</v>
          </cell>
        </row>
        <row r="64385">
          <cell r="B64385">
            <v>0</v>
          </cell>
        </row>
        <row r="64386">
          <cell r="B64386">
            <v>0</v>
          </cell>
        </row>
        <row r="64387">
          <cell r="B64387">
            <v>0</v>
          </cell>
        </row>
        <row r="64388">
          <cell r="B64388">
            <v>0</v>
          </cell>
        </row>
        <row r="64389">
          <cell r="B64389">
            <v>0</v>
          </cell>
        </row>
        <row r="64390">
          <cell r="B64390">
            <v>0</v>
          </cell>
        </row>
        <row r="64391">
          <cell r="B64391">
            <v>0</v>
          </cell>
        </row>
        <row r="64392">
          <cell r="B64392">
            <v>0</v>
          </cell>
        </row>
        <row r="64393">
          <cell r="B64393">
            <v>0</v>
          </cell>
        </row>
        <row r="64394">
          <cell r="B64394">
            <v>0</v>
          </cell>
        </row>
        <row r="64395">
          <cell r="B64395">
            <v>0</v>
          </cell>
        </row>
        <row r="64396">
          <cell r="B64396">
            <v>0</v>
          </cell>
        </row>
        <row r="64397">
          <cell r="B64397">
            <v>0</v>
          </cell>
        </row>
        <row r="64398">
          <cell r="B64398">
            <v>0</v>
          </cell>
        </row>
        <row r="64399">
          <cell r="B64399">
            <v>0</v>
          </cell>
        </row>
        <row r="64400">
          <cell r="B64400">
            <v>0</v>
          </cell>
        </row>
        <row r="64401">
          <cell r="B64401">
            <v>0</v>
          </cell>
        </row>
        <row r="64402">
          <cell r="B64402">
            <v>0</v>
          </cell>
        </row>
        <row r="64403">
          <cell r="B64403">
            <v>0</v>
          </cell>
        </row>
        <row r="64404">
          <cell r="B64404">
            <v>0</v>
          </cell>
        </row>
        <row r="64405">
          <cell r="B64405">
            <v>0</v>
          </cell>
        </row>
        <row r="64406">
          <cell r="B64406">
            <v>0</v>
          </cell>
        </row>
        <row r="64407">
          <cell r="B64407">
            <v>0</v>
          </cell>
        </row>
        <row r="64408">
          <cell r="B64408">
            <v>0</v>
          </cell>
        </row>
        <row r="64409">
          <cell r="B64409">
            <v>0</v>
          </cell>
        </row>
        <row r="64410">
          <cell r="B64410">
            <v>0</v>
          </cell>
        </row>
        <row r="64411">
          <cell r="B64411">
            <v>0</v>
          </cell>
        </row>
        <row r="64412">
          <cell r="B64412">
            <v>0</v>
          </cell>
        </row>
        <row r="64413">
          <cell r="B64413">
            <v>0</v>
          </cell>
        </row>
        <row r="64414">
          <cell r="B64414">
            <v>0</v>
          </cell>
        </row>
        <row r="64415">
          <cell r="B64415">
            <v>0</v>
          </cell>
        </row>
        <row r="64416">
          <cell r="B64416">
            <v>0</v>
          </cell>
        </row>
        <row r="64417">
          <cell r="B64417">
            <v>0</v>
          </cell>
        </row>
        <row r="64418">
          <cell r="B64418">
            <v>0</v>
          </cell>
        </row>
        <row r="64419">
          <cell r="B64419">
            <v>0</v>
          </cell>
        </row>
        <row r="64420">
          <cell r="B64420">
            <v>0</v>
          </cell>
        </row>
        <row r="64421">
          <cell r="B64421">
            <v>0</v>
          </cell>
        </row>
        <row r="64422">
          <cell r="B64422">
            <v>0</v>
          </cell>
        </row>
        <row r="64423">
          <cell r="B64423">
            <v>0</v>
          </cell>
        </row>
        <row r="64424">
          <cell r="B64424">
            <v>0</v>
          </cell>
        </row>
        <row r="64425">
          <cell r="B64425">
            <v>0</v>
          </cell>
        </row>
        <row r="64426">
          <cell r="B64426">
            <v>0</v>
          </cell>
        </row>
        <row r="64427">
          <cell r="B64427">
            <v>0</v>
          </cell>
        </row>
        <row r="64428">
          <cell r="B64428">
            <v>0</v>
          </cell>
        </row>
        <row r="64429">
          <cell r="B64429">
            <v>0</v>
          </cell>
        </row>
        <row r="64430">
          <cell r="B64430">
            <v>0</v>
          </cell>
        </row>
        <row r="64431">
          <cell r="B64431">
            <v>0</v>
          </cell>
        </row>
        <row r="64432">
          <cell r="B64432">
            <v>0</v>
          </cell>
        </row>
        <row r="64433">
          <cell r="B64433">
            <v>0</v>
          </cell>
        </row>
        <row r="64434">
          <cell r="B64434">
            <v>0</v>
          </cell>
        </row>
        <row r="64435">
          <cell r="B64435">
            <v>0</v>
          </cell>
        </row>
        <row r="64436">
          <cell r="B64436">
            <v>0</v>
          </cell>
        </row>
        <row r="64437">
          <cell r="B64437">
            <v>0</v>
          </cell>
        </row>
        <row r="64438">
          <cell r="B64438">
            <v>0</v>
          </cell>
        </row>
        <row r="64439">
          <cell r="B64439">
            <v>0</v>
          </cell>
        </row>
        <row r="64440">
          <cell r="B64440">
            <v>0</v>
          </cell>
        </row>
        <row r="64441">
          <cell r="B64441">
            <v>0</v>
          </cell>
        </row>
        <row r="64442">
          <cell r="B64442">
            <v>0</v>
          </cell>
        </row>
        <row r="64443">
          <cell r="B64443">
            <v>0</v>
          </cell>
        </row>
        <row r="64444">
          <cell r="B64444">
            <v>0</v>
          </cell>
        </row>
        <row r="64445">
          <cell r="B64445">
            <v>0</v>
          </cell>
        </row>
        <row r="64446">
          <cell r="B64446">
            <v>0</v>
          </cell>
        </row>
        <row r="64447">
          <cell r="B64447">
            <v>0</v>
          </cell>
        </row>
        <row r="64448">
          <cell r="B64448">
            <v>0</v>
          </cell>
        </row>
        <row r="64449">
          <cell r="B64449">
            <v>0</v>
          </cell>
        </row>
        <row r="64450">
          <cell r="B64450">
            <v>0</v>
          </cell>
        </row>
        <row r="64451">
          <cell r="B64451">
            <v>0</v>
          </cell>
        </row>
        <row r="64452">
          <cell r="B64452">
            <v>0</v>
          </cell>
        </row>
        <row r="64453">
          <cell r="B64453">
            <v>0</v>
          </cell>
        </row>
        <row r="64454">
          <cell r="B64454">
            <v>0</v>
          </cell>
        </row>
        <row r="64455">
          <cell r="B64455">
            <v>0</v>
          </cell>
        </row>
        <row r="64456">
          <cell r="B64456">
            <v>0</v>
          </cell>
        </row>
        <row r="64457">
          <cell r="B64457">
            <v>0</v>
          </cell>
        </row>
        <row r="64458">
          <cell r="B64458">
            <v>0</v>
          </cell>
        </row>
        <row r="64459">
          <cell r="B64459">
            <v>0</v>
          </cell>
        </row>
        <row r="64460">
          <cell r="B64460">
            <v>0</v>
          </cell>
        </row>
        <row r="64461">
          <cell r="B64461">
            <v>0</v>
          </cell>
        </row>
        <row r="64462">
          <cell r="B64462">
            <v>0</v>
          </cell>
        </row>
        <row r="64463">
          <cell r="B64463">
            <v>0</v>
          </cell>
        </row>
        <row r="64464">
          <cell r="B64464">
            <v>0</v>
          </cell>
        </row>
        <row r="64465">
          <cell r="B64465">
            <v>0</v>
          </cell>
        </row>
        <row r="64466">
          <cell r="B64466">
            <v>0</v>
          </cell>
        </row>
        <row r="64467">
          <cell r="B64467">
            <v>0</v>
          </cell>
        </row>
        <row r="64468">
          <cell r="B64468">
            <v>0</v>
          </cell>
        </row>
        <row r="64469">
          <cell r="B64469">
            <v>0</v>
          </cell>
        </row>
        <row r="64470">
          <cell r="B64470">
            <v>0</v>
          </cell>
        </row>
        <row r="64471">
          <cell r="B64471">
            <v>0</v>
          </cell>
        </row>
        <row r="64472">
          <cell r="B64472">
            <v>0</v>
          </cell>
        </row>
        <row r="64473">
          <cell r="B64473">
            <v>0</v>
          </cell>
        </row>
        <row r="64474">
          <cell r="B64474">
            <v>0</v>
          </cell>
        </row>
        <row r="64475">
          <cell r="B64475">
            <v>0</v>
          </cell>
        </row>
        <row r="64476">
          <cell r="B64476">
            <v>0</v>
          </cell>
        </row>
        <row r="64477">
          <cell r="B64477">
            <v>0</v>
          </cell>
        </row>
        <row r="64478">
          <cell r="B64478">
            <v>0</v>
          </cell>
        </row>
        <row r="64479">
          <cell r="B64479">
            <v>0</v>
          </cell>
        </row>
        <row r="64480">
          <cell r="B64480">
            <v>0</v>
          </cell>
        </row>
        <row r="64481">
          <cell r="B64481">
            <v>0</v>
          </cell>
        </row>
        <row r="64482">
          <cell r="B64482">
            <v>0</v>
          </cell>
        </row>
        <row r="64483">
          <cell r="B64483">
            <v>0</v>
          </cell>
        </row>
        <row r="64484">
          <cell r="B64484">
            <v>0</v>
          </cell>
        </row>
        <row r="64485">
          <cell r="B64485">
            <v>0</v>
          </cell>
        </row>
        <row r="64486">
          <cell r="B64486">
            <v>0</v>
          </cell>
        </row>
        <row r="64487">
          <cell r="B64487">
            <v>0</v>
          </cell>
        </row>
        <row r="64488">
          <cell r="B64488">
            <v>0</v>
          </cell>
        </row>
        <row r="64489">
          <cell r="B64489">
            <v>0</v>
          </cell>
        </row>
        <row r="64490">
          <cell r="B64490">
            <v>0</v>
          </cell>
        </row>
        <row r="64491">
          <cell r="B64491">
            <v>0</v>
          </cell>
        </row>
        <row r="64492">
          <cell r="B64492">
            <v>0</v>
          </cell>
        </row>
        <row r="64493">
          <cell r="B64493">
            <v>0</v>
          </cell>
        </row>
        <row r="64494">
          <cell r="B64494">
            <v>0</v>
          </cell>
        </row>
        <row r="64495">
          <cell r="B64495">
            <v>0</v>
          </cell>
        </row>
        <row r="64496">
          <cell r="B64496">
            <v>0</v>
          </cell>
        </row>
        <row r="64497">
          <cell r="B64497">
            <v>0</v>
          </cell>
        </row>
        <row r="64498">
          <cell r="B64498">
            <v>0</v>
          </cell>
        </row>
        <row r="64499">
          <cell r="B64499">
            <v>0</v>
          </cell>
        </row>
        <row r="64500">
          <cell r="B64500">
            <v>0</v>
          </cell>
        </row>
        <row r="64501">
          <cell r="B64501">
            <v>0</v>
          </cell>
        </row>
        <row r="64502">
          <cell r="B64502">
            <v>0</v>
          </cell>
        </row>
        <row r="64503">
          <cell r="B64503">
            <v>0</v>
          </cell>
        </row>
        <row r="64504">
          <cell r="B64504">
            <v>0</v>
          </cell>
        </row>
        <row r="64505">
          <cell r="B64505">
            <v>0</v>
          </cell>
        </row>
        <row r="64506">
          <cell r="B64506">
            <v>0</v>
          </cell>
        </row>
        <row r="64507">
          <cell r="B64507">
            <v>0</v>
          </cell>
        </row>
        <row r="64508">
          <cell r="B64508">
            <v>0</v>
          </cell>
        </row>
        <row r="64509">
          <cell r="B64509">
            <v>0</v>
          </cell>
        </row>
        <row r="64510">
          <cell r="B64510">
            <v>0</v>
          </cell>
        </row>
        <row r="64511">
          <cell r="B64511">
            <v>0</v>
          </cell>
        </row>
        <row r="64512">
          <cell r="B64512">
            <v>0</v>
          </cell>
        </row>
        <row r="64513">
          <cell r="B64513">
            <v>0</v>
          </cell>
        </row>
        <row r="64514">
          <cell r="B64514">
            <v>0</v>
          </cell>
        </row>
        <row r="64515">
          <cell r="B64515">
            <v>0</v>
          </cell>
        </row>
        <row r="64516">
          <cell r="B64516">
            <v>0</v>
          </cell>
        </row>
        <row r="64517">
          <cell r="B64517">
            <v>0</v>
          </cell>
        </row>
        <row r="64518">
          <cell r="B64518">
            <v>0</v>
          </cell>
        </row>
        <row r="64519">
          <cell r="B64519">
            <v>0</v>
          </cell>
        </row>
        <row r="64520">
          <cell r="B64520">
            <v>0</v>
          </cell>
        </row>
        <row r="64521">
          <cell r="B64521">
            <v>0</v>
          </cell>
        </row>
        <row r="64522">
          <cell r="B64522">
            <v>0</v>
          </cell>
        </row>
        <row r="64523">
          <cell r="B64523">
            <v>0</v>
          </cell>
        </row>
        <row r="64524">
          <cell r="B64524">
            <v>0</v>
          </cell>
        </row>
        <row r="64525">
          <cell r="B64525">
            <v>0</v>
          </cell>
        </row>
        <row r="64526">
          <cell r="B64526">
            <v>0</v>
          </cell>
        </row>
        <row r="64527">
          <cell r="B64527">
            <v>0</v>
          </cell>
        </row>
        <row r="64528">
          <cell r="B64528">
            <v>0</v>
          </cell>
        </row>
        <row r="64529">
          <cell r="B64529">
            <v>0</v>
          </cell>
        </row>
        <row r="64530">
          <cell r="B64530">
            <v>0</v>
          </cell>
        </row>
        <row r="64531">
          <cell r="B64531">
            <v>0</v>
          </cell>
        </row>
        <row r="64532">
          <cell r="B64532">
            <v>0</v>
          </cell>
        </row>
        <row r="64533">
          <cell r="B64533">
            <v>0</v>
          </cell>
        </row>
        <row r="64534">
          <cell r="B64534">
            <v>0</v>
          </cell>
        </row>
        <row r="64535">
          <cell r="B64535">
            <v>0</v>
          </cell>
        </row>
        <row r="64536">
          <cell r="B64536">
            <v>0</v>
          </cell>
        </row>
        <row r="64537">
          <cell r="B64537">
            <v>0</v>
          </cell>
        </row>
        <row r="64538">
          <cell r="B64538">
            <v>0</v>
          </cell>
        </row>
        <row r="64539">
          <cell r="B64539">
            <v>0</v>
          </cell>
        </row>
        <row r="64540">
          <cell r="B64540">
            <v>0</v>
          </cell>
        </row>
        <row r="64541">
          <cell r="B64541">
            <v>0</v>
          </cell>
        </row>
        <row r="64542">
          <cell r="B64542">
            <v>0</v>
          </cell>
        </row>
        <row r="64543">
          <cell r="B64543">
            <v>0</v>
          </cell>
        </row>
        <row r="64544">
          <cell r="B64544">
            <v>0</v>
          </cell>
        </row>
        <row r="64545">
          <cell r="B64545">
            <v>0</v>
          </cell>
        </row>
        <row r="64546">
          <cell r="B64546">
            <v>0</v>
          </cell>
        </row>
        <row r="64547">
          <cell r="B64547">
            <v>0</v>
          </cell>
        </row>
        <row r="64548">
          <cell r="B64548">
            <v>0</v>
          </cell>
        </row>
        <row r="64549">
          <cell r="B64549">
            <v>0</v>
          </cell>
        </row>
        <row r="64550">
          <cell r="B64550">
            <v>0</v>
          </cell>
        </row>
        <row r="64551">
          <cell r="B64551">
            <v>0</v>
          </cell>
        </row>
        <row r="64552">
          <cell r="B64552">
            <v>0</v>
          </cell>
        </row>
        <row r="64553">
          <cell r="B64553">
            <v>0</v>
          </cell>
        </row>
        <row r="64554">
          <cell r="B64554">
            <v>0</v>
          </cell>
        </row>
        <row r="64555">
          <cell r="B64555">
            <v>0</v>
          </cell>
        </row>
        <row r="64556">
          <cell r="B64556">
            <v>0</v>
          </cell>
        </row>
        <row r="64557">
          <cell r="B64557">
            <v>0</v>
          </cell>
        </row>
        <row r="64558">
          <cell r="B64558">
            <v>0</v>
          </cell>
        </row>
        <row r="64559">
          <cell r="B64559">
            <v>0</v>
          </cell>
        </row>
        <row r="64560">
          <cell r="B64560">
            <v>0</v>
          </cell>
        </row>
        <row r="64561">
          <cell r="B64561">
            <v>0</v>
          </cell>
        </row>
        <row r="64562">
          <cell r="B64562">
            <v>0</v>
          </cell>
        </row>
        <row r="64563">
          <cell r="B64563">
            <v>0</v>
          </cell>
        </row>
        <row r="64564">
          <cell r="B64564">
            <v>0</v>
          </cell>
        </row>
        <row r="64565">
          <cell r="B64565">
            <v>0</v>
          </cell>
        </row>
        <row r="64566">
          <cell r="B64566">
            <v>0</v>
          </cell>
        </row>
        <row r="64567">
          <cell r="B64567">
            <v>0</v>
          </cell>
        </row>
        <row r="64568">
          <cell r="B64568">
            <v>0</v>
          </cell>
        </row>
        <row r="64569">
          <cell r="B64569">
            <v>0</v>
          </cell>
        </row>
        <row r="64570">
          <cell r="B64570">
            <v>0</v>
          </cell>
        </row>
        <row r="64571">
          <cell r="B64571">
            <v>0</v>
          </cell>
        </row>
        <row r="64572">
          <cell r="B64572">
            <v>0</v>
          </cell>
        </row>
        <row r="64573">
          <cell r="B64573">
            <v>0</v>
          </cell>
        </row>
        <row r="64574">
          <cell r="B64574">
            <v>0</v>
          </cell>
        </row>
        <row r="64575">
          <cell r="B64575">
            <v>0</v>
          </cell>
        </row>
        <row r="64576">
          <cell r="B64576">
            <v>0</v>
          </cell>
        </row>
        <row r="64577">
          <cell r="B64577">
            <v>0</v>
          </cell>
        </row>
        <row r="64578">
          <cell r="B64578">
            <v>0</v>
          </cell>
        </row>
        <row r="64579">
          <cell r="B64579">
            <v>0</v>
          </cell>
        </row>
        <row r="64580">
          <cell r="B64580">
            <v>0</v>
          </cell>
        </row>
        <row r="64581">
          <cell r="B64581">
            <v>0</v>
          </cell>
        </row>
        <row r="64582">
          <cell r="B64582">
            <v>0</v>
          </cell>
        </row>
        <row r="64583">
          <cell r="B64583">
            <v>0</v>
          </cell>
        </row>
        <row r="64584">
          <cell r="B64584">
            <v>0</v>
          </cell>
        </row>
        <row r="64585">
          <cell r="B64585">
            <v>0</v>
          </cell>
        </row>
        <row r="64586">
          <cell r="B64586">
            <v>0</v>
          </cell>
        </row>
        <row r="64587">
          <cell r="B64587">
            <v>0</v>
          </cell>
        </row>
        <row r="64588">
          <cell r="B64588">
            <v>0</v>
          </cell>
        </row>
        <row r="64589">
          <cell r="B64589">
            <v>0</v>
          </cell>
        </row>
        <row r="64590">
          <cell r="B64590">
            <v>0</v>
          </cell>
        </row>
        <row r="64591">
          <cell r="B64591">
            <v>0</v>
          </cell>
        </row>
        <row r="64592">
          <cell r="B64592">
            <v>0</v>
          </cell>
        </row>
        <row r="64593">
          <cell r="B64593">
            <v>0</v>
          </cell>
        </row>
        <row r="64594">
          <cell r="B64594">
            <v>0</v>
          </cell>
        </row>
        <row r="64595">
          <cell r="B64595">
            <v>0</v>
          </cell>
        </row>
        <row r="64596">
          <cell r="B64596">
            <v>0</v>
          </cell>
        </row>
        <row r="64597">
          <cell r="B64597">
            <v>0</v>
          </cell>
        </row>
        <row r="64598">
          <cell r="B64598">
            <v>0</v>
          </cell>
        </row>
        <row r="64599">
          <cell r="B64599">
            <v>0</v>
          </cell>
        </row>
        <row r="64600">
          <cell r="B64600">
            <v>0</v>
          </cell>
        </row>
        <row r="64601">
          <cell r="B64601">
            <v>0</v>
          </cell>
        </row>
        <row r="64602">
          <cell r="B64602">
            <v>0</v>
          </cell>
        </row>
        <row r="64603">
          <cell r="B64603">
            <v>0</v>
          </cell>
        </row>
        <row r="64604">
          <cell r="B64604">
            <v>0</v>
          </cell>
        </row>
        <row r="64605">
          <cell r="B64605">
            <v>0</v>
          </cell>
        </row>
        <row r="64606">
          <cell r="B64606">
            <v>0</v>
          </cell>
        </row>
        <row r="64607">
          <cell r="B64607">
            <v>0</v>
          </cell>
        </row>
        <row r="64608">
          <cell r="B64608">
            <v>0</v>
          </cell>
        </row>
        <row r="64609">
          <cell r="B64609">
            <v>0</v>
          </cell>
        </row>
        <row r="64610">
          <cell r="B64610">
            <v>0</v>
          </cell>
        </row>
        <row r="64611">
          <cell r="B64611">
            <v>0</v>
          </cell>
        </row>
        <row r="64612">
          <cell r="B64612">
            <v>0</v>
          </cell>
        </row>
        <row r="64613">
          <cell r="B64613">
            <v>0</v>
          </cell>
        </row>
        <row r="64614">
          <cell r="B64614">
            <v>0</v>
          </cell>
        </row>
        <row r="64615">
          <cell r="B64615">
            <v>0</v>
          </cell>
        </row>
        <row r="64616">
          <cell r="B64616">
            <v>0</v>
          </cell>
        </row>
        <row r="64617">
          <cell r="B64617">
            <v>0</v>
          </cell>
        </row>
        <row r="64618">
          <cell r="B64618">
            <v>0</v>
          </cell>
        </row>
        <row r="64619">
          <cell r="B64619">
            <v>0</v>
          </cell>
        </row>
        <row r="64620">
          <cell r="B64620">
            <v>0</v>
          </cell>
        </row>
        <row r="64621">
          <cell r="B64621">
            <v>0</v>
          </cell>
        </row>
        <row r="64622">
          <cell r="B64622">
            <v>0</v>
          </cell>
        </row>
        <row r="64623">
          <cell r="B64623">
            <v>0</v>
          </cell>
        </row>
        <row r="64624">
          <cell r="B64624">
            <v>0</v>
          </cell>
        </row>
        <row r="64625">
          <cell r="B64625">
            <v>0</v>
          </cell>
        </row>
        <row r="64626">
          <cell r="B64626">
            <v>0</v>
          </cell>
        </row>
        <row r="64627">
          <cell r="B64627">
            <v>0</v>
          </cell>
        </row>
        <row r="64628">
          <cell r="B64628">
            <v>0</v>
          </cell>
        </row>
        <row r="64629">
          <cell r="B64629">
            <v>0</v>
          </cell>
        </row>
        <row r="64630">
          <cell r="B64630">
            <v>0</v>
          </cell>
        </row>
        <row r="64631">
          <cell r="B64631">
            <v>0</v>
          </cell>
        </row>
        <row r="64632">
          <cell r="B64632">
            <v>0</v>
          </cell>
        </row>
        <row r="64633">
          <cell r="B64633">
            <v>0</v>
          </cell>
        </row>
        <row r="64634">
          <cell r="B64634">
            <v>0</v>
          </cell>
        </row>
        <row r="64635">
          <cell r="B64635">
            <v>0</v>
          </cell>
        </row>
        <row r="64636">
          <cell r="B64636">
            <v>0</v>
          </cell>
        </row>
        <row r="64637">
          <cell r="B64637">
            <v>0</v>
          </cell>
        </row>
        <row r="64638">
          <cell r="B64638">
            <v>0</v>
          </cell>
        </row>
        <row r="64639">
          <cell r="B64639">
            <v>0</v>
          </cell>
        </row>
        <row r="64640">
          <cell r="B64640">
            <v>0</v>
          </cell>
        </row>
        <row r="64641">
          <cell r="B64641">
            <v>0</v>
          </cell>
        </row>
        <row r="64642">
          <cell r="B64642">
            <v>0</v>
          </cell>
        </row>
        <row r="64643">
          <cell r="B64643">
            <v>0</v>
          </cell>
        </row>
        <row r="64644">
          <cell r="B64644">
            <v>0</v>
          </cell>
        </row>
        <row r="64645">
          <cell r="B64645">
            <v>0</v>
          </cell>
        </row>
        <row r="64646">
          <cell r="B64646">
            <v>0</v>
          </cell>
        </row>
        <row r="64647">
          <cell r="B64647">
            <v>0</v>
          </cell>
        </row>
        <row r="64648">
          <cell r="B64648">
            <v>0</v>
          </cell>
        </row>
        <row r="64649">
          <cell r="B64649">
            <v>0</v>
          </cell>
        </row>
        <row r="64650">
          <cell r="B64650">
            <v>0</v>
          </cell>
        </row>
        <row r="64651">
          <cell r="B64651">
            <v>0</v>
          </cell>
        </row>
        <row r="64652">
          <cell r="B64652">
            <v>0</v>
          </cell>
        </row>
        <row r="64653">
          <cell r="B64653">
            <v>0</v>
          </cell>
        </row>
        <row r="64654">
          <cell r="B64654">
            <v>0</v>
          </cell>
        </row>
        <row r="64655">
          <cell r="B64655">
            <v>0</v>
          </cell>
        </row>
        <row r="64656">
          <cell r="B64656">
            <v>0</v>
          </cell>
        </row>
        <row r="64657">
          <cell r="B64657">
            <v>0</v>
          </cell>
        </row>
        <row r="64658">
          <cell r="B64658">
            <v>0</v>
          </cell>
        </row>
        <row r="64659">
          <cell r="B64659">
            <v>0</v>
          </cell>
        </row>
        <row r="64660">
          <cell r="B64660">
            <v>0</v>
          </cell>
        </row>
        <row r="64661">
          <cell r="B64661">
            <v>0</v>
          </cell>
        </row>
        <row r="64662">
          <cell r="B64662">
            <v>0</v>
          </cell>
        </row>
        <row r="64663">
          <cell r="B64663">
            <v>0</v>
          </cell>
        </row>
        <row r="64664">
          <cell r="B64664">
            <v>0</v>
          </cell>
        </row>
        <row r="64665">
          <cell r="B64665">
            <v>0</v>
          </cell>
        </row>
        <row r="64666">
          <cell r="B64666">
            <v>0</v>
          </cell>
        </row>
        <row r="64667">
          <cell r="B64667">
            <v>0</v>
          </cell>
        </row>
        <row r="64668">
          <cell r="B64668">
            <v>0</v>
          </cell>
        </row>
        <row r="64669">
          <cell r="B64669">
            <v>0</v>
          </cell>
        </row>
        <row r="64670">
          <cell r="B64670">
            <v>0</v>
          </cell>
        </row>
        <row r="64671">
          <cell r="B64671">
            <v>0</v>
          </cell>
        </row>
        <row r="64672">
          <cell r="B64672">
            <v>0</v>
          </cell>
        </row>
        <row r="64673">
          <cell r="B64673">
            <v>0</v>
          </cell>
        </row>
        <row r="64674">
          <cell r="B64674">
            <v>0</v>
          </cell>
        </row>
        <row r="64675">
          <cell r="B64675">
            <v>0</v>
          </cell>
        </row>
        <row r="64676">
          <cell r="B64676">
            <v>0</v>
          </cell>
        </row>
        <row r="64677">
          <cell r="B64677">
            <v>0</v>
          </cell>
        </row>
        <row r="64678">
          <cell r="B64678">
            <v>0</v>
          </cell>
        </row>
        <row r="64679">
          <cell r="B64679">
            <v>0</v>
          </cell>
        </row>
        <row r="64680">
          <cell r="B64680">
            <v>0</v>
          </cell>
        </row>
        <row r="64681">
          <cell r="B64681">
            <v>0</v>
          </cell>
        </row>
        <row r="64682">
          <cell r="B64682">
            <v>0</v>
          </cell>
        </row>
        <row r="64683">
          <cell r="B64683">
            <v>0</v>
          </cell>
        </row>
        <row r="64684">
          <cell r="B64684">
            <v>0</v>
          </cell>
        </row>
        <row r="64685">
          <cell r="B64685">
            <v>0</v>
          </cell>
        </row>
        <row r="64686">
          <cell r="B64686">
            <v>0</v>
          </cell>
        </row>
        <row r="64687">
          <cell r="B64687">
            <v>0</v>
          </cell>
        </row>
        <row r="64688">
          <cell r="B64688">
            <v>0</v>
          </cell>
        </row>
        <row r="64689">
          <cell r="B64689">
            <v>0</v>
          </cell>
        </row>
        <row r="64690">
          <cell r="B64690">
            <v>0</v>
          </cell>
        </row>
        <row r="64691">
          <cell r="B64691">
            <v>0</v>
          </cell>
        </row>
        <row r="64692">
          <cell r="B64692">
            <v>0</v>
          </cell>
        </row>
        <row r="64693">
          <cell r="B64693">
            <v>0</v>
          </cell>
        </row>
        <row r="64694">
          <cell r="B64694">
            <v>0</v>
          </cell>
        </row>
        <row r="64695">
          <cell r="B64695">
            <v>0</v>
          </cell>
        </row>
        <row r="64696">
          <cell r="B64696">
            <v>0</v>
          </cell>
        </row>
        <row r="64697">
          <cell r="B64697">
            <v>0</v>
          </cell>
        </row>
        <row r="64698">
          <cell r="B64698">
            <v>0</v>
          </cell>
        </row>
        <row r="64699">
          <cell r="B64699">
            <v>0</v>
          </cell>
        </row>
        <row r="64700">
          <cell r="B64700">
            <v>0</v>
          </cell>
        </row>
        <row r="64701">
          <cell r="B64701">
            <v>0</v>
          </cell>
        </row>
        <row r="64702">
          <cell r="B64702">
            <v>0</v>
          </cell>
        </row>
        <row r="64703">
          <cell r="B64703">
            <v>0</v>
          </cell>
        </row>
        <row r="64704">
          <cell r="B64704">
            <v>0</v>
          </cell>
        </row>
        <row r="64705">
          <cell r="B64705">
            <v>0</v>
          </cell>
        </row>
        <row r="64706">
          <cell r="B64706">
            <v>0</v>
          </cell>
        </row>
        <row r="64707">
          <cell r="B64707">
            <v>0</v>
          </cell>
        </row>
        <row r="64708">
          <cell r="B64708">
            <v>0</v>
          </cell>
        </row>
        <row r="64709">
          <cell r="B64709">
            <v>0</v>
          </cell>
        </row>
        <row r="64710">
          <cell r="B64710">
            <v>0</v>
          </cell>
        </row>
        <row r="64711">
          <cell r="B64711">
            <v>0</v>
          </cell>
        </row>
        <row r="64712">
          <cell r="B64712">
            <v>0</v>
          </cell>
        </row>
        <row r="64713">
          <cell r="B64713">
            <v>0</v>
          </cell>
        </row>
        <row r="64714">
          <cell r="B64714">
            <v>0</v>
          </cell>
        </row>
        <row r="64715">
          <cell r="B64715">
            <v>0</v>
          </cell>
        </row>
        <row r="64716">
          <cell r="B64716">
            <v>0</v>
          </cell>
        </row>
        <row r="64717">
          <cell r="B64717">
            <v>0</v>
          </cell>
        </row>
        <row r="64718">
          <cell r="B64718">
            <v>0</v>
          </cell>
        </row>
        <row r="64719">
          <cell r="B64719">
            <v>0</v>
          </cell>
        </row>
        <row r="64720">
          <cell r="B64720">
            <v>0</v>
          </cell>
        </row>
        <row r="64721">
          <cell r="B64721">
            <v>0</v>
          </cell>
        </row>
        <row r="64722">
          <cell r="B64722">
            <v>0</v>
          </cell>
        </row>
        <row r="64723">
          <cell r="B64723">
            <v>0</v>
          </cell>
        </row>
        <row r="64724">
          <cell r="B64724">
            <v>0</v>
          </cell>
        </row>
        <row r="64725">
          <cell r="B64725">
            <v>0</v>
          </cell>
        </row>
        <row r="64726">
          <cell r="B64726">
            <v>0</v>
          </cell>
        </row>
        <row r="64727">
          <cell r="B64727">
            <v>0</v>
          </cell>
        </row>
        <row r="64728">
          <cell r="B64728">
            <v>0</v>
          </cell>
        </row>
        <row r="64729">
          <cell r="B64729">
            <v>0</v>
          </cell>
        </row>
        <row r="64730">
          <cell r="B64730">
            <v>0</v>
          </cell>
        </row>
        <row r="64731">
          <cell r="B64731">
            <v>0</v>
          </cell>
        </row>
        <row r="64732">
          <cell r="B64732">
            <v>0</v>
          </cell>
        </row>
        <row r="64733">
          <cell r="B64733">
            <v>0</v>
          </cell>
        </row>
        <row r="64734">
          <cell r="B64734">
            <v>0</v>
          </cell>
        </row>
        <row r="64735">
          <cell r="B64735">
            <v>0</v>
          </cell>
        </row>
        <row r="64736">
          <cell r="B64736">
            <v>0</v>
          </cell>
        </row>
        <row r="64737">
          <cell r="B64737">
            <v>0</v>
          </cell>
        </row>
        <row r="64738">
          <cell r="B64738">
            <v>0</v>
          </cell>
        </row>
        <row r="64739">
          <cell r="B64739">
            <v>0</v>
          </cell>
        </row>
        <row r="64740">
          <cell r="B64740">
            <v>0</v>
          </cell>
        </row>
        <row r="64741">
          <cell r="B64741">
            <v>0</v>
          </cell>
        </row>
        <row r="64742">
          <cell r="B64742">
            <v>0</v>
          </cell>
        </row>
        <row r="64743">
          <cell r="B64743">
            <v>0</v>
          </cell>
        </row>
        <row r="64744">
          <cell r="B64744">
            <v>0</v>
          </cell>
        </row>
        <row r="64745">
          <cell r="B64745">
            <v>0</v>
          </cell>
        </row>
        <row r="64746">
          <cell r="B64746">
            <v>0</v>
          </cell>
        </row>
        <row r="64747">
          <cell r="B64747">
            <v>0</v>
          </cell>
        </row>
        <row r="64748">
          <cell r="B64748">
            <v>0</v>
          </cell>
        </row>
        <row r="64749">
          <cell r="B64749">
            <v>0</v>
          </cell>
        </row>
        <row r="64750">
          <cell r="B64750">
            <v>0</v>
          </cell>
        </row>
        <row r="64751">
          <cell r="B64751">
            <v>0</v>
          </cell>
        </row>
        <row r="64752">
          <cell r="B64752">
            <v>0</v>
          </cell>
        </row>
        <row r="64753">
          <cell r="B64753">
            <v>0</v>
          </cell>
        </row>
        <row r="64754">
          <cell r="B64754">
            <v>0</v>
          </cell>
        </row>
        <row r="64755">
          <cell r="B64755">
            <v>0</v>
          </cell>
        </row>
        <row r="64756">
          <cell r="B64756">
            <v>0</v>
          </cell>
        </row>
        <row r="64757">
          <cell r="B64757">
            <v>0</v>
          </cell>
        </row>
        <row r="64758">
          <cell r="B64758">
            <v>0</v>
          </cell>
        </row>
        <row r="64759">
          <cell r="B64759">
            <v>0</v>
          </cell>
        </row>
        <row r="64760">
          <cell r="B64760">
            <v>0</v>
          </cell>
        </row>
        <row r="64761">
          <cell r="B64761">
            <v>0</v>
          </cell>
        </row>
        <row r="64762">
          <cell r="B64762">
            <v>0</v>
          </cell>
        </row>
        <row r="64763">
          <cell r="B64763">
            <v>0</v>
          </cell>
        </row>
        <row r="64764">
          <cell r="B64764">
            <v>0</v>
          </cell>
        </row>
        <row r="64765">
          <cell r="B64765">
            <v>0</v>
          </cell>
        </row>
        <row r="64766">
          <cell r="B64766">
            <v>0</v>
          </cell>
        </row>
        <row r="64767">
          <cell r="B64767">
            <v>0</v>
          </cell>
        </row>
        <row r="64768">
          <cell r="B64768">
            <v>0</v>
          </cell>
        </row>
        <row r="64769">
          <cell r="B64769">
            <v>0</v>
          </cell>
        </row>
        <row r="64770">
          <cell r="B64770">
            <v>0</v>
          </cell>
        </row>
        <row r="64771">
          <cell r="B64771">
            <v>0</v>
          </cell>
        </row>
        <row r="64772">
          <cell r="B64772">
            <v>0</v>
          </cell>
        </row>
        <row r="64773">
          <cell r="B64773">
            <v>0</v>
          </cell>
        </row>
        <row r="64774">
          <cell r="B64774">
            <v>0</v>
          </cell>
        </row>
        <row r="64775">
          <cell r="B64775">
            <v>0</v>
          </cell>
        </row>
        <row r="64776">
          <cell r="B64776">
            <v>0</v>
          </cell>
        </row>
        <row r="64777">
          <cell r="B64777">
            <v>0</v>
          </cell>
        </row>
        <row r="64778">
          <cell r="B64778">
            <v>0</v>
          </cell>
        </row>
        <row r="64779">
          <cell r="B64779">
            <v>0</v>
          </cell>
        </row>
        <row r="64780">
          <cell r="B64780">
            <v>0</v>
          </cell>
        </row>
        <row r="64781">
          <cell r="B64781">
            <v>0</v>
          </cell>
        </row>
        <row r="64782">
          <cell r="B64782">
            <v>0</v>
          </cell>
        </row>
        <row r="64783">
          <cell r="B64783">
            <v>0</v>
          </cell>
        </row>
        <row r="64784">
          <cell r="B64784">
            <v>0</v>
          </cell>
        </row>
        <row r="64785">
          <cell r="B64785">
            <v>0</v>
          </cell>
        </row>
        <row r="64786">
          <cell r="B64786">
            <v>0</v>
          </cell>
        </row>
        <row r="64787">
          <cell r="B64787">
            <v>0</v>
          </cell>
        </row>
        <row r="64788">
          <cell r="B64788">
            <v>0</v>
          </cell>
        </row>
        <row r="64789">
          <cell r="B64789">
            <v>0</v>
          </cell>
        </row>
        <row r="64790">
          <cell r="B64790">
            <v>0</v>
          </cell>
        </row>
        <row r="64791">
          <cell r="B64791">
            <v>0</v>
          </cell>
        </row>
        <row r="64792">
          <cell r="B64792">
            <v>0</v>
          </cell>
        </row>
        <row r="64793">
          <cell r="B64793">
            <v>0</v>
          </cell>
        </row>
        <row r="64794">
          <cell r="B64794">
            <v>0</v>
          </cell>
        </row>
        <row r="64795">
          <cell r="B64795">
            <v>0</v>
          </cell>
        </row>
        <row r="64796">
          <cell r="B64796">
            <v>0</v>
          </cell>
        </row>
        <row r="64797">
          <cell r="B64797">
            <v>0</v>
          </cell>
        </row>
        <row r="64798">
          <cell r="B64798">
            <v>0</v>
          </cell>
        </row>
        <row r="64799">
          <cell r="B64799">
            <v>0</v>
          </cell>
        </row>
        <row r="64800">
          <cell r="B64800">
            <v>0</v>
          </cell>
        </row>
        <row r="64801">
          <cell r="B64801">
            <v>0</v>
          </cell>
        </row>
        <row r="64802">
          <cell r="B64802">
            <v>0</v>
          </cell>
        </row>
        <row r="64803">
          <cell r="B64803">
            <v>0</v>
          </cell>
        </row>
        <row r="64804">
          <cell r="B64804">
            <v>0</v>
          </cell>
        </row>
        <row r="64805">
          <cell r="B64805">
            <v>0</v>
          </cell>
        </row>
        <row r="64806">
          <cell r="B64806">
            <v>0</v>
          </cell>
        </row>
        <row r="64807">
          <cell r="B64807">
            <v>0</v>
          </cell>
        </row>
        <row r="64808">
          <cell r="B64808">
            <v>0</v>
          </cell>
        </row>
        <row r="64809">
          <cell r="B64809">
            <v>0</v>
          </cell>
        </row>
        <row r="64810">
          <cell r="B64810">
            <v>0</v>
          </cell>
        </row>
        <row r="64811">
          <cell r="B64811">
            <v>0</v>
          </cell>
        </row>
        <row r="64812">
          <cell r="B64812">
            <v>0</v>
          </cell>
        </row>
        <row r="64813">
          <cell r="B64813">
            <v>0</v>
          </cell>
        </row>
        <row r="64814">
          <cell r="B64814">
            <v>0</v>
          </cell>
        </row>
        <row r="64815">
          <cell r="B64815">
            <v>0</v>
          </cell>
        </row>
        <row r="64816">
          <cell r="B64816">
            <v>0</v>
          </cell>
        </row>
        <row r="64817">
          <cell r="B64817">
            <v>0</v>
          </cell>
        </row>
        <row r="64818">
          <cell r="B64818">
            <v>0</v>
          </cell>
        </row>
        <row r="64819">
          <cell r="B64819">
            <v>0</v>
          </cell>
        </row>
        <row r="64820">
          <cell r="B64820">
            <v>0</v>
          </cell>
        </row>
        <row r="64821">
          <cell r="B64821">
            <v>0</v>
          </cell>
        </row>
        <row r="64822">
          <cell r="B64822">
            <v>0</v>
          </cell>
        </row>
        <row r="64823">
          <cell r="B64823">
            <v>0</v>
          </cell>
        </row>
        <row r="64824">
          <cell r="B64824">
            <v>0</v>
          </cell>
        </row>
        <row r="64825">
          <cell r="B64825">
            <v>0</v>
          </cell>
        </row>
        <row r="64826">
          <cell r="B64826">
            <v>0</v>
          </cell>
        </row>
        <row r="64827">
          <cell r="B64827">
            <v>0</v>
          </cell>
        </row>
        <row r="64828">
          <cell r="B64828">
            <v>0</v>
          </cell>
        </row>
        <row r="64829">
          <cell r="B64829">
            <v>0</v>
          </cell>
        </row>
        <row r="64830">
          <cell r="B64830">
            <v>0</v>
          </cell>
        </row>
        <row r="64831">
          <cell r="B64831">
            <v>0</v>
          </cell>
        </row>
        <row r="64832">
          <cell r="B64832">
            <v>0</v>
          </cell>
        </row>
        <row r="64833">
          <cell r="B64833">
            <v>0</v>
          </cell>
        </row>
        <row r="64834">
          <cell r="B64834">
            <v>0</v>
          </cell>
        </row>
        <row r="64835">
          <cell r="B64835">
            <v>0</v>
          </cell>
        </row>
        <row r="64836">
          <cell r="B64836">
            <v>0</v>
          </cell>
        </row>
        <row r="64837">
          <cell r="B64837">
            <v>0</v>
          </cell>
        </row>
        <row r="64838">
          <cell r="B64838">
            <v>0</v>
          </cell>
        </row>
        <row r="64839">
          <cell r="B64839">
            <v>0</v>
          </cell>
        </row>
        <row r="64840">
          <cell r="B64840">
            <v>0</v>
          </cell>
        </row>
        <row r="64841">
          <cell r="B64841">
            <v>0</v>
          </cell>
        </row>
        <row r="64842">
          <cell r="B64842">
            <v>0</v>
          </cell>
        </row>
        <row r="64843">
          <cell r="B64843">
            <v>0</v>
          </cell>
        </row>
        <row r="64844">
          <cell r="B64844">
            <v>0</v>
          </cell>
        </row>
        <row r="64845">
          <cell r="B64845">
            <v>0</v>
          </cell>
        </row>
        <row r="64846">
          <cell r="B64846">
            <v>0</v>
          </cell>
        </row>
        <row r="64847">
          <cell r="B64847">
            <v>0</v>
          </cell>
        </row>
        <row r="64848">
          <cell r="B64848">
            <v>0</v>
          </cell>
        </row>
        <row r="64849">
          <cell r="B64849">
            <v>0</v>
          </cell>
        </row>
        <row r="64850">
          <cell r="B64850">
            <v>0</v>
          </cell>
        </row>
        <row r="64851">
          <cell r="B64851">
            <v>0</v>
          </cell>
        </row>
        <row r="64852">
          <cell r="B64852">
            <v>0</v>
          </cell>
        </row>
        <row r="64853">
          <cell r="B64853">
            <v>0</v>
          </cell>
        </row>
        <row r="64854">
          <cell r="B64854">
            <v>0</v>
          </cell>
        </row>
        <row r="64855">
          <cell r="B64855">
            <v>0</v>
          </cell>
        </row>
        <row r="64856">
          <cell r="B64856">
            <v>0</v>
          </cell>
        </row>
        <row r="64857">
          <cell r="B64857">
            <v>0</v>
          </cell>
        </row>
        <row r="64858">
          <cell r="B64858">
            <v>0</v>
          </cell>
        </row>
        <row r="64859">
          <cell r="B64859">
            <v>0</v>
          </cell>
        </row>
        <row r="64860">
          <cell r="B64860">
            <v>0</v>
          </cell>
        </row>
        <row r="64861">
          <cell r="B64861">
            <v>0</v>
          </cell>
        </row>
        <row r="64862">
          <cell r="B64862">
            <v>0</v>
          </cell>
        </row>
        <row r="64863">
          <cell r="B64863">
            <v>0</v>
          </cell>
        </row>
        <row r="64864">
          <cell r="B64864">
            <v>0</v>
          </cell>
        </row>
        <row r="64865">
          <cell r="B64865">
            <v>0</v>
          </cell>
        </row>
        <row r="64866">
          <cell r="B64866">
            <v>0</v>
          </cell>
        </row>
        <row r="64867">
          <cell r="B64867">
            <v>0</v>
          </cell>
        </row>
        <row r="64868">
          <cell r="B64868">
            <v>0</v>
          </cell>
        </row>
        <row r="64869">
          <cell r="B64869">
            <v>0</v>
          </cell>
        </row>
        <row r="64870">
          <cell r="B64870">
            <v>0</v>
          </cell>
        </row>
        <row r="64871">
          <cell r="B64871">
            <v>0</v>
          </cell>
        </row>
        <row r="64872">
          <cell r="B64872">
            <v>0</v>
          </cell>
        </row>
        <row r="64873">
          <cell r="B64873">
            <v>0</v>
          </cell>
        </row>
        <row r="64874">
          <cell r="B64874">
            <v>0</v>
          </cell>
        </row>
        <row r="64875">
          <cell r="B64875">
            <v>0</v>
          </cell>
        </row>
        <row r="64876">
          <cell r="B64876">
            <v>0</v>
          </cell>
        </row>
        <row r="64877">
          <cell r="B64877">
            <v>0</v>
          </cell>
        </row>
        <row r="64878">
          <cell r="B64878">
            <v>0</v>
          </cell>
        </row>
        <row r="64879">
          <cell r="B64879">
            <v>0</v>
          </cell>
        </row>
        <row r="64880">
          <cell r="B64880">
            <v>0</v>
          </cell>
        </row>
        <row r="64881">
          <cell r="B64881">
            <v>0</v>
          </cell>
        </row>
        <row r="64882">
          <cell r="B64882">
            <v>0</v>
          </cell>
        </row>
        <row r="64883">
          <cell r="B64883">
            <v>0</v>
          </cell>
        </row>
        <row r="64884">
          <cell r="B64884">
            <v>0</v>
          </cell>
        </row>
        <row r="64885">
          <cell r="B64885">
            <v>0</v>
          </cell>
        </row>
        <row r="64886">
          <cell r="B64886">
            <v>0</v>
          </cell>
        </row>
        <row r="64887">
          <cell r="B64887">
            <v>0</v>
          </cell>
        </row>
        <row r="64888">
          <cell r="B64888">
            <v>0</v>
          </cell>
        </row>
        <row r="64889">
          <cell r="B64889">
            <v>0</v>
          </cell>
        </row>
        <row r="64890">
          <cell r="B64890">
            <v>0</v>
          </cell>
        </row>
        <row r="64891">
          <cell r="B64891">
            <v>0</v>
          </cell>
        </row>
        <row r="64892">
          <cell r="B64892">
            <v>0</v>
          </cell>
        </row>
        <row r="64893">
          <cell r="B64893">
            <v>0</v>
          </cell>
        </row>
        <row r="64894">
          <cell r="B64894">
            <v>0</v>
          </cell>
        </row>
        <row r="64895">
          <cell r="B64895">
            <v>0</v>
          </cell>
        </row>
        <row r="64896">
          <cell r="B64896">
            <v>0</v>
          </cell>
        </row>
        <row r="64897">
          <cell r="B64897">
            <v>0</v>
          </cell>
        </row>
        <row r="64898">
          <cell r="B64898">
            <v>0</v>
          </cell>
        </row>
        <row r="64899">
          <cell r="B64899">
            <v>0</v>
          </cell>
        </row>
        <row r="64900">
          <cell r="B64900">
            <v>0</v>
          </cell>
        </row>
        <row r="64901">
          <cell r="B64901">
            <v>0</v>
          </cell>
        </row>
        <row r="64902">
          <cell r="B64902">
            <v>0</v>
          </cell>
        </row>
        <row r="64903">
          <cell r="B64903">
            <v>0</v>
          </cell>
        </row>
        <row r="64904">
          <cell r="B64904">
            <v>0</v>
          </cell>
        </row>
        <row r="64905">
          <cell r="B64905">
            <v>0</v>
          </cell>
        </row>
        <row r="64906">
          <cell r="B64906">
            <v>0</v>
          </cell>
        </row>
        <row r="64907">
          <cell r="B64907">
            <v>0</v>
          </cell>
        </row>
        <row r="64908">
          <cell r="B64908">
            <v>0</v>
          </cell>
        </row>
        <row r="64909">
          <cell r="B64909">
            <v>0</v>
          </cell>
        </row>
        <row r="64910">
          <cell r="B64910">
            <v>0</v>
          </cell>
        </row>
        <row r="64911">
          <cell r="B64911">
            <v>0</v>
          </cell>
        </row>
        <row r="64912">
          <cell r="B64912">
            <v>0</v>
          </cell>
        </row>
        <row r="64913">
          <cell r="B64913">
            <v>0</v>
          </cell>
        </row>
        <row r="64914">
          <cell r="B64914">
            <v>0</v>
          </cell>
        </row>
        <row r="64915">
          <cell r="B64915">
            <v>0</v>
          </cell>
        </row>
        <row r="64916">
          <cell r="B64916">
            <v>0</v>
          </cell>
        </row>
        <row r="64917">
          <cell r="B64917">
            <v>0</v>
          </cell>
        </row>
        <row r="64918">
          <cell r="B64918">
            <v>0</v>
          </cell>
        </row>
        <row r="64919">
          <cell r="B64919">
            <v>0</v>
          </cell>
        </row>
        <row r="64920">
          <cell r="B64920">
            <v>0</v>
          </cell>
        </row>
        <row r="64921">
          <cell r="B64921">
            <v>0</v>
          </cell>
        </row>
        <row r="64922">
          <cell r="B64922">
            <v>0</v>
          </cell>
        </row>
        <row r="64923">
          <cell r="B64923">
            <v>0</v>
          </cell>
        </row>
        <row r="64924">
          <cell r="B64924">
            <v>0</v>
          </cell>
        </row>
        <row r="64925">
          <cell r="B64925">
            <v>0</v>
          </cell>
        </row>
        <row r="64926">
          <cell r="B64926">
            <v>0</v>
          </cell>
        </row>
        <row r="64927">
          <cell r="B64927">
            <v>0</v>
          </cell>
        </row>
        <row r="64928">
          <cell r="B64928">
            <v>0</v>
          </cell>
        </row>
        <row r="64929">
          <cell r="B64929">
            <v>0</v>
          </cell>
        </row>
        <row r="64930">
          <cell r="B64930">
            <v>0</v>
          </cell>
        </row>
        <row r="64931">
          <cell r="B64931">
            <v>0</v>
          </cell>
        </row>
        <row r="64932">
          <cell r="B64932">
            <v>0</v>
          </cell>
        </row>
        <row r="64933">
          <cell r="B64933">
            <v>0</v>
          </cell>
        </row>
        <row r="64934">
          <cell r="B64934">
            <v>0</v>
          </cell>
        </row>
        <row r="64935">
          <cell r="B64935">
            <v>0</v>
          </cell>
        </row>
        <row r="64936">
          <cell r="B64936">
            <v>0</v>
          </cell>
        </row>
        <row r="64937">
          <cell r="B64937">
            <v>0</v>
          </cell>
        </row>
        <row r="64938">
          <cell r="B64938">
            <v>0</v>
          </cell>
        </row>
        <row r="64939">
          <cell r="B64939">
            <v>0</v>
          </cell>
        </row>
        <row r="64940">
          <cell r="B64940">
            <v>0</v>
          </cell>
        </row>
        <row r="64941">
          <cell r="B64941">
            <v>0</v>
          </cell>
        </row>
        <row r="64942">
          <cell r="B64942">
            <v>0</v>
          </cell>
        </row>
        <row r="64943">
          <cell r="B64943">
            <v>0</v>
          </cell>
        </row>
        <row r="64944">
          <cell r="B64944">
            <v>0</v>
          </cell>
        </row>
        <row r="64945">
          <cell r="B64945">
            <v>0</v>
          </cell>
        </row>
        <row r="64946">
          <cell r="B64946">
            <v>0</v>
          </cell>
        </row>
        <row r="64947">
          <cell r="B64947">
            <v>0</v>
          </cell>
        </row>
        <row r="64948">
          <cell r="B64948">
            <v>0</v>
          </cell>
        </row>
        <row r="64949">
          <cell r="B64949">
            <v>0</v>
          </cell>
        </row>
        <row r="64950">
          <cell r="B64950">
            <v>0</v>
          </cell>
        </row>
        <row r="64951">
          <cell r="B64951">
            <v>0</v>
          </cell>
        </row>
        <row r="64952">
          <cell r="B64952">
            <v>0</v>
          </cell>
        </row>
        <row r="64953">
          <cell r="B64953">
            <v>0</v>
          </cell>
        </row>
        <row r="64954">
          <cell r="B64954">
            <v>0</v>
          </cell>
        </row>
        <row r="64955">
          <cell r="B64955">
            <v>0</v>
          </cell>
        </row>
        <row r="64956">
          <cell r="B64956">
            <v>0</v>
          </cell>
        </row>
        <row r="64957">
          <cell r="B64957">
            <v>0</v>
          </cell>
        </row>
        <row r="64958">
          <cell r="B64958">
            <v>0</v>
          </cell>
        </row>
        <row r="64959">
          <cell r="B64959">
            <v>0</v>
          </cell>
        </row>
        <row r="64960">
          <cell r="B64960">
            <v>0</v>
          </cell>
        </row>
        <row r="64961">
          <cell r="B64961">
            <v>0</v>
          </cell>
        </row>
        <row r="64962">
          <cell r="B64962">
            <v>0</v>
          </cell>
        </row>
        <row r="64963">
          <cell r="B64963">
            <v>0</v>
          </cell>
        </row>
        <row r="64964">
          <cell r="B64964">
            <v>0</v>
          </cell>
        </row>
        <row r="64965">
          <cell r="B64965">
            <v>0</v>
          </cell>
        </row>
        <row r="64966">
          <cell r="B64966">
            <v>0</v>
          </cell>
        </row>
        <row r="64967">
          <cell r="B64967">
            <v>0</v>
          </cell>
        </row>
        <row r="64968">
          <cell r="B64968">
            <v>0</v>
          </cell>
        </row>
        <row r="64969">
          <cell r="B64969">
            <v>0</v>
          </cell>
        </row>
        <row r="64970">
          <cell r="B64970">
            <v>0</v>
          </cell>
        </row>
        <row r="64971">
          <cell r="B64971">
            <v>0</v>
          </cell>
        </row>
        <row r="64972">
          <cell r="B64972">
            <v>0</v>
          </cell>
        </row>
        <row r="64973">
          <cell r="B64973">
            <v>0</v>
          </cell>
        </row>
        <row r="64974">
          <cell r="B64974">
            <v>0</v>
          </cell>
        </row>
        <row r="64975">
          <cell r="B64975">
            <v>0</v>
          </cell>
        </row>
        <row r="64976">
          <cell r="B64976">
            <v>0</v>
          </cell>
        </row>
        <row r="64977">
          <cell r="B64977">
            <v>0</v>
          </cell>
        </row>
        <row r="64978">
          <cell r="B64978">
            <v>0</v>
          </cell>
        </row>
        <row r="64979">
          <cell r="B64979">
            <v>0</v>
          </cell>
        </row>
        <row r="64980">
          <cell r="B64980">
            <v>0</v>
          </cell>
        </row>
        <row r="64981">
          <cell r="B64981">
            <v>0</v>
          </cell>
        </row>
        <row r="64982">
          <cell r="B64982">
            <v>0</v>
          </cell>
        </row>
        <row r="64983">
          <cell r="B64983">
            <v>0</v>
          </cell>
        </row>
        <row r="64984">
          <cell r="B64984">
            <v>0</v>
          </cell>
        </row>
        <row r="64985">
          <cell r="B64985">
            <v>0</v>
          </cell>
        </row>
        <row r="64986">
          <cell r="B64986">
            <v>0</v>
          </cell>
        </row>
        <row r="64987">
          <cell r="B64987">
            <v>0</v>
          </cell>
        </row>
        <row r="64988">
          <cell r="B64988">
            <v>0</v>
          </cell>
        </row>
        <row r="64989">
          <cell r="B64989">
            <v>0</v>
          </cell>
        </row>
        <row r="64990">
          <cell r="B64990">
            <v>0</v>
          </cell>
        </row>
        <row r="64991">
          <cell r="B64991">
            <v>0</v>
          </cell>
        </row>
        <row r="64992">
          <cell r="B64992">
            <v>0</v>
          </cell>
        </row>
        <row r="64993">
          <cell r="B64993">
            <v>0</v>
          </cell>
        </row>
        <row r="64994">
          <cell r="B64994">
            <v>0</v>
          </cell>
        </row>
        <row r="64995">
          <cell r="B64995">
            <v>0</v>
          </cell>
        </row>
        <row r="64996">
          <cell r="B64996">
            <v>0</v>
          </cell>
        </row>
        <row r="64997">
          <cell r="B64997">
            <v>0</v>
          </cell>
        </row>
        <row r="64998">
          <cell r="B64998">
            <v>0</v>
          </cell>
        </row>
        <row r="64999">
          <cell r="B64999">
            <v>0</v>
          </cell>
        </row>
        <row r="65000">
          <cell r="B65000">
            <v>0</v>
          </cell>
        </row>
        <row r="65001">
          <cell r="B65001">
            <v>0</v>
          </cell>
        </row>
        <row r="65002">
          <cell r="B65002">
            <v>0</v>
          </cell>
        </row>
        <row r="65003">
          <cell r="B65003">
            <v>0</v>
          </cell>
        </row>
        <row r="65004">
          <cell r="B65004">
            <v>0</v>
          </cell>
        </row>
        <row r="65005">
          <cell r="B65005">
            <v>0</v>
          </cell>
        </row>
        <row r="65006">
          <cell r="B65006">
            <v>0</v>
          </cell>
        </row>
        <row r="65007">
          <cell r="B65007">
            <v>0</v>
          </cell>
        </row>
        <row r="65008">
          <cell r="B65008">
            <v>0</v>
          </cell>
        </row>
        <row r="65009">
          <cell r="B65009">
            <v>0</v>
          </cell>
        </row>
        <row r="65010">
          <cell r="B65010">
            <v>0</v>
          </cell>
        </row>
        <row r="65011">
          <cell r="B65011">
            <v>0</v>
          </cell>
        </row>
        <row r="65012">
          <cell r="B65012">
            <v>0</v>
          </cell>
        </row>
        <row r="65013">
          <cell r="B65013">
            <v>0</v>
          </cell>
        </row>
        <row r="65014">
          <cell r="B65014">
            <v>0</v>
          </cell>
        </row>
        <row r="65015">
          <cell r="B65015">
            <v>0</v>
          </cell>
        </row>
        <row r="65016">
          <cell r="B65016">
            <v>0</v>
          </cell>
        </row>
        <row r="65017">
          <cell r="B65017">
            <v>0</v>
          </cell>
        </row>
        <row r="65018">
          <cell r="B65018">
            <v>0</v>
          </cell>
        </row>
        <row r="65019">
          <cell r="B65019">
            <v>0</v>
          </cell>
        </row>
        <row r="65020">
          <cell r="B65020">
            <v>0</v>
          </cell>
        </row>
        <row r="65021">
          <cell r="B65021">
            <v>0</v>
          </cell>
        </row>
        <row r="65022">
          <cell r="B65022">
            <v>0</v>
          </cell>
        </row>
        <row r="65023">
          <cell r="B65023">
            <v>0</v>
          </cell>
        </row>
        <row r="65024">
          <cell r="B65024">
            <v>0</v>
          </cell>
        </row>
        <row r="65025">
          <cell r="B65025">
            <v>0</v>
          </cell>
        </row>
        <row r="65026">
          <cell r="B65026">
            <v>0</v>
          </cell>
        </row>
        <row r="65027">
          <cell r="B65027">
            <v>0</v>
          </cell>
        </row>
        <row r="65028">
          <cell r="B65028">
            <v>0</v>
          </cell>
        </row>
        <row r="65029">
          <cell r="B65029">
            <v>0</v>
          </cell>
        </row>
        <row r="65030">
          <cell r="B65030">
            <v>0</v>
          </cell>
        </row>
        <row r="65031">
          <cell r="B65031">
            <v>0</v>
          </cell>
        </row>
        <row r="65032">
          <cell r="B65032">
            <v>0</v>
          </cell>
        </row>
        <row r="65033">
          <cell r="B65033">
            <v>0</v>
          </cell>
        </row>
        <row r="65034">
          <cell r="B65034">
            <v>0</v>
          </cell>
        </row>
        <row r="65035">
          <cell r="B65035">
            <v>0</v>
          </cell>
        </row>
        <row r="65036">
          <cell r="B65036">
            <v>0</v>
          </cell>
        </row>
        <row r="65037">
          <cell r="B65037">
            <v>0</v>
          </cell>
        </row>
        <row r="65038">
          <cell r="B65038">
            <v>0</v>
          </cell>
        </row>
        <row r="65039">
          <cell r="B65039">
            <v>0</v>
          </cell>
        </row>
        <row r="65040">
          <cell r="B65040">
            <v>0</v>
          </cell>
        </row>
        <row r="65041">
          <cell r="B65041">
            <v>0</v>
          </cell>
        </row>
        <row r="65042">
          <cell r="B65042">
            <v>0</v>
          </cell>
        </row>
        <row r="65043">
          <cell r="B65043">
            <v>0</v>
          </cell>
        </row>
        <row r="65044">
          <cell r="B65044">
            <v>0</v>
          </cell>
        </row>
        <row r="65045">
          <cell r="B65045">
            <v>0</v>
          </cell>
        </row>
        <row r="65046">
          <cell r="B65046">
            <v>0</v>
          </cell>
        </row>
        <row r="65047">
          <cell r="B65047">
            <v>0</v>
          </cell>
        </row>
        <row r="65048">
          <cell r="B65048">
            <v>0</v>
          </cell>
        </row>
        <row r="65049">
          <cell r="B65049">
            <v>0</v>
          </cell>
        </row>
        <row r="65050">
          <cell r="B65050">
            <v>0</v>
          </cell>
        </row>
        <row r="65051">
          <cell r="B65051">
            <v>0</v>
          </cell>
        </row>
        <row r="65052">
          <cell r="B65052">
            <v>0</v>
          </cell>
        </row>
        <row r="65053">
          <cell r="B65053">
            <v>0</v>
          </cell>
        </row>
        <row r="65054">
          <cell r="B65054">
            <v>0</v>
          </cell>
        </row>
        <row r="65055">
          <cell r="B65055">
            <v>0</v>
          </cell>
        </row>
        <row r="65056">
          <cell r="B65056">
            <v>0</v>
          </cell>
        </row>
        <row r="65057">
          <cell r="B65057">
            <v>0</v>
          </cell>
        </row>
        <row r="65058">
          <cell r="B65058">
            <v>0</v>
          </cell>
        </row>
        <row r="65059">
          <cell r="B65059">
            <v>0</v>
          </cell>
        </row>
        <row r="65060">
          <cell r="B65060">
            <v>0</v>
          </cell>
        </row>
        <row r="65061">
          <cell r="B65061">
            <v>0</v>
          </cell>
        </row>
        <row r="65062">
          <cell r="B65062">
            <v>0</v>
          </cell>
        </row>
        <row r="65063">
          <cell r="B65063">
            <v>0</v>
          </cell>
        </row>
        <row r="65064">
          <cell r="B65064">
            <v>0</v>
          </cell>
        </row>
        <row r="65065">
          <cell r="B65065">
            <v>0</v>
          </cell>
        </row>
        <row r="65066">
          <cell r="B65066">
            <v>0</v>
          </cell>
        </row>
        <row r="65067">
          <cell r="B65067">
            <v>0</v>
          </cell>
        </row>
        <row r="65068">
          <cell r="B65068">
            <v>0</v>
          </cell>
        </row>
        <row r="65069">
          <cell r="B65069">
            <v>0</v>
          </cell>
        </row>
        <row r="65070">
          <cell r="B65070">
            <v>0</v>
          </cell>
        </row>
        <row r="65071">
          <cell r="B65071">
            <v>0</v>
          </cell>
        </row>
        <row r="65072">
          <cell r="B65072">
            <v>0</v>
          </cell>
        </row>
        <row r="65073">
          <cell r="B65073">
            <v>0</v>
          </cell>
        </row>
        <row r="65074">
          <cell r="B65074">
            <v>0</v>
          </cell>
        </row>
        <row r="65075">
          <cell r="B65075">
            <v>0</v>
          </cell>
        </row>
        <row r="65076">
          <cell r="B65076">
            <v>0</v>
          </cell>
        </row>
        <row r="65077">
          <cell r="B65077">
            <v>0</v>
          </cell>
        </row>
        <row r="65078">
          <cell r="B65078">
            <v>0</v>
          </cell>
        </row>
        <row r="65079">
          <cell r="B65079">
            <v>0</v>
          </cell>
        </row>
        <row r="65080">
          <cell r="B65080">
            <v>0</v>
          </cell>
        </row>
        <row r="65081">
          <cell r="B65081">
            <v>0</v>
          </cell>
        </row>
        <row r="65082">
          <cell r="B65082">
            <v>0</v>
          </cell>
        </row>
        <row r="65083">
          <cell r="B65083">
            <v>0</v>
          </cell>
        </row>
        <row r="65084">
          <cell r="B65084">
            <v>0</v>
          </cell>
        </row>
        <row r="65085">
          <cell r="B65085">
            <v>0</v>
          </cell>
        </row>
        <row r="65086">
          <cell r="B65086">
            <v>0</v>
          </cell>
        </row>
        <row r="65087">
          <cell r="B65087">
            <v>0</v>
          </cell>
        </row>
        <row r="65088">
          <cell r="B65088">
            <v>0</v>
          </cell>
        </row>
        <row r="65089">
          <cell r="B65089">
            <v>0</v>
          </cell>
        </row>
        <row r="65090">
          <cell r="B65090">
            <v>0</v>
          </cell>
        </row>
        <row r="65091">
          <cell r="B65091">
            <v>0</v>
          </cell>
        </row>
        <row r="65092">
          <cell r="B65092">
            <v>0</v>
          </cell>
        </row>
        <row r="65093">
          <cell r="B65093">
            <v>0</v>
          </cell>
        </row>
        <row r="65094">
          <cell r="B65094">
            <v>0</v>
          </cell>
        </row>
        <row r="65095">
          <cell r="B65095">
            <v>0</v>
          </cell>
        </row>
        <row r="65096">
          <cell r="B65096">
            <v>0</v>
          </cell>
        </row>
        <row r="65097">
          <cell r="B65097">
            <v>0</v>
          </cell>
        </row>
        <row r="65098">
          <cell r="B65098">
            <v>0</v>
          </cell>
        </row>
        <row r="65099">
          <cell r="B65099">
            <v>0</v>
          </cell>
        </row>
        <row r="65100">
          <cell r="B65100">
            <v>0</v>
          </cell>
        </row>
        <row r="65101">
          <cell r="B65101">
            <v>0</v>
          </cell>
        </row>
        <row r="65102">
          <cell r="B65102">
            <v>0</v>
          </cell>
        </row>
        <row r="65103">
          <cell r="B65103">
            <v>0</v>
          </cell>
        </row>
        <row r="65104">
          <cell r="B65104">
            <v>0</v>
          </cell>
        </row>
        <row r="65105">
          <cell r="B65105">
            <v>0</v>
          </cell>
        </row>
        <row r="65106">
          <cell r="B65106">
            <v>0</v>
          </cell>
        </row>
        <row r="65107">
          <cell r="B65107">
            <v>0</v>
          </cell>
        </row>
        <row r="65108">
          <cell r="B65108">
            <v>0</v>
          </cell>
        </row>
        <row r="65109">
          <cell r="B65109">
            <v>0</v>
          </cell>
        </row>
        <row r="65110">
          <cell r="B65110">
            <v>0</v>
          </cell>
        </row>
        <row r="65111">
          <cell r="B65111">
            <v>0</v>
          </cell>
        </row>
        <row r="65112">
          <cell r="B65112">
            <v>0</v>
          </cell>
        </row>
        <row r="65113">
          <cell r="B65113">
            <v>0</v>
          </cell>
        </row>
        <row r="65114">
          <cell r="B65114">
            <v>0</v>
          </cell>
        </row>
        <row r="65115">
          <cell r="B65115">
            <v>0</v>
          </cell>
        </row>
        <row r="65116">
          <cell r="B65116">
            <v>0</v>
          </cell>
        </row>
        <row r="65117">
          <cell r="B65117">
            <v>0</v>
          </cell>
        </row>
        <row r="65118">
          <cell r="B65118">
            <v>0</v>
          </cell>
        </row>
        <row r="65119">
          <cell r="B65119">
            <v>0</v>
          </cell>
        </row>
        <row r="65120">
          <cell r="B65120">
            <v>0</v>
          </cell>
        </row>
        <row r="65121">
          <cell r="B65121">
            <v>0</v>
          </cell>
        </row>
        <row r="65122">
          <cell r="B65122">
            <v>0</v>
          </cell>
        </row>
        <row r="65123">
          <cell r="B65123">
            <v>0</v>
          </cell>
        </row>
        <row r="65124">
          <cell r="B65124">
            <v>0</v>
          </cell>
        </row>
        <row r="65125">
          <cell r="B65125">
            <v>0</v>
          </cell>
        </row>
        <row r="65126">
          <cell r="B65126">
            <v>0</v>
          </cell>
        </row>
        <row r="65127">
          <cell r="B65127">
            <v>0</v>
          </cell>
        </row>
        <row r="65128">
          <cell r="B65128">
            <v>0</v>
          </cell>
        </row>
        <row r="65129">
          <cell r="B65129">
            <v>0</v>
          </cell>
        </row>
        <row r="65130">
          <cell r="B65130">
            <v>0</v>
          </cell>
        </row>
        <row r="65131">
          <cell r="B65131">
            <v>0</v>
          </cell>
        </row>
        <row r="65132">
          <cell r="B65132">
            <v>0</v>
          </cell>
        </row>
        <row r="65133">
          <cell r="B65133">
            <v>0</v>
          </cell>
        </row>
        <row r="65134">
          <cell r="B65134">
            <v>0</v>
          </cell>
        </row>
        <row r="65135">
          <cell r="B65135">
            <v>0</v>
          </cell>
        </row>
        <row r="65136">
          <cell r="B65136">
            <v>0</v>
          </cell>
        </row>
        <row r="65137">
          <cell r="B65137">
            <v>0</v>
          </cell>
        </row>
        <row r="65138">
          <cell r="B65138">
            <v>0</v>
          </cell>
        </row>
        <row r="65139">
          <cell r="B65139">
            <v>0</v>
          </cell>
        </row>
        <row r="65140">
          <cell r="B65140">
            <v>0</v>
          </cell>
        </row>
        <row r="65141">
          <cell r="B65141">
            <v>0</v>
          </cell>
        </row>
        <row r="65142">
          <cell r="B65142">
            <v>0</v>
          </cell>
        </row>
        <row r="65143">
          <cell r="B65143">
            <v>0</v>
          </cell>
        </row>
        <row r="65144">
          <cell r="B65144">
            <v>0</v>
          </cell>
        </row>
        <row r="65145">
          <cell r="B65145">
            <v>0</v>
          </cell>
        </row>
        <row r="65146">
          <cell r="B65146">
            <v>0</v>
          </cell>
        </row>
        <row r="65147">
          <cell r="B65147">
            <v>0</v>
          </cell>
        </row>
        <row r="65148">
          <cell r="B65148">
            <v>0</v>
          </cell>
        </row>
        <row r="65149">
          <cell r="B65149">
            <v>0</v>
          </cell>
        </row>
        <row r="65150">
          <cell r="B65150">
            <v>0</v>
          </cell>
        </row>
        <row r="65151">
          <cell r="B65151">
            <v>0</v>
          </cell>
        </row>
        <row r="65152">
          <cell r="B65152">
            <v>0</v>
          </cell>
        </row>
        <row r="65153">
          <cell r="B65153">
            <v>0</v>
          </cell>
        </row>
        <row r="65154">
          <cell r="B65154">
            <v>0</v>
          </cell>
        </row>
        <row r="65155">
          <cell r="B65155">
            <v>0</v>
          </cell>
        </row>
        <row r="65156">
          <cell r="B65156">
            <v>0</v>
          </cell>
        </row>
        <row r="65157">
          <cell r="B65157">
            <v>0</v>
          </cell>
        </row>
        <row r="65158">
          <cell r="B65158">
            <v>0</v>
          </cell>
        </row>
        <row r="65159">
          <cell r="B65159">
            <v>0</v>
          </cell>
        </row>
        <row r="65160">
          <cell r="B65160">
            <v>0</v>
          </cell>
        </row>
        <row r="65161">
          <cell r="B65161">
            <v>0</v>
          </cell>
        </row>
        <row r="65162">
          <cell r="B65162">
            <v>0</v>
          </cell>
        </row>
        <row r="65163">
          <cell r="B65163">
            <v>0</v>
          </cell>
        </row>
        <row r="65164">
          <cell r="B65164">
            <v>0</v>
          </cell>
        </row>
        <row r="65165">
          <cell r="B65165">
            <v>0</v>
          </cell>
        </row>
        <row r="65166">
          <cell r="B65166">
            <v>0</v>
          </cell>
        </row>
        <row r="65167">
          <cell r="B65167">
            <v>0</v>
          </cell>
        </row>
        <row r="65168">
          <cell r="B65168">
            <v>0</v>
          </cell>
        </row>
        <row r="65169">
          <cell r="B65169">
            <v>0</v>
          </cell>
        </row>
        <row r="65170">
          <cell r="B65170">
            <v>0</v>
          </cell>
        </row>
        <row r="65171">
          <cell r="B65171">
            <v>0</v>
          </cell>
        </row>
        <row r="65172">
          <cell r="B65172">
            <v>0</v>
          </cell>
        </row>
        <row r="65173">
          <cell r="B65173">
            <v>0</v>
          </cell>
        </row>
        <row r="65174">
          <cell r="B65174">
            <v>0</v>
          </cell>
        </row>
        <row r="65175">
          <cell r="B65175">
            <v>0</v>
          </cell>
        </row>
        <row r="65176">
          <cell r="B65176">
            <v>0</v>
          </cell>
        </row>
        <row r="65177">
          <cell r="B65177">
            <v>0</v>
          </cell>
        </row>
        <row r="65178">
          <cell r="B65178">
            <v>0</v>
          </cell>
        </row>
        <row r="65179">
          <cell r="B65179">
            <v>0</v>
          </cell>
        </row>
        <row r="65180">
          <cell r="B65180">
            <v>0</v>
          </cell>
        </row>
        <row r="65181">
          <cell r="B65181">
            <v>0</v>
          </cell>
        </row>
        <row r="65182">
          <cell r="B65182">
            <v>0</v>
          </cell>
        </row>
        <row r="65183">
          <cell r="B65183">
            <v>0</v>
          </cell>
        </row>
        <row r="65184">
          <cell r="B65184">
            <v>0</v>
          </cell>
        </row>
        <row r="65185">
          <cell r="B65185">
            <v>0</v>
          </cell>
        </row>
        <row r="65186">
          <cell r="B65186">
            <v>0</v>
          </cell>
        </row>
        <row r="65187">
          <cell r="B65187">
            <v>0</v>
          </cell>
        </row>
        <row r="65188">
          <cell r="B65188">
            <v>0</v>
          </cell>
        </row>
        <row r="65189">
          <cell r="B65189">
            <v>0</v>
          </cell>
        </row>
        <row r="65190">
          <cell r="B65190">
            <v>0</v>
          </cell>
        </row>
        <row r="65191">
          <cell r="B65191">
            <v>0</v>
          </cell>
        </row>
        <row r="65192">
          <cell r="B65192">
            <v>0</v>
          </cell>
        </row>
        <row r="65193">
          <cell r="B65193">
            <v>0</v>
          </cell>
        </row>
        <row r="65194">
          <cell r="B65194">
            <v>0</v>
          </cell>
        </row>
        <row r="65195">
          <cell r="B65195">
            <v>0</v>
          </cell>
        </row>
        <row r="65196">
          <cell r="B65196">
            <v>0</v>
          </cell>
        </row>
        <row r="65197">
          <cell r="B65197">
            <v>0</v>
          </cell>
        </row>
        <row r="65198">
          <cell r="B65198">
            <v>0</v>
          </cell>
        </row>
        <row r="65199">
          <cell r="B65199">
            <v>0</v>
          </cell>
        </row>
        <row r="65200">
          <cell r="B65200">
            <v>0</v>
          </cell>
        </row>
        <row r="65201">
          <cell r="B65201">
            <v>0</v>
          </cell>
        </row>
        <row r="65202">
          <cell r="B65202">
            <v>0</v>
          </cell>
        </row>
        <row r="65203">
          <cell r="B65203">
            <v>0</v>
          </cell>
        </row>
        <row r="65204">
          <cell r="B65204">
            <v>0</v>
          </cell>
        </row>
        <row r="65205">
          <cell r="B65205">
            <v>0</v>
          </cell>
        </row>
        <row r="65206">
          <cell r="B65206">
            <v>0</v>
          </cell>
        </row>
        <row r="65207">
          <cell r="B65207">
            <v>0</v>
          </cell>
        </row>
        <row r="65208">
          <cell r="B65208">
            <v>0</v>
          </cell>
        </row>
        <row r="65209">
          <cell r="B65209">
            <v>0</v>
          </cell>
        </row>
        <row r="65210">
          <cell r="B65210">
            <v>0</v>
          </cell>
        </row>
        <row r="65211">
          <cell r="B65211">
            <v>0</v>
          </cell>
        </row>
        <row r="65212">
          <cell r="B65212">
            <v>0</v>
          </cell>
        </row>
        <row r="65213">
          <cell r="B65213">
            <v>0</v>
          </cell>
        </row>
        <row r="65214">
          <cell r="B65214">
            <v>0</v>
          </cell>
        </row>
        <row r="65215">
          <cell r="B65215">
            <v>0</v>
          </cell>
        </row>
        <row r="65216">
          <cell r="B65216">
            <v>0</v>
          </cell>
        </row>
        <row r="65217">
          <cell r="B65217">
            <v>0</v>
          </cell>
        </row>
        <row r="65218">
          <cell r="B65218">
            <v>0</v>
          </cell>
        </row>
        <row r="65219">
          <cell r="B65219">
            <v>0</v>
          </cell>
        </row>
        <row r="65220">
          <cell r="B65220">
            <v>0</v>
          </cell>
        </row>
        <row r="65221">
          <cell r="B65221">
            <v>0</v>
          </cell>
        </row>
        <row r="65222">
          <cell r="B65222">
            <v>0</v>
          </cell>
        </row>
        <row r="65223">
          <cell r="B65223">
            <v>0</v>
          </cell>
        </row>
        <row r="65224">
          <cell r="B65224">
            <v>0</v>
          </cell>
        </row>
        <row r="65225">
          <cell r="B65225">
            <v>0</v>
          </cell>
        </row>
        <row r="65226">
          <cell r="B65226">
            <v>0</v>
          </cell>
        </row>
        <row r="65227">
          <cell r="B65227">
            <v>0</v>
          </cell>
        </row>
        <row r="65228">
          <cell r="B65228">
            <v>0</v>
          </cell>
        </row>
        <row r="65229">
          <cell r="B65229">
            <v>0</v>
          </cell>
        </row>
        <row r="65230">
          <cell r="B65230">
            <v>0</v>
          </cell>
        </row>
        <row r="65231">
          <cell r="B65231">
            <v>0</v>
          </cell>
        </row>
        <row r="65232">
          <cell r="B65232">
            <v>0</v>
          </cell>
        </row>
        <row r="65233">
          <cell r="B65233">
            <v>0</v>
          </cell>
        </row>
        <row r="65234">
          <cell r="B65234">
            <v>0</v>
          </cell>
        </row>
        <row r="65235">
          <cell r="B65235">
            <v>0</v>
          </cell>
        </row>
        <row r="65236">
          <cell r="B65236">
            <v>0</v>
          </cell>
        </row>
        <row r="65237">
          <cell r="B65237">
            <v>0</v>
          </cell>
        </row>
        <row r="65238">
          <cell r="B65238">
            <v>0</v>
          </cell>
        </row>
        <row r="65239">
          <cell r="B65239">
            <v>0</v>
          </cell>
        </row>
        <row r="65240">
          <cell r="B65240">
            <v>0</v>
          </cell>
        </row>
        <row r="65241">
          <cell r="B65241">
            <v>0</v>
          </cell>
        </row>
        <row r="65242">
          <cell r="B65242">
            <v>0</v>
          </cell>
        </row>
        <row r="65243">
          <cell r="B65243">
            <v>0</v>
          </cell>
        </row>
        <row r="65244">
          <cell r="B65244">
            <v>0</v>
          </cell>
        </row>
        <row r="65245">
          <cell r="B65245">
            <v>0</v>
          </cell>
        </row>
        <row r="65246">
          <cell r="B65246">
            <v>0</v>
          </cell>
        </row>
        <row r="65247">
          <cell r="B65247">
            <v>0</v>
          </cell>
        </row>
        <row r="65248">
          <cell r="B65248">
            <v>0</v>
          </cell>
        </row>
        <row r="65249">
          <cell r="B65249">
            <v>0</v>
          </cell>
        </row>
        <row r="65250">
          <cell r="B65250">
            <v>0</v>
          </cell>
        </row>
        <row r="65251">
          <cell r="B65251">
            <v>0</v>
          </cell>
        </row>
        <row r="65252">
          <cell r="B65252">
            <v>0</v>
          </cell>
        </row>
        <row r="65253">
          <cell r="B65253">
            <v>0</v>
          </cell>
        </row>
        <row r="65254">
          <cell r="B65254">
            <v>0</v>
          </cell>
        </row>
        <row r="65255">
          <cell r="B65255">
            <v>0</v>
          </cell>
        </row>
        <row r="65256">
          <cell r="B65256">
            <v>0</v>
          </cell>
        </row>
        <row r="65257">
          <cell r="B65257">
            <v>0</v>
          </cell>
        </row>
        <row r="65258">
          <cell r="B65258">
            <v>0</v>
          </cell>
        </row>
        <row r="65259">
          <cell r="B65259">
            <v>0</v>
          </cell>
        </row>
        <row r="65260">
          <cell r="B65260">
            <v>0</v>
          </cell>
        </row>
        <row r="65261">
          <cell r="B65261">
            <v>0</v>
          </cell>
        </row>
        <row r="65262">
          <cell r="B65262">
            <v>0</v>
          </cell>
        </row>
        <row r="65263">
          <cell r="B65263">
            <v>0</v>
          </cell>
        </row>
        <row r="65264">
          <cell r="B65264">
            <v>0</v>
          </cell>
        </row>
        <row r="65265">
          <cell r="B65265">
            <v>0</v>
          </cell>
        </row>
        <row r="65266">
          <cell r="B65266">
            <v>0</v>
          </cell>
        </row>
        <row r="65267">
          <cell r="B65267">
            <v>0</v>
          </cell>
        </row>
        <row r="65268">
          <cell r="B65268">
            <v>0</v>
          </cell>
        </row>
        <row r="65269">
          <cell r="B65269">
            <v>0</v>
          </cell>
        </row>
        <row r="65270">
          <cell r="B65270">
            <v>0</v>
          </cell>
        </row>
        <row r="65271">
          <cell r="B65271">
            <v>0</v>
          </cell>
        </row>
        <row r="65272">
          <cell r="B65272">
            <v>0</v>
          </cell>
        </row>
        <row r="65273">
          <cell r="B65273">
            <v>0</v>
          </cell>
        </row>
        <row r="65274">
          <cell r="B65274">
            <v>0</v>
          </cell>
        </row>
        <row r="65275">
          <cell r="B65275">
            <v>0</v>
          </cell>
        </row>
        <row r="65276">
          <cell r="B65276">
            <v>0</v>
          </cell>
        </row>
        <row r="65277">
          <cell r="B65277">
            <v>0</v>
          </cell>
        </row>
        <row r="65278">
          <cell r="B65278">
            <v>0</v>
          </cell>
        </row>
        <row r="65279">
          <cell r="B65279">
            <v>0</v>
          </cell>
        </row>
        <row r="65280">
          <cell r="B65280">
            <v>0</v>
          </cell>
        </row>
        <row r="65281">
          <cell r="B65281">
            <v>0</v>
          </cell>
        </row>
        <row r="65282">
          <cell r="B65282">
            <v>0</v>
          </cell>
        </row>
        <row r="65283">
          <cell r="B65283">
            <v>0</v>
          </cell>
        </row>
        <row r="65284">
          <cell r="B65284">
            <v>0</v>
          </cell>
        </row>
        <row r="65285">
          <cell r="B65285">
            <v>0</v>
          </cell>
        </row>
        <row r="65286">
          <cell r="B65286">
            <v>0</v>
          </cell>
        </row>
        <row r="65287">
          <cell r="B65287">
            <v>0</v>
          </cell>
        </row>
        <row r="65288">
          <cell r="B65288">
            <v>0</v>
          </cell>
        </row>
        <row r="65289">
          <cell r="B65289">
            <v>0</v>
          </cell>
        </row>
        <row r="65290">
          <cell r="B65290">
            <v>0</v>
          </cell>
        </row>
        <row r="65291">
          <cell r="B65291">
            <v>0</v>
          </cell>
        </row>
        <row r="65292">
          <cell r="B65292">
            <v>0</v>
          </cell>
        </row>
        <row r="65293">
          <cell r="B65293">
            <v>0</v>
          </cell>
        </row>
        <row r="65294">
          <cell r="B65294">
            <v>0</v>
          </cell>
        </row>
        <row r="65295">
          <cell r="B65295">
            <v>0</v>
          </cell>
        </row>
        <row r="65296">
          <cell r="B65296">
            <v>0</v>
          </cell>
        </row>
        <row r="65297">
          <cell r="B65297">
            <v>0</v>
          </cell>
        </row>
        <row r="65298">
          <cell r="B65298">
            <v>0</v>
          </cell>
        </row>
        <row r="65299">
          <cell r="B65299">
            <v>0</v>
          </cell>
        </row>
        <row r="65300">
          <cell r="B65300">
            <v>0</v>
          </cell>
        </row>
        <row r="65301">
          <cell r="B65301">
            <v>0</v>
          </cell>
        </row>
        <row r="65302">
          <cell r="B65302">
            <v>0</v>
          </cell>
        </row>
        <row r="65303">
          <cell r="B65303">
            <v>0</v>
          </cell>
        </row>
        <row r="65304">
          <cell r="B65304">
            <v>0</v>
          </cell>
        </row>
        <row r="65305">
          <cell r="B65305">
            <v>0</v>
          </cell>
        </row>
        <row r="65306">
          <cell r="B65306">
            <v>0</v>
          </cell>
        </row>
        <row r="65307">
          <cell r="B65307">
            <v>0</v>
          </cell>
        </row>
        <row r="65308">
          <cell r="B65308">
            <v>0</v>
          </cell>
        </row>
        <row r="65309">
          <cell r="B65309">
            <v>0</v>
          </cell>
        </row>
        <row r="65310">
          <cell r="B65310">
            <v>0</v>
          </cell>
        </row>
        <row r="65311">
          <cell r="B65311">
            <v>0</v>
          </cell>
        </row>
        <row r="65312">
          <cell r="B65312">
            <v>0</v>
          </cell>
        </row>
        <row r="65313">
          <cell r="B65313">
            <v>0</v>
          </cell>
        </row>
        <row r="65314">
          <cell r="B65314">
            <v>0</v>
          </cell>
        </row>
        <row r="65315">
          <cell r="B65315">
            <v>0</v>
          </cell>
        </row>
        <row r="65316">
          <cell r="B65316">
            <v>0</v>
          </cell>
        </row>
        <row r="65317">
          <cell r="B65317">
            <v>0</v>
          </cell>
        </row>
        <row r="65318">
          <cell r="B65318">
            <v>0</v>
          </cell>
        </row>
        <row r="65319">
          <cell r="B65319">
            <v>0</v>
          </cell>
        </row>
        <row r="65320">
          <cell r="B65320">
            <v>0</v>
          </cell>
        </row>
        <row r="65321">
          <cell r="B65321">
            <v>0</v>
          </cell>
        </row>
        <row r="65322">
          <cell r="B65322">
            <v>0</v>
          </cell>
        </row>
        <row r="65323">
          <cell r="B65323">
            <v>0</v>
          </cell>
        </row>
        <row r="65324">
          <cell r="B65324">
            <v>0</v>
          </cell>
        </row>
        <row r="65325">
          <cell r="B65325">
            <v>0</v>
          </cell>
        </row>
        <row r="65326">
          <cell r="B65326">
            <v>0</v>
          </cell>
        </row>
        <row r="65327">
          <cell r="B65327">
            <v>0</v>
          </cell>
        </row>
        <row r="65328">
          <cell r="B65328">
            <v>0</v>
          </cell>
        </row>
        <row r="65329">
          <cell r="B65329">
            <v>0</v>
          </cell>
        </row>
        <row r="65330">
          <cell r="B65330">
            <v>0</v>
          </cell>
        </row>
        <row r="65331">
          <cell r="B65331">
            <v>0</v>
          </cell>
        </row>
        <row r="65332">
          <cell r="B65332">
            <v>0</v>
          </cell>
        </row>
        <row r="65333">
          <cell r="B65333">
            <v>0</v>
          </cell>
        </row>
        <row r="65334">
          <cell r="B65334">
            <v>0</v>
          </cell>
        </row>
        <row r="65335">
          <cell r="B65335">
            <v>0</v>
          </cell>
        </row>
        <row r="65336">
          <cell r="B65336">
            <v>0</v>
          </cell>
        </row>
        <row r="65337">
          <cell r="B65337">
            <v>0</v>
          </cell>
        </row>
        <row r="65338">
          <cell r="B65338">
            <v>0</v>
          </cell>
        </row>
        <row r="65339">
          <cell r="B65339">
            <v>0</v>
          </cell>
        </row>
        <row r="65340">
          <cell r="B65340">
            <v>0</v>
          </cell>
        </row>
        <row r="65341">
          <cell r="B65341">
            <v>0</v>
          </cell>
        </row>
        <row r="65342">
          <cell r="B65342">
            <v>0</v>
          </cell>
        </row>
        <row r="65343">
          <cell r="B65343">
            <v>0</v>
          </cell>
        </row>
        <row r="65344">
          <cell r="B65344">
            <v>0</v>
          </cell>
        </row>
        <row r="65345">
          <cell r="B65345">
            <v>0</v>
          </cell>
        </row>
        <row r="65346">
          <cell r="B65346">
            <v>0</v>
          </cell>
        </row>
        <row r="65347">
          <cell r="B65347">
            <v>0</v>
          </cell>
        </row>
        <row r="65348">
          <cell r="B65348">
            <v>0</v>
          </cell>
        </row>
        <row r="65349">
          <cell r="B65349">
            <v>0</v>
          </cell>
        </row>
        <row r="65350">
          <cell r="B65350">
            <v>0</v>
          </cell>
        </row>
        <row r="65351">
          <cell r="B65351">
            <v>0</v>
          </cell>
        </row>
        <row r="65352">
          <cell r="B65352">
            <v>0</v>
          </cell>
        </row>
        <row r="65353">
          <cell r="B65353">
            <v>0</v>
          </cell>
        </row>
        <row r="65354">
          <cell r="B65354">
            <v>0</v>
          </cell>
        </row>
        <row r="65355">
          <cell r="B65355">
            <v>0</v>
          </cell>
        </row>
        <row r="65356">
          <cell r="B65356">
            <v>0</v>
          </cell>
        </row>
        <row r="65357">
          <cell r="B65357">
            <v>0</v>
          </cell>
        </row>
        <row r="65358">
          <cell r="B65358">
            <v>0</v>
          </cell>
        </row>
        <row r="65359">
          <cell r="B65359">
            <v>0</v>
          </cell>
        </row>
        <row r="65360">
          <cell r="B65360">
            <v>0</v>
          </cell>
        </row>
        <row r="65361">
          <cell r="B65361">
            <v>0</v>
          </cell>
        </row>
        <row r="65362">
          <cell r="B65362">
            <v>0</v>
          </cell>
        </row>
        <row r="65363">
          <cell r="B65363">
            <v>0</v>
          </cell>
        </row>
        <row r="65364">
          <cell r="B65364">
            <v>0</v>
          </cell>
        </row>
        <row r="65365">
          <cell r="B65365">
            <v>0</v>
          </cell>
        </row>
        <row r="65366">
          <cell r="B65366">
            <v>0</v>
          </cell>
        </row>
        <row r="65367">
          <cell r="B65367">
            <v>0</v>
          </cell>
        </row>
        <row r="65368">
          <cell r="B65368">
            <v>0</v>
          </cell>
        </row>
        <row r="65369">
          <cell r="B65369">
            <v>0</v>
          </cell>
        </row>
        <row r="65370">
          <cell r="B65370">
            <v>0</v>
          </cell>
        </row>
        <row r="65371">
          <cell r="B65371">
            <v>0</v>
          </cell>
        </row>
        <row r="65372">
          <cell r="B65372">
            <v>0</v>
          </cell>
        </row>
        <row r="65373">
          <cell r="B65373">
            <v>0</v>
          </cell>
        </row>
        <row r="65374">
          <cell r="B65374">
            <v>0</v>
          </cell>
        </row>
        <row r="65375">
          <cell r="B65375">
            <v>0</v>
          </cell>
        </row>
        <row r="65376">
          <cell r="B65376">
            <v>0</v>
          </cell>
        </row>
        <row r="65377">
          <cell r="B65377">
            <v>0</v>
          </cell>
        </row>
        <row r="65378">
          <cell r="B65378">
            <v>0</v>
          </cell>
        </row>
        <row r="65379">
          <cell r="B65379">
            <v>0</v>
          </cell>
        </row>
        <row r="65380">
          <cell r="B65380">
            <v>0</v>
          </cell>
        </row>
        <row r="65381">
          <cell r="B65381">
            <v>0</v>
          </cell>
        </row>
        <row r="65382">
          <cell r="B65382">
            <v>0</v>
          </cell>
        </row>
        <row r="65383">
          <cell r="B65383">
            <v>0</v>
          </cell>
        </row>
        <row r="65384">
          <cell r="B65384">
            <v>0</v>
          </cell>
        </row>
        <row r="65385">
          <cell r="B65385">
            <v>0</v>
          </cell>
        </row>
        <row r="65386">
          <cell r="B65386">
            <v>0</v>
          </cell>
        </row>
        <row r="65387">
          <cell r="B65387">
            <v>0</v>
          </cell>
        </row>
        <row r="65388">
          <cell r="B65388">
            <v>0</v>
          </cell>
        </row>
        <row r="65389">
          <cell r="B65389">
            <v>0</v>
          </cell>
        </row>
        <row r="65390">
          <cell r="B65390">
            <v>0</v>
          </cell>
        </row>
        <row r="65391">
          <cell r="B65391">
            <v>0</v>
          </cell>
        </row>
        <row r="65392">
          <cell r="B65392">
            <v>0</v>
          </cell>
        </row>
        <row r="65393">
          <cell r="B65393">
            <v>0</v>
          </cell>
        </row>
        <row r="65394">
          <cell r="B65394">
            <v>0</v>
          </cell>
        </row>
        <row r="65395">
          <cell r="B65395">
            <v>0</v>
          </cell>
        </row>
        <row r="65396">
          <cell r="B65396">
            <v>0</v>
          </cell>
        </row>
        <row r="65397">
          <cell r="B65397">
            <v>0</v>
          </cell>
        </row>
        <row r="65398">
          <cell r="B65398">
            <v>0</v>
          </cell>
        </row>
        <row r="65399">
          <cell r="B65399">
            <v>0</v>
          </cell>
        </row>
        <row r="65400">
          <cell r="B65400">
            <v>0</v>
          </cell>
        </row>
        <row r="65401">
          <cell r="B65401">
            <v>0</v>
          </cell>
        </row>
        <row r="65402">
          <cell r="B65402">
            <v>0</v>
          </cell>
        </row>
        <row r="65403">
          <cell r="B65403">
            <v>0</v>
          </cell>
        </row>
        <row r="65404">
          <cell r="B65404">
            <v>0</v>
          </cell>
        </row>
        <row r="65405">
          <cell r="B65405">
            <v>0</v>
          </cell>
        </row>
        <row r="65406">
          <cell r="B65406">
            <v>0</v>
          </cell>
        </row>
        <row r="65407">
          <cell r="B65407">
            <v>0</v>
          </cell>
        </row>
        <row r="65408">
          <cell r="B65408">
            <v>0</v>
          </cell>
        </row>
        <row r="65409">
          <cell r="B65409">
            <v>0</v>
          </cell>
        </row>
        <row r="65410">
          <cell r="B65410">
            <v>0</v>
          </cell>
        </row>
        <row r="65411">
          <cell r="B65411">
            <v>0</v>
          </cell>
        </row>
        <row r="65412">
          <cell r="B65412">
            <v>0</v>
          </cell>
        </row>
        <row r="65413">
          <cell r="B65413">
            <v>0</v>
          </cell>
        </row>
        <row r="65414">
          <cell r="B65414">
            <v>0</v>
          </cell>
        </row>
        <row r="65415">
          <cell r="B65415">
            <v>0</v>
          </cell>
        </row>
        <row r="65416">
          <cell r="B65416">
            <v>0</v>
          </cell>
        </row>
        <row r="65417">
          <cell r="B65417">
            <v>0</v>
          </cell>
        </row>
        <row r="65418">
          <cell r="B65418">
            <v>0</v>
          </cell>
        </row>
        <row r="65419">
          <cell r="B65419">
            <v>0</v>
          </cell>
        </row>
        <row r="65420">
          <cell r="B65420">
            <v>0</v>
          </cell>
        </row>
        <row r="65421">
          <cell r="B65421">
            <v>0</v>
          </cell>
        </row>
        <row r="65422">
          <cell r="B65422">
            <v>0</v>
          </cell>
        </row>
        <row r="65423">
          <cell r="B65423">
            <v>0</v>
          </cell>
        </row>
        <row r="65424">
          <cell r="B65424">
            <v>0</v>
          </cell>
        </row>
        <row r="65425">
          <cell r="B65425">
            <v>0</v>
          </cell>
        </row>
        <row r="65426">
          <cell r="B65426">
            <v>0</v>
          </cell>
        </row>
        <row r="65427">
          <cell r="B65427">
            <v>0</v>
          </cell>
        </row>
        <row r="65428">
          <cell r="B65428">
            <v>0</v>
          </cell>
        </row>
        <row r="65429">
          <cell r="B65429">
            <v>0</v>
          </cell>
        </row>
        <row r="65430">
          <cell r="B65430">
            <v>0</v>
          </cell>
        </row>
        <row r="65431">
          <cell r="B65431">
            <v>0</v>
          </cell>
        </row>
        <row r="65432">
          <cell r="B65432">
            <v>0</v>
          </cell>
        </row>
        <row r="65433">
          <cell r="B65433">
            <v>0</v>
          </cell>
        </row>
        <row r="65434">
          <cell r="B65434">
            <v>0</v>
          </cell>
        </row>
        <row r="65435">
          <cell r="B65435">
            <v>0</v>
          </cell>
        </row>
        <row r="65436">
          <cell r="B65436">
            <v>0</v>
          </cell>
        </row>
        <row r="65437">
          <cell r="B65437">
            <v>0</v>
          </cell>
        </row>
        <row r="65438">
          <cell r="B65438">
            <v>0</v>
          </cell>
        </row>
        <row r="65439">
          <cell r="B65439">
            <v>0</v>
          </cell>
        </row>
        <row r="65440">
          <cell r="B65440">
            <v>0</v>
          </cell>
        </row>
        <row r="65441">
          <cell r="B65441">
            <v>0</v>
          </cell>
        </row>
        <row r="65442">
          <cell r="B65442">
            <v>0</v>
          </cell>
        </row>
        <row r="65443">
          <cell r="B65443">
            <v>0</v>
          </cell>
        </row>
        <row r="65444">
          <cell r="B65444">
            <v>0</v>
          </cell>
        </row>
        <row r="65445">
          <cell r="B65445">
            <v>0</v>
          </cell>
        </row>
        <row r="65446">
          <cell r="B65446">
            <v>0</v>
          </cell>
        </row>
        <row r="65447">
          <cell r="B65447">
            <v>0</v>
          </cell>
        </row>
        <row r="65448">
          <cell r="B65448">
            <v>0</v>
          </cell>
        </row>
        <row r="65449">
          <cell r="B65449">
            <v>0</v>
          </cell>
        </row>
        <row r="65450">
          <cell r="B65450">
            <v>0</v>
          </cell>
        </row>
        <row r="65451">
          <cell r="B65451">
            <v>0</v>
          </cell>
        </row>
        <row r="65452">
          <cell r="B65452">
            <v>0</v>
          </cell>
        </row>
        <row r="65453">
          <cell r="B65453">
            <v>0</v>
          </cell>
        </row>
        <row r="65454">
          <cell r="B65454">
            <v>0</v>
          </cell>
        </row>
        <row r="65455">
          <cell r="B65455">
            <v>0</v>
          </cell>
        </row>
        <row r="65456">
          <cell r="B65456">
            <v>0</v>
          </cell>
        </row>
        <row r="65457">
          <cell r="B65457">
            <v>0</v>
          </cell>
        </row>
        <row r="65458">
          <cell r="B65458">
            <v>0</v>
          </cell>
        </row>
        <row r="65459">
          <cell r="B65459">
            <v>0</v>
          </cell>
        </row>
        <row r="65460">
          <cell r="B65460">
            <v>0</v>
          </cell>
        </row>
        <row r="65461">
          <cell r="B65461">
            <v>0</v>
          </cell>
        </row>
        <row r="65462">
          <cell r="B65462">
            <v>0</v>
          </cell>
        </row>
        <row r="65463">
          <cell r="B65463">
            <v>0</v>
          </cell>
        </row>
        <row r="65464">
          <cell r="B65464">
            <v>0</v>
          </cell>
        </row>
        <row r="65465">
          <cell r="B65465">
            <v>0</v>
          </cell>
        </row>
        <row r="65466">
          <cell r="B65466">
            <v>0</v>
          </cell>
        </row>
        <row r="65467">
          <cell r="B65467">
            <v>0</v>
          </cell>
        </row>
        <row r="65468">
          <cell r="B65468">
            <v>0</v>
          </cell>
        </row>
        <row r="65469">
          <cell r="B65469">
            <v>0</v>
          </cell>
        </row>
        <row r="65470">
          <cell r="B65470">
            <v>0</v>
          </cell>
        </row>
        <row r="65471">
          <cell r="B65471">
            <v>0</v>
          </cell>
        </row>
        <row r="65472">
          <cell r="B65472">
            <v>0</v>
          </cell>
        </row>
        <row r="65473">
          <cell r="B65473">
            <v>0</v>
          </cell>
        </row>
        <row r="65474">
          <cell r="B65474">
            <v>0</v>
          </cell>
        </row>
        <row r="65475">
          <cell r="B65475">
            <v>0</v>
          </cell>
        </row>
        <row r="65476">
          <cell r="B65476">
            <v>0</v>
          </cell>
        </row>
        <row r="65477">
          <cell r="B65477">
            <v>0</v>
          </cell>
        </row>
        <row r="65478">
          <cell r="B65478">
            <v>0</v>
          </cell>
        </row>
        <row r="65479">
          <cell r="B65479">
            <v>0</v>
          </cell>
        </row>
        <row r="65480">
          <cell r="B65480">
            <v>0</v>
          </cell>
        </row>
        <row r="65481">
          <cell r="B65481">
            <v>0</v>
          </cell>
        </row>
        <row r="65482">
          <cell r="B65482">
            <v>0</v>
          </cell>
        </row>
        <row r="65483">
          <cell r="B65483">
            <v>0</v>
          </cell>
        </row>
        <row r="65484">
          <cell r="B65484">
            <v>0</v>
          </cell>
        </row>
        <row r="65485">
          <cell r="B65485">
            <v>0</v>
          </cell>
        </row>
        <row r="65486">
          <cell r="B65486">
            <v>0</v>
          </cell>
        </row>
        <row r="65487">
          <cell r="B65487">
            <v>0</v>
          </cell>
        </row>
        <row r="65488">
          <cell r="B65488">
            <v>0</v>
          </cell>
        </row>
        <row r="65489">
          <cell r="B65489">
            <v>0</v>
          </cell>
        </row>
        <row r="65490">
          <cell r="B65490">
            <v>0</v>
          </cell>
        </row>
        <row r="65491">
          <cell r="B65491">
            <v>0</v>
          </cell>
        </row>
        <row r="65492">
          <cell r="B65492">
            <v>0</v>
          </cell>
        </row>
        <row r="65493">
          <cell r="B65493">
            <v>0</v>
          </cell>
        </row>
        <row r="65494">
          <cell r="B65494">
            <v>0</v>
          </cell>
        </row>
        <row r="65495">
          <cell r="B65495">
            <v>0</v>
          </cell>
        </row>
        <row r="65496">
          <cell r="B65496">
            <v>0</v>
          </cell>
        </row>
        <row r="65497">
          <cell r="B65497">
            <v>0</v>
          </cell>
        </row>
        <row r="65498">
          <cell r="B65498">
            <v>0</v>
          </cell>
        </row>
        <row r="65499">
          <cell r="B65499">
            <v>0</v>
          </cell>
        </row>
        <row r="65500">
          <cell r="B65500">
            <v>0</v>
          </cell>
        </row>
        <row r="65501">
          <cell r="B65501">
            <v>0</v>
          </cell>
        </row>
        <row r="65502">
          <cell r="B65502">
            <v>0</v>
          </cell>
        </row>
        <row r="65503">
          <cell r="B65503">
            <v>0</v>
          </cell>
        </row>
        <row r="65504">
          <cell r="B65504">
            <v>0</v>
          </cell>
        </row>
        <row r="65505">
          <cell r="B65505">
            <v>0</v>
          </cell>
        </row>
        <row r="65506">
          <cell r="B65506">
            <v>0</v>
          </cell>
        </row>
        <row r="65507">
          <cell r="B65507">
            <v>0</v>
          </cell>
        </row>
        <row r="65508">
          <cell r="B65508">
            <v>0</v>
          </cell>
        </row>
        <row r="65509">
          <cell r="B65509">
            <v>0</v>
          </cell>
        </row>
        <row r="65510">
          <cell r="B65510">
            <v>0</v>
          </cell>
        </row>
        <row r="65511">
          <cell r="B65511">
            <v>0</v>
          </cell>
        </row>
        <row r="65512">
          <cell r="B65512">
            <v>0</v>
          </cell>
        </row>
        <row r="65513">
          <cell r="B65513">
            <v>0</v>
          </cell>
        </row>
        <row r="65514">
          <cell r="B65514">
            <v>0</v>
          </cell>
        </row>
        <row r="65515">
          <cell r="B65515">
            <v>0</v>
          </cell>
        </row>
        <row r="65516">
          <cell r="B65516">
            <v>0</v>
          </cell>
        </row>
        <row r="65517">
          <cell r="B65517">
            <v>0</v>
          </cell>
        </row>
        <row r="65518">
          <cell r="B65518">
            <v>0</v>
          </cell>
        </row>
        <row r="65519">
          <cell r="B65519">
            <v>0</v>
          </cell>
        </row>
        <row r="65520">
          <cell r="B65520">
            <v>0</v>
          </cell>
        </row>
        <row r="65521">
          <cell r="B65521">
            <v>0</v>
          </cell>
        </row>
        <row r="65522">
          <cell r="B65522">
            <v>0</v>
          </cell>
        </row>
        <row r="65523">
          <cell r="B65523">
            <v>0</v>
          </cell>
        </row>
        <row r="65524">
          <cell r="B65524">
            <v>0</v>
          </cell>
        </row>
        <row r="65525">
          <cell r="B65525">
            <v>0</v>
          </cell>
        </row>
        <row r="65526">
          <cell r="B65526">
            <v>0</v>
          </cell>
        </row>
        <row r="65527">
          <cell r="B65527">
            <v>0</v>
          </cell>
        </row>
        <row r="65528">
          <cell r="B65528">
            <v>0</v>
          </cell>
        </row>
        <row r="65529">
          <cell r="B65529">
            <v>0</v>
          </cell>
        </row>
        <row r="65530">
          <cell r="B65530">
            <v>0</v>
          </cell>
        </row>
        <row r="65531">
          <cell r="B65531">
            <v>0</v>
          </cell>
        </row>
        <row r="65532">
          <cell r="B65532">
            <v>0</v>
          </cell>
        </row>
        <row r="65533">
          <cell r="B65533">
            <v>0</v>
          </cell>
        </row>
        <row r="65534">
          <cell r="B65534">
            <v>0</v>
          </cell>
        </row>
        <row r="65535">
          <cell r="B65535">
            <v>0</v>
          </cell>
        </row>
        <row r="65536">
          <cell r="B65536">
            <v>0</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BS2019（经济分类扩展对照版）"/>
      <sheetName val="BS2019（标准版）"/>
      <sheetName val="CS2019（经济分类扩展对照版）"/>
      <sheetName val="CS2019（标准版）"/>
    </sheetNames>
    <sheetDataSet>
      <sheetData sheetId="0"/>
      <sheetData sheetId="1">
        <row r="1">
          <cell r="A1" t="str">
            <v>科目编码</v>
          </cell>
          <cell r="B1" t="str">
            <v>科目名称（标准）</v>
          </cell>
        </row>
        <row r="2">
          <cell r="A2">
            <v>101</v>
          </cell>
          <cell r="B2" t="str">
            <v>税收收入</v>
          </cell>
        </row>
        <row r="3">
          <cell r="A3">
            <v>10101</v>
          </cell>
          <cell r="B3" t="str">
            <v>增值税</v>
          </cell>
        </row>
        <row r="4">
          <cell r="A4">
            <v>1010101</v>
          </cell>
          <cell r="B4" t="str">
            <v>国内增值税</v>
          </cell>
        </row>
        <row r="5">
          <cell r="A5">
            <v>101010101</v>
          </cell>
          <cell r="B5" t="str">
            <v>国有企业增值税</v>
          </cell>
        </row>
        <row r="6">
          <cell r="A6">
            <v>101010102</v>
          </cell>
          <cell r="B6" t="str">
            <v>集体企业增值税</v>
          </cell>
        </row>
        <row r="7">
          <cell r="A7">
            <v>101010103</v>
          </cell>
          <cell r="B7" t="str">
            <v>股份制企业增值税</v>
          </cell>
        </row>
        <row r="8">
          <cell r="A8">
            <v>101010104</v>
          </cell>
          <cell r="B8" t="str">
            <v>联营企业增值税</v>
          </cell>
        </row>
        <row r="9">
          <cell r="A9">
            <v>101010105</v>
          </cell>
          <cell r="B9" t="str">
            <v>港澳台和外商投资企业增值税</v>
          </cell>
        </row>
        <row r="10">
          <cell r="A10">
            <v>101010106</v>
          </cell>
          <cell r="B10" t="str">
            <v>私营企业增值税</v>
          </cell>
        </row>
        <row r="11">
          <cell r="A11">
            <v>101010119</v>
          </cell>
          <cell r="B11" t="str">
            <v>其他增值税</v>
          </cell>
        </row>
        <row r="12">
          <cell r="A12">
            <v>101010120</v>
          </cell>
          <cell r="B12" t="str">
            <v>增值税税款滞纳金、罚款收入</v>
          </cell>
        </row>
        <row r="13">
          <cell r="A13">
            <v>101010121</v>
          </cell>
          <cell r="B13" t="str">
            <v>残疾人就业增值税退税</v>
          </cell>
        </row>
        <row r="14">
          <cell r="A14">
            <v>101010122</v>
          </cell>
          <cell r="B14" t="str">
            <v>软件增值税退税</v>
          </cell>
        </row>
        <row r="15">
          <cell r="A15">
            <v>101010125</v>
          </cell>
          <cell r="B15" t="str">
            <v>宣传文化单位增值税退税</v>
          </cell>
        </row>
        <row r="16">
          <cell r="A16">
            <v>101010127</v>
          </cell>
          <cell r="B16" t="str">
            <v>核电站增值税退税</v>
          </cell>
        </row>
        <row r="17">
          <cell r="A17">
            <v>101010129</v>
          </cell>
          <cell r="B17" t="str">
            <v>资源综合利用增值税退税</v>
          </cell>
        </row>
        <row r="18">
          <cell r="A18">
            <v>101010130</v>
          </cell>
          <cell r="B18" t="str">
            <v>成品油增值税退税</v>
          </cell>
        </row>
        <row r="19">
          <cell r="A19">
            <v>101010131</v>
          </cell>
          <cell r="B19" t="str">
            <v>黄金增值税退税</v>
          </cell>
        </row>
        <row r="20">
          <cell r="A20">
            <v>101010132</v>
          </cell>
          <cell r="B20" t="str">
            <v>光伏发电增值税退税</v>
          </cell>
        </row>
        <row r="21">
          <cell r="A21">
            <v>101010133</v>
          </cell>
          <cell r="B21" t="str">
            <v>风力发电增值税退税</v>
          </cell>
        </row>
        <row r="22">
          <cell r="A22">
            <v>101010134</v>
          </cell>
          <cell r="B22" t="str">
            <v>管道运输增值税退税</v>
          </cell>
        </row>
        <row r="23">
          <cell r="A23">
            <v>101010135</v>
          </cell>
          <cell r="B23" t="str">
            <v>融资租赁增值税退税</v>
          </cell>
        </row>
        <row r="24">
          <cell r="A24">
            <v>101010150</v>
          </cell>
          <cell r="B24" t="str">
            <v>其他增值税退税</v>
          </cell>
        </row>
        <row r="25">
          <cell r="A25">
            <v>101010151</v>
          </cell>
          <cell r="B25" t="str">
            <v>免抵调增增值税</v>
          </cell>
        </row>
        <row r="26">
          <cell r="A26">
            <v>101010152</v>
          </cell>
          <cell r="B26" t="str">
            <v>成品油价格和税费改革增值税划出</v>
          </cell>
        </row>
        <row r="27">
          <cell r="A27">
            <v>101010153</v>
          </cell>
          <cell r="B27" t="str">
            <v>成品油价格和税费改革增值税划入</v>
          </cell>
        </row>
        <row r="28">
          <cell r="A28">
            <v>1010102</v>
          </cell>
          <cell r="B28" t="str">
            <v>进口货物增值税</v>
          </cell>
        </row>
        <row r="29">
          <cell r="A29">
            <v>101010201</v>
          </cell>
          <cell r="B29" t="str">
            <v>进口货物增值税</v>
          </cell>
        </row>
        <row r="30">
          <cell r="A30">
            <v>101010220</v>
          </cell>
          <cell r="B30" t="str">
            <v>进口货物增值税税款滞纳金、罚款收入</v>
          </cell>
        </row>
        <row r="31">
          <cell r="A31">
            <v>101010221</v>
          </cell>
          <cell r="B31" t="str">
            <v>进口货物退增值税</v>
          </cell>
        </row>
        <row r="32">
          <cell r="A32">
            <v>1010103</v>
          </cell>
          <cell r="B32" t="str">
            <v>出口货物退增值税</v>
          </cell>
        </row>
        <row r="33">
          <cell r="A33">
            <v>101010301</v>
          </cell>
          <cell r="B33" t="str">
            <v>出口货物退增值税</v>
          </cell>
        </row>
        <row r="34">
          <cell r="A34">
            <v>101010302</v>
          </cell>
          <cell r="B34" t="str">
            <v>免抵调减增值税</v>
          </cell>
        </row>
        <row r="35">
          <cell r="A35">
            <v>1010104</v>
          </cell>
          <cell r="B35" t="str">
            <v>改征增值税</v>
          </cell>
        </row>
        <row r="36">
          <cell r="A36">
            <v>101010401</v>
          </cell>
          <cell r="B36" t="str">
            <v>改征增值税</v>
          </cell>
        </row>
        <row r="37">
          <cell r="A37">
            <v>101010402</v>
          </cell>
          <cell r="B37" t="str">
            <v>中国铁路总公司改征增值税待分配收入</v>
          </cell>
        </row>
        <row r="38">
          <cell r="A38">
            <v>101010403</v>
          </cell>
          <cell r="B38" t="str">
            <v>中国铁路总公司改征增值税收入</v>
          </cell>
        </row>
        <row r="39">
          <cell r="A39">
            <v>101010420</v>
          </cell>
          <cell r="B39" t="str">
            <v>改征增值税税款滞纳金、罚款收入</v>
          </cell>
        </row>
        <row r="40">
          <cell r="A40">
            <v>101010429</v>
          </cell>
          <cell r="B40" t="str">
            <v>改征增值税国内退税</v>
          </cell>
        </row>
        <row r="41">
          <cell r="A41">
            <v>101010461</v>
          </cell>
          <cell r="B41" t="str">
            <v>免抵调增改征增值税</v>
          </cell>
        </row>
        <row r="42">
          <cell r="A42">
            <v>1010105</v>
          </cell>
          <cell r="B42" t="str">
            <v>改征增值税出口退税</v>
          </cell>
        </row>
        <row r="43">
          <cell r="A43">
            <v>101010501</v>
          </cell>
          <cell r="B43" t="str">
            <v>改征增值税出口退税</v>
          </cell>
        </row>
        <row r="44">
          <cell r="A44">
            <v>101010502</v>
          </cell>
          <cell r="B44" t="str">
            <v>免抵调减改征增值税</v>
          </cell>
        </row>
        <row r="45">
          <cell r="A45">
            <v>10102</v>
          </cell>
          <cell r="B45" t="str">
            <v>消费税</v>
          </cell>
        </row>
        <row r="46">
          <cell r="A46">
            <v>1010201</v>
          </cell>
          <cell r="B46" t="str">
            <v>国内消费税</v>
          </cell>
        </row>
        <row r="47">
          <cell r="A47">
            <v>101020101</v>
          </cell>
          <cell r="B47" t="str">
            <v>国有企业消费税</v>
          </cell>
        </row>
        <row r="48">
          <cell r="A48">
            <v>101020102</v>
          </cell>
          <cell r="B48" t="str">
            <v>集体企业消费税</v>
          </cell>
        </row>
        <row r="49">
          <cell r="A49">
            <v>101020103</v>
          </cell>
          <cell r="B49" t="str">
            <v>股份制企业消费税</v>
          </cell>
        </row>
        <row r="50">
          <cell r="A50">
            <v>101020104</v>
          </cell>
          <cell r="B50" t="str">
            <v>联营企业消费税</v>
          </cell>
        </row>
        <row r="51">
          <cell r="A51">
            <v>101020105</v>
          </cell>
          <cell r="B51" t="str">
            <v>港澳台和外商投资企业消费税</v>
          </cell>
        </row>
        <row r="52">
          <cell r="A52">
            <v>101020106</v>
          </cell>
          <cell r="B52" t="str">
            <v>私营企业消费税</v>
          </cell>
        </row>
        <row r="53">
          <cell r="A53">
            <v>101020107</v>
          </cell>
          <cell r="B53" t="str">
            <v>成品油消费税</v>
          </cell>
        </row>
        <row r="54">
          <cell r="A54">
            <v>101020119</v>
          </cell>
          <cell r="B54" t="str">
            <v>其他消费税</v>
          </cell>
        </row>
        <row r="55">
          <cell r="A55">
            <v>101020120</v>
          </cell>
          <cell r="B55" t="str">
            <v>消费税税款滞纳金、罚款收入</v>
          </cell>
        </row>
        <row r="56">
          <cell r="A56">
            <v>101020121</v>
          </cell>
          <cell r="B56" t="str">
            <v>成品油消费税退税</v>
          </cell>
        </row>
        <row r="57">
          <cell r="A57">
            <v>101020129</v>
          </cell>
          <cell r="B57" t="str">
            <v>其他消费税退税</v>
          </cell>
        </row>
        <row r="58">
          <cell r="A58">
            <v>1010202</v>
          </cell>
          <cell r="B58" t="str">
            <v>进口消费品消费税</v>
          </cell>
        </row>
        <row r="59">
          <cell r="A59">
            <v>101020202</v>
          </cell>
          <cell r="B59" t="str">
            <v>进口成品油消费税</v>
          </cell>
        </row>
        <row r="60">
          <cell r="A60">
            <v>101020209</v>
          </cell>
          <cell r="B60" t="str">
            <v>进口其他消费品消费税</v>
          </cell>
        </row>
        <row r="61">
          <cell r="A61">
            <v>101020220</v>
          </cell>
          <cell r="B61" t="str">
            <v>进口消费品消费税税款滞纳金、罚款收入</v>
          </cell>
        </row>
        <row r="62">
          <cell r="A62">
            <v>101020221</v>
          </cell>
          <cell r="B62" t="str">
            <v>进口成品油消费税退税</v>
          </cell>
        </row>
        <row r="63">
          <cell r="A63">
            <v>101020229</v>
          </cell>
          <cell r="B63" t="str">
            <v>进口其他消费品退消费税</v>
          </cell>
        </row>
        <row r="64">
          <cell r="A64">
            <v>1010203</v>
          </cell>
          <cell r="B64" t="str">
            <v>出口消费品退消费税</v>
          </cell>
        </row>
        <row r="65">
          <cell r="A65">
            <v>10104</v>
          </cell>
          <cell r="B65" t="str">
            <v>企业所得税</v>
          </cell>
        </row>
        <row r="66">
          <cell r="A66">
            <v>1010401</v>
          </cell>
          <cell r="B66" t="str">
            <v>国有冶金工业所得税</v>
          </cell>
        </row>
        <row r="67">
          <cell r="A67">
            <v>1010402</v>
          </cell>
          <cell r="B67" t="str">
            <v>国有有色金属工业所得税</v>
          </cell>
        </row>
        <row r="68">
          <cell r="A68">
            <v>1010403</v>
          </cell>
          <cell r="B68" t="str">
            <v>国有煤炭工业所得税</v>
          </cell>
        </row>
        <row r="69">
          <cell r="A69">
            <v>1010404</v>
          </cell>
          <cell r="B69" t="str">
            <v>国有电力工业所得税</v>
          </cell>
        </row>
        <row r="70">
          <cell r="A70">
            <v>1010405</v>
          </cell>
          <cell r="B70" t="str">
            <v>国有石油和化学工业所得税</v>
          </cell>
        </row>
        <row r="71">
          <cell r="A71">
            <v>1010406</v>
          </cell>
          <cell r="B71" t="str">
            <v>国有机械工业所得税</v>
          </cell>
        </row>
        <row r="72">
          <cell r="A72">
            <v>1010407</v>
          </cell>
          <cell r="B72" t="str">
            <v>国有汽车工业所得税</v>
          </cell>
        </row>
        <row r="73">
          <cell r="A73">
            <v>1010408</v>
          </cell>
          <cell r="B73" t="str">
            <v>国有核工业所得税</v>
          </cell>
        </row>
        <row r="74">
          <cell r="A74">
            <v>1010409</v>
          </cell>
          <cell r="B74" t="str">
            <v>国有航空工业所得税</v>
          </cell>
        </row>
        <row r="75">
          <cell r="A75">
            <v>1010410</v>
          </cell>
          <cell r="B75" t="str">
            <v>国有航天工业所得税</v>
          </cell>
        </row>
        <row r="76">
          <cell r="A76">
            <v>1010411</v>
          </cell>
          <cell r="B76" t="str">
            <v>国有电子工业所得税</v>
          </cell>
        </row>
        <row r="77">
          <cell r="A77">
            <v>1010412</v>
          </cell>
          <cell r="B77" t="str">
            <v>国有兵器工业所得税</v>
          </cell>
        </row>
        <row r="78">
          <cell r="A78">
            <v>1010413</v>
          </cell>
          <cell r="B78" t="str">
            <v>国有船舶工业所得税</v>
          </cell>
        </row>
        <row r="79">
          <cell r="A79">
            <v>1010414</v>
          </cell>
          <cell r="B79" t="str">
            <v>国有建筑材料工业所得税</v>
          </cell>
        </row>
        <row r="80">
          <cell r="A80">
            <v>1010415</v>
          </cell>
          <cell r="B80" t="str">
            <v>国有烟草企业所得税</v>
          </cell>
        </row>
        <row r="81">
          <cell r="A81">
            <v>1010416</v>
          </cell>
          <cell r="B81" t="str">
            <v>国有纺织企业所得税</v>
          </cell>
        </row>
        <row r="82">
          <cell r="A82">
            <v>1010417</v>
          </cell>
          <cell r="B82" t="str">
            <v>国有铁道企业所得税</v>
          </cell>
        </row>
        <row r="83">
          <cell r="A83">
            <v>101041701</v>
          </cell>
          <cell r="B83" t="str">
            <v>中国铁路总公司集中缴纳的铁路运输企业所得税</v>
          </cell>
        </row>
        <row r="84">
          <cell r="A84">
            <v>101041702</v>
          </cell>
          <cell r="B84" t="str">
            <v>中国铁路总公司集中缴纳的铁路运输企业所得税待分配收入</v>
          </cell>
        </row>
        <row r="85">
          <cell r="A85">
            <v>101041709</v>
          </cell>
          <cell r="B85" t="str">
            <v>其他国有铁道企业所得税</v>
          </cell>
        </row>
        <row r="86">
          <cell r="A86">
            <v>1010418</v>
          </cell>
          <cell r="B86" t="str">
            <v>国有交通企业所得税</v>
          </cell>
        </row>
        <row r="87">
          <cell r="A87">
            <v>1010419</v>
          </cell>
          <cell r="B87" t="str">
            <v>国有邮政企业所得税</v>
          </cell>
        </row>
        <row r="88">
          <cell r="A88">
            <v>1010420</v>
          </cell>
          <cell r="B88" t="str">
            <v>国有民航企业所得税</v>
          </cell>
        </row>
        <row r="89">
          <cell r="A89">
            <v>1010421</v>
          </cell>
          <cell r="B89" t="str">
            <v>国有海洋石油天然气企业所得税</v>
          </cell>
        </row>
        <row r="90">
          <cell r="A90">
            <v>1010422</v>
          </cell>
          <cell r="B90" t="str">
            <v>国有外贸企业所得税</v>
          </cell>
        </row>
        <row r="91">
          <cell r="A91">
            <v>1010423</v>
          </cell>
          <cell r="B91" t="str">
            <v>国有银行所得税</v>
          </cell>
        </row>
        <row r="92">
          <cell r="A92">
            <v>101042303</v>
          </cell>
          <cell r="B92" t="str">
            <v>中国进出口银行所得税</v>
          </cell>
        </row>
        <row r="93">
          <cell r="A93">
            <v>101042304</v>
          </cell>
          <cell r="B93" t="str">
            <v>中国农业发展银行所得税</v>
          </cell>
        </row>
        <row r="94">
          <cell r="A94">
            <v>101042309</v>
          </cell>
          <cell r="B94" t="str">
            <v>其他国有银行所得税</v>
          </cell>
        </row>
        <row r="95">
          <cell r="A95">
            <v>1010424</v>
          </cell>
          <cell r="B95" t="str">
            <v>国有非银行金融企业所得税</v>
          </cell>
        </row>
        <row r="96">
          <cell r="A96">
            <v>101042402</v>
          </cell>
          <cell r="B96" t="str">
            <v>中国建银投资有限责任公司所得税</v>
          </cell>
        </row>
        <row r="97">
          <cell r="A97">
            <v>101042403</v>
          </cell>
          <cell r="B97" t="str">
            <v>中国投资有限责任公司所得税</v>
          </cell>
        </row>
        <row r="98">
          <cell r="A98">
            <v>101042404</v>
          </cell>
          <cell r="B98" t="str">
            <v>中投公司所属其他公司所得税</v>
          </cell>
        </row>
        <row r="99">
          <cell r="A99">
            <v>101042409</v>
          </cell>
          <cell r="B99" t="str">
            <v>其他国有非银行金融企业所得税</v>
          </cell>
        </row>
        <row r="100">
          <cell r="A100">
            <v>1010425</v>
          </cell>
          <cell r="B100" t="str">
            <v>国有保险企业所得税</v>
          </cell>
        </row>
        <row r="101">
          <cell r="A101">
            <v>1010426</v>
          </cell>
          <cell r="B101" t="str">
            <v>国有文教企业所得税</v>
          </cell>
        </row>
        <row r="102">
          <cell r="A102">
            <v>101042601</v>
          </cell>
          <cell r="B102" t="str">
            <v>国有电影企业所得税</v>
          </cell>
        </row>
        <row r="103">
          <cell r="A103">
            <v>101042602</v>
          </cell>
          <cell r="B103" t="str">
            <v>国有出版企业所得税</v>
          </cell>
        </row>
        <row r="104">
          <cell r="A104">
            <v>101042609</v>
          </cell>
          <cell r="B104" t="str">
            <v>其他国有文教企业所得税</v>
          </cell>
        </row>
        <row r="105">
          <cell r="A105">
            <v>1010427</v>
          </cell>
          <cell r="B105" t="str">
            <v>国有水产企业所得税</v>
          </cell>
        </row>
        <row r="106">
          <cell r="A106">
            <v>1010428</v>
          </cell>
          <cell r="B106" t="str">
            <v>国有森林工业企业所得税</v>
          </cell>
        </row>
        <row r="107">
          <cell r="A107">
            <v>1010429</v>
          </cell>
          <cell r="B107" t="str">
            <v>国有电信企业所得税</v>
          </cell>
        </row>
        <row r="108">
          <cell r="A108">
            <v>1010430</v>
          </cell>
          <cell r="B108" t="str">
            <v>国有农垦企业所得税</v>
          </cell>
        </row>
        <row r="109">
          <cell r="A109">
            <v>1010431</v>
          </cell>
          <cell r="B109" t="str">
            <v>其他国有企业所得税</v>
          </cell>
        </row>
        <row r="110">
          <cell r="A110">
            <v>1010432</v>
          </cell>
          <cell r="B110" t="str">
            <v>集体企业所得税</v>
          </cell>
        </row>
        <row r="111">
          <cell r="A111">
            <v>1010433</v>
          </cell>
          <cell r="B111" t="str">
            <v>股份制企业所得税</v>
          </cell>
        </row>
        <row r="112">
          <cell r="A112">
            <v>101043302</v>
          </cell>
          <cell r="B112" t="str">
            <v>股份制海洋石油天然气企业所得税</v>
          </cell>
        </row>
        <row r="113">
          <cell r="A113">
            <v>101043303</v>
          </cell>
          <cell r="B113" t="str">
            <v>中国石油天然气股份有限公司所得税</v>
          </cell>
        </row>
        <row r="114">
          <cell r="A114">
            <v>101043304</v>
          </cell>
          <cell r="B114" t="str">
            <v>中国石油化工股份有限公司所得税</v>
          </cell>
        </row>
        <row r="115">
          <cell r="A115">
            <v>101043308</v>
          </cell>
          <cell r="B115" t="str">
            <v>中国工商银行股份有限公司所得税</v>
          </cell>
        </row>
        <row r="116">
          <cell r="A116">
            <v>101043309</v>
          </cell>
          <cell r="B116" t="str">
            <v>中国建设银行股份有限公司所得税</v>
          </cell>
        </row>
        <row r="117">
          <cell r="A117">
            <v>101043310</v>
          </cell>
          <cell r="B117" t="str">
            <v>中国银行股份有限公司所得税</v>
          </cell>
        </row>
        <row r="118">
          <cell r="A118">
            <v>101043312</v>
          </cell>
          <cell r="B118" t="str">
            <v>长江电力股份有限公司所得税</v>
          </cell>
        </row>
        <row r="119">
          <cell r="A119">
            <v>101043313</v>
          </cell>
          <cell r="B119" t="str">
            <v>中国农业银行股份有限公司所得税</v>
          </cell>
        </row>
        <row r="120">
          <cell r="A120">
            <v>101043314</v>
          </cell>
          <cell r="B120" t="str">
            <v>国家开发银行股份有限公司所得税</v>
          </cell>
        </row>
        <row r="121">
          <cell r="A121">
            <v>101043315</v>
          </cell>
          <cell r="B121" t="str">
            <v>中国邮政储蓄银行股份有限公司所得税</v>
          </cell>
        </row>
        <row r="122">
          <cell r="A122">
            <v>101043316</v>
          </cell>
          <cell r="B122" t="str">
            <v>中国信达资产管理股份有限公司所得税</v>
          </cell>
        </row>
        <row r="123">
          <cell r="A123">
            <v>101043317</v>
          </cell>
          <cell r="B123" t="str">
            <v>跨省合资铁路企业所得税</v>
          </cell>
        </row>
        <row r="124">
          <cell r="A124">
            <v>101043318</v>
          </cell>
          <cell r="B124" t="str">
            <v>中国华融资产管理股份有限公司所得税</v>
          </cell>
        </row>
        <row r="125">
          <cell r="A125">
            <v>101043319</v>
          </cell>
          <cell r="B125" t="str">
            <v>中国长城资产管理公司所得税</v>
          </cell>
        </row>
        <row r="126">
          <cell r="A126">
            <v>101043320</v>
          </cell>
          <cell r="B126" t="str">
            <v>中国东方资产管理公司所得税</v>
          </cell>
        </row>
        <row r="127">
          <cell r="A127">
            <v>101043399</v>
          </cell>
          <cell r="B127" t="str">
            <v>其他股份制企业所得税</v>
          </cell>
        </row>
        <row r="128">
          <cell r="A128">
            <v>1010434</v>
          </cell>
          <cell r="B128" t="str">
            <v>联营企业所得税</v>
          </cell>
        </row>
        <row r="129">
          <cell r="A129">
            <v>1010435</v>
          </cell>
          <cell r="B129" t="str">
            <v>港澳台和外商投资企业所得税</v>
          </cell>
        </row>
        <row r="130">
          <cell r="A130">
            <v>101043501</v>
          </cell>
          <cell r="B130" t="str">
            <v>港澳台和外商投资海上石油天然气企业所得税</v>
          </cell>
        </row>
        <row r="131">
          <cell r="A131">
            <v>101043509</v>
          </cell>
          <cell r="B131" t="str">
            <v>其他港澳台和外商投资企业所得税</v>
          </cell>
        </row>
        <row r="132">
          <cell r="A132">
            <v>1010436</v>
          </cell>
          <cell r="B132" t="str">
            <v>私营企业所得税</v>
          </cell>
        </row>
        <row r="133">
          <cell r="A133">
            <v>1010439</v>
          </cell>
          <cell r="B133" t="str">
            <v>其他企业所得税</v>
          </cell>
        </row>
        <row r="134">
          <cell r="A134">
            <v>1010440</v>
          </cell>
          <cell r="B134" t="str">
            <v>分支机构预缴所得税</v>
          </cell>
        </row>
        <row r="135">
          <cell r="A135">
            <v>101044001</v>
          </cell>
          <cell r="B135" t="str">
            <v>国有企业分支机构预缴所得税</v>
          </cell>
        </row>
        <row r="136">
          <cell r="A136">
            <v>101044002</v>
          </cell>
          <cell r="B136" t="str">
            <v>股份制企业分支机构预缴所得税</v>
          </cell>
        </row>
        <row r="137">
          <cell r="A137">
            <v>101044003</v>
          </cell>
          <cell r="B137" t="str">
            <v>港澳台和外商投资企业分支机构预缴所得税</v>
          </cell>
        </row>
        <row r="138">
          <cell r="A138">
            <v>101044099</v>
          </cell>
          <cell r="B138" t="str">
            <v>其他企业分支机构预缴所得税</v>
          </cell>
        </row>
        <row r="139">
          <cell r="A139">
            <v>1010441</v>
          </cell>
          <cell r="B139" t="str">
            <v>总机构预缴所得税</v>
          </cell>
        </row>
        <row r="140">
          <cell r="A140">
            <v>101044101</v>
          </cell>
          <cell r="B140" t="str">
            <v>国有企业总机构预缴所得税</v>
          </cell>
        </row>
        <row r="141">
          <cell r="A141">
            <v>101044102</v>
          </cell>
          <cell r="B141" t="str">
            <v>股份制企业总机构预缴所得税</v>
          </cell>
        </row>
        <row r="142">
          <cell r="A142">
            <v>101044103</v>
          </cell>
          <cell r="B142" t="str">
            <v>港澳台和外商投资企业总机构预缴所得税</v>
          </cell>
        </row>
        <row r="143">
          <cell r="A143">
            <v>101044199</v>
          </cell>
          <cell r="B143" t="str">
            <v>其他企业总机构预缴所得税</v>
          </cell>
        </row>
        <row r="144">
          <cell r="A144">
            <v>1010442</v>
          </cell>
          <cell r="B144" t="str">
            <v>总机构汇算清缴所得税</v>
          </cell>
        </row>
        <row r="145">
          <cell r="A145">
            <v>101044201</v>
          </cell>
          <cell r="B145" t="str">
            <v>国有企业总机构汇算清缴所得税</v>
          </cell>
        </row>
        <row r="146">
          <cell r="A146">
            <v>101044202</v>
          </cell>
          <cell r="B146" t="str">
            <v>股份制企业总机构汇算清缴所得税</v>
          </cell>
        </row>
        <row r="147">
          <cell r="A147">
            <v>101044203</v>
          </cell>
          <cell r="B147" t="str">
            <v>港澳台和外商投资企业总机构汇算清缴所得税</v>
          </cell>
        </row>
        <row r="148">
          <cell r="A148">
            <v>101044299</v>
          </cell>
          <cell r="B148" t="str">
            <v>其他企业总机构汇算清缴所得税</v>
          </cell>
        </row>
        <row r="149">
          <cell r="A149">
            <v>1010443</v>
          </cell>
          <cell r="B149" t="str">
            <v>企业所得税待分配收入</v>
          </cell>
        </row>
        <row r="150">
          <cell r="A150">
            <v>101044301</v>
          </cell>
          <cell r="B150" t="str">
            <v>国有企业所得税待分配收入</v>
          </cell>
        </row>
        <row r="151">
          <cell r="A151">
            <v>101044302</v>
          </cell>
          <cell r="B151" t="str">
            <v>股份制企业所得税待分配收入</v>
          </cell>
        </row>
        <row r="152">
          <cell r="A152">
            <v>101044303</v>
          </cell>
          <cell r="B152" t="str">
            <v>港澳台和外商投资企业所得税待分配收入</v>
          </cell>
        </row>
        <row r="153">
          <cell r="A153">
            <v>101044399</v>
          </cell>
          <cell r="B153" t="str">
            <v>其他企业所得税待分配收入</v>
          </cell>
        </row>
        <row r="154">
          <cell r="A154">
            <v>1010444</v>
          </cell>
          <cell r="B154" t="str">
            <v>跨市县分支机构预缴所得税</v>
          </cell>
        </row>
        <row r="155">
          <cell r="A155">
            <v>101044401</v>
          </cell>
          <cell r="B155" t="str">
            <v>国有企业分支机构预缴所得税</v>
          </cell>
        </row>
        <row r="156">
          <cell r="A156">
            <v>101044402</v>
          </cell>
          <cell r="B156" t="str">
            <v>股份制企业分支机构预缴所得税</v>
          </cell>
        </row>
        <row r="157">
          <cell r="A157">
            <v>101044403</v>
          </cell>
          <cell r="B157" t="str">
            <v>港澳台和外商投资企业分支机构预缴所得税</v>
          </cell>
        </row>
        <row r="158">
          <cell r="A158">
            <v>101044499</v>
          </cell>
          <cell r="B158" t="str">
            <v>其他企业分支机构预缴所得税</v>
          </cell>
        </row>
        <row r="159">
          <cell r="A159">
            <v>1010445</v>
          </cell>
          <cell r="B159" t="str">
            <v>跨市县总机构预缴所得税</v>
          </cell>
        </row>
        <row r="160">
          <cell r="A160">
            <v>101044501</v>
          </cell>
          <cell r="B160" t="str">
            <v>国有企业总机构预缴所得税</v>
          </cell>
        </row>
        <row r="161">
          <cell r="A161">
            <v>101044502</v>
          </cell>
          <cell r="B161" t="str">
            <v>股份制企业总机构预缴所得税</v>
          </cell>
        </row>
        <row r="162">
          <cell r="A162">
            <v>101044503</v>
          </cell>
          <cell r="B162" t="str">
            <v>港澳台和外商投资企业总机构预缴所得税</v>
          </cell>
        </row>
        <row r="163">
          <cell r="A163">
            <v>101044599</v>
          </cell>
          <cell r="B163" t="str">
            <v>其他企业总机构预缴所得税</v>
          </cell>
        </row>
        <row r="164">
          <cell r="A164">
            <v>1010446</v>
          </cell>
          <cell r="B164" t="str">
            <v>跨市县总机构汇算清缴所得税</v>
          </cell>
        </row>
        <row r="165">
          <cell r="A165">
            <v>101044601</v>
          </cell>
          <cell r="B165" t="str">
            <v>国有企业总机构汇算清缴所得税</v>
          </cell>
        </row>
        <row r="166">
          <cell r="A166">
            <v>101044602</v>
          </cell>
          <cell r="B166" t="str">
            <v>股份制企业总机构汇算清缴所得税</v>
          </cell>
        </row>
        <row r="167">
          <cell r="A167">
            <v>101044603</v>
          </cell>
          <cell r="B167" t="str">
            <v>港澳台和外商投资企业总机构汇算清缴所得税</v>
          </cell>
        </row>
        <row r="168">
          <cell r="A168">
            <v>101044699</v>
          </cell>
          <cell r="B168" t="str">
            <v>其他企业总机构汇算清缴所得税</v>
          </cell>
        </row>
        <row r="169">
          <cell r="A169">
            <v>1010447</v>
          </cell>
          <cell r="B169" t="str">
            <v>省以下企业所得税待分配收入</v>
          </cell>
        </row>
        <row r="170">
          <cell r="A170">
            <v>101044701</v>
          </cell>
          <cell r="B170" t="str">
            <v>国有企业所得税待分配收入</v>
          </cell>
        </row>
        <row r="171">
          <cell r="A171">
            <v>101044702</v>
          </cell>
          <cell r="B171" t="str">
            <v>股份制企业所得税待分配收入</v>
          </cell>
        </row>
        <row r="172">
          <cell r="A172">
            <v>101044703</v>
          </cell>
          <cell r="B172" t="str">
            <v>港澳台和外商投资企业所得税待分配收入</v>
          </cell>
        </row>
        <row r="173">
          <cell r="A173">
            <v>101044799</v>
          </cell>
          <cell r="B173" t="str">
            <v>其他企业所得税待分配收入</v>
          </cell>
        </row>
        <row r="174">
          <cell r="A174">
            <v>1010448</v>
          </cell>
          <cell r="B174" t="str">
            <v>跨市县分支机构汇算清缴所得税</v>
          </cell>
        </row>
        <row r="175">
          <cell r="A175">
            <v>101044801</v>
          </cell>
          <cell r="B175" t="str">
            <v>国有企业分支机构汇算清缴所得税</v>
          </cell>
        </row>
        <row r="176">
          <cell r="A176">
            <v>101044802</v>
          </cell>
          <cell r="B176" t="str">
            <v>股份制企业分支机构汇算清缴所得税</v>
          </cell>
        </row>
        <row r="177">
          <cell r="A177">
            <v>101044803</v>
          </cell>
          <cell r="B177" t="str">
            <v>港澳台和外商投资企业分支机构汇算清缴所得税</v>
          </cell>
        </row>
        <row r="178">
          <cell r="A178">
            <v>101044899</v>
          </cell>
          <cell r="B178" t="str">
            <v>其他企业分支机构汇算清缴所得税</v>
          </cell>
        </row>
        <row r="179">
          <cell r="A179">
            <v>1010449</v>
          </cell>
          <cell r="B179" t="str">
            <v>分支机构汇算清缴所得税</v>
          </cell>
        </row>
        <row r="180">
          <cell r="A180">
            <v>101044901</v>
          </cell>
          <cell r="B180" t="str">
            <v>国有企业分支机构汇算清缴所得税</v>
          </cell>
        </row>
        <row r="181">
          <cell r="A181">
            <v>101044902</v>
          </cell>
          <cell r="B181" t="str">
            <v>股份制企业分支机构汇算清缴所得税</v>
          </cell>
        </row>
        <row r="182">
          <cell r="A182">
            <v>101044903</v>
          </cell>
          <cell r="B182" t="str">
            <v>港澳台和外商投资企业分支机构汇算清缴所得税</v>
          </cell>
        </row>
        <row r="183">
          <cell r="A183">
            <v>101044999</v>
          </cell>
          <cell r="B183" t="str">
            <v>其他企业分支机构汇算清缴所得税</v>
          </cell>
        </row>
        <row r="184">
          <cell r="A184">
            <v>1010450</v>
          </cell>
          <cell r="B184" t="str">
            <v>企业所得税税款滞纳金、罚款、加收利息收入</v>
          </cell>
        </row>
        <row r="185">
          <cell r="A185">
            <v>101045001</v>
          </cell>
          <cell r="B185" t="str">
            <v>内资企业所得税税款滞纳金、罚款、加收利息收入</v>
          </cell>
        </row>
        <row r="186">
          <cell r="A186">
            <v>101045002</v>
          </cell>
          <cell r="B186" t="str">
            <v>港澳台和外商投资企业所得税税款滞纳金、罚款、加收利息收入</v>
          </cell>
        </row>
        <row r="187">
          <cell r="A187">
            <v>101045003</v>
          </cell>
          <cell r="B187" t="str">
            <v>中央企业所得税税款滞纳金、罚款、加收利息收入</v>
          </cell>
        </row>
        <row r="188">
          <cell r="A188">
            <v>10105</v>
          </cell>
          <cell r="B188" t="str">
            <v>企业所得税退税</v>
          </cell>
        </row>
        <row r="189">
          <cell r="A189">
            <v>1010501</v>
          </cell>
          <cell r="B189" t="str">
            <v>国有冶金工业所得税退税</v>
          </cell>
        </row>
        <row r="190">
          <cell r="A190">
            <v>1010502</v>
          </cell>
          <cell r="B190" t="str">
            <v>国有有色金属工业所得税退税</v>
          </cell>
        </row>
        <row r="191">
          <cell r="A191">
            <v>1010503</v>
          </cell>
          <cell r="B191" t="str">
            <v>国有煤炭工业所得税退税</v>
          </cell>
        </row>
        <row r="192">
          <cell r="A192">
            <v>1010504</v>
          </cell>
          <cell r="B192" t="str">
            <v>国有电力工业所得税退税</v>
          </cell>
        </row>
        <row r="193">
          <cell r="A193">
            <v>1010505</v>
          </cell>
          <cell r="B193" t="str">
            <v>国有石油和化学工业所得税退税</v>
          </cell>
        </row>
        <row r="194">
          <cell r="A194">
            <v>1010506</v>
          </cell>
          <cell r="B194" t="str">
            <v>国有机械工业所得税退税</v>
          </cell>
        </row>
        <row r="195">
          <cell r="A195">
            <v>1010507</v>
          </cell>
          <cell r="B195" t="str">
            <v>国有汽车工业所得税退税</v>
          </cell>
        </row>
        <row r="196">
          <cell r="A196">
            <v>1010508</v>
          </cell>
          <cell r="B196" t="str">
            <v>国有核工业所得税退税</v>
          </cell>
        </row>
        <row r="197">
          <cell r="A197">
            <v>1010509</v>
          </cell>
          <cell r="B197" t="str">
            <v>国有航空工业所得税退税</v>
          </cell>
        </row>
        <row r="198">
          <cell r="A198">
            <v>1010510</v>
          </cell>
          <cell r="B198" t="str">
            <v>国有航天工业所得税退税</v>
          </cell>
        </row>
        <row r="199">
          <cell r="A199">
            <v>1010511</v>
          </cell>
          <cell r="B199" t="str">
            <v>国有电子工业所得税退税</v>
          </cell>
        </row>
        <row r="200">
          <cell r="A200">
            <v>1010512</v>
          </cell>
          <cell r="B200" t="str">
            <v>国有兵器工业所得税退税</v>
          </cell>
        </row>
        <row r="201">
          <cell r="A201">
            <v>1010513</v>
          </cell>
          <cell r="B201" t="str">
            <v>国有船舶工业所得税退税</v>
          </cell>
        </row>
        <row r="202">
          <cell r="A202">
            <v>1010514</v>
          </cell>
          <cell r="B202" t="str">
            <v>国有建筑材料工业所得税退税</v>
          </cell>
        </row>
        <row r="203">
          <cell r="A203">
            <v>1010515</v>
          </cell>
          <cell r="B203" t="str">
            <v>国有烟草企业所得税退税</v>
          </cell>
        </row>
        <row r="204">
          <cell r="A204">
            <v>1010516</v>
          </cell>
          <cell r="B204" t="str">
            <v>国有纺织企业所得税退税</v>
          </cell>
        </row>
        <row r="205">
          <cell r="A205">
            <v>1010517</v>
          </cell>
          <cell r="B205" t="str">
            <v>国有铁道企业所得税退税</v>
          </cell>
        </row>
        <row r="206">
          <cell r="A206">
            <v>1010518</v>
          </cell>
          <cell r="B206" t="str">
            <v>国有交通企业所得税退税</v>
          </cell>
        </row>
        <row r="207">
          <cell r="A207">
            <v>1010519</v>
          </cell>
          <cell r="B207" t="str">
            <v>国有邮政企业所得税退税</v>
          </cell>
        </row>
        <row r="208">
          <cell r="A208">
            <v>1010520</v>
          </cell>
          <cell r="B208" t="str">
            <v>国有民航企业所得税退税</v>
          </cell>
        </row>
        <row r="209">
          <cell r="A209">
            <v>1010521</v>
          </cell>
          <cell r="B209" t="str">
            <v>海洋石油天然气企业所得税退税</v>
          </cell>
        </row>
        <row r="210">
          <cell r="A210">
            <v>1010522</v>
          </cell>
          <cell r="B210" t="str">
            <v>国有外贸企业所得税退税</v>
          </cell>
        </row>
        <row r="211">
          <cell r="A211">
            <v>1010523</v>
          </cell>
          <cell r="B211" t="str">
            <v>国有银行所得税退税</v>
          </cell>
        </row>
        <row r="212">
          <cell r="A212">
            <v>101052303</v>
          </cell>
          <cell r="B212" t="str">
            <v>中国进出口银行所得税退税</v>
          </cell>
        </row>
        <row r="213">
          <cell r="A213">
            <v>101052304</v>
          </cell>
          <cell r="B213" t="str">
            <v>中国农业发展银行所得税退税</v>
          </cell>
        </row>
        <row r="214">
          <cell r="A214">
            <v>101052309</v>
          </cell>
          <cell r="B214" t="str">
            <v>其他国有银行所得税退税</v>
          </cell>
        </row>
        <row r="215">
          <cell r="A215">
            <v>1010524</v>
          </cell>
          <cell r="B215" t="str">
            <v>国有非银行金融企业所得税退税</v>
          </cell>
        </row>
        <row r="216">
          <cell r="A216">
            <v>101052401</v>
          </cell>
          <cell r="B216" t="str">
            <v>中国投资有限责任公司所得税退税</v>
          </cell>
        </row>
        <row r="217">
          <cell r="A217">
            <v>101052409</v>
          </cell>
          <cell r="B217" t="str">
            <v>其他国有非银行金融企业所得税退税</v>
          </cell>
        </row>
        <row r="218">
          <cell r="A218">
            <v>1010525</v>
          </cell>
          <cell r="B218" t="str">
            <v>国有保险企业所得税退税</v>
          </cell>
        </row>
        <row r="219">
          <cell r="A219">
            <v>1010526</v>
          </cell>
          <cell r="B219" t="str">
            <v>国有文教企业所得税退税</v>
          </cell>
        </row>
        <row r="220">
          <cell r="A220">
            <v>101052601</v>
          </cell>
          <cell r="B220" t="str">
            <v>国有电影企业所得税退税</v>
          </cell>
        </row>
        <row r="221">
          <cell r="A221">
            <v>101052602</v>
          </cell>
          <cell r="B221" t="str">
            <v>国有出版企业所得税退税</v>
          </cell>
        </row>
        <row r="222">
          <cell r="A222">
            <v>101052609</v>
          </cell>
          <cell r="B222" t="str">
            <v>其他国有文教企业所得税退税</v>
          </cell>
        </row>
        <row r="223">
          <cell r="A223">
            <v>1010527</v>
          </cell>
          <cell r="B223" t="str">
            <v>国有水产企业所得税退税</v>
          </cell>
        </row>
        <row r="224">
          <cell r="A224">
            <v>1010528</v>
          </cell>
          <cell r="B224" t="str">
            <v>国有森林工业企业所得税退税</v>
          </cell>
        </row>
        <row r="225">
          <cell r="A225">
            <v>1010529</v>
          </cell>
          <cell r="B225" t="str">
            <v>国有电信企业所得税退税</v>
          </cell>
        </row>
        <row r="226">
          <cell r="A226">
            <v>1010530</v>
          </cell>
          <cell r="B226" t="str">
            <v>其他国有企业所得税退税</v>
          </cell>
        </row>
        <row r="227">
          <cell r="A227">
            <v>1010531</v>
          </cell>
          <cell r="B227" t="str">
            <v>集体企业所得税退税</v>
          </cell>
        </row>
        <row r="228">
          <cell r="A228">
            <v>1010532</v>
          </cell>
          <cell r="B228" t="str">
            <v>股份制企业所得税退税</v>
          </cell>
        </row>
        <row r="229">
          <cell r="A229">
            <v>101053201</v>
          </cell>
          <cell r="B229" t="str">
            <v>中国工商银行股份有限公司所得税退税</v>
          </cell>
        </row>
        <row r="230">
          <cell r="A230">
            <v>101053202</v>
          </cell>
          <cell r="B230" t="str">
            <v>中国建设银行股份有限公司所得税退税</v>
          </cell>
        </row>
        <row r="231">
          <cell r="A231">
            <v>101053203</v>
          </cell>
          <cell r="B231" t="str">
            <v>中国银行股份有限公司所得税退税</v>
          </cell>
        </row>
        <row r="232">
          <cell r="A232">
            <v>101053205</v>
          </cell>
          <cell r="B232" t="str">
            <v>中国农业银行股份有限公司所得税退税</v>
          </cell>
        </row>
        <row r="233">
          <cell r="A233">
            <v>101053206</v>
          </cell>
          <cell r="B233" t="str">
            <v>国家开发银行股份有限公司所得税退税</v>
          </cell>
        </row>
        <row r="234">
          <cell r="A234">
            <v>101053215</v>
          </cell>
          <cell r="B234" t="str">
            <v>中国邮政储蓄银行股份有限公司所得税退税</v>
          </cell>
        </row>
        <row r="235">
          <cell r="A235">
            <v>101053216</v>
          </cell>
          <cell r="B235" t="str">
            <v>中国信达资产管理股份有限公司所得税退税</v>
          </cell>
        </row>
        <row r="236">
          <cell r="A236">
            <v>101053218</v>
          </cell>
          <cell r="B236" t="str">
            <v>中国华融资产管理股份有限公司所得税退税</v>
          </cell>
        </row>
        <row r="237">
          <cell r="A237">
            <v>101053219</v>
          </cell>
          <cell r="B237" t="str">
            <v>中国长城资产管理公司所得税退税</v>
          </cell>
        </row>
        <row r="238">
          <cell r="A238">
            <v>101053220</v>
          </cell>
          <cell r="B238" t="str">
            <v>中国东方资产管理公司所得税退税</v>
          </cell>
        </row>
        <row r="239">
          <cell r="A239">
            <v>101053299</v>
          </cell>
          <cell r="B239" t="str">
            <v>其他股份制企业所得税退税</v>
          </cell>
        </row>
        <row r="240">
          <cell r="A240">
            <v>1010533</v>
          </cell>
          <cell r="B240" t="str">
            <v>联营企业所得税退税</v>
          </cell>
        </row>
        <row r="241">
          <cell r="A241">
            <v>1010534</v>
          </cell>
          <cell r="B241" t="str">
            <v>私营企业所得税退税</v>
          </cell>
        </row>
        <row r="242">
          <cell r="A242">
            <v>1010535</v>
          </cell>
          <cell r="B242" t="str">
            <v>跨省市总分机构企业所得税退税</v>
          </cell>
        </row>
        <row r="243">
          <cell r="A243">
            <v>101053501</v>
          </cell>
          <cell r="B243" t="str">
            <v>国有跨省市总分机构企业所得税退税</v>
          </cell>
        </row>
        <row r="244">
          <cell r="A244">
            <v>101053502</v>
          </cell>
          <cell r="B244" t="str">
            <v>股份制跨省市总分机构企业所得税退税</v>
          </cell>
        </row>
        <row r="245">
          <cell r="A245">
            <v>101053503</v>
          </cell>
          <cell r="B245" t="str">
            <v>港澳台和外商投资跨省市总分机构企业所得税退税</v>
          </cell>
        </row>
        <row r="246">
          <cell r="A246">
            <v>101053599</v>
          </cell>
          <cell r="B246" t="str">
            <v>其他跨省市总分机构企业所得税退税</v>
          </cell>
        </row>
        <row r="247">
          <cell r="A247">
            <v>1010536</v>
          </cell>
          <cell r="B247" t="str">
            <v>跨市县总分机构企业所得税退税</v>
          </cell>
        </row>
        <row r="248">
          <cell r="A248">
            <v>101053601</v>
          </cell>
          <cell r="B248" t="str">
            <v>国有跨市县总分机构企业所得税退税</v>
          </cell>
        </row>
        <row r="249">
          <cell r="A249">
            <v>101053602</v>
          </cell>
          <cell r="B249" t="str">
            <v>股份制跨市县总分机构企业所得税退税</v>
          </cell>
        </row>
        <row r="250">
          <cell r="A250">
            <v>101053603</v>
          </cell>
          <cell r="B250" t="str">
            <v>港澳台和外商投资跨市县总分机构企业所得税退税</v>
          </cell>
        </row>
        <row r="251">
          <cell r="A251">
            <v>101053699</v>
          </cell>
          <cell r="B251" t="str">
            <v>其他跨市县总分机构企业所得税退税</v>
          </cell>
        </row>
        <row r="252">
          <cell r="A252">
            <v>1010599</v>
          </cell>
          <cell r="B252" t="str">
            <v>其他企业所得税退税</v>
          </cell>
        </row>
        <row r="253">
          <cell r="A253">
            <v>10106</v>
          </cell>
          <cell r="B253" t="str">
            <v>个人所得税</v>
          </cell>
        </row>
        <row r="254">
          <cell r="A254">
            <v>1010601</v>
          </cell>
          <cell r="B254" t="str">
            <v>个人所得税</v>
          </cell>
        </row>
        <row r="255">
          <cell r="A255">
            <v>101060101</v>
          </cell>
          <cell r="B255" t="str">
            <v>储蓄存款利息所得税</v>
          </cell>
        </row>
        <row r="256">
          <cell r="A256">
            <v>101060102</v>
          </cell>
          <cell r="B256" t="str">
            <v>军队个人所得税</v>
          </cell>
        </row>
        <row r="257">
          <cell r="A257">
            <v>101060109</v>
          </cell>
          <cell r="B257" t="str">
            <v>其他个人所得税</v>
          </cell>
        </row>
        <row r="258">
          <cell r="A258">
            <v>1010620</v>
          </cell>
          <cell r="B258" t="str">
            <v>个人所得税税款滞纳金、罚款收入</v>
          </cell>
        </row>
        <row r="259">
          <cell r="A259">
            <v>10107</v>
          </cell>
          <cell r="B259" t="str">
            <v>资源税</v>
          </cell>
        </row>
        <row r="260">
          <cell r="A260">
            <v>1010701</v>
          </cell>
          <cell r="B260" t="str">
            <v>海洋石油资源税</v>
          </cell>
        </row>
        <row r="261">
          <cell r="A261">
            <v>1010702</v>
          </cell>
          <cell r="B261" t="str">
            <v>水资源税收入</v>
          </cell>
        </row>
        <row r="262">
          <cell r="A262">
            <v>1010719</v>
          </cell>
          <cell r="B262" t="str">
            <v>其他资源税</v>
          </cell>
        </row>
        <row r="263">
          <cell r="A263">
            <v>1010720</v>
          </cell>
          <cell r="B263" t="str">
            <v>资源税税款滞纳金、罚款收入</v>
          </cell>
        </row>
        <row r="264">
          <cell r="A264">
            <v>10109</v>
          </cell>
          <cell r="B264" t="str">
            <v>城市维护建设税</v>
          </cell>
        </row>
        <row r="265">
          <cell r="A265">
            <v>1010901</v>
          </cell>
          <cell r="B265" t="str">
            <v>国有企业城市维护建设税</v>
          </cell>
        </row>
        <row r="266">
          <cell r="A266">
            <v>101090101</v>
          </cell>
          <cell r="B266" t="str">
            <v>中国铁路总公司集中缴纳的铁路运输企业城市维护建设税</v>
          </cell>
        </row>
        <row r="267">
          <cell r="A267">
            <v>101090109</v>
          </cell>
          <cell r="B267" t="str">
            <v>其他国有企业城市维护建设税</v>
          </cell>
        </row>
        <row r="268">
          <cell r="A268">
            <v>1010902</v>
          </cell>
          <cell r="B268" t="str">
            <v>集体企业城市维护建设税</v>
          </cell>
        </row>
        <row r="269">
          <cell r="A269">
            <v>1010903</v>
          </cell>
          <cell r="B269" t="str">
            <v>股份制企业城市维护建设税</v>
          </cell>
        </row>
        <row r="270">
          <cell r="A270">
            <v>1010904</v>
          </cell>
          <cell r="B270" t="str">
            <v>联营企业城市维护建设税</v>
          </cell>
        </row>
        <row r="271">
          <cell r="A271">
            <v>1010905</v>
          </cell>
          <cell r="B271" t="str">
            <v>港澳台和外商投资企业城市维护建设税</v>
          </cell>
        </row>
        <row r="272">
          <cell r="A272">
            <v>1010906</v>
          </cell>
          <cell r="B272" t="str">
            <v>私营企业城市维护建设税</v>
          </cell>
        </row>
        <row r="273">
          <cell r="A273">
            <v>1010918</v>
          </cell>
          <cell r="B273" t="str">
            <v>中国铁路总公司集中缴纳的铁路运输企业城市维护建设税待分配收入</v>
          </cell>
        </row>
        <row r="274">
          <cell r="A274">
            <v>1010919</v>
          </cell>
          <cell r="B274" t="str">
            <v>其他城市维护建设税</v>
          </cell>
        </row>
        <row r="275">
          <cell r="A275">
            <v>1010920</v>
          </cell>
          <cell r="B275" t="str">
            <v>城市维护建设税税款滞纳金、罚款收入</v>
          </cell>
        </row>
        <row r="276">
          <cell r="A276">
            <v>1010921</v>
          </cell>
          <cell r="B276" t="str">
            <v>成品油价格和税费改革城市维护建设税划出</v>
          </cell>
        </row>
        <row r="277">
          <cell r="A277">
            <v>1010922</v>
          </cell>
          <cell r="B277" t="str">
            <v>成品油价格和税费改革城市维护建设税划入</v>
          </cell>
        </row>
        <row r="278">
          <cell r="A278">
            <v>10110</v>
          </cell>
          <cell r="B278" t="str">
            <v>房产税</v>
          </cell>
        </row>
        <row r="279">
          <cell r="A279">
            <v>1011001</v>
          </cell>
          <cell r="B279" t="str">
            <v>国有企业房产税</v>
          </cell>
        </row>
        <row r="280">
          <cell r="A280">
            <v>1011002</v>
          </cell>
          <cell r="B280" t="str">
            <v>集体企业房产税</v>
          </cell>
        </row>
        <row r="281">
          <cell r="A281">
            <v>1011003</v>
          </cell>
          <cell r="B281" t="str">
            <v>股份制企业房产税</v>
          </cell>
        </row>
        <row r="282">
          <cell r="A282">
            <v>1011004</v>
          </cell>
          <cell r="B282" t="str">
            <v>联营企业房产税</v>
          </cell>
        </row>
        <row r="283">
          <cell r="A283">
            <v>1011005</v>
          </cell>
          <cell r="B283" t="str">
            <v>港澳台和外商投资企业房产税</v>
          </cell>
        </row>
        <row r="284">
          <cell r="A284">
            <v>1011006</v>
          </cell>
          <cell r="B284" t="str">
            <v>私营企业房产税</v>
          </cell>
        </row>
        <row r="285">
          <cell r="A285">
            <v>1011019</v>
          </cell>
          <cell r="B285" t="str">
            <v>其他房产税</v>
          </cell>
        </row>
        <row r="286">
          <cell r="A286">
            <v>1011020</v>
          </cell>
          <cell r="B286" t="str">
            <v>房产税税款滞纳金、罚款收入</v>
          </cell>
        </row>
        <row r="287">
          <cell r="A287">
            <v>10111</v>
          </cell>
          <cell r="B287" t="str">
            <v>印花税</v>
          </cell>
        </row>
        <row r="288">
          <cell r="A288">
            <v>1011101</v>
          </cell>
          <cell r="B288" t="str">
            <v>证券交易印花税</v>
          </cell>
        </row>
        <row r="289">
          <cell r="A289">
            <v>101110101</v>
          </cell>
          <cell r="B289" t="str">
            <v>证券交易印花税</v>
          </cell>
        </row>
        <row r="290">
          <cell r="A290">
            <v>101110109</v>
          </cell>
          <cell r="B290" t="str">
            <v>证券交易印花税退税</v>
          </cell>
        </row>
        <row r="291">
          <cell r="A291">
            <v>1011119</v>
          </cell>
          <cell r="B291" t="str">
            <v>其他印花税</v>
          </cell>
        </row>
        <row r="292">
          <cell r="A292">
            <v>1011120</v>
          </cell>
          <cell r="B292" t="str">
            <v>印花税税款滞纳金、罚款收入</v>
          </cell>
        </row>
        <row r="293">
          <cell r="A293">
            <v>10112</v>
          </cell>
          <cell r="B293" t="str">
            <v>城镇土地使用税</v>
          </cell>
        </row>
        <row r="294">
          <cell r="A294">
            <v>1011201</v>
          </cell>
          <cell r="B294" t="str">
            <v>国有企业城镇土地使用税</v>
          </cell>
        </row>
        <row r="295">
          <cell r="A295">
            <v>1011202</v>
          </cell>
          <cell r="B295" t="str">
            <v>集体企业城镇土地使用税</v>
          </cell>
        </row>
        <row r="296">
          <cell r="A296">
            <v>1011203</v>
          </cell>
          <cell r="B296" t="str">
            <v>股份制企业城镇土地使用税</v>
          </cell>
        </row>
        <row r="297">
          <cell r="A297">
            <v>1011204</v>
          </cell>
          <cell r="B297" t="str">
            <v>联营企业城镇土地使用税</v>
          </cell>
        </row>
        <row r="298">
          <cell r="A298">
            <v>1011205</v>
          </cell>
          <cell r="B298" t="str">
            <v>私营企业城镇土地使用税</v>
          </cell>
        </row>
        <row r="299">
          <cell r="A299">
            <v>1011206</v>
          </cell>
          <cell r="B299" t="str">
            <v>港澳台和外商投资企业城镇土地使用税</v>
          </cell>
        </row>
        <row r="300">
          <cell r="A300">
            <v>1011219</v>
          </cell>
          <cell r="B300" t="str">
            <v>其他城镇土地使用税</v>
          </cell>
        </row>
        <row r="301">
          <cell r="A301">
            <v>1011220</v>
          </cell>
          <cell r="B301" t="str">
            <v>城镇土地使用税税款滞纳金、罚款收入</v>
          </cell>
        </row>
        <row r="302">
          <cell r="A302">
            <v>10113</v>
          </cell>
          <cell r="B302" t="str">
            <v>土地增值税</v>
          </cell>
        </row>
        <row r="303">
          <cell r="A303">
            <v>1011301</v>
          </cell>
          <cell r="B303" t="str">
            <v>国有企业土地增值税</v>
          </cell>
        </row>
        <row r="304">
          <cell r="A304">
            <v>1011302</v>
          </cell>
          <cell r="B304" t="str">
            <v>集体企业土地增值税</v>
          </cell>
        </row>
        <row r="305">
          <cell r="A305">
            <v>1011303</v>
          </cell>
          <cell r="B305" t="str">
            <v>股份制企业土地增值税</v>
          </cell>
        </row>
        <row r="306">
          <cell r="A306">
            <v>1011304</v>
          </cell>
          <cell r="B306" t="str">
            <v>联营企业土地增值税</v>
          </cell>
        </row>
        <row r="307">
          <cell r="A307">
            <v>1011305</v>
          </cell>
          <cell r="B307" t="str">
            <v>港澳台和外商投资企业土地增值税</v>
          </cell>
        </row>
        <row r="308">
          <cell r="A308">
            <v>1011306</v>
          </cell>
          <cell r="B308" t="str">
            <v>私营企业土地增值税</v>
          </cell>
        </row>
        <row r="309">
          <cell r="A309">
            <v>1011319</v>
          </cell>
          <cell r="B309" t="str">
            <v>其他土地增值税</v>
          </cell>
        </row>
        <row r="310">
          <cell r="A310">
            <v>1011320</v>
          </cell>
          <cell r="B310" t="str">
            <v>土地增值税税款滞纳金、罚款收入</v>
          </cell>
        </row>
        <row r="311">
          <cell r="A311">
            <v>10114</v>
          </cell>
          <cell r="B311" t="str">
            <v>车船税</v>
          </cell>
        </row>
        <row r="312">
          <cell r="A312">
            <v>1011401</v>
          </cell>
          <cell r="B312" t="str">
            <v>车船税</v>
          </cell>
        </row>
        <row r="313">
          <cell r="A313">
            <v>1011420</v>
          </cell>
          <cell r="B313" t="str">
            <v>车船税税款滞纳金、罚款收入</v>
          </cell>
        </row>
        <row r="314">
          <cell r="A314">
            <v>10115</v>
          </cell>
          <cell r="B314" t="str">
            <v>船舶吨税</v>
          </cell>
        </row>
        <row r="315">
          <cell r="A315">
            <v>1011501</v>
          </cell>
          <cell r="B315" t="str">
            <v>船舶吨税</v>
          </cell>
        </row>
        <row r="316">
          <cell r="A316">
            <v>1011520</v>
          </cell>
          <cell r="B316" t="str">
            <v>船舶吨税税款滞纳金、罚款收入</v>
          </cell>
        </row>
        <row r="317">
          <cell r="A317">
            <v>10116</v>
          </cell>
          <cell r="B317" t="str">
            <v>车辆购置税</v>
          </cell>
        </row>
        <row r="318">
          <cell r="A318">
            <v>1011601</v>
          </cell>
          <cell r="B318" t="str">
            <v>车辆购置税</v>
          </cell>
        </row>
        <row r="319">
          <cell r="A319">
            <v>1011620</v>
          </cell>
          <cell r="B319" t="str">
            <v>车辆购置税税款滞纳金、罚款收入</v>
          </cell>
        </row>
        <row r="320">
          <cell r="A320">
            <v>10117</v>
          </cell>
          <cell r="B320" t="str">
            <v>关税</v>
          </cell>
        </row>
        <row r="321">
          <cell r="A321">
            <v>1011701</v>
          </cell>
          <cell r="B321" t="str">
            <v>关税</v>
          </cell>
        </row>
        <row r="322">
          <cell r="A322">
            <v>101170101</v>
          </cell>
          <cell r="B322" t="str">
            <v>进口关税</v>
          </cell>
        </row>
        <row r="323">
          <cell r="A323">
            <v>101170102</v>
          </cell>
          <cell r="B323" t="str">
            <v>出口关税</v>
          </cell>
        </row>
        <row r="324">
          <cell r="A324">
            <v>101170103</v>
          </cell>
          <cell r="B324" t="str">
            <v>进境物品进口税</v>
          </cell>
        </row>
        <row r="325">
          <cell r="A325">
            <v>1011703</v>
          </cell>
          <cell r="B325" t="str">
            <v>特别关税</v>
          </cell>
        </row>
        <row r="326">
          <cell r="A326">
            <v>101170301</v>
          </cell>
          <cell r="B326" t="str">
            <v>反倾销税</v>
          </cell>
        </row>
        <row r="327">
          <cell r="A327">
            <v>101170302</v>
          </cell>
          <cell r="B327" t="str">
            <v>反补贴税</v>
          </cell>
        </row>
        <row r="328">
          <cell r="A328">
            <v>101170303</v>
          </cell>
          <cell r="B328" t="str">
            <v>保障措施关税</v>
          </cell>
        </row>
        <row r="329">
          <cell r="A329">
            <v>1011720</v>
          </cell>
          <cell r="B329" t="str">
            <v>关税和特别关税税款滞纳金、罚款收入</v>
          </cell>
        </row>
        <row r="330">
          <cell r="A330">
            <v>1011721</v>
          </cell>
          <cell r="B330" t="str">
            <v>关税退税</v>
          </cell>
        </row>
        <row r="331">
          <cell r="A331">
            <v>10118</v>
          </cell>
          <cell r="B331" t="str">
            <v>耕地占用税</v>
          </cell>
        </row>
        <row r="332">
          <cell r="A332">
            <v>1011801</v>
          </cell>
          <cell r="B332" t="str">
            <v>耕地占用税</v>
          </cell>
        </row>
        <row r="333">
          <cell r="A333">
            <v>1011802</v>
          </cell>
          <cell r="B333" t="str">
            <v>耕地占用税退税</v>
          </cell>
        </row>
        <row r="334">
          <cell r="A334">
            <v>1011820</v>
          </cell>
          <cell r="B334" t="str">
            <v>耕地占用税税款滞纳金、罚款收入</v>
          </cell>
        </row>
        <row r="335">
          <cell r="A335">
            <v>10119</v>
          </cell>
          <cell r="B335" t="str">
            <v>契税</v>
          </cell>
        </row>
        <row r="336">
          <cell r="A336">
            <v>1011901</v>
          </cell>
          <cell r="B336" t="str">
            <v>契税</v>
          </cell>
        </row>
        <row r="337">
          <cell r="A337">
            <v>1011920</v>
          </cell>
          <cell r="B337" t="str">
            <v>契税税款滞纳金、罚款收入</v>
          </cell>
        </row>
        <row r="338">
          <cell r="A338">
            <v>10120</v>
          </cell>
          <cell r="B338" t="str">
            <v>烟叶税</v>
          </cell>
        </row>
        <row r="339">
          <cell r="A339">
            <v>1012001</v>
          </cell>
          <cell r="B339" t="str">
            <v>烟叶税</v>
          </cell>
        </row>
        <row r="340">
          <cell r="A340">
            <v>1012020</v>
          </cell>
          <cell r="B340" t="str">
            <v>烟叶税税款滞纳金、罚款收入</v>
          </cell>
        </row>
        <row r="341">
          <cell r="A341">
            <v>10121</v>
          </cell>
          <cell r="B341" t="str">
            <v>环境保护税</v>
          </cell>
        </row>
        <row r="342">
          <cell r="A342">
            <v>1012101</v>
          </cell>
          <cell r="B342" t="str">
            <v>环境保护税</v>
          </cell>
        </row>
        <row r="343">
          <cell r="A343">
            <v>1012120</v>
          </cell>
          <cell r="B343" t="str">
            <v>环境保护税税款滞纳金、罚款收入</v>
          </cell>
        </row>
        <row r="344">
          <cell r="A344">
            <v>10199</v>
          </cell>
          <cell r="B344" t="str">
            <v>其他税收收入</v>
          </cell>
        </row>
        <row r="345">
          <cell r="A345">
            <v>102</v>
          </cell>
          <cell r="B345" t="str">
            <v>社会保险基金收入</v>
          </cell>
        </row>
        <row r="346">
          <cell r="A346">
            <v>10201</v>
          </cell>
          <cell r="B346" t="str">
            <v>企业职工基本养老保险基金收入</v>
          </cell>
        </row>
        <row r="347">
          <cell r="A347">
            <v>1020101</v>
          </cell>
          <cell r="B347" t="str">
            <v>企业职工基本养老保险费收入</v>
          </cell>
        </row>
        <row r="348">
          <cell r="A348">
            <v>1020102</v>
          </cell>
          <cell r="B348" t="str">
            <v>企业职工基本养老保险基金财政补贴收入</v>
          </cell>
        </row>
        <row r="349">
          <cell r="A349">
            <v>1020103</v>
          </cell>
          <cell r="B349" t="str">
            <v>企业职工基本养老保险基金利息收入</v>
          </cell>
        </row>
        <row r="350">
          <cell r="A350">
            <v>1020104</v>
          </cell>
          <cell r="B350" t="str">
            <v>企业职工基本养老保险基金委托投资收益</v>
          </cell>
        </row>
        <row r="351">
          <cell r="A351">
            <v>1020199</v>
          </cell>
          <cell r="B351" t="str">
            <v>其他企业职工基本养老保险基金收入</v>
          </cell>
        </row>
        <row r="352">
          <cell r="A352">
            <v>10202</v>
          </cell>
          <cell r="B352" t="str">
            <v>失业保险基金收入</v>
          </cell>
        </row>
        <row r="353">
          <cell r="A353">
            <v>1020201</v>
          </cell>
          <cell r="B353" t="str">
            <v>失业保险费收入</v>
          </cell>
        </row>
        <row r="354">
          <cell r="A354">
            <v>1020202</v>
          </cell>
          <cell r="B354" t="str">
            <v>失业保险基金财政补贴收入</v>
          </cell>
        </row>
        <row r="355">
          <cell r="A355">
            <v>1020203</v>
          </cell>
          <cell r="B355" t="str">
            <v>失业保险基金利息收入</v>
          </cell>
        </row>
        <row r="356">
          <cell r="A356">
            <v>1020299</v>
          </cell>
          <cell r="B356" t="str">
            <v>其他失业保险基金收入</v>
          </cell>
        </row>
        <row r="357">
          <cell r="A357">
            <v>10203</v>
          </cell>
          <cell r="B357" t="str">
            <v>职工基本医疗保险基金收入</v>
          </cell>
        </row>
        <row r="358">
          <cell r="A358">
            <v>1020301</v>
          </cell>
          <cell r="B358" t="str">
            <v>职工基本医疗保险费收入</v>
          </cell>
        </row>
        <row r="359">
          <cell r="A359">
            <v>1020302</v>
          </cell>
          <cell r="B359" t="str">
            <v>职工基本医疗保险基金财政补贴收入</v>
          </cell>
        </row>
        <row r="360">
          <cell r="A360">
            <v>1020303</v>
          </cell>
          <cell r="B360" t="str">
            <v>职工基本医疗保险基金利息收入</v>
          </cell>
        </row>
        <row r="361">
          <cell r="A361">
            <v>1020399</v>
          </cell>
          <cell r="B361" t="str">
            <v>其他职工基本医疗保险基金收入</v>
          </cell>
        </row>
        <row r="362">
          <cell r="A362">
            <v>10204</v>
          </cell>
          <cell r="B362" t="str">
            <v>工伤保险基金收入</v>
          </cell>
        </row>
        <row r="363">
          <cell r="A363">
            <v>1020401</v>
          </cell>
          <cell r="B363" t="str">
            <v>工伤保险费收入</v>
          </cell>
        </row>
        <row r="364">
          <cell r="A364">
            <v>1020402</v>
          </cell>
          <cell r="B364" t="str">
            <v>工伤保险基金财政补贴收入</v>
          </cell>
        </row>
        <row r="365">
          <cell r="A365">
            <v>1020403</v>
          </cell>
          <cell r="B365" t="str">
            <v>工伤保险基金利息收入</v>
          </cell>
        </row>
        <row r="366">
          <cell r="A366">
            <v>1020499</v>
          </cell>
          <cell r="B366" t="str">
            <v>其他工伤保险基金收入</v>
          </cell>
        </row>
        <row r="367">
          <cell r="A367">
            <v>10205</v>
          </cell>
          <cell r="B367" t="str">
            <v>生育保险基金收入</v>
          </cell>
        </row>
        <row r="368">
          <cell r="A368">
            <v>1020501</v>
          </cell>
          <cell r="B368" t="str">
            <v>生育保险费收入</v>
          </cell>
        </row>
        <row r="369">
          <cell r="A369">
            <v>1020502</v>
          </cell>
          <cell r="B369" t="str">
            <v>生育保险基金财政补贴收入</v>
          </cell>
        </row>
        <row r="370">
          <cell r="A370">
            <v>1020503</v>
          </cell>
          <cell r="B370" t="str">
            <v>生育保险基金利息收入</v>
          </cell>
        </row>
        <row r="371">
          <cell r="A371">
            <v>1020599</v>
          </cell>
          <cell r="B371" t="str">
            <v>其他生育保险基金收入</v>
          </cell>
        </row>
        <row r="372">
          <cell r="A372">
            <v>10210</v>
          </cell>
          <cell r="B372" t="str">
            <v>城乡居民基本养老保险基金收入</v>
          </cell>
        </row>
        <row r="373">
          <cell r="A373">
            <v>1021001</v>
          </cell>
          <cell r="B373" t="str">
            <v>城乡居民基本养老保险基金缴费收入</v>
          </cell>
        </row>
        <row r="374">
          <cell r="A374">
            <v>1021002</v>
          </cell>
          <cell r="B374" t="str">
            <v>城乡居民基本养老保险基金财政补贴收入</v>
          </cell>
        </row>
        <row r="375">
          <cell r="A375">
            <v>1021003</v>
          </cell>
          <cell r="B375" t="str">
            <v>城乡居民基本养老保险基金利息收入</v>
          </cell>
        </row>
        <row r="376">
          <cell r="A376">
            <v>1021004</v>
          </cell>
          <cell r="B376" t="str">
            <v>城乡居民基本养老保险基金委托投资收益</v>
          </cell>
        </row>
        <row r="377">
          <cell r="A377">
            <v>1021005</v>
          </cell>
          <cell r="B377" t="str">
            <v>城乡居民基本养老保险基金集体补助收入</v>
          </cell>
        </row>
        <row r="378">
          <cell r="A378">
            <v>1021099</v>
          </cell>
          <cell r="B378" t="str">
            <v>其他城乡居民基本养老保险基金收入</v>
          </cell>
        </row>
        <row r="379">
          <cell r="A379">
            <v>10211</v>
          </cell>
          <cell r="B379" t="str">
            <v>机关事业单位基本养老保险基金收入</v>
          </cell>
        </row>
        <row r="380">
          <cell r="A380">
            <v>1021101</v>
          </cell>
          <cell r="B380" t="str">
            <v>机关事业单位基本养老保险费收入</v>
          </cell>
        </row>
        <row r="381">
          <cell r="A381">
            <v>1021102</v>
          </cell>
          <cell r="B381" t="str">
            <v>机关事业单位基本养老保险基金财政补助收入</v>
          </cell>
        </row>
        <row r="382">
          <cell r="A382">
            <v>1021103</v>
          </cell>
          <cell r="B382" t="str">
            <v>机关事业单位基本养老保险基金利息收入</v>
          </cell>
        </row>
        <row r="383">
          <cell r="A383">
            <v>1021104</v>
          </cell>
          <cell r="B383" t="str">
            <v>机关事业单位基本养老保险基金委托投资收益</v>
          </cell>
        </row>
        <row r="384">
          <cell r="A384">
            <v>1021199</v>
          </cell>
          <cell r="B384" t="str">
            <v>其他机关事业单位基本养老保险基金收入</v>
          </cell>
        </row>
        <row r="385">
          <cell r="A385">
            <v>10212</v>
          </cell>
          <cell r="B385" t="str">
            <v>城乡居民基本医疗保险基金收入</v>
          </cell>
        </row>
        <row r="386">
          <cell r="A386">
            <v>1021201</v>
          </cell>
          <cell r="B386" t="str">
            <v>城乡居民基本医疗保险基金缴费收入</v>
          </cell>
        </row>
        <row r="387">
          <cell r="A387">
            <v>1021202</v>
          </cell>
          <cell r="B387" t="str">
            <v>城乡居民基本医疗保险基金财政补贴收入</v>
          </cell>
        </row>
        <row r="388">
          <cell r="A388">
            <v>1021203</v>
          </cell>
          <cell r="B388" t="str">
            <v>城乡居民基本医疗保险基金利息收入</v>
          </cell>
        </row>
        <row r="389">
          <cell r="A389">
            <v>1021299</v>
          </cell>
          <cell r="B389" t="str">
            <v>其他城乡居民基本医疗保险基金收入</v>
          </cell>
        </row>
        <row r="390">
          <cell r="A390">
            <v>10299</v>
          </cell>
          <cell r="B390" t="str">
            <v>其他社会保险基金收入</v>
          </cell>
        </row>
        <row r="391">
          <cell r="A391">
            <v>1029901</v>
          </cell>
          <cell r="B391" t="str">
            <v>保险费收入</v>
          </cell>
        </row>
        <row r="392">
          <cell r="A392">
            <v>1029902</v>
          </cell>
          <cell r="B392" t="str">
            <v>其他社会保险基金财政补贴收入</v>
          </cell>
        </row>
        <row r="393">
          <cell r="A393">
            <v>1029999</v>
          </cell>
          <cell r="B393" t="str">
            <v>其他收入</v>
          </cell>
        </row>
        <row r="394">
          <cell r="A394">
            <v>103</v>
          </cell>
          <cell r="B394" t="str">
            <v>非税收入</v>
          </cell>
        </row>
        <row r="395">
          <cell r="A395">
            <v>10301</v>
          </cell>
          <cell r="B395" t="str">
            <v>政府性基金收入</v>
          </cell>
        </row>
        <row r="396">
          <cell r="A396">
            <v>1030102</v>
          </cell>
          <cell r="B396" t="str">
            <v>农网还贷资金收入</v>
          </cell>
        </row>
        <row r="397">
          <cell r="A397">
            <v>103010201</v>
          </cell>
          <cell r="B397" t="str">
            <v>中央农网还贷资金收入</v>
          </cell>
        </row>
        <row r="398">
          <cell r="A398">
            <v>103010202</v>
          </cell>
          <cell r="B398" t="str">
            <v>地方农网还贷资金收入</v>
          </cell>
        </row>
        <row r="399">
          <cell r="A399">
            <v>1030106</v>
          </cell>
          <cell r="B399" t="str">
            <v>铁路建设基金收入</v>
          </cell>
        </row>
        <row r="400">
          <cell r="A400">
            <v>1030110</v>
          </cell>
          <cell r="B400" t="str">
            <v>民航发展基金收入</v>
          </cell>
        </row>
        <row r="401">
          <cell r="A401">
            <v>1030112</v>
          </cell>
          <cell r="B401" t="str">
            <v>海南省高等级公路车辆通行附加费收入</v>
          </cell>
        </row>
        <row r="402">
          <cell r="A402">
            <v>1030115</v>
          </cell>
          <cell r="B402" t="str">
            <v>港口建设费收入</v>
          </cell>
        </row>
        <row r="403">
          <cell r="A403">
            <v>1030121</v>
          </cell>
          <cell r="B403" t="str">
            <v>旅游发展基金收入</v>
          </cell>
        </row>
        <row r="404">
          <cell r="A404">
            <v>1030129</v>
          </cell>
          <cell r="B404" t="str">
            <v>国家电影事业发展专项资金收入</v>
          </cell>
        </row>
        <row r="405">
          <cell r="A405">
            <v>1030146</v>
          </cell>
          <cell r="B405" t="str">
            <v>国有土地收益基金收入</v>
          </cell>
        </row>
        <row r="406">
          <cell r="A406">
            <v>1030147</v>
          </cell>
          <cell r="B406" t="str">
            <v>农业土地开发资金收入</v>
          </cell>
        </row>
        <row r="407">
          <cell r="A407">
            <v>1030148</v>
          </cell>
          <cell r="B407" t="str">
            <v>国有土地使用权出让收入</v>
          </cell>
        </row>
        <row r="408">
          <cell r="A408">
            <v>103014801</v>
          </cell>
          <cell r="B408" t="str">
            <v>土地出让价款收入</v>
          </cell>
        </row>
        <row r="409">
          <cell r="A409">
            <v>103014802</v>
          </cell>
          <cell r="B409" t="str">
            <v>补缴的土地价款</v>
          </cell>
        </row>
        <row r="410">
          <cell r="A410">
            <v>103014803</v>
          </cell>
          <cell r="B410" t="str">
            <v>划拨土地收入</v>
          </cell>
        </row>
        <row r="411">
          <cell r="A411">
            <v>103014898</v>
          </cell>
          <cell r="B411" t="str">
            <v>缴纳新增建设用地土地有偿使用费</v>
          </cell>
        </row>
        <row r="412">
          <cell r="A412">
            <v>103014899</v>
          </cell>
          <cell r="B412" t="str">
            <v>其他土地出让收入</v>
          </cell>
        </row>
        <row r="413">
          <cell r="A413">
            <v>1030149</v>
          </cell>
          <cell r="B413" t="str">
            <v>大中型水库移民后期扶持基金收入</v>
          </cell>
        </row>
        <row r="414">
          <cell r="A414">
            <v>1030150</v>
          </cell>
          <cell r="B414" t="str">
            <v>大中型水库库区基金收入</v>
          </cell>
        </row>
        <row r="415">
          <cell r="A415">
            <v>103015001</v>
          </cell>
          <cell r="B415" t="str">
            <v>中央大中型水库库区基金收入</v>
          </cell>
        </row>
        <row r="416">
          <cell r="A416">
            <v>103015002</v>
          </cell>
          <cell r="B416" t="str">
            <v>地方大中型水库库区基金收入</v>
          </cell>
        </row>
        <row r="417">
          <cell r="A417">
            <v>1030152</v>
          </cell>
          <cell r="B417" t="str">
            <v>三峡水库库区基金收入</v>
          </cell>
        </row>
        <row r="418">
          <cell r="A418">
            <v>1030153</v>
          </cell>
          <cell r="B418" t="str">
            <v>中央特别国债经营基金收入</v>
          </cell>
        </row>
        <row r="419">
          <cell r="A419">
            <v>1030154</v>
          </cell>
          <cell r="B419" t="str">
            <v>中央特别国债经营基金财务收入</v>
          </cell>
        </row>
        <row r="420">
          <cell r="A420">
            <v>1030155</v>
          </cell>
          <cell r="B420" t="str">
            <v>彩票公益金收入</v>
          </cell>
        </row>
        <row r="421">
          <cell r="A421">
            <v>103015501</v>
          </cell>
          <cell r="B421" t="str">
            <v>福利彩票公益金收入</v>
          </cell>
        </row>
        <row r="422">
          <cell r="A422">
            <v>103015502</v>
          </cell>
          <cell r="B422" t="str">
            <v>体育彩票公益金收入</v>
          </cell>
        </row>
        <row r="423">
          <cell r="A423">
            <v>1030156</v>
          </cell>
          <cell r="B423" t="str">
            <v>城市基础设施配套费收入</v>
          </cell>
        </row>
        <row r="424">
          <cell r="A424">
            <v>1030157</v>
          </cell>
          <cell r="B424" t="str">
            <v>小型水库移民扶助基金收入</v>
          </cell>
        </row>
        <row r="425">
          <cell r="A425">
            <v>1030158</v>
          </cell>
          <cell r="B425" t="str">
            <v>国家重大水利工程建设基金收入</v>
          </cell>
        </row>
        <row r="426">
          <cell r="A426">
            <v>103015801</v>
          </cell>
          <cell r="B426" t="str">
            <v>南水北调工程建设资金</v>
          </cell>
        </row>
        <row r="427">
          <cell r="A427">
            <v>103015802</v>
          </cell>
          <cell r="B427" t="str">
            <v>三峡工程后续工作资金</v>
          </cell>
        </row>
        <row r="428">
          <cell r="A428">
            <v>103015803</v>
          </cell>
          <cell r="B428" t="str">
            <v>省级重大水利工程建设资金</v>
          </cell>
        </row>
        <row r="429">
          <cell r="A429">
            <v>1030159</v>
          </cell>
          <cell r="B429" t="str">
            <v>车辆通行费</v>
          </cell>
        </row>
        <row r="430">
          <cell r="A430">
            <v>1030166</v>
          </cell>
          <cell r="B430" t="str">
            <v>核电站乏燃料处理处置基金收入</v>
          </cell>
        </row>
        <row r="431">
          <cell r="A431">
            <v>1030168</v>
          </cell>
          <cell r="B431" t="str">
            <v>可再生能源电价附加收入</v>
          </cell>
        </row>
        <row r="432">
          <cell r="A432">
            <v>1030171</v>
          </cell>
          <cell r="B432" t="str">
            <v>船舶油污损害赔偿基金收入</v>
          </cell>
        </row>
        <row r="433">
          <cell r="A433">
            <v>1030175</v>
          </cell>
          <cell r="B433" t="str">
            <v>废弃电器电子产品处理基金收入</v>
          </cell>
        </row>
        <row r="434">
          <cell r="A434">
            <v>103017501</v>
          </cell>
          <cell r="B434" t="str">
            <v>税务部门征收的废弃电器电子产品处理基金收入</v>
          </cell>
        </row>
        <row r="435">
          <cell r="A435">
            <v>103017502</v>
          </cell>
          <cell r="B435" t="str">
            <v>海关征收的废弃电器电子产品处理基金收入</v>
          </cell>
        </row>
        <row r="436">
          <cell r="A436">
            <v>1030178</v>
          </cell>
          <cell r="B436" t="str">
            <v>污水处理费收入</v>
          </cell>
        </row>
        <row r="437">
          <cell r="A437">
            <v>1030180</v>
          </cell>
          <cell r="B437" t="str">
            <v>彩票发行机构和彩票销售机构的业务费用</v>
          </cell>
        </row>
        <row r="438">
          <cell r="A438">
            <v>103018001</v>
          </cell>
          <cell r="B438" t="str">
            <v>福利彩票发行机构的业务费用</v>
          </cell>
        </row>
        <row r="439">
          <cell r="A439">
            <v>103018002</v>
          </cell>
          <cell r="B439" t="str">
            <v>体育彩票发行机构的业务费用</v>
          </cell>
        </row>
        <row r="440">
          <cell r="A440">
            <v>103018003</v>
          </cell>
          <cell r="B440" t="str">
            <v>福利彩票销售机构的业务费用</v>
          </cell>
        </row>
        <row r="441">
          <cell r="A441">
            <v>103018004</v>
          </cell>
          <cell r="B441" t="str">
            <v>体育彩票销售机构的业务费用</v>
          </cell>
        </row>
        <row r="442">
          <cell r="A442">
            <v>103018005</v>
          </cell>
          <cell r="B442" t="str">
            <v>彩票兑奖周转金</v>
          </cell>
        </row>
        <row r="443">
          <cell r="A443">
            <v>103018006</v>
          </cell>
          <cell r="B443" t="str">
            <v>彩票发行销售风险基金</v>
          </cell>
        </row>
        <row r="444">
          <cell r="A444">
            <v>103018007</v>
          </cell>
          <cell r="B444" t="str">
            <v>彩票市场调控资金收入</v>
          </cell>
        </row>
        <row r="445">
          <cell r="A445">
            <v>1030199</v>
          </cell>
          <cell r="B445" t="str">
            <v>其他政府性基金收入</v>
          </cell>
        </row>
        <row r="446">
          <cell r="A446">
            <v>10302</v>
          </cell>
          <cell r="B446" t="str">
            <v>专项收入</v>
          </cell>
        </row>
        <row r="447">
          <cell r="A447">
            <v>1030203</v>
          </cell>
          <cell r="B447" t="str">
            <v>教育费附加收入</v>
          </cell>
        </row>
        <row r="448">
          <cell r="A448">
            <v>103020301</v>
          </cell>
          <cell r="B448" t="str">
            <v>教育费附加收入</v>
          </cell>
        </row>
        <row r="449">
          <cell r="A449">
            <v>103020302</v>
          </cell>
          <cell r="B449" t="str">
            <v>成品油价格和税费改革教育费附加收入划出</v>
          </cell>
        </row>
        <row r="450">
          <cell r="A450">
            <v>103020303</v>
          </cell>
          <cell r="B450" t="str">
            <v>成品油价格和税费改革教育费附加收入划入</v>
          </cell>
        </row>
        <row r="451">
          <cell r="A451">
            <v>103020304</v>
          </cell>
          <cell r="B451" t="str">
            <v>中国铁路总公司集中缴纳的铁路运输企业教育费附加</v>
          </cell>
        </row>
        <row r="452">
          <cell r="A452">
            <v>103020305</v>
          </cell>
          <cell r="B452" t="str">
            <v>中国铁路总公司集中缴纳的铁路运输企业教育费附加待分配收入</v>
          </cell>
        </row>
        <row r="453">
          <cell r="A453">
            <v>103020399</v>
          </cell>
          <cell r="B453" t="str">
            <v>教育费附加滞纳金、罚款收入</v>
          </cell>
        </row>
        <row r="454">
          <cell r="A454">
            <v>1030205</v>
          </cell>
          <cell r="B454" t="str">
            <v>铀产品出售收入</v>
          </cell>
        </row>
        <row r="455">
          <cell r="A455">
            <v>1030210</v>
          </cell>
          <cell r="B455" t="str">
            <v>三峡库区移民专项收入</v>
          </cell>
        </row>
        <row r="456">
          <cell r="A456">
            <v>1030212</v>
          </cell>
          <cell r="B456" t="str">
            <v>场外核应急准备收入</v>
          </cell>
        </row>
        <row r="457">
          <cell r="A457">
            <v>1030216</v>
          </cell>
          <cell r="B457" t="str">
            <v>地方教育附加收入</v>
          </cell>
        </row>
        <row r="458">
          <cell r="A458">
            <v>1030217</v>
          </cell>
          <cell r="B458" t="str">
            <v>文化事业建设费收入</v>
          </cell>
        </row>
        <row r="459">
          <cell r="A459">
            <v>1030218</v>
          </cell>
          <cell r="B459" t="str">
            <v>残疾人就业保障金收入</v>
          </cell>
        </row>
        <row r="460">
          <cell r="A460">
            <v>1030219</v>
          </cell>
          <cell r="B460" t="str">
            <v>教育资金收入</v>
          </cell>
        </row>
        <row r="461">
          <cell r="A461">
            <v>1030220</v>
          </cell>
          <cell r="B461" t="str">
            <v>农田水利建设资金收入</v>
          </cell>
        </row>
        <row r="462">
          <cell r="A462">
            <v>1030222</v>
          </cell>
          <cell r="B462" t="str">
            <v>森林植被恢复费</v>
          </cell>
        </row>
        <row r="463">
          <cell r="A463">
            <v>1030223</v>
          </cell>
          <cell r="B463" t="str">
            <v>水利建设专项收入</v>
          </cell>
        </row>
        <row r="464">
          <cell r="A464">
            <v>1030224</v>
          </cell>
          <cell r="B464" t="str">
            <v>油价调控风险准备金收入</v>
          </cell>
        </row>
        <row r="465">
          <cell r="A465">
            <v>1030299</v>
          </cell>
          <cell r="B465" t="str">
            <v>其他专项收入</v>
          </cell>
        </row>
        <row r="466">
          <cell r="A466">
            <v>103029901</v>
          </cell>
          <cell r="B466" t="str">
            <v>广告收入</v>
          </cell>
        </row>
        <row r="467">
          <cell r="A467">
            <v>103029999</v>
          </cell>
          <cell r="B467" t="str">
            <v>其他专项收入</v>
          </cell>
        </row>
        <row r="468">
          <cell r="A468">
            <v>10304</v>
          </cell>
          <cell r="B468" t="str">
            <v>行政事业性收费收入</v>
          </cell>
        </row>
        <row r="469">
          <cell r="A469">
            <v>1030401</v>
          </cell>
          <cell r="B469" t="str">
            <v>公安行政事业性收费收入</v>
          </cell>
        </row>
        <row r="470">
          <cell r="A470">
            <v>103040101</v>
          </cell>
          <cell r="B470" t="str">
            <v>外国人签证费</v>
          </cell>
        </row>
        <row r="471">
          <cell r="A471">
            <v>103040102</v>
          </cell>
          <cell r="B471" t="str">
            <v>外国人证件费</v>
          </cell>
        </row>
        <row r="472">
          <cell r="A472">
            <v>103040103</v>
          </cell>
          <cell r="B472" t="str">
            <v>公民出入境证件费</v>
          </cell>
        </row>
        <row r="473">
          <cell r="A473">
            <v>103040104</v>
          </cell>
          <cell r="B473" t="str">
            <v>中国国籍申请手续费</v>
          </cell>
        </row>
        <row r="474">
          <cell r="A474">
            <v>103040109</v>
          </cell>
          <cell r="B474" t="str">
            <v>户籍管理证件工本费</v>
          </cell>
        </row>
        <row r="475">
          <cell r="A475">
            <v>103040110</v>
          </cell>
          <cell r="B475" t="str">
            <v>居民身份证工本费</v>
          </cell>
        </row>
        <row r="476">
          <cell r="A476">
            <v>103040111</v>
          </cell>
          <cell r="B476" t="str">
            <v>机动车号牌工本费</v>
          </cell>
        </row>
        <row r="477">
          <cell r="A477">
            <v>103040112</v>
          </cell>
          <cell r="B477" t="str">
            <v>机动车行驶证工本费</v>
          </cell>
        </row>
        <row r="478">
          <cell r="A478">
            <v>103040113</v>
          </cell>
          <cell r="B478" t="str">
            <v>机动车登记证书工本费</v>
          </cell>
        </row>
        <row r="479">
          <cell r="A479">
            <v>103040116</v>
          </cell>
          <cell r="B479" t="str">
            <v>驾驶证工本费</v>
          </cell>
        </row>
        <row r="480">
          <cell r="A480">
            <v>103040117</v>
          </cell>
          <cell r="B480" t="str">
            <v>驾驶许可考试费</v>
          </cell>
        </row>
        <row r="481">
          <cell r="A481">
            <v>103040120</v>
          </cell>
          <cell r="B481" t="str">
            <v>临时入境机动车号牌和行驶证工本费</v>
          </cell>
        </row>
        <row r="482">
          <cell r="A482">
            <v>103040121</v>
          </cell>
          <cell r="B482" t="str">
            <v>临时机动车驾驶证工本费</v>
          </cell>
        </row>
        <row r="483">
          <cell r="A483">
            <v>103040122</v>
          </cell>
          <cell r="B483" t="str">
            <v>保安员资格考试费</v>
          </cell>
        </row>
        <row r="484">
          <cell r="A484">
            <v>103040123</v>
          </cell>
          <cell r="B484" t="str">
            <v>消防职业技能鉴定考务考试费</v>
          </cell>
        </row>
        <row r="485">
          <cell r="A485">
            <v>103040150</v>
          </cell>
          <cell r="B485" t="str">
            <v>其他缴入国库的公安行政事业性收费</v>
          </cell>
        </row>
        <row r="486">
          <cell r="A486">
            <v>103040171</v>
          </cell>
          <cell r="B486" t="str">
            <v>教育收费</v>
          </cell>
        </row>
        <row r="487">
          <cell r="A487">
            <v>1030402</v>
          </cell>
          <cell r="B487" t="str">
            <v>法院行政事业性收费收入</v>
          </cell>
        </row>
        <row r="488">
          <cell r="A488">
            <v>103040201</v>
          </cell>
          <cell r="B488" t="str">
            <v>诉讼费</v>
          </cell>
        </row>
        <row r="489">
          <cell r="A489">
            <v>103040202</v>
          </cell>
          <cell r="B489" t="str">
            <v>资料工本费和住宿费</v>
          </cell>
        </row>
        <row r="490">
          <cell r="A490">
            <v>103040250</v>
          </cell>
          <cell r="B490" t="str">
            <v>其他缴入国库的法院行政事业性收费</v>
          </cell>
        </row>
        <row r="491">
          <cell r="A491">
            <v>103040271</v>
          </cell>
          <cell r="B491" t="str">
            <v>教育收费</v>
          </cell>
        </row>
        <row r="492">
          <cell r="A492">
            <v>1030403</v>
          </cell>
          <cell r="B492" t="str">
            <v>司法行政事业性收费收入</v>
          </cell>
        </row>
        <row r="493">
          <cell r="A493">
            <v>103040305</v>
          </cell>
          <cell r="B493" t="str">
            <v>法律职业资格考试考务费</v>
          </cell>
        </row>
        <row r="494">
          <cell r="A494">
            <v>103040350</v>
          </cell>
          <cell r="B494" t="str">
            <v>其他缴入国库的司法行政事业性收费</v>
          </cell>
        </row>
        <row r="495">
          <cell r="A495">
            <v>103040371</v>
          </cell>
          <cell r="B495" t="str">
            <v>教育收费</v>
          </cell>
        </row>
        <row r="496">
          <cell r="A496">
            <v>1030404</v>
          </cell>
          <cell r="B496" t="str">
            <v>外交行政事业性收费收入</v>
          </cell>
        </row>
        <row r="497">
          <cell r="A497">
            <v>103040402</v>
          </cell>
          <cell r="B497" t="str">
            <v>认证费</v>
          </cell>
        </row>
        <row r="498">
          <cell r="A498">
            <v>103040403</v>
          </cell>
          <cell r="B498" t="str">
            <v>签证费</v>
          </cell>
        </row>
        <row r="499">
          <cell r="A499">
            <v>103040404</v>
          </cell>
          <cell r="B499" t="str">
            <v>驻外使领馆公证翻译费</v>
          </cell>
        </row>
        <row r="500">
          <cell r="A500">
            <v>103040450</v>
          </cell>
          <cell r="B500" t="str">
            <v>其他缴入国库的外交行政事业性收费</v>
          </cell>
        </row>
        <row r="501">
          <cell r="A501">
            <v>103040471</v>
          </cell>
          <cell r="B501" t="str">
            <v>教育收费</v>
          </cell>
        </row>
        <row r="502">
          <cell r="A502">
            <v>1030406</v>
          </cell>
          <cell r="B502" t="str">
            <v>商贸行政事业性收费收入</v>
          </cell>
        </row>
        <row r="503">
          <cell r="A503">
            <v>103040650</v>
          </cell>
          <cell r="B503" t="str">
            <v>其他缴入国库的商贸行政事业性收费</v>
          </cell>
        </row>
        <row r="504">
          <cell r="A504">
            <v>103040671</v>
          </cell>
          <cell r="B504" t="str">
            <v>教育收费</v>
          </cell>
        </row>
        <row r="505">
          <cell r="A505">
            <v>1030407</v>
          </cell>
          <cell r="B505" t="str">
            <v>财政行政事业性收费收入</v>
          </cell>
        </row>
        <row r="506">
          <cell r="A506">
            <v>103040702</v>
          </cell>
          <cell r="B506" t="str">
            <v>考试考务费</v>
          </cell>
        </row>
        <row r="507">
          <cell r="A507">
            <v>103040750</v>
          </cell>
          <cell r="B507" t="str">
            <v>其他缴入国库的财政行政事业性收费</v>
          </cell>
        </row>
        <row r="508">
          <cell r="A508">
            <v>103040771</v>
          </cell>
          <cell r="B508" t="str">
            <v>教育收费</v>
          </cell>
        </row>
        <row r="509">
          <cell r="A509">
            <v>1030408</v>
          </cell>
          <cell r="B509" t="str">
            <v>税务行政事业性收费收入</v>
          </cell>
        </row>
        <row r="510">
          <cell r="A510">
            <v>103040850</v>
          </cell>
          <cell r="B510" t="str">
            <v>缴入国库的税务行政事业性收费</v>
          </cell>
        </row>
        <row r="511">
          <cell r="A511">
            <v>103040871</v>
          </cell>
          <cell r="B511" t="str">
            <v>教育收费</v>
          </cell>
        </row>
        <row r="512">
          <cell r="A512">
            <v>1030409</v>
          </cell>
          <cell r="B512" t="str">
            <v>海关行政事业性收费收入</v>
          </cell>
        </row>
        <row r="513">
          <cell r="A513">
            <v>103040950</v>
          </cell>
          <cell r="B513" t="str">
            <v>缴入国库的海关行政事业性收费</v>
          </cell>
        </row>
        <row r="514">
          <cell r="A514">
            <v>103040971</v>
          </cell>
          <cell r="B514" t="str">
            <v>教育收费</v>
          </cell>
        </row>
        <row r="515">
          <cell r="A515">
            <v>1030410</v>
          </cell>
          <cell r="B515" t="str">
            <v>审计行政事业性收费收入</v>
          </cell>
        </row>
        <row r="516">
          <cell r="A516">
            <v>103041001</v>
          </cell>
          <cell r="B516" t="str">
            <v>考试考务费</v>
          </cell>
        </row>
        <row r="517">
          <cell r="A517">
            <v>103041050</v>
          </cell>
          <cell r="B517" t="str">
            <v>其他缴入国库的审计行政事业性收费</v>
          </cell>
        </row>
        <row r="518">
          <cell r="A518">
            <v>103041071</v>
          </cell>
          <cell r="B518" t="str">
            <v>教育收费</v>
          </cell>
        </row>
        <row r="519">
          <cell r="A519">
            <v>1030413</v>
          </cell>
          <cell r="B519" t="str">
            <v>国管局行政事业性收费收入</v>
          </cell>
        </row>
        <row r="520">
          <cell r="A520">
            <v>103041303</v>
          </cell>
          <cell r="B520" t="str">
            <v>工人技术等级鉴定考核费</v>
          </cell>
        </row>
        <row r="521">
          <cell r="A521">
            <v>103041350</v>
          </cell>
          <cell r="B521" t="str">
            <v>其他缴入国库的国管局行政事业性收费</v>
          </cell>
        </row>
        <row r="522">
          <cell r="A522">
            <v>103041371</v>
          </cell>
          <cell r="B522" t="str">
            <v>教育收费</v>
          </cell>
        </row>
        <row r="523">
          <cell r="A523">
            <v>1030414</v>
          </cell>
          <cell r="B523" t="str">
            <v>科技行政事业性收费收入</v>
          </cell>
        </row>
        <row r="524">
          <cell r="A524">
            <v>103041403</v>
          </cell>
          <cell r="B524" t="str">
            <v>中国国际化人才外语考试考务费</v>
          </cell>
        </row>
        <row r="525">
          <cell r="A525">
            <v>103041450</v>
          </cell>
          <cell r="B525" t="str">
            <v>其他缴入国库的科技行政事业性收费</v>
          </cell>
        </row>
        <row r="526">
          <cell r="A526">
            <v>103041471</v>
          </cell>
          <cell r="B526" t="str">
            <v>教育收费</v>
          </cell>
        </row>
        <row r="527">
          <cell r="A527">
            <v>1030415</v>
          </cell>
          <cell r="B527" t="str">
            <v>保密行政事业性收费收入</v>
          </cell>
        </row>
        <row r="528">
          <cell r="A528">
            <v>103041550</v>
          </cell>
          <cell r="B528" t="str">
            <v>其他缴入国库的保密行政事业性收费</v>
          </cell>
        </row>
        <row r="529">
          <cell r="A529">
            <v>103041571</v>
          </cell>
          <cell r="B529" t="str">
            <v>教育收费</v>
          </cell>
        </row>
        <row r="530">
          <cell r="A530">
            <v>1030416</v>
          </cell>
          <cell r="B530" t="str">
            <v>市场监管行政事业性收费收入</v>
          </cell>
        </row>
        <row r="531">
          <cell r="A531">
            <v>103041601</v>
          </cell>
          <cell r="B531" t="str">
            <v>客运索道运营审查检验和定期检验费</v>
          </cell>
        </row>
        <row r="532">
          <cell r="A532">
            <v>103041602</v>
          </cell>
          <cell r="B532" t="str">
            <v>压力管道安装审查检验和定期检验费</v>
          </cell>
        </row>
        <row r="533">
          <cell r="A533">
            <v>103041603</v>
          </cell>
          <cell r="B533" t="str">
            <v>压力管道元件制造审查检验费</v>
          </cell>
        </row>
        <row r="534">
          <cell r="A534">
            <v>103041604</v>
          </cell>
          <cell r="B534" t="str">
            <v>特种劳动防护用品检验费</v>
          </cell>
        </row>
        <row r="535">
          <cell r="A535">
            <v>103041605</v>
          </cell>
          <cell r="B535" t="str">
            <v>一般劳动防护用品检验费</v>
          </cell>
        </row>
        <row r="536">
          <cell r="A536">
            <v>103041607</v>
          </cell>
          <cell r="B536" t="str">
            <v>锅炉、压力容器检验费</v>
          </cell>
        </row>
        <row r="537">
          <cell r="A537">
            <v>103041608</v>
          </cell>
          <cell r="B537" t="str">
            <v>考试考务费</v>
          </cell>
        </row>
        <row r="538">
          <cell r="A538">
            <v>103041616</v>
          </cell>
          <cell r="B538" t="str">
            <v>滞纳金</v>
          </cell>
        </row>
        <row r="539">
          <cell r="A539">
            <v>103041617</v>
          </cell>
          <cell r="B539" t="str">
            <v>特种设备检验检测费</v>
          </cell>
        </row>
        <row r="540">
          <cell r="A540">
            <v>103041650</v>
          </cell>
          <cell r="B540" t="str">
            <v>其他缴入国库的市场监管行政事业性收费</v>
          </cell>
        </row>
        <row r="541">
          <cell r="A541">
            <v>103041671</v>
          </cell>
          <cell r="B541" t="str">
            <v>教育收费</v>
          </cell>
        </row>
        <row r="542">
          <cell r="A542">
            <v>1030417</v>
          </cell>
          <cell r="B542" t="str">
            <v>新闻出版广电部门行政事业性收费收入</v>
          </cell>
        </row>
        <row r="543">
          <cell r="A543">
            <v>103041704</v>
          </cell>
          <cell r="B543" t="str">
            <v>考试考务费</v>
          </cell>
        </row>
        <row r="544">
          <cell r="A544">
            <v>103041750</v>
          </cell>
          <cell r="B544" t="str">
            <v>其他缴入国库的新闻出版广电部门行政事业性收费</v>
          </cell>
        </row>
        <row r="545">
          <cell r="A545">
            <v>103041771</v>
          </cell>
          <cell r="B545" t="str">
            <v>教育收费</v>
          </cell>
        </row>
        <row r="546">
          <cell r="A546">
            <v>1030418</v>
          </cell>
          <cell r="B546" t="str">
            <v>安全生产行政事业性收费收入</v>
          </cell>
        </row>
        <row r="547">
          <cell r="A547">
            <v>103041850</v>
          </cell>
          <cell r="B547" t="str">
            <v>缴入国库的安全生产行政事业性收费</v>
          </cell>
        </row>
        <row r="548">
          <cell r="A548">
            <v>103041871</v>
          </cell>
          <cell r="B548" t="str">
            <v>教育收费</v>
          </cell>
        </row>
        <row r="549">
          <cell r="A549">
            <v>1030419</v>
          </cell>
          <cell r="B549" t="str">
            <v>档案行政事业性收费收入</v>
          </cell>
        </row>
        <row r="550">
          <cell r="A550">
            <v>103041950</v>
          </cell>
          <cell r="B550" t="str">
            <v>其他缴入国库的档案行政事业性收费</v>
          </cell>
        </row>
        <row r="551">
          <cell r="A551">
            <v>103041971</v>
          </cell>
          <cell r="B551" t="str">
            <v>教育收费</v>
          </cell>
        </row>
        <row r="552">
          <cell r="A552">
            <v>1030420</v>
          </cell>
          <cell r="B552" t="str">
            <v>港澳办行政事业性收费收入</v>
          </cell>
        </row>
        <row r="553">
          <cell r="A553">
            <v>103042050</v>
          </cell>
          <cell r="B553" t="str">
            <v>缴入国库的港澳办行政事业性收费</v>
          </cell>
        </row>
        <row r="554">
          <cell r="A554">
            <v>103042071</v>
          </cell>
          <cell r="B554" t="str">
            <v>教育收费</v>
          </cell>
        </row>
        <row r="555">
          <cell r="A555">
            <v>1030422</v>
          </cell>
          <cell r="B555" t="str">
            <v>贸促会行政事业性收费收入</v>
          </cell>
        </row>
        <row r="556">
          <cell r="A556">
            <v>103042250</v>
          </cell>
          <cell r="B556" t="str">
            <v>其他缴入国库的贸促会行政事业性收费</v>
          </cell>
        </row>
        <row r="557">
          <cell r="A557">
            <v>103042271</v>
          </cell>
          <cell r="B557" t="str">
            <v>教育收费</v>
          </cell>
        </row>
        <row r="558">
          <cell r="A558">
            <v>1030423</v>
          </cell>
          <cell r="B558" t="str">
            <v>宗教行政事业性收费收入</v>
          </cell>
        </row>
        <row r="559">
          <cell r="A559">
            <v>103042350</v>
          </cell>
          <cell r="B559" t="str">
            <v>其他缴入国库的宗教行政事业性收费</v>
          </cell>
        </row>
        <row r="560">
          <cell r="A560">
            <v>1030424</v>
          </cell>
          <cell r="B560" t="str">
            <v>人防办行政事业性收费收入</v>
          </cell>
        </row>
        <row r="561">
          <cell r="A561">
            <v>103042401</v>
          </cell>
          <cell r="B561" t="str">
            <v>防空地下室易地建设费</v>
          </cell>
        </row>
        <row r="562">
          <cell r="A562">
            <v>103042450</v>
          </cell>
          <cell r="B562" t="str">
            <v>其他缴入国库的人防办行政事业性收费</v>
          </cell>
        </row>
        <row r="563">
          <cell r="A563">
            <v>103042471</v>
          </cell>
          <cell r="B563" t="str">
            <v>教育收费</v>
          </cell>
        </row>
        <row r="564">
          <cell r="A564">
            <v>1030425</v>
          </cell>
          <cell r="B564" t="str">
            <v>中直管理局行政事业性收费收入</v>
          </cell>
        </row>
        <row r="565">
          <cell r="A565">
            <v>103042502</v>
          </cell>
          <cell r="B565" t="str">
            <v>工人培训考核费</v>
          </cell>
        </row>
        <row r="566">
          <cell r="A566">
            <v>103042507</v>
          </cell>
          <cell r="B566" t="str">
            <v>住宿费</v>
          </cell>
        </row>
        <row r="567">
          <cell r="A567">
            <v>103042508</v>
          </cell>
          <cell r="B567" t="str">
            <v>学费</v>
          </cell>
        </row>
        <row r="568">
          <cell r="A568">
            <v>103042550</v>
          </cell>
          <cell r="B568" t="str">
            <v>其他缴入国库的中直管理局行政事业性收费</v>
          </cell>
        </row>
        <row r="569">
          <cell r="A569">
            <v>103042571</v>
          </cell>
          <cell r="B569" t="str">
            <v>教育收费</v>
          </cell>
        </row>
        <row r="570">
          <cell r="A570">
            <v>1030426</v>
          </cell>
          <cell r="B570" t="str">
            <v>文化行政事业性收费收入</v>
          </cell>
        </row>
        <row r="571">
          <cell r="A571">
            <v>103042650</v>
          </cell>
          <cell r="B571" t="str">
            <v>其他缴入国库的文化行政事业性收费</v>
          </cell>
        </row>
        <row r="572">
          <cell r="A572">
            <v>103042671</v>
          </cell>
          <cell r="B572" t="str">
            <v>教育收费</v>
          </cell>
        </row>
        <row r="573">
          <cell r="A573">
            <v>1030427</v>
          </cell>
          <cell r="B573" t="str">
            <v>教育行政事业性收费收入</v>
          </cell>
        </row>
        <row r="574">
          <cell r="A574">
            <v>103042706</v>
          </cell>
          <cell r="B574" t="str">
            <v>教师资格考试费</v>
          </cell>
        </row>
        <row r="575">
          <cell r="A575">
            <v>103042707</v>
          </cell>
          <cell r="B575" t="str">
            <v>普通话水平测试费</v>
          </cell>
        </row>
        <row r="576">
          <cell r="A576">
            <v>103042750</v>
          </cell>
          <cell r="B576" t="str">
            <v>其他缴入国库的教育行政事业性收费</v>
          </cell>
        </row>
        <row r="577">
          <cell r="A577">
            <v>103042751</v>
          </cell>
          <cell r="B577" t="str">
            <v>公办幼儿园保育费</v>
          </cell>
        </row>
        <row r="578">
          <cell r="A578">
            <v>103042752</v>
          </cell>
          <cell r="B578" t="str">
            <v>公办幼儿园住宿费</v>
          </cell>
        </row>
        <row r="579">
          <cell r="A579">
            <v>103042753</v>
          </cell>
          <cell r="B579" t="str">
            <v>普通高中学费</v>
          </cell>
        </row>
        <row r="580">
          <cell r="A580">
            <v>103042754</v>
          </cell>
          <cell r="B580" t="str">
            <v>普通高中住宿费</v>
          </cell>
        </row>
        <row r="581">
          <cell r="A581">
            <v>103042755</v>
          </cell>
          <cell r="B581" t="str">
            <v>中等职业学校学费</v>
          </cell>
        </row>
        <row r="582">
          <cell r="A582">
            <v>103042756</v>
          </cell>
          <cell r="B582" t="str">
            <v>中等职业学校住宿费</v>
          </cell>
        </row>
        <row r="583">
          <cell r="A583">
            <v>103042757</v>
          </cell>
          <cell r="B583" t="str">
            <v>高等学校学费</v>
          </cell>
        </row>
        <row r="584">
          <cell r="A584">
            <v>103042758</v>
          </cell>
          <cell r="B584" t="str">
            <v>高等学校住宿费</v>
          </cell>
        </row>
        <row r="585">
          <cell r="A585">
            <v>103042759</v>
          </cell>
          <cell r="B585" t="str">
            <v>高等学校委托培养费</v>
          </cell>
        </row>
        <row r="586">
          <cell r="A586">
            <v>103042760</v>
          </cell>
          <cell r="B586" t="str">
            <v>函大、电大、夜大及短训班培训费</v>
          </cell>
        </row>
        <row r="587">
          <cell r="A587">
            <v>103042762</v>
          </cell>
          <cell r="B587" t="str">
            <v>考试考务费</v>
          </cell>
        </row>
        <row r="588">
          <cell r="A588">
            <v>103042765</v>
          </cell>
          <cell r="B588" t="str">
            <v>中央广播电视大学中专学费</v>
          </cell>
        </row>
        <row r="589">
          <cell r="A589">
            <v>1030428</v>
          </cell>
          <cell r="B589" t="str">
            <v>科技行政事业性收费收入</v>
          </cell>
        </row>
        <row r="590">
          <cell r="A590">
            <v>103042850</v>
          </cell>
          <cell r="B590" t="str">
            <v>缴入国库的科技行政事业性收费</v>
          </cell>
        </row>
        <row r="591">
          <cell r="A591">
            <v>103042871</v>
          </cell>
          <cell r="B591" t="str">
            <v>教育收费</v>
          </cell>
        </row>
        <row r="592">
          <cell r="A592">
            <v>1030429</v>
          </cell>
          <cell r="B592" t="str">
            <v>体育行政事业性收费收入</v>
          </cell>
        </row>
        <row r="593">
          <cell r="A593">
            <v>103042907</v>
          </cell>
          <cell r="B593" t="str">
            <v>体育特殊专业招生考务费</v>
          </cell>
        </row>
        <row r="594">
          <cell r="A594">
            <v>103042908</v>
          </cell>
          <cell r="B594" t="str">
            <v>外国团体来华登山注册费</v>
          </cell>
        </row>
        <row r="595">
          <cell r="A595">
            <v>103042950</v>
          </cell>
          <cell r="B595" t="str">
            <v>其他缴入国库的体育行政事业性收费</v>
          </cell>
        </row>
        <row r="596">
          <cell r="A596">
            <v>103042971</v>
          </cell>
          <cell r="B596" t="str">
            <v>教育收费</v>
          </cell>
        </row>
        <row r="597">
          <cell r="A597">
            <v>1030430</v>
          </cell>
          <cell r="B597" t="str">
            <v>发展与改革（物价）行政事业性收费收入</v>
          </cell>
        </row>
        <row r="598">
          <cell r="A598">
            <v>103043050</v>
          </cell>
          <cell r="B598" t="str">
            <v>其他缴入国库的发展与改革（物价）行政事业性收费</v>
          </cell>
        </row>
        <row r="599">
          <cell r="A599">
            <v>103043071</v>
          </cell>
          <cell r="B599" t="str">
            <v>教育收费</v>
          </cell>
        </row>
        <row r="600">
          <cell r="A600">
            <v>1030431</v>
          </cell>
          <cell r="B600" t="str">
            <v>统计行政事业性收费收入</v>
          </cell>
        </row>
        <row r="601">
          <cell r="A601">
            <v>103043101</v>
          </cell>
          <cell r="B601" t="str">
            <v>统计专业技术资格考试考务费</v>
          </cell>
        </row>
        <row r="602">
          <cell r="A602">
            <v>103043150</v>
          </cell>
          <cell r="B602" t="str">
            <v>其他缴入国库的统计行政事业性收费</v>
          </cell>
        </row>
        <row r="603">
          <cell r="A603">
            <v>103043171</v>
          </cell>
          <cell r="B603" t="str">
            <v>教育收费</v>
          </cell>
        </row>
        <row r="604">
          <cell r="A604">
            <v>1030432</v>
          </cell>
          <cell r="B604" t="str">
            <v>自然资源行政事业性收费收入</v>
          </cell>
        </row>
        <row r="605">
          <cell r="A605">
            <v>103043204</v>
          </cell>
          <cell r="B605" t="str">
            <v>土地复垦费</v>
          </cell>
        </row>
        <row r="606">
          <cell r="A606">
            <v>103043205</v>
          </cell>
          <cell r="B606" t="str">
            <v>土地闲置费</v>
          </cell>
        </row>
        <row r="607">
          <cell r="A607">
            <v>103043208</v>
          </cell>
          <cell r="B607" t="str">
            <v>耕地开垦费</v>
          </cell>
        </row>
        <row r="608">
          <cell r="A608">
            <v>103043211</v>
          </cell>
          <cell r="B608" t="str">
            <v>不动产登记费</v>
          </cell>
        </row>
        <row r="609">
          <cell r="A609">
            <v>103043250</v>
          </cell>
          <cell r="B609" t="str">
            <v>其他缴入国库的自然资源行政事业性收费</v>
          </cell>
        </row>
        <row r="610">
          <cell r="A610">
            <v>103043271</v>
          </cell>
          <cell r="B610" t="str">
            <v>教育收费</v>
          </cell>
        </row>
        <row r="611">
          <cell r="A611">
            <v>1030433</v>
          </cell>
          <cell r="B611" t="str">
            <v>建设行政事业性收费收入</v>
          </cell>
        </row>
        <row r="612">
          <cell r="A612">
            <v>103043306</v>
          </cell>
          <cell r="B612" t="str">
            <v>城市道路占用挖掘费</v>
          </cell>
        </row>
        <row r="613">
          <cell r="A613">
            <v>103043310</v>
          </cell>
          <cell r="B613" t="str">
            <v>考试考务费</v>
          </cell>
        </row>
        <row r="614">
          <cell r="A614">
            <v>103043311</v>
          </cell>
          <cell r="B614" t="str">
            <v>人力资源开发中心收费</v>
          </cell>
        </row>
        <row r="615">
          <cell r="A615">
            <v>103043313</v>
          </cell>
          <cell r="B615" t="str">
            <v>城镇垃圾处理费</v>
          </cell>
        </row>
        <row r="616">
          <cell r="A616">
            <v>103043350</v>
          </cell>
          <cell r="B616" t="str">
            <v>其他缴入国库的建设行政事业性收费</v>
          </cell>
        </row>
        <row r="617">
          <cell r="A617">
            <v>103043371</v>
          </cell>
          <cell r="B617" t="str">
            <v>教育收费</v>
          </cell>
        </row>
        <row r="618">
          <cell r="A618">
            <v>1030434</v>
          </cell>
          <cell r="B618" t="str">
            <v>知识产权行政事业性收费收入</v>
          </cell>
        </row>
        <row r="619">
          <cell r="A619">
            <v>103043401</v>
          </cell>
          <cell r="B619" t="str">
            <v>专利收费</v>
          </cell>
        </row>
        <row r="620">
          <cell r="A620">
            <v>103043402</v>
          </cell>
          <cell r="B620" t="str">
            <v>专利代理人资格考试报名考务费</v>
          </cell>
        </row>
        <row r="621">
          <cell r="A621">
            <v>103043403</v>
          </cell>
          <cell r="B621" t="str">
            <v>集成电路布图设计保护收费</v>
          </cell>
        </row>
        <row r="622">
          <cell r="A622">
            <v>103043404</v>
          </cell>
          <cell r="B622" t="str">
            <v>商标注册收费</v>
          </cell>
        </row>
        <row r="623">
          <cell r="A623">
            <v>103043450</v>
          </cell>
          <cell r="B623" t="str">
            <v>其他缴入国库的知识产权行政事业性收费</v>
          </cell>
        </row>
        <row r="624">
          <cell r="A624">
            <v>103043471</v>
          </cell>
          <cell r="B624" t="str">
            <v>教育收费</v>
          </cell>
        </row>
        <row r="625">
          <cell r="A625">
            <v>1030435</v>
          </cell>
          <cell r="B625" t="str">
            <v>生态环境行政事业性收费收入</v>
          </cell>
        </row>
        <row r="626">
          <cell r="A626">
            <v>103043506</v>
          </cell>
          <cell r="B626" t="str">
            <v>考试考务费</v>
          </cell>
        </row>
        <row r="627">
          <cell r="A627">
            <v>103043550</v>
          </cell>
          <cell r="B627" t="str">
            <v>其他缴入国库的生态环境行政事业性收费</v>
          </cell>
        </row>
        <row r="628">
          <cell r="A628">
            <v>103043571</v>
          </cell>
          <cell r="B628" t="str">
            <v>教育收费</v>
          </cell>
        </row>
        <row r="629">
          <cell r="A629">
            <v>1030436</v>
          </cell>
          <cell r="B629" t="str">
            <v>旅游行政事业性收费收入</v>
          </cell>
        </row>
        <row r="630">
          <cell r="A630">
            <v>103043604</v>
          </cell>
          <cell r="B630" t="str">
            <v>导游人员资格考试费和等级考核费</v>
          </cell>
        </row>
        <row r="631">
          <cell r="A631">
            <v>103043650</v>
          </cell>
          <cell r="B631" t="str">
            <v>其他缴入国库的旅游行政事业性收费</v>
          </cell>
        </row>
        <row r="632">
          <cell r="A632">
            <v>103043671</v>
          </cell>
          <cell r="B632" t="str">
            <v>教育收费</v>
          </cell>
        </row>
        <row r="633">
          <cell r="A633">
            <v>1030437</v>
          </cell>
          <cell r="B633" t="str">
            <v>海洋行政事业性收费收入</v>
          </cell>
        </row>
        <row r="634">
          <cell r="A634">
            <v>103043701</v>
          </cell>
          <cell r="B634" t="str">
            <v>海洋废弃物收费</v>
          </cell>
        </row>
        <row r="635">
          <cell r="A635">
            <v>103043750</v>
          </cell>
          <cell r="B635" t="str">
            <v>其他缴入国库的海洋行政事业性收费</v>
          </cell>
        </row>
        <row r="636">
          <cell r="A636">
            <v>103043771</v>
          </cell>
          <cell r="B636" t="str">
            <v>教育收费</v>
          </cell>
        </row>
        <row r="637">
          <cell r="A637">
            <v>1030438</v>
          </cell>
          <cell r="B637" t="str">
            <v>测绘行政事业性收费收入</v>
          </cell>
        </row>
        <row r="638">
          <cell r="A638">
            <v>103043850</v>
          </cell>
          <cell r="B638" t="str">
            <v>其他缴入国库的测绘行政事业性收费</v>
          </cell>
        </row>
        <row r="639">
          <cell r="A639">
            <v>103043871</v>
          </cell>
          <cell r="B639" t="str">
            <v>教育收费</v>
          </cell>
        </row>
        <row r="640">
          <cell r="A640">
            <v>1030440</v>
          </cell>
          <cell r="B640" t="str">
            <v>铁路行政事业性收费收入</v>
          </cell>
        </row>
        <row r="641">
          <cell r="A641">
            <v>103044001</v>
          </cell>
          <cell r="B641" t="str">
            <v>考试考务费</v>
          </cell>
        </row>
        <row r="642">
          <cell r="A642">
            <v>103044050</v>
          </cell>
          <cell r="B642" t="str">
            <v>其他缴入国库的铁路行政事业性收费</v>
          </cell>
        </row>
        <row r="643">
          <cell r="A643">
            <v>103044071</v>
          </cell>
          <cell r="B643" t="str">
            <v>教育收费</v>
          </cell>
        </row>
        <row r="644">
          <cell r="A644">
            <v>1030442</v>
          </cell>
          <cell r="B644" t="str">
            <v>交通运输行政事业性收费收入</v>
          </cell>
        </row>
        <row r="645">
          <cell r="A645">
            <v>103044203</v>
          </cell>
          <cell r="B645" t="str">
            <v>考试考务费</v>
          </cell>
        </row>
        <row r="646">
          <cell r="A646">
            <v>103044208</v>
          </cell>
          <cell r="B646" t="str">
            <v>航空业务权补偿费</v>
          </cell>
        </row>
        <row r="647">
          <cell r="A647">
            <v>103044209</v>
          </cell>
          <cell r="B647" t="str">
            <v>适航审查费</v>
          </cell>
        </row>
        <row r="648">
          <cell r="A648">
            <v>103044220</v>
          </cell>
          <cell r="B648" t="str">
            <v>长江口航道维护费</v>
          </cell>
        </row>
        <row r="649">
          <cell r="A649">
            <v>103044221</v>
          </cell>
          <cell r="B649" t="str">
            <v>长江干线船舶引航收费</v>
          </cell>
        </row>
        <row r="650">
          <cell r="A650">
            <v>103044250</v>
          </cell>
          <cell r="B650" t="str">
            <v>其他缴入国库的交通运输行政事业性收费</v>
          </cell>
        </row>
        <row r="651">
          <cell r="A651">
            <v>103044271</v>
          </cell>
          <cell r="B651" t="str">
            <v>教育收费</v>
          </cell>
        </row>
        <row r="652">
          <cell r="A652">
            <v>1030443</v>
          </cell>
          <cell r="B652" t="str">
            <v>工业和信息产业行政事业性收费收入</v>
          </cell>
        </row>
        <row r="653">
          <cell r="A653">
            <v>103044306</v>
          </cell>
          <cell r="B653" t="str">
            <v>考试考务费</v>
          </cell>
        </row>
        <row r="654">
          <cell r="A654">
            <v>103044307</v>
          </cell>
          <cell r="B654" t="str">
            <v>电信网码号资源占用费</v>
          </cell>
        </row>
        <row r="655">
          <cell r="A655">
            <v>103044308</v>
          </cell>
          <cell r="B655" t="str">
            <v>无线电频率占用费</v>
          </cell>
        </row>
        <row r="656">
          <cell r="A656">
            <v>103044350</v>
          </cell>
          <cell r="B656" t="str">
            <v>其他缴入国库的工业和信息产业行政事业性收费</v>
          </cell>
        </row>
        <row r="657">
          <cell r="A657">
            <v>103044371</v>
          </cell>
          <cell r="B657" t="str">
            <v>教育收费</v>
          </cell>
        </row>
        <row r="658">
          <cell r="A658">
            <v>1030444</v>
          </cell>
          <cell r="B658" t="str">
            <v>农业行政事业性收费收入</v>
          </cell>
        </row>
        <row r="659">
          <cell r="A659">
            <v>103044414</v>
          </cell>
          <cell r="B659" t="str">
            <v>渔业资源增殖保护费</v>
          </cell>
        </row>
        <row r="660">
          <cell r="A660">
            <v>103044416</v>
          </cell>
          <cell r="B660" t="str">
            <v>海洋渔业船舶船员考试费</v>
          </cell>
        </row>
        <row r="661">
          <cell r="A661">
            <v>103044433</v>
          </cell>
          <cell r="B661" t="str">
            <v>工人技术等级考核或职业技能鉴定费</v>
          </cell>
        </row>
        <row r="662">
          <cell r="A662">
            <v>103044434</v>
          </cell>
          <cell r="B662" t="str">
            <v>农药实验费</v>
          </cell>
        </row>
        <row r="663">
          <cell r="A663">
            <v>103044435</v>
          </cell>
          <cell r="B663" t="str">
            <v>执业兽医资格考试考务费</v>
          </cell>
        </row>
        <row r="664">
          <cell r="A664">
            <v>103044436</v>
          </cell>
          <cell r="B664" t="str">
            <v>草原植被恢复费收入</v>
          </cell>
        </row>
        <row r="665">
          <cell r="A665">
            <v>103044450</v>
          </cell>
          <cell r="B665" t="str">
            <v>其他缴入国库的农业行政事业性收费</v>
          </cell>
        </row>
        <row r="666">
          <cell r="A666">
            <v>103044471</v>
          </cell>
          <cell r="B666" t="str">
            <v>教育收费</v>
          </cell>
        </row>
        <row r="667">
          <cell r="A667">
            <v>1030445</v>
          </cell>
          <cell r="B667" t="str">
            <v>林业行政事业性收费收入</v>
          </cell>
        </row>
        <row r="668">
          <cell r="A668">
            <v>103044550</v>
          </cell>
          <cell r="B668" t="str">
            <v>其他缴入国库的林业行政事业性收费</v>
          </cell>
        </row>
        <row r="669">
          <cell r="A669">
            <v>103044571</v>
          </cell>
          <cell r="B669" t="str">
            <v>教育收费</v>
          </cell>
        </row>
        <row r="670">
          <cell r="A670">
            <v>1030446</v>
          </cell>
          <cell r="B670" t="str">
            <v>水利行政事业性收费收入</v>
          </cell>
        </row>
        <row r="671">
          <cell r="A671">
            <v>103044608</v>
          </cell>
          <cell r="B671" t="str">
            <v>考试考务费</v>
          </cell>
        </row>
        <row r="672">
          <cell r="A672">
            <v>103044609</v>
          </cell>
          <cell r="B672" t="str">
            <v>水土保持补偿费</v>
          </cell>
        </row>
        <row r="673">
          <cell r="A673">
            <v>103044650</v>
          </cell>
          <cell r="B673" t="str">
            <v>其他缴入国库的水利行政事业性收费</v>
          </cell>
        </row>
        <row r="674">
          <cell r="A674">
            <v>103044671</v>
          </cell>
          <cell r="B674" t="str">
            <v>教育收费</v>
          </cell>
        </row>
        <row r="675">
          <cell r="A675">
            <v>1030447</v>
          </cell>
          <cell r="B675" t="str">
            <v>卫生健康行政事业性收费收入</v>
          </cell>
        </row>
        <row r="676">
          <cell r="A676">
            <v>103044709</v>
          </cell>
          <cell r="B676" t="str">
            <v>预防接种劳务费</v>
          </cell>
        </row>
        <row r="677">
          <cell r="A677">
            <v>103044712</v>
          </cell>
          <cell r="B677" t="str">
            <v>医疗事故鉴定费</v>
          </cell>
        </row>
        <row r="678">
          <cell r="A678">
            <v>103044713</v>
          </cell>
          <cell r="B678" t="str">
            <v>考试考务费</v>
          </cell>
        </row>
        <row r="679">
          <cell r="A679">
            <v>103044715</v>
          </cell>
          <cell r="B679" t="str">
            <v>预防接种异常反应鉴定费</v>
          </cell>
        </row>
        <row r="680">
          <cell r="A680">
            <v>103044730</v>
          </cell>
          <cell r="B680" t="str">
            <v>造血干细胞配型费</v>
          </cell>
        </row>
        <row r="681">
          <cell r="A681">
            <v>103044731</v>
          </cell>
          <cell r="B681" t="str">
            <v>职业病诊断鉴定费</v>
          </cell>
        </row>
        <row r="682">
          <cell r="A682">
            <v>103044732</v>
          </cell>
          <cell r="B682" t="str">
            <v>社会抚养费</v>
          </cell>
        </row>
        <row r="683">
          <cell r="A683">
            <v>103044750</v>
          </cell>
          <cell r="B683" t="str">
            <v>其他缴入国库的卫生健康行政事业性收费</v>
          </cell>
        </row>
        <row r="684">
          <cell r="A684">
            <v>103044771</v>
          </cell>
          <cell r="B684" t="str">
            <v>教育收费</v>
          </cell>
        </row>
        <row r="685">
          <cell r="A685">
            <v>1030448</v>
          </cell>
          <cell r="B685" t="str">
            <v>药品监管行政事业性收费收入</v>
          </cell>
        </row>
        <row r="686">
          <cell r="A686">
            <v>103044801</v>
          </cell>
          <cell r="B686" t="str">
            <v>药品注册费</v>
          </cell>
        </row>
        <row r="687">
          <cell r="A687">
            <v>103044802</v>
          </cell>
          <cell r="B687" t="str">
            <v>医疗器械产品注册费</v>
          </cell>
        </row>
        <row r="688">
          <cell r="A688">
            <v>103044850</v>
          </cell>
          <cell r="B688" t="str">
            <v>其他缴入国库的药品监管行政事业性收费</v>
          </cell>
        </row>
        <row r="689">
          <cell r="A689">
            <v>103044871</v>
          </cell>
          <cell r="B689" t="str">
            <v>教育收费</v>
          </cell>
        </row>
        <row r="690">
          <cell r="A690">
            <v>1030449</v>
          </cell>
          <cell r="B690" t="str">
            <v>民政行政事业性收费收入</v>
          </cell>
        </row>
        <row r="691">
          <cell r="A691">
            <v>103044907</v>
          </cell>
          <cell r="B691" t="str">
            <v>住宿费</v>
          </cell>
        </row>
        <row r="692">
          <cell r="A692">
            <v>103044908</v>
          </cell>
          <cell r="B692" t="str">
            <v>殡葬收费</v>
          </cell>
        </row>
        <row r="693">
          <cell r="A693">
            <v>103044950</v>
          </cell>
          <cell r="B693" t="str">
            <v>其他缴入国库的民政行政事业性收费</v>
          </cell>
        </row>
        <row r="694">
          <cell r="A694">
            <v>103044971</v>
          </cell>
          <cell r="B694" t="str">
            <v>教育收费</v>
          </cell>
        </row>
        <row r="695">
          <cell r="A695">
            <v>1030450</v>
          </cell>
          <cell r="B695" t="str">
            <v>人力资源和社会保障行政事业性收费收入</v>
          </cell>
        </row>
        <row r="696">
          <cell r="A696">
            <v>103045002</v>
          </cell>
          <cell r="B696" t="str">
            <v>职业技能鉴定考试考务费</v>
          </cell>
        </row>
        <row r="697">
          <cell r="A697">
            <v>103045004</v>
          </cell>
          <cell r="B697" t="str">
            <v>专业技术人员职业资格考试考务费</v>
          </cell>
        </row>
        <row r="698">
          <cell r="A698">
            <v>103045050</v>
          </cell>
          <cell r="B698" t="str">
            <v>其他缴入国库的人力资源和社会保障行政事业性收费</v>
          </cell>
        </row>
        <row r="699">
          <cell r="A699">
            <v>103045071</v>
          </cell>
          <cell r="B699" t="str">
            <v>教育收费</v>
          </cell>
        </row>
        <row r="700">
          <cell r="A700">
            <v>1030451</v>
          </cell>
          <cell r="B700" t="str">
            <v>证监会行政事业性收费收入</v>
          </cell>
        </row>
        <row r="701">
          <cell r="A701">
            <v>103045101</v>
          </cell>
          <cell r="B701" t="str">
            <v>证券市场监管费</v>
          </cell>
        </row>
        <row r="702">
          <cell r="A702">
            <v>103045102</v>
          </cell>
          <cell r="B702" t="str">
            <v>期货市场监管费</v>
          </cell>
        </row>
        <row r="703">
          <cell r="A703">
            <v>103045103</v>
          </cell>
          <cell r="B703" t="str">
            <v>证券、期货、基金从业人员资格报名考试费</v>
          </cell>
        </row>
        <row r="704">
          <cell r="A704">
            <v>103045150</v>
          </cell>
          <cell r="B704" t="str">
            <v>其他缴入国库的证监会行政事业性收费</v>
          </cell>
        </row>
        <row r="705">
          <cell r="A705">
            <v>103045171</v>
          </cell>
          <cell r="B705" t="str">
            <v>教育收费</v>
          </cell>
        </row>
        <row r="706">
          <cell r="A706">
            <v>1030452</v>
          </cell>
          <cell r="B706" t="str">
            <v>银监会行政事业性收费收入</v>
          </cell>
        </row>
        <row r="707">
          <cell r="A707">
            <v>103045201</v>
          </cell>
          <cell r="B707" t="str">
            <v>机构监管费</v>
          </cell>
        </row>
        <row r="708">
          <cell r="A708">
            <v>103045202</v>
          </cell>
          <cell r="B708" t="str">
            <v>业务监管费</v>
          </cell>
        </row>
        <row r="709">
          <cell r="A709">
            <v>103045250</v>
          </cell>
          <cell r="B709" t="str">
            <v>其他缴入国库的银监会行政事业性收费</v>
          </cell>
        </row>
        <row r="710">
          <cell r="A710">
            <v>103045271</v>
          </cell>
          <cell r="B710" t="str">
            <v>教育收费</v>
          </cell>
        </row>
        <row r="711">
          <cell r="A711">
            <v>1030453</v>
          </cell>
          <cell r="B711" t="str">
            <v>保监会行政事业性收费收入</v>
          </cell>
        </row>
        <row r="712">
          <cell r="A712">
            <v>103045301</v>
          </cell>
          <cell r="B712" t="str">
            <v>保险业务监管费</v>
          </cell>
        </row>
        <row r="713">
          <cell r="A713">
            <v>103045302</v>
          </cell>
          <cell r="B713" t="str">
            <v>考试考务费</v>
          </cell>
        </row>
        <row r="714">
          <cell r="A714">
            <v>103045350</v>
          </cell>
          <cell r="B714" t="str">
            <v>其他缴入国库的保监会行政事业性收费</v>
          </cell>
        </row>
        <row r="715">
          <cell r="A715">
            <v>103045371</v>
          </cell>
          <cell r="B715" t="str">
            <v>教育收费</v>
          </cell>
        </row>
        <row r="716">
          <cell r="A716">
            <v>1030454</v>
          </cell>
          <cell r="B716" t="str">
            <v>电力市场监管行政事业性收费收入</v>
          </cell>
        </row>
        <row r="717">
          <cell r="A717">
            <v>103045450</v>
          </cell>
          <cell r="B717" t="str">
            <v>其他缴入国库的电力市场监管行政事业性收费</v>
          </cell>
        </row>
        <row r="718">
          <cell r="A718">
            <v>103045471</v>
          </cell>
          <cell r="B718" t="str">
            <v>教育收费</v>
          </cell>
        </row>
        <row r="719">
          <cell r="A719">
            <v>1030455</v>
          </cell>
          <cell r="B719" t="str">
            <v>仲裁委行政事业性收费收入</v>
          </cell>
        </row>
        <row r="720">
          <cell r="A720">
            <v>103045501</v>
          </cell>
          <cell r="B720" t="str">
            <v>仲裁收费</v>
          </cell>
        </row>
        <row r="721">
          <cell r="A721">
            <v>103045550</v>
          </cell>
          <cell r="B721" t="str">
            <v>其他缴入国库的仲裁委行政事业性收费</v>
          </cell>
        </row>
        <row r="722">
          <cell r="A722">
            <v>103045571</v>
          </cell>
          <cell r="B722" t="str">
            <v>教育收费</v>
          </cell>
        </row>
        <row r="723">
          <cell r="A723">
            <v>1030456</v>
          </cell>
          <cell r="B723" t="str">
            <v>编办行政事业性收费收入</v>
          </cell>
        </row>
        <row r="724">
          <cell r="A724">
            <v>103045650</v>
          </cell>
          <cell r="B724" t="str">
            <v>缴入国库的编办行政事业性收费</v>
          </cell>
        </row>
        <row r="725">
          <cell r="A725">
            <v>103045671</v>
          </cell>
          <cell r="B725" t="str">
            <v>教育收费</v>
          </cell>
        </row>
        <row r="726">
          <cell r="A726">
            <v>1030457</v>
          </cell>
          <cell r="B726" t="str">
            <v>党校行政事业性收费收入</v>
          </cell>
        </row>
        <row r="727">
          <cell r="A727">
            <v>103045750</v>
          </cell>
          <cell r="B727" t="str">
            <v>缴入国库的党校行政事业性收费</v>
          </cell>
        </row>
        <row r="728">
          <cell r="A728">
            <v>103045751</v>
          </cell>
          <cell r="B728" t="str">
            <v>函授学院办学收费</v>
          </cell>
        </row>
        <row r="729">
          <cell r="A729">
            <v>103045752</v>
          </cell>
          <cell r="B729" t="str">
            <v>委托培养在职研究生学费</v>
          </cell>
        </row>
        <row r="730">
          <cell r="A730">
            <v>103045753</v>
          </cell>
          <cell r="B730" t="str">
            <v>短期培训进修费</v>
          </cell>
        </row>
        <row r="731">
          <cell r="A731">
            <v>103045754</v>
          </cell>
          <cell r="B731" t="str">
            <v>教材费</v>
          </cell>
        </row>
        <row r="732">
          <cell r="A732">
            <v>103045755</v>
          </cell>
          <cell r="B732" t="str">
            <v>高等学校学费</v>
          </cell>
        </row>
        <row r="733">
          <cell r="A733">
            <v>1030458</v>
          </cell>
          <cell r="B733" t="str">
            <v>监察行政事业性收费收入</v>
          </cell>
        </row>
        <row r="734">
          <cell r="A734">
            <v>103045802</v>
          </cell>
          <cell r="B734" t="str">
            <v>住宿费</v>
          </cell>
        </row>
        <row r="735">
          <cell r="A735">
            <v>103045803</v>
          </cell>
          <cell r="B735" t="str">
            <v>资料工本费</v>
          </cell>
        </row>
        <row r="736">
          <cell r="A736">
            <v>103045850</v>
          </cell>
          <cell r="B736" t="str">
            <v>其他缴入国库的监察行政事业性收费</v>
          </cell>
        </row>
        <row r="737">
          <cell r="A737">
            <v>103045871</v>
          </cell>
          <cell r="B737" t="str">
            <v>教育收费</v>
          </cell>
        </row>
        <row r="738">
          <cell r="A738">
            <v>1030459</v>
          </cell>
          <cell r="B738" t="str">
            <v>外文局行政事业性收费收入</v>
          </cell>
        </row>
        <row r="739">
          <cell r="A739">
            <v>103045901</v>
          </cell>
          <cell r="B739" t="str">
            <v>中国国际化人才外语考试考务费</v>
          </cell>
        </row>
        <row r="740">
          <cell r="A740">
            <v>103045950</v>
          </cell>
          <cell r="B740" t="str">
            <v>其他缴入国库的外文局行政事业性收费</v>
          </cell>
        </row>
        <row r="741">
          <cell r="A741">
            <v>103045971</v>
          </cell>
          <cell r="B741" t="str">
            <v>教育收费</v>
          </cell>
        </row>
        <row r="742">
          <cell r="A742">
            <v>1030460</v>
          </cell>
          <cell r="B742" t="str">
            <v>南水北调办行政事业性收费收入</v>
          </cell>
        </row>
        <row r="743">
          <cell r="A743">
            <v>103046050</v>
          </cell>
          <cell r="B743" t="str">
            <v>缴入国库的南水北调办行政事业性收费</v>
          </cell>
        </row>
        <row r="744">
          <cell r="A744">
            <v>103046071</v>
          </cell>
          <cell r="B744" t="str">
            <v>教育收费</v>
          </cell>
        </row>
        <row r="745">
          <cell r="A745">
            <v>1030461</v>
          </cell>
          <cell r="B745" t="str">
            <v>国资委行政事业性收费收入</v>
          </cell>
        </row>
        <row r="746">
          <cell r="A746">
            <v>103046101</v>
          </cell>
          <cell r="B746" t="str">
            <v>考试考务费</v>
          </cell>
        </row>
        <row r="747">
          <cell r="A747">
            <v>103046150</v>
          </cell>
          <cell r="B747" t="str">
            <v>其他缴入国库的国资委行政事业性收费</v>
          </cell>
        </row>
        <row r="748">
          <cell r="A748">
            <v>103046171</v>
          </cell>
          <cell r="B748" t="str">
            <v>教育收费</v>
          </cell>
        </row>
        <row r="749">
          <cell r="A749">
            <v>1030499</v>
          </cell>
          <cell r="B749" t="str">
            <v>其他行政事业性收费收入</v>
          </cell>
        </row>
        <row r="750">
          <cell r="A750">
            <v>103049950</v>
          </cell>
          <cell r="B750" t="str">
            <v>其他缴入国库的行政事业性收费</v>
          </cell>
        </row>
        <row r="751">
          <cell r="A751">
            <v>103049971</v>
          </cell>
          <cell r="B751" t="str">
            <v>教育收费</v>
          </cell>
        </row>
        <row r="752">
          <cell r="A752">
            <v>10305</v>
          </cell>
          <cell r="B752" t="str">
            <v>罚没收入</v>
          </cell>
        </row>
        <row r="753">
          <cell r="A753">
            <v>1030501</v>
          </cell>
          <cell r="B753" t="str">
            <v>一般罚没收入</v>
          </cell>
        </row>
        <row r="754">
          <cell r="A754">
            <v>103050101</v>
          </cell>
          <cell r="B754" t="str">
            <v>公安罚没收入</v>
          </cell>
        </row>
        <row r="755">
          <cell r="A755">
            <v>103050102</v>
          </cell>
          <cell r="B755" t="str">
            <v>检察院罚没收入</v>
          </cell>
        </row>
        <row r="756">
          <cell r="A756">
            <v>103050103</v>
          </cell>
          <cell r="B756" t="str">
            <v>法院罚没收入</v>
          </cell>
        </row>
        <row r="757">
          <cell r="A757">
            <v>103050105</v>
          </cell>
          <cell r="B757" t="str">
            <v>新闻出版罚没收入</v>
          </cell>
        </row>
        <row r="758">
          <cell r="A758">
            <v>103050107</v>
          </cell>
          <cell r="B758" t="str">
            <v>税务部门罚没收入</v>
          </cell>
        </row>
        <row r="759">
          <cell r="A759">
            <v>103050108</v>
          </cell>
          <cell r="B759" t="str">
            <v>海关罚没收入</v>
          </cell>
        </row>
        <row r="760">
          <cell r="A760">
            <v>103050109</v>
          </cell>
          <cell r="B760" t="str">
            <v>药品监督罚没收入</v>
          </cell>
        </row>
        <row r="761">
          <cell r="A761">
            <v>103050110</v>
          </cell>
          <cell r="B761" t="str">
            <v>卫生罚没收入</v>
          </cell>
        </row>
        <row r="762">
          <cell r="A762">
            <v>103050111</v>
          </cell>
          <cell r="B762" t="str">
            <v>检验检疫罚没收入</v>
          </cell>
        </row>
        <row r="763">
          <cell r="A763">
            <v>103050112</v>
          </cell>
          <cell r="B763" t="str">
            <v>证监会罚没收入</v>
          </cell>
        </row>
        <row r="764">
          <cell r="A764">
            <v>103050113</v>
          </cell>
          <cell r="B764" t="str">
            <v>保监会罚没收入</v>
          </cell>
        </row>
        <row r="765">
          <cell r="A765">
            <v>103050114</v>
          </cell>
          <cell r="B765" t="str">
            <v>交通罚没收入</v>
          </cell>
        </row>
        <row r="766">
          <cell r="A766">
            <v>103050115</v>
          </cell>
          <cell r="B766" t="str">
            <v>铁道罚没收入</v>
          </cell>
        </row>
        <row r="767">
          <cell r="A767">
            <v>103050116</v>
          </cell>
          <cell r="B767" t="str">
            <v>审计罚没收入</v>
          </cell>
        </row>
        <row r="768">
          <cell r="A768">
            <v>103050117</v>
          </cell>
          <cell r="B768" t="str">
            <v>渔政罚没收入</v>
          </cell>
        </row>
        <row r="769">
          <cell r="A769">
            <v>103050118</v>
          </cell>
          <cell r="B769" t="str">
            <v>银行监督罚没收入</v>
          </cell>
        </row>
        <row r="770">
          <cell r="A770">
            <v>103050119</v>
          </cell>
          <cell r="B770" t="str">
            <v>民航罚没收入</v>
          </cell>
        </row>
        <row r="771">
          <cell r="A771">
            <v>103050120</v>
          </cell>
          <cell r="B771" t="str">
            <v>电力监管罚没收入</v>
          </cell>
        </row>
        <row r="772">
          <cell r="A772">
            <v>103050121</v>
          </cell>
          <cell r="B772" t="str">
            <v>交强险罚没收入</v>
          </cell>
        </row>
        <row r="773">
          <cell r="A773">
            <v>103050122</v>
          </cell>
          <cell r="B773" t="str">
            <v>物价罚没收入</v>
          </cell>
        </row>
        <row r="774">
          <cell r="A774">
            <v>103050123</v>
          </cell>
          <cell r="B774" t="str">
            <v>市场监管罚没收入</v>
          </cell>
        </row>
        <row r="775">
          <cell r="A775">
            <v>103050199</v>
          </cell>
          <cell r="B775" t="str">
            <v>其他一般罚没收入</v>
          </cell>
        </row>
        <row r="776">
          <cell r="A776">
            <v>1030502</v>
          </cell>
          <cell r="B776" t="str">
            <v>缉私罚没收入</v>
          </cell>
        </row>
        <row r="777">
          <cell r="A777">
            <v>103050201</v>
          </cell>
          <cell r="B777" t="str">
            <v>公安缉私罚没收入</v>
          </cell>
        </row>
        <row r="778">
          <cell r="A778">
            <v>103050202</v>
          </cell>
          <cell r="B778" t="str">
            <v>市场缉私罚没收入</v>
          </cell>
        </row>
        <row r="779">
          <cell r="A779">
            <v>103050203</v>
          </cell>
          <cell r="B779" t="str">
            <v>海关缉私罚没收入</v>
          </cell>
        </row>
        <row r="780">
          <cell r="A780">
            <v>103050299</v>
          </cell>
          <cell r="B780" t="str">
            <v>其他部门缉私罚没收入</v>
          </cell>
        </row>
        <row r="781">
          <cell r="A781">
            <v>1030503</v>
          </cell>
          <cell r="B781" t="str">
            <v>缉毒罚没收入</v>
          </cell>
        </row>
        <row r="782">
          <cell r="A782">
            <v>1030509</v>
          </cell>
          <cell r="B782" t="str">
            <v>罚没收入退库</v>
          </cell>
        </row>
        <row r="783">
          <cell r="A783">
            <v>10306</v>
          </cell>
          <cell r="B783" t="str">
            <v>国有资本经营收入</v>
          </cell>
        </row>
        <row r="784">
          <cell r="A784">
            <v>1030601</v>
          </cell>
          <cell r="B784" t="str">
            <v>利润收入</v>
          </cell>
        </row>
        <row r="785">
          <cell r="A785">
            <v>103060101</v>
          </cell>
          <cell r="B785" t="str">
            <v>中国人民银行上缴收入</v>
          </cell>
        </row>
        <row r="786">
          <cell r="A786">
            <v>103060102</v>
          </cell>
          <cell r="B786" t="str">
            <v>金融企业利润收入</v>
          </cell>
        </row>
        <row r="787">
          <cell r="A787">
            <v>103060103</v>
          </cell>
          <cell r="B787" t="str">
            <v>烟草企业利润收入</v>
          </cell>
        </row>
        <row r="788">
          <cell r="A788">
            <v>103060104</v>
          </cell>
          <cell r="B788" t="str">
            <v>石油石化企业利润收入</v>
          </cell>
        </row>
        <row r="789">
          <cell r="A789">
            <v>103060105</v>
          </cell>
          <cell r="B789" t="str">
            <v>电力企业利润收入</v>
          </cell>
        </row>
        <row r="790">
          <cell r="A790">
            <v>103060106</v>
          </cell>
          <cell r="B790" t="str">
            <v>电信企业利润收入</v>
          </cell>
        </row>
        <row r="791">
          <cell r="A791">
            <v>103060107</v>
          </cell>
          <cell r="B791" t="str">
            <v>煤炭企业利润收入</v>
          </cell>
        </row>
        <row r="792">
          <cell r="A792">
            <v>103060108</v>
          </cell>
          <cell r="B792" t="str">
            <v>有色冶金采掘企业利润收入</v>
          </cell>
        </row>
        <row r="793">
          <cell r="A793">
            <v>103060109</v>
          </cell>
          <cell r="B793" t="str">
            <v>钢铁企业利润收入</v>
          </cell>
        </row>
        <row r="794">
          <cell r="A794">
            <v>103060112</v>
          </cell>
          <cell r="B794" t="str">
            <v>化工企业利润收入</v>
          </cell>
        </row>
        <row r="795">
          <cell r="A795">
            <v>103060113</v>
          </cell>
          <cell r="B795" t="str">
            <v>运输企业利润收入</v>
          </cell>
        </row>
        <row r="796">
          <cell r="A796">
            <v>103060114</v>
          </cell>
          <cell r="B796" t="str">
            <v>电子企业利润收入</v>
          </cell>
        </row>
        <row r="797">
          <cell r="A797">
            <v>103060115</v>
          </cell>
          <cell r="B797" t="str">
            <v>机械企业利润收入</v>
          </cell>
        </row>
        <row r="798">
          <cell r="A798">
            <v>103060116</v>
          </cell>
          <cell r="B798" t="str">
            <v>投资服务企业利润收入</v>
          </cell>
        </row>
        <row r="799">
          <cell r="A799">
            <v>103060117</v>
          </cell>
          <cell r="B799" t="str">
            <v>纺织轻工企业利润收入</v>
          </cell>
        </row>
        <row r="800">
          <cell r="A800">
            <v>103060118</v>
          </cell>
          <cell r="B800" t="str">
            <v>贸易企业利润收入</v>
          </cell>
        </row>
        <row r="801">
          <cell r="A801">
            <v>103060119</v>
          </cell>
          <cell r="B801" t="str">
            <v>建筑施工企业利润收入</v>
          </cell>
        </row>
        <row r="802">
          <cell r="A802">
            <v>103060120</v>
          </cell>
          <cell r="B802" t="str">
            <v>房地产企业利润收入</v>
          </cell>
        </row>
        <row r="803">
          <cell r="A803">
            <v>103060121</v>
          </cell>
          <cell r="B803" t="str">
            <v>建材企业利润收入</v>
          </cell>
        </row>
        <row r="804">
          <cell r="A804">
            <v>103060122</v>
          </cell>
          <cell r="B804" t="str">
            <v>境外企业利润收入</v>
          </cell>
        </row>
        <row r="805">
          <cell r="A805">
            <v>103060123</v>
          </cell>
          <cell r="B805" t="str">
            <v>对外合作企业利润收入</v>
          </cell>
        </row>
        <row r="806">
          <cell r="A806">
            <v>103060124</v>
          </cell>
          <cell r="B806" t="str">
            <v>医药企业利润收入</v>
          </cell>
        </row>
        <row r="807">
          <cell r="A807">
            <v>103060125</v>
          </cell>
          <cell r="B807" t="str">
            <v>农林牧渔企业利润收入</v>
          </cell>
        </row>
        <row r="808">
          <cell r="A808">
            <v>103060126</v>
          </cell>
          <cell r="B808" t="str">
            <v>邮政企业利润收入</v>
          </cell>
        </row>
        <row r="809">
          <cell r="A809">
            <v>103060127</v>
          </cell>
          <cell r="B809" t="str">
            <v>军工企业利润收入</v>
          </cell>
        </row>
        <row r="810">
          <cell r="A810">
            <v>103060128</v>
          </cell>
          <cell r="B810" t="str">
            <v>转制科研院所利润收入</v>
          </cell>
        </row>
        <row r="811">
          <cell r="A811">
            <v>103060129</v>
          </cell>
          <cell r="B811" t="str">
            <v>地质勘查企业利润收入</v>
          </cell>
        </row>
        <row r="812">
          <cell r="A812">
            <v>103060130</v>
          </cell>
          <cell r="B812" t="str">
            <v>卫生体育福利企业利润收入</v>
          </cell>
        </row>
        <row r="813">
          <cell r="A813">
            <v>103060131</v>
          </cell>
          <cell r="B813" t="str">
            <v>教育文化广播企业利润收入</v>
          </cell>
        </row>
        <row r="814">
          <cell r="A814">
            <v>103060132</v>
          </cell>
          <cell r="B814" t="str">
            <v>科学研究企业利润收入</v>
          </cell>
        </row>
        <row r="815">
          <cell r="A815">
            <v>103060133</v>
          </cell>
          <cell r="B815" t="str">
            <v>机关社团所属企业利润收入</v>
          </cell>
        </row>
        <row r="816">
          <cell r="A816">
            <v>103060134</v>
          </cell>
          <cell r="B816" t="str">
            <v>金融企业利润收入（国资预算）</v>
          </cell>
        </row>
        <row r="817">
          <cell r="A817">
            <v>103060198</v>
          </cell>
          <cell r="B817" t="str">
            <v>其他国有资本经营预算企业利润收入</v>
          </cell>
        </row>
        <row r="818">
          <cell r="A818">
            <v>103060199</v>
          </cell>
          <cell r="B818" t="str">
            <v>其他企业利润收入</v>
          </cell>
        </row>
        <row r="819">
          <cell r="A819">
            <v>1030602</v>
          </cell>
          <cell r="B819" t="str">
            <v>股利、股息收入</v>
          </cell>
        </row>
        <row r="820">
          <cell r="A820">
            <v>103060201</v>
          </cell>
          <cell r="B820" t="str">
            <v>金融业公司股利、股息收入</v>
          </cell>
        </row>
        <row r="821">
          <cell r="A821">
            <v>103060202</v>
          </cell>
          <cell r="B821" t="str">
            <v>国有控股公司股利、股息收入</v>
          </cell>
        </row>
        <row r="822">
          <cell r="A822">
            <v>103060203</v>
          </cell>
          <cell r="B822" t="str">
            <v>国有参股公司股利、股息收入</v>
          </cell>
        </row>
        <row r="823">
          <cell r="A823">
            <v>103060204</v>
          </cell>
          <cell r="B823" t="str">
            <v>金融企业股利、股息收入（国资预算）</v>
          </cell>
        </row>
        <row r="824">
          <cell r="A824">
            <v>103060298</v>
          </cell>
          <cell r="B824" t="str">
            <v>其他国有资本经营预算企业股利、股息收入</v>
          </cell>
        </row>
        <row r="825">
          <cell r="A825">
            <v>103060299</v>
          </cell>
          <cell r="B825" t="str">
            <v>其他股利、股息收入</v>
          </cell>
        </row>
        <row r="826">
          <cell r="A826">
            <v>1030603</v>
          </cell>
          <cell r="B826" t="str">
            <v>产权转让收入</v>
          </cell>
        </row>
        <row r="827">
          <cell r="A827">
            <v>103060301</v>
          </cell>
          <cell r="B827" t="str">
            <v>国有股减持收入</v>
          </cell>
        </row>
        <row r="828">
          <cell r="A828">
            <v>103060304</v>
          </cell>
          <cell r="B828" t="str">
            <v>国有股权、股份转让收入</v>
          </cell>
        </row>
        <row r="829">
          <cell r="A829">
            <v>103060305</v>
          </cell>
          <cell r="B829" t="str">
            <v>国有独资企业产权转让收入</v>
          </cell>
        </row>
        <row r="830">
          <cell r="A830">
            <v>103060307</v>
          </cell>
          <cell r="B830" t="str">
            <v>金融企业产权转让收入</v>
          </cell>
        </row>
        <row r="831">
          <cell r="A831">
            <v>103060398</v>
          </cell>
          <cell r="B831" t="str">
            <v>其他国有资本经营预算企业产权转让收入</v>
          </cell>
        </row>
        <row r="832">
          <cell r="A832">
            <v>103060399</v>
          </cell>
          <cell r="B832" t="str">
            <v>其他产权转让收入</v>
          </cell>
        </row>
        <row r="833">
          <cell r="A833">
            <v>1030604</v>
          </cell>
          <cell r="B833" t="str">
            <v>清算收入</v>
          </cell>
        </row>
        <row r="834">
          <cell r="A834">
            <v>103060401</v>
          </cell>
          <cell r="B834" t="str">
            <v>国有股权、股份清算收入</v>
          </cell>
        </row>
        <row r="835">
          <cell r="A835">
            <v>103060402</v>
          </cell>
          <cell r="B835" t="str">
            <v>国有独资企业清算收入</v>
          </cell>
        </row>
        <row r="836">
          <cell r="A836">
            <v>103060498</v>
          </cell>
          <cell r="B836" t="str">
            <v>其他国有资本经营预算企业清算收入</v>
          </cell>
        </row>
        <row r="837">
          <cell r="A837">
            <v>103060499</v>
          </cell>
          <cell r="B837" t="str">
            <v>其他清算收入</v>
          </cell>
        </row>
        <row r="838">
          <cell r="A838">
            <v>1030605</v>
          </cell>
          <cell r="B838" t="str">
            <v>国有资本经营收入退库</v>
          </cell>
        </row>
        <row r="839">
          <cell r="A839">
            <v>1030606</v>
          </cell>
          <cell r="B839" t="str">
            <v>国有企业计划亏损补贴</v>
          </cell>
        </row>
        <row r="840">
          <cell r="A840">
            <v>103060601</v>
          </cell>
          <cell r="B840" t="str">
            <v>工业企业计划亏损补贴</v>
          </cell>
        </row>
        <row r="841">
          <cell r="A841">
            <v>103060602</v>
          </cell>
          <cell r="B841" t="str">
            <v>农业企业计划亏损补贴</v>
          </cell>
        </row>
        <row r="842">
          <cell r="A842">
            <v>103060699</v>
          </cell>
          <cell r="B842" t="str">
            <v>其他国有企业计划亏损补贴</v>
          </cell>
        </row>
        <row r="843">
          <cell r="A843">
            <v>1030607</v>
          </cell>
          <cell r="B843" t="str">
            <v>烟草企业上缴专项收入</v>
          </cell>
        </row>
        <row r="844">
          <cell r="A844">
            <v>1030698</v>
          </cell>
          <cell r="B844" t="str">
            <v>其他国有资本经营预算收入</v>
          </cell>
        </row>
        <row r="845">
          <cell r="A845">
            <v>1030699</v>
          </cell>
          <cell r="B845" t="str">
            <v>其他国有资本经营收入</v>
          </cell>
        </row>
        <row r="846">
          <cell r="A846">
            <v>10307</v>
          </cell>
          <cell r="B846" t="str">
            <v>国有资源（资产）有偿使用收入</v>
          </cell>
        </row>
        <row r="847">
          <cell r="A847">
            <v>1030701</v>
          </cell>
          <cell r="B847" t="str">
            <v>海域使用金收入</v>
          </cell>
        </row>
        <row r="848">
          <cell r="A848">
            <v>103070101</v>
          </cell>
          <cell r="B848" t="str">
            <v>中央海域使用金收入</v>
          </cell>
        </row>
        <row r="849">
          <cell r="A849">
            <v>103070102</v>
          </cell>
          <cell r="B849" t="str">
            <v>地方海域使用金收入</v>
          </cell>
        </row>
        <row r="850">
          <cell r="A850">
            <v>1030702</v>
          </cell>
          <cell r="B850" t="str">
            <v>场地和矿区使用费收入</v>
          </cell>
        </row>
        <row r="851">
          <cell r="A851">
            <v>103070201</v>
          </cell>
          <cell r="B851" t="str">
            <v>陆上石油矿区使用费</v>
          </cell>
        </row>
        <row r="852">
          <cell r="A852">
            <v>103070202</v>
          </cell>
          <cell r="B852" t="str">
            <v>海上石油矿区使用费</v>
          </cell>
        </row>
        <row r="853">
          <cell r="A853">
            <v>103070203</v>
          </cell>
          <cell r="B853" t="str">
            <v>中央合资合作企业场地使用费收入</v>
          </cell>
        </row>
        <row r="854">
          <cell r="A854">
            <v>103070204</v>
          </cell>
          <cell r="B854" t="str">
            <v>中央和地方合资合作企业场地使用费收入</v>
          </cell>
        </row>
        <row r="855">
          <cell r="A855">
            <v>103070205</v>
          </cell>
          <cell r="B855" t="str">
            <v>地方合资合作企业场地使用费收入</v>
          </cell>
        </row>
        <row r="856">
          <cell r="A856">
            <v>103070206</v>
          </cell>
          <cell r="B856" t="str">
            <v>港澳台和外商独资企业场地使用费收入</v>
          </cell>
        </row>
        <row r="857">
          <cell r="A857">
            <v>1030703</v>
          </cell>
          <cell r="B857" t="str">
            <v>特种矿产品出售收入</v>
          </cell>
        </row>
        <row r="858">
          <cell r="A858">
            <v>1030704</v>
          </cell>
          <cell r="B858" t="str">
            <v>专项储备物资销售收入</v>
          </cell>
        </row>
        <row r="859">
          <cell r="A859">
            <v>1030705</v>
          </cell>
          <cell r="B859" t="str">
            <v>利息收入</v>
          </cell>
        </row>
        <row r="860">
          <cell r="A860">
            <v>103070501</v>
          </cell>
          <cell r="B860" t="str">
            <v>国库存款利息收入</v>
          </cell>
        </row>
        <row r="861">
          <cell r="A861">
            <v>103070502</v>
          </cell>
          <cell r="B861" t="str">
            <v>财政专户存款利息收入</v>
          </cell>
        </row>
        <row r="862">
          <cell r="A862">
            <v>103070503</v>
          </cell>
          <cell r="B862" t="str">
            <v>有价证券利息收入</v>
          </cell>
        </row>
        <row r="863">
          <cell r="A863">
            <v>103070599</v>
          </cell>
          <cell r="B863" t="str">
            <v>其他利息收入</v>
          </cell>
        </row>
        <row r="864">
          <cell r="A864">
            <v>1030706</v>
          </cell>
          <cell r="B864" t="str">
            <v>非经营性国有资产收入</v>
          </cell>
        </row>
        <row r="865">
          <cell r="A865">
            <v>103070601</v>
          </cell>
          <cell r="B865" t="str">
            <v>行政单位国有资产出租、出借收入</v>
          </cell>
        </row>
        <row r="866">
          <cell r="A866">
            <v>103070602</v>
          </cell>
          <cell r="B866" t="str">
            <v>行政单位国有资产处置收入</v>
          </cell>
        </row>
        <row r="867">
          <cell r="A867">
            <v>103070603</v>
          </cell>
          <cell r="B867" t="str">
            <v>事业单位国有资产处置收入</v>
          </cell>
        </row>
        <row r="868">
          <cell r="A868">
            <v>103070604</v>
          </cell>
          <cell r="B868" t="str">
            <v>事业单位国有资产出租出借收入</v>
          </cell>
        </row>
        <row r="869">
          <cell r="A869">
            <v>103070699</v>
          </cell>
          <cell r="B869" t="str">
            <v>其他非经营性国有资产收入</v>
          </cell>
        </row>
        <row r="870">
          <cell r="A870">
            <v>1030707</v>
          </cell>
          <cell r="B870" t="str">
            <v>出租车经营权有偿出让和转让收入</v>
          </cell>
        </row>
        <row r="871">
          <cell r="A871">
            <v>1030708</v>
          </cell>
          <cell r="B871" t="str">
            <v>无居民海岛使用金收入</v>
          </cell>
        </row>
        <row r="872">
          <cell r="A872">
            <v>103070801</v>
          </cell>
          <cell r="B872" t="str">
            <v>中央无居民海岛使用金收入</v>
          </cell>
        </row>
        <row r="873">
          <cell r="A873">
            <v>103070802</v>
          </cell>
          <cell r="B873" t="str">
            <v>地方无居民海岛使用金收入</v>
          </cell>
        </row>
        <row r="874">
          <cell r="A874">
            <v>1030709</v>
          </cell>
          <cell r="B874" t="str">
            <v>转让政府还贷道路收费权收入</v>
          </cell>
        </row>
        <row r="875">
          <cell r="A875">
            <v>1030710</v>
          </cell>
          <cell r="B875" t="str">
            <v>石油特别收益金专项收入</v>
          </cell>
        </row>
        <row r="876">
          <cell r="A876">
            <v>103071001</v>
          </cell>
          <cell r="B876" t="str">
            <v>石油特别收益金专项收入</v>
          </cell>
        </row>
        <row r="877">
          <cell r="A877">
            <v>103071002</v>
          </cell>
          <cell r="B877" t="str">
            <v>石油特别收益金退库</v>
          </cell>
        </row>
        <row r="878">
          <cell r="A878">
            <v>1030711</v>
          </cell>
          <cell r="B878" t="str">
            <v>动用国家储备物资上缴财政收入</v>
          </cell>
        </row>
        <row r="879">
          <cell r="A879">
            <v>1030712</v>
          </cell>
          <cell r="B879" t="str">
            <v>铁路资产变现收入</v>
          </cell>
        </row>
        <row r="880">
          <cell r="A880">
            <v>1030713</v>
          </cell>
          <cell r="B880" t="str">
            <v>电力改革预留资产变现收入</v>
          </cell>
        </row>
        <row r="881">
          <cell r="A881">
            <v>1030714</v>
          </cell>
          <cell r="B881" t="str">
            <v>矿产资源专项收入</v>
          </cell>
        </row>
        <row r="882">
          <cell r="A882">
            <v>103071401</v>
          </cell>
          <cell r="B882" t="str">
            <v>矿产资源补偿费收入</v>
          </cell>
        </row>
        <row r="883">
          <cell r="A883">
            <v>103071402</v>
          </cell>
          <cell r="B883" t="str">
            <v>探矿权、采矿权使用费收入</v>
          </cell>
        </row>
        <row r="884">
          <cell r="A884">
            <v>103071404</v>
          </cell>
          <cell r="B884" t="str">
            <v>矿业权出让收益</v>
          </cell>
        </row>
        <row r="885">
          <cell r="A885">
            <v>103071405</v>
          </cell>
          <cell r="B885" t="str">
            <v>矿业权占用费收入</v>
          </cell>
        </row>
        <row r="886">
          <cell r="A886">
            <v>1030715</v>
          </cell>
          <cell r="B886" t="str">
            <v>排污权出让收入</v>
          </cell>
        </row>
        <row r="887">
          <cell r="A887">
            <v>1030716</v>
          </cell>
          <cell r="B887" t="str">
            <v>航班时刻拍卖和使用费收入</v>
          </cell>
        </row>
        <row r="888">
          <cell r="A888">
            <v>1030717</v>
          </cell>
          <cell r="B888" t="str">
            <v>农村集体经营性建设用地土地增值收益调节金收入</v>
          </cell>
        </row>
        <row r="889">
          <cell r="A889">
            <v>1030718</v>
          </cell>
          <cell r="B889" t="str">
            <v>新增建设用地土地有偿使用费收入</v>
          </cell>
        </row>
        <row r="890">
          <cell r="A890">
            <v>1030719</v>
          </cell>
          <cell r="B890" t="str">
            <v>水资源费收入</v>
          </cell>
        </row>
        <row r="891">
          <cell r="A891">
            <v>103071901</v>
          </cell>
          <cell r="B891" t="str">
            <v>三峡电站水资源费收入</v>
          </cell>
        </row>
        <row r="892">
          <cell r="A892">
            <v>103071999</v>
          </cell>
          <cell r="B892" t="str">
            <v>其他水资源费收入</v>
          </cell>
        </row>
        <row r="893">
          <cell r="A893">
            <v>1030720</v>
          </cell>
          <cell r="B893" t="str">
            <v>国家留成油上缴收入</v>
          </cell>
        </row>
        <row r="894">
          <cell r="A894">
            <v>1030799</v>
          </cell>
          <cell r="B894" t="str">
            <v>其他国有资源（资产）有偿使用收入</v>
          </cell>
        </row>
        <row r="895">
          <cell r="A895">
            <v>10308</v>
          </cell>
          <cell r="B895" t="str">
            <v>捐赠收入</v>
          </cell>
        </row>
        <row r="896">
          <cell r="A896">
            <v>1030801</v>
          </cell>
          <cell r="B896" t="str">
            <v>国外捐赠收入</v>
          </cell>
        </row>
        <row r="897">
          <cell r="A897">
            <v>1030802</v>
          </cell>
          <cell r="B897" t="str">
            <v>国内捐赠收入</v>
          </cell>
        </row>
        <row r="898">
          <cell r="A898">
            <v>10309</v>
          </cell>
          <cell r="B898" t="str">
            <v>政府住房基金收入</v>
          </cell>
        </row>
        <row r="899">
          <cell r="A899">
            <v>1030901</v>
          </cell>
          <cell r="B899" t="str">
            <v>上缴管理费用</v>
          </cell>
        </row>
        <row r="900">
          <cell r="A900">
            <v>1030902</v>
          </cell>
          <cell r="B900" t="str">
            <v>计提公共租赁住房资金</v>
          </cell>
        </row>
        <row r="901">
          <cell r="A901">
            <v>1030903</v>
          </cell>
          <cell r="B901" t="str">
            <v>公共租赁住房租金收入</v>
          </cell>
        </row>
        <row r="902">
          <cell r="A902">
            <v>1030904</v>
          </cell>
          <cell r="B902" t="str">
            <v>配建商业设施租售收入</v>
          </cell>
        </row>
        <row r="903">
          <cell r="A903">
            <v>1030999</v>
          </cell>
          <cell r="B903" t="str">
            <v>其他政府住房基金收入</v>
          </cell>
        </row>
        <row r="904">
          <cell r="A904">
            <v>10310</v>
          </cell>
          <cell r="B904" t="str">
            <v>专项债券对应项目专项收入</v>
          </cell>
        </row>
        <row r="905">
          <cell r="A905">
            <v>1031003</v>
          </cell>
          <cell r="B905" t="str">
            <v>海南省高等级公路车辆通行附加费专项债务对应项目专项收入</v>
          </cell>
        </row>
        <row r="906">
          <cell r="A906">
            <v>1031004</v>
          </cell>
          <cell r="B906" t="str">
            <v>港口建设费专项债务对应项目专项收入</v>
          </cell>
        </row>
        <row r="907">
          <cell r="A907">
            <v>1031005</v>
          </cell>
          <cell r="B907" t="str">
            <v>国家电影事业发展专项资金专项债务对应项目专项收入</v>
          </cell>
        </row>
        <row r="908">
          <cell r="A908">
            <v>1031006</v>
          </cell>
          <cell r="B908" t="str">
            <v>国有土地使用权出让金专项债务对应项目专项收入</v>
          </cell>
        </row>
        <row r="909">
          <cell r="A909">
            <v>103100601</v>
          </cell>
          <cell r="B909" t="str">
            <v>土地储备专项债券对应项目专项收入</v>
          </cell>
        </row>
        <row r="910">
          <cell r="A910">
            <v>103100602</v>
          </cell>
          <cell r="B910" t="str">
            <v>棚户区改造专项债券对应项目专项收入</v>
          </cell>
        </row>
        <row r="911">
          <cell r="A911">
            <v>103100699</v>
          </cell>
          <cell r="B911" t="str">
            <v>其他国有土地使用权出让金专项债务对应项目专项收入</v>
          </cell>
        </row>
        <row r="912">
          <cell r="A912">
            <v>1031007</v>
          </cell>
          <cell r="B912" t="str">
            <v>国有土地收益基金专项债务对应项目专项收入</v>
          </cell>
        </row>
        <row r="913">
          <cell r="A913">
            <v>1031008</v>
          </cell>
          <cell r="B913" t="str">
            <v>农业土地开发资金专项债务对应项目专项收入</v>
          </cell>
        </row>
        <row r="914">
          <cell r="A914">
            <v>1031009</v>
          </cell>
          <cell r="B914" t="str">
            <v>大中型水库库区基金专项债务对应项目专项收入</v>
          </cell>
        </row>
        <row r="915">
          <cell r="A915">
            <v>1031010</v>
          </cell>
          <cell r="B915" t="str">
            <v>城市基础设施配套费专项债务对应项目专项收入</v>
          </cell>
        </row>
        <row r="916">
          <cell r="A916">
            <v>1031011</v>
          </cell>
          <cell r="B916" t="str">
            <v>小型水库移民扶助基金专项债务对应项目专项收入</v>
          </cell>
        </row>
        <row r="917">
          <cell r="A917">
            <v>1031012</v>
          </cell>
          <cell r="B917" t="str">
            <v>国家重大水利工程建设基金专项债务对应项目专项收入</v>
          </cell>
        </row>
        <row r="918">
          <cell r="A918">
            <v>1031013</v>
          </cell>
          <cell r="B918" t="str">
            <v>车辆通行费专项债务对应项目专项收入</v>
          </cell>
        </row>
        <row r="919">
          <cell r="A919">
            <v>103101301</v>
          </cell>
          <cell r="B919" t="str">
            <v>政府收费公路专项债券对应项目专项收入</v>
          </cell>
        </row>
        <row r="920">
          <cell r="A920">
            <v>103101399</v>
          </cell>
          <cell r="B920" t="str">
            <v>其他车辆通行费专项债务对应项目专项收入</v>
          </cell>
        </row>
        <row r="921">
          <cell r="A921">
            <v>1031014</v>
          </cell>
          <cell r="B921" t="str">
            <v>污水处理费专项债务对应项目专项收入</v>
          </cell>
        </row>
        <row r="922">
          <cell r="A922">
            <v>1031099</v>
          </cell>
          <cell r="B922" t="str">
            <v>其他政府性基金专项债务对应项目专项收入</v>
          </cell>
        </row>
        <row r="923">
          <cell r="A923">
            <v>103109998</v>
          </cell>
          <cell r="B923" t="str">
            <v>其他地方自行试点项目收益专项债券对应项目专项收入</v>
          </cell>
        </row>
        <row r="924">
          <cell r="A924">
            <v>103109999</v>
          </cell>
          <cell r="B924" t="str">
            <v>其他政府性基金专项债务对应项目专项收入</v>
          </cell>
        </row>
        <row r="925">
          <cell r="A925">
            <v>10399</v>
          </cell>
          <cell r="B925" t="str">
            <v>其他收入</v>
          </cell>
        </row>
        <row r="926">
          <cell r="A926">
            <v>1039904</v>
          </cell>
          <cell r="B926" t="str">
            <v>主管部门集中收入</v>
          </cell>
        </row>
        <row r="927">
          <cell r="A927">
            <v>1039907</v>
          </cell>
          <cell r="B927" t="str">
            <v>免税商品特许经营费收入</v>
          </cell>
        </row>
        <row r="928">
          <cell r="A928">
            <v>1039908</v>
          </cell>
          <cell r="B928" t="str">
            <v>基本建设收入</v>
          </cell>
        </row>
        <row r="929">
          <cell r="A929">
            <v>1039912</v>
          </cell>
          <cell r="B929" t="str">
            <v>差别电价收入</v>
          </cell>
        </row>
        <row r="930">
          <cell r="A930">
            <v>1039913</v>
          </cell>
          <cell r="B930" t="str">
            <v>债务管理收入</v>
          </cell>
        </row>
        <row r="931">
          <cell r="A931">
            <v>1039914</v>
          </cell>
          <cell r="B931" t="str">
            <v>南水北调工程基金收入</v>
          </cell>
        </row>
        <row r="932">
          <cell r="A932">
            <v>1039999</v>
          </cell>
          <cell r="B932" t="str">
            <v>其他收入</v>
          </cell>
        </row>
        <row r="933">
          <cell r="A933">
            <v>104</v>
          </cell>
          <cell r="B933" t="str">
            <v>贷款转贷回收本金收入</v>
          </cell>
        </row>
        <row r="934">
          <cell r="A934">
            <v>10401</v>
          </cell>
          <cell r="B934" t="str">
            <v>国内贷款回收本金收入</v>
          </cell>
        </row>
        <row r="935">
          <cell r="A935">
            <v>10402</v>
          </cell>
          <cell r="B935" t="str">
            <v>国外贷款回收本金收入</v>
          </cell>
        </row>
        <row r="936">
          <cell r="A936">
            <v>1040201</v>
          </cell>
          <cell r="B936" t="str">
            <v>外国政府贷款回收本金收入</v>
          </cell>
        </row>
        <row r="937">
          <cell r="A937">
            <v>1040202</v>
          </cell>
          <cell r="B937" t="str">
            <v>国际组织贷款回收本金收入</v>
          </cell>
        </row>
        <row r="938">
          <cell r="A938">
            <v>1040299</v>
          </cell>
          <cell r="B938" t="str">
            <v>其他国外贷款回收本金收入</v>
          </cell>
        </row>
        <row r="939">
          <cell r="A939">
            <v>10403</v>
          </cell>
          <cell r="B939" t="str">
            <v>国内转贷回收本金收入</v>
          </cell>
        </row>
        <row r="940">
          <cell r="A940">
            <v>10404</v>
          </cell>
          <cell r="B940" t="str">
            <v>国外转贷回收本金收入</v>
          </cell>
        </row>
        <row r="941">
          <cell r="A941">
            <v>105</v>
          </cell>
          <cell r="B941" t="str">
            <v>债务收入</v>
          </cell>
        </row>
        <row r="942">
          <cell r="A942">
            <v>10503</v>
          </cell>
          <cell r="B942" t="str">
            <v>中央政府债务收入</v>
          </cell>
        </row>
        <row r="943">
          <cell r="A943">
            <v>1050301</v>
          </cell>
          <cell r="B943" t="str">
            <v>中央政府国内债务收入</v>
          </cell>
        </row>
        <row r="944">
          <cell r="A944">
            <v>1050302</v>
          </cell>
          <cell r="B944" t="str">
            <v>中央政府国外债务收入</v>
          </cell>
        </row>
        <row r="945">
          <cell r="A945">
            <v>105030201</v>
          </cell>
          <cell r="B945" t="str">
            <v>中央政府境外发行主权债券收入</v>
          </cell>
        </row>
        <row r="946">
          <cell r="A946">
            <v>105030202</v>
          </cell>
          <cell r="B946" t="str">
            <v>中央政府向外国政府借款收入</v>
          </cell>
        </row>
        <row r="947">
          <cell r="A947">
            <v>105030203</v>
          </cell>
          <cell r="B947" t="str">
            <v>中央政府向国际组织借款收入</v>
          </cell>
        </row>
        <row r="948">
          <cell r="A948">
            <v>105030204</v>
          </cell>
          <cell r="B948" t="str">
            <v>中央政府其他国外借款收入</v>
          </cell>
        </row>
        <row r="949">
          <cell r="A949">
            <v>10504</v>
          </cell>
          <cell r="B949" t="str">
            <v>地方政府债务收入</v>
          </cell>
        </row>
        <row r="950">
          <cell r="A950">
            <v>1050401</v>
          </cell>
          <cell r="B950" t="str">
            <v>一般债务收入</v>
          </cell>
        </row>
        <row r="951">
          <cell r="A951">
            <v>105040101</v>
          </cell>
          <cell r="B951" t="str">
            <v>地方政府一般债券收入</v>
          </cell>
        </row>
        <row r="952">
          <cell r="A952">
            <v>105040102</v>
          </cell>
          <cell r="B952" t="str">
            <v>地方政府向外国政府借款收入</v>
          </cell>
        </row>
        <row r="953">
          <cell r="A953">
            <v>105040103</v>
          </cell>
          <cell r="B953" t="str">
            <v>地方政府向国际组织借款收入</v>
          </cell>
        </row>
        <row r="954">
          <cell r="A954">
            <v>105040104</v>
          </cell>
          <cell r="B954" t="str">
            <v>地方政府其他一般债务收入</v>
          </cell>
        </row>
        <row r="955">
          <cell r="A955">
            <v>1050402</v>
          </cell>
          <cell r="B955" t="str">
            <v>专项债务收入</v>
          </cell>
        </row>
        <row r="956">
          <cell r="A956">
            <v>105040201</v>
          </cell>
          <cell r="B956" t="str">
            <v>海南省高等级公路车辆通行附加费债务收入</v>
          </cell>
        </row>
        <row r="957">
          <cell r="A957">
            <v>105040202</v>
          </cell>
          <cell r="B957" t="str">
            <v>港口建设费债务收入</v>
          </cell>
        </row>
        <row r="958">
          <cell r="A958">
            <v>105040205</v>
          </cell>
          <cell r="B958" t="str">
            <v>国家电影事业发展专项资金债务收入</v>
          </cell>
        </row>
        <row r="959">
          <cell r="A959">
            <v>105040211</v>
          </cell>
          <cell r="B959" t="str">
            <v>国有土地使用权出让金债务收入</v>
          </cell>
        </row>
        <row r="960">
          <cell r="A960">
            <v>105040212</v>
          </cell>
          <cell r="B960" t="str">
            <v>国有土地收益基金债务收入</v>
          </cell>
        </row>
        <row r="961">
          <cell r="A961">
            <v>105040213</v>
          </cell>
          <cell r="B961" t="str">
            <v>农业土地开发资金债务收入</v>
          </cell>
        </row>
        <row r="962">
          <cell r="A962">
            <v>105040214</v>
          </cell>
          <cell r="B962" t="str">
            <v>大中型水库库区基金债务收入</v>
          </cell>
        </row>
        <row r="963">
          <cell r="A963">
            <v>105040216</v>
          </cell>
          <cell r="B963" t="str">
            <v>城市基础设施配套费债务收入</v>
          </cell>
        </row>
        <row r="964">
          <cell r="A964">
            <v>105040217</v>
          </cell>
          <cell r="B964" t="str">
            <v>小型水库移民扶助基金债务收入</v>
          </cell>
        </row>
        <row r="965">
          <cell r="A965">
            <v>105040218</v>
          </cell>
          <cell r="B965" t="str">
            <v>国家重大水利工程建设基金债务收入</v>
          </cell>
        </row>
        <row r="966">
          <cell r="A966">
            <v>105040219</v>
          </cell>
          <cell r="B966" t="str">
            <v>车辆通行费债务收入</v>
          </cell>
        </row>
        <row r="967">
          <cell r="A967">
            <v>105040220</v>
          </cell>
          <cell r="B967" t="str">
            <v>污水处理费债务收入</v>
          </cell>
        </row>
        <row r="968">
          <cell r="A968">
            <v>105040231</v>
          </cell>
          <cell r="B968" t="str">
            <v>土地储备专项债券收入</v>
          </cell>
        </row>
        <row r="969">
          <cell r="A969">
            <v>105040232</v>
          </cell>
          <cell r="B969" t="str">
            <v>政府收费公路专项债券收入</v>
          </cell>
        </row>
        <row r="970">
          <cell r="A970">
            <v>105040233</v>
          </cell>
          <cell r="B970" t="str">
            <v>棚户区改造专项债券收入</v>
          </cell>
        </row>
        <row r="971">
          <cell r="A971">
            <v>105040298</v>
          </cell>
          <cell r="B971" t="str">
            <v>其他地方自行试点项目收益专项债券收入</v>
          </cell>
        </row>
        <row r="972">
          <cell r="A972">
            <v>105040299</v>
          </cell>
          <cell r="B972" t="str">
            <v>其他政府性基金债务收入</v>
          </cell>
        </row>
        <row r="973">
          <cell r="A973">
            <v>110</v>
          </cell>
          <cell r="B973" t="str">
            <v>转移性收入</v>
          </cell>
        </row>
        <row r="974">
          <cell r="A974">
            <v>11001</v>
          </cell>
          <cell r="B974" t="str">
            <v>返还性收入</v>
          </cell>
        </row>
        <row r="975">
          <cell r="A975">
            <v>1100102</v>
          </cell>
          <cell r="B975" t="str">
            <v>所得税基数返还收入</v>
          </cell>
        </row>
        <row r="976">
          <cell r="A976">
            <v>1100103</v>
          </cell>
          <cell r="B976" t="str">
            <v>成品油税费改革税收返还收入</v>
          </cell>
        </row>
        <row r="977">
          <cell r="A977">
            <v>1100104</v>
          </cell>
          <cell r="B977" t="str">
            <v>增值税税收返还收入</v>
          </cell>
        </row>
        <row r="978">
          <cell r="A978">
            <v>1100105</v>
          </cell>
          <cell r="B978" t="str">
            <v>消费税税收返还收入</v>
          </cell>
        </row>
        <row r="979">
          <cell r="A979">
            <v>1100106</v>
          </cell>
          <cell r="B979" t="str">
            <v>增值税“五五分享”税收返还收入</v>
          </cell>
        </row>
        <row r="980">
          <cell r="A980">
            <v>1100199</v>
          </cell>
          <cell r="B980" t="str">
            <v>其他返还性收入</v>
          </cell>
        </row>
        <row r="981">
          <cell r="A981">
            <v>11002</v>
          </cell>
          <cell r="B981" t="str">
            <v>一般性转移支付收入</v>
          </cell>
        </row>
        <row r="982">
          <cell r="A982">
            <v>1100201</v>
          </cell>
          <cell r="B982" t="str">
            <v>体制补助收入</v>
          </cell>
        </row>
        <row r="983">
          <cell r="A983">
            <v>1100202</v>
          </cell>
          <cell r="B983" t="str">
            <v>均衡性转移支付收入</v>
          </cell>
        </row>
        <row r="984">
          <cell r="A984">
            <v>1100207</v>
          </cell>
          <cell r="B984" t="str">
            <v>县级基本财力保障机制奖补资金收入</v>
          </cell>
        </row>
        <row r="985">
          <cell r="A985">
            <v>1100208</v>
          </cell>
          <cell r="B985" t="str">
            <v>结算补助收入</v>
          </cell>
        </row>
        <row r="986">
          <cell r="A986">
            <v>1100212</v>
          </cell>
          <cell r="B986" t="str">
            <v>资源枯竭型城市转移支付补助收入</v>
          </cell>
        </row>
        <row r="987">
          <cell r="A987">
            <v>1100214</v>
          </cell>
          <cell r="B987" t="str">
            <v>企业事业单位划转补助收入</v>
          </cell>
        </row>
        <row r="988">
          <cell r="A988">
            <v>1100215</v>
          </cell>
          <cell r="B988" t="str">
            <v>成品油税费改革转移支付补助收入</v>
          </cell>
        </row>
        <row r="989">
          <cell r="A989">
            <v>1100220</v>
          </cell>
          <cell r="B989" t="str">
            <v>基层公检法司转移支付收入</v>
          </cell>
        </row>
        <row r="990">
          <cell r="A990">
            <v>1100221</v>
          </cell>
          <cell r="B990" t="str">
            <v>城乡义务教育转移支付收入</v>
          </cell>
        </row>
        <row r="991">
          <cell r="A991">
            <v>1100222</v>
          </cell>
          <cell r="B991" t="str">
            <v>基本养老金转移支付收入</v>
          </cell>
        </row>
        <row r="992">
          <cell r="A992">
            <v>1100223</v>
          </cell>
          <cell r="B992" t="str">
            <v>城乡居民基本医疗保险转移支付收入</v>
          </cell>
        </row>
        <row r="993">
          <cell r="A993">
            <v>1100224</v>
          </cell>
          <cell r="B993" t="str">
            <v>农村综合改革转移支付收入</v>
          </cell>
        </row>
        <row r="994">
          <cell r="A994">
            <v>1100225</v>
          </cell>
          <cell r="B994" t="str">
            <v>产粮（油）大县奖励资金收入</v>
          </cell>
        </row>
        <row r="995">
          <cell r="A995">
            <v>1100226</v>
          </cell>
          <cell r="B995" t="str">
            <v>重点生态功能区转移支付收入</v>
          </cell>
        </row>
        <row r="996">
          <cell r="A996">
            <v>1100227</v>
          </cell>
          <cell r="B996" t="str">
            <v>固定数额补助收入</v>
          </cell>
        </row>
        <row r="997">
          <cell r="A997">
            <v>1100228</v>
          </cell>
          <cell r="B997" t="str">
            <v>革命老区转移支付收入</v>
          </cell>
        </row>
        <row r="998">
          <cell r="A998">
            <v>1100229</v>
          </cell>
          <cell r="B998" t="str">
            <v>民族地区转移支付收入</v>
          </cell>
        </row>
        <row r="999">
          <cell r="A999">
            <v>1100230</v>
          </cell>
          <cell r="B999" t="str">
            <v>边境地区转移支付收入</v>
          </cell>
        </row>
        <row r="1000">
          <cell r="A1000">
            <v>1100231</v>
          </cell>
          <cell r="B1000" t="str">
            <v>贫困地区转移支付收入</v>
          </cell>
        </row>
        <row r="1001">
          <cell r="A1001">
            <v>1100241</v>
          </cell>
          <cell r="B1001" t="str">
            <v>一般公共服务共同财政事权转移支付收入</v>
          </cell>
        </row>
        <row r="1002">
          <cell r="A1002">
            <v>1100242</v>
          </cell>
          <cell r="B1002" t="str">
            <v>外交共同财政事权转移支付收入</v>
          </cell>
        </row>
        <row r="1003">
          <cell r="A1003">
            <v>1100243</v>
          </cell>
          <cell r="B1003" t="str">
            <v>国防共同财政事权转移支付收入</v>
          </cell>
        </row>
        <row r="1004">
          <cell r="A1004">
            <v>1100244</v>
          </cell>
          <cell r="B1004" t="str">
            <v>公共安全共同财政事权转移支付收入</v>
          </cell>
        </row>
        <row r="1005">
          <cell r="A1005">
            <v>1100245</v>
          </cell>
          <cell r="B1005" t="str">
            <v>教育共同财政事权转移支付收入</v>
          </cell>
        </row>
        <row r="1006">
          <cell r="A1006">
            <v>1100246</v>
          </cell>
          <cell r="B1006" t="str">
            <v>科学技术共同财政事权转移支付收入</v>
          </cell>
        </row>
        <row r="1007">
          <cell r="A1007">
            <v>1100247</v>
          </cell>
          <cell r="B1007" t="str">
            <v>文化旅游体育与传媒共同财政事权转移支付收入</v>
          </cell>
        </row>
        <row r="1008">
          <cell r="A1008">
            <v>1100248</v>
          </cell>
          <cell r="B1008" t="str">
            <v>社会保障和就业共同财政事权转移支付收入</v>
          </cell>
        </row>
        <row r="1009">
          <cell r="A1009">
            <v>1100249</v>
          </cell>
          <cell r="B1009" t="str">
            <v>卫生健康共同财政事权转移支付收入</v>
          </cell>
        </row>
        <row r="1010">
          <cell r="A1010">
            <v>1100250</v>
          </cell>
          <cell r="B1010" t="str">
            <v>节能环保共同财政事权转移支付收入</v>
          </cell>
        </row>
        <row r="1011">
          <cell r="A1011">
            <v>1100251</v>
          </cell>
          <cell r="B1011" t="str">
            <v>城乡社区共同财政事权转移支付收入</v>
          </cell>
        </row>
        <row r="1012">
          <cell r="A1012">
            <v>1100252</v>
          </cell>
          <cell r="B1012" t="str">
            <v>农林水共同财政事权转移支付收入</v>
          </cell>
        </row>
        <row r="1013">
          <cell r="A1013">
            <v>1100253</v>
          </cell>
          <cell r="B1013" t="str">
            <v>交通运输共同财政事权转移支付收入</v>
          </cell>
        </row>
        <row r="1014">
          <cell r="A1014">
            <v>1100254</v>
          </cell>
          <cell r="B1014" t="str">
            <v>资源勘探信息等共同财政事权转移支付收入</v>
          </cell>
        </row>
        <row r="1015">
          <cell r="A1015">
            <v>1100255</v>
          </cell>
          <cell r="B1015" t="str">
            <v>商业服务业等共同财政事权转移支付收入</v>
          </cell>
        </row>
        <row r="1016">
          <cell r="A1016">
            <v>1100256</v>
          </cell>
          <cell r="B1016" t="str">
            <v>金融共同财政事权转移支付收入</v>
          </cell>
        </row>
        <row r="1017">
          <cell r="A1017">
            <v>1100257</v>
          </cell>
          <cell r="B1017" t="str">
            <v>自然资源海洋气象等共同财政事权转移支付收入</v>
          </cell>
        </row>
        <row r="1018">
          <cell r="A1018">
            <v>1100258</v>
          </cell>
          <cell r="B1018" t="str">
            <v>住房保障共同财政事权转移支付收入</v>
          </cell>
        </row>
        <row r="1019">
          <cell r="A1019">
            <v>1100259</v>
          </cell>
          <cell r="B1019" t="str">
            <v>粮油物资储备共同财政事权转移支付收入</v>
          </cell>
        </row>
        <row r="1020">
          <cell r="A1020">
            <v>1100260</v>
          </cell>
          <cell r="B1020" t="str">
            <v>其他共同财政事权转移支付收入</v>
          </cell>
        </row>
        <row r="1021">
          <cell r="A1021">
            <v>1100299</v>
          </cell>
          <cell r="B1021" t="str">
            <v>其他一般性转移支付收入</v>
          </cell>
        </row>
        <row r="1022">
          <cell r="A1022">
            <v>11003</v>
          </cell>
          <cell r="B1022" t="str">
            <v>专项转移支付收入</v>
          </cell>
        </row>
        <row r="1023">
          <cell r="A1023">
            <v>1100301</v>
          </cell>
          <cell r="B1023" t="str">
            <v>一般公共服务</v>
          </cell>
        </row>
        <row r="1024">
          <cell r="A1024">
            <v>1100302</v>
          </cell>
          <cell r="B1024" t="str">
            <v>外交</v>
          </cell>
        </row>
        <row r="1025">
          <cell r="A1025">
            <v>1100303</v>
          </cell>
          <cell r="B1025" t="str">
            <v>国防</v>
          </cell>
        </row>
        <row r="1026">
          <cell r="A1026">
            <v>1100304</v>
          </cell>
          <cell r="B1026" t="str">
            <v>公共安全</v>
          </cell>
        </row>
        <row r="1027">
          <cell r="A1027">
            <v>1100305</v>
          </cell>
          <cell r="B1027" t="str">
            <v>教育</v>
          </cell>
        </row>
        <row r="1028">
          <cell r="A1028">
            <v>1100306</v>
          </cell>
          <cell r="B1028" t="str">
            <v>科学技术</v>
          </cell>
        </row>
        <row r="1029">
          <cell r="A1029">
            <v>1100307</v>
          </cell>
          <cell r="B1029" t="str">
            <v>文化旅游体育与传媒</v>
          </cell>
        </row>
        <row r="1030">
          <cell r="A1030">
            <v>1100308</v>
          </cell>
          <cell r="B1030" t="str">
            <v>社会保障和就业</v>
          </cell>
        </row>
        <row r="1031">
          <cell r="A1031">
            <v>1100310</v>
          </cell>
          <cell r="B1031" t="str">
            <v>卫生健康</v>
          </cell>
        </row>
        <row r="1032">
          <cell r="A1032">
            <v>1100311</v>
          </cell>
          <cell r="B1032" t="str">
            <v>节能环保</v>
          </cell>
        </row>
        <row r="1033">
          <cell r="A1033">
            <v>1100312</v>
          </cell>
          <cell r="B1033" t="str">
            <v>城乡社区</v>
          </cell>
        </row>
        <row r="1034">
          <cell r="A1034">
            <v>1100313</v>
          </cell>
          <cell r="B1034" t="str">
            <v>农林水</v>
          </cell>
        </row>
        <row r="1035">
          <cell r="A1035">
            <v>1100314</v>
          </cell>
          <cell r="B1035" t="str">
            <v>交通运输</v>
          </cell>
        </row>
        <row r="1036">
          <cell r="A1036">
            <v>1100315</v>
          </cell>
          <cell r="B1036" t="str">
            <v>资源勘探信息等</v>
          </cell>
        </row>
        <row r="1037">
          <cell r="A1037">
            <v>1100316</v>
          </cell>
          <cell r="B1037" t="str">
            <v>商业服务业等</v>
          </cell>
        </row>
        <row r="1038">
          <cell r="A1038">
            <v>1100317</v>
          </cell>
          <cell r="B1038" t="str">
            <v>金融</v>
          </cell>
        </row>
        <row r="1039">
          <cell r="A1039">
            <v>1100320</v>
          </cell>
          <cell r="B1039" t="str">
            <v>自然资源海洋气象等</v>
          </cell>
        </row>
        <row r="1040">
          <cell r="A1040">
            <v>1100321</v>
          </cell>
          <cell r="B1040" t="str">
            <v>住房保障</v>
          </cell>
        </row>
        <row r="1041">
          <cell r="A1041">
            <v>1100322</v>
          </cell>
          <cell r="B1041" t="str">
            <v>粮油物资储备</v>
          </cell>
        </row>
        <row r="1042">
          <cell r="A1042">
            <v>1100399</v>
          </cell>
          <cell r="B1042" t="str">
            <v>其他收入</v>
          </cell>
        </row>
        <row r="1043">
          <cell r="A1043">
            <v>11004</v>
          </cell>
          <cell r="B1043" t="str">
            <v>政府性基金转移收入</v>
          </cell>
        </row>
        <row r="1044">
          <cell r="A1044">
            <v>1100401</v>
          </cell>
          <cell r="B1044" t="str">
            <v>政府性基金补助收入</v>
          </cell>
        </row>
        <row r="1045">
          <cell r="A1045">
            <v>1100402</v>
          </cell>
          <cell r="B1045" t="str">
            <v>政府性基金上解收入</v>
          </cell>
        </row>
        <row r="1046">
          <cell r="A1046">
            <v>11005</v>
          </cell>
          <cell r="B1046" t="str">
            <v>国有资本经营预算转移支付收入</v>
          </cell>
        </row>
        <row r="1047">
          <cell r="A1047">
            <v>1100501</v>
          </cell>
          <cell r="B1047" t="str">
            <v>国有资本经营预算转移支付收入</v>
          </cell>
        </row>
        <row r="1048">
          <cell r="A1048">
            <v>11006</v>
          </cell>
          <cell r="B1048" t="str">
            <v>上解收入</v>
          </cell>
        </row>
        <row r="1049">
          <cell r="A1049">
            <v>1100601</v>
          </cell>
          <cell r="B1049" t="str">
            <v>体制上解收入</v>
          </cell>
        </row>
        <row r="1050">
          <cell r="A1050">
            <v>1100602</v>
          </cell>
          <cell r="B1050" t="str">
            <v>专项上解收入</v>
          </cell>
        </row>
        <row r="1051">
          <cell r="A1051">
            <v>11008</v>
          </cell>
          <cell r="B1051" t="str">
            <v>上年结余收入</v>
          </cell>
        </row>
        <row r="1052">
          <cell r="A1052">
            <v>1100802</v>
          </cell>
          <cell r="B1052" t="str">
            <v>政府性基金预算上年结余收入</v>
          </cell>
        </row>
        <row r="1053">
          <cell r="A1053">
            <v>1100803</v>
          </cell>
          <cell r="B1053" t="str">
            <v>社会保险基金预算上年结余收入</v>
          </cell>
        </row>
        <row r="1054">
          <cell r="A1054">
            <v>1100899</v>
          </cell>
          <cell r="B1054" t="str">
            <v>其他上年结余收入</v>
          </cell>
        </row>
        <row r="1055">
          <cell r="A1055">
            <v>11009</v>
          </cell>
          <cell r="B1055" t="str">
            <v>调入资金</v>
          </cell>
        </row>
        <row r="1056">
          <cell r="A1056">
            <v>1100901</v>
          </cell>
          <cell r="B1056" t="str">
            <v>调入一般公共预算资金</v>
          </cell>
        </row>
        <row r="1057">
          <cell r="A1057">
            <v>110090102</v>
          </cell>
          <cell r="B1057" t="str">
            <v>从政府性基金预算调入一般公共预算</v>
          </cell>
        </row>
        <row r="1058">
          <cell r="A1058">
            <v>110090103</v>
          </cell>
          <cell r="B1058" t="str">
            <v>从国有资本经营预算调入一般公共预算</v>
          </cell>
        </row>
        <row r="1059">
          <cell r="A1059">
            <v>110090199</v>
          </cell>
          <cell r="B1059" t="str">
            <v>从其他资金调入一般公共预算</v>
          </cell>
        </row>
        <row r="1060">
          <cell r="A1060">
            <v>1100902</v>
          </cell>
          <cell r="B1060" t="str">
            <v>调入政府性基金预算资金</v>
          </cell>
        </row>
        <row r="1061">
          <cell r="A1061">
            <v>1100999</v>
          </cell>
          <cell r="B1061" t="str">
            <v>其他调入资金</v>
          </cell>
        </row>
        <row r="1062">
          <cell r="A1062">
            <v>11011</v>
          </cell>
          <cell r="B1062" t="str">
            <v>债务转贷收入</v>
          </cell>
        </row>
        <row r="1063">
          <cell r="A1063">
            <v>1101101</v>
          </cell>
          <cell r="B1063" t="str">
            <v>地方政府一般债务转贷收入</v>
          </cell>
        </row>
        <row r="1064">
          <cell r="A1064">
            <v>110110101</v>
          </cell>
          <cell r="B1064" t="str">
            <v>地方政府一般债券转贷收入</v>
          </cell>
        </row>
        <row r="1065">
          <cell r="A1065">
            <v>110110102</v>
          </cell>
          <cell r="B1065" t="str">
            <v>地方政府向外国政府借款转贷收入</v>
          </cell>
        </row>
        <row r="1066">
          <cell r="A1066">
            <v>110110103</v>
          </cell>
          <cell r="B1066" t="str">
            <v>地方政府向国际组织借款转贷收入</v>
          </cell>
        </row>
        <row r="1067">
          <cell r="A1067">
            <v>110110104</v>
          </cell>
          <cell r="B1067" t="str">
            <v>地方政府其他一般债务转贷收入</v>
          </cell>
        </row>
        <row r="1068">
          <cell r="A1068">
            <v>1101102</v>
          </cell>
          <cell r="B1068" t="str">
            <v>地方政府专项债务转贷收入</v>
          </cell>
        </row>
        <row r="1069">
          <cell r="A1069">
            <v>110110201</v>
          </cell>
          <cell r="B1069" t="str">
            <v>海南省高等级公路车辆通行附加费债务转贷收入</v>
          </cell>
        </row>
        <row r="1070">
          <cell r="A1070">
            <v>110110202</v>
          </cell>
          <cell r="B1070" t="str">
            <v>港口建设费债务转贷收入</v>
          </cell>
        </row>
        <row r="1071">
          <cell r="A1071">
            <v>110110205</v>
          </cell>
          <cell r="B1071" t="str">
            <v>国家电影事业发展专项资金债务转贷收入</v>
          </cell>
        </row>
        <row r="1072">
          <cell r="A1072">
            <v>110110211</v>
          </cell>
          <cell r="B1072" t="str">
            <v>国有土地使用权出让金债务转贷收入</v>
          </cell>
        </row>
        <row r="1073">
          <cell r="A1073">
            <v>110110212</v>
          </cell>
          <cell r="B1073" t="str">
            <v>国有土地收益基金债务转贷收入</v>
          </cell>
        </row>
        <row r="1074">
          <cell r="A1074">
            <v>110110213</v>
          </cell>
          <cell r="B1074" t="str">
            <v>农业土地开发资金债务转贷收入</v>
          </cell>
        </row>
        <row r="1075">
          <cell r="A1075">
            <v>110110214</v>
          </cell>
          <cell r="B1075" t="str">
            <v>大中型水库库区基金债务转贷收入</v>
          </cell>
        </row>
        <row r="1076">
          <cell r="A1076">
            <v>110110216</v>
          </cell>
          <cell r="B1076" t="str">
            <v>城市基础设施配套费债务转贷收入</v>
          </cell>
        </row>
        <row r="1077">
          <cell r="A1077">
            <v>110110217</v>
          </cell>
          <cell r="B1077" t="str">
            <v>小型水库移民扶助基金债务转贷收入</v>
          </cell>
        </row>
        <row r="1078">
          <cell r="A1078">
            <v>110110218</v>
          </cell>
          <cell r="B1078" t="str">
            <v>国家重大水利工程建设基金债务转贷收入</v>
          </cell>
        </row>
        <row r="1079">
          <cell r="A1079">
            <v>110110219</v>
          </cell>
          <cell r="B1079" t="str">
            <v>车辆通行费债务转贷收入</v>
          </cell>
        </row>
        <row r="1080">
          <cell r="A1080">
            <v>110110220</v>
          </cell>
          <cell r="B1080" t="str">
            <v>污水处理费债务转贷收入</v>
          </cell>
        </row>
        <row r="1081">
          <cell r="A1081">
            <v>110110231</v>
          </cell>
          <cell r="B1081" t="str">
            <v>土地储备专项债券转贷收入</v>
          </cell>
        </row>
        <row r="1082">
          <cell r="A1082">
            <v>110110232</v>
          </cell>
          <cell r="B1082" t="str">
            <v>政府收费公路专项债券转贷收入</v>
          </cell>
        </row>
        <row r="1083">
          <cell r="A1083">
            <v>110110233</v>
          </cell>
          <cell r="B1083" t="str">
            <v>棚户区改造专项债券转贷收入</v>
          </cell>
        </row>
        <row r="1084">
          <cell r="A1084">
            <v>110110298</v>
          </cell>
          <cell r="B1084" t="str">
            <v>其他地方自行试点项目收益专项债券转贷收入</v>
          </cell>
        </row>
        <row r="1085">
          <cell r="A1085">
            <v>110110299</v>
          </cell>
          <cell r="B1085" t="str">
            <v>其他政府性基金债务转贷收入</v>
          </cell>
        </row>
        <row r="1086">
          <cell r="A1086">
            <v>11013</v>
          </cell>
          <cell r="B1086" t="str">
            <v>接受其他地区援助收入</v>
          </cell>
        </row>
        <row r="1087">
          <cell r="A1087">
            <v>11014</v>
          </cell>
          <cell r="B1087" t="str">
            <v>社会保险基金上解下拨收入</v>
          </cell>
        </row>
        <row r="1088">
          <cell r="A1088">
            <v>1101401</v>
          </cell>
          <cell r="B1088" t="str">
            <v>社会保险基金上级补助收入</v>
          </cell>
        </row>
        <row r="1089">
          <cell r="A1089">
            <v>1101402</v>
          </cell>
          <cell r="B1089" t="str">
            <v>社会保险基金下级上解收入</v>
          </cell>
        </row>
        <row r="1090">
          <cell r="A1090">
            <v>11015</v>
          </cell>
          <cell r="B1090" t="str">
            <v>动用预算稳定调节基金</v>
          </cell>
        </row>
        <row r="1091">
          <cell r="A1091">
            <v>11020</v>
          </cell>
          <cell r="B1091" t="str">
            <v>收回存量资金</v>
          </cell>
        </row>
        <row r="1092">
          <cell r="A1092">
            <v>1102001</v>
          </cell>
          <cell r="B1092" t="str">
            <v>收回部门预算存量资金</v>
          </cell>
        </row>
        <row r="1093">
          <cell r="A1093">
            <v>110200101</v>
          </cell>
          <cell r="B1093" t="str">
            <v>一般公共预算资金</v>
          </cell>
        </row>
        <row r="1094">
          <cell r="A1094">
            <v>110200102</v>
          </cell>
          <cell r="B1094" t="str">
            <v>政府性基金预算资金</v>
          </cell>
        </row>
        <row r="1095">
          <cell r="A1095">
            <v>110200103</v>
          </cell>
          <cell r="B1095" t="str">
            <v>国有资本经营预算资金</v>
          </cell>
        </row>
        <row r="1096">
          <cell r="A1096">
            <v>1102002</v>
          </cell>
          <cell r="B1096" t="str">
            <v>收回转移支付存量资金</v>
          </cell>
        </row>
        <row r="1097">
          <cell r="A1097">
            <v>110200201</v>
          </cell>
          <cell r="B1097" t="str">
            <v>一般公共预算资金</v>
          </cell>
        </row>
        <row r="1098">
          <cell r="A1098">
            <v>110200202</v>
          </cell>
          <cell r="B1098" t="str">
            <v>政府性基金预算资金</v>
          </cell>
        </row>
        <row r="1099">
          <cell r="A1099">
            <v>110200203</v>
          </cell>
          <cell r="B1099" t="str">
            <v>国有资本经营预算资金</v>
          </cell>
        </row>
        <row r="1100">
          <cell r="A1100">
            <v>1102003</v>
          </cell>
          <cell r="B1100" t="str">
            <v>收回财政专户存量资金</v>
          </cell>
        </row>
        <row r="1101">
          <cell r="A1101">
            <v>110200301</v>
          </cell>
          <cell r="B1101" t="str">
            <v>一般公共预算资金</v>
          </cell>
        </row>
        <row r="1102">
          <cell r="A1102">
            <v>110200302</v>
          </cell>
          <cell r="B1102" t="str">
            <v>政府性基金预算资金</v>
          </cell>
        </row>
        <row r="1103">
          <cell r="A1103">
            <v>110200303</v>
          </cell>
          <cell r="B1103" t="str">
            <v>国有资本经营预算资金</v>
          </cell>
        </row>
        <row r="1104">
          <cell r="A1104">
            <v>201</v>
          </cell>
          <cell r="B1104" t="str">
            <v>一般公共服务支出</v>
          </cell>
        </row>
        <row r="1105">
          <cell r="A1105">
            <v>20101</v>
          </cell>
          <cell r="B1105" t="str">
            <v>人大事务</v>
          </cell>
        </row>
        <row r="1106">
          <cell r="A1106">
            <v>2010101</v>
          </cell>
          <cell r="B1106" t="str">
            <v>行政运行</v>
          </cell>
        </row>
        <row r="1107">
          <cell r="A1107">
            <v>2010102</v>
          </cell>
          <cell r="B1107" t="str">
            <v>一般行政管理事务</v>
          </cell>
        </row>
        <row r="1108">
          <cell r="A1108">
            <v>2010103</v>
          </cell>
          <cell r="B1108" t="str">
            <v>机关服务</v>
          </cell>
        </row>
        <row r="1109">
          <cell r="A1109">
            <v>2010104</v>
          </cell>
          <cell r="B1109" t="str">
            <v>人大会议</v>
          </cell>
        </row>
        <row r="1110">
          <cell r="A1110">
            <v>2010105</v>
          </cell>
          <cell r="B1110" t="str">
            <v>人大立法</v>
          </cell>
        </row>
        <row r="1111">
          <cell r="A1111">
            <v>2010106</v>
          </cell>
          <cell r="B1111" t="str">
            <v>人大监督</v>
          </cell>
        </row>
        <row r="1112">
          <cell r="A1112">
            <v>2010107</v>
          </cell>
          <cell r="B1112" t="str">
            <v>人大代表履职能力提升</v>
          </cell>
        </row>
        <row r="1113">
          <cell r="A1113">
            <v>2010108</v>
          </cell>
          <cell r="B1113" t="str">
            <v>代表工作</v>
          </cell>
        </row>
        <row r="1114">
          <cell r="A1114">
            <v>2010109</v>
          </cell>
          <cell r="B1114" t="str">
            <v>人大信访工作</v>
          </cell>
        </row>
        <row r="1115">
          <cell r="A1115">
            <v>2010150</v>
          </cell>
          <cell r="B1115" t="str">
            <v>事业运行</v>
          </cell>
        </row>
        <row r="1116">
          <cell r="A1116">
            <v>2010199</v>
          </cell>
          <cell r="B1116" t="str">
            <v>其他人大事务支出</v>
          </cell>
        </row>
        <row r="1117">
          <cell r="A1117">
            <v>20102</v>
          </cell>
          <cell r="B1117" t="str">
            <v>政协事务</v>
          </cell>
        </row>
        <row r="1118">
          <cell r="A1118">
            <v>2010201</v>
          </cell>
          <cell r="B1118" t="str">
            <v>行政运行</v>
          </cell>
        </row>
        <row r="1119">
          <cell r="A1119">
            <v>2010202</v>
          </cell>
          <cell r="B1119" t="str">
            <v>一般行政管理事务</v>
          </cell>
        </row>
        <row r="1120">
          <cell r="A1120">
            <v>2010203</v>
          </cell>
          <cell r="B1120" t="str">
            <v>机关服务</v>
          </cell>
        </row>
        <row r="1121">
          <cell r="A1121">
            <v>2010204</v>
          </cell>
          <cell r="B1121" t="str">
            <v>政协会议</v>
          </cell>
        </row>
        <row r="1122">
          <cell r="A1122">
            <v>2010205</v>
          </cell>
          <cell r="B1122" t="str">
            <v>委员视察</v>
          </cell>
        </row>
        <row r="1123">
          <cell r="A1123">
            <v>2010206</v>
          </cell>
          <cell r="B1123" t="str">
            <v>参政议政</v>
          </cell>
        </row>
        <row r="1124">
          <cell r="A1124">
            <v>2010250</v>
          </cell>
          <cell r="B1124" t="str">
            <v>事业运行</v>
          </cell>
        </row>
        <row r="1125">
          <cell r="A1125">
            <v>2010299</v>
          </cell>
          <cell r="B1125" t="str">
            <v>其他政协事务支出</v>
          </cell>
        </row>
        <row r="1126">
          <cell r="A1126">
            <v>20103</v>
          </cell>
          <cell r="B1126" t="str">
            <v>政府办公厅（室）及相关机构事务</v>
          </cell>
        </row>
        <row r="1127">
          <cell r="A1127">
            <v>2010301</v>
          </cell>
          <cell r="B1127" t="str">
            <v>行政运行</v>
          </cell>
        </row>
        <row r="1128">
          <cell r="A1128">
            <v>2010302</v>
          </cell>
          <cell r="B1128" t="str">
            <v>一般行政管理事务</v>
          </cell>
        </row>
        <row r="1129">
          <cell r="A1129">
            <v>2010303</v>
          </cell>
          <cell r="B1129" t="str">
            <v>机关服务</v>
          </cell>
        </row>
        <row r="1130">
          <cell r="A1130">
            <v>2010304</v>
          </cell>
          <cell r="B1130" t="str">
            <v>专项服务</v>
          </cell>
        </row>
        <row r="1131">
          <cell r="A1131">
            <v>2010305</v>
          </cell>
          <cell r="B1131" t="str">
            <v>专项业务活动</v>
          </cell>
        </row>
        <row r="1132">
          <cell r="A1132">
            <v>2010306</v>
          </cell>
          <cell r="B1132" t="str">
            <v>政务公开审批</v>
          </cell>
        </row>
        <row r="1133">
          <cell r="A1133">
            <v>2010308</v>
          </cell>
          <cell r="B1133" t="str">
            <v>信访事务</v>
          </cell>
        </row>
        <row r="1134">
          <cell r="A1134">
            <v>2010309</v>
          </cell>
          <cell r="B1134" t="str">
            <v>参事事务</v>
          </cell>
        </row>
        <row r="1135">
          <cell r="A1135">
            <v>2010350</v>
          </cell>
          <cell r="B1135" t="str">
            <v>事业运行</v>
          </cell>
        </row>
        <row r="1136">
          <cell r="A1136">
            <v>2010399</v>
          </cell>
          <cell r="B1136" t="str">
            <v>其他政府办公厅（室）及相关机构事务支出</v>
          </cell>
        </row>
        <row r="1137">
          <cell r="A1137">
            <v>20104</v>
          </cell>
          <cell r="B1137" t="str">
            <v>发展与改革事务</v>
          </cell>
        </row>
        <row r="1138">
          <cell r="A1138">
            <v>2010401</v>
          </cell>
          <cell r="B1138" t="str">
            <v>行政运行</v>
          </cell>
        </row>
        <row r="1139">
          <cell r="A1139">
            <v>2010402</v>
          </cell>
          <cell r="B1139" t="str">
            <v>一般行政管理事务</v>
          </cell>
        </row>
        <row r="1140">
          <cell r="A1140">
            <v>2010403</v>
          </cell>
          <cell r="B1140" t="str">
            <v>机关服务</v>
          </cell>
        </row>
        <row r="1141">
          <cell r="A1141">
            <v>2010404</v>
          </cell>
          <cell r="B1141" t="str">
            <v>战略规划与实施</v>
          </cell>
        </row>
        <row r="1142">
          <cell r="A1142">
            <v>2010405</v>
          </cell>
          <cell r="B1142" t="str">
            <v>日常经济运行调节</v>
          </cell>
        </row>
        <row r="1143">
          <cell r="A1143">
            <v>2010406</v>
          </cell>
          <cell r="B1143" t="str">
            <v>社会事业发展规划</v>
          </cell>
        </row>
        <row r="1144">
          <cell r="A1144">
            <v>2010407</v>
          </cell>
          <cell r="B1144" t="str">
            <v>经济体制改革研究</v>
          </cell>
        </row>
        <row r="1145">
          <cell r="A1145">
            <v>2010408</v>
          </cell>
          <cell r="B1145" t="str">
            <v>物价管理</v>
          </cell>
        </row>
        <row r="1146">
          <cell r="A1146">
            <v>2010409</v>
          </cell>
          <cell r="B1146" t="str">
            <v>应对气候变化管理事务</v>
          </cell>
        </row>
        <row r="1147">
          <cell r="A1147">
            <v>2010450</v>
          </cell>
          <cell r="B1147" t="str">
            <v>事业运行</v>
          </cell>
        </row>
        <row r="1148">
          <cell r="A1148">
            <v>2010499</v>
          </cell>
          <cell r="B1148" t="str">
            <v>其他发展与改革事务支出</v>
          </cell>
        </row>
        <row r="1149">
          <cell r="A1149">
            <v>20105</v>
          </cell>
          <cell r="B1149" t="str">
            <v>统计信息事务</v>
          </cell>
        </row>
        <row r="1150">
          <cell r="A1150">
            <v>2010501</v>
          </cell>
          <cell r="B1150" t="str">
            <v>行政运行</v>
          </cell>
        </row>
        <row r="1151">
          <cell r="A1151">
            <v>2010502</v>
          </cell>
          <cell r="B1151" t="str">
            <v>一般行政管理事务</v>
          </cell>
        </row>
        <row r="1152">
          <cell r="A1152">
            <v>2010503</v>
          </cell>
          <cell r="B1152" t="str">
            <v>机关服务</v>
          </cell>
        </row>
        <row r="1153">
          <cell r="A1153">
            <v>2010504</v>
          </cell>
          <cell r="B1153" t="str">
            <v>信息事务</v>
          </cell>
        </row>
        <row r="1154">
          <cell r="A1154">
            <v>2010505</v>
          </cell>
          <cell r="B1154" t="str">
            <v>专项统计业务</v>
          </cell>
        </row>
        <row r="1155">
          <cell r="A1155">
            <v>2010506</v>
          </cell>
          <cell r="B1155" t="str">
            <v>统计管理</v>
          </cell>
        </row>
        <row r="1156">
          <cell r="A1156">
            <v>2010507</v>
          </cell>
          <cell r="B1156" t="str">
            <v>专项普查活动</v>
          </cell>
        </row>
        <row r="1157">
          <cell r="A1157">
            <v>2010508</v>
          </cell>
          <cell r="B1157" t="str">
            <v>统计抽样调查</v>
          </cell>
        </row>
        <row r="1158">
          <cell r="A1158">
            <v>2010550</v>
          </cell>
          <cell r="B1158" t="str">
            <v>事业运行</v>
          </cell>
        </row>
        <row r="1159">
          <cell r="A1159">
            <v>2010599</v>
          </cell>
          <cell r="B1159" t="str">
            <v>其他统计信息事务支出</v>
          </cell>
        </row>
        <row r="1160">
          <cell r="A1160">
            <v>20106</v>
          </cell>
          <cell r="B1160" t="str">
            <v>财政事务</v>
          </cell>
        </row>
        <row r="1161">
          <cell r="A1161">
            <v>2010601</v>
          </cell>
          <cell r="B1161" t="str">
            <v>行政运行</v>
          </cell>
        </row>
        <row r="1162">
          <cell r="A1162">
            <v>2010602</v>
          </cell>
          <cell r="B1162" t="str">
            <v>一般行政管理事务</v>
          </cell>
        </row>
        <row r="1163">
          <cell r="A1163">
            <v>2010603</v>
          </cell>
          <cell r="B1163" t="str">
            <v>机关服务</v>
          </cell>
        </row>
        <row r="1164">
          <cell r="A1164">
            <v>2010604</v>
          </cell>
          <cell r="B1164" t="str">
            <v>预算改革业务</v>
          </cell>
        </row>
        <row r="1165">
          <cell r="A1165">
            <v>2010605</v>
          </cell>
          <cell r="B1165" t="str">
            <v>财政国库业务</v>
          </cell>
        </row>
        <row r="1166">
          <cell r="A1166">
            <v>2010606</v>
          </cell>
          <cell r="B1166" t="str">
            <v>财政监察</v>
          </cell>
        </row>
        <row r="1167">
          <cell r="A1167">
            <v>2010607</v>
          </cell>
          <cell r="B1167" t="str">
            <v>信息化建设</v>
          </cell>
        </row>
        <row r="1168">
          <cell r="A1168">
            <v>2010608</v>
          </cell>
          <cell r="B1168" t="str">
            <v>财政委托业务支出</v>
          </cell>
        </row>
        <row r="1169">
          <cell r="A1169">
            <v>2010650</v>
          </cell>
          <cell r="B1169" t="str">
            <v>事业运行</v>
          </cell>
        </row>
        <row r="1170">
          <cell r="A1170">
            <v>2010699</v>
          </cell>
          <cell r="B1170" t="str">
            <v>其他财政事务支出</v>
          </cell>
        </row>
        <row r="1171">
          <cell r="A1171">
            <v>20107</v>
          </cell>
          <cell r="B1171" t="str">
            <v>税收事务</v>
          </cell>
        </row>
        <row r="1172">
          <cell r="A1172">
            <v>2010701</v>
          </cell>
          <cell r="B1172" t="str">
            <v>行政运行</v>
          </cell>
        </row>
        <row r="1173">
          <cell r="A1173">
            <v>2010702</v>
          </cell>
          <cell r="B1173" t="str">
            <v>一般行政管理事务</v>
          </cell>
        </row>
        <row r="1174">
          <cell r="A1174">
            <v>2010703</v>
          </cell>
          <cell r="B1174" t="str">
            <v>机关服务</v>
          </cell>
        </row>
        <row r="1175">
          <cell r="A1175">
            <v>2010704</v>
          </cell>
          <cell r="B1175" t="str">
            <v>税务办案</v>
          </cell>
        </row>
        <row r="1176">
          <cell r="A1176">
            <v>2010705</v>
          </cell>
          <cell r="B1176" t="str">
            <v>税务登记证及发票管理</v>
          </cell>
        </row>
        <row r="1177">
          <cell r="A1177">
            <v>2010706</v>
          </cell>
          <cell r="B1177" t="str">
            <v>代扣代收代征税款手续费</v>
          </cell>
        </row>
        <row r="1178">
          <cell r="A1178">
            <v>2010707</v>
          </cell>
          <cell r="B1178" t="str">
            <v>税务宣传</v>
          </cell>
        </row>
        <row r="1179">
          <cell r="A1179">
            <v>2010708</v>
          </cell>
          <cell r="B1179" t="str">
            <v>协税护税</v>
          </cell>
        </row>
        <row r="1180">
          <cell r="A1180">
            <v>2010709</v>
          </cell>
          <cell r="B1180" t="str">
            <v>信息化建设</v>
          </cell>
        </row>
        <row r="1181">
          <cell r="A1181">
            <v>2010750</v>
          </cell>
          <cell r="B1181" t="str">
            <v>事业运行</v>
          </cell>
        </row>
        <row r="1182">
          <cell r="A1182">
            <v>2010799</v>
          </cell>
          <cell r="B1182" t="str">
            <v>其他税收事务支出</v>
          </cell>
        </row>
        <row r="1183">
          <cell r="A1183">
            <v>20108</v>
          </cell>
          <cell r="B1183" t="str">
            <v>审计事务</v>
          </cell>
        </row>
        <row r="1184">
          <cell r="A1184">
            <v>2010801</v>
          </cell>
          <cell r="B1184" t="str">
            <v>行政运行</v>
          </cell>
        </row>
        <row r="1185">
          <cell r="A1185">
            <v>2010802</v>
          </cell>
          <cell r="B1185" t="str">
            <v>一般行政管理事务</v>
          </cell>
        </row>
        <row r="1186">
          <cell r="A1186">
            <v>2010803</v>
          </cell>
          <cell r="B1186" t="str">
            <v>机关服务</v>
          </cell>
        </row>
        <row r="1187">
          <cell r="A1187">
            <v>2010804</v>
          </cell>
          <cell r="B1187" t="str">
            <v>审计业务</v>
          </cell>
        </row>
        <row r="1188">
          <cell r="A1188">
            <v>2010805</v>
          </cell>
          <cell r="B1188" t="str">
            <v>审计管理</v>
          </cell>
        </row>
        <row r="1189">
          <cell r="A1189">
            <v>2010806</v>
          </cell>
          <cell r="B1189" t="str">
            <v>信息化建设</v>
          </cell>
        </row>
        <row r="1190">
          <cell r="A1190">
            <v>2010850</v>
          </cell>
          <cell r="B1190" t="str">
            <v>事业运行</v>
          </cell>
        </row>
        <row r="1191">
          <cell r="A1191">
            <v>2010899</v>
          </cell>
          <cell r="B1191" t="str">
            <v>其他审计事务支出</v>
          </cell>
        </row>
        <row r="1192">
          <cell r="A1192">
            <v>20109</v>
          </cell>
          <cell r="B1192" t="str">
            <v>海关事务</v>
          </cell>
        </row>
        <row r="1193">
          <cell r="A1193">
            <v>2010901</v>
          </cell>
          <cell r="B1193" t="str">
            <v>行政运行</v>
          </cell>
        </row>
        <row r="1194">
          <cell r="A1194">
            <v>2010902</v>
          </cell>
          <cell r="B1194" t="str">
            <v>一般行政管理事务</v>
          </cell>
        </row>
        <row r="1195">
          <cell r="A1195">
            <v>2010903</v>
          </cell>
          <cell r="B1195" t="str">
            <v>机关服务</v>
          </cell>
        </row>
        <row r="1196">
          <cell r="A1196">
            <v>2010905</v>
          </cell>
          <cell r="B1196" t="str">
            <v>缉私办案</v>
          </cell>
        </row>
        <row r="1197">
          <cell r="A1197">
            <v>2010907</v>
          </cell>
          <cell r="B1197" t="str">
            <v>口岸管理</v>
          </cell>
        </row>
        <row r="1198">
          <cell r="A1198">
            <v>2010908</v>
          </cell>
          <cell r="B1198" t="str">
            <v>信息化建设</v>
          </cell>
        </row>
        <row r="1199">
          <cell r="A1199">
            <v>2010909</v>
          </cell>
          <cell r="B1199" t="str">
            <v>海关关务</v>
          </cell>
        </row>
        <row r="1200">
          <cell r="A1200">
            <v>2010910</v>
          </cell>
          <cell r="B1200" t="str">
            <v>关税征管</v>
          </cell>
        </row>
        <row r="1201">
          <cell r="A1201">
            <v>2010911</v>
          </cell>
          <cell r="B1201" t="str">
            <v>海关监管</v>
          </cell>
        </row>
        <row r="1202">
          <cell r="A1202">
            <v>2010912</v>
          </cell>
          <cell r="B1202" t="str">
            <v>检验检疫</v>
          </cell>
        </row>
        <row r="1203">
          <cell r="A1203">
            <v>2010950</v>
          </cell>
          <cell r="B1203" t="str">
            <v>事业运行</v>
          </cell>
        </row>
        <row r="1204">
          <cell r="A1204">
            <v>2010999</v>
          </cell>
          <cell r="B1204" t="str">
            <v>其他海关事务支出</v>
          </cell>
        </row>
        <row r="1205">
          <cell r="A1205">
            <v>20110</v>
          </cell>
          <cell r="B1205" t="str">
            <v>人力资源事务</v>
          </cell>
        </row>
        <row r="1206">
          <cell r="A1206">
            <v>2011001</v>
          </cell>
          <cell r="B1206" t="str">
            <v>行政运行</v>
          </cell>
        </row>
        <row r="1207">
          <cell r="A1207">
            <v>2011002</v>
          </cell>
          <cell r="B1207" t="str">
            <v>一般行政管理事务</v>
          </cell>
        </row>
        <row r="1208">
          <cell r="A1208">
            <v>2011003</v>
          </cell>
          <cell r="B1208" t="str">
            <v>机关服务</v>
          </cell>
        </row>
        <row r="1209">
          <cell r="A1209">
            <v>2011004</v>
          </cell>
          <cell r="B1209" t="str">
            <v>政府特殊津贴</v>
          </cell>
        </row>
        <row r="1210">
          <cell r="A1210">
            <v>2011005</v>
          </cell>
          <cell r="B1210" t="str">
            <v>资助留学回国人员</v>
          </cell>
        </row>
        <row r="1211">
          <cell r="A1211">
            <v>2011007</v>
          </cell>
          <cell r="B1211" t="str">
            <v>博士后日常经费</v>
          </cell>
        </row>
        <row r="1212">
          <cell r="A1212">
            <v>2011008</v>
          </cell>
          <cell r="B1212" t="str">
            <v>引进人才费用</v>
          </cell>
        </row>
        <row r="1213">
          <cell r="A1213">
            <v>2011050</v>
          </cell>
          <cell r="B1213" t="str">
            <v>事业运行</v>
          </cell>
        </row>
        <row r="1214">
          <cell r="A1214">
            <v>2011099</v>
          </cell>
          <cell r="B1214" t="str">
            <v>其他人力资源事务支出</v>
          </cell>
        </row>
        <row r="1215">
          <cell r="A1215">
            <v>20111</v>
          </cell>
          <cell r="B1215" t="str">
            <v>纪检监察事务</v>
          </cell>
        </row>
        <row r="1216">
          <cell r="A1216">
            <v>2011101</v>
          </cell>
          <cell r="B1216" t="str">
            <v>行政运行</v>
          </cell>
        </row>
        <row r="1217">
          <cell r="A1217">
            <v>2011102</v>
          </cell>
          <cell r="B1217" t="str">
            <v>一般行政管理事务</v>
          </cell>
        </row>
        <row r="1218">
          <cell r="A1218">
            <v>2011103</v>
          </cell>
          <cell r="B1218" t="str">
            <v>机关服务</v>
          </cell>
        </row>
        <row r="1219">
          <cell r="A1219">
            <v>2011104</v>
          </cell>
          <cell r="B1219" t="str">
            <v>大案要案查处</v>
          </cell>
        </row>
        <row r="1220">
          <cell r="A1220">
            <v>2011105</v>
          </cell>
          <cell r="B1220" t="str">
            <v>派驻派出机构</v>
          </cell>
        </row>
        <row r="1221">
          <cell r="A1221">
            <v>2011106</v>
          </cell>
          <cell r="B1221" t="str">
            <v>中央巡视</v>
          </cell>
        </row>
        <row r="1222">
          <cell r="A1222">
            <v>2011150</v>
          </cell>
          <cell r="B1222" t="str">
            <v>事业运行</v>
          </cell>
        </row>
        <row r="1223">
          <cell r="A1223">
            <v>2011199</v>
          </cell>
          <cell r="B1223" t="str">
            <v>其他纪检监察事务支出</v>
          </cell>
        </row>
        <row r="1224">
          <cell r="A1224">
            <v>20113</v>
          </cell>
          <cell r="B1224" t="str">
            <v>商贸事务</v>
          </cell>
        </row>
        <row r="1225">
          <cell r="A1225">
            <v>2011301</v>
          </cell>
          <cell r="B1225" t="str">
            <v>行政运行</v>
          </cell>
        </row>
        <row r="1226">
          <cell r="A1226">
            <v>2011302</v>
          </cell>
          <cell r="B1226" t="str">
            <v>一般行政管理事务</v>
          </cell>
        </row>
        <row r="1227">
          <cell r="A1227">
            <v>2011303</v>
          </cell>
          <cell r="B1227" t="str">
            <v>机关服务</v>
          </cell>
        </row>
        <row r="1228">
          <cell r="A1228">
            <v>2011304</v>
          </cell>
          <cell r="B1228" t="str">
            <v>对外贸易管理</v>
          </cell>
        </row>
        <row r="1229">
          <cell r="A1229">
            <v>2011305</v>
          </cell>
          <cell r="B1229" t="str">
            <v>国际经济合作</v>
          </cell>
        </row>
        <row r="1230">
          <cell r="A1230">
            <v>2011306</v>
          </cell>
          <cell r="B1230" t="str">
            <v>外资管理</v>
          </cell>
        </row>
        <row r="1231">
          <cell r="A1231">
            <v>2011307</v>
          </cell>
          <cell r="B1231" t="str">
            <v>国内贸易管理</v>
          </cell>
        </row>
        <row r="1232">
          <cell r="A1232">
            <v>2011308</v>
          </cell>
          <cell r="B1232" t="str">
            <v>招商引资</v>
          </cell>
        </row>
        <row r="1233">
          <cell r="A1233">
            <v>2011350</v>
          </cell>
          <cell r="B1233" t="str">
            <v>事业运行</v>
          </cell>
        </row>
        <row r="1234">
          <cell r="A1234">
            <v>2011399</v>
          </cell>
          <cell r="B1234" t="str">
            <v>其他商贸事务支出</v>
          </cell>
        </row>
        <row r="1235">
          <cell r="A1235">
            <v>20114</v>
          </cell>
          <cell r="B1235" t="str">
            <v>知识产权事务</v>
          </cell>
        </row>
        <row r="1236">
          <cell r="A1236">
            <v>2011401</v>
          </cell>
          <cell r="B1236" t="str">
            <v>行政运行</v>
          </cell>
        </row>
        <row r="1237">
          <cell r="A1237">
            <v>2011402</v>
          </cell>
          <cell r="B1237" t="str">
            <v>一般行政管理事务</v>
          </cell>
        </row>
        <row r="1238">
          <cell r="A1238">
            <v>2011403</v>
          </cell>
          <cell r="B1238" t="str">
            <v>机关服务</v>
          </cell>
        </row>
        <row r="1239">
          <cell r="A1239">
            <v>2011404</v>
          </cell>
          <cell r="B1239" t="str">
            <v>专利审批</v>
          </cell>
        </row>
        <row r="1240">
          <cell r="A1240">
            <v>2011405</v>
          </cell>
          <cell r="B1240" t="str">
            <v>国家知识产权战略</v>
          </cell>
        </row>
        <row r="1241">
          <cell r="A1241">
            <v>2011406</v>
          </cell>
          <cell r="B1241" t="str">
            <v>专利试点和产业化推进</v>
          </cell>
        </row>
        <row r="1242">
          <cell r="A1242">
            <v>2011407</v>
          </cell>
          <cell r="B1242" t="str">
            <v>专利执法</v>
          </cell>
        </row>
        <row r="1243">
          <cell r="A1243">
            <v>2011408</v>
          </cell>
          <cell r="B1243" t="str">
            <v>国际组织专项活动</v>
          </cell>
        </row>
        <row r="1244">
          <cell r="A1244">
            <v>2011409</v>
          </cell>
          <cell r="B1244" t="str">
            <v>知识产权宏观管理</v>
          </cell>
        </row>
        <row r="1245">
          <cell r="A1245">
            <v>2011410</v>
          </cell>
          <cell r="B1245" t="str">
            <v>商标管理</v>
          </cell>
        </row>
        <row r="1246">
          <cell r="A1246">
            <v>2011411</v>
          </cell>
          <cell r="B1246" t="str">
            <v>原产地地理标志管理</v>
          </cell>
        </row>
        <row r="1247">
          <cell r="A1247">
            <v>2011450</v>
          </cell>
          <cell r="B1247" t="str">
            <v>事业运行</v>
          </cell>
        </row>
        <row r="1248">
          <cell r="A1248">
            <v>2011499</v>
          </cell>
          <cell r="B1248" t="str">
            <v>其他知识产权事务支出</v>
          </cell>
        </row>
        <row r="1249">
          <cell r="A1249">
            <v>20123</v>
          </cell>
          <cell r="B1249" t="str">
            <v>民族事务</v>
          </cell>
        </row>
        <row r="1250">
          <cell r="A1250">
            <v>2012301</v>
          </cell>
          <cell r="B1250" t="str">
            <v>行政运行</v>
          </cell>
        </row>
        <row r="1251">
          <cell r="A1251">
            <v>2012302</v>
          </cell>
          <cell r="B1251" t="str">
            <v>一般行政管理事务</v>
          </cell>
        </row>
        <row r="1252">
          <cell r="A1252">
            <v>2012303</v>
          </cell>
          <cell r="B1252" t="str">
            <v>机关服务</v>
          </cell>
        </row>
        <row r="1253">
          <cell r="A1253">
            <v>2012304</v>
          </cell>
          <cell r="B1253" t="str">
            <v>民族工作专项</v>
          </cell>
        </row>
        <row r="1254">
          <cell r="A1254">
            <v>2012350</v>
          </cell>
          <cell r="B1254" t="str">
            <v>事业运行</v>
          </cell>
        </row>
        <row r="1255">
          <cell r="A1255">
            <v>2012399</v>
          </cell>
          <cell r="B1255" t="str">
            <v>其他民族事务支出</v>
          </cell>
        </row>
        <row r="1256">
          <cell r="A1256">
            <v>20125</v>
          </cell>
          <cell r="B1256" t="str">
            <v>港澳台事务</v>
          </cell>
        </row>
        <row r="1257">
          <cell r="A1257">
            <v>2012501</v>
          </cell>
          <cell r="B1257" t="str">
            <v>行政运行</v>
          </cell>
        </row>
        <row r="1258">
          <cell r="A1258">
            <v>2012502</v>
          </cell>
          <cell r="B1258" t="str">
            <v>一般行政管理事务</v>
          </cell>
        </row>
        <row r="1259">
          <cell r="A1259">
            <v>2012503</v>
          </cell>
          <cell r="B1259" t="str">
            <v>机关服务</v>
          </cell>
        </row>
        <row r="1260">
          <cell r="A1260">
            <v>2012504</v>
          </cell>
          <cell r="B1260" t="str">
            <v>港澳事务</v>
          </cell>
        </row>
        <row r="1261">
          <cell r="A1261">
            <v>2012505</v>
          </cell>
          <cell r="B1261" t="str">
            <v>台湾事务</v>
          </cell>
        </row>
        <row r="1262">
          <cell r="A1262">
            <v>2012550</v>
          </cell>
          <cell r="B1262" t="str">
            <v>事业运行</v>
          </cell>
        </row>
        <row r="1263">
          <cell r="A1263">
            <v>2012599</v>
          </cell>
          <cell r="B1263" t="str">
            <v>其他港澳台事务支出</v>
          </cell>
        </row>
        <row r="1264">
          <cell r="A1264">
            <v>20126</v>
          </cell>
          <cell r="B1264" t="str">
            <v>档案事务</v>
          </cell>
        </row>
        <row r="1265">
          <cell r="A1265">
            <v>2012601</v>
          </cell>
          <cell r="B1265" t="str">
            <v>行政运行</v>
          </cell>
        </row>
        <row r="1266">
          <cell r="A1266">
            <v>2012602</v>
          </cell>
          <cell r="B1266" t="str">
            <v>一般行政管理事务</v>
          </cell>
        </row>
        <row r="1267">
          <cell r="A1267">
            <v>2012603</v>
          </cell>
          <cell r="B1267" t="str">
            <v>机关服务</v>
          </cell>
        </row>
        <row r="1268">
          <cell r="A1268">
            <v>2012604</v>
          </cell>
          <cell r="B1268" t="str">
            <v>档案馆</v>
          </cell>
        </row>
        <row r="1269">
          <cell r="A1269">
            <v>2012699</v>
          </cell>
          <cell r="B1269" t="str">
            <v>其他档案事务支出</v>
          </cell>
        </row>
        <row r="1270">
          <cell r="A1270">
            <v>20128</v>
          </cell>
          <cell r="B1270" t="str">
            <v>民主党派及工商联事务</v>
          </cell>
        </row>
        <row r="1271">
          <cell r="A1271">
            <v>2012801</v>
          </cell>
          <cell r="B1271" t="str">
            <v>行政运行</v>
          </cell>
        </row>
        <row r="1272">
          <cell r="A1272">
            <v>2012802</v>
          </cell>
          <cell r="B1272" t="str">
            <v>一般行政管理事务</v>
          </cell>
        </row>
        <row r="1273">
          <cell r="A1273">
            <v>2012803</v>
          </cell>
          <cell r="B1273" t="str">
            <v>机关服务</v>
          </cell>
        </row>
        <row r="1274">
          <cell r="A1274">
            <v>2012804</v>
          </cell>
          <cell r="B1274" t="str">
            <v>参政议政</v>
          </cell>
        </row>
        <row r="1275">
          <cell r="A1275">
            <v>2012850</v>
          </cell>
          <cell r="B1275" t="str">
            <v>事业运行</v>
          </cell>
        </row>
        <row r="1276">
          <cell r="A1276">
            <v>2012899</v>
          </cell>
          <cell r="B1276" t="str">
            <v>其他民主党派及工商联事务支出</v>
          </cell>
        </row>
        <row r="1277">
          <cell r="A1277">
            <v>20129</v>
          </cell>
          <cell r="B1277" t="str">
            <v>群众团体事务</v>
          </cell>
        </row>
        <row r="1278">
          <cell r="A1278">
            <v>2012901</v>
          </cell>
          <cell r="B1278" t="str">
            <v>行政运行</v>
          </cell>
        </row>
        <row r="1279">
          <cell r="A1279">
            <v>2012902</v>
          </cell>
          <cell r="B1279" t="str">
            <v>一般行政管理事务</v>
          </cell>
        </row>
        <row r="1280">
          <cell r="A1280">
            <v>2012903</v>
          </cell>
          <cell r="B1280" t="str">
            <v>机关服务</v>
          </cell>
        </row>
        <row r="1281">
          <cell r="A1281">
            <v>2012906</v>
          </cell>
          <cell r="B1281" t="str">
            <v>工会事务</v>
          </cell>
        </row>
        <row r="1282">
          <cell r="A1282">
            <v>2012950</v>
          </cell>
          <cell r="B1282" t="str">
            <v>事业运行</v>
          </cell>
        </row>
        <row r="1283">
          <cell r="A1283">
            <v>2012999</v>
          </cell>
          <cell r="B1283" t="str">
            <v>其他群众团体事务支出</v>
          </cell>
        </row>
        <row r="1284">
          <cell r="A1284">
            <v>20131</v>
          </cell>
          <cell r="B1284" t="str">
            <v>党委办公厅（室）及相关机构事务</v>
          </cell>
        </row>
        <row r="1285">
          <cell r="A1285">
            <v>2013101</v>
          </cell>
          <cell r="B1285" t="str">
            <v>行政运行</v>
          </cell>
        </row>
        <row r="1286">
          <cell r="A1286">
            <v>2013102</v>
          </cell>
          <cell r="B1286" t="str">
            <v>一般行政管理事务</v>
          </cell>
        </row>
        <row r="1287">
          <cell r="A1287">
            <v>2013103</v>
          </cell>
          <cell r="B1287" t="str">
            <v>机关服务</v>
          </cell>
        </row>
        <row r="1288">
          <cell r="A1288">
            <v>2013105</v>
          </cell>
          <cell r="B1288" t="str">
            <v>专项业务</v>
          </cell>
        </row>
        <row r="1289">
          <cell r="A1289">
            <v>2013150</v>
          </cell>
          <cell r="B1289" t="str">
            <v>事业运行</v>
          </cell>
        </row>
        <row r="1290">
          <cell r="A1290">
            <v>2013199</v>
          </cell>
          <cell r="B1290" t="str">
            <v>其他党委办公厅（室）及相关机构事务支出</v>
          </cell>
        </row>
        <row r="1291">
          <cell r="A1291">
            <v>20132</v>
          </cell>
          <cell r="B1291" t="str">
            <v>组织事务</v>
          </cell>
        </row>
        <row r="1292">
          <cell r="A1292">
            <v>2013201</v>
          </cell>
          <cell r="B1292" t="str">
            <v>行政运行</v>
          </cell>
        </row>
        <row r="1293">
          <cell r="A1293">
            <v>2013202</v>
          </cell>
          <cell r="B1293" t="str">
            <v>一般行政管理事务</v>
          </cell>
        </row>
        <row r="1294">
          <cell r="A1294">
            <v>2013203</v>
          </cell>
          <cell r="B1294" t="str">
            <v>机关服务</v>
          </cell>
        </row>
        <row r="1295">
          <cell r="A1295">
            <v>2013204</v>
          </cell>
          <cell r="B1295" t="str">
            <v>公务员事务</v>
          </cell>
        </row>
        <row r="1296">
          <cell r="A1296">
            <v>2013250</v>
          </cell>
          <cell r="B1296" t="str">
            <v>事业运行</v>
          </cell>
        </row>
        <row r="1297">
          <cell r="A1297">
            <v>2013299</v>
          </cell>
          <cell r="B1297" t="str">
            <v>其他组织事务支出</v>
          </cell>
        </row>
        <row r="1298">
          <cell r="A1298">
            <v>20133</v>
          </cell>
          <cell r="B1298" t="str">
            <v>宣传事务</v>
          </cell>
        </row>
        <row r="1299">
          <cell r="A1299">
            <v>2013301</v>
          </cell>
          <cell r="B1299" t="str">
            <v>行政运行</v>
          </cell>
        </row>
        <row r="1300">
          <cell r="A1300">
            <v>2013302</v>
          </cell>
          <cell r="B1300" t="str">
            <v>一般行政管理事务</v>
          </cell>
        </row>
        <row r="1301">
          <cell r="A1301">
            <v>2013303</v>
          </cell>
          <cell r="B1301" t="str">
            <v>机关服务</v>
          </cell>
        </row>
        <row r="1302">
          <cell r="A1302">
            <v>2013350</v>
          </cell>
          <cell r="B1302" t="str">
            <v>事业运行</v>
          </cell>
        </row>
        <row r="1303">
          <cell r="A1303">
            <v>2013399</v>
          </cell>
          <cell r="B1303" t="str">
            <v>其他宣传事务支出</v>
          </cell>
        </row>
        <row r="1304">
          <cell r="A1304">
            <v>20134</v>
          </cell>
          <cell r="B1304" t="str">
            <v>统战事务</v>
          </cell>
        </row>
        <row r="1305">
          <cell r="A1305">
            <v>2013401</v>
          </cell>
          <cell r="B1305" t="str">
            <v>行政运行</v>
          </cell>
        </row>
        <row r="1306">
          <cell r="A1306">
            <v>2013402</v>
          </cell>
          <cell r="B1306" t="str">
            <v>一般行政管理事务</v>
          </cell>
        </row>
        <row r="1307">
          <cell r="A1307">
            <v>2013403</v>
          </cell>
          <cell r="B1307" t="str">
            <v>机关服务</v>
          </cell>
        </row>
        <row r="1308">
          <cell r="A1308">
            <v>2013404</v>
          </cell>
          <cell r="B1308" t="str">
            <v>宗教事务</v>
          </cell>
        </row>
        <row r="1309">
          <cell r="A1309">
            <v>2013405</v>
          </cell>
          <cell r="B1309" t="str">
            <v>华侨事务</v>
          </cell>
        </row>
        <row r="1310">
          <cell r="A1310">
            <v>2013450</v>
          </cell>
          <cell r="B1310" t="str">
            <v>事业运行</v>
          </cell>
        </row>
        <row r="1311">
          <cell r="A1311">
            <v>2013499</v>
          </cell>
          <cell r="B1311" t="str">
            <v>其他统战事务支出</v>
          </cell>
        </row>
        <row r="1312">
          <cell r="A1312">
            <v>20135</v>
          </cell>
          <cell r="B1312" t="str">
            <v>对外联络事务</v>
          </cell>
        </row>
        <row r="1313">
          <cell r="A1313">
            <v>2013501</v>
          </cell>
          <cell r="B1313" t="str">
            <v>行政运行</v>
          </cell>
        </row>
        <row r="1314">
          <cell r="A1314">
            <v>2013502</v>
          </cell>
          <cell r="B1314" t="str">
            <v>一般行政管理事务</v>
          </cell>
        </row>
        <row r="1315">
          <cell r="A1315">
            <v>2013503</v>
          </cell>
          <cell r="B1315" t="str">
            <v>机关服务</v>
          </cell>
        </row>
        <row r="1316">
          <cell r="A1316">
            <v>2013550</v>
          </cell>
          <cell r="B1316" t="str">
            <v>事业运行</v>
          </cell>
        </row>
        <row r="1317">
          <cell r="A1317">
            <v>2013599</v>
          </cell>
          <cell r="B1317" t="str">
            <v>其他对外联络事务支出</v>
          </cell>
        </row>
        <row r="1318">
          <cell r="A1318">
            <v>20136</v>
          </cell>
          <cell r="B1318" t="str">
            <v>其他共产党事务支出</v>
          </cell>
        </row>
        <row r="1319">
          <cell r="A1319">
            <v>2013601</v>
          </cell>
          <cell r="B1319" t="str">
            <v>行政运行</v>
          </cell>
        </row>
        <row r="1320">
          <cell r="A1320">
            <v>2013602</v>
          </cell>
          <cell r="B1320" t="str">
            <v>一般行政管理事务</v>
          </cell>
        </row>
        <row r="1321">
          <cell r="A1321">
            <v>2013603</v>
          </cell>
          <cell r="B1321" t="str">
            <v>机关服务</v>
          </cell>
        </row>
        <row r="1322">
          <cell r="A1322">
            <v>2013650</v>
          </cell>
          <cell r="B1322" t="str">
            <v>事业运行</v>
          </cell>
        </row>
        <row r="1323">
          <cell r="A1323">
            <v>2013699</v>
          </cell>
          <cell r="B1323" t="str">
            <v>其他共产党事务支出</v>
          </cell>
        </row>
        <row r="1324">
          <cell r="A1324">
            <v>20137</v>
          </cell>
          <cell r="B1324" t="str">
            <v>网信事务</v>
          </cell>
        </row>
        <row r="1325">
          <cell r="A1325">
            <v>2013701</v>
          </cell>
          <cell r="B1325" t="str">
            <v>行政运行</v>
          </cell>
        </row>
        <row r="1326">
          <cell r="A1326">
            <v>2013702</v>
          </cell>
          <cell r="B1326" t="str">
            <v>一般行政管理事务</v>
          </cell>
        </row>
        <row r="1327">
          <cell r="A1327">
            <v>2013703</v>
          </cell>
          <cell r="B1327" t="str">
            <v>机关服务</v>
          </cell>
        </row>
        <row r="1328">
          <cell r="A1328">
            <v>2013750</v>
          </cell>
          <cell r="B1328" t="str">
            <v>事业运行</v>
          </cell>
        </row>
        <row r="1329">
          <cell r="A1329">
            <v>2013799</v>
          </cell>
          <cell r="B1329" t="str">
            <v>其他网信事务支出</v>
          </cell>
        </row>
        <row r="1330">
          <cell r="A1330">
            <v>20138</v>
          </cell>
          <cell r="B1330" t="str">
            <v>市场监督管理事务</v>
          </cell>
        </row>
        <row r="1331">
          <cell r="A1331">
            <v>2013801</v>
          </cell>
          <cell r="B1331" t="str">
            <v>行政运行</v>
          </cell>
        </row>
        <row r="1332">
          <cell r="A1332">
            <v>2013802</v>
          </cell>
          <cell r="B1332" t="str">
            <v>一般行政管理事务</v>
          </cell>
        </row>
        <row r="1333">
          <cell r="A1333">
            <v>2013803</v>
          </cell>
          <cell r="B1333" t="str">
            <v>机关服务</v>
          </cell>
        </row>
        <row r="1334">
          <cell r="A1334">
            <v>2013804</v>
          </cell>
          <cell r="B1334" t="str">
            <v>市场监督管理专项</v>
          </cell>
        </row>
        <row r="1335">
          <cell r="A1335">
            <v>2013805</v>
          </cell>
          <cell r="B1335" t="str">
            <v>市场监管执法</v>
          </cell>
        </row>
        <row r="1336">
          <cell r="A1336">
            <v>2013806</v>
          </cell>
          <cell r="B1336" t="str">
            <v>消费者权益保护</v>
          </cell>
        </row>
        <row r="1337">
          <cell r="A1337">
            <v>2013807</v>
          </cell>
          <cell r="B1337" t="str">
            <v>价格监督检查</v>
          </cell>
        </row>
        <row r="1338">
          <cell r="A1338">
            <v>2013808</v>
          </cell>
          <cell r="B1338" t="str">
            <v>信息化建设</v>
          </cell>
        </row>
        <row r="1339">
          <cell r="A1339">
            <v>2013809</v>
          </cell>
          <cell r="B1339" t="str">
            <v>市场监督管理技术支持</v>
          </cell>
        </row>
        <row r="1340">
          <cell r="A1340">
            <v>2013810</v>
          </cell>
          <cell r="B1340" t="str">
            <v>认证认可监督管理</v>
          </cell>
        </row>
        <row r="1341">
          <cell r="A1341">
            <v>2013811</v>
          </cell>
          <cell r="B1341" t="str">
            <v>标准化管理</v>
          </cell>
        </row>
        <row r="1342">
          <cell r="A1342">
            <v>2013812</v>
          </cell>
          <cell r="B1342" t="str">
            <v>药品事务</v>
          </cell>
        </row>
        <row r="1343">
          <cell r="A1343">
            <v>2013813</v>
          </cell>
          <cell r="B1343" t="str">
            <v>医疗器械事务</v>
          </cell>
        </row>
        <row r="1344">
          <cell r="A1344">
            <v>2013814</v>
          </cell>
          <cell r="B1344" t="str">
            <v>化妆品事务</v>
          </cell>
        </row>
        <row r="1345">
          <cell r="A1345">
            <v>2013850</v>
          </cell>
          <cell r="B1345" t="str">
            <v>事业运行</v>
          </cell>
        </row>
        <row r="1346">
          <cell r="A1346">
            <v>2013899</v>
          </cell>
          <cell r="B1346" t="str">
            <v>其他市场监督管理事务</v>
          </cell>
        </row>
        <row r="1347">
          <cell r="A1347">
            <v>20199</v>
          </cell>
          <cell r="B1347" t="str">
            <v>其他一般公共服务支出</v>
          </cell>
        </row>
        <row r="1348">
          <cell r="A1348">
            <v>2019901</v>
          </cell>
          <cell r="B1348" t="str">
            <v>国家赔偿费用支出</v>
          </cell>
        </row>
        <row r="1349">
          <cell r="A1349">
            <v>2019999</v>
          </cell>
          <cell r="B1349" t="str">
            <v>其他一般公共服务支出</v>
          </cell>
        </row>
        <row r="1350">
          <cell r="A1350">
            <v>202</v>
          </cell>
          <cell r="B1350" t="str">
            <v>外交支出</v>
          </cell>
        </row>
        <row r="1351">
          <cell r="A1351">
            <v>20201</v>
          </cell>
          <cell r="B1351" t="str">
            <v>外交管理事务</v>
          </cell>
        </row>
        <row r="1352">
          <cell r="A1352">
            <v>2020101</v>
          </cell>
          <cell r="B1352" t="str">
            <v>行政运行</v>
          </cell>
        </row>
        <row r="1353">
          <cell r="A1353">
            <v>2020102</v>
          </cell>
          <cell r="B1353" t="str">
            <v>一般行政管理事务</v>
          </cell>
        </row>
        <row r="1354">
          <cell r="A1354">
            <v>2020103</v>
          </cell>
          <cell r="B1354" t="str">
            <v>机关服务</v>
          </cell>
        </row>
        <row r="1355">
          <cell r="A1355">
            <v>2020104</v>
          </cell>
          <cell r="B1355" t="str">
            <v>专项业务</v>
          </cell>
        </row>
        <row r="1356">
          <cell r="A1356">
            <v>2020150</v>
          </cell>
          <cell r="B1356" t="str">
            <v>事业运行</v>
          </cell>
        </row>
        <row r="1357">
          <cell r="A1357">
            <v>2020199</v>
          </cell>
          <cell r="B1357" t="str">
            <v>其他外交管理事务支出</v>
          </cell>
        </row>
        <row r="1358">
          <cell r="A1358">
            <v>20202</v>
          </cell>
          <cell r="B1358" t="str">
            <v>驻外机构</v>
          </cell>
        </row>
        <row r="1359">
          <cell r="A1359">
            <v>2020201</v>
          </cell>
          <cell r="B1359" t="str">
            <v>驻外使领馆（团、处）</v>
          </cell>
        </row>
        <row r="1360">
          <cell r="A1360">
            <v>2020202</v>
          </cell>
          <cell r="B1360" t="str">
            <v>其他驻外机构支出</v>
          </cell>
        </row>
        <row r="1361">
          <cell r="A1361">
            <v>20203</v>
          </cell>
          <cell r="B1361" t="str">
            <v>对外援助</v>
          </cell>
        </row>
        <row r="1362">
          <cell r="A1362">
            <v>2020304</v>
          </cell>
          <cell r="B1362" t="str">
            <v>援外优惠贷款贴息</v>
          </cell>
        </row>
        <row r="1363">
          <cell r="A1363">
            <v>2020306</v>
          </cell>
          <cell r="B1363" t="str">
            <v>对外援助</v>
          </cell>
        </row>
        <row r="1364">
          <cell r="A1364">
            <v>20204</v>
          </cell>
          <cell r="B1364" t="str">
            <v>国际组织</v>
          </cell>
        </row>
        <row r="1365">
          <cell r="A1365">
            <v>2020401</v>
          </cell>
          <cell r="B1365" t="str">
            <v>国际组织会费</v>
          </cell>
        </row>
        <row r="1366">
          <cell r="A1366">
            <v>2020402</v>
          </cell>
          <cell r="B1366" t="str">
            <v>国际组织捐赠</v>
          </cell>
        </row>
        <row r="1367">
          <cell r="A1367">
            <v>2020403</v>
          </cell>
          <cell r="B1367" t="str">
            <v>维和摊款</v>
          </cell>
        </row>
        <row r="1368">
          <cell r="A1368">
            <v>2020404</v>
          </cell>
          <cell r="B1368" t="str">
            <v>国际组织股金及基金</v>
          </cell>
        </row>
        <row r="1369">
          <cell r="A1369">
            <v>2020499</v>
          </cell>
          <cell r="B1369" t="str">
            <v>其他国际组织支出</v>
          </cell>
        </row>
        <row r="1370">
          <cell r="A1370">
            <v>20205</v>
          </cell>
          <cell r="B1370" t="str">
            <v>对外合作与交流</v>
          </cell>
        </row>
        <row r="1371">
          <cell r="A1371">
            <v>2020503</v>
          </cell>
          <cell r="B1371" t="str">
            <v>在华国际会议</v>
          </cell>
        </row>
        <row r="1372">
          <cell r="A1372">
            <v>2020504</v>
          </cell>
          <cell r="B1372" t="str">
            <v>国际交流活动</v>
          </cell>
        </row>
        <row r="1373">
          <cell r="A1373">
            <v>2020599</v>
          </cell>
          <cell r="B1373" t="str">
            <v>其他对外合作与交流支出</v>
          </cell>
        </row>
        <row r="1374">
          <cell r="A1374">
            <v>20206</v>
          </cell>
          <cell r="B1374" t="str">
            <v>对外宣传</v>
          </cell>
        </row>
        <row r="1375">
          <cell r="A1375">
            <v>2020601</v>
          </cell>
          <cell r="B1375" t="str">
            <v>对外宣传</v>
          </cell>
        </row>
        <row r="1376">
          <cell r="A1376">
            <v>20207</v>
          </cell>
          <cell r="B1376" t="str">
            <v>边界勘界联检</v>
          </cell>
        </row>
        <row r="1377">
          <cell r="A1377">
            <v>2020701</v>
          </cell>
          <cell r="B1377" t="str">
            <v>边界勘界</v>
          </cell>
        </row>
        <row r="1378">
          <cell r="A1378">
            <v>2020702</v>
          </cell>
          <cell r="B1378" t="str">
            <v>边界联检</v>
          </cell>
        </row>
        <row r="1379">
          <cell r="A1379">
            <v>2020703</v>
          </cell>
          <cell r="B1379" t="str">
            <v>边界界桩维护</v>
          </cell>
        </row>
        <row r="1380">
          <cell r="A1380">
            <v>2020799</v>
          </cell>
          <cell r="B1380" t="str">
            <v>其他支出</v>
          </cell>
        </row>
        <row r="1381">
          <cell r="A1381">
            <v>20208</v>
          </cell>
          <cell r="B1381" t="str">
            <v>国际发展合作</v>
          </cell>
        </row>
        <row r="1382">
          <cell r="A1382">
            <v>2020801</v>
          </cell>
          <cell r="B1382" t="str">
            <v>行政运行</v>
          </cell>
        </row>
        <row r="1383">
          <cell r="A1383">
            <v>2020802</v>
          </cell>
          <cell r="B1383" t="str">
            <v>一般行政管理事务</v>
          </cell>
        </row>
        <row r="1384">
          <cell r="A1384">
            <v>2020803</v>
          </cell>
          <cell r="B1384" t="str">
            <v>机关服务</v>
          </cell>
        </row>
        <row r="1385">
          <cell r="A1385">
            <v>2020850</v>
          </cell>
          <cell r="B1385" t="str">
            <v>事业运行</v>
          </cell>
        </row>
        <row r="1386">
          <cell r="A1386">
            <v>2020899</v>
          </cell>
          <cell r="B1386" t="str">
            <v>其他国际发展合作支出</v>
          </cell>
        </row>
        <row r="1387">
          <cell r="A1387">
            <v>20299</v>
          </cell>
          <cell r="B1387" t="str">
            <v>其他外交支出</v>
          </cell>
        </row>
        <row r="1388">
          <cell r="A1388">
            <v>2029901</v>
          </cell>
          <cell r="B1388" t="str">
            <v>其他外交支出</v>
          </cell>
        </row>
        <row r="1389">
          <cell r="A1389">
            <v>203</v>
          </cell>
          <cell r="B1389" t="str">
            <v>国防支出</v>
          </cell>
        </row>
        <row r="1390">
          <cell r="A1390">
            <v>20301</v>
          </cell>
          <cell r="B1390" t="str">
            <v>现役部队</v>
          </cell>
        </row>
        <row r="1391">
          <cell r="A1391">
            <v>2030101</v>
          </cell>
          <cell r="B1391" t="str">
            <v>现役部队</v>
          </cell>
        </row>
        <row r="1392">
          <cell r="A1392">
            <v>20304</v>
          </cell>
          <cell r="B1392" t="str">
            <v>国防科研事业</v>
          </cell>
        </row>
        <row r="1393">
          <cell r="A1393">
            <v>2030401</v>
          </cell>
          <cell r="B1393" t="str">
            <v>国防科研事业</v>
          </cell>
        </row>
        <row r="1394">
          <cell r="A1394">
            <v>20305</v>
          </cell>
          <cell r="B1394" t="str">
            <v>专项工程</v>
          </cell>
        </row>
        <row r="1395">
          <cell r="A1395">
            <v>2030501</v>
          </cell>
          <cell r="B1395" t="str">
            <v>专项工程</v>
          </cell>
        </row>
        <row r="1396">
          <cell r="A1396">
            <v>20306</v>
          </cell>
          <cell r="B1396" t="str">
            <v>国防动员</v>
          </cell>
        </row>
        <row r="1397">
          <cell r="A1397">
            <v>2030601</v>
          </cell>
          <cell r="B1397" t="str">
            <v>兵役征集</v>
          </cell>
        </row>
        <row r="1398">
          <cell r="A1398">
            <v>2030602</v>
          </cell>
          <cell r="B1398" t="str">
            <v>经济动员</v>
          </cell>
        </row>
        <row r="1399">
          <cell r="A1399">
            <v>2030603</v>
          </cell>
          <cell r="B1399" t="str">
            <v>人民防空</v>
          </cell>
        </row>
        <row r="1400">
          <cell r="A1400">
            <v>2030604</v>
          </cell>
          <cell r="B1400" t="str">
            <v>交通战备</v>
          </cell>
        </row>
        <row r="1401">
          <cell r="A1401">
            <v>2030605</v>
          </cell>
          <cell r="B1401" t="str">
            <v>国防教育</v>
          </cell>
        </row>
        <row r="1402">
          <cell r="A1402">
            <v>2030606</v>
          </cell>
          <cell r="B1402" t="str">
            <v>预备役部队</v>
          </cell>
        </row>
        <row r="1403">
          <cell r="A1403">
            <v>2030607</v>
          </cell>
          <cell r="B1403" t="str">
            <v>民兵</v>
          </cell>
        </row>
        <row r="1404">
          <cell r="A1404">
            <v>2030608</v>
          </cell>
          <cell r="B1404" t="str">
            <v>边海防</v>
          </cell>
        </row>
        <row r="1405">
          <cell r="A1405">
            <v>2030699</v>
          </cell>
          <cell r="B1405" t="str">
            <v>其他国防动员支出</v>
          </cell>
        </row>
        <row r="1406">
          <cell r="A1406">
            <v>20399</v>
          </cell>
          <cell r="B1406" t="str">
            <v>其他国防支出</v>
          </cell>
        </row>
        <row r="1407">
          <cell r="A1407">
            <v>2039901</v>
          </cell>
          <cell r="B1407" t="str">
            <v>其他国防支出</v>
          </cell>
        </row>
        <row r="1408">
          <cell r="A1408">
            <v>204</v>
          </cell>
          <cell r="B1408" t="str">
            <v>公共安全支出</v>
          </cell>
        </row>
        <row r="1409">
          <cell r="A1409">
            <v>20401</v>
          </cell>
          <cell r="B1409" t="str">
            <v>武装警察部队</v>
          </cell>
        </row>
        <row r="1410">
          <cell r="A1410">
            <v>2040101</v>
          </cell>
          <cell r="B1410" t="str">
            <v>武装警察部队</v>
          </cell>
        </row>
        <row r="1411">
          <cell r="A1411">
            <v>2040199</v>
          </cell>
          <cell r="B1411" t="str">
            <v>其他武装警察部队支出</v>
          </cell>
        </row>
        <row r="1412">
          <cell r="A1412">
            <v>20402</v>
          </cell>
          <cell r="B1412" t="str">
            <v>公安</v>
          </cell>
        </row>
        <row r="1413">
          <cell r="A1413">
            <v>2040201</v>
          </cell>
          <cell r="B1413" t="str">
            <v>行政运行</v>
          </cell>
        </row>
        <row r="1414">
          <cell r="A1414">
            <v>2040202</v>
          </cell>
          <cell r="B1414" t="str">
            <v>一般行政管理事务</v>
          </cell>
        </row>
        <row r="1415">
          <cell r="A1415">
            <v>2040203</v>
          </cell>
          <cell r="B1415" t="str">
            <v>机关服务</v>
          </cell>
        </row>
        <row r="1416">
          <cell r="A1416">
            <v>2040219</v>
          </cell>
          <cell r="B1416" t="str">
            <v>信息化建设</v>
          </cell>
        </row>
        <row r="1417">
          <cell r="A1417">
            <v>2040220</v>
          </cell>
          <cell r="B1417" t="str">
            <v>执法办案</v>
          </cell>
        </row>
        <row r="1418">
          <cell r="A1418">
            <v>2040221</v>
          </cell>
          <cell r="B1418" t="str">
            <v>特别业务</v>
          </cell>
        </row>
        <row r="1419">
          <cell r="A1419">
            <v>2040250</v>
          </cell>
          <cell r="B1419" t="str">
            <v>事业运行</v>
          </cell>
        </row>
        <row r="1420">
          <cell r="A1420">
            <v>2040299</v>
          </cell>
          <cell r="B1420" t="str">
            <v>其他公安支出</v>
          </cell>
        </row>
        <row r="1421">
          <cell r="A1421">
            <v>20403</v>
          </cell>
          <cell r="B1421" t="str">
            <v>国家安全</v>
          </cell>
        </row>
        <row r="1422">
          <cell r="A1422">
            <v>2040301</v>
          </cell>
          <cell r="B1422" t="str">
            <v>行政运行</v>
          </cell>
        </row>
        <row r="1423">
          <cell r="A1423">
            <v>2040302</v>
          </cell>
          <cell r="B1423" t="str">
            <v>一般行政管理事务</v>
          </cell>
        </row>
        <row r="1424">
          <cell r="A1424">
            <v>2040303</v>
          </cell>
          <cell r="B1424" t="str">
            <v>机关服务</v>
          </cell>
        </row>
        <row r="1425">
          <cell r="A1425">
            <v>2040304</v>
          </cell>
          <cell r="B1425" t="str">
            <v>安全业务</v>
          </cell>
        </row>
        <row r="1426">
          <cell r="A1426">
            <v>2040350</v>
          </cell>
          <cell r="B1426" t="str">
            <v>事业运行</v>
          </cell>
        </row>
        <row r="1427">
          <cell r="A1427">
            <v>2040399</v>
          </cell>
          <cell r="B1427" t="str">
            <v>其他国家安全支出</v>
          </cell>
        </row>
        <row r="1428">
          <cell r="A1428">
            <v>20404</v>
          </cell>
          <cell r="B1428" t="str">
            <v>检察</v>
          </cell>
        </row>
        <row r="1429">
          <cell r="A1429">
            <v>2040401</v>
          </cell>
          <cell r="B1429" t="str">
            <v>行政运行</v>
          </cell>
        </row>
        <row r="1430">
          <cell r="A1430">
            <v>2040402</v>
          </cell>
          <cell r="B1430" t="str">
            <v>一般行政管理事务</v>
          </cell>
        </row>
        <row r="1431">
          <cell r="A1431">
            <v>2040403</v>
          </cell>
          <cell r="B1431" t="str">
            <v>机关服务</v>
          </cell>
        </row>
        <row r="1432">
          <cell r="A1432">
            <v>2040409</v>
          </cell>
          <cell r="B1432" t="str">
            <v>“两房”建设</v>
          </cell>
        </row>
        <row r="1433">
          <cell r="A1433">
            <v>2040410</v>
          </cell>
          <cell r="B1433" t="str">
            <v>检察监督</v>
          </cell>
        </row>
        <row r="1434">
          <cell r="A1434">
            <v>2040450</v>
          </cell>
          <cell r="B1434" t="str">
            <v>事业运行</v>
          </cell>
        </row>
        <row r="1435">
          <cell r="A1435">
            <v>2040499</v>
          </cell>
          <cell r="B1435" t="str">
            <v>其他检察支出</v>
          </cell>
        </row>
        <row r="1436">
          <cell r="A1436">
            <v>20405</v>
          </cell>
          <cell r="B1436" t="str">
            <v>法院</v>
          </cell>
        </row>
        <row r="1437">
          <cell r="A1437">
            <v>2040501</v>
          </cell>
          <cell r="B1437" t="str">
            <v>行政运行</v>
          </cell>
        </row>
        <row r="1438">
          <cell r="A1438">
            <v>2040502</v>
          </cell>
          <cell r="B1438" t="str">
            <v>一般行政管理事务</v>
          </cell>
        </row>
        <row r="1439">
          <cell r="A1439">
            <v>2040503</v>
          </cell>
          <cell r="B1439" t="str">
            <v>机关服务</v>
          </cell>
        </row>
        <row r="1440">
          <cell r="A1440">
            <v>2040504</v>
          </cell>
          <cell r="B1440" t="str">
            <v>案件审判</v>
          </cell>
        </row>
        <row r="1441">
          <cell r="A1441">
            <v>2040505</v>
          </cell>
          <cell r="B1441" t="str">
            <v>案件执行</v>
          </cell>
        </row>
        <row r="1442">
          <cell r="A1442">
            <v>2040506</v>
          </cell>
          <cell r="B1442" t="str">
            <v>“两庭”建设</v>
          </cell>
        </row>
        <row r="1443">
          <cell r="A1443">
            <v>2040550</v>
          </cell>
          <cell r="B1443" t="str">
            <v>事业运行</v>
          </cell>
        </row>
        <row r="1444">
          <cell r="A1444">
            <v>2040599</v>
          </cell>
          <cell r="B1444" t="str">
            <v>其他法院支出</v>
          </cell>
        </row>
        <row r="1445">
          <cell r="A1445">
            <v>20406</v>
          </cell>
          <cell r="B1445" t="str">
            <v>司法</v>
          </cell>
        </row>
        <row r="1446">
          <cell r="A1446">
            <v>2040601</v>
          </cell>
          <cell r="B1446" t="str">
            <v>行政运行</v>
          </cell>
        </row>
        <row r="1447">
          <cell r="A1447">
            <v>2040602</v>
          </cell>
          <cell r="B1447" t="str">
            <v>一般行政管理事务</v>
          </cell>
        </row>
        <row r="1448">
          <cell r="A1448">
            <v>2040603</v>
          </cell>
          <cell r="B1448" t="str">
            <v>机关服务</v>
          </cell>
        </row>
        <row r="1449">
          <cell r="A1449">
            <v>2040604</v>
          </cell>
          <cell r="B1449" t="str">
            <v>基层司法业务</v>
          </cell>
        </row>
        <row r="1450">
          <cell r="A1450">
            <v>2040605</v>
          </cell>
          <cell r="B1450" t="str">
            <v>普法宣传</v>
          </cell>
        </row>
        <row r="1451">
          <cell r="A1451">
            <v>2040606</v>
          </cell>
          <cell r="B1451" t="str">
            <v>律师公证管理</v>
          </cell>
        </row>
        <row r="1452">
          <cell r="A1452">
            <v>2040607</v>
          </cell>
          <cell r="B1452" t="str">
            <v>法律援助</v>
          </cell>
        </row>
        <row r="1453">
          <cell r="A1453">
            <v>2040608</v>
          </cell>
          <cell r="B1453" t="str">
            <v>国家统一法律职业资格考试</v>
          </cell>
        </row>
        <row r="1454">
          <cell r="A1454">
            <v>2040609</v>
          </cell>
          <cell r="B1454" t="str">
            <v>仲裁</v>
          </cell>
        </row>
        <row r="1455">
          <cell r="A1455">
            <v>2040610</v>
          </cell>
          <cell r="B1455" t="str">
            <v>社区矫正</v>
          </cell>
        </row>
        <row r="1456">
          <cell r="A1456">
            <v>2040611</v>
          </cell>
          <cell r="B1456" t="str">
            <v>司法鉴定</v>
          </cell>
        </row>
        <row r="1457">
          <cell r="A1457">
            <v>2040612</v>
          </cell>
          <cell r="B1457" t="str">
            <v>法制建设</v>
          </cell>
        </row>
        <row r="1458">
          <cell r="A1458">
            <v>2040613</v>
          </cell>
          <cell r="B1458" t="str">
            <v>信息化建设</v>
          </cell>
        </row>
        <row r="1459">
          <cell r="A1459">
            <v>2040650</v>
          </cell>
          <cell r="B1459" t="str">
            <v>事业运行</v>
          </cell>
        </row>
        <row r="1460">
          <cell r="A1460">
            <v>2040699</v>
          </cell>
          <cell r="B1460" t="str">
            <v>其他司法支出</v>
          </cell>
        </row>
        <row r="1461">
          <cell r="A1461">
            <v>20407</v>
          </cell>
          <cell r="B1461" t="str">
            <v>监狱</v>
          </cell>
        </row>
        <row r="1462">
          <cell r="A1462">
            <v>2040701</v>
          </cell>
          <cell r="B1462" t="str">
            <v>行政运行</v>
          </cell>
        </row>
        <row r="1463">
          <cell r="A1463">
            <v>2040702</v>
          </cell>
          <cell r="B1463" t="str">
            <v>一般行政管理事务</v>
          </cell>
        </row>
        <row r="1464">
          <cell r="A1464">
            <v>2040703</v>
          </cell>
          <cell r="B1464" t="str">
            <v>机关服务</v>
          </cell>
        </row>
        <row r="1465">
          <cell r="A1465">
            <v>2040704</v>
          </cell>
          <cell r="B1465" t="str">
            <v>犯人生活</v>
          </cell>
        </row>
        <row r="1466">
          <cell r="A1466">
            <v>2040705</v>
          </cell>
          <cell r="B1466" t="str">
            <v>犯人改造</v>
          </cell>
        </row>
        <row r="1467">
          <cell r="A1467">
            <v>2040706</v>
          </cell>
          <cell r="B1467" t="str">
            <v>狱政设施建设</v>
          </cell>
        </row>
        <row r="1468">
          <cell r="A1468">
            <v>2040707</v>
          </cell>
          <cell r="B1468" t="str">
            <v>信息化建设</v>
          </cell>
        </row>
        <row r="1469">
          <cell r="A1469">
            <v>2040750</v>
          </cell>
          <cell r="B1469" t="str">
            <v>事业运行</v>
          </cell>
        </row>
        <row r="1470">
          <cell r="A1470">
            <v>2040799</v>
          </cell>
          <cell r="B1470" t="str">
            <v>其他监狱支出</v>
          </cell>
        </row>
        <row r="1471">
          <cell r="A1471">
            <v>20408</v>
          </cell>
          <cell r="B1471" t="str">
            <v>强制隔离戒毒</v>
          </cell>
        </row>
        <row r="1472">
          <cell r="A1472">
            <v>2040801</v>
          </cell>
          <cell r="B1472" t="str">
            <v>行政运行</v>
          </cell>
        </row>
        <row r="1473">
          <cell r="A1473">
            <v>2040802</v>
          </cell>
          <cell r="B1473" t="str">
            <v>一般行政管理事务</v>
          </cell>
        </row>
        <row r="1474">
          <cell r="A1474">
            <v>2040803</v>
          </cell>
          <cell r="B1474" t="str">
            <v>机关服务</v>
          </cell>
        </row>
        <row r="1475">
          <cell r="A1475">
            <v>2040804</v>
          </cell>
          <cell r="B1475" t="str">
            <v>强制隔离戒毒人员生活</v>
          </cell>
        </row>
        <row r="1476">
          <cell r="A1476">
            <v>2040805</v>
          </cell>
          <cell r="B1476" t="str">
            <v>强制隔离戒毒人员教育</v>
          </cell>
        </row>
        <row r="1477">
          <cell r="A1477">
            <v>2040806</v>
          </cell>
          <cell r="B1477" t="str">
            <v>所政设施建设</v>
          </cell>
        </row>
        <row r="1478">
          <cell r="A1478">
            <v>2040807</v>
          </cell>
          <cell r="B1478" t="str">
            <v>信息化建设</v>
          </cell>
        </row>
        <row r="1479">
          <cell r="A1479">
            <v>2040850</v>
          </cell>
          <cell r="B1479" t="str">
            <v>事业运行</v>
          </cell>
        </row>
        <row r="1480">
          <cell r="A1480">
            <v>2040899</v>
          </cell>
          <cell r="B1480" t="str">
            <v>其他强制隔离戒毒支出</v>
          </cell>
        </row>
        <row r="1481">
          <cell r="A1481">
            <v>20409</v>
          </cell>
          <cell r="B1481" t="str">
            <v>国家保密</v>
          </cell>
        </row>
        <row r="1482">
          <cell r="A1482">
            <v>2040901</v>
          </cell>
          <cell r="B1482" t="str">
            <v>行政运行</v>
          </cell>
        </row>
        <row r="1483">
          <cell r="A1483">
            <v>2040902</v>
          </cell>
          <cell r="B1483" t="str">
            <v>一般行政管理事务</v>
          </cell>
        </row>
        <row r="1484">
          <cell r="A1484">
            <v>2040903</v>
          </cell>
          <cell r="B1484" t="str">
            <v>机关服务</v>
          </cell>
        </row>
        <row r="1485">
          <cell r="A1485">
            <v>2040904</v>
          </cell>
          <cell r="B1485" t="str">
            <v>保密技术</v>
          </cell>
        </row>
        <row r="1486">
          <cell r="A1486">
            <v>2040905</v>
          </cell>
          <cell r="B1486" t="str">
            <v>保密管理</v>
          </cell>
        </row>
        <row r="1487">
          <cell r="A1487">
            <v>2040950</v>
          </cell>
          <cell r="B1487" t="str">
            <v>事业运行</v>
          </cell>
        </row>
        <row r="1488">
          <cell r="A1488">
            <v>2040999</v>
          </cell>
          <cell r="B1488" t="str">
            <v>其他国家保密支出</v>
          </cell>
        </row>
        <row r="1489">
          <cell r="A1489">
            <v>20410</v>
          </cell>
          <cell r="B1489" t="str">
            <v>缉私警察</v>
          </cell>
        </row>
        <row r="1490">
          <cell r="A1490">
            <v>2041001</v>
          </cell>
          <cell r="B1490" t="str">
            <v>行政运行</v>
          </cell>
        </row>
        <row r="1491">
          <cell r="A1491">
            <v>2041002</v>
          </cell>
          <cell r="B1491" t="str">
            <v>一般行政管理事务</v>
          </cell>
        </row>
        <row r="1492">
          <cell r="A1492">
            <v>2041006</v>
          </cell>
          <cell r="B1492" t="str">
            <v>信息化建设</v>
          </cell>
        </row>
        <row r="1493">
          <cell r="A1493">
            <v>2040107</v>
          </cell>
          <cell r="B1493" t="str">
            <v>缉私业务</v>
          </cell>
        </row>
        <row r="1494">
          <cell r="A1494">
            <v>2041099</v>
          </cell>
          <cell r="B1494" t="str">
            <v>其他缉私警察支出</v>
          </cell>
        </row>
        <row r="1495">
          <cell r="A1495">
            <v>20499</v>
          </cell>
          <cell r="B1495" t="str">
            <v>其他公共安全支出</v>
          </cell>
        </row>
        <row r="1496">
          <cell r="A1496">
            <v>2049901</v>
          </cell>
          <cell r="B1496" t="str">
            <v>其他公共安全支出</v>
          </cell>
        </row>
        <row r="1497">
          <cell r="A1497">
            <v>205</v>
          </cell>
          <cell r="B1497" t="str">
            <v>教育支出</v>
          </cell>
        </row>
        <row r="1498">
          <cell r="A1498">
            <v>20501</v>
          </cell>
          <cell r="B1498" t="str">
            <v>教育管理事务</v>
          </cell>
        </row>
        <row r="1499">
          <cell r="A1499">
            <v>2050101</v>
          </cell>
          <cell r="B1499" t="str">
            <v>行政运行</v>
          </cell>
        </row>
        <row r="1500">
          <cell r="A1500">
            <v>2050102</v>
          </cell>
          <cell r="B1500" t="str">
            <v>一般行政管理事务</v>
          </cell>
        </row>
        <row r="1501">
          <cell r="A1501">
            <v>2050103</v>
          </cell>
          <cell r="B1501" t="str">
            <v>机关服务</v>
          </cell>
        </row>
        <row r="1502">
          <cell r="A1502">
            <v>2050199</v>
          </cell>
          <cell r="B1502" t="str">
            <v>其他教育管理事务支出</v>
          </cell>
        </row>
        <row r="1503">
          <cell r="A1503">
            <v>20502</v>
          </cell>
          <cell r="B1503" t="str">
            <v>普通教育</v>
          </cell>
        </row>
        <row r="1504">
          <cell r="A1504">
            <v>2050201</v>
          </cell>
          <cell r="B1504" t="str">
            <v>学前教育</v>
          </cell>
        </row>
        <row r="1505">
          <cell r="A1505">
            <v>2050202</v>
          </cell>
          <cell r="B1505" t="str">
            <v>小学教育</v>
          </cell>
        </row>
        <row r="1506">
          <cell r="A1506">
            <v>2050203</v>
          </cell>
          <cell r="B1506" t="str">
            <v>初中教育</v>
          </cell>
        </row>
        <row r="1507">
          <cell r="A1507">
            <v>2050204</v>
          </cell>
          <cell r="B1507" t="str">
            <v>高中教育</v>
          </cell>
        </row>
        <row r="1508">
          <cell r="A1508">
            <v>2050205</v>
          </cell>
          <cell r="B1508" t="str">
            <v>高等教育</v>
          </cell>
        </row>
        <row r="1509">
          <cell r="A1509">
            <v>2050206</v>
          </cell>
          <cell r="B1509" t="str">
            <v>化解农村义务教育债务支出</v>
          </cell>
        </row>
        <row r="1510">
          <cell r="A1510">
            <v>2050207</v>
          </cell>
          <cell r="B1510" t="str">
            <v>化解普通高中债务支出</v>
          </cell>
        </row>
        <row r="1511">
          <cell r="A1511">
            <v>2050299</v>
          </cell>
          <cell r="B1511" t="str">
            <v>其他普通教育支出</v>
          </cell>
        </row>
        <row r="1512">
          <cell r="A1512">
            <v>20503</v>
          </cell>
          <cell r="B1512" t="str">
            <v>职业教育</v>
          </cell>
        </row>
        <row r="1513">
          <cell r="A1513">
            <v>2050301</v>
          </cell>
          <cell r="B1513" t="str">
            <v>初等职业教育</v>
          </cell>
        </row>
        <row r="1514">
          <cell r="A1514">
            <v>2050302</v>
          </cell>
          <cell r="B1514" t="str">
            <v>中专教育</v>
          </cell>
        </row>
        <row r="1515">
          <cell r="A1515">
            <v>2050303</v>
          </cell>
          <cell r="B1515" t="str">
            <v>技校教育</v>
          </cell>
        </row>
        <row r="1516">
          <cell r="A1516">
            <v>2050304</v>
          </cell>
          <cell r="B1516" t="str">
            <v>职业高中教育</v>
          </cell>
        </row>
        <row r="1517">
          <cell r="A1517">
            <v>2050305</v>
          </cell>
          <cell r="B1517" t="str">
            <v>高等职业教育</v>
          </cell>
        </row>
        <row r="1518">
          <cell r="A1518">
            <v>2050399</v>
          </cell>
          <cell r="B1518" t="str">
            <v>其他职业教育支出</v>
          </cell>
        </row>
        <row r="1519">
          <cell r="A1519">
            <v>20504</v>
          </cell>
          <cell r="B1519" t="str">
            <v>成人教育</v>
          </cell>
        </row>
        <row r="1520">
          <cell r="A1520">
            <v>2050401</v>
          </cell>
          <cell r="B1520" t="str">
            <v>成人初等教育</v>
          </cell>
        </row>
        <row r="1521">
          <cell r="A1521">
            <v>2050402</v>
          </cell>
          <cell r="B1521" t="str">
            <v>成人中等教育</v>
          </cell>
        </row>
        <row r="1522">
          <cell r="A1522">
            <v>2050403</v>
          </cell>
          <cell r="B1522" t="str">
            <v>成人高等教育</v>
          </cell>
        </row>
        <row r="1523">
          <cell r="A1523">
            <v>2050404</v>
          </cell>
          <cell r="B1523" t="str">
            <v>成人广播电视教育</v>
          </cell>
        </row>
        <row r="1524">
          <cell r="A1524">
            <v>2050499</v>
          </cell>
          <cell r="B1524" t="str">
            <v>其他成人教育支出</v>
          </cell>
        </row>
        <row r="1525">
          <cell r="A1525">
            <v>20505</v>
          </cell>
          <cell r="B1525" t="str">
            <v>广播电视教育</v>
          </cell>
        </row>
        <row r="1526">
          <cell r="A1526">
            <v>2050501</v>
          </cell>
          <cell r="B1526" t="str">
            <v>广播电视学校</v>
          </cell>
        </row>
        <row r="1527">
          <cell r="A1527">
            <v>2050502</v>
          </cell>
          <cell r="B1527" t="str">
            <v>教育电视台</v>
          </cell>
        </row>
        <row r="1528">
          <cell r="A1528">
            <v>2050599</v>
          </cell>
          <cell r="B1528" t="str">
            <v>其他广播电视教育支出</v>
          </cell>
        </row>
        <row r="1529">
          <cell r="A1529">
            <v>20506</v>
          </cell>
          <cell r="B1529" t="str">
            <v>留学教育</v>
          </cell>
        </row>
        <row r="1530">
          <cell r="A1530">
            <v>2050601</v>
          </cell>
          <cell r="B1530" t="str">
            <v>出国留学教育</v>
          </cell>
        </row>
        <row r="1531">
          <cell r="A1531">
            <v>2050602</v>
          </cell>
          <cell r="B1531" t="str">
            <v>来华留学教育</v>
          </cell>
        </row>
        <row r="1532">
          <cell r="A1532">
            <v>2050699</v>
          </cell>
          <cell r="B1532" t="str">
            <v>其他留学教育支出</v>
          </cell>
        </row>
        <row r="1533">
          <cell r="A1533">
            <v>20507</v>
          </cell>
          <cell r="B1533" t="str">
            <v>特殊教育</v>
          </cell>
        </row>
        <row r="1534">
          <cell r="A1534">
            <v>2050701</v>
          </cell>
          <cell r="B1534" t="str">
            <v>特殊学校教育</v>
          </cell>
        </row>
        <row r="1535">
          <cell r="A1535">
            <v>2050702</v>
          </cell>
          <cell r="B1535" t="str">
            <v>工读学校教育</v>
          </cell>
        </row>
        <row r="1536">
          <cell r="A1536">
            <v>2050799</v>
          </cell>
          <cell r="B1536" t="str">
            <v>其他特殊教育支出</v>
          </cell>
        </row>
        <row r="1537">
          <cell r="A1537">
            <v>20508</v>
          </cell>
          <cell r="B1537" t="str">
            <v>进修及培训</v>
          </cell>
        </row>
        <row r="1538">
          <cell r="A1538">
            <v>2050801</v>
          </cell>
          <cell r="B1538" t="str">
            <v>教师进修</v>
          </cell>
        </row>
        <row r="1539">
          <cell r="A1539">
            <v>2050802</v>
          </cell>
          <cell r="B1539" t="str">
            <v>干部教育</v>
          </cell>
        </row>
        <row r="1540">
          <cell r="A1540">
            <v>2050803</v>
          </cell>
          <cell r="B1540" t="str">
            <v>培训支出</v>
          </cell>
        </row>
        <row r="1541">
          <cell r="A1541">
            <v>2050804</v>
          </cell>
          <cell r="B1541" t="str">
            <v>退役士兵能力提升</v>
          </cell>
        </row>
        <row r="1542">
          <cell r="A1542">
            <v>2050899</v>
          </cell>
          <cell r="B1542" t="str">
            <v>其他进修及培训</v>
          </cell>
        </row>
        <row r="1543">
          <cell r="A1543">
            <v>20509</v>
          </cell>
          <cell r="B1543" t="str">
            <v>教育费附加安排的支出</v>
          </cell>
        </row>
        <row r="1544">
          <cell r="A1544">
            <v>2050901</v>
          </cell>
          <cell r="B1544" t="str">
            <v>农村中小学校舍建设</v>
          </cell>
        </row>
        <row r="1545">
          <cell r="A1545">
            <v>2050902</v>
          </cell>
          <cell r="B1545" t="str">
            <v>农村中小学教学设施</v>
          </cell>
        </row>
        <row r="1546">
          <cell r="A1546">
            <v>2050903</v>
          </cell>
          <cell r="B1546" t="str">
            <v>城市中小学校舍建设</v>
          </cell>
        </row>
        <row r="1547">
          <cell r="A1547">
            <v>2050904</v>
          </cell>
          <cell r="B1547" t="str">
            <v>城市中小学教学设施</v>
          </cell>
        </row>
        <row r="1548">
          <cell r="A1548">
            <v>2050905</v>
          </cell>
          <cell r="B1548" t="str">
            <v>中等职业学校教学设施</v>
          </cell>
        </row>
        <row r="1549">
          <cell r="A1549">
            <v>2050999</v>
          </cell>
          <cell r="B1549" t="str">
            <v>其他教育费附加安排的支出</v>
          </cell>
        </row>
        <row r="1550">
          <cell r="A1550">
            <v>20599</v>
          </cell>
          <cell r="B1550" t="str">
            <v>其他教育支出</v>
          </cell>
        </row>
        <row r="1551">
          <cell r="A1551">
            <v>2059999</v>
          </cell>
          <cell r="B1551" t="str">
            <v>其他教育支出</v>
          </cell>
        </row>
        <row r="1552">
          <cell r="A1552">
            <v>206</v>
          </cell>
          <cell r="B1552" t="str">
            <v>科学技术支出</v>
          </cell>
        </row>
        <row r="1553">
          <cell r="A1553">
            <v>20601</v>
          </cell>
          <cell r="B1553" t="str">
            <v>科学技术管理事务</v>
          </cell>
        </row>
        <row r="1554">
          <cell r="A1554">
            <v>2060101</v>
          </cell>
          <cell r="B1554" t="str">
            <v>行政运行</v>
          </cell>
        </row>
        <row r="1555">
          <cell r="A1555">
            <v>2060102</v>
          </cell>
          <cell r="B1555" t="str">
            <v>一般行政管理事务</v>
          </cell>
        </row>
        <row r="1556">
          <cell r="A1556">
            <v>2060103</v>
          </cell>
          <cell r="B1556" t="str">
            <v>机关服务</v>
          </cell>
        </row>
        <row r="1557">
          <cell r="A1557">
            <v>2060199</v>
          </cell>
          <cell r="B1557" t="str">
            <v>其他科学技术管理事务支出</v>
          </cell>
        </row>
        <row r="1558">
          <cell r="A1558">
            <v>20602</v>
          </cell>
          <cell r="B1558" t="str">
            <v>基础研究</v>
          </cell>
        </row>
        <row r="1559">
          <cell r="A1559">
            <v>2060201</v>
          </cell>
          <cell r="B1559" t="str">
            <v>机构运行</v>
          </cell>
        </row>
        <row r="1560">
          <cell r="A1560">
            <v>2060202</v>
          </cell>
          <cell r="B1560" t="str">
            <v>重点基础研究规划</v>
          </cell>
        </row>
        <row r="1561">
          <cell r="A1561">
            <v>2060203</v>
          </cell>
          <cell r="B1561" t="str">
            <v>自然科学基金</v>
          </cell>
        </row>
        <row r="1562">
          <cell r="A1562">
            <v>2060204</v>
          </cell>
          <cell r="B1562" t="str">
            <v>重点实验室及相关设施</v>
          </cell>
        </row>
        <row r="1563">
          <cell r="A1563">
            <v>2060205</v>
          </cell>
          <cell r="B1563" t="str">
            <v>重大科学工程</v>
          </cell>
        </row>
        <row r="1564">
          <cell r="A1564">
            <v>2060206</v>
          </cell>
          <cell r="B1564" t="str">
            <v>专项基础科研</v>
          </cell>
        </row>
        <row r="1565">
          <cell r="A1565">
            <v>2060207</v>
          </cell>
          <cell r="B1565" t="str">
            <v>专项技术基础</v>
          </cell>
        </row>
        <row r="1566">
          <cell r="A1566">
            <v>2060299</v>
          </cell>
          <cell r="B1566" t="str">
            <v>其他基础研究支出</v>
          </cell>
        </row>
        <row r="1567">
          <cell r="A1567">
            <v>20603</v>
          </cell>
          <cell r="B1567" t="str">
            <v>应用研究</v>
          </cell>
        </row>
        <row r="1568">
          <cell r="A1568">
            <v>2060301</v>
          </cell>
          <cell r="B1568" t="str">
            <v>机构运行</v>
          </cell>
        </row>
        <row r="1569">
          <cell r="A1569">
            <v>2060302</v>
          </cell>
          <cell r="B1569" t="str">
            <v>社会公益研究</v>
          </cell>
        </row>
        <row r="1570">
          <cell r="A1570">
            <v>2060303</v>
          </cell>
          <cell r="B1570" t="str">
            <v>高技术研究</v>
          </cell>
        </row>
        <row r="1571">
          <cell r="A1571">
            <v>2060304</v>
          </cell>
          <cell r="B1571" t="str">
            <v>专项科研试制</v>
          </cell>
        </row>
        <row r="1572">
          <cell r="A1572">
            <v>2060399</v>
          </cell>
          <cell r="B1572" t="str">
            <v>其他应用研究支出</v>
          </cell>
        </row>
        <row r="1573">
          <cell r="A1573">
            <v>20604</v>
          </cell>
          <cell r="B1573" t="str">
            <v>技术研究与开发</v>
          </cell>
        </row>
        <row r="1574">
          <cell r="A1574">
            <v>2060401</v>
          </cell>
          <cell r="B1574" t="str">
            <v>机构运行</v>
          </cell>
        </row>
        <row r="1575">
          <cell r="A1575">
            <v>2060402</v>
          </cell>
          <cell r="B1575" t="str">
            <v>应用技术研究与开发</v>
          </cell>
        </row>
        <row r="1576">
          <cell r="A1576">
            <v>2060403</v>
          </cell>
          <cell r="B1576" t="str">
            <v>产业技术研究与开发</v>
          </cell>
        </row>
        <row r="1577">
          <cell r="A1577">
            <v>2060404</v>
          </cell>
          <cell r="B1577" t="str">
            <v>科技成果转化与扩散</v>
          </cell>
        </row>
        <row r="1578">
          <cell r="A1578">
            <v>2060499</v>
          </cell>
          <cell r="B1578" t="str">
            <v>其他技术研究与开发支出</v>
          </cell>
        </row>
        <row r="1579">
          <cell r="A1579">
            <v>20605</v>
          </cell>
          <cell r="B1579" t="str">
            <v>科技条件与服务</v>
          </cell>
        </row>
        <row r="1580">
          <cell r="A1580">
            <v>2060501</v>
          </cell>
          <cell r="B1580" t="str">
            <v>机构运行</v>
          </cell>
        </row>
        <row r="1581">
          <cell r="A1581">
            <v>2060502</v>
          </cell>
          <cell r="B1581" t="str">
            <v>技术创新服务体系</v>
          </cell>
        </row>
        <row r="1582">
          <cell r="A1582">
            <v>2060503</v>
          </cell>
          <cell r="B1582" t="str">
            <v>科技条件专项</v>
          </cell>
        </row>
        <row r="1583">
          <cell r="A1583">
            <v>2060599</v>
          </cell>
          <cell r="B1583" t="str">
            <v>其他科技条件与服务支出</v>
          </cell>
        </row>
        <row r="1584">
          <cell r="A1584">
            <v>20606</v>
          </cell>
          <cell r="B1584" t="str">
            <v>社会科学</v>
          </cell>
        </row>
        <row r="1585">
          <cell r="A1585">
            <v>2060601</v>
          </cell>
          <cell r="B1585" t="str">
            <v>社会科学研究机构</v>
          </cell>
        </row>
        <row r="1586">
          <cell r="A1586">
            <v>2060602</v>
          </cell>
          <cell r="B1586" t="str">
            <v>社会科学研究</v>
          </cell>
        </row>
        <row r="1587">
          <cell r="A1587">
            <v>2060603</v>
          </cell>
          <cell r="B1587" t="str">
            <v>社科基金支出</v>
          </cell>
        </row>
        <row r="1588">
          <cell r="A1588">
            <v>2060699</v>
          </cell>
          <cell r="B1588" t="str">
            <v>其他社会科学支出</v>
          </cell>
        </row>
        <row r="1589">
          <cell r="A1589">
            <v>20607</v>
          </cell>
          <cell r="B1589" t="str">
            <v>科学技术普及</v>
          </cell>
        </row>
        <row r="1590">
          <cell r="A1590">
            <v>2060701</v>
          </cell>
          <cell r="B1590" t="str">
            <v>机构运行</v>
          </cell>
        </row>
        <row r="1591">
          <cell r="A1591">
            <v>2060702</v>
          </cell>
          <cell r="B1591" t="str">
            <v>科普活动</v>
          </cell>
        </row>
        <row r="1592">
          <cell r="A1592">
            <v>2060703</v>
          </cell>
          <cell r="B1592" t="str">
            <v>青少年科技活动</v>
          </cell>
        </row>
        <row r="1593">
          <cell r="A1593">
            <v>2060704</v>
          </cell>
          <cell r="B1593" t="str">
            <v>学术交流活动</v>
          </cell>
        </row>
        <row r="1594">
          <cell r="A1594">
            <v>2060705</v>
          </cell>
          <cell r="B1594" t="str">
            <v>科技馆站</v>
          </cell>
        </row>
        <row r="1595">
          <cell r="A1595">
            <v>2060799</v>
          </cell>
          <cell r="B1595" t="str">
            <v>其他科学技术普及支出</v>
          </cell>
        </row>
        <row r="1596">
          <cell r="A1596">
            <v>20608</v>
          </cell>
          <cell r="B1596" t="str">
            <v>科技交流与合作</v>
          </cell>
        </row>
        <row r="1597">
          <cell r="A1597">
            <v>2060801</v>
          </cell>
          <cell r="B1597" t="str">
            <v>国际交流与合作</v>
          </cell>
        </row>
        <row r="1598">
          <cell r="A1598">
            <v>2060802</v>
          </cell>
          <cell r="B1598" t="str">
            <v>重大科技合作项目</v>
          </cell>
        </row>
        <row r="1599">
          <cell r="A1599">
            <v>2060899</v>
          </cell>
          <cell r="B1599" t="str">
            <v>其他科技交流与合作支出</v>
          </cell>
        </row>
        <row r="1600">
          <cell r="A1600">
            <v>20609</v>
          </cell>
          <cell r="B1600" t="str">
            <v>科技重大项目</v>
          </cell>
        </row>
        <row r="1601">
          <cell r="A1601">
            <v>2060901</v>
          </cell>
          <cell r="B1601" t="str">
            <v>科技重大专项</v>
          </cell>
        </row>
        <row r="1602">
          <cell r="A1602">
            <v>2060902</v>
          </cell>
          <cell r="B1602" t="str">
            <v>重点研发计划</v>
          </cell>
        </row>
        <row r="1603">
          <cell r="A1603">
            <v>20610</v>
          </cell>
          <cell r="B1603" t="str">
            <v>核电站乏燃料处理处置基金支出</v>
          </cell>
        </row>
        <row r="1604">
          <cell r="A1604">
            <v>2061001</v>
          </cell>
          <cell r="B1604" t="str">
            <v>乏燃料运输</v>
          </cell>
        </row>
        <row r="1605">
          <cell r="A1605">
            <v>2061002</v>
          </cell>
          <cell r="B1605" t="str">
            <v>乏燃料离堆贮存</v>
          </cell>
        </row>
        <row r="1606">
          <cell r="A1606">
            <v>2061003</v>
          </cell>
          <cell r="B1606" t="str">
            <v>乏燃料后处理</v>
          </cell>
        </row>
        <row r="1607">
          <cell r="A1607">
            <v>2061004</v>
          </cell>
          <cell r="B1607" t="str">
            <v>高放废物的处理处置</v>
          </cell>
        </row>
        <row r="1608">
          <cell r="A1608">
            <v>2061005</v>
          </cell>
          <cell r="B1608" t="str">
            <v>乏燃料后处理厂的建设、运行、改造和退役</v>
          </cell>
        </row>
        <row r="1609">
          <cell r="A1609">
            <v>2061099</v>
          </cell>
          <cell r="B1609" t="str">
            <v>其他乏燃料处理处置基金支出</v>
          </cell>
        </row>
        <row r="1610">
          <cell r="A1610">
            <v>20699</v>
          </cell>
          <cell r="B1610" t="str">
            <v>其他科学技术支出</v>
          </cell>
        </row>
        <row r="1611">
          <cell r="A1611">
            <v>2069901</v>
          </cell>
          <cell r="B1611" t="str">
            <v>科技奖励</v>
          </cell>
        </row>
        <row r="1612">
          <cell r="A1612">
            <v>2069902</v>
          </cell>
          <cell r="B1612" t="str">
            <v>核应急</v>
          </cell>
        </row>
        <row r="1613">
          <cell r="A1613">
            <v>2069903</v>
          </cell>
          <cell r="B1613" t="str">
            <v>转制科研机构</v>
          </cell>
        </row>
        <row r="1614">
          <cell r="A1614">
            <v>2069999</v>
          </cell>
          <cell r="B1614" t="str">
            <v>其他科学技术支出</v>
          </cell>
        </row>
        <row r="1615">
          <cell r="A1615">
            <v>207</v>
          </cell>
          <cell r="B1615" t="str">
            <v>文化旅游体育与传媒支出</v>
          </cell>
        </row>
        <row r="1616">
          <cell r="A1616">
            <v>20701</v>
          </cell>
          <cell r="B1616" t="str">
            <v>文化和旅游</v>
          </cell>
        </row>
        <row r="1617">
          <cell r="A1617">
            <v>2070101</v>
          </cell>
          <cell r="B1617" t="str">
            <v>行政运行</v>
          </cell>
        </row>
        <row r="1618">
          <cell r="A1618">
            <v>2070102</v>
          </cell>
          <cell r="B1618" t="str">
            <v>一般行政管理事务</v>
          </cell>
        </row>
        <row r="1619">
          <cell r="A1619">
            <v>2070103</v>
          </cell>
          <cell r="B1619" t="str">
            <v>机关服务</v>
          </cell>
        </row>
        <row r="1620">
          <cell r="A1620">
            <v>2070104</v>
          </cell>
          <cell r="B1620" t="str">
            <v>图书馆</v>
          </cell>
        </row>
        <row r="1621">
          <cell r="A1621">
            <v>2070105</v>
          </cell>
          <cell r="B1621" t="str">
            <v>文化展示及纪念机构</v>
          </cell>
        </row>
        <row r="1622">
          <cell r="A1622">
            <v>2070106</v>
          </cell>
          <cell r="B1622" t="str">
            <v>艺术表演场所</v>
          </cell>
        </row>
        <row r="1623">
          <cell r="A1623">
            <v>2070107</v>
          </cell>
          <cell r="B1623" t="str">
            <v>艺术表演团体</v>
          </cell>
        </row>
        <row r="1624">
          <cell r="A1624">
            <v>2070108</v>
          </cell>
          <cell r="B1624" t="str">
            <v>文化活动</v>
          </cell>
        </row>
        <row r="1625">
          <cell r="A1625">
            <v>2070109</v>
          </cell>
          <cell r="B1625" t="str">
            <v>群众文化</v>
          </cell>
        </row>
        <row r="1626">
          <cell r="A1626">
            <v>2070110</v>
          </cell>
          <cell r="B1626" t="str">
            <v>文化和旅游交流与合作</v>
          </cell>
        </row>
        <row r="1627">
          <cell r="A1627">
            <v>2070111</v>
          </cell>
          <cell r="B1627" t="str">
            <v>文化创作与保护</v>
          </cell>
        </row>
        <row r="1628">
          <cell r="A1628">
            <v>2070112</v>
          </cell>
          <cell r="B1628" t="str">
            <v>文化和旅游市场管理</v>
          </cell>
        </row>
        <row r="1629">
          <cell r="A1629">
            <v>2070113</v>
          </cell>
          <cell r="B1629" t="str">
            <v>旅游宣传</v>
          </cell>
        </row>
        <row r="1630">
          <cell r="A1630">
            <v>2070114</v>
          </cell>
          <cell r="B1630" t="str">
            <v>旅游行业业务管理</v>
          </cell>
        </row>
        <row r="1631">
          <cell r="A1631">
            <v>2070199</v>
          </cell>
          <cell r="B1631" t="str">
            <v>其他文化和旅游支出</v>
          </cell>
        </row>
        <row r="1632">
          <cell r="A1632">
            <v>20702</v>
          </cell>
          <cell r="B1632" t="str">
            <v>文物</v>
          </cell>
        </row>
        <row r="1633">
          <cell r="A1633">
            <v>2070201</v>
          </cell>
          <cell r="B1633" t="str">
            <v>行政运行</v>
          </cell>
        </row>
        <row r="1634">
          <cell r="A1634">
            <v>2070202</v>
          </cell>
          <cell r="B1634" t="str">
            <v>一般行政管理事务</v>
          </cell>
        </row>
        <row r="1635">
          <cell r="A1635">
            <v>2070203</v>
          </cell>
          <cell r="B1635" t="str">
            <v>机关服务</v>
          </cell>
        </row>
        <row r="1636">
          <cell r="A1636">
            <v>2070204</v>
          </cell>
          <cell r="B1636" t="str">
            <v>文物保护</v>
          </cell>
        </row>
        <row r="1637">
          <cell r="A1637">
            <v>2070205</v>
          </cell>
          <cell r="B1637" t="str">
            <v>博物馆</v>
          </cell>
        </row>
        <row r="1638">
          <cell r="A1638">
            <v>2070206</v>
          </cell>
          <cell r="B1638" t="str">
            <v>历史名城与古迹</v>
          </cell>
        </row>
        <row r="1639">
          <cell r="A1639">
            <v>2070299</v>
          </cell>
          <cell r="B1639" t="str">
            <v>其他文物支出</v>
          </cell>
        </row>
        <row r="1640">
          <cell r="A1640">
            <v>20703</v>
          </cell>
          <cell r="B1640" t="str">
            <v>体育</v>
          </cell>
        </row>
        <row r="1641">
          <cell r="A1641">
            <v>2070301</v>
          </cell>
          <cell r="B1641" t="str">
            <v>行政运行</v>
          </cell>
        </row>
        <row r="1642">
          <cell r="A1642">
            <v>2070302</v>
          </cell>
          <cell r="B1642" t="str">
            <v>一般行政管理事务</v>
          </cell>
        </row>
        <row r="1643">
          <cell r="A1643">
            <v>2070303</v>
          </cell>
          <cell r="B1643" t="str">
            <v>机关服务</v>
          </cell>
        </row>
        <row r="1644">
          <cell r="A1644">
            <v>2070304</v>
          </cell>
          <cell r="B1644" t="str">
            <v>运动项目管理</v>
          </cell>
        </row>
        <row r="1645">
          <cell r="A1645">
            <v>2070305</v>
          </cell>
          <cell r="B1645" t="str">
            <v>体育竞赛</v>
          </cell>
        </row>
        <row r="1646">
          <cell r="A1646">
            <v>2070306</v>
          </cell>
          <cell r="B1646" t="str">
            <v>体育训练</v>
          </cell>
        </row>
        <row r="1647">
          <cell r="A1647">
            <v>2070307</v>
          </cell>
          <cell r="B1647" t="str">
            <v>体育场馆</v>
          </cell>
        </row>
        <row r="1648">
          <cell r="A1648">
            <v>2070308</v>
          </cell>
          <cell r="B1648" t="str">
            <v>群众体育</v>
          </cell>
        </row>
        <row r="1649">
          <cell r="A1649">
            <v>2070309</v>
          </cell>
          <cell r="B1649" t="str">
            <v>体育交流与合作</v>
          </cell>
        </row>
        <row r="1650">
          <cell r="A1650">
            <v>2070399</v>
          </cell>
          <cell r="B1650" t="str">
            <v>其他体育支出</v>
          </cell>
        </row>
        <row r="1651">
          <cell r="A1651">
            <v>20706</v>
          </cell>
          <cell r="B1651" t="str">
            <v>新闻出版电影</v>
          </cell>
        </row>
        <row r="1652">
          <cell r="A1652">
            <v>2070601</v>
          </cell>
          <cell r="B1652" t="str">
            <v>行政运行</v>
          </cell>
        </row>
        <row r="1653">
          <cell r="A1653">
            <v>2070602</v>
          </cell>
          <cell r="B1653" t="str">
            <v>一般行政管理事务</v>
          </cell>
        </row>
        <row r="1654">
          <cell r="A1654">
            <v>2070603</v>
          </cell>
          <cell r="B1654" t="str">
            <v>机关服务</v>
          </cell>
        </row>
        <row r="1655">
          <cell r="A1655">
            <v>2070604</v>
          </cell>
          <cell r="B1655" t="str">
            <v>新闻通讯</v>
          </cell>
        </row>
        <row r="1656">
          <cell r="A1656">
            <v>2070605</v>
          </cell>
          <cell r="B1656" t="str">
            <v>出版发行</v>
          </cell>
        </row>
        <row r="1657">
          <cell r="A1657">
            <v>2070606</v>
          </cell>
          <cell r="B1657" t="str">
            <v>版权管理</v>
          </cell>
        </row>
        <row r="1658">
          <cell r="A1658">
            <v>2070607</v>
          </cell>
          <cell r="B1658" t="str">
            <v>电影</v>
          </cell>
        </row>
        <row r="1659">
          <cell r="A1659">
            <v>2070699</v>
          </cell>
          <cell r="B1659" t="str">
            <v>其他新闻出版电影支出</v>
          </cell>
        </row>
        <row r="1660">
          <cell r="A1660">
            <v>20707</v>
          </cell>
          <cell r="B1660" t="str">
            <v>国家电影事业发展专项资金安排的支出</v>
          </cell>
        </row>
        <row r="1661">
          <cell r="A1661">
            <v>2070701</v>
          </cell>
          <cell r="B1661" t="str">
            <v>资助国产影片放映</v>
          </cell>
        </row>
        <row r="1662">
          <cell r="A1662">
            <v>2070702</v>
          </cell>
          <cell r="B1662" t="str">
            <v>资助影院建设</v>
          </cell>
        </row>
        <row r="1663">
          <cell r="A1663">
            <v>2070703</v>
          </cell>
          <cell r="B1663" t="str">
            <v>资助少数民族语电影译制</v>
          </cell>
        </row>
        <row r="1664">
          <cell r="A1664">
            <v>2070799</v>
          </cell>
          <cell r="B1664" t="str">
            <v>其他国家电影事业发展专项资金支出</v>
          </cell>
        </row>
        <row r="1665">
          <cell r="A1665">
            <v>20708</v>
          </cell>
          <cell r="B1665" t="str">
            <v>广播电视</v>
          </cell>
        </row>
        <row r="1666">
          <cell r="A1666">
            <v>2070801</v>
          </cell>
          <cell r="B1666" t="str">
            <v>行政运行</v>
          </cell>
        </row>
        <row r="1667">
          <cell r="A1667">
            <v>2070802</v>
          </cell>
          <cell r="B1667" t="str">
            <v>一般行政管理事务</v>
          </cell>
        </row>
        <row r="1668">
          <cell r="A1668">
            <v>2070803</v>
          </cell>
          <cell r="B1668" t="str">
            <v>机关服务</v>
          </cell>
        </row>
        <row r="1669">
          <cell r="A1669">
            <v>2070804</v>
          </cell>
          <cell r="B1669" t="str">
            <v>广播</v>
          </cell>
        </row>
        <row r="1670">
          <cell r="A1670">
            <v>2070805</v>
          </cell>
          <cell r="B1670" t="str">
            <v>电视</v>
          </cell>
        </row>
        <row r="1671">
          <cell r="A1671">
            <v>2070899</v>
          </cell>
          <cell r="B1671" t="str">
            <v>其他广播电视支出</v>
          </cell>
        </row>
        <row r="1672">
          <cell r="A1672">
            <v>20709</v>
          </cell>
          <cell r="B1672" t="str">
            <v>旅游发展基金支出</v>
          </cell>
        </row>
        <row r="1673">
          <cell r="A1673">
            <v>2070901</v>
          </cell>
          <cell r="B1673" t="str">
            <v>宣传促销</v>
          </cell>
        </row>
        <row r="1674">
          <cell r="A1674">
            <v>2070902</v>
          </cell>
          <cell r="B1674" t="str">
            <v>行业规划</v>
          </cell>
        </row>
        <row r="1675">
          <cell r="A1675">
            <v>2070903</v>
          </cell>
          <cell r="B1675" t="str">
            <v>旅游事业补助</v>
          </cell>
        </row>
        <row r="1676">
          <cell r="A1676">
            <v>2070904</v>
          </cell>
          <cell r="B1676" t="str">
            <v>地方旅游开发项目补助</v>
          </cell>
        </row>
        <row r="1677">
          <cell r="A1677">
            <v>2070999</v>
          </cell>
          <cell r="B1677" t="str">
            <v>其他旅游发展基金支出</v>
          </cell>
        </row>
        <row r="1678">
          <cell r="A1678">
            <v>20710</v>
          </cell>
          <cell r="B1678" t="str">
            <v>国家电影事业发展专项资金对应专项债务收入安排的支出</v>
          </cell>
        </row>
        <row r="1679">
          <cell r="A1679">
            <v>2071001</v>
          </cell>
          <cell r="B1679" t="str">
            <v>资助城市影院</v>
          </cell>
        </row>
        <row r="1680">
          <cell r="A1680">
            <v>2071099</v>
          </cell>
          <cell r="B1680" t="str">
            <v>其他国家电影事业发展专项资金对应专项债务收入支出</v>
          </cell>
        </row>
        <row r="1681">
          <cell r="A1681">
            <v>20799</v>
          </cell>
          <cell r="B1681" t="str">
            <v>其他文化体育与传媒支出</v>
          </cell>
        </row>
        <row r="1682">
          <cell r="A1682">
            <v>2079902</v>
          </cell>
          <cell r="B1682" t="str">
            <v>宣传文化发展专项支出</v>
          </cell>
        </row>
        <row r="1683">
          <cell r="A1683">
            <v>2079903</v>
          </cell>
          <cell r="B1683" t="str">
            <v>文化产业发展专项支出</v>
          </cell>
        </row>
        <row r="1684">
          <cell r="A1684">
            <v>2079999</v>
          </cell>
          <cell r="B1684" t="str">
            <v>其他文化体育与传媒支出</v>
          </cell>
        </row>
        <row r="1685">
          <cell r="A1685">
            <v>208</v>
          </cell>
          <cell r="B1685" t="str">
            <v>社会保障和就业支出</v>
          </cell>
        </row>
        <row r="1686">
          <cell r="A1686">
            <v>20801</v>
          </cell>
          <cell r="B1686" t="str">
            <v>人力资源和社会保障管理事务</v>
          </cell>
        </row>
        <row r="1687">
          <cell r="A1687">
            <v>2080101</v>
          </cell>
          <cell r="B1687" t="str">
            <v>行政运行</v>
          </cell>
        </row>
        <row r="1688">
          <cell r="A1688">
            <v>2080102</v>
          </cell>
          <cell r="B1688" t="str">
            <v>一般行政管理事务</v>
          </cell>
        </row>
        <row r="1689">
          <cell r="A1689">
            <v>2080103</v>
          </cell>
          <cell r="B1689" t="str">
            <v>机关服务</v>
          </cell>
        </row>
        <row r="1690">
          <cell r="A1690">
            <v>2080104</v>
          </cell>
          <cell r="B1690" t="str">
            <v>综合业务管理</v>
          </cell>
        </row>
        <row r="1691">
          <cell r="A1691">
            <v>2080105</v>
          </cell>
          <cell r="B1691" t="str">
            <v>劳动保障监察</v>
          </cell>
        </row>
        <row r="1692">
          <cell r="A1692">
            <v>2080106</v>
          </cell>
          <cell r="B1692" t="str">
            <v>就业管理事务</v>
          </cell>
        </row>
        <row r="1693">
          <cell r="A1693">
            <v>2080107</v>
          </cell>
          <cell r="B1693" t="str">
            <v>社会保险业务管理事务</v>
          </cell>
        </row>
        <row r="1694">
          <cell r="A1694">
            <v>2080108</v>
          </cell>
          <cell r="B1694" t="str">
            <v>信息化建设</v>
          </cell>
        </row>
        <row r="1695">
          <cell r="A1695">
            <v>2080109</v>
          </cell>
          <cell r="B1695" t="str">
            <v>社会保险经办机构</v>
          </cell>
        </row>
        <row r="1696">
          <cell r="A1696">
            <v>2080110</v>
          </cell>
          <cell r="B1696" t="str">
            <v>劳动关系和维权</v>
          </cell>
        </row>
        <row r="1697">
          <cell r="A1697">
            <v>2080111</v>
          </cell>
          <cell r="B1697" t="str">
            <v>公共就业服务和职业技能鉴定机构</v>
          </cell>
        </row>
        <row r="1698">
          <cell r="A1698">
            <v>2080112</v>
          </cell>
          <cell r="B1698" t="str">
            <v>劳动人事争议调解仲裁</v>
          </cell>
        </row>
        <row r="1699">
          <cell r="A1699">
            <v>2080199</v>
          </cell>
          <cell r="B1699" t="str">
            <v>其他人力资源和社会保障管理事务支出</v>
          </cell>
        </row>
        <row r="1700">
          <cell r="A1700">
            <v>20802</v>
          </cell>
          <cell r="B1700" t="str">
            <v>民政管理事务</v>
          </cell>
        </row>
        <row r="1701">
          <cell r="A1701">
            <v>2080201</v>
          </cell>
          <cell r="B1701" t="str">
            <v>行政运行</v>
          </cell>
        </row>
        <row r="1702">
          <cell r="A1702">
            <v>2080202</v>
          </cell>
          <cell r="B1702" t="str">
            <v>一般行政管理事务</v>
          </cell>
        </row>
        <row r="1703">
          <cell r="A1703">
            <v>2080203</v>
          </cell>
          <cell r="B1703" t="str">
            <v>机关服务</v>
          </cell>
        </row>
        <row r="1704">
          <cell r="A1704">
            <v>2080206</v>
          </cell>
          <cell r="B1704" t="str">
            <v>民间组织管理</v>
          </cell>
        </row>
        <row r="1705">
          <cell r="A1705">
            <v>2080207</v>
          </cell>
          <cell r="B1705" t="str">
            <v>行政区划和地名管理</v>
          </cell>
        </row>
        <row r="1706">
          <cell r="A1706">
            <v>2080208</v>
          </cell>
          <cell r="B1706" t="str">
            <v>基层政权和社区建设</v>
          </cell>
        </row>
        <row r="1707">
          <cell r="A1707">
            <v>2080299</v>
          </cell>
          <cell r="B1707" t="str">
            <v>其他民政管理事务支出</v>
          </cell>
        </row>
        <row r="1708">
          <cell r="A1708">
            <v>20804</v>
          </cell>
          <cell r="B1708" t="str">
            <v>补充全国社会保障基金</v>
          </cell>
        </row>
        <row r="1709">
          <cell r="A1709">
            <v>2080402</v>
          </cell>
          <cell r="B1709" t="str">
            <v>用一般公共预算补充基金</v>
          </cell>
        </row>
        <row r="1710">
          <cell r="A1710">
            <v>2080451</v>
          </cell>
          <cell r="B1710" t="str">
            <v>国有资本经营预算补充社保基金支出</v>
          </cell>
        </row>
        <row r="1711">
          <cell r="A1711">
            <v>2080499</v>
          </cell>
          <cell r="B1711" t="str">
            <v>用其他财政资金补充基金</v>
          </cell>
        </row>
        <row r="1712">
          <cell r="A1712">
            <v>20805</v>
          </cell>
          <cell r="B1712" t="str">
            <v>行政事业单位离退休</v>
          </cell>
        </row>
        <row r="1713">
          <cell r="A1713">
            <v>2080501</v>
          </cell>
          <cell r="B1713" t="str">
            <v>归口管理的行政单位离退休</v>
          </cell>
        </row>
        <row r="1714">
          <cell r="A1714">
            <v>2080502</v>
          </cell>
          <cell r="B1714" t="str">
            <v>事业单位离退休</v>
          </cell>
        </row>
        <row r="1715">
          <cell r="A1715">
            <v>2080503</v>
          </cell>
          <cell r="B1715" t="str">
            <v>离退休人员管理机构</v>
          </cell>
        </row>
        <row r="1716">
          <cell r="A1716">
            <v>2080504</v>
          </cell>
          <cell r="B1716" t="str">
            <v>未归口管理的行政单位离退休</v>
          </cell>
        </row>
        <row r="1717">
          <cell r="A1717">
            <v>2080505</v>
          </cell>
          <cell r="B1717" t="str">
            <v>机关事业单位基本养老保险缴费支出</v>
          </cell>
        </row>
        <row r="1718">
          <cell r="A1718">
            <v>2080506</v>
          </cell>
          <cell r="B1718" t="str">
            <v>机关事业单位职业年金缴费支出</v>
          </cell>
        </row>
        <row r="1719">
          <cell r="A1719">
            <v>2080507</v>
          </cell>
          <cell r="B1719" t="str">
            <v>对机关事业单位基本养老保险基金的补助</v>
          </cell>
        </row>
        <row r="1720">
          <cell r="A1720">
            <v>2080599</v>
          </cell>
          <cell r="B1720" t="str">
            <v>其他行政事业单位离退休支出</v>
          </cell>
        </row>
        <row r="1721">
          <cell r="A1721">
            <v>20806</v>
          </cell>
          <cell r="B1721" t="str">
            <v>企业改革补助</v>
          </cell>
        </row>
        <row r="1722">
          <cell r="A1722">
            <v>2080601</v>
          </cell>
          <cell r="B1722" t="str">
            <v>企业关闭破产补助</v>
          </cell>
        </row>
        <row r="1723">
          <cell r="A1723">
            <v>2080602</v>
          </cell>
          <cell r="B1723" t="str">
            <v>厂办大集体改革补助</v>
          </cell>
        </row>
        <row r="1724">
          <cell r="A1724">
            <v>2080699</v>
          </cell>
          <cell r="B1724" t="str">
            <v>其他企业改革发展补助</v>
          </cell>
        </row>
        <row r="1725">
          <cell r="A1725">
            <v>20807</v>
          </cell>
          <cell r="B1725" t="str">
            <v>就业补助</v>
          </cell>
        </row>
        <row r="1726">
          <cell r="A1726">
            <v>2080701</v>
          </cell>
          <cell r="B1726" t="str">
            <v>就业创业服务补贴</v>
          </cell>
        </row>
        <row r="1727">
          <cell r="A1727">
            <v>2080702</v>
          </cell>
          <cell r="B1727" t="str">
            <v>职业培训补贴</v>
          </cell>
        </row>
        <row r="1728">
          <cell r="A1728">
            <v>2080704</v>
          </cell>
          <cell r="B1728" t="str">
            <v>社会保险补贴</v>
          </cell>
        </row>
        <row r="1729">
          <cell r="A1729">
            <v>2080705</v>
          </cell>
          <cell r="B1729" t="str">
            <v>公益性岗位补贴</v>
          </cell>
        </row>
        <row r="1730">
          <cell r="A1730">
            <v>2080709</v>
          </cell>
          <cell r="B1730" t="str">
            <v>职业技能鉴定补贴</v>
          </cell>
        </row>
        <row r="1731">
          <cell r="A1731">
            <v>2080711</v>
          </cell>
          <cell r="B1731" t="str">
            <v>就业见习补贴</v>
          </cell>
        </row>
        <row r="1732">
          <cell r="A1732">
            <v>2080712</v>
          </cell>
          <cell r="B1732" t="str">
            <v>高技能人才培养补助</v>
          </cell>
        </row>
        <row r="1733">
          <cell r="A1733">
            <v>2080713</v>
          </cell>
          <cell r="B1733" t="str">
            <v>求职创业补贴</v>
          </cell>
        </row>
        <row r="1734">
          <cell r="A1734">
            <v>2080799</v>
          </cell>
          <cell r="B1734" t="str">
            <v>其他就业补助支出</v>
          </cell>
        </row>
        <row r="1735">
          <cell r="A1735">
            <v>20808</v>
          </cell>
          <cell r="B1735" t="str">
            <v>抚恤</v>
          </cell>
        </row>
        <row r="1736">
          <cell r="A1736">
            <v>2080801</v>
          </cell>
          <cell r="B1736" t="str">
            <v>死亡抚恤</v>
          </cell>
        </row>
        <row r="1737">
          <cell r="A1737">
            <v>2080802</v>
          </cell>
          <cell r="B1737" t="str">
            <v>伤残抚恤</v>
          </cell>
        </row>
        <row r="1738">
          <cell r="A1738">
            <v>2080803</v>
          </cell>
          <cell r="B1738" t="str">
            <v>在乡复员、退伍军人生活补助</v>
          </cell>
        </row>
        <row r="1739">
          <cell r="A1739">
            <v>2080804</v>
          </cell>
          <cell r="B1739" t="str">
            <v>优抚事业单位支出</v>
          </cell>
        </row>
        <row r="1740">
          <cell r="A1740">
            <v>2080805</v>
          </cell>
          <cell r="B1740" t="str">
            <v>义务兵优待</v>
          </cell>
        </row>
        <row r="1741">
          <cell r="A1741">
            <v>2080806</v>
          </cell>
          <cell r="B1741" t="str">
            <v>农村籍退役士兵老年生活补助</v>
          </cell>
        </row>
        <row r="1742">
          <cell r="A1742">
            <v>2080899</v>
          </cell>
          <cell r="B1742" t="str">
            <v>其他优抚支出</v>
          </cell>
        </row>
        <row r="1743">
          <cell r="A1743">
            <v>20809</v>
          </cell>
          <cell r="B1743" t="str">
            <v>退役安置</v>
          </cell>
        </row>
        <row r="1744">
          <cell r="A1744">
            <v>2080901</v>
          </cell>
          <cell r="B1744" t="str">
            <v>退役士兵安置</v>
          </cell>
        </row>
        <row r="1745">
          <cell r="A1745">
            <v>2080902</v>
          </cell>
          <cell r="B1745" t="str">
            <v>军队移交政府的离退休人员安置</v>
          </cell>
        </row>
        <row r="1746">
          <cell r="A1746">
            <v>2080903</v>
          </cell>
          <cell r="B1746" t="str">
            <v>军队移交政府离退休干部管理机构</v>
          </cell>
        </row>
        <row r="1747">
          <cell r="A1747">
            <v>2080904</v>
          </cell>
          <cell r="B1747" t="str">
            <v>退役士兵管理教育</v>
          </cell>
        </row>
        <row r="1748">
          <cell r="A1748">
            <v>2080905</v>
          </cell>
          <cell r="B1748" t="str">
            <v>军队转业干部安置</v>
          </cell>
        </row>
        <row r="1749">
          <cell r="A1749">
            <v>2080999</v>
          </cell>
          <cell r="B1749" t="str">
            <v>其他退役安置支出</v>
          </cell>
        </row>
        <row r="1750">
          <cell r="A1750">
            <v>20810</v>
          </cell>
          <cell r="B1750" t="str">
            <v>社会福利</v>
          </cell>
        </row>
        <row r="1751">
          <cell r="A1751">
            <v>2081001</v>
          </cell>
          <cell r="B1751" t="str">
            <v>儿童福利</v>
          </cell>
        </row>
        <row r="1752">
          <cell r="A1752">
            <v>2081002</v>
          </cell>
          <cell r="B1752" t="str">
            <v>老年福利</v>
          </cell>
        </row>
        <row r="1753">
          <cell r="A1753">
            <v>2081003</v>
          </cell>
          <cell r="B1753" t="str">
            <v>假肢矫形</v>
          </cell>
        </row>
        <row r="1754">
          <cell r="A1754">
            <v>2081004</v>
          </cell>
          <cell r="B1754" t="str">
            <v>殡葬</v>
          </cell>
        </row>
        <row r="1755">
          <cell r="A1755">
            <v>2081005</v>
          </cell>
          <cell r="B1755" t="str">
            <v>社会福利事业单位</v>
          </cell>
        </row>
        <row r="1756">
          <cell r="A1756">
            <v>2081099</v>
          </cell>
          <cell r="B1756" t="str">
            <v>其他社会福利支出</v>
          </cell>
        </row>
        <row r="1757">
          <cell r="A1757">
            <v>20811</v>
          </cell>
          <cell r="B1757" t="str">
            <v>残疾人事业</v>
          </cell>
        </row>
        <row r="1758">
          <cell r="A1758">
            <v>2081101</v>
          </cell>
          <cell r="B1758" t="str">
            <v>行政运行</v>
          </cell>
        </row>
        <row r="1759">
          <cell r="A1759">
            <v>2081102</v>
          </cell>
          <cell r="B1759" t="str">
            <v>一般行政管理事务</v>
          </cell>
        </row>
        <row r="1760">
          <cell r="A1760">
            <v>2081103</v>
          </cell>
          <cell r="B1760" t="str">
            <v>机关服务</v>
          </cell>
        </row>
        <row r="1761">
          <cell r="A1761">
            <v>2081104</v>
          </cell>
          <cell r="B1761" t="str">
            <v>残疾人康复</v>
          </cell>
        </row>
        <row r="1762">
          <cell r="A1762">
            <v>2081105</v>
          </cell>
          <cell r="B1762" t="str">
            <v>残疾人就业和扶贫</v>
          </cell>
        </row>
        <row r="1763">
          <cell r="A1763">
            <v>2081106</v>
          </cell>
          <cell r="B1763" t="str">
            <v>残疾人体育</v>
          </cell>
        </row>
        <row r="1764">
          <cell r="A1764">
            <v>2081107</v>
          </cell>
          <cell r="B1764" t="str">
            <v>残疾人生活和护理补贴</v>
          </cell>
        </row>
        <row r="1765">
          <cell r="A1765">
            <v>2081199</v>
          </cell>
          <cell r="B1765" t="str">
            <v>其他残疾人事业支出</v>
          </cell>
        </row>
        <row r="1766">
          <cell r="A1766">
            <v>20816</v>
          </cell>
          <cell r="B1766" t="str">
            <v>红十字事业</v>
          </cell>
        </row>
        <row r="1767">
          <cell r="A1767">
            <v>2081601</v>
          </cell>
          <cell r="B1767" t="str">
            <v>行政运行</v>
          </cell>
        </row>
        <row r="1768">
          <cell r="A1768">
            <v>2081602</v>
          </cell>
          <cell r="B1768" t="str">
            <v>一般行政管理事务</v>
          </cell>
        </row>
        <row r="1769">
          <cell r="A1769">
            <v>2081603</v>
          </cell>
          <cell r="B1769" t="str">
            <v>机关服务</v>
          </cell>
        </row>
        <row r="1770">
          <cell r="A1770">
            <v>2081699</v>
          </cell>
          <cell r="B1770" t="str">
            <v>其他红十字事业支出</v>
          </cell>
        </row>
        <row r="1771">
          <cell r="A1771">
            <v>20819</v>
          </cell>
          <cell r="B1771" t="str">
            <v>最低生活保障</v>
          </cell>
        </row>
        <row r="1772">
          <cell r="A1772">
            <v>2081901</v>
          </cell>
          <cell r="B1772" t="str">
            <v>城市最低生活保障金支出</v>
          </cell>
        </row>
        <row r="1773">
          <cell r="A1773">
            <v>2081902</v>
          </cell>
          <cell r="B1773" t="str">
            <v>农村最低生活保障金支出</v>
          </cell>
        </row>
        <row r="1774">
          <cell r="A1774">
            <v>20820</v>
          </cell>
          <cell r="B1774" t="str">
            <v>临时救助</v>
          </cell>
        </row>
        <row r="1775">
          <cell r="A1775">
            <v>2082001</v>
          </cell>
          <cell r="B1775" t="str">
            <v>临时救助支出</v>
          </cell>
        </row>
        <row r="1776">
          <cell r="A1776">
            <v>2082002</v>
          </cell>
          <cell r="B1776" t="str">
            <v>流浪乞讨人员救助支出</v>
          </cell>
        </row>
        <row r="1777">
          <cell r="A1777">
            <v>20821</v>
          </cell>
          <cell r="B1777" t="str">
            <v>特困人员救助供养</v>
          </cell>
        </row>
        <row r="1778">
          <cell r="A1778">
            <v>2082101</v>
          </cell>
          <cell r="B1778" t="str">
            <v>城市特困人员救助供养支出</v>
          </cell>
        </row>
        <row r="1779">
          <cell r="A1779">
            <v>2082102</v>
          </cell>
          <cell r="B1779" t="str">
            <v>农村特困人员救助供养支出</v>
          </cell>
        </row>
        <row r="1780">
          <cell r="A1780">
            <v>20822</v>
          </cell>
          <cell r="B1780" t="str">
            <v>大中型水库移民后期扶持基金支出</v>
          </cell>
        </row>
        <row r="1781">
          <cell r="A1781">
            <v>2082201</v>
          </cell>
          <cell r="B1781" t="str">
            <v>移民补助</v>
          </cell>
        </row>
        <row r="1782">
          <cell r="A1782">
            <v>2082202</v>
          </cell>
          <cell r="B1782" t="str">
            <v>基础设施建设和经济发展</v>
          </cell>
        </row>
        <row r="1783">
          <cell r="A1783">
            <v>2082299</v>
          </cell>
          <cell r="B1783" t="str">
            <v>其他大中型水库移民后期扶持基金支出</v>
          </cell>
        </row>
        <row r="1784">
          <cell r="A1784">
            <v>20823</v>
          </cell>
          <cell r="B1784" t="str">
            <v>小型水库移民扶助基金安排的支出</v>
          </cell>
        </row>
        <row r="1785">
          <cell r="A1785">
            <v>2082301</v>
          </cell>
          <cell r="B1785" t="str">
            <v>移民补助</v>
          </cell>
        </row>
        <row r="1786">
          <cell r="A1786">
            <v>2082302</v>
          </cell>
          <cell r="B1786" t="str">
            <v>基础设施建设和经济发展</v>
          </cell>
        </row>
        <row r="1787">
          <cell r="A1787">
            <v>2082399</v>
          </cell>
          <cell r="B1787" t="str">
            <v>其他小型水库移民扶助基金支出</v>
          </cell>
        </row>
        <row r="1788">
          <cell r="A1788">
            <v>20824</v>
          </cell>
          <cell r="B1788" t="str">
            <v>补充道路交通事故社会救助基金</v>
          </cell>
        </row>
        <row r="1789">
          <cell r="A1789">
            <v>2082401</v>
          </cell>
          <cell r="B1789" t="str">
            <v>交强险增值税补助基金支出</v>
          </cell>
        </row>
        <row r="1790">
          <cell r="A1790">
            <v>2082402</v>
          </cell>
          <cell r="B1790" t="str">
            <v>交强险罚款收入补助基金支出</v>
          </cell>
        </row>
        <row r="1791">
          <cell r="A1791">
            <v>20825</v>
          </cell>
          <cell r="B1791" t="str">
            <v>其他生活救助</v>
          </cell>
        </row>
        <row r="1792">
          <cell r="A1792">
            <v>2082501</v>
          </cell>
          <cell r="B1792" t="str">
            <v>其他城市生活救助</v>
          </cell>
        </row>
        <row r="1793">
          <cell r="A1793">
            <v>2082502</v>
          </cell>
          <cell r="B1793" t="str">
            <v>其他农村生活救助</v>
          </cell>
        </row>
        <row r="1794">
          <cell r="A1794">
            <v>20826</v>
          </cell>
          <cell r="B1794" t="str">
            <v>财政对基本养老保险基金的补助</v>
          </cell>
        </row>
        <row r="1795">
          <cell r="A1795">
            <v>2082601</v>
          </cell>
          <cell r="B1795" t="str">
            <v>财政对企业职工基本养老保险基金的补助</v>
          </cell>
        </row>
        <row r="1796">
          <cell r="A1796">
            <v>2082602</v>
          </cell>
          <cell r="B1796" t="str">
            <v>财政对城乡居民基本养老保险基金的补助</v>
          </cell>
        </row>
        <row r="1797">
          <cell r="A1797">
            <v>2082699</v>
          </cell>
          <cell r="B1797" t="str">
            <v>财政对其他基本养老保险基金的补助</v>
          </cell>
        </row>
        <row r="1798">
          <cell r="A1798">
            <v>20827</v>
          </cell>
          <cell r="B1798" t="str">
            <v>财政对其他社会保险基金的补助</v>
          </cell>
        </row>
        <row r="1799">
          <cell r="A1799">
            <v>2082701</v>
          </cell>
          <cell r="B1799" t="str">
            <v>财政对失业保险基金的补助</v>
          </cell>
        </row>
        <row r="1800">
          <cell r="A1800">
            <v>2082702</v>
          </cell>
          <cell r="B1800" t="str">
            <v>财政对工伤保险基金的补助</v>
          </cell>
        </row>
        <row r="1801">
          <cell r="A1801">
            <v>2082703</v>
          </cell>
          <cell r="B1801" t="str">
            <v>财政对生育保险基金的补助</v>
          </cell>
        </row>
        <row r="1802">
          <cell r="A1802">
            <v>2082799</v>
          </cell>
          <cell r="B1802" t="str">
            <v>其他财政对社会保险基金的补助</v>
          </cell>
        </row>
        <row r="1803">
          <cell r="A1803">
            <v>20828</v>
          </cell>
          <cell r="B1803" t="str">
            <v>退役军人管理事务</v>
          </cell>
        </row>
        <row r="1804">
          <cell r="A1804">
            <v>2082801</v>
          </cell>
          <cell r="B1804" t="str">
            <v>行政运行</v>
          </cell>
        </row>
        <row r="1805">
          <cell r="A1805">
            <v>2082802</v>
          </cell>
          <cell r="B1805" t="str">
            <v>一般行政管理事务</v>
          </cell>
        </row>
        <row r="1806">
          <cell r="A1806">
            <v>2082803</v>
          </cell>
          <cell r="B1806" t="str">
            <v>机关服务</v>
          </cell>
        </row>
        <row r="1807">
          <cell r="A1807">
            <v>2082804</v>
          </cell>
          <cell r="B1807" t="str">
            <v>拥军优属</v>
          </cell>
        </row>
        <row r="1808">
          <cell r="A1808">
            <v>2082805</v>
          </cell>
          <cell r="B1808" t="str">
            <v>部队供应</v>
          </cell>
        </row>
        <row r="1809">
          <cell r="A1809">
            <v>2082850</v>
          </cell>
          <cell r="B1809" t="str">
            <v>事业运行</v>
          </cell>
        </row>
        <row r="1810">
          <cell r="A1810">
            <v>2082899</v>
          </cell>
          <cell r="B1810" t="str">
            <v>其他退役军人事务管理支出</v>
          </cell>
        </row>
        <row r="1811">
          <cell r="A1811">
            <v>20829</v>
          </cell>
          <cell r="B1811" t="str">
            <v>小型水库移民扶助基金对应专项债务收入安排的支出</v>
          </cell>
        </row>
        <row r="1812">
          <cell r="A1812">
            <v>2082901</v>
          </cell>
          <cell r="B1812" t="str">
            <v>基础设施建设和经济发展</v>
          </cell>
        </row>
        <row r="1813">
          <cell r="A1813">
            <v>2082999</v>
          </cell>
          <cell r="B1813" t="str">
            <v>其他小型水库移民扶助基金对应专项债务收入安排的支出</v>
          </cell>
        </row>
        <row r="1814">
          <cell r="A1814">
            <v>20899</v>
          </cell>
          <cell r="B1814" t="str">
            <v>其他社会保障和就业支出</v>
          </cell>
        </row>
        <row r="1815">
          <cell r="A1815">
            <v>2089901</v>
          </cell>
          <cell r="B1815" t="str">
            <v>其他社会保障和就业支出</v>
          </cell>
        </row>
        <row r="1816">
          <cell r="A1816">
            <v>209</v>
          </cell>
          <cell r="B1816" t="str">
            <v>社会保险基金支出</v>
          </cell>
        </row>
        <row r="1817">
          <cell r="A1817">
            <v>20901</v>
          </cell>
          <cell r="B1817" t="str">
            <v>企业职工基本养老保险基金支出</v>
          </cell>
        </row>
        <row r="1818">
          <cell r="A1818">
            <v>2090101</v>
          </cell>
          <cell r="B1818" t="str">
            <v>基本养老金</v>
          </cell>
        </row>
        <row r="1819">
          <cell r="A1819">
            <v>2090102</v>
          </cell>
          <cell r="B1819" t="str">
            <v>医疗补助金</v>
          </cell>
        </row>
        <row r="1820">
          <cell r="A1820">
            <v>2090103</v>
          </cell>
          <cell r="B1820" t="str">
            <v>丧葬抚恤补助</v>
          </cell>
        </row>
        <row r="1821">
          <cell r="A1821">
            <v>2090199</v>
          </cell>
          <cell r="B1821" t="str">
            <v>其他企业职工基本养老保险基金支出</v>
          </cell>
        </row>
        <row r="1822">
          <cell r="A1822">
            <v>20902</v>
          </cell>
          <cell r="B1822" t="str">
            <v>失业保险基金支出</v>
          </cell>
        </row>
        <row r="1823">
          <cell r="A1823">
            <v>2090201</v>
          </cell>
          <cell r="B1823" t="str">
            <v>失业保险金</v>
          </cell>
        </row>
        <row r="1824">
          <cell r="A1824">
            <v>2090202</v>
          </cell>
          <cell r="B1824" t="str">
            <v>医疗保险费</v>
          </cell>
        </row>
        <row r="1825">
          <cell r="A1825">
            <v>2090203</v>
          </cell>
          <cell r="B1825" t="str">
            <v>丧葬抚恤补助</v>
          </cell>
        </row>
        <row r="1826">
          <cell r="A1826">
            <v>2090204</v>
          </cell>
          <cell r="B1826" t="str">
            <v>职业培训和职业介绍补贴</v>
          </cell>
        </row>
        <row r="1827">
          <cell r="A1827">
            <v>2090205</v>
          </cell>
          <cell r="B1827" t="str">
            <v>技能提升补贴支出</v>
          </cell>
        </row>
        <row r="1828">
          <cell r="A1828">
            <v>2090299</v>
          </cell>
          <cell r="B1828" t="str">
            <v>其他失业保险基金支出</v>
          </cell>
        </row>
        <row r="1829">
          <cell r="A1829">
            <v>20903</v>
          </cell>
          <cell r="B1829" t="str">
            <v>职工基本医疗保险基金支出</v>
          </cell>
        </row>
        <row r="1830">
          <cell r="A1830">
            <v>2090301</v>
          </cell>
          <cell r="B1830" t="str">
            <v>职工基本医疗保险统筹基金</v>
          </cell>
        </row>
        <row r="1831">
          <cell r="A1831">
            <v>2090302</v>
          </cell>
          <cell r="B1831" t="str">
            <v>职工医疗保险个人账户基金</v>
          </cell>
        </row>
        <row r="1832">
          <cell r="A1832">
            <v>2090399</v>
          </cell>
          <cell r="B1832" t="str">
            <v>其他职工基本医疗保险基金支出</v>
          </cell>
        </row>
        <row r="1833">
          <cell r="A1833">
            <v>20904</v>
          </cell>
          <cell r="B1833" t="str">
            <v>工伤保险基金支出</v>
          </cell>
        </row>
        <row r="1834">
          <cell r="A1834">
            <v>2090401</v>
          </cell>
          <cell r="B1834" t="str">
            <v>工伤保险待遇</v>
          </cell>
        </row>
        <row r="1835">
          <cell r="A1835">
            <v>2090402</v>
          </cell>
          <cell r="B1835" t="str">
            <v>劳动能力鉴定支出</v>
          </cell>
        </row>
        <row r="1836">
          <cell r="A1836">
            <v>2090403</v>
          </cell>
          <cell r="B1836" t="str">
            <v>工伤预防费用支出</v>
          </cell>
        </row>
        <row r="1837">
          <cell r="A1837">
            <v>2090499</v>
          </cell>
          <cell r="B1837" t="str">
            <v>其他工伤保险基金支出</v>
          </cell>
        </row>
        <row r="1838">
          <cell r="A1838">
            <v>20905</v>
          </cell>
          <cell r="B1838" t="str">
            <v>生育保险基金支出</v>
          </cell>
        </row>
        <row r="1839">
          <cell r="A1839">
            <v>2090501</v>
          </cell>
          <cell r="B1839" t="str">
            <v>生育医疗费用支出</v>
          </cell>
        </row>
        <row r="1840">
          <cell r="A1840">
            <v>2090502</v>
          </cell>
          <cell r="B1840" t="str">
            <v>生育津贴支出</v>
          </cell>
        </row>
        <row r="1841">
          <cell r="A1841">
            <v>2090599</v>
          </cell>
          <cell r="B1841" t="str">
            <v>其他生育保险基金支出</v>
          </cell>
        </row>
        <row r="1842">
          <cell r="A1842">
            <v>20910</v>
          </cell>
          <cell r="B1842" t="str">
            <v>城乡居民基本养老保险基金支出</v>
          </cell>
        </row>
        <row r="1843">
          <cell r="A1843">
            <v>2091001</v>
          </cell>
          <cell r="B1843" t="str">
            <v>基础养老金支出</v>
          </cell>
        </row>
        <row r="1844">
          <cell r="A1844">
            <v>2091002</v>
          </cell>
          <cell r="B1844" t="str">
            <v>个人账户养老金支出</v>
          </cell>
        </row>
        <row r="1845">
          <cell r="A1845">
            <v>2091003</v>
          </cell>
          <cell r="B1845" t="str">
            <v>丧葬抚恤补助支出</v>
          </cell>
        </row>
        <row r="1846">
          <cell r="A1846">
            <v>2091099</v>
          </cell>
          <cell r="B1846" t="str">
            <v>其他城乡居民基本养老保险基金支出</v>
          </cell>
        </row>
        <row r="1847">
          <cell r="A1847">
            <v>20911</v>
          </cell>
          <cell r="B1847" t="str">
            <v>机关事业单位基本养老保险基金支出</v>
          </cell>
        </row>
        <row r="1848">
          <cell r="A1848">
            <v>2091101</v>
          </cell>
          <cell r="B1848" t="str">
            <v>基本养老金支出</v>
          </cell>
        </row>
        <row r="1849">
          <cell r="A1849">
            <v>2091199</v>
          </cell>
          <cell r="B1849" t="str">
            <v>其他机关事业单位基本养老保险基金支出</v>
          </cell>
        </row>
        <row r="1850">
          <cell r="A1850">
            <v>20912</v>
          </cell>
          <cell r="B1850" t="str">
            <v>城乡居民基本医疗保险基金支出</v>
          </cell>
        </row>
        <row r="1851">
          <cell r="A1851">
            <v>2091201</v>
          </cell>
          <cell r="B1851" t="str">
            <v>城乡居民基本医疗保险基金医疗待遇支出</v>
          </cell>
        </row>
        <row r="1852">
          <cell r="A1852">
            <v>2091202</v>
          </cell>
          <cell r="B1852" t="str">
            <v>大病医疗保险支出</v>
          </cell>
        </row>
        <row r="1853">
          <cell r="A1853">
            <v>2091299</v>
          </cell>
          <cell r="B1853" t="str">
            <v>其他城乡居民基本医疗保险基金支出</v>
          </cell>
        </row>
        <row r="1854">
          <cell r="A1854">
            <v>20999</v>
          </cell>
          <cell r="B1854" t="str">
            <v>其他社会保险基金支出</v>
          </cell>
        </row>
        <row r="1855">
          <cell r="A1855">
            <v>210</v>
          </cell>
          <cell r="B1855" t="str">
            <v>卫生健康支出</v>
          </cell>
        </row>
        <row r="1856">
          <cell r="A1856">
            <v>21001</v>
          </cell>
          <cell r="B1856" t="str">
            <v>卫生健康管理事务</v>
          </cell>
        </row>
        <row r="1857">
          <cell r="A1857">
            <v>2100101</v>
          </cell>
          <cell r="B1857" t="str">
            <v>行政运行</v>
          </cell>
        </row>
        <row r="1858">
          <cell r="A1858">
            <v>2100102</v>
          </cell>
          <cell r="B1858" t="str">
            <v>一般行政管理事务</v>
          </cell>
        </row>
        <row r="1859">
          <cell r="A1859">
            <v>2100103</v>
          </cell>
          <cell r="B1859" t="str">
            <v>机关服务</v>
          </cell>
        </row>
        <row r="1860">
          <cell r="A1860">
            <v>2100199</v>
          </cell>
          <cell r="B1860" t="str">
            <v>其他卫生健康管理事务支出</v>
          </cell>
        </row>
        <row r="1861">
          <cell r="A1861">
            <v>21002</v>
          </cell>
          <cell r="B1861" t="str">
            <v>公立医院</v>
          </cell>
        </row>
        <row r="1862">
          <cell r="A1862">
            <v>2100201</v>
          </cell>
          <cell r="B1862" t="str">
            <v>综合医院</v>
          </cell>
        </row>
        <row r="1863">
          <cell r="A1863">
            <v>2100202</v>
          </cell>
          <cell r="B1863" t="str">
            <v>中医（民族）医院</v>
          </cell>
        </row>
        <row r="1864">
          <cell r="A1864">
            <v>2100203</v>
          </cell>
          <cell r="B1864" t="str">
            <v>传染病医院</v>
          </cell>
        </row>
        <row r="1865">
          <cell r="A1865">
            <v>2100204</v>
          </cell>
          <cell r="B1865" t="str">
            <v>职业病防治医院</v>
          </cell>
        </row>
        <row r="1866">
          <cell r="A1866">
            <v>2100205</v>
          </cell>
          <cell r="B1866" t="str">
            <v>精神病医院</v>
          </cell>
        </row>
        <row r="1867">
          <cell r="A1867">
            <v>2100206</v>
          </cell>
          <cell r="B1867" t="str">
            <v>妇产医院</v>
          </cell>
        </row>
        <row r="1868">
          <cell r="A1868">
            <v>2100207</v>
          </cell>
          <cell r="B1868" t="str">
            <v>儿童医院</v>
          </cell>
        </row>
        <row r="1869">
          <cell r="A1869">
            <v>2100208</v>
          </cell>
          <cell r="B1869" t="str">
            <v>其他专科医院</v>
          </cell>
        </row>
        <row r="1870">
          <cell r="A1870">
            <v>2100209</v>
          </cell>
          <cell r="B1870" t="str">
            <v>福利医院</v>
          </cell>
        </row>
        <row r="1871">
          <cell r="A1871">
            <v>2100210</v>
          </cell>
          <cell r="B1871" t="str">
            <v>行业医院</v>
          </cell>
        </row>
        <row r="1872">
          <cell r="A1872">
            <v>2100211</v>
          </cell>
          <cell r="B1872" t="str">
            <v>处理医疗欠费</v>
          </cell>
        </row>
        <row r="1873">
          <cell r="A1873">
            <v>2100299</v>
          </cell>
          <cell r="B1873" t="str">
            <v>其他公立医院支出</v>
          </cell>
        </row>
        <row r="1874">
          <cell r="A1874">
            <v>21003</v>
          </cell>
          <cell r="B1874" t="str">
            <v>基层医疗卫生机构</v>
          </cell>
        </row>
        <row r="1875">
          <cell r="A1875">
            <v>2100301</v>
          </cell>
          <cell r="B1875" t="str">
            <v>城市社区卫生机构</v>
          </cell>
        </row>
        <row r="1876">
          <cell r="A1876">
            <v>2100302</v>
          </cell>
          <cell r="B1876" t="str">
            <v>乡镇卫生院</v>
          </cell>
        </row>
        <row r="1877">
          <cell r="A1877">
            <v>2100399</v>
          </cell>
          <cell r="B1877" t="str">
            <v>其他基层医疗卫生机构支出</v>
          </cell>
        </row>
        <row r="1878">
          <cell r="A1878">
            <v>21004</v>
          </cell>
          <cell r="B1878" t="str">
            <v>公共卫生</v>
          </cell>
        </row>
        <row r="1879">
          <cell r="A1879">
            <v>2100401</v>
          </cell>
          <cell r="B1879" t="str">
            <v>疾病预防控制机构</v>
          </cell>
        </row>
        <row r="1880">
          <cell r="A1880">
            <v>2100402</v>
          </cell>
          <cell r="B1880" t="str">
            <v>卫生监督机构</v>
          </cell>
        </row>
        <row r="1881">
          <cell r="A1881">
            <v>2100403</v>
          </cell>
          <cell r="B1881" t="str">
            <v>妇幼保健机构</v>
          </cell>
        </row>
        <row r="1882">
          <cell r="A1882">
            <v>2100404</v>
          </cell>
          <cell r="B1882" t="str">
            <v>精神卫生机构</v>
          </cell>
        </row>
        <row r="1883">
          <cell r="A1883">
            <v>2100405</v>
          </cell>
          <cell r="B1883" t="str">
            <v>应急救治机构</v>
          </cell>
        </row>
        <row r="1884">
          <cell r="A1884">
            <v>2100406</v>
          </cell>
          <cell r="B1884" t="str">
            <v>采供血机构</v>
          </cell>
        </row>
        <row r="1885">
          <cell r="A1885">
            <v>2100407</v>
          </cell>
          <cell r="B1885" t="str">
            <v>其他专业公共卫生机构</v>
          </cell>
        </row>
        <row r="1886">
          <cell r="A1886">
            <v>2100408</v>
          </cell>
          <cell r="B1886" t="str">
            <v>基本公共卫生服务</v>
          </cell>
        </row>
        <row r="1887">
          <cell r="A1887">
            <v>2100409</v>
          </cell>
          <cell r="B1887" t="str">
            <v>重大公共卫生专项</v>
          </cell>
        </row>
        <row r="1888">
          <cell r="A1888">
            <v>2100410</v>
          </cell>
          <cell r="B1888" t="str">
            <v>突发公共卫生事件应急处理</v>
          </cell>
        </row>
        <row r="1889">
          <cell r="A1889">
            <v>2100499</v>
          </cell>
          <cell r="B1889" t="str">
            <v>其他公共卫生支出</v>
          </cell>
        </row>
        <row r="1890">
          <cell r="A1890">
            <v>21006</v>
          </cell>
          <cell r="B1890" t="str">
            <v>中医药</v>
          </cell>
        </row>
        <row r="1891">
          <cell r="A1891">
            <v>2100601</v>
          </cell>
          <cell r="B1891" t="str">
            <v>中医（民族医）药专项</v>
          </cell>
        </row>
        <row r="1892">
          <cell r="A1892">
            <v>2100699</v>
          </cell>
          <cell r="B1892" t="str">
            <v>其他中医药支出</v>
          </cell>
        </row>
        <row r="1893">
          <cell r="A1893">
            <v>21007</v>
          </cell>
          <cell r="B1893" t="str">
            <v>计划生育事务</v>
          </cell>
        </row>
        <row r="1894">
          <cell r="A1894">
            <v>2100716</v>
          </cell>
          <cell r="B1894" t="str">
            <v>计划生育机构</v>
          </cell>
        </row>
        <row r="1895">
          <cell r="A1895">
            <v>2100717</v>
          </cell>
          <cell r="B1895" t="str">
            <v>计划生育服务</v>
          </cell>
        </row>
        <row r="1896">
          <cell r="A1896">
            <v>2100799</v>
          </cell>
          <cell r="B1896" t="str">
            <v>其他计划生育事务支出</v>
          </cell>
        </row>
        <row r="1897">
          <cell r="A1897">
            <v>21011</v>
          </cell>
          <cell r="B1897" t="str">
            <v>行政事业单位医疗</v>
          </cell>
        </row>
        <row r="1898">
          <cell r="A1898">
            <v>2101101</v>
          </cell>
          <cell r="B1898" t="str">
            <v>行政单位医疗</v>
          </cell>
        </row>
        <row r="1899">
          <cell r="A1899">
            <v>2101102</v>
          </cell>
          <cell r="B1899" t="str">
            <v>事业单位医疗</v>
          </cell>
        </row>
        <row r="1900">
          <cell r="A1900">
            <v>2101103</v>
          </cell>
          <cell r="B1900" t="str">
            <v>公务员医疗补助</v>
          </cell>
        </row>
        <row r="1901">
          <cell r="A1901">
            <v>2101199</v>
          </cell>
          <cell r="B1901" t="str">
            <v>其他行政事业单位医疗支出</v>
          </cell>
        </row>
        <row r="1902">
          <cell r="A1902">
            <v>21012</v>
          </cell>
          <cell r="B1902" t="str">
            <v>财政对基本医疗保险基金的补助</v>
          </cell>
        </row>
        <row r="1903">
          <cell r="A1903">
            <v>2101201</v>
          </cell>
          <cell r="B1903" t="str">
            <v>财政对职工基本医疗保险基金的补助</v>
          </cell>
        </row>
        <row r="1904">
          <cell r="A1904">
            <v>2101202</v>
          </cell>
          <cell r="B1904" t="str">
            <v>财政对城乡居民基本医疗保险基金的补助</v>
          </cell>
        </row>
        <row r="1905">
          <cell r="A1905">
            <v>2101299</v>
          </cell>
          <cell r="B1905" t="str">
            <v>财政对其他基本医疗保险基金的补助</v>
          </cell>
        </row>
        <row r="1906">
          <cell r="A1906">
            <v>21013</v>
          </cell>
          <cell r="B1906" t="str">
            <v>医疗救助</v>
          </cell>
        </row>
        <row r="1907">
          <cell r="A1907">
            <v>2101301</v>
          </cell>
          <cell r="B1907" t="str">
            <v>城乡医疗救助</v>
          </cell>
        </row>
        <row r="1908">
          <cell r="A1908">
            <v>2101302</v>
          </cell>
          <cell r="B1908" t="str">
            <v>疾病应急救助</v>
          </cell>
        </row>
        <row r="1909">
          <cell r="A1909">
            <v>2101399</v>
          </cell>
          <cell r="B1909" t="str">
            <v>其他医疗救助支出</v>
          </cell>
        </row>
        <row r="1910">
          <cell r="A1910">
            <v>21014</v>
          </cell>
          <cell r="B1910" t="str">
            <v>优抚对象医疗</v>
          </cell>
        </row>
        <row r="1911">
          <cell r="A1911">
            <v>2101401</v>
          </cell>
          <cell r="B1911" t="str">
            <v>优抚对象医疗补助</v>
          </cell>
        </row>
        <row r="1912">
          <cell r="A1912">
            <v>2101499</v>
          </cell>
          <cell r="B1912" t="str">
            <v>其他优抚对象医疗支出</v>
          </cell>
        </row>
        <row r="1913">
          <cell r="A1913">
            <v>21015</v>
          </cell>
          <cell r="B1913" t="str">
            <v>医疗保障管理事务</v>
          </cell>
        </row>
        <row r="1914">
          <cell r="A1914">
            <v>2101501</v>
          </cell>
          <cell r="B1914" t="str">
            <v>行政运行</v>
          </cell>
        </row>
        <row r="1915">
          <cell r="A1915">
            <v>2101502</v>
          </cell>
          <cell r="B1915" t="str">
            <v>一般行政管理事务</v>
          </cell>
        </row>
        <row r="1916">
          <cell r="A1916">
            <v>2101503</v>
          </cell>
          <cell r="B1916" t="str">
            <v>机关服务</v>
          </cell>
        </row>
        <row r="1917">
          <cell r="A1917">
            <v>2101504</v>
          </cell>
          <cell r="B1917" t="str">
            <v>信息化建设</v>
          </cell>
        </row>
        <row r="1918">
          <cell r="A1918">
            <v>2101505</v>
          </cell>
          <cell r="B1918" t="str">
            <v>医疗保障政策管理</v>
          </cell>
        </row>
        <row r="1919">
          <cell r="A1919">
            <v>2101506</v>
          </cell>
          <cell r="B1919" t="str">
            <v>医疗保障经办事务</v>
          </cell>
        </row>
        <row r="1920">
          <cell r="A1920">
            <v>2101550</v>
          </cell>
          <cell r="B1920" t="str">
            <v>事业运行</v>
          </cell>
        </row>
        <row r="1921">
          <cell r="A1921">
            <v>2101599</v>
          </cell>
          <cell r="B1921" t="str">
            <v>其他医疗保障管理事务支出</v>
          </cell>
        </row>
        <row r="1922">
          <cell r="A1922">
            <v>21016</v>
          </cell>
          <cell r="B1922" t="str">
            <v>老龄卫生健康事务</v>
          </cell>
        </row>
        <row r="1923">
          <cell r="A1923">
            <v>2101601</v>
          </cell>
          <cell r="B1923" t="str">
            <v>老龄卫生健康事务</v>
          </cell>
        </row>
        <row r="1924">
          <cell r="A1924">
            <v>21099</v>
          </cell>
          <cell r="B1924" t="str">
            <v>其他卫生健康支出</v>
          </cell>
        </row>
        <row r="1925">
          <cell r="A1925">
            <v>2109901</v>
          </cell>
          <cell r="B1925" t="str">
            <v>其他卫生健康支出</v>
          </cell>
        </row>
        <row r="1926">
          <cell r="A1926">
            <v>211</v>
          </cell>
          <cell r="B1926" t="str">
            <v>节能环保支出</v>
          </cell>
        </row>
        <row r="1927">
          <cell r="A1927">
            <v>21101</v>
          </cell>
          <cell r="B1927" t="str">
            <v>环境保护管理事务</v>
          </cell>
        </row>
        <row r="1928">
          <cell r="A1928">
            <v>2110101</v>
          </cell>
          <cell r="B1928" t="str">
            <v>行政运行</v>
          </cell>
        </row>
        <row r="1929">
          <cell r="A1929">
            <v>2110102</v>
          </cell>
          <cell r="B1929" t="str">
            <v>一般行政管理事务</v>
          </cell>
        </row>
        <row r="1930">
          <cell r="A1930">
            <v>2110103</v>
          </cell>
          <cell r="B1930" t="str">
            <v>机关服务</v>
          </cell>
        </row>
        <row r="1931">
          <cell r="A1931">
            <v>2110104</v>
          </cell>
          <cell r="B1931" t="str">
            <v>生态环境保护宣传</v>
          </cell>
        </row>
        <row r="1932">
          <cell r="A1932">
            <v>2110105</v>
          </cell>
          <cell r="B1932" t="str">
            <v>环境保护法规、规划及标准</v>
          </cell>
        </row>
        <row r="1933">
          <cell r="A1933">
            <v>2110106</v>
          </cell>
          <cell r="B1933" t="str">
            <v>生态环境国际合作及履约</v>
          </cell>
        </row>
        <row r="1934">
          <cell r="A1934">
            <v>2110107</v>
          </cell>
          <cell r="B1934" t="str">
            <v>生态环境保护行政许可</v>
          </cell>
        </row>
        <row r="1935">
          <cell r="A1935">
            <v>2110199</v>
          </cell>
          <cell r="B1935" t="str">
            <v>其他环境保护管理事务支出</v>
          </cell>
        </row>
        <row r="1936">
          <cell r="A1936">
            <v>21102</v>
          </cell>
          <cell r="B1936" t="str">
            <v>环境监测与监察</v>
          </cell>
        </row>
        <row r="1937">
          <cell r="A1937">
            <v>2110203</v>
          </cell>
          <cell r="B1937" t="str">
            <v>建设项目环评审查与监督</v>
          </cell>
        </row>
        <row r="1938">
          <cell r="A1938">
            <v>2110204</v>
          </cell>
          <cell r="B1938" t="str">
            <v>核与辐射安全监督</v>
          </cell>
        </row>
        <row r="1939">
          <cell r="A1939">
            <v>2110299</v>
          </cell>
          <cell r="B1939" t="str">
            <v>其他环境监测与监察支出</v>
          </cell>
        </row>
        <row r="1940">
          <cell r="A1940">
            <v>21103</v>
          </cell>
          <cell r="B1940" t="str">
            <v>污染防治</v>
          </cell>
        </row>
        <row r="1941">
          <cell r="A1941">
            <v>2110301</v>
          </cell>
          <cell r="B1941" t="str">
            <v>大气</v>
          </cell>
        </row>
        <row r="1942">
          <cell r="A1942">
            <v>2110302</v>
          </cell>
          <cell r="B1942" t="str">
            <v>水体</v>
          </cell>
        </row>
        <row r="1943">
          <cell r="A1943">
            <v>2110303</v>
          </cell>
          <cell r="B1943" t="str">
            <v>噪声</v>
          </cell>
        </row>
        <row r="1944">
          <cell r="A1944">
            <v>2110304</v>
          </cell>
          <cell r="B1944" t="str">
            <v>固体废弃物与化学品</v>
          </cell>
        </row>
        <row r="1945">
          <cell r="A1945">
            <v>2110305</v>
          </cell>
          <cell r="B1945" t="str">
            <v>放射源和放射性废物监管</v>
          </cell>
        </row>
        <row r="1946">
          <cell r="A1946">
            <v>2110306</v>
          </cell>
          <cell r="B1946" t="str">
            <v>辐射</v>
          </cell>
        </row>
        <row r="1947">
          <cell r="A1947">
            <v>2110399</v>
          </cell>
          <cell r="B1947" t="str">
            <v>其他污染防治支出</v>
          </cell>
        </row>
        <row r="1948">
          <cell r="A1948">
            <v>21104</v>
          </cell>
          <cell r="B1948" t="str">
            <v>自然生态保护</v>
          </cell>
        </row>
        <row r="1949">
          <cell r="A1949">
            <v>2110401</v>
          </cell>
          <cell r="B1949" t="str">
            <v>生态保护</v>
          </cell>
        </row>
        <row r="1950">
          <cell r="A1950">
            <v>2110402</v>
          </cell>
          <cell r="B1950" t="str">
            <v>农村环境保护</v>
          </cell>
        </row>
        <row r="1951">
          <cell r="A1951">
            <v>2110403</v>
          </cell>
          <cell r="B1951" t="str">
            <v>自然保护区</v>
          </cell>
        </row>
        <row r="1952">
          <cell r="A1952">
            <v>2110404</v>
          </cell>
          <cell r="B1952" t="str">
            <v>生物及物种资源保护</v>
          </cell>
        </row>
        <row r="1953">
          <cell r="A1953">
            <v>2110499</v>
          </cell>
          <cell r="B1953" t="str">
            <v>其他自然生态保护支出</v>
          </cell>
        </row>
        <row r="1954">
          <cell r="A1954">
            <v>21105</v>
          </cell>
          <cell r="B1954" t="str">
            <v>天然林保护</v>
          </cell>
        </row>
        <row r="1955">
          <cell r="A1955">
            <v>2110501</v>
          </cell>
          <cell r="B1955" t="str">
            <v>森林管护</v>
          </cell>
        </row>
        <row r="1956">
          <cell r="A1956">
            <v>2110502</v>
          </cell>
          <cell r="B1956" t="str">
            <v>社会保险补助</v>
          </cell>
        </row>
        <row r="1957">
          <cell r="A1957">
            <v>2110503</v>
          </cell>
          <cell r="B1957" t="str">
            <v>政策性社会性支出补助</v>
          </cell>
        </row>
        <row r="1958">
          <cell r="A1958">
            <v>2110506</v>
          </cell>
          <cell r="B1958" t="str">
            <v>天然林保护工程建设</v>
          </cell>
        </row>
        <row r="1959">
          <cell r="A1959">
            <v>2110507</v>
          </cell>
          <cell r="B1959" t="str">
            <v>停伐补助</v>
          </cell>
        </row>
        <row r="1960">
          <cell r="A1960">
            <v>2110599</v>
          </cell>
          <cell r="B1960" t="str">
            <v>其他天然林保护支出</v>
          </cell>
        </row>
        <row r="1961">
          <cell r="A1961">
            <v>21106</v>
          </cell>
          <cell r="B1961" t="str">
            <v>退耕还林</v>
          </cell>
        </row>
        <row r="1962">
          <cell r="A1962">
            <v>2110602</v>
          </cell>
          <cell r="B1962" t="str">
            <v>退耕现金</v>
          </cell>
        </row>
        <row r="1963">
          <cell r="A1963">
            <v>2110603</v>
          </cell>
          <cell r="B1963" t="str">
            <v>退耕还林粮食折现补贴</v>
          </cell>
        </row>
        <row r="1964">
          <cell r="A1964">
            <v>2110604</v>
          </cell>
          <cell r="B1964" t="str">
            <v>退耕还林粮食费用补贴</v>
          </cell>
        </row>
        <row r="1965">
          <cell r="A1965">
            <v>2110605</v>
          </cell>
          <cell r="B1965" t="str">
            <v>退耕还林工程建设</v>
          </cell>
        </row>
        <row r="1966">
          <cell r="A1966">
            <v>2110699</v>
          </cell>
          <cell r="B1966" t="str">
            <v>其他退耕还林支出</v>
          </cell>
        </row>
        <row r="1967">
          <cell r="A1967">
            <v>21107</v>
          </cell>
          <cell r="B1967" t="str">
            <v>风沙荒漠治理</v>
          </cell>
        </row>
        <row r="1968">
          <cell r="A1968">
            <v>2110704</v>
          </cell>
          <cell r="B1968" t="str">
            <v>京津风沙源治理工程建设</v>
          </cell>
        </row>
        <row r="1969">
          <cell r="A1969">
            <v>2110799</v>
          </cell>
          <cell r="B1969" t="str">
            <v>其他风沙荒漠治理支出</v>
          </cell>
        </row>
        <row r="1970">
          <cell r="A1970">
            <v>21108</v>
          </cell>
          <cell r="B1970" t="str">
            <v>退牧还草</v>
          </cell>
        </row>
        <row r="1971">
          <cell r="A1971">
            <v>2110804</v>
          </cell>
          <cell r="B1971" t="str">
            <v>退牧还草工程建设</v>
          </cell>
        </row>
        <row r="1972">
          <cell r="A1972">
            <v>2110899</v>
          </cell>
          <cell r="B1972" t="str">
            <v>其他退牧还草支出</v>
          </cell>
        </row>
        <row r="1973">
          <cell r="A1973">
            <v>21109</v>
          </cell>
          <cell r="B1973" t="str">
            <v>已垦草原退耕还草</v>
          </cell>
        </row>
        <row r="1974">
          <cell r="A1974">
            <v>2110901</v>
          </cell>
          <cell r="B1974" t="str">
            <v>已垦草原退耕还草</v>
          </cell>
        </row>
        <row r="1975">
          <cell r="A1975">
            <v>21110</v>
          </cell>
          <cell r="B1975" t="str">
            <v>能源节约利用</v>
          </cell>
        </row>
        <row r="1976">
          <cell r="A1976">
            <v>2111001</v>
          </cell>
          <cell r="B1976" t="str">
            <v>能源节约利用</v>
          </cell>
        </row>
        <row r="1977">
          <cell r="A1977">
            <v>21111</v>
          </cell>
          <cell r="B1977" t="str">
            <v>污染减排</v>
          </cell>
        </row>
        <row r="1978">
          <cell r="A1978">
            <v>2111101</v>
          </cell>
          <cell r="B1978" t="str">
            <v>生态环境监测与信息</v>
          </cell>
        </row>
        <row r="1979">
          <cell r="A1979">
            <v>2111102</v>
          </cell>
          <cell r="B1979" t="str">
            <v>生态环境执法监察</v>
          </cell>
        </row>
        <row r="1980">
          <cell r="A1980">
            <v>2111103</v>
          </cell>
          <cell r="B1980" t="str">
            <v>减排专项支出</v>
          </cell>
        </row>
        <row r="1981">
          <cell r="A1981">
            <v>2111104</v>
          </cell>
          <cell r="B1981" t="str">
            <v>清洁生产专项支出</v>
          </cell>
        </row>
        <row r="1982">
          <cell r="A1982">
            <v>2111199</v>
          </cell>
          <cell r="B1982" t="str">
            <v>其他污染减排支出</v>
          </cell>
        </row>
        <row r="1983">
          <cell r="A1983">
            <v>21112</v>
          </cell>
          <cell r="B1983" t="str">
            <v>可再生能源</v>
          </cell>
        </row>
        <row r="1984">
          <cell r="A1984">
            <v>2111201</v>
          </cell>
          <cell r="B1984" t="str">
            <v>可再生能源</v>
          </cell>
        </row>
        <row r="1985">
          <cell r="A1985">
            <v>21113</v>
          </cell>
          <cell r="B1985" t="str">
            <v>循环经济</v>
          </cell>
        </row>
        <row r="1986">
          <cell r="A1986">
            <v>2111301</v>
          </cell>
          <cell r="B1986" t="str">
            <v>循环经济</v>
          </cell>
        </row>
        <row r="1987">
          <cell r="A1987">
            <v>21114</v>
          </cell>
          <cell r="B1987" t="str">
            <v>能源管理事务</v>
          </cell>
        </row>
        <row r="1988">
          <cell r="A1988">
            <v>2111401</v>
          </cell>
          <cell r="B1988" t="str">
            <v>行政运行</v>
          </cell>
        </row>
        <row r="1989">
          <cell r="A1989">
            <v>2111402</v>
          </cell>
          <cell r="B1989" t="str">
            <v>一般行政管理事务</v>
          </cell>
        </row>
        <row r="1990">
          <cell r="A1990">
            <v>2111403</v>
          </cell>
          <cell r="B1990" t="str">
            <v>机关服务</v>
          </cell>
        </row>
        <row r="1991">
          <cell r="A1991">
            <v>2111404</v>
          </cell>
          <cell r="B1991" t="str">
            <v>能源预测预警</v>
          </cell>
        </row>
        <row r="1992">
          <cell r="A1992">
            <v>2111405</v>
          </cell>
          <cell r="B1992" t="str">
            <v>能源战略规划与实施</v>
          </cell>
        </row>
        <row r="1993">
          <cell r="A1993">
            <v>2111406</v>
          </cell>
          <cell r="B1993" t="str">
            <v>能源科技装备</v>
          </cell>
        </row>
        <row r="1994">
          <cell r="A1994">
            <v>2111407</v>
          </cell>
          <cell r="B1994" t="str">
            <v>能源行业管理</v>
          </cell>
        </row>
        <row r="1995">
          <cell r="A1995">
            <v>2111408</v>
          </cell>
          <cell r="B1995" t="str">
            <v>能源管理</v>
          </cell>
        </row>
        <row r="1996">
          <cell r="A1996">
            <v>2111409</v>
          </cell>
          <cell r="B1996" t="str">
            <v>石油储备发展管理</v>
          </cell>
        </row>
        <row r="1997">
          <cell r="A1997">
            <v>2111410</v>
          </cell>
          <cell r="B1997" t="str">
            <v>能源调查</v>
          </cell>
        </row>
        <row r="1998">
          <cell r="A1998">
            <v>2111411</v>
          </cell>
          <cell r="B1998" t="str">
            <v>信息化建设</v>
          </cell>
        </row>
        <row r="1999">
          <cell r="A1999">
            <v>2111413</v>
          </cell>
          <cell r="B1999" t="str">
            <v>农村电网建设</v>
          </cell>
        </row>
        <row r="2000">
          <cell r="A2000">
            <v>2111450</v>
          </cell>
          <cell r="B2000" t="str">
            <v>事业运行</v>
          </cell>
        </row>
        <row r="2001">
          <cell r="A2001">
            <v>2111499</v>
          </cell>
          <cell r="B2001" t="str">
            <v>其他能源管理事务支出</v>
          </cell>
        </row>
        <row r="2002">
          <cell r="A2002">
            <v>21160</v>
          </cell>
          <cell r="B2002" t="str">
            <v>可再生能源电价附加收入安排的支出</v>
          </cell>
        </row>
        <row r="2003">
          <cell r="A2003">
            <v>2116001</v>
          </cell>
          <cell r="B2003" t="str">
            <v>风力发电补助</v>
          </cell>
        </row>
        <row r="2004">
          <cell r="A2004">
            <v>2116002</v>
          </cell>
          <cell r="B2004" t="str">
            <v>太阳能发电补助</v>
          </cell>
        </row>
        <row r="2005">
          <cell r="A2005">
            <v>2116003</v>
          </cell>
          <cell r="B2005" t="str">
            <v>生物质能发电补助</v>
          </cell>
        </row>
        <row r="2006">
          <cell r="A2006">
            <v>2116099</v>
          </cell>
          <cell r="B2006" t="str">
            <v>其他可再生能源电价附加收入安排的支出</v>
          </cell>
        </row>
        <row r="2007">
          <cell r="A2007">
            <v>21161</v>
          </cell>
          <cell r="B2007" t="str">
            <v>废弃电器电子产品处理基金支出</v>
          </cell>
        </row>
        <row r="2008">
          <cell r="A2008">
            <v>2116101</v>
          </cell>
          <cell r="B2008" t="str">
            <v>回收处理费用补贴</v>
          </cell>
        </row>
        <row r="2009">
          <cell r="A2009">
            <v>2116102</v>
          </cell>
          <cell r="B2009" t="str">
            <v>信息系统建设</v>
          </cell>
        </row>
        <row r="2010">
          <cell r="A2010">
            <v>2116103</v>
          </cell>
          <cell r="B2010" t="str">
            <v>基金征管经费</v>
          </cell>
        </row>
        <row r="2011">
          <cell r="A2011">
            <v>2116104</v>
          </cell>
          <cell r="B2011" t="str">
            <v>其他废弃电器电子产品处理基金支出</v>
          </cell>
        </row>
        <row r="2012">
          <cell r="A2012">
            <v>21199</v>
          </cell>
          <cell r="B2012" t="str">
            <v>其他节能环保支出</v>
          </cell>
        </row>
        <row r="2013">
          <cell r="A2013">
            <v>2119901</v>
          </cell>
          <cell r="B2013" t="str">
            <v>其他节能环保支出</v>
          </cell>
        </row>
        <row r="2014">
          <cell r="A2014">
            <v>212</v>
          </cell>
          <cell r="B2014" t="str">
            <v>城乡社区支出</v>
          </cell>
        </row>
        <row r="2015">
          <cell r="A2015">
            <v>21201</v>
          </cell>
          <cell r="B2015" t="str">
            <v>城乡社区管理事务</v>
          </cell>
        </row>
        <row r="2016">
          <cell r="A2016">
            <v>2120101</v>
          </cell>
          <cell r="B2016" t="str">
            <v>行政运行</v>
          </cell>
        </row>
        <row r="2017">
          <cell r="A2017">
            <v>2120102</v>
          </cell>
          <cell r="B2017" t="str">
            <v>一般行政管理事务</v>
          </cell>
        </row>
        <row r="2018">
          <cell r="A2018">
            <v>2120103</v>
          </cell>
          <cell r="B2018" t="str">
            <v>机关服务</v>
          </cell>
        </row>
        <row r="2019">
          <cell r="A2019">
            <v>2120104</v>
          </cell>
          <cell r="B2019" t="str">
            <v>城管执法</v>
          </cell>
        </row>
        <row r="2020">
          <cell r="A2020">
            <v>2120105</v>
          </cell>
          <cell r="B2020" t="str">
            <v>工程建设标准规范编制与监管</v>
          </cell>
        </row>
        <row r="2021">
          <cell r="A2021">
            <v>2120106</v>
          </cell>
          <cell r="B2021" t="str">
            <v>工程建设管理</v>
          </cell>
        </row>
        <row r="2022">
          <cell r="A2022">
            <v>2120107</v>
          </cell>
          <cell r="B2022" t="str">
            <v>市政公用行业市场监管</v>
          </cell>
        </row>
        <row r="2023">
          <cell r="A2023">
            <v>2120109</v>
          </cell>
          <cell r="B2023" t="str">
            <v>住宅建设与房地产市场监管</v>
          </cell>
        </row>
        <row r="2024">
          <cell r="A2024">
            <v>2120110</v>
          </cell>
          <cell r="B2024" t="str">
            <v>执业资格注册、资质审查</v>
          </cell>
        </row>
        <row r="2025">
          <cell r="A2025">
            <v>2120199</v>
          </cell>
          <cell r="B2025" t="str">
            <v>其他城乡社区管理事务支出</v>
          </cell>
        </row>
        <row r="2026">
          <cell r="A2026">
            <v>21202</v>
          </cell>
          <cell r="B2026" t="str">
            <v>城乡社区规划与管理</v>
          </cell>
        </row>
        <row r="2027">
          <cell r="A2027">
            <v>2120201</v>
          </cell>
          <cell r="B2027" t="str">
            <v>城乡社区规划与管理</v>
          </cell>
        </row>
        <row r="2028">
          <cell r="A2028">
            <v>21203</v>
          </cell>
          <cell r="B2028" t="str">
            <v>城乡社区公共设施</v>
          </cell>
        </row>
        <row r="2029">
          <cell r="A2029">
            <v>2120303</v>
          </cell>
          <cell r="B2029" t="str">
            <v>小城镇基础设施建设</v>
          </cell>
        </row>
        <row r="2030">
          <cell r="A2030">
            <v>2120399</v>
          </cell>
          <cell r="B2030" t="str">
            <v>其他城乡社区公共设施支出</v>
          </cell>
        </row>
        <row r="2031">
          <cell r="A2031">
            <v>21205</v>
          </cell>
          <cell r="B2031" t="str">
            <v>城乡社区环境卫生</v>
          </cell>
        </row>
        <row r="2032">
          <cell r="A2032">
            <v>2120501</v>
          </cell>
          <cell r="B2032" t="str">
            <v>城乡社区环境卫生</v>
          </cell>
        </row>
        <row r="2033">
          <cell r="A2033">
            <v>21206</v>
          </cell>
          <cell r="B2033" t="str">
            <v>建设市场管理与监督</v>
          </cell>
        </row>
        <row r="2034">
          <cell r="A2034">
            <v>2120601</v>
          </cell>
          <cell r="B2034" t="str">
            <v>建设市场管理与监督</v>
          </cell>
        </row>
        <row r="2035">
          <cell r="A2035">
            <v>21208</v>
          </cell>
          <cell r="B2035" t="str">
            <v>国有土地使用权出让收入及对应专项债务收入安排的支出</v>
          </cell>
        </row>
        <row r="2036">
          <cell r="A2036">
            <v>2120801</v>
          </cell>
          <cell r="B2036" t="str">
            <v>征地和拆迁补偿支出</v>
          </cell>
        </row>
        <row r="2037">
          <cell r="A2037">
            <v>2120802</v>
          </cell>
          <cell r="B2037" t="str">
            <v>土地开发支出</v>
          </cell>
        </row>
        <row r="2038">
          <cell r="A2038">
            <v>2120803</v>
          </cell>
          <cell r="B2038" t="str">
            <v>城市建设支出</v>
          </cell>
        </row>
        <row r="2039">
          <cell r="A2039">
            <v>2120804</v>
          </cell>
          <cell r="B2039" t="str">
            <v>农村基础设施建设支出</v>
          </cell>
        </row>
        <row r="2040">
          <cell r="A2040">
            <v>2120805</v>
          </cell>
          <cell r="B2040" t="str">
            <v>补助被征地农民支出</v>
          </cell>
        </row>
        <row r="2041">
          <cell r="A2041">
            <v>2120806</v>
          </cell>
          <cell r="B2041" t="str">
            <v>土地出让业务支出</v>
          </cell>
        </row>
        <row r="2042">
          <cell r="A2042">
            <v>2120807</v>
          </cell>
          <cell r="B2042" t="str">
            <v>廉租住房支出</v>
          </cell>
        </row>
        <row r="2043">
          <cell r="A2043">
            <v>2120809</v>
          </cell>
          <cell r="B2043" t="str">
            <v>支付破产或改制企业职工安置费</v>
          </cell>
        </row>
        <row r="2044">
          <cell r="A2044">
            <v>2120810</v>
          </cell>
          <cell r="B2044" t="str">
            <v>棚户区改造支出</v>
          </cell>
        </row>
        <row r="2045">
          <cell r="A2045">
            <v>2120811</v>
          </cell>
          <cell r="B2045" t="str">
            <v>公共租赁住房支出</v>
          </cell>
        </row>
        <row r="2046">
          <cell r="A2046">
            <v>2120813</v>
          </cell>
          <cell r="B2046" t="str">
            <v>保障性住房租金补贴</v>
          </cell>
        </row>
        <row r="2047">
          <cell r="A2047">
            <v>2120899</v>
          </cell>
          <cell r="B2047" t="str">
            <v>其他国有土地使用权出让收入安排的支出</v>
          </cell>
        </row>
        <row r="2048">
          <cell r="A2048">
            <v>21210</v>
          </cell>
          <cell r="B2048" t="str">
            <v>国有土地收益基金及对应专项债务收入安排的支出</v>
          </cell>
        </row>
        <row r="2049">
          <cell r="A2049">
            <v>2121001</v>
          </cell>
          <cell r="B2049" t="str">
            <v>征地和拆迁补偿支出</v>
          </cell>
        </row>
        <row r="2050">
          <cell r="A2050">
            <v>2121002</v>
          </cell>
          <cell r="B2050" t="str">
            <v>土地开发支出</v>
          </cell>
        </row>
        <row r="2051">
          <cell r="A2051">
            <v>2121099</v>
          </cell>
          <cell r="B2051" t="str">
            <v>其他国有土地收益基金支出</v>
          </cell>
        </row>
        <row r="2052">
          <cell r="A2052">
            <v>21211</v>
          </cell>
          <cell r="B2052" t="str">
            <v>农业土地开发资金安排的支出</v>
          </cell>
        </row>
        <row r="2053">
          <cell r="A2053">
            <v>21213</v>
          </cell>
          <cell r="B2053" t="str">
            <v>城市基础设施配套费安排的支出</v>
          </cell>
        </row>
        <row r="2054">
          <cell r="A2054">
            <v>2121301</v>
          </cell>
          <cell r="B2054" t="str">
            <v>城市公共设施</v>
          </cell>
        </row>
        <row r="2055">
          <cell r="A2055">
            <v>2121302</v>
          </cell>
          <cell r="B2055" t="str">
            <v>城市环境卫生</v>
          </cell>
        </row>
        <row r="2056">
          <cell r="A2056">
            <v>2121303</v>
          </cell>
          <cell r="B2056" t="str">
            <v>公有房屋</v>
          </cell>
        </row>
        <row r="2057">
          <cell r="A2057">
            <v>2121304</v>
          </cell>
          <cell r="B2057" t="str">
            <v>城市防洪</v>
          </cell>
        </row>
        <row r="2058">
          <cell r="A2058">
            <v>2121399</v>
          </cell>
          <cell r="B2058" t="str">
            <v>其他城市基础设施配套费安排的支出</v>
          </cell>
        </row>
        <row r="2059">
          <cell r="A2059">
            <v>21214</v>
          </cell>
          <cell r="B2059" t="str">
            <v>污水处理费安排的支出</v>
          </cell>
        </row>
        <row r="2060">
          <cell r="A2060">
            <v>2121401</v>
          </cell>
          <cell r="B2060" t="str">
            <v>污水处理设施建设和运营</v>
          </cell>
        </row>
        <row r="2061">
          <cell r="A2061">
            <v>2121402</v>
          </cell>
          <cell r="B2061" t="str">
            <v>代征手续费</v>
          </cell>
        </row>
        <row r="2062">
          <cell r="A2062">
            <v>2121499</v>
          </cell>
          <cell r="B2062" t="str">
            <v>其他污水处理费安排的支出</v>
          </cell>
        </row>
        <row r="2063">
          <cell r="A2063">
            <v>21215</v>
          </cell>
          <cell r="B2063" t="str">
            <v>土地储备专项债券收入安排的支出</v>
          </cell>
        </row>
        <row r="2064">
          <cell r="A2064">
            <v>2121501</v>
          </cell>
          <cell r="B2064" t="str">
            <v>征地和拆迁补偿支出</v>
          </cell>
        </row>
        <row r="2065">
          <cell r="A2065">
            <v>2121502</v>
          </cell>
          <cell r="B2065" t="str">
            <v>土地开发支出</v>
          </cell>
        </row>
        <row r="2066">
          <cell r="A2066">
            <v>2121599</v>
          </cell>
          <cell r="B2066" t="str">
            <v>其他土地储备专项债券收入安排的支出</v>
          </cell>
        </row>
        <row r="2067">
          <cell r="A2067">
            <v>21216</v>
          </cell>
          <cell r="B2067" t="str">
            <v>棚户区改造专项债券收入安排的支出</v>
          </cell>
        </row>
        <row r="2068">
          <cell r="A2068">
            <v>2121601</v>
          </cell>
          <cell r="B2068" t="str">
            <v>征地和拆迁补偿支出</v>
          </cell>
        </row>
        <row r="2069">
          <cell r="A2069">
            <v>2121602</v>
          </cell>
          <cell r="B2069" t="str">
            <v>土地开发支出</v>
          </cell>
        </row>
        <row r="2070">
          <cell r="A2070">
            <v>2121699</v>
          </cell>
          <cell r="B2070" t="str">
            <v>其他棚户区改造专项债券收入安排的支出</v>
          </cell>
        </row>
        <row r="2071">
          <cell r="A2071">
            <v>21217</v>
          </cell>
          <cell r="B2071" t="str">
            <v>城市基础设施配套费对应专项债务收入安排的支出</v>
          </cell>
        </row>
        <row r="2072">
          <cell r="A2072">
            <v>2121701</v>
          </cell>
          <cell r="B2072" t="str">
            <v>城市公共设施</v>
          </cell>
        </row>
        <row r="2073">
          <cell r="A2073">
            <v>2121702</v>
          </cell>
          <cell r="B2073" t="str">
            <v>城市环境卫生</v>
          </cell>
        </row>
        <row r="2074">
          <cell r="A2074">
            <v>2121703</v>
          </cell>
          <cell r="B2074" t="str">
            <v>公有房屋</v>
          </cell>
        </row>
        <row r="2075">
          <cell r="A2075">
            <v>2121704</v>
          </cell>
          <cell r="B2075" t="str">
            <v>城市防洪</v>
          </cell>
        </row>
        <row r="2076">
          <cell r="A2076">
            <v>2121799</v>
          </cell>
          <cell r="B2076" t="str">
            <v>其他城市基础设施配套费对应专项债务收入安排的支出</v>
          </cell>
        </row>
        <row r="2077">
          <cell r="A2077">
            <v>21218</v>
          </cell>
          <cell r="B2077" t="str">
            <v>污水处理费对应专项债务收入安排的支出</v>
          </cell>
        </row>
        <row r="2078">
          <cell r="A2078">
            <v>2121801</v>
          </cell>
          <cell r="B2078" t="str">
            <v>污水处理设施建设和运营</v>
          </cell>
        </row>
        <row r="2079">
          <cell r="A2079">
            <v>2121899</v>
          </cell>
          <cell r="B2079" t="str">
            <v>其他污水处理费对应专项债务收入安排的支出</v>
          </cell>
        </row>
        <row r="2080">
          <cell r="A2080">
            <v>21299</v>
          </cell>
          <cell r="B2080" t="str">
            <v>其他城乡社区支出</v>
          </cell>
        </row>
        <row r="2081">
          <cell r="A2081">
            <v>2129901</v>
          </cell>
          <cell r="B2081" t="str">
            <v>其他城乡社区支出</v>
          </cell>
        </row>
        <row r="2082">
          <cell r="A2082">
            <v>213</v>
          </cell>
          <cell r="B2082" t="str">
            <v>农林水支出</v>
          </cell>
        </row>
        <row r="2083">
          <cell r="A2083">
            <v>21301</v>
          </cell>
          <cell r="B2083" t="str">
            <v>农业</v>
          </cell>
        </row>
        <row r="2084">
          <cell r="A2084">
            <v>2130101</v>
          </cell>
          <cell r="B2084" t="str">
            <v>行政运行</v>
          </cell>
        </row>
        <row r="2085">
          <cell r="A2085">
            <v>2130102</v>
          </cell>
          <cell r="B2085" t="str">
            <v>一般行政管理事务</v>
          </cell>
        </row>
        <row r="2086">
          <cell r="A2086">
            <v>2130103</v>
          </cell>
          <cell r="B2086" t="str">
            <v>机关服务</v>
          </cell>
        </row>
        <row r="2087">
          <cell r="A2087">
            <v>2130104</v>
          </cell>
          <cell r="B2087" t="str">
            <v>事业运行</v>
          </cell>
        </row>
        <row r="2088">
          <cell r="A2088">
            <v>2130105</v>
          </cell>
          <cell r="B2088" t="str">
            <v>农垦运行</v>
          </cell>
        </row>
        <row r="2089">
          <cell r="A2089">
            <v>2130106</v>
          </cell>
          <cell r="B2089" t="str">
            <v>科技转化与推广服务</v>
          </cell>
        </row>
        <row r="2090">
          <cell r="A2090">
            <v>2130108</v>
          </cell>
          <cell r="B2090" t="str">
            <v>病虫害控制</v>
          </cell>
        </row>
        <row r="2091">
          <cell r="A2091">
            <v>2130109</v>
          </cell>
          <cell r="B2091" t="str">
            <v>农产品质量安全</v>
          </cell>
        </row>
        <row r="2092">
          <cell r="A2092">
            <v>2130110</v>
          </cell>
          <cell r="B2092" t="str">
            <v>执法监管</v>
          </cell>
        </row>
        <row r="2093">
          <cell r="A2093">
            <v>2130111</v>
          </cell>
          <cell r="B2093" t="str">
            <v>统计监测与信息服务</v>
          </cell>
        </row>
        <row r="2094">
          <cell r="A2094">
            <v>2130112</v>
          </cell>
          <cell r="B2094" t="str">
            <v>农业行业业务管理</v>
          </cell>
        </row>
        <row r="2095">
          <cell r="A2095">
            <v>2130114</v>
          </cell>
          <cell r="B2095" t="str">
            <v>对外交流与合作</v>
          </cell>
        </row>
        <row r="2096">
          <cell r="A2096">
            <v>2130119</v>
          </cell>
          <cell r="B2096" t="str">
            <v>防灾救灾</v>
          </cell>
        </row>
        <row r="2097">
          <cell r="A2097">
            <v>2130120</v>
          </cell>
          <cell r="B2097" t="str">
            <v>稳定农民收入补贴</v>
          </cell>
        </row>
        <row r="2098">
          <cell r="A2098">
            <v>2130121</v>
          </cell>
          <cell r="B2098" t="str">
            <v>农业结构调整补贴</v>
          </cell>
        </row>
        <row r="2099">
          <cell r="A2099">
            <v>2130122</v>
          </cell>
          <cell r="B2099" t="str">
            <v>农业生产支持补贴</v>
          </cell>
        </row>
        <row r="2100">
          <cell r="A2100">
            <v>2130124</v>
          </cell>
          <cell r="B2100" t="str">
            <v>农业组织化与产业化经营</v>
          </cell>
        </row>
        <row r="2101">
          <cell r="A2101">
            <v>2130125</v>
          </cell>
          <cell r="B2101" t="str">
            <v>农产品加工与促销</v>
          </cell>
        </row>
        <row r="2102">
          <cell r="A2102">
            <v>2130126</v>
          </cell>
          <cell r="B2102" t="str">
            <v>农村公益事业</v>
          </cell>
        </row>
        <row r="2103">
          <cell r="A2103">
            <v>2130135</v>
          </cell>
          <cell r="B2103" t="str">
            <v>农业资源保护修复与利用</v>
          </cell>
        </row>
        <row r="2104">
          <cell r="A2104">
            <v>2130142</v>
          </cell>
          <cell r="B2104" t="str">
            <v>农村道路建设</v>
          </cell>
        </row>
        <row r="2105">
          <cell r="A2105">
            <v>2130148</v>
          </cell>
          <cell r="B2105" t="str">
            <v>成品油价格改革对渔业的补贴</v>
          </cell>
        </row>
        <row r="2106">
          <cell r="A2106">
            <v>2130152</v>
          </cell>
          <cell r="B2106" t="str">
            <v>对高校毕业生到基层任职补助</v>
          </cell>
        </row>
        <row r="2107">
          <cell r="A2107">
            <v>2130199</v>
          </cell>
          <cell r="B2107" t="str">
            <v>其他农业支出</v>
          </cell>
        </row>
        <row r="2108">
          <cell r="A2108">
            <v>21302</v>
          </cell>
          <cell r="B2108" t="str">
            <v>林业和草原</v>
          </cell>
        </row>
        <row r="2109">
          <cell r="A2109">
            <v>2130201</v>
          </cell>
          <cell r="B2109" t="str">
            <v>行政运行</v>
          </cell>
        </row>
        <row r="2110">
          <cell r="A2110">
            <v>2130202</v>
          </cell>
          <cell r="B2110" t="str">
            <v>一般行政管理事务</v>
          </cell>
        </row>
        <row r="2111">
          <cell r="A2111">
            <v>2130203</v>
          </cell>
          <cell r="B2111" t="str">
            <v>机关服务</v>
          </cell>
        </row>
        <row r="2112">
          <cell r="A2112">
            <v>2130204</v>
          </cell>
          <cell r="B2112" t="str">
            <v>事业机构</v>
          </cell>
        </row>
        <row r="2113">
          <cell r="A2113">
            <v>2130205</v>
          </cell>
          <cell r="B2113" t="str">
            <v>森林培育</v>
          </cell>
        </row>
        <row r="2114">
          <cell r="A2114">
            <v>2130206</v>
          </cell>
          <cell r="B2114" t="str">
            <v>技术推广与转化</v>
          </cell>
        </row>
        <row r="2115">
          <cell r="A2115">
            <v>2130207</v>
          </cell>
          <cell r="B2115" t="str">
            <v>森林资源管理</v>
          </cell>
        </row>
        <row r="2116">
          <cell r="A2116">
            <v>2130209</v>
          </cell>
          <cell r="B2116" t="str">
            <v>森林生态效益补偿</v>
          </cell>
        </row>
        <row r="2117">
          <cell r="A2117">
            <v>2130210</v>
          </cell>
          <cell r="B2117" t="str">
            <v>自然保护区等管理</v>
          </cell>
        </row>
        <row r="2118">
          <cell r="A2118">
            <v>2130211</v>
          </cell>
          <cell r="B2118" t="str">
            <v>动植物保护</v>
          </cell>
        </row>
        <row r="2119">
          <cell r="A2119">
            <v>2130212</v>
          </cell>
          <cell r="B2119" t="str">
            <v>湿地保护</v>
          </cell>
        </row>
        <row r="2120">
          <cell r="A2120">
            <v>2130213</v>
          </cell>
          <cell r="B2120" t="str">
            <v>执法与监督</v>
          </cell>
        </row>
        <row r="2121">
          <cell r="A2121">
            <v>2130217</v>
          </cell>
          <cell r="B2121" t="str">
            <v>防沙治沙</v>
          </cell>
        </row>
        <row r="2122">
          <cell r="A2122">
            <v>2130220</v>
          </cell>
          <cell r="B2122" t="str">
            <v>对外合作与交流</v>
          </cell>
        </row>
        <row r="2123">
          <cell r="A2123">
            <v>2130221</v>
          </cell>
          <cell r="B2123" t="str">
            <v>产业化管理</v>
          </cell>
        </row>
        <row r="2124">
          <cell r="A2124">
            <v>2130223</v>
          </cell>
          <cell r="B2124" t="str">
            <v>信息管理</v>
          </cell>
        </row>
        <row r="2125">
          <cell r="A2125">
            <v>2130226</v>
          </cell>
          <cell r="B2125" t="str">
            <v>林区公共支出</v>
          </cell>
        </row>
        <row r="2126">
          <cell r="A2126">
            <v>2130227</v>
          </cell>
          <cell r="B2126" t="str">
            <v>贷款贴息</v>
          </cell>
        </row>
        <row r="2127">
          <cell r="A2127">
            <v>2130232</v>
          </cell>
          <cell r="B2127" t="str">
            <v>成品油价格改革对林业的补贴</v>
          </cell>
        </row>
        <row r="2128">
          <cell r="A2128">
            <v>2130234</v>
          </cell>
          <cell r="B2128" t="str">
            <v>防灾减灾</v>
          </cell>
        </row>
        <row r="2129">
          <cell r="A2129">
            <v>2130235</v>
          </cell>
          <cell r="B2129" t="str">
            <v>国家公园</v>
          </cell>
        </row>
        <row r="2130">
          <cell r="A2130">
            <v>2130236</v>
          </cell>
          <cell r="B2130" t="str">
            <v>草原管理</v>
          </cell>
        </row>
        <row r="2131">
          <cell r="A2131">
            <v>2130237</v>
          </cell>
          <cell r="B2131" t="str">
            <v>行业业务管理</v>
          </cell>
        </row>
        <row r="2132">
          <cell r="A2132">
            <v>2130299</v>
          </cell>
          <cell r="B2132" t="str">
            <v>其他林业和草原支出</v>
          </cell>
        </row>
        <row r="2133">
          <cell r="A2133">
            <v>21303</v>
          </cell>
          <cell r="B2133" t="str">
            <v>水利</v>
          </cell>
        </row>
        <row r="2134">
          <cell r="A2134">
            <v>2130301</v>
          </cell>
          <cell r="B2134" t="str">
            <v>行政运行</v>
          </cell>
        </row>
        <row r="2135">
          <cell r="A2135">
            <v>2130302</v>
          </cell>
          <cell r="B2135" t="str">
            <v>一般行政管理事务</v>
          </cell>
        </row>
        <row r="2136">
          <cell r="A2136">
            <v>2130303</v>
          </cell>
          <cell r="B2136" t="str">
            <v>机关服务</v>
          </cell>
        </row>
        <row r="2137">
          <cell r="A2137">
            <v>2130304</v>
          </cell>
          <cell r="B2137" t="str">
            <v>水利行业业务管理</v>
          </cell>
        </row>
        <row r="2138">
          <cell r="A2138">
            <v>2130305</v>
          </cell>
          <cell r="B2138" t="str">
            <v>水利工程建设</v>
          </cell>
        </row>
        <row r="2139">
          <cell r="A2139">
            <v>2130306</v>
          </cell>
          <cell r="B2139" t="str">
            <v>水利工程运行与维护</v>
          </cell>
        </row>
        <row r="2140">
          <cell r="A2140">
            <v>2130307</v>
          </cell>
          <cell r="B2140" t="str">
            <v>长江黄河等流域管理</v>
          </cell>
        </row>
        <row r="2141">
          <cell r="A2141">
            <v>2130308</v>
          </cell>
          <cell r="B2141" t="str">
            <v>水利前期工作</v>
          </cell>
        </row>
        <row r="2142">
          <cell r="A2142">
            <v>2130309</v>
          </cell>
          <cell r="B2142" t="str">
            <v>水利执法监督</v>
          </cell>
        </row>
        <row r="2143">
          <cell r="A2143">
            <v>2130310</v>
          </cell>
          <cell r="B2143" t="str">
            <v>水土保持</v>
          </cell>
        </row>
        <row r="2144">
          <cell r="A2144">
            <v>2130311</v>
          </cell>
          <cell r="B2144" t="str">
            <v>水资源节约管理与保护</v>
          </cell>
        </row>
        <row r="2145">
          <cell r="A2145">
            <v>2130312</v>
          </cell>
          <cell r="B2145" t="str">
            <v>水质监测</v>
          </cell>
        </row>
        <row r="2146">
          <cell r="A2146">
            <v>2130313</v>
          </cell>
          <cell r="B2146" t="str">
            <v>水文测报</v>
          </cell>
        </row>
        <row r="2147">
          <cell r="A2147">
            <v>2130314</v>
          </cell>
          <cell r="B2147" t="str">
            <v>防汛</v>
          </cell>
        </row>
        <row r="2148">
          <cell r="A2148">
            <v>2130315</v>
          </cell>
          <cell r="B2148" t="str">
            <v>抗旱</v>
          </cell>
        </row>
        <row r="2149">
          <cell r="A2149">
            <v>2130316</v>
          </cell>
          <cell r="B2149" t="str">
            <v>农田水利</v>
          </cell>
        </row>
        <row r="2150">
          <cell r="A2150">
            <v>2130317</v>
          </cell>
          <cell r="B2150" t="str">
            <v>水利技术推广</v>
          </cell>
        </row>
        <row r="2151">
          <cell r="A2151">
            <v>2130318</v>
          </cell>
          <cell r="B2151" t="str">
            <v>国际河流治理与管理</v>
          </cell>
        </row>
        <row r="2152">
          <cell r="A2152">
            <v>2130319</v>
          </cell>
          <cell r="B2152" t="str">
            <v>江河湖库水系综合整治</v>
          </cell>
        </row>
        <row r="2153">
          <cell r="A2153">
            <v>2130321</v>
          </cell>
          <cell r="B2153" t="str">
            <v>大中型水库移民后期扶持专项支出</v>
          </cell>
        </row>
        <row r="2154">
          <cell r="A2154">
            <v>2130322</v>
          </cell>
          <cell r="B2154" t="str">
            <v>水利安全监督</v>
          </cell>
        </row>
        <row r="2155">
          <cell r="A2155">
            <v>2130333</v>
          </cell>
          <cell r="B2155" t="str">
            <v>信息管理</v>
          </cell>
        </row>
        <row r="2156">
          <cell r="A2156">
            <v>2130334</v>
          </cell>
          <cell r="B2156" t="str">
            <v>水利建设移民支出</v>
          </cell>
        </row>
        <row r="2157">
          <cell r="A2157">
            <v>2130335</v>
          </cell>
          <cell r="B2157" t="str">
            <v>农村人畜饮水</v>
          </cell>
        </row>
        <row r="2158">
          <cell r="A2158">
            <v>2130399</v>
          </cell>
          <cell r="B2158" t="str">
            <v>其他水利支出</v>
          </cell>
        </row>
        <row r="2159">
          <cell r="A2159">
            <v>21304</v>
          </cell>
          <cell r="B2159" t="str">
            <v>南水北调</v>
          </cell>
        </row>
        <row r="2160">
          <cell r="A2160">
            <v>2130401</v>
          </cell>
          <cell r="B2160" t="str">
            <v>行政运行</v>
          </cell>
        </row>
        <row r="2161">
          <cell r="A2161">
            <v>2130402</v>
          </cell>
          <cell r="B2161" t="str">
            <v>一般行政管理事务</v>
          </cell>
        </row>
        <row r="2162">
          <cell r="A2162">
            <v>2130403</v>
          </cell>
          <cell r="B2162" t="str">
            <v>机关服务</v>
          </cell>
        </row>
        <row r="2163">
          <cell r="A2163">
            <v>2130404</v>
          </cell>
          <cell r="B2163" t="str">
            <v>南水北调工程建设</v>
          </cell>
        </row>
        <row r="2164">
          <cell r="A2164">
            <v>2130405</v>
          </cell>
          <cell r="B2164" t="str">
            <v>政策研究与信息管理</v>
          </cell>
        </row>
        <row r="2165">
          <cell r="A2165">
            <v>2130406</v>
          </cell>
          <cell r="B2165" t="str">
            <v>工程稽查</v>
          </cell>
        </row>
        <row r="2166">
          <cell r="A2166">
            <v>2130407</v>
          </cell>
          <cell r="B2166" t="str">
            <v>前期工作</v>
          </cell>
        </row>
        <row r="2167">
          <cell r="A2167">
            <v>2130408</v>
          </cell>
          <cell r="B2167" t="str">
            <v>南水北调技术推广</v>
          </cell>
        </row>
        <row r="2168">
          <cell r="A2168">
            <v>2130409</v>
          </cell>
          <cell r="B2168" t="str">
            <v>环境、移民及水资源管理与保护</v>
          </cell>
        </row>
        <row r="2169">
          <cell r="A2169">
            <v>2130499</v>
          </cell>
          <cell r="B2169" t="str">
            <v>其他南水北调支出</v>
          </cell>
        </row>
        <row r="2170">
          <cell r="A2170">
            <v>21305</v>
          </cell>
          <cell r="B2170" t="str">
            <v>扶贫</v>
          </cell>
        </row>
        <row r="2171">
          <cell r="A2171">
            <v>2130501</v>
          </cell>
          <cell r="B2171" t="str">
            <v>行政运行</v>
          </cell>
        </row>
        <row r="2172">
          <cell r="A2172">
            <v>2130502</v>
          </cell>
          <cell r="B2172" t="str">
            <v>一般行政管理事务</v>
          </cell>
        </row>
        <row r="2173">
          <cell r="A2173">
            <v>2130503</v>
          </cell>
          <cell r="B2173" t="str">
            <v>机关服务</v>
          </cell>
        </row>
        <row r="2174">
          <cell r="A2174">
            <v>2130504</v>
          </cell>
          <cell r="B2174" t="str">
            <v>农村基础设施建设</v>
          </cell>
        </row>
        <row r="2175">
          <cell r="A2175">
            <v>2130505</v>
          </cell>
          <cell r="B2175" t="str">
            <v>生产发展</v>
          </cell>
        </row>
        <row r="2176">
          <cell r="A2176">
            <v>2130506</v>
          </cell>
          <cell r="B2176" t="str">
            <v>社会发展</v>
          </cell>
        </row>
        <row r="2177">
          <cell r="A2177">
            <v>2130507</v>
          </cell>
          <cell r="B2177" t="str">
            <v>扶贫贷款奖补和贴息</v>
          </cell>
        </row>
        <row r="2178">
          <cell r="A2178">
            <v>2130508</v>
          </cell>
          <cell r="B2178" t="str">
            <v>“三西”农业建设专项补助</v>
          </cell>
        </row>
        <row r="2179">
          <cell r="A2179">
            <v>2130550</v>
          </cell>
          <cell r="B2179" t="str">
            <v>扶贫事业机构</v>
          </cell>
        </row>
        <row r="2180">
          <cell r="A2180">
            <v>2130599</v>
          </cell>
          <cell r="B2180" t="str">
            <v>其他扶贫支出</v>
          </cell>
        </row>
        <row r="2181">
          <cell r="A2181">
            <v>21306</v>
          </cell>
          <cell r="B2181" t="str">
            <v>农业综合开发</v>
          </cell>
        </row>
        <row r="2182">
          <cell r="A2182">
            <v>2130601</v>
          </cell>
          <cell r="B2182" t="str">
            <v>机构运行</v>
          </cell>
        </row>
        <row r="2183">
          <cell r="A2183">
            <v>2130602</v>
          </cell>
          <cell r="B2183" t="str">
            <v>土地治理</v>
          </cell>
        </row>
        <row r="2184">
          <cell r="A2184">
            <v>2130603</v>
          </cell>
          <cell r="B2184" t="str">
            <v>产业化发展</v>
          </cell>
        </row>
        <row r="2185">
          <cell r="A2185">
            <v>2130604</v>
          </cell>
          <cell r="B2185" t="str">
            <v>创新示范</v>
          </cell>
        </row>
        <row r="2186">
          <cell r="A2186">
            <v>2130699</v>
          </cell>
          <cell r="B2186" t="str">
            <v>其他农业综合开发支出</v>
          </cell>
        </row>
        <row r="2187">
          <cell r="A2187">
            <v>21307</v>
          </cell>
          <cell r="B2187" t="str">
            <v>农村综合改革</v>
          </cell>
        </row>
        <row r="2188">
          <cell r="A2188">
            <v>2130701</v>
          </cell>
          <cell r="B2188" t="str">
            <v>对村级一事一议的补助</v>
          </cell>
        </row>
        <row r="2189">
          <cell r="A2189">
            <v>2130704</v>
          </cell>
          <cell r="B2189" t="str">
            <v>国有农场办社会职能改革补助</v>
          </cell>
        </row>
        <row r="2190">
          <cell r="A2190">
            <v>2130705</v>
          </cell>
          <cell r="B2190" t="str">
            <v>对村民委员会和村党支部的补助</v>
          </cell>
        </row>
        <row r="2191">
          <cell r="A2191">
            <v>2130706</v>
          </cell>
          <cell r="B2191" t="str">
            <v>对村集体经济组织的补助</v>
          </cell>
        </row>
        <row r="2192">
          <cell r="A2192">
            <v>2130707</v>
          </cell>
          <cell r="B2192" t="str">
            <v>农村综合改革示范试点补助</v>
          </cell>
        </row>
        <row r="2193">
          <cell r="A2193">
            <v>2130799</v>
          </cell>
          <cell r="B2193" t="str">
            <v>其他农村综合改革支出</v>
          </cell>
        </row>
        <row r="2194">
          <cell r="A2194">
            <v>21308</v>
          </cell>
          <cell r="B2194" t="str">
            <v>普惠金融发展支出</v>
          </cell>
        </row>
        <row r="2195">
          <cell r="A2195">
            <v>2130801</v>
          </cell>
          <cell r="B2195" t="str">
            <v>支持农村金融机构</v>
          </cell>
        </row>
        <row r="2196">
          <cell r="A2196">
            <v>2130802</v>
          </cell>
          <cell r="B2196" t="str">
            <v>涉农贷款增量奖励</v>
          </cell>
        </row>
        <row r="2197">
          <cell r="A2197">
            <v>2130803</v>
          </cell>
          <cell r="B2197" t="str">
            <v>农业保险保费补贴</v>
          </cell>
        </row>
        <row r="2198">
          <cell r="A2198">
            <v>2130804</v>
          </cell>
          <cell r="B2198" t="str">
            <v>创业担保贷款贴息</v>
          </cell>
        </row>
        <row r="2199">
          <cell r="A2199">
            <v>2130805</v>
          </cell>
          <cell r="B2199" t="str">
            <v>补充创业担保贷款基金</v>
          </cell>
        </row>
        <row r="2200">
          <cell r="A2200">
            <v>2130899</v>
          </cell>
          <cell r="B2200" t="str">
            <v>其他普惠金融发展支出</v>
          </cell>
        </row>
        <row r="2201">
          <cell r="A2201">
            <v>21309</v>
          </cell>
          <cell r="B2201" t="str">
            <v>目标价格补贴</v>
          </cell>
        </row>
        <row r="2202">
          <cell r="A2202">
            <v>2130901</v>
          </cell>
          <cell r="B2202" t="str">
            <v>棉花目标价格补贴</v>
          </cell>
        </row>
        <row r="2203">
          <cell r="A2203">
            <v>2130999</v>
          </cell>
          <cell r="B2203" t="str">
            <v>其他目标价格补贴</v>
          </cell>
        </row>
        <row r="2204">
          <cell r="A2204">
            <v>21366</v>
          </cell>
          <cell r="B2204" t="str">
            <v>大中型水库库区基金安排的支出</v>
          </cell>
        </row>
        <row r="2205">
          <cell r="A2205">
            <v>2136601</v>
          </cell>
          <cell r="B2205" t="str">
            <v>基础设施建设和经济发展</v>
          </cell>
        </row>
        <row r="2206">
          <cell r="A2206">
            <v>2136602</v>
          </cell>
          <cell r="B2206" t="str">
            <v>解决移民遗留问题</v>
          </cell>
        </row>
        <row r="2207">
          <cell r="A2207">
            <v>2136603</v>
          </cell>
          <cell r="B2207" t="str">
            <v>库区防护工程维护</v>
          </cell>
        </row>
        <row r="2208">
          <cell r="A2208">
            <v>2136699</v>
          </cell>
          <cell r="B2208" t="str">
            <v>其他大中型水库库区基金支出</v>
          </cell>
        </row>
        <row r="2209">
          <cell r="A2209">
            <v>21367</v>
          </cell>
          <cell r="B2209" t="str">
            <v>三峡水库库区基金支出</v>
          </cell>
        </row>
        <row r="2210">
          <cell r="A2210">
            <v>2136701</v>
          </cell>
          <cell r="B2210" t="str">
            <v>基础设施建设和经济发展</v>
          </cell>
        </row>
        <row r="2211">
          <cell r="A2211">
            <v>2136702</v>
          </cell>
          <cell r="B2211" t="str">
            <v>解决移民遗留问题</v>
          </cell>
        </row>
        <row r="2212">
          <cell r="A2212">
            <v>2136703</v>
          </cell>
          <cell r="B2212" t="str">
            <v>库区维护和管理</v>
          </cell>
        </row>
        <row r="2213">
          <cell r="A2213">
            <v>2136799</v>
          </cell>
          <cell r="B2213" t="str">
            <v>其他三峡水库库区基金支出</v>
          </cell>
        </row>
        <row r="2214">
          <cell r="A2214">
            <v>21369</v>
          </cell>
          <cell r="B2214" t="str">
            <v>国家重大水利工程建设基金安排的支出</v>
          </cell>
        </row>
        <row r="2215">
          <cell r="A2215">
            <v>2136901</v>
          </cell>
          <cell r="B2215" t="str">
            <v>南水北调工程建设</v>
          </cell>
        </row>
        <row r="2216">
          <cell r="A2216">
            <v>2136902</v>
          </cell>
          <cell r="B2216" t="str">
            <v>三峡工程后续工作</v>
          </cell>
        </row>
        <row r="2217">
          <cell r="A2217">
            <v>2136903</v>
          </cell>
          <cell r="B2217" t="str">
            <v>地方重大水利工程建设</v>
          </cell>
        </row>
        <row r="2218">
          <cell r="A2218">
            <v>2136999</v>
          </cell>
          <cell r="B2218" t="str">
            <v>其他重大水利工程建设基金支出</v>
          </cell>
        </row>
        <row r="2219">
          <cell r="A2219">
            <v>21370</v>
          </cell>
          <cell r="B2219" t="str">
            <v>大中型水库库区基金对应专项债务收入安排的支出</v>
          </cell>
        </row>
        <row r="2220">
          <cell r="A2220">
            <v>2137001</v>
          </cell>
          <cell r="B2220" t="str">
            <v>基础设施建设和经济发展</v>
          </cell>
        </row>
        <row r="2221">
          <cell r="A2221">
            <v>2137099</v>
          </cell>
          <cell r="B2221" t="str">
            <v>其他大中型水库库区基金对应专项债务收入安排的支出</v>
          </cell>
        </row>
        <row r="2222">
          <cell r="A2222">
            <v>21371</v>
          </cell>
          <cell r="B2222" t="str">
            <v>国家重大水利工程建设基金对应专项债务收入安排的支出</v>
          </cell>
        </row>
        <row r="2223">
          <cell r="A2223">
            <v>2137101</v>
          </cell>
          <cell r="B2223" t="str">
            <v>南水北调工程建设</v>
          </cell>
        </row>
        <row r="2224">
          <cell r="A2224">
            <v>2137102</v>
          </cell>
          <cell r="B2224" t="str">
            <v>三峡工程后续工作</v>
          </cell>
        </row>
        <row r="2225">
          <cell r="A2225">
            <v>2137103</v>
          </cell>
          <cell r="B2225" t="str">
            <v>地方重大水利工程建设</v>
          </cell>
        </row>
        <row r="2226">
          <cell r="A2226">
            <v>2137199</v>
          </cell>
          <cell r="B2226" t="str">
            <v>其他重大水利工程建设基金对应专项债务收入支出</v>
          </cell>
        </row>
        <row r="2227">
          <cell r="A2227">
            <v>21399</v>
          </cell>
          <cell r="B2227" t="str">
            <v>其他农林水支出</v>
          </cell>
        </row>
        <row r="2228">
          <cell r="A2228">
            <v>2139901</v>
          </cell>
          <cell r="B2228" t="str">
            <v>化解其他公益性乡村债务支出</v>
          </cell>
        </row>
        <row r="2229">
          <cell r="A2229">
            <v>2139999</v>
          </cell>
          <cell r="B2229" t="str">
            <v>其他农林水支出</v>
          </cell>
        </row>
        <row r="2230">
          <cell r="A2230">
            <v>214</v>
          </cell>
          <cell r="B2230" t="str">
            <v>交通运输支出</v>
          </cell>
        </row>
        <row r="2231">
          <cell r="A2231">
            <v>21401</v>
          </cell>
          <cell r="B2231" t="str">
            <v>公路水路运输</v>
          </cell>
        </row>
        <row r="2232">
          <cell r="A2232">
            <v>2140101</v>
          </cell>
          <cell r="B2232" t="str">
            <v>行政运行</v>
          </cell>
        </row>
        <row r="2233">
          <cell r="A2233">
            <v>2140102</v>
          </cell>
          <cell r="B2233" t="str">
            <v>一般行政管理事务</v>
          </cell>
        </row>
        <row r="2234">
          <cell r="A2234">
            <v>2140103</v>
          </cell>
          <cell r="B2234" t="str">
            <v>机关服务</v>
          </cell>
        </row>
        <row r="2235">
          <cell r="A2235">
            <v>2140104</v>
          </cell>
          <cell r="B2235" t="str">
            <v>公路建设</v>
          </cell>
        </row>
        <row r="2236">
          <cell r="A2236">
            <v>2140106</v>
          </cell>
          <cell r="B2236" t="str">
            <v>公路养护</v>
          </cell>
        </row>
        <row r="2237">
          <cell r="A2237">
            <v>2140109</v>
          </cell>
          <cell r="B2237" t="str">
            <v>交通运输信息化建设</v>
          </cell>
        </row>
        <row r="2238">
          <cell r="A2238">
            <v>2140110</v>
          </cell>
          <cell r="B2238" t="str">
            <v>公路和运输安全</v>
          </cell>
        </row>
        <row r="2239">
          <cell r="A2239">
            <v>2140111</v>
          </cell>
          <cell r="B2239" t="str">
            <v>公路还贷专项</v>
          </cell>
        </row>
        <row r="2240">
          <cell r="A2240">
            <v>2140112</v>
          </cell>
          <cell r="B2240" t="str">
            <v>公路运输管理</v>
          </cell>
        </row>
        <row r="2241">
          <cell r="A2241">
            <v>2140114</v>
          </cell>
          <cell r="B2241" t="str">
            <v>公路和运输技术标准化建设</v>
          </cell>
        </row>
        <row r="2242">
          <cell r="A2242">
            <v>2140122</v>
          </cell>
          <cell r="B2242" t="str">
            <v>港口设施</v>
          </cell>
        </row>
        <row r="2243">
          <cell r="A2243">
            <v>2140123</v>
          </cell>
          <cell r="B2243" t="str">
            <v>航道维护</v>
          </cell>
        </row>
        <row r="2244">
          <cell r="A2244">
            <v>2140127</v>
          </cell>
          <cell r="B2244" t="str">
            <v>船舶检验</v>
          </cell>
        </row>
        <row r="2245">
          <cell r="A2245">
            <v>2140128</v>
          </cell>
          <cell r="B2245" t="str">
            <v>救助打捞</v>
          </cell>
        </row>
        <row r="2246">
          <cell r="A2246">
            <v>2140129</v>
          </cell>
          <cell r="B2246" t="str">
            <v>内河运输</v>
          </cell>
        </row>
        <row r="2247">
          <cell r="A2247">
            <v>2140130</v>
          </cell>
          <cell r="B2247" t="str">
            <v>远洋运输</v>
          </cell>
        </row>
        <row r="2248">
          <cell r="A2248">
            <v>2140131</v>
          </cell>
          <cell r="B2248" t="str">
            <v>海事管理</v>
          </cell>
        </row>
        <row r="2249">
          <cell r="A2249">
            <v>2140133</v>
          </cell>
          <cell r="B2249" t="str">
            <v>航标事业发展支出</v>
          </cell>
        </row>
        <row r="2250">
          <cell r="A2250">
            <v>2140136</v>
          </cell>
          <cell r="B2250" t="str">
            <v>水路运输管理支出</v>
          </cell>
        </row>
        <row r="2251">
          <cell r="A2251">
            <v>2140138</v>
          </cell>
          <cell r="B2251" t="str">
            <v>口岸建设</v>
          </cell>
        </row>
        <row r="2252">
          <cell r="A2252">
            <v>2140139</v>
          </cell>
          <cell r="B2252" t="str">
            <v>取消政府还贷二级公路收费专项支出</v>
          </cell>
        </row>
        <row r="2253">
          <cell r="A2253">
            <v>2140199</v>
          </cell>
          <cell r="B2253" t="str">
            <v>其他公路水路运输支出</v>
          </cell>
        </row>
        <row r="2254">
          <cell r="A2254">
            <v>21402</v>
          </cell>
          <cell r="B2254" t="str">
            <v>铁路运输</v>
          </cell>
        </row>
        <row r="2255">
          <cell r="A2255">
            <v>2140201</v>
          </cell>
          <cell r="B2255" t="str">
            <v>行政运行</v>
          </cell>
        </row>
        <row r="2256">
          <cell r="A2256">
            <v>2140202</v>
          </cell>
          <cell r="B2256" t="str">
            <v>一般行政管理事务</v>
          </cell>
        </row>
        <row r="2257">
          <cell r="A2257">
            <v>2140203</v>
          </cell>
          <cell r="B2257" t="str">
            <v>机关服务</v>
          </cell>
        </row>
        <row r="2258">
          <cell r="A2258">
            <v>2140204</v>
          </cell>
          <cell r="B2258" t="str">
            <v>铁路路网建设</v>
          </cell>
        </row>
        <row r="2259">
          <cell r="A2259">
            <v>2140205</v>
          </cell>
          <cell r="B2259" t="str">
            <v>铁路还贷专项</v>
          </cell>
        </row>
        <row r="2260">
          <cell r="A2260">
            <v>2140206</v>
          </cell>
          <cell r="B2260" t="str">
            <v>铁路安全</v>
          </cell>
        </row>
        <row r="2261">
          <cell r="A2261">
            <v>2140207</v>
          </cell>
          <cell r="B2261" t="str">
            <v>铁路专项运输</v>
          </cell>
        </row>
        <row r="2262">
          <cell r="A2262">
            <v>2140208</v>
          </cell>
          <cell r="B2262" t="str">
            <v>行业监管</v>
          </cell>
        </row>
        <row r="2263">
          <cell r="A2263">
            <v>2140299</v>
          </cell>
          <cell r="B2263" t="str">
            <v>其他铁路运输支出</v>
          </cell>
        </row>
        <row r="2264">
          <cell r="A2264">
            <v>21403</v>
          </cell>
          <cell r="B2264" t="str">
            <v>民用航空运输</v>
          </cell>
        </row>
        <row r="2265">
          <cell r="A2265">
            <v>2140301</v>
          </cell>
          <cell r="B2265" t="str">
            <v>行政运行</v>
          </cell>
        </row>
        <row r="2266">
          <cell r="A2266">
            <v>2140302</v>
          </cell>
          <cell r="B2266" t="str">
            <v>一般行政管理事务</v>
          </cell>
        </row>
        <row r="2267">
          <cell r="A2267">
            <v>2140303</v>
          </cell>
          <cell r="B2267" t="str">
            <v>机关服务</v>
          </cell>
        </row>
        <row r="2268">
          <cell r="A2268">
            <v>2140304</v>
          </cell>
          <cell r="B2268" t="str">
            <v>机场建设</v>
          </cell>
        </row>
        <row r="2269">
          <cell r="A2269">
            <v>2140305</v>
          </cell>
          <cell r="B2269" t="str">
            <v>空管系统建设</v>
          </cell>
        </row>
        <row r="2270">
          <cell r="A2270">
            <v>2140306</v>
          </cell>
          <cell r="B2270" t="str">
            <v>民航还贷专项支出</v>
          </cell>
        </row>
        <row r="2271">
          <cell r="A2271">
            <v>2140307</v>
          </cell>
          <cell r="B2271" t="str">
            <v>民用航空安全</v>
          </cell>
        </row>
        <row r="2272">
          <cell r="A2272">
            <v>2140308</v>
          </cell>
          <cell r="B2272" t="str">
            <v>民航专项运输</v>
          </cell>
        </row>
        <row r="2273">
          <cell r="A2273">
            <v>2140399</v>
          </cell>
          <cell r="B2273" t="str">
            <v>其他民用航空运输支出</v>
          </cell>
        </row>
        <row r="2274">
          <cell r="A2274">
            <v>21404</v>
          </cell>
          <cell r="B2274" t="str">
            <v>成品油价格改革对交通运输的补贴</v>
          </cell>
        </row>
        <row r="2275">
          <cell r="A2275">
            <v>2140401</v>
          </cell>
          <cell r="B2275" t="str">
            <v>对城市公交的补贴</v>
          </cell>
        </row>
        <row r="2276">
          <cell r="A2276">
            <v>2140402</v>
          </cell>
          <cell r="B2276" t="str">
            <v>对农村道路客运的补贴</v>
          </cell>
        </row>
        <row r="2277">
          <cell r="A2277">
            <v>2140403</v>
          </cell>
          <cell r="B2277" t="str">
            <v>对出租车的补贴</v>
          </cell>
        </row>
        <row r="2278">
          <cell r="A2278">
            <v>2140499</v>
          </cell>
          <cell r="B2278" t="str">
            <v>成品油价格改革补贴其他支出</v>
          </cell>
        </row>
        <row r="2279">
          <cell r="A2279">
            <v>21405</v>
          </cell>
          <cell r="B2279" t="str">
            <v>邮政业支出</v>
          </cell>
        </row>
        <row r="2280">
          <cell r="A2280">
            <v>2140501</v>
          </cell>
          <cell r="B2280" t="str">
            <v>行政运行</v>
          </cell>
        </row>
        <row r="2281">
          <cell r="A2281">
            <v>2140502</v>
          </cell>
          <cell r="B2281" t="str">
            <v>一般行政管理事务</v>
          </cell>
        </row>
        <row r="2282">
          <cell r="A2282">
            <v>2140503</v>
          </cell>
          <cell r="B2282" t="str">
            <v>机关服务</v>
          </cell>
        </row>
        <row r="2283">
          <cell r="A2283">
            <v>2140504</v>
          </cell>
          <cell r="B2283" t="str">
            <v>行业监管</v>
          </cell>
        </row>
        <row r="2284">
          <cell r="A2284">
            <v>2140505</v>
          </cell>
          <cell r="B2284" t="str">
            <v>邮政普遍服务与特殊服务</v>
          </cell>
        </row>
        <row r="2285">
          <cell r="A2285">
            <v>2140599</v>
          </cell>
          <cell r="B2285" t="str">
            <v>其他邮政业支出</v>
          </cell>
        </row>
        <row r="2286">
          <cell r="A2286">
            <v>21406</v>
          </cell>
          <cell r="B2286" t="str">
            <v>车辆购置税支出</v>
          </cell>
        </row>
        <row r="2287">
          <cell r="A2287">
            <v>2140601</v>
          </cell>
          <cell r="B2287" t="str">
            <v>车辆购置税用于公路等基础设施建设支出</v>
          </cell>
        </row>
        <row r="2288">
          <cell r="A2288">
            <v>2140602</v>
          </cell>
          <cell r="B2288" t="str">
            <v>车辆购置税用于农村公路建设支出</v>
          </cell>
        </row>
        <row r="2289">
          <cell r="A2289">
            <v>2140603</v>
          </cell>
          <cell r="B2289" t="str">
            <v>车辆购置税用于老旧汽车报废更新补贴</v>
          </cell>
        </row>
        <row r="2290">
          <cell r="A2290">
            <v>2140699</v>
          </cell>
          <cell r="B2290" t="str">
            <v>车辆购置税其他支出</v>
          </cell>
        </row>
        <row r="2291">
          <cell r="A2291">
            <v>21460</v>
          </cell>
          <cell r="B2291" t="str">
            <v>海南省高等级公路车辆通行附加费安排的支出</v>
          </cell>
        </row>
        <row r="2292">
          <cell r="A2292">
            <v>2146001</v>
          </cell>
          <cell r="B2292" t="str">
            <v>公路建设</v>
          </cell>
        </row>
        <row r="2293">
          <cell r="A2293">
            <v>2146002</v>
          </cell>
          <cell r="B2293" t="str">
            <v>公路养护</v>
          </cell>
        </row>
        <row r="2294">
          <cell r="A2294">
            <v>2146003</v>
          </cell>
          <cell r="B2294" t="str">
            <v>公路还贷</v>
          </cell>
        </row>
        <row r="2295">
          <cell r="A2295">
            <v>2146099</v>
          </cell>
          <cell r="B2295" t="str">
            <v>其他海南省高等级公路车辆通行附加费安排的支出</v>
          </cell>
        </row>
        <row r="2296">
          <cell r="A2296">
            <v>21462</v>
          </cell>
          <cell r="B2296" t="str">
            <v>车辆通行费安排的支出</v>
          </cell>
        </row>
        <row r="2297">
          <cell r="A2297">
            <v>2146201</v>
          </cell>
          <cell r="B2297" t="str">
            <v>公路还贷</v>
          </cell>
        </row>
        <row r="2298">
          <cell r="A2298">
            <v>2146202</v>
          </cell>
          <cell r="B2298" t="str">
            <v>政府还贷公路养护</v>
          </cell>
        </row>
        <row r="2299">
          <cell r="A2299">
            <v>2146203</v>
          </cell>
          <cell r="B2299" t="str">
            <v>政府还贷公路管理</v>
          </cell>
        </row>
        <row r="2300">
          <cell r="A2300">
            <v>2146299</v>
          </cell>
          <cell r="B2300" t="str">
            <v>其他车辆通行费安排的支出</v>
          </cell>
        </row>
        <row r="2301">
          <cell r="A2301">
            <v>21463</v>
          </cell>
          <cell r="B2301" t="str">
            <v>港口建设费安排的支出</v>
          </cell>
        </row>
        <row r="2302">
          <cell r="A2302">
            <v>2146301</v>
          </cell>
          <cell r="B2302" t="str">
            <v>港口设施</v>
          </cell>
        </row>
        <row r="2303">
          <cell r="A2303">
            <v>2146302</v>
          </cell>
          <cell r="B2303" t="str">
            <v>航道建设和维护</v>
          </cell>
        </row>
        <row r="2304">
          <cell r="A2304">
            <v>2146303</v>
          </cell>
          <cell r="B2304" t="str">
            <v>航运保障系统建设</v>
          </cell>
        </row>
        <row r="2305">
          <cell r="A2305">
            <v>2146399</v>
          </cell>
          <cell r="B2305" t="str">
            <v>其他港口建设费安排的支出</v>
          </cell>
        </row>
        <row r="2306">
          <cell r="A2306">
            <v>21464</v>
          </cell>
          <cell r="B2306" t="str">
            <v>铁路建设基金支出</v>
          </cell>
        </row>
        <row r="2307">
          <cell r="A2307">
            <v>2146401</v>
          </cell>
          <cell r="B2307" t="str">
            <v>铁路建设投资</v>
          </cell>
        </row>
        <row r="2308">
          <cell r="A2308">
            <v>2146402</v>
          </cell>
          <cell r="B2308" t="str">
            <v>购置铁路机车车辆</v>
          </cell>
        </row>
        <row r="2309">
          <cell r="A2309">
            <v>2146403</v>
          </cell>
          <cell r="B2309" t="str">
            <v>铁路还贷</v>
          </cell>
        </row>
        <row r="2310">
          <cell r="A2310">
            <v>2146404</v>
          </cell>
          <cell r="B2310" t="str">
            <v>建设项目铺底资金</v>
          </cell>
        </row>
        <row r="2311">
          <cell r="A2311">
            <v>2146405</v>
          </cell>
          <cell r="B2311" t="str">
            <v>勘测设计</v>
          </cell>
        </row>
        <row r="2312">
          <cell r="A2312">
            <v>2146406</v>
          </cell>
          <cell r="B2312" t="str">
            <v>注册资本金</v>
          </cell>
        </row>
        <row r="2313">
          <cell r="A2313">
            <v>2146407</v>
          </cell>
          <cell r="B2313" t="str">
            <v>周转资金</v>
          </cell>
        </row>
        <row r="2314">
          <cell r="A2314">
            <v>2146499</v>
          </cell>
          <cell r="B2314" t="str">
            <v>其他铁路建设基金支出</v>
          </cell>
        </row>
        <row r="2315">
          <cell r="A2315">
            <v>21468</v>
          </cell>
          <cell r="B2315" t="str">
            <v>船舶油污损害赔偿基金支出</v>
          </cell>
        </row>
        <row r="2316">
          <cell r="A2316">
            <v>2146801</v>
          </cell>
          <cell r="B2316" t="str">
            <v>应急处置费用</v>
          </cell>
        </row>
        <row r="2317">
          <cell r="A2317">
            <v>2146802</v>
          </cell>
          <cell r="B2317" t="str">
            <v>控制清除污染</v>
          </cell>
        </row>
        <row r="2318">
          <cell r="A2318">
            <v>2146803</v>
          </cell>
          <cell r="B2318" t="str">
            <v>损失补偿</v>
          </cell>
        </row>
        <row r="2319">
          <cell r="A2319">
            <v>2146804</v>
          </cell>
          <cell r="B2319" t="str">
            <v>生态恢复</v>
          </cell>
        </row>
        <row r="2320">
          <cell r="A2320">
            <v>2146805</v>
          </cell>
          <cell r="B2320" t="str">
            <v>监视监测</v>
          </cell>
        </row>
        <row r="2321">
          <cell r="A2321">
            <v>2146899</v>
          </cell>
          <cell r="B2321" t="str">
            <v>其他船舶油污损害赔偿基金支出</v>
          </cell>
        </row>
        <row r="2322">
          <cell r="A2322">
            <v>21469</v>
          </cell>
          <cell r="B2322" t="str">
            <v>民航发展基金支出</v>
          </cell>
        </row>
        <row r="2323">
          <cell r="A2323">
            <v>2146901</v>
          </cell>
          <cell r="B2323" t="str">
            <v>民航机场建设</v>
          </cell>
        </row>
        <row r="2324">
          <cell r="A2324">
            <v>2146902</v>
          </cell>
          <cell r="B2324" t="str">
            <v>空管系统建设</v>
          </cell>
        </row>
        <row r="2325">
          <cell r="A2325">
            <v>2146903</v>
          </cell>
          <cell r="B2325" t="str">
            <v>民航安全</v>
          </cell>
        </row>
        <row r="2326">
          <cell r="A2326">
            <v>2146904</v>
          </cell>
          <cell r="B2326" t="str">
            <v>航线和机场补贴</v>
          </cell>
        </row>
        <row r="2327">
          <cell r="A2327">
            <v>2146906</v>
          </cell>
          <cell r="B2327" t="str">
            <v>民航节能减排</v>
          </cell>
        </row>
        <row r="2328">
          <cell r="A2328">
            <v>2146907</v>
          </cell>
          <cell r="B2328" t="str">
            <v>通用航空发展</v>
          </cell>
        </row>
        <row r="2329">
          <cell r="A2329">
            <v>2146908</v>
          </cell>
          <cell r="B2329" t="str">
            <v>征管经费</v>
          </cell>
        </row>
        <row r="2330">
          <cell r="A2330">
            <v>2146999</v>
          </cell>
          <cell r="B2330" t="str">
            <v>其他民航发展基金支出</v>
          </cell>
        </row>
        <row r="2331">
          <cell r="A2331">
            <v>21470</v>
          </cell>
          <cell r="B2331" t="str">
            <v>海南省高等级公路车辆通行附加费及对应专项债务收入安排的支出</v>
          </cell>
        </row>
        <row r="2332">
          <cell r="A2332">
            <v>2147001</v>
          </cell>
          <cell r="B2332" t="str">
            <v>公路建设</v>
          </cell>
        </row>
        <row r="2333">
          <cell r="A2333">
            <v>2147099</v>
          </cell>
          <cell r="B2333" t="str">
            <v>其他海南省高等级公路车辆通行附加费对应专项债务收入安排的支出</v>
          </cell>
        </row>
        <row r="2334">
          <cell r="A2334">
            <v>21471</v>
          </cell>
          <cell r="B2334" t="str">
            <v>政府收费公路专项债券收入安排的支出</v>
          </cell>
        </row>
        <row r="2335">
          <cell r="A2335">
            <v>2147101</v>
          </cell>
          <cell r="B2335" t="str">
            <v>公路建设</v>
          </cell>
        </row>
        <row r="2336">
          <cell r="A2336">
            <v>2147199</v>
          </cell>
          <cell r="B2336" t="str">
            <v>其他政府收费公路专项债券收入安排的支出</v>
          </cell>
        </row>
        <row r="2337">
          <cell r="A2337">
            <v>21472</v>
          </cell>
          <cell r="B2337" t="str">
            <v>车辆通行费及对应专项债务收入安排的支出</v>
          </cell>
        </row>
        <row r="2338">
          <cell r="A2338">
            <v>21473</v>
          </cell>
          <cell r="B2338" t="str">
            <v>港口建设费对应专项债务收入安排的支出</v>
          </cell>
        </row>
        <row r="2339">
          <cell r="A2339">
            <v>2147301</v>
          </cell>
          <cell r="B2339" t="str">
            <v>港口设施</v>
          </cell>
        </row>
        <row r="2340">
          <cell r="A2340">
            <v>2147303</v>
          </cell>
          <cell r="B2340" t="str">
            <v>航运保障系统建设</v>
          </cell>
        </row>
        <row r="2341">
          <cell r="A2341">
            <v>2147399</v>
          </cell>
          <cell r="B2341" t="str">
            <v>其他港口建设费对应专项债务收入安排的支出</v>
          </cell>
        </row>
        <row r="2342">
          <cell r="A2342">
            <v>21499</v>
          </cell>
          <cell r="B2342" t="str">
            <v>其他交通运输支出</v>
          </cell>
        </row>
        <row r="2343">
          <cell r="A2343">
            <v>2149901</v>
          </cell>
          <cell r="B2343" t="str">
            <v>公共交通运营补助</v>
          </cell>
        </row>
        <row r="2344">
          <cell r="A2344">
            <v>2149999</v>
          </cell>
          <cell r="B2344" t="str">
            <v>其他交通运输支出</v>
          </cell>
        </row>
        <row r="2345">
          <cell r="A2345">
            <v>215</v>
          </cell>
          <cell r="B2345" t="str">
            <v>资源勘探信息等支出</v>
          </cell>
        </row>
        <row r="2346">
          <cell r="A2346">
            <v>21501</v>
          </cell>
          <cell r="B2346" t="str">
            <v>资源勘探开发</v>
          </cell>
        </row>
        <row r="2347">
          <cell r="A2347">
            <v>2150101</v>
          </cell>
          <cell r="B2347" t="str">
            <v>行政运行</v>
          </cell>
        </row>
        <row r="2348">
          <cell r="A2348">
            <v>2150102</v>
          </cell>
          <cell r="B2348" t="str">
            <v>一般行政管理事务</v>
          </cell>
        </row>
        <row r="2349">
          <cell r="A2349">
            <v>2150103</v>
          </cell>
          <cell r="B2349" t="str">
            <v>机关服务</v>
          </cell>
        </row>
        <row r="2350">
          <cell r="A2350">
            <v>2150104</v>
          </cell>
          <cell r="B2350" t="str">
            <v>煤炭勘探开采和洗选</v>
          </cell>
        </row>
        <row r="2351">
          <cell r="A2351">
            <v>2150105</v>
          </cell>
          <cell r="B2351" t="str">
            <v>石油和天然气勘探开采</v>
          </cell>
        </row>
        <row r="2352">
          <cell r="A2352">
            <v>2150106</v>
          </cell>
          <cell r="B2352" t="str">
            <v>黑色金属矿勘探和采选</v>
          </cell>
        </row>
        <row r="2353">
          <cell r="A2353">
            <v>2150107</v>
          </cell>
          <cell r="B2353" t="str">
            <v>有色金属矿勘探和采选</v>
          </cell>
        </row>
        <row r="2354">
          <cell r="A2354">
            <v>2150108</v>
          </cell>
          <cell r="B2354" t="str">
            <v>非金属矿勘探和采选</v>
          </cell>
        </row>
        <row r="2355">
          <cell r="A2355">
            <v>2150199</v>
          </cell>
          <cell r="B2355" t="str">
            <v>其他资源勘探业支出</v>
          </cell>
        </row>
        <row r="2356">
          <cell r="A2356">
            <v>21502</v>
          </cell>
          <cell r="B2356" t="str">
            <v>制造业</v>
          </cell>
        </row>
        <row r="2357">
          <cell r="A2357">
            <v>2150201</v>
          </cell>
          <cell r="B2357" t="str">
            <v>行政运行</v>
          </cell>
        </row>
        <row r="2358">
          <cell r="A2358">
            <v>2150202</v>
          </cell>
          <cell r="B2358" t="str">
            <v>一般行政管理事务</v>
          </cell>
        </row>
        <row r="2359">
          <cell r="A2359">
            <v>2150203</v>
          </cell>
          <cell r="B2359" t="str">
            <v>机关服务</v>
          </cell>
        </row>
        <row r="2360">
          <cell r="A2360">
            <v>2150204</v>
          </cell>
          <cell r="B2360" t="str">
            <v>纺织业</v>
          </cell>
        </row>
        <row r="2361">
          <cell r="A2361">
            <v>2150205</v>
          </cell>
          <cell r="B2361" t="str">
            <v>医药制造业</v>
          </cell>
        </row>
        <row r="2362">
          <cell r="A2362">
            <v>2150206</v>
          </cell>
          <cell r="B2362" t="str">
            <v>非金属矿物制品业</v>
          </cell>
        </row>
        <row r="2363">
          <cell r="A2363">
            <v>2150207</v>
          </cell>
          <cell r="B2363" t="str">
            <v>通信设备、计算机及其他电子设备制造业</v>
          </cell>
        </row>
        <row r="2364">
          <cell r="A2364">
            <v>2150208</v>
          </cell>
          <cell r="B2364" t="str">
            <v>交通运输设备制造业</v>
          </cell>
        </row>
        <row r="2365">
          <cell r="A2365">
            <v>2150209</v>
          </cell>
          <cell r="B2365" t="str">
            <v>电气机械及器材制造业</v>
          </cell>
        </row>
        <row r="2366">
          <cell r="A2366">
            <v>2150210</v>
          </cell>
          <cell r="B2366" t="str">
            <v>工艺品及其他制造业</v>
          </cell>
        </row>
        <row r="2367">
          <cell r="A2367">
            <v>2150212</v>
          </cell>
          <cell r="B2367" t="str">
            <v>石油加工、炼焦及核燃料加工业</v>
          </cell>
        </row>
        <row r="2368">
          <cell r="A2368">
            <v>2150213</v>
          </cell>
          <cell r="B2368" t="str">
            <v>化学原料及化学制品制造业</v>
          </cell>
        </row>
        <row r="2369">
          <cell r="A2369">
            <v>2150214</v>
          </cell>
          <cell r="B2369" t="str">
            <v>黑色金属冶炼及压延加工业</v>
          </cell>
        </row>
        <row r="2370">
          <cell r="A2370">
            <v>2150215</v>
          </cell>
          <cell r="B2370" t="str">
            <v>有色金属冶炼及压延加工业</v>
          </cell>
        </row>
        <row r="2371">
          <cell r="A2371">
            <v>2150299</v>
          </cell>
          <cell r="B2371" t="str">
            <v>其他制造业支出</v>
          </cell>
        </row>
        <row r="2372">
          <cell r="A2372">
            <v>21503</v>
          </cell>
          <cell r="B2372" t="str">
            <v>建筑业</v>
          </cell>
        </row>
        <row r="2373">
          <cell r="A2373">
            <v>2150301</v>
          </cell>
          <cell r="B2373" t="str">
            <v>行政运行</v>
          </cell>
        </row>
        <row r="2374">
          <cell r="A2374">
            <v>2150302</v>
          </cell>
          <cell r="B2374" t="str">
            <v>一般行政管理事务</v>
          </cell>
        </row>
        <row r="2375">
          <cell r="A2375">
            <v>2150303</v>
          </cell>
          <cell r="B2375" t="str">
            <v>机关服务</v>
          </cell>
        </row>
        <row r="2376">
          <cell r="A2376">
            <v>2150399</v>
          </cell>
          <cell r="B2376" t="str">
            <v>其他建筑业支出</v>
          </cell>
        </row>
        <row r="2377">
          <cell r="A2377">
            <v>21505</v>
          </cell>
          <cell r="B2377" t="str">
            <v>工业和信息产业监管</v>
          </cell>
        </row>
        <row r="2378">
          <cell r="A2378">
            <v>2150501</v>
          </cell>
          <cell r="B2378" t="str">
            <v>行政运行</v>
          </cell>
        </row>
        <row r="2379">
          <cell r="A2379">
            <v>2150502</v>
          </cell>
          <cell r="B2379" t="str">
            <v>一般行政管理事务</v>
          </cell>
        </row>
        <row r="2380">
          <cell r="A2380">
            <v>2150503</v>
          </cell>
          <cell r="B2380" t="str">
            <v>机关服务</v>
          </cell>
        </row>
        <row r="2381">
          <cell r="A2381">
            <v>2150505</v>
          </cell>
          <cell r="B2381" t="str">
            <v>战备应急</v>
          </cell>
        </row>
        <row r="2382">
          <cell r="A2382">
            <v>2150506</v>
          </cell>
          <cell r="B2382" t="str">
            <v>信息安全建设</v>
          </cell>
        </row>
        <row r="2383">
          <cell r="A2383">
            <v>2150507</v>
          </cell>
          <cell r="B2383" t="str">
            <v>专用通信</v>
          </cell>
        </row>
        <row r="2384">
          <cell r="A2384">
            <v>2150508</v>
          </cell>
          <cell r="B2384" t="str">
            <v>无线电监管</v>
          </cell>
        </row>
        <row r="2385">
          <cell r="A2385">
            <v>2150509</v>
          </cell>
          <cell r="B2385" t="str">
            <v>工业和信息产业战略研究与标准制定</v>
          </cell>
        </row>
        <row r="2386">
          <cell r="A2386">
            <v>2150510</v>
          </cell>
          <cell r="B2386" t="str">
            <v>工业和信息产业支持</v>
          </cell>
        </row>
        <row r="2387">
          <cell r="A2387">
            <v>2150511</v>
          </cell>
          <cell r="B2387" t="str">
            <v>电子专项工程</v>
          </cell>
        </row>
        <row r="2388">
          <cell r="A2388">
            <v>2150513</v>
          </cell>
          <cell r="B2388" t="str">
            <v>行业监管</v>
          </cell>
        </row>
        <row r="2389">
          <cell r="A2389">
            <v>2150515</v>
          </cell>
          <cell r="B2389" t="str">
            <v>技术基础研究</v>
          </cell>
        </row>
        <row r="2390">
          <cell r="A2390">
            <v>2150599</v>
          </cell>
          <cell r="B2390" t="str">
            <v>其他工业和信息产业监管支出</v>
          </cell>
        </row>
        <row r="2391">
          <cell r="A2391">
            <v>21507</v>
          </cell>
          <cell r="B2391" t="str">
            <v>国有资产监管</v>
          </cell>
        </row>
        <row r="2392">
          <cell r="A2392">
            <v>2150701</v>
          </cell>
          <cell r="B2392" t="str">
            <v>行政运行</v>
          </cell>
        </row>
        <row r="2393">
          <cell r="A2393">
            <v>2150702</v>
          </cell>
          <cell r="B2393" t="str">
            <v>一般行政管理事务</v>
          </cell>
        </row>
        <row r="2394">
          <cell r="A2394">
            <v>2150703</v>
          </cell>
          <cell r="B2394" t="str">
            <v>机关服务</v>
          </cell>
        </row>
        <row r="2395">
          <cell r="A2395">
            <v>2150704</v>
          </cell>
          <cell r="B2395" t="str">
            <v>国有企业监事会专项</v>
          </cell>
        </row>
        <row r="2396">
          <cell r="A2396">
            <v>2150705</v>
          </cell>
          <cell r="B2396" t="str">
            <v>中央企业专项管理</v>
          </cell>
        </row>
        <row r="2397">
          <cell r="A2397">
            <v>2150799</v>
          </cell>
          <cell r="B2397" t="str">
            <v>其他国有资产监管支出</v>
          </cell>
        </row>
        <row r="2398">
          <cell r="A2398">
            <v>21508</v>
          </cell>
          <cell r="B2398" t="str">
            <v>支持中小企业发展和管理支出</v>
          </cell>
        </row>
        <row r="2399">
          <cell r="A2399">
            <v>2150801</v>
          </cell>
          <cell r="B2399" t="str">
            <v>行政运行</v>
          </cell>
        </row>
        <row r="2400">
          <cell r="A2400">
            <v>2150802</v>
          </cell>
          <cell r="B2400" t="str">
            <v>一般行政管理事务</v>
          </cell>
        </row>
        <row r="2401">
          <cell r="A2401">
            <v>2150803</v>
          </cell>
          <cell r="B2401" t="str">
            <v>机关服务</v>
          </cell>
        </row>
        <row r="2402">
          <cell r="A2402">
            <v>2150804</v>
          </cell>
          <cell r="B2402" t="str">
            <v>科技型中小企业技术创新基金</v>
          </cell>
        </row>
        <row r="2403">
          <cell r="A2403">
            <v>2150805</v>
          </cell>
          <cell r="B2403" t="str">
            <v>中小企业发展专项</v>
          </cell>
        </row>
        <row r="2404">
          <cell r="A2404">
            <v>2150899</v>
          </cell>
          <cell r="B2404" t="str">
            <v>其他支持中小企业发展和管理支出</v>
          </cell>
        </row>
        <row r="2405">
          <cell r="A2405">
            <v>21562</v>
          </cell>
          <cell r="B2405" t="str">
            <v>农网还贷资金支出</v>
          </cell>
        </row>
        <row r="2406">
          <cell r="A2406">
            <v>2156201</v>
          </cell>
          <cell r="B2406" t="str">
            <v>中央农网还贷资金支出</v>
          </cell>
        </row>
        <row r="2407">
          <cell r="A2407">
            <v>2156202</v>
          </cell>
          <cell r="B2407" t="str">
            <v>地方农网还贷资金支出</v>
          </cell>
        </row>
        <row r="2408">
          <cell r="A2408">
            <v>2156299</v>
          </cell>
          <cell r="B2408" t="str">
            <v>其他农网还贷资金支出</v>
          </cell>
        </row>
        <row r="2409">
          <cell r="A2409">
            <v>21599</v>
          </cell>
          <cell r="B2409" t="str">
            <v>其他资源勘探信息等支出</v>
          </cell>
        </row>
        <row r="2410">
          <cell r="A2410">
            <v>2159901</v>
          </cell>
          <cell r="B2410" t="str">
            <v>黄金事务</v>
          </cell>
        </row>
        <row r="2411">
          <cell r="A2411">
            <v>2159904</v>
          </cell>
          <cell r="B2411" t="str">
            <v>技术改造支出</v>
          </cell>
        </row>
        <row r="2412">
          <cell r="A2412">
            <v>2159905</v>
          </cell>
          <cell r="B2412" t="str">
            <v>中药材扶持资金支出</v>
          </cell>
        </row>
        <row r="2413">
          <cell r="A2413">
            <v>2159906</v>
          </cell>
          <cell r="B2413" t="str">
            <v>重点产业振兴和技术改造项目贷款贴息</v>
          </cell>
        </row>
        <row r="2414">
          <cell r="A2414">
            <v>2159999</v>
          </cell>
          <cell r="B2414" t="str">
            <v>其他资源勘探信息等支出</v>
          </cell>
        </row>
        <row r="2415">
          <cell r="A2415">
            <v>216</v>
          </cell>
          <cell r="B2415" t="str">
            <v>商业服务业等支出</v>
          </cell>
        </row>
        <row r="2416">
          <cell r="A2416">
            <v>21602</v>
          </cell>
          <cell r="B2416" t="str">
            <v>商业流通事务</v>
          </cell>
        </row>
        <row r="2417">
          <cell r="A2417">
            <v>2160201</v>
          </cell>
          <cell r="B2417" t="str">
            <v>行政运行</v>
          </cell>
        </row>
        <row r="2418">
          <cell r="A2418">
            <v>2160202</v>
          </cell>
          <cell r="B2418" t="str">
            <v>一般行政管理事务</v>
          </cell>
        </row>
        <row r="2419">
          <cell r="A2419">
            <v>2160203</v>
          </cell>
          <cell r="B2419" t="str">
            <v>机关服务</v>
          </cell>
        </row>
        <row r="2420">
          <cell r="A2420">
            <v>2160216</v>
          </cell>
          <cell r="B2420" t="str">
            <v>食品流通安全补贴</v>
          </cell>
        </row>
        <row r="2421">
          <cell r="A2421">
            <v>2160217</v>
          </cell>
          <cell r="B2421" t="str">
            <v>市场监测及信息管理</v>
          </cell>
        </row>
        <row r="2422">
          <cell r="A2422">
            <v>2160218</v>
          </cell>
          <cell r="B2422" t="str">
            <v>民贸企业补贴</v>
          </cell>
        </row>
        <row r="2423">
          <cell r="A2423">
            <v>2160219</v>
          </cell>
          <cell r="B2423" t="str">
            <v>民贸民品贷款贴息</v>
          </cell>
        </row>
        <row r="2424">
          <cell r="A2424">
            <v>2160250</v>
          </cell>
          <cell r="B2424" t="str">
            <v>事业运行</v>
          </cell>
        </row>
        <row r="2425">
          <cell r="A2425">
            <v>2160299</v>
          </cell>
          <cell r="B2425" t="str">
            <v>其他商业流通事务支出</v>
          </cell>
        </row>
        <row r="2426">
          <cell r="A2426">
            <v>21606</v>
          </cell>
          <cell r="B2426" t="str">
            <v>涉外发展服务支出</v>
          </cell>
        </row>
        <row r="2427">
          <cell r="A2427">
            <v>2160601</v>
          </cell>
          <cell r="B2427" t="str">
            <v>行政运行</v>
          </cell>
        </row>
        <row r="2428">
          <cell r="A2428">
            <v>2160602</v>
          </cell>
          <cell r="B2428" t="str">
            <v>一般行政管理事务</v>
          </cell>
        </row>
        <row r="2429">
          <cell r="A2429">
            <v>2160603</v>
          </cell>
          <cell r="B2429" t="str">
            <v>机关服务</v>
          </cell>
        </row>
        <row r="2430">
          <cell r="A2430">
            <v>2160607</v>
          </cell>
          <cell r="B2430" t="str">
            <v>外商投资环境建设补助资金</v>
          </cell>
        </row>
        <row r="2431">
          <cell r="A2431">
            <v>2160699</v>
          </cell>
          <cell r="B2431" t="str">
            <v>其他涉外发展服务支出</v>
          </cell>
        </row>
        <row r="2432">
          <cell r="A2432">
            <v>21699</v>
          </cell>
          <cell r="B2432" t="str">
            <v>其他商业服务业等支出</v>
          </cell>
        </row>
        <row r="2433">
          <cell r="A2433">
            <v>2169901</v>
          </cell>
          <cell r="B2433" t="str">
            <v>服务业基础设施建设</v>
          </cell>
        </row>
        <row r="2434">
          <cell r="A2434">
            <v>2169999</v>
          </cell>
          <cell r="B2434" t="str">
            <v>其他商业服务业等支出</v>
          </cell>
        </row>
        <row r="2435">
          <cell r="A2435">
            <v>217</v>
          </cell>
          <cell r="B2435" t="str">
            <v>金融支出</v>
          </cell>
        </row>
        <row r="2436">
          <cell r="A2436">
            <v>21701</v>
          </cell>
          <cell r="B2436" t="str">
            <v>金融部门行政支出</v>
          </cell>
        </row>
        <row r="2437">
          <cell r="A2437">
            <v>2170101</v>
          </cell>
          <cell r="B2437" t="str">
            <v>行政运行</v>
          </cell>
        </row>
        <row r="2438">
          <cell r="A2438">
            <v>2170102</v>
          </cell>
          <cell r="B2438" t="str">
            <v>一般行政管理事务</v>
          </cell>
        </row>
        <row r="2439">
          <cell r="A2439">
            <v>2170103</v>
          </cell>
          <cell r="B2439" t="str">
            <v>机关服务</v>
          </cell>
        </row>
        <row r="2440">
          <cell r="A2440">
            <v>2170104</v>
          </cell>
          <cell r="B2440" t="str">
            <v>安全防卫</v>
          </cell>
        </row>
        <row r="2441">
          <cell r="A2441">
            <v>2170150</v>
          </cell>
          <cell r="B2441" t="str">
            <v>事业运行</v>
          </cell>
        </row>
        <row r="2442">
          <cell r="A2442">
            <v>2170199</v>
          </cell>
          <cell r="B2442" t="str">
            <v>金融部门其他行政支出</v>
          </cell>
        </row>
        <row r="2443">
          <cell r="A2443">
            <v>21702</v>
          </cell>
          <cell r="B2443" t="str">
            <v>金融部门监管支出</v>
          </cell>
        </row>
        <row r="2444">
          <cell r="A2444">
            <v>2170201</v>
          </cell>
          <cell r="B2444" t="str">
            <v>货币发行</v>
          </cell>
        </row>
        <row r="2445">
          <cell r="A2445">
            <v>2170202</v>
          </cell>
          <cell r="B2445" t="str">
            <v>金融服务</v>
          </cell>
        </row>
        <row r="2446">
          <cell r="A2446">
            <v>2170203</v>
          </cell>
          <cell r="B2446" t="str">
            <v>反假币</v>
          </cell>
        </row>
        <row r="2447">
          <cell r="A2447">
            <v>2170204</v>
          </cell>
          <cell r="B2447" t="str">
            <v>重点金融机构监管</v>
          </cell>
        </row>
        <row r="2448">
          <cell r="A2448">
            <v>2170205</v>
          </cell>
          <cell r="B2448" t="str">
            <v>金融稽查与案件处理</v>
          </cell>
        </row>
        <row r="2449">
          <cell r="A2449">
            <v>2170206</v>
          </cell>
          <cell r="B2449" t="str">
            <v>金融行业电子化建设</v>
          </cell>
        </row>
        <row r="2450">
          <cell r="A2450">
            <v>2170207</v>
          </cell>
          <cell r="B2450" t="str">
            <v>从业人员资格考试</v>
          </cell>
        </row>
        <row r="2451">
          <cell r="A2451">
            <v>2170208</v>
          </cell>
          <cell r="B2451" t="str">
            <v>反洗钱</v>
          </cell>
        </row>
        <row r="2452">
          <cell r="A2452">
            <v>2170299</v>
          </cell>
          <cell r="B2452" t="str">
            <v>金融部门其他监管支出</v>
          </cell>
        </row>
        <row r="2453">
          <cell r="A2453">
            <v>21703</v>
          </cell>
          <cell r="B2453" t="str">
            <v>金融发展支出</v>
          </cell>
        </row>
        <row r="2454">
          <cell r="A2454">
            <v>2170301</v>
          </cell>
          <cell r="B2454" t="str">
            <v>政策性银行亏损补贴</v>
          </cell>
        </row>
        <row r="2455">
          <cell r="A2455">
            <v>2170302</v>
          </cell>
          <cell r="B2455" t="str">
            <v>利息费用补贴支出</v>
          </cell>
        </row>
        <row r="2456">
          <cell r="A2456">
            <v>2170303</v>
          </cell>
          <cell r="B2456" t="str">
            <v>补充资本金</v>
          </cell>
        </row>
        <row r="2457">
          <cell r="A2457">
            <v>2170304</v>
          </cell>
          <cell r="B2457" t="str">
            <v>风险基金补助</v>
          </cell>
        </row>
        <row r="2458">
          <cell r="A2458">
            <v>2170399</v>
          </cell>
          <cell r="B2458" t="str">
            <v>其他金融发展支出</v>
          </cell>
        </row>
        <row r="2459">
          <cell r="A2459">
            <v>21704</v>
          </cell>
          <cell r="B2459" t="str">
            <v>金融调控支出</v>
          </cell>
        </row>
        <row r="2460">
          <cell r="A2460">
            <v>2170401</v>
          </cell>
          <cell r="B2460" t="str">
            <v>中央银行亏损补贴</v>
          </cell>
        </row>
        <row r="2461">
          <cell r="A2461">
            <v>2170402</v>
          </cell>
          <cell r="B2461" t="str">
            <v>中央特别国债经营基金支出</v>
          </cell>
        </row>
        <row r="2462">
          <cell r="A2462">
            <v>2170403</v>
          </cell>
          <cell r="B2462" t="str">
            <v>中央特别国债经营基金财务支出</v>
          </cell>
        </row>
        <row r="2463">
          <cell r="A2463">
            <v>2170499</v>
          </cell>
          <cell r="B2463" t="str">
            <v>其他金融调控支出</v>
          </cell>
        </row>
        <row r="2464">
          <cell r="A2464">
            <v>21799</v>
          </cell>
          <cell r="B2464" t="str">
            <v>其他金融支出</v>
          </cell>
        </row>
        <row r="2465">
          <cell r="A2465">
            <v>2179901</v>
          </cell>
          <cell r="B2465" t="str">
            <v>其他金融支出</v>
          </cell>
        </row>
        <row r="2466">
          <cell r="A2466">
            <v>219</v>
          </cell>
          <cell r="B2466" t="str">
            <v>援助其他地区支出</v>
          </cell>
        </row>
        <row r="2467">
          <cell r="A2467">
            <v>21901</v>
          </cell>
          <cell r="B2467" t="str">
            <v>一般公共服务</v>
          </cell>
        </row>
        <row r="2468">
          <cell r="A2468">
            <v>21902</v>
          </cell>
          <cell r="B2468" t="str">
            <v>教育</v>
          </cell>
        </row>
        <row r="2469">
          <cell r="A2469">
            <v>21903</v>
          </cell>
          <cell r="B2469" t="str">
            <v>文化体育与传媒</v>
          </cell>
        </row>
        <row r="2470">
          <cell r="A2470">
            <v>21904</v>
          </cell>
          <cell r="B2470" t="str">
            <v>医疗卫生</v>
          </cell>
        </row>
        <row r="2471">
          <cell r="A2471">
            <v>21905</v>
          </cell>
          <cell r="B2471" t="str">
            <v>节能环保</v>
          </cell>
        </row>
        <row r="2472">
          <cell r="A2472">
            <v>21906</v>
          </cell>
          <cell r="B2472" t="str">
            <v>农业</v>
          </cell>
        </row>
        <row r="2473">
          <cell r="A2473">
            <v>21907</v>
          </cell>
          <cell r="B2473" t="str">
            <v>交通运输</v>
          </cell>
        </row>
        <row r="2474">
          <cell r="A2474">
            <v>21908</v>
          </cell>
          <cell r="B2474" t="str">
            <v>住房保障</v>
          </cell>
        </row>
        <row r="2475">
          <cell r="A2475">
            <v>21999</v>
          </cell>
          <cell r="B2475" t="str">
            <v>其他支出</v>
          </cell>
        </row>
        <row r="2476">
          <cell r="A2476">
            <v>220</v>
          </cell>
          <cell r="B2476" t="str">
            <v>自然资源海洋气象等支出</v>
          </cell>
        </row>
        <row r="2477">
          <cell r="A2477">
            <v>22001</v>
          </cell>
          <cell r="B2477" t="str">
            <v>自然资源事务</v>
          </cell>
        </row>
        <row r="2478">
          <cell r="A2478">
            <v>2200101</v>
          </cell>
          <cell r="B2478" t="str">
            <v>行政运行</v>
          </cell>
        </row>
        <row r="2479">
          <cell r="A2479">
            <v>2200102</v>
          </cell>
          <cell r="B2479" t="str">
            <v>一般行政管理事务</v>
          </cell>
        </row>
        <row r="2480">
          <cell r="A2480">
            <v>2200103</v>
          </cell>
          <cell r="B2480" t="str">
            <v>机关服务</v>
          </cell>
        </row>
        <row r="2481">
          <cell r="A2481">
            <v>2200104</v>
          </cell>
          <cell r="B2481" t="str">
            <v>自然资源规划及管理</v>
          </cell>
        </row>
        <row r="2482">
          <cell r="A2482">
            <v>2200105</v>
          </cell>
          <cell r="B2482" t="str">
            <v>土地资源调查</v>
          </cell>
        </row>
        <row r="2483">
          <cell r="A2483">
            <v>2200106</v>
          </cell>
          <cell r="B2483" t="str">
            <v>土地资源利用与保护</v>
          </cell>
        </row>
        <row r="2484">
          <cell r="A2484">
            <v>2200107</v>
          </cell>
          <cell r="B2484" t="str">
            <v>自然资源社会公益服务</v>
          </cell>
        </row>
        <row r="2485">
          <cell r="A2485">
            <v>2200108</v>
          </cell>
          <cell r="B2485" t="str">
            <v>自然资源行业业务管理</v>
          </cell>
        </row>
        <row r="2486">
          <cell r="A2486">
            <v>2200109</v>
          </cell>
          <cell r="B2486" t="str">
            <v>自然资源调查</v>
          </cell>
        </row>
        <row r="2487">
          <cell r="A2487">
            <v>2200110</v>
          </cell>
          <cell r="B2487" t="str">
            <v>国土整治</v>
          </cell>
        </row>
        <row r="2488">
          <cell r="A2488">
            <v>2200112</v>
          </cell>
          <cell r="B2488" t="str">
            <v>土地资源储备支出</v>
          </cell>
        </row>
        <row r="2489">
          <cell r="A2489">
            <v>2200113</v>
          </cell>
          <cell r="B2489" t="str">
            <v>地质矿产资源与环境调查</v>
          </cell>
        </row>
        <row r="2490">
          <cell r="A2490">
            <v>2200114</v>
          </cell>
          <cell r="B2490" t="str">
            <v>地质矿产资源利用与保护</v>
          </cell>
        </row>
        <row r="2491">
          <cell r="A2491">
            <v>2200115</v>
          </cell>
          <cell r="B2491" t="str">
            <v>地质转产项目财政贴息</v>
          </cell>
        </row>
        <row r="2492">
          <cell r="A2492">
            <v>2200116</v>
          </cell>
          <cell r="B2492" t="str">
            <v>国外风险勘查</v>
          </cell>
        </row>
        <row r="2493">
          <cell r="A2493">
            <v>2200119</v>
          </cell>
          <cell r="B2493" t="str">
            <v>地质勘查基金（周转金）支出</v>
          </cell>
        </row>
        <row r="2494">
          <cell r="A2494">
            <v>2200150</v>
          </cell>
          <cell r="B2494" t="str">
            <v>事业运行</v>
          </cell>
        </row>
        <row r="2495">
          <cell r="A2495">
            <v>2200199</v>
          </cell>
          <cell r="B2495" t="str">
            <v>其他自然资源事务支出</v>
          </cell>
        </row>
        <row r="2496">
          <cell r="A2496">
            <v>22002</v>
          </cell>
          <cell r="B2496" t="str">
            <v>海洋管理事务</v>
          </cell>
        </row>
        <row r="2497">
          <cell r="A2497">
            <v>2200201</v>
          </cell>
          <cell r="B2497" t="str">
            <v>行政运行</v>
          </cell>
        </row>
        <row r="2498">
          <cell r="A2498">
            <v>2200202</v>
          </cell>
          <cell r="B2498" t="str">
            <v>一般行政管理事务</v>
          </cell>
        </row>
        <row r="2499">
          <cell r="A2499">
            <v>2200203</v>
          </cell>
          <cell r="B2499" t="str">
            <v>机关服务</v>
          </cell>
        </row>
        <row r="2500">
          <cell r="A2500">
            <v>2200204</v>
          </cell>
          <cell r="B2500" t="str">
            <v>海域使用管理</v>
          </cell>
        </row>
        <row r="2501">
          <cell r="A2501">
            <v>2200205</v>
          </cell>
          <cell r="B2501" t="str">
            <v>海洋环境保护与监测</v>
          </cell>
        </row>
        <row r="2502">
          <cell r="A2502">
            <v>2200206</v>
          </cell>
          <cell r="B2502" t="str">
            <v>海洋调查评价</v>
          </cell>
        </row>
        <row r="2503">
          <cell r="A2503">
            <v>2200207</v>
          </cell>
          <cell r="B2503" t="str">
            <v>海洋权益维护</v>
          </cell>
        </row>
        <row r="2504">
          <cell r="A2504">
            <v>2200208</v>
          </cell>
          <cell r="B2504" t="str">
            <v>海洋执法监察</v>
          </cell>
        </row>
        <row r="2505">
          <cell r="A2505">
            <v>2200209</v>
          </cell>
          <cell r="B2505" t="str">
            <v>海洋防灾减灾</v>
          </cell>
        </row>
        <row r="2506">
          <cell r="A2506">
            <v>2200210</v>
          </cell>
          <cell r="B2506" t="str">
            <v>海洋卫星</v>
          </cell>
        </row>
        <row r="2507">
          <cell r="A2507">
            <v>2200211</v>
          </cell>
          <cell r="B2507" t="str">
            <v>极地考察</v>
          </cell>
        </row>
        <row r="2508">
          <cell r="A2508">
            <v>2200212</v>
          </cell>
          <cell r="B2508" t="str">
            <v>海洋矿产资源勘探研究</v>
          </cell>
        </row>
        <row r="2509">
          <cell r="A2509">
            <v>2200213</v>
          </cell>
          <cell r="B2509" t="str">
            <v>海港航标维护</v>
          </cell>
        </row>
        <row r="2510">
          <cell r="A2510">
            <v>2200215</v>
          </cell>
          <cell r="B2510" t="str">
            <v>海水淡化</v>
          </cell>
        </row>
        <row r="2511">
          <cell r="A2511">
            <v>2200217</v>
          </cell>
          <cell r="B2511" t="str">
            <v>无居民海岛使用金支出</v>
          </cell>
        </row>
        <row r="2512">
          <cell r="A2512">
            <v>2200218</v>
          </cell>
          <cell r="B2512" t="str">
            <v>海岛和海域保护</v>
          </cell>
        </row>
        <row r="2513">
          <cell r="A2513">
            <v>2200250</v>
          </cell>
          <cell r="B2513" t="str">
            <v>事业运行</v>
          </cell>
        </row>
        <row r="2514">
          <cell r="A2514">
            <v>2200299</v>
          </cell>
          <cell r="B2514" t="str">
            <v>其他海洋管理事务支出</v>
          </cell>
        </row>
        <row r="2515">
          <cell r="A2515">
            <v>22003</v>
          </cell>
          <cell r="B2515" t="str">
            <v>测绘事务</v>
          </cell>
        </row>
        <row r="2516">
          <cell r="A2516">
            <v>2200301</v>
          </cell>
          <cell r="B2516" t="str">
            <v>行政运行</v>
          </cell>
        </row>
        <row r="2517">
          <cell r="A2517">
            <v>2200302</v>
          </cell>
          <cell r="B2517" t="str">
            <v>一般行政管理事务</v>
          </cell>
        </row>
        <row r="2518">
          <cell r="A2518">
            <v>2200303</v>
          </cell>
          <cell r="B2518" t="str">
            <v>机关服务</v>
          </cell>
        </row>
        <row r="2519">
          <cell r="A2519">
            <v>2200304</v>
          </cell>
          <cell r="B2519" t="str">
            <v>基础测绘</v>
          </cell>
        </row>
        <row r="2520">
          <cell r="A2520">
            <v>2200305</v>
          </cell>
          <cell r="B2520" t="str">
            <v>航空摄影</v>
          </cell>
        </row>
        <row r="2521">
          <cell r="A2521">
            <v>2200306</v>
          </cell>
          <cell r="B2521" t="str">
            <v>测绘工程建设</v>
          </cell>
        </row>
        <row r="2522">
          <cell r="A2522">
            <v>2200350</v>
          </cell>
          <cell r="B2522" t="str">
            <v>事业运行</v>
          </cell>
        </row>
        <row r="2523">
          <cell r="A2523">
            <v>2200399</v>
          </cell>
          <cell r="B2523" t="str">
            <v>其他测绘事务支出</v>
          </cell>
        </row>
        <row r="2524">
          <cell r="A2524">
            <v>22005</v>
          </cell>
          <cell r="B2524" t="str">
            <v>气象事务</v>
          </cell>
        </row>
        <row r="2525">
          <cell r="A2525">
            <v>2200501</v>
          </cell>
          <cell r="B2525" t="str">
            <v>行政运行</v>
          </cell>
        </row>
        <row r="2526">
          <cell r="A2526">
            <v>2200502</v>
          </cell>
          <cell r="B2526" t="str">
            <v>一般行政管理事务</v>
          </cell>
        </row>
        <row r="2527">
          <cell r="A2527">
            <v>2200503</v>
          </cell>
          <cell r="B2527" t="str">
            <v>机关服务</v>
          </cell>
        </row>
        <row r="2528">
          <cell r="A2528">
            <v>2200504</v>
          </cell>
          <cell r="B2528" t="str">
            <v>气象事业机构</v>
          </cell>
        </row>
        <row r="2529">
          <cell r="A2529">
            <v>2200506</v>
          </cell>
          <cell r="B2529" t="str">
            <v>气象探测</v>
          </cell>
        </row>
        <row r="2530">
          <cell r="A2530">
            <v>2200507</v>
          </cell>
          <cell r="B2530" t="str">
            <v>气象信息传输及管理</v>
          </cell>
        </row>
        <row r="2531">
          <cell r="A2531">
            <v>2200508</v>
          </cell>
          <cell r="B2531" t="str">
            <v>气象预报预测</v>
          </cell>
        </row>
        <row r="2532">
          <cell r="A2532">
            <v>2200509</v>
          </cell>
          <cell r="B2532" t="str">
            <v>气象服务</v>
          </cell>
        </row>
        <row r="2533">
          <cell r="A2533">
            <v>2200510</v>
          </cell>
          <cell r="B2533" t="str">
            <v>气象装备保障维护</v>
          </cell>
        </row>
        <row r="2534">
          <cell r="A2534">
            <v>2200511</v>
          </cell>
          <cell r="B2534" t="str">
            <v>气象基础设施建设与维修</v>
          </cell>
        </row>
        <row r="2535">
          <cell r="A2535">
            <v>2200512</v>
          </cell>
          <cell r="B2535" t="str">
            <v>气象卫星</v>
          </cell>
        </row>
        <row r="2536">
          <cell r="A2536">
            <v>2200513</v>
          </cell>
          <cell r="B2536" t="str">
            <v>气象法规与标准</v>
          </cell>
        </row>
        <row r="2537">
          <cell r="A2537">
            <v>2200514</v>
          </cell>
          <cell r="B2537" t="str">
            <v>气象资金审计稽查</v>
          </cell>
        </row>
        <row r="2538">
          <cell r="A2538">
            <v>2200599</v>
          </cell>
          <cell r="B2538" t="str">
            <v>其他气象事务支出</v>
          </cell>
        </row>
        <row r="2539">
          <cell r="A2539">
            <v>22099</v>
          </cell>
          <cell r="B2539" t="str">
            <v>其他自然资源海洋气象等支出</v>
          </cell>
        </row>
        <row r="2540">
          <cell r="A2540">
            <v>2209901</v>
          </cell>
          <cell r="B2540" t="str">
            <v>其他自然资源海洋气象等支出</v>
          </cell>
        </row>
        <row r="2541">
          <cell r="A2541">
            <v>221</v>
          </cell>
          <cell r="B2541" t="str">
            <v>住房保障支出</v>
          </cell>
        </row>
        <row r="2542">
          <cell r="A2542">
            <v>22101</v>
          </cell>
          <cell r="B2542" t="str">
            <v>保障性安居工程支出</v>
          </cell>
        </row>
        <row r="2543">
          <cell r="A2543">
            <v>2210101</v>
          </cell>
          <cell r="B2543" t="str">
            <v>廉租住房</v>
          </cell>
        </row>
        <row r="2544">
          <cell r="A2544">
            <v>2210102</v>
          </cell>
          <cell r="B2544" t="str">
            <v>沉陷区治理</v>
          </cell>
        </row>
        <row r="2545">
          <cell r="A2545">
            <v>2210103</v>
          </cell>
          <cell r="B2545" t="str">
            <v>棚户区改造</v>
          </cell>
        </row>
        <row r="2546">
          <cell r="A2546">
            <v>2210104</v>
          </cell>
          <cell r="B2546" t="str">
            <v>少数民族地区游牧民定居工程</v>
          </cell>
        </row>
        <row r="2547">
          <cell r="A2547">
            <v>2210105</v>
          </cell>
          <cell r="B2547" t="str">
            <v>农村危房改造</v>
          </cell>
        </row>
        <row r="2548">
          <cell r="A2548">
            <v>2210106</v>
          </cell>
          <cell r="B2548" t="str">
            <v>公共租赁住房</v>
          </cell>
        </row>
        <row r="2549">
          <cell r="A2549">
            <v>2210107</v>
          </cell>
          <cell r="B2549" t="str">
            <v>保障性住房租金补贴</v>
          </cell>
        </row>
        <row r="2550">
          <cell r="A2550">
            <v>2210199</v>
          </cell>
          <cell r="B2550" t="str">
            <v>其他保障性安居工程支出</v>
          </cell>
        </row>
        <row r="2551">
          <cell r="A2551">
            <v>22102</v>
          </cell>
          <cell r="B2551" t="str">
            <v>住房改革支出</v>
          </cell>
        </row>
        <row r="2552">
          <cell r="A2552">
            <v>2210201</v>
          </cell>
          <cell r="B2552" t="str">
            <v>住房公积金</v>
          </cell>
        </row>
        <row r="2553">
          <cell r="A2553">
            <v>2210202</v>
          </cell>
          <cell r="B2553" t="str">
            <v>提租补贴</v>
          </cell>
        </row>
        <row r="2554">
          <cell r="A2554">
            <v>2210203</v>
          </cell>
          <cell r="B2554" t="str">
            <v>购房补贴</v>
          </cell>
        </row>
        <row r="2555">
          <cell r="A2555">
            <v>22103</v>
          </cell>
          <cell r="B2555" t="str">
            <v>城乡社区住宅</v>
          </cell>
        </row>
        <row r="2556">
          <cell r="A2556">
            <v>2210301</v>
          </cell>
          <cell r="B2556" t="str">
            <v>公有住房建设和维修改造支出</v>
          </cell>
        </row>
        <row r="2557">
          <cell r="A2557">
            <v>2210302</v>
          </cell>
          <cell r="B2557" t="str">
            <v>住房公积金管理</v>
          </cell>
        </row>
        <row r="2558">
          <cell r="A2558">
            <v>2210399</v>
          </cell>
          <cell r="B2558" t="str">
            <v>其他城乡社区住宅支出</v>
          </cell>
        </row>
        <row r="2559">
          <cell r="A2559">
            <v>222</v>
          </cell>
          <cell r="B2559" t="str">
            <v>粮油物资储备支出</v>
          </cell>
        </row>
        <row r="2560">
          <cell r="A2560">
            <v>22201</v>
          </cell>
          <cell r="B2560" t="str">
            <v>粮油事务</v>
          </cell>
        </row>
        <row r="2561">
          <cell r="A2561">
            <v>2220101</v>
          </cell>
          <cell r="B2561" t="str">
            <v>行政运行</v>
          </cell>
        </row>
        <row r="2562">
          <cell r="A2562">
            <v>2220102</v>
          </cell>
          <cell r="B2562" t="str">
            <v>一般行政管理事务</v>
          </cell>
        </row>
        <row r="2563">
          <cell r="A2563">
            <v>2220103</v>
          </cell>
          <cell r="B2563" t="str">
            <v>机关服务</v>
          </cell>
        </row>
        <row r="2564">
          <cell r="A2564">
            <v>2220104</v>
          </cell>
          <cell r="B2564" t="str">
            <v>粮食财务与审计支出</v>
          </cell>
        </row>
        <row r="2565">
          <cell r="A2565">
            <v>2220105</v>
          </cell>
          <cell r="B2565" t="str">
            <v>粮食信息统计</v>
          </cell>
        </row>
        <row r="2566">
          <cell r="A2566">
            <v>2220106</v>
          </cell>
          <cell r="B2566" t="str">
            <v>粮食专项业务活动</v>
          </cell>
        </row>
        <row r="2567">
          <cell r="A2567">
            <v>2220107</v>
          </cell>
          <cell r="B2567" t="str">
            <v>国家粮油差价补贴</v>
          </cell>
        </row>
        <row r="2568">
          <cell r="A2568">
            <v>2220112</v>
          </cell>
          <cell r="B2568" t="str">
            <v>粮食财务挂账利息补贴</v>
          </cell>
        </row>
        <row r="2569">
          <cell r="A2569">
            <v>2220113</v>
          </cell>
          <cell r="B2569" t="str">
            <v>粮食财务挂账消化款</v>
          </cell>
        </row>
        <row r="2570">
          <cell r="A2570">
            <v>2220114</v>
          </cell>
          <cell r="B2570" t="str">
            <v>处理陈化粮补贴</v>
          </cell>
        </row>
        <row r="2571">
          <cell r="A2571">
            <v>2220115</v>
          </cell>
          <cell r="B2571" t="str">
            <v>粮食风险基金</v>
          </cell>
        </row>
        <row r="2572">
          <cell r="A2572">
            <v>2220118</v>
          </cell>
          <cell r="B2572" t="str">
            <v>粮油市场调控专项资金</v>
          </cell>
        </row>
        <row r="2573">
          <cell r="A2573">
            <v>2220150</v>
          </cell>
          <cell r="B2573" t="str">
            <v>事业运行</v>
          </cell>
        </row>
        <row r="2574">
          <cell r="A2574">
            <v>2220199</v>
          </cell>
          <cell r="B2574" t="str">
            <v>其他粮油事务支出</v>
          </cell>
        </row>
        <row r="2575">
          <cell r="A2575">
            <v>22202</v>
          </cell>
          <cell r="B2575" t="str">
            <v>物资事务</v>
          </cell>
        </row>
        <row r="2576">
          <cell r="A2576">
            <v>2220201</v>
          </cell>
          <cell r="B2576" t="str">
            <v>行政运行</v>
          </cell>
        </row>
        <row r="2577">
          <cell r="A2577">
            <v>2220202</v>
          </cell>
          <cell r="B2577" t="str">
            <v>一般行政管理事务</v>
          </cell>
        </row>
        <row r="2578">
          <cell r="A2578">
            <v>2220203</v>
          </cell>
          <cell r="B2578" t="str">
            <v>机关服务</v>
          </cell>
        </row>
        <row r="2579">
          <cell r="A2579">
            <v>2220204</v>
          </cell>
          <cell r="B2579" t="str">
            <v>铁路专用线</v>
          </cell>
        </row>
        <row r="2580">
          <cell r="A2580">
            <v>2220205</v>
          </cell>
          <cell r="B2580" t="str">
            <v>护库武警和民兵支出</v>
          </cell>
        </row>
        <row r="2581">
          <cell r="A2581">
            <v>2220206</v>
          </cell>
          <cell r="B2581" t="str">
            <v>物资保管与保养</v>
          </cell>
        </row>
        <row r="2582">
          <cell r="A2582">
            <v>2220207</v>
          </cell>
          <cell r="B2582" t="str">
            <v>专项贷款利息</v>
          </cell>
        </row>
        <row r="2583">
          <cell r="A2583">
            <v>2220209</v>
          </cell>
          <cell r="B2583" t="str">
            <v>物资转移</v>
          </cell>
        </row>
        <row r="2584">
          <cell r="A2584">
            <v>2220210</v>
          </cell>
          <cell r="B2584" t="str">
            <v>物资轮换</v>
          </cell>
        </row>
        <row r="2585">
          <cell r="A2585">
            <v>2220211</v>
          </cell>
          <cell r="B2585" t="str">
            <v>仓库建设</v>
          </cell>
        </row>
        <row r="2586">
          <cell r="A2586">
            <v>2220212</v>
          </cell>
          <cell r="B2586" t="str">
            <v>仓库安防</v>
          </cell>
        </row>
        <row r="2587">
          <cell r="A2587">
            <v>2220250</v>
          </cell>
          <cell r="B2587" t="str">
            <v>事业运行</v>
          </cell>
        </row>
        <row r="2588">
          <cell r="A2588">
            <v>2220299</v>
          </cell>
          <cell r="B2588" t="str">
            <v>其他物资事务支出</v>
          </cell>
        </row>
        <row r="2589">
          <cell r="A2589">
            <v>22203</v>
          </cell>
          <cell r="B2589" t="str">
            <v>能源储备</v>
          </cell>
        </row>
        <row r="2590">
          <cell r="A2590">
            <v>2220301</v>
          </cell>
          <cell r="B2590" t="str">
            <v>石油储备</v>
          </cell>
        </row>
        <row r="2591">
          <cell r="A2591">
            <v>2220303</v>
          </cell>
          <cell r="B2591" t="str">
            <v>天然铀能源储备</v>
          </cell>
        </row>
        <row r="2592">
          <cell r="A2592">
            <v>2220304</v>
          </cell>
          <cell r="B2592" t="str">
            <v>煤炭储备</v>
          </cell>
        </row>
        <row r="2593">
          <cell r="A2593">
            <v>2220399</v>
          </cell>
          <cell r="B2593" t="str">
            <v>其他能源储备支出</v>
          </cell>
        </row>
        <row r="2594">
          <cell r="A2594">
            <v>22204</v>
          </cell>
          <cell r="B2594" t="str">
            <v>粮油储备</v>
          </cell>
        </row>
        <row r="2595">
          <cell r="A2595">
            <v>2220401</v>
          </cell>
          <cell r="B2595" t="str">
            <v>储备粮油补贴</v>
          </cell>
        </row>
        <row r="2596">
          <cell r="A2596">
            <v>2220402</v>
          </cell>
          <cell r="B2596" t="str">
            <v>储备粮油差价补贴</v>
          </cell>
        </row>
        <row r="2597">
          <cell r="A2597">
            <v>2220403</v>
          </cell>
          <cell r="B2597" t="str">
            <v>储备粮（油）库建设</v>
          </cell>
        </row>
        <row r="2598">
          <cell r="A2598">
            <v>2220404</v>
          </cell>
          <cell r="B2598" t="str">
            <v>最低收购价政策支出</v>
          </cell>
        </row>
        <row r="2599">
          <cell r="A2599">
            <v>2220499</v>
          </cell>
          <cell r="B2599" t="str">
            <v>其他粮油储备支出</v>
          </cell>
        </row>
        <row r="2600">
          <cell r="A2600">
            <v>22205</v>
          </cell>
          <cell r="B2600" t="str">
            <v>重要商品储备</v>
          </cell>
        </row>
        <row r="2601">
          <cell r="A2601">
            <v>2220501</v>
          </cell>
          <cell r="B2601" t="str">
            <v>棉花储备</v>
          </cell>
        </row>
        <row r="2602">
          <cell r="A2602">
            <v>2220502</v>
          </cell>
          <cell r="B2602" t="str">
            <v>食糖储备</v>
          </cell>
        </row>
        <row r="2603">
          <cell r="A2603">
            <v>2220503</v>
          </cell>
          <cell r="B2603" t="str">
            <v>肉类储备</v>
          </cell>
        </row>
        <row r="2604">
          <cell r="A2604">
            <v>2220504</v>
          </cell>
          <cell r="B2604" t="str">
            <v>化肥储备</v>
          </cell>
        </row>
        <row r="2605">
          <cell r="A2605">
            <v>2220505</v>
          </cell>
          <cell r="B2605" t="str">
            <v>农药储备</v>
          </cell>
        </row>
        <row r="2606">
          <cell r="A2606">
            <v>2220506</v>
          </cell>
          <cell r="B2606" t="str">
            <v>边销茶储备</v>
          </cell>
        </row>
        <row r="2607">
          <cell r="A2607">
            <v>2220507</v>
          </cell>
          <cell r="B2607" t="str">
            <v>羊毛储备</v>
          </cell>
        </row>
        <row r="2608">
          <cell r="A2608">
            <v>2220508</v>
          </cell>
          <cell r="B2608" t="str">
            <v>医药储备</v>
          </cell>
        </row>
        <row r="2609">
          <cell r="A2609">
            <v>2220509</v>
          </cell>
          <cell r="B2609" t="str">
            <v>食盐储备</v>
          </cell>
        </row>
        <row r="2610">
          <cell r="A2610">
            <v>2220510</v>
          </cell>
          <cell r="B2610" t="str">
            <v>战略物资储备</v>
          </cell>
        </row>
        <row r="2611">
          <cell r="A2611">
            <v>2220599</v>
          </cell>
          <cell r="B2611" t="str">
            <v>其他重要商品储备支出</v>
          </cell>
        </row>
        <row r="2612">
          <cell r="A2612">
            <v>223</v>
          </cell>
          <cell r="B2612" t="str">
            <v>国有资本经营预算支出</v>
          </cell>
        </row>
        <row r="2613">
          <cell r="A2613">
            <v>22301</v>
          </cell>
          <cell r="B2613" t="str">
            <v>解决历史遗留问题及改革成本支出</v>
          </cell>
        </row>
        <row r="2614">
          <cell r="A2614">
            <v>2230101</v>
          </cell>
          <cell r="B2614" t="str">
            <v>厂办大集体改革支出</v>
          </cell>
        </row>
        <row r="2615">
          <cell r="A2615">
            <v>2230102</v>
          </cell>
          <cell r="B2615" t="str">
            <v>“三供一业”移交补助支出</v>
          </cell>
        </row>
        <row r="2616">
          <cell r="A2616">
            <v>2230103</v>
          </cell>
          <cell r="B2616" t="str">
            <v>国有企业办职教幼教补助支出</v>
          </cell>
        </row>
        <row r="2617">
          <cell r="A2617">
            <v>2230104</v>
          </cell>
          <cell r="B2617" t="str">
            <v>国有企业办公共服务机构移交补助支出</v>
          </cell>
        </row>
        <row r="2618">
          <cell r="A2618">
            <v>2230105</v>
          </cell>
          <cell r="B2618" t="str">
            <v>国有企业退休人员社会化管理补助支出</v>
          </cell>
        </row>
        <row r="2619">
          <cell r="A2619">
            <v>2230106</v>
          </cell>
          <cell r="B2619" t="str">
            <v>国有企业棚户区改造支出</v>
          </cell>
        </row>
        <row r="2620">
          <cell r="A2620">
            <v>2230107</v>
          </cell>
          <cell r="B2620" t="str">
            <v>国有企业改革成本支出</v>
          </cell>
        </row>
        <row r="2621">
          <cell r="A2621">
            <v>2230108</v>
          </cell>
          <cell r="B2621" t="str">
            <v>离休干部医药费补助支出</v>
          </cell>
        </row>
        <row r="2622">
          <cell r="A2622">
            <v>2230199</v>
          </cell>
          <cell r="B2622" t="str">
            <v>其他解决历史遗留问题及改革成本支出</v>
          </cell>
        </row>
        <row r="2623">
          <cell r="A2623">
            <v>22302</v>
          </cell>
          <cell r="B2623" t="str">
            <v>国有企业资本金注入</v>
          </cell>
        </row>
        <row r="2624">
          <cell r="A2624">
            <v>2230201</v>
          </cell>
          <cell r="B2624" t="str">
            <v>国有经济结构调整支出</v>
          </cell>
        </row>
        <row r="2625">
          <cell r="A2625">
            <v>2230202</v>
          </cell>
          <cell r="B2625" t="str">
            <v>公益性设施投资支出</v>
          </cell>
        </row>
        <row r="2626">
          <cell r="A2626">
            <v>2230203</v>
          </cell>
          <cell r="B2626" t="str">
            <v>前瞻性战略性产业发展支出</v>
          </cell>
        </row>
        <row r="2627">
          <cell r="A2627">
            <v>2230204</v>
          </cell>
          <cell r="B2627" t="str">
            <v>生态环境保护支出</v>
          </cell>
        </row>
        <row r="2628">
          <cell r="A2628">
            <v>2230205</v>
          </cell>
          <cell r="B2628" t="str">
            <v>支持科技进步支出</v>
          </cell>
        </row>
        <row r="2629">
          <cell r="A2629">
            <v>2230206</v>
          </cell>
          <cell r="B2629" t="str">
            <v>保障国家经济安全支出</v>
          </cell>
        </row>
        <row r="2630">
          <cell r="A2630">
            <v>2230207</v>
          </cell>
          <cell r="B2630" t="str">
            <v>对外投资合作支出</v>
          </cell>
        </row>
        <row r="2631">
          <cell r="A2631">
            <v>2230299</v>
          </cell>
          <cell r="B2631" t="str">
            <v>其他国有企业资本金注入</v>
          </cell>
        </row>
        <row r="2632">
          <cell r="A2632">
            <v>22303</v>
          </cell>
          <cell r="B2632" t="str">
            <v>国有企业政策性补贴</v>
          </cell>
        </row>
        <row r="2633">
          <cell r="A2633">
            <v>2230301</v>
          </cell>
          <cell r="B2633" t="str">
            <v>国有企业政策性补贴</v>
          </cell>
        </row>
        <row r="2634">
          <cell r="A2634">
            <v>22304</v>
          </cell>
          <cell r="B2634" t="str">
            <v>金融国有资本经营预算支出</v>
          </cell>
        </row>
        <row r="2635">
          <cell r="A2635">
            <v>2230401</v>
          </cell>
          <cell r="B2635" t="str">
            <v>资本性支出</v>
          </cell>
        </row>
        <row r="2636">
          <cell r="A2636">
            <v>2230402</v>
          </cell>
          <cell r="B2636" t="str">
            <v>改革性支出</v>
          </cell>
        </row>
        <row r="2637">
          <cell r="A2637">
            <v>2230499</v>
          </cell>
          <cell r="B2637" t="str">
            <v>其他金融国有资本经营预算支出</v>
          </cell>
        </row>
        <row r="2638">
          <cell r="A2638">
            <v>22399</v>
          </cell>
          <cell r="B2638" t="str">
            <v>其他国有资本经营预算支出</v>
          </cell>
        </row>
        <row r="2639">
          <cell r="A2639">
            <v>2239901</v>
          </cell>
          <cell r="B2639" t="str">
            <v>其他国有资本经营预算支出</v>
          </cell>
        </row>
        <row r="2640">
          <cell r="A2640">
            <v>224</v>
          </cell>
          <cell r="B2640" t="str">
            <v>灾害防治及应急管理支出</v>
          </cell>
        </row>
        <row r="2641">
          <cell r="A2641">
            <v>22401</v>
          </cell>
          <cell r="B2641" t="str">
            <v>应急管理事务</v>
          </cell>
        </row>
        <row r="2642">
          <cell r="A2642">
            <v>2240101</v>
          </cell>
          <cell r="B2642" t="str">
            <v>行政运行</v>
          </cell>
        </row>
        <row r="2643">
          <cell r="A2643">
            <v>2240102</v>
          </cell>
          <cell r="B2643" t="str">
            <v>一般行政管理事务</v>
          </cell>
        </row>
        <row r="2644">
          <cell r="A2644">
            <v>2240103</v>
          </cell>
          <cell r="B2644" t="str">
            <v>机关服务</v>
          </cell>
        </row>
        <row r="2645">
          <cell r="A2645">
            <v>2240104</v>
          </cell>
          <cell r="B2645" t="str">
            <v>灾害风险防治</v>
          </cell>
        </row>
        <row r="2646">
          <cell r="A2646">
            <v>2240105</v>
          </cell>
          <cell r="B2646" t="str">
            <v>国务院安委会专项</v>
          </cell>
        </row>
        <row r="2647">
          <cell r="A2647">
            <v>2240106</v>
          </cell>
          <cell r="B2647" t="str">
            <v>安全监管</v>
          </cell>
        </row>
        <row r="2648">
          <cell r="A2648">
            <v>2240107</v>
          </cell>
          <cell r="B2648" t="str">
            <v>安全生产基础</v>
          </cell>
        </row>
        <row r="2649">
          <cell r="A2649">
            <v>2240108</v>
          </cell>
          <cell r="B2649" t="str">
            <v>应急救援</v>
          </cell>
        </row>
        <row r="2650">
          <cell r="A2650">
            <v>2240109</v>
          </cell>
          <cell r="B2650" t="str">
            <v>应急管理</v>
          </cell>
        </row>
        <row r="2651">
          <cell r="A2651">
            <v>2240150</v>
          </cell>
          <cell r="B2651" t="str">
            <v>事业运行</v>
          </cell>
        </row>
        <row r="2652">
          <cell r="A2652">
            <v>2240199</v>
          </cell>
          <cell r="B2652" t="str">
            <v>其他应急管理支出</v>
          </cell>
        </row>
        <row r="2653">
          <cell r="A2653">
            <v>22402</v>
          </cell>
          <cell r="B2653" t="str">
            <v>消防事务</v>
          </cell>
        </row>
        <row r="2654">
          <cell r="A2654">
            <v>2240201</v>
          </cell>
          <cell r="B2654" t="str">
            <v>行政运行</v>
          </cell>
        </row>
        <row r="2655">
          <cell r="A2655">
            <v>2240202</v>
          </cell>
          <cell r="B2655" t="str">
            <v>一般行政管理事务</v>
          </cell>
        </row>
        <row r="2656">
          <cell r="A2656">
            <v>2240203</v>
          </cell>
          <cell r="B2656" t="str">
            <v>机关服务</v>
          </cell>
        </row>
        <row r="2657">
          <cell r="A2657">
            <v>2240204</v>
          </cell>
          <cell r="B2657" t="str">
            <v>消防应急救援</v>
          </cell>
        </row>
        <row r="2658">
          <cell r="A2658">
            <v>2240299</v>
          </cell>
          <cell r="B2658" t="str">
            <v>其他消防事务支出</v>
          </cell>
        </row>
        <row r="2659">
          <cell r="A2659">
            <v>22403</v>
          </cell>
          <cell r="B2659" t="str">
            <v>森林消防事务</v>
          </cell>
        </row>
        <row r="2660">
          <cell r="A2660">
            <v>2240301</v>
          </cell>
          <cell r="B2660" t="str">
            <v>行政运行</v>
          </cell>
        </row>
        <row r="2661">
          <cell r="A2661">
            <v>2240302</v>
          </cell>
          <cell r="B2661" t="str">
            <v>一般行政管理事务</v>
          </cell>
        </row>
        <row r="2662">
          <cell r="A2662">
            <v>2240303</v>
          </cell>
          <cell r="B2662" t="str">
            <v>机关服务</v>
          </cell>
        </row>
        <row r="2663">
          <cell r="A2663">
            <v>2240304</v>
          </cell>
          <cell r="B2663" t="str">
            <v>森林消防应急救援</v>
          </cell>
        </row>
        <row r="2664">
          <cell r="A2664">
            <v>2240399</v>
          </cell>
          <cell r="B2664" t="str">
            <v>其他森林消防事务支出</v>
          </cell>
        </row>
        <row r="2665">
          <cell r="A2665">
            <v>22404</v>
          </cell>
          <cell r="B2665" t="str">
            <v>煤矿安全</v>
          </cell>
        </row>
        <row r="2666">
          <cell r="A2666">
            <v>2240401</v>
          </cell>
          <cell r="B2666" t="str">
            <v>行政运行</v>
          </cell>
        </row>
        <row r="2667">
          <cell r="A2667">
            <v>2240402</v>
          </cell>
          <cell r="B2667" t="str">
            <v>一般行政管理事务</v>
          </cell>
        </row>
        <row r="2668">
          <cell r="A2668">
            <v>2240403</v>
          </cell>
          <cell r="B2668" t="str">
            <v>机关服务</v>
          </cell>
        </row>
        <row r="2669">
          <cell r="A2669">
            <v>2240404</v>
          </cell>
          <cell r="B2669" t="str">
            <v>煤矿安全监察事务</v>
          </cell>
        </row>
        <row r="2670">
          <cell r="A2670">
            <v>2240405</v>
          </cell>
          <cell r="B2670" t="str">
            <v>煤矿应急救援事务</v>
          </cell>
        </row>
        <row r="2671">
          <cell r="A2671">
            <v>2240450</v>
          </cell>
          <cell r="B2671" t="str">
            <v>事业运行</v>
          </cell>
        </row>
        <row r="2672">
          <cell r="A2672">
            <v>2240499</v>
          </cell>
          <cell r="B2672" t="str">
            <v>其他煤矿安全支出</v>
          </cell>
        </row>
        <row r="2673">
          <cell r="A2673">
            <v>22405</v>
          </cell>
          <cell r="B2673" t="str">
            <v>地震事务</v>
          </cell>
        </row>
        <row r="2674">
          <cell r="A2674">
            <v>2240501</v>
          </cell>
          <cell r="B2674" t="str">
            <v>行政运行</v>
          </cell>
        </row>
        <row r="2675">
          <cell r="A2675">
            <v>2240502</v>
          </cell>
          <cell r="B2675" t="str">
            <v>一般行政管理事务</v>
          </cell>
        </row>
        <row r="2676">
          <cell r="A2676">
            <v>2240503</v>
          </cell>
          <cell r="B2676" t="str">
            <v>机关服务</v>
          </cell>
        </row>
        <row r="2677">
          <cell r="A2677">
            <v>2240504</v>
          </cell>
          <cell r="B2677" t="str">
            <v>地震监测</v>
          </cell>
        </row>
        <row r="2678">
          <cell r="A2678">
            <v>2240505</v>
          </cell>
          <cell r="B2678" t="str">
            <v>地震预测预报</v>
          </cell>
        </row>
        <row r="2679">
          <cell r="A2679">
            <v>2240506</v>
          </cell>
          <cell r="B2679" t="str">
            <v>地震灾害预防</v>
          </cell>
        </row>
        <row r="2680">
          <cell r="A2680">
            <v>2240507</v>
          </cell>
          <cell r="B2680" t="str">
            <v>地震应急救援</v>
          </cell>
        </row>
        <row r="2681">
          <cell r="A2681">
            <v>2240508</v>
          </cell>
          <cell r="B2681" t="str">
            <v>地震环境探察</v>
          </cell>
        </row>
        <row r="2682">
          <cell r="A2682">
            <v>2240509</v>
          </cell>
          <cell r="B2682" t="str">
            <v>防震减灾信息管理</v>
          </cell>
        </row>
        <row r="2683">
          <cell r="A2683">
            <v>2240510</v>
          </cell>
          <cell r="B2683" t="str">
            <v>防震减灾基础管理</v>
          </cell>
        </row>
        <row r="2684">
          <cell r="A2684">
            <v>2240550</v>
          </cell>
          <cell r="B2684" t="str">
            <v>地震事业机构</v>
          </cell>
        </row>
        <row r="2685">
          <cell r="A2685">
            <v>2240599</v>
          </cell>
          <cell r="B2685" t="str">
            <v>其他地震事务支出</v>
          </cell>
        </row>
        <row r="2686">
          <cell r="A2686">
            <v>22406</v>
          </cell>
          <cell r="B2686" t="str">
            <v>自然灾害防治</v>
          </cell>
        </row>
        <row r="2687">
          <cell r="A2687">
            <v>2240601</v>
          </cell>
          <cell r="B2687" t="str">
            <v>地质灾害防治</v>
          </cell>
        </row>
        <row r="2688">
          <cell r="A2688">
            <v>2240602</v>
          </cell>
          <cell r="B2688" t="str">
            <v>森林草原防灾减灾</v>
          </cell>
        </row>
        <row r="2689">
          <cell r="A2689">
            <v>2240699</v>
          </cell>
          <cell r="B2689" t="str">
            <v>其他自然灾害防治支出</v>
          </cell>
        </row>
        <row r="2690">
          <cell r="A2690">
            <v>22407</v>
          </cell>
          <cell r="B2690" t="str">
            <v>自然灾害救灾及恢复重建支出</v>
          </cell>
        </row>
        <row r="2691">
          <cell r="A2691">
            <v>2240701</v>
          </cell>
          <cell r="B2691" t="str">
            <v>中央自然灾害生活补助</v>
          </cell>
        </row>
        <row r="2692">
          <cell r="A2692">
            <v>2240702</v>
          </cell>
          <cell r="B2692" t="str">
            <v>地方自然灾害生活补助</v>
          </cell>
        </row>
        <row r="2693">
          <cell r="A2693">
            <v>2240703</v>
          </cell>
          <cell r="B2693" t="str">
            <v>自然灾害救灾补助</v>
          </cell>
        </row>
        <row r="2694">
          <cell r="A2694">
            <v>2240704</v>
          </cell>
          <cell r="B2694" t="str">
            <v>自然灾害灾后重建补助</v>
          </cell>
        </row>
        <row r="2695">
          <cell r="A2695">
            <v>2240799</v>
          </cell>
          <cell r="B2695" t="str">
            <v>其他自然灾害生活救助支出</v>
          </cell>
        </row>
        <row r="2696">
          <cell r="A2696">
            <v>22499</v>
          </cell>
          <cell r="B2696" t="str">
            <v>其他灾害防治及应急管理支出</v>
          </cell>
        </row>
        <row r="2697">
          <cell r="A2697">
            <v>227</v>
          </cell>
          <cell r="B2697" t="str">
            <v>预备费</v>
          </cell>
        </row>
        <row r="2698">
          <cell r="A2698">
            <v>229</v>
          </cell>
          <cell r="B2698" t="str">
            <v>其他支出</v>
          </cell>
        </row>
        <row r="2699">
          <cell r="A2699">
            <v>22902</v>
          </cell>
          <cell r="B2699" t="str">
            <v>年初预留</v>
          </cell>
        </row>
        <row r="2700">
          <cell r="A2700">
            <v>22904</v>
          </cell>
          <cell r="B2700" t="str">
            <v>其他政府性基金及对应专项债务收入安排的支出</v>
          </cell>
        </row>
        <row r="2701">
          <cell r="A2701">
            <v>2290401</v>
          </cell>
          <cell r="B2701" t="str">
            <v>其他政府性基金安排的支出</v>
          </cell>
        </row>
        <row r="2702">
          <cell r="A2702">
            <v>2290402</v>
          </cell>
          <cell r="B2702" t="str">
            <v>其他地方自行试点项目收益专项债券收入安排的支出</v>
          </cell>
        </row>
        <row r="2703">
          <cell r="A2703">
            <v>2290403</v>
          </cell>
          <cell r="B2703" t="str">
            <v>其他政府性基金债务收入安排的支出</v>
          </cell>
        </row>
        <row r="2704">
          <cell r="A2704">
            <v>22908</v>
          </cell>
          <cell r="B2704" t="str">
            <v>彩票发行销售机构业务费安排的支出</v>
          </cell>
        </row>
        <row r="2705">
          <cell r="A2705">
            <v>2290802</v>
          </cell>
          <cell r="B2705" t="str">
            <v>福利彩票发行机构的业务费支出</v>
          </cell>
        </row>
        <row r="2706">
          <cell r="A2706">
            <v>2290803</v>
          </cell>
          <cell r="B2706" t="str">
            <v>体育彩票发行机构的业务费支出</v>
          </cell>
        </row>
        <row r="2707">
          <cell r="A2707">
            <v>2290804</v>
          </cell>
          <cell r="B2707" t="str">
            <v>福利彩票销售机构的业务费支出</v>
          </cell>
        </row>
        <row r="2708">
          <cell r="A2708">
            <v>2290805</v>
          </cell>
          <cell r="B2708" t="str">
            <v>体育彩票销售机构的业务费支出</v>
          </cell>
        </row>
        <row r="2709">
          <cell r="A2709">
            <v>2290806</v>
          </cell>
          <cell r="B2709" t="str">
            <v>彩票兑奖周转金支出</v>
          </cell>
        </row>
        <row r="2710">
          <cell r="A2710">
            <v>2290807</v>
          </cell>
          <cell r="B2710" t="str">
            <v>彩票发行销售风险基金支出</v>
          </cell>
        </row>
        <row r="2711">
          <cell r="A2711">
            <v>2290808</v>
          </cell>
          <cell r="B2711" t="str">
            <v>彩票市场调控资金支出</v>
          </cell>
        </row>
        <row r="2712">
          <cell r="A2712">
            <v>2290899</v>
          </cell>
          <cell r="B2712" t="str">
            <v>其他彩票发行销售机构业务费安排的支出</v>
          </cell>
        </row>
        <row r="2713">
          <cell r="A2713">
            <v>22960</v>
          </cell>
          <cell r="B2713" t="str">
            <v>彩票公益金及对应专项债务收入安排的支出</v>
          </cell>
        </row>
        <row r="2714">
          <cell r="A2714">
            <v>2296001</v>
          </cell>
          <cell r="B2714" t="str">
            <v>用于补充全国社会保障基金的彩票公益金支出</v>
          </cell>
        </row>
        <row r="2715">
          <cell r="A2715">
            <v>2296002</v>
          </cell>
          <cell r="B2715" t="str">
            <v>用于社会福利的彩票公益金支出</v>
          </cell>
        </row>
        <row r="2716">
          <cell r="A2716">
            <v>2296003</v>
          </cell>
          <cell r="B2716" t="str">
            <v>用于体育事业的彩票公益金支出</v>
          </cell>
        </row>
        <row r="2717">
          <cell r="A2717">
            <v>2296004</v>
          </cell>
          <cell r="B2717" t="str">
            <v>用于教育事业的彩票公益金支出</v>
          </cell>
        </row>
        <row r="2718">
          <cell r="A2718">
            <v>2296005</v>
          </cell>
          <cell r="B2718" t="str">
            <v>用于红十字事业的彩票公益金支出</v>
          </cell>
        </row>
        <row r="2719">
          <cell r="A2719">
            <v>2296006</v>
          </cell>
          <cell r="B2719" t="str">
            <v>用于残疾人事业的彩票公益金支出</v>
          </cell>
        </row>
        <row r="2720">
          <cell r="A2720">
            <v>2296010</v>
          </cell>
          <cell r="B2720" t="str">
            <v>用于文化事业的彩票公益金支出</v>
          </cell>
        </row>
        <row r="2721">
          <cell r="A2721">
            <v>2296011</v>
          </cell>
          <cell r="B2721" t="str">
            <v>用于扶贫的彩票公益金支出</v>
          </cell>
        </row>
        <row r="2722">
          <cell r="A2722">
            <v>2296012</v>
          </cell>
          <cell r="B2722" t="str">
            <v>用于法律援助的彩票公益金支出</v>
          </cell>
        </row>
        <row r="2723">
          <cell r="A2723">
            <v>2296013</v>
          </cell>
          <cell r="B2723" t="str">
            <v>用于城乡医疗救助的彩票公益金支出</v>
          </cell>
        </row>
        <row r="2724">
          <cell r="A2724">
            <v>2296099</v>
          </cell>
          <cell r="B2724" t="str">
            <v>用于其他社会公益事业的彩票公益金支出</v>
          </cell>
        </row>
        <row r="2725">
          <cell r="A2725">
            <v>22999</v>
          </cell>
          <cell r="B2725" t="str">
            <v>其他支出</v>
          </cell>
        </row>
        <row r="2726">
          <cell r="A2726">
            <v>2299901</v>
          </cell>
          <cell r="B2726" t="str">
            <v>其他支出</v>
          </cell>
        </row>
        <row r="2727">
          <cell r="A2727">
            <v>230</v>
          </cell>
          <cell r="B2727" t="str">
            <v>转移性支出</v>
          </cell>
        </row>
        <row r="2728">
          <cell r="A2728">
            <v>23001</v>
          </cell>
          <cell r="B2728" t="str">
            <v>返还性支出</v>
          </cell>
        </row>
        <row r="2729">
          <cell r="A2729">
            <v>2300102</v>
          </cell>
          <cell r="B2729" t="str">
            <v>所得税基数返还支出</v>
          </cell>
        </row>
        <row r="2730">
          <cell r="A2730">
            <v>2300103</v>
          </cell>
          <cell r="B2730" t="str">
            <v>成品油税费改革税收返还支出</v>
          </cell>
        </row>
        <row r="2731">
          <cell r="A2731">
            <v>2300104</v>
          </cell>
          <cell r="B2731" t="str">
            <v>增值税税收返还支出</v>
          </cell>
        </row>
        <row r="2732">
          <cell r="A2732">
            <v>2300105</v>
          </cell>
          <cell r="B2732" t="str">
            <v>消费税税收返还支出</v>
          </cell>
        </row>
        <row r="2733">
          <cell r="A2733">
            <v>2300106</v>
          </cell>
          <cell r="B2733" t="str">
            <v>增值税“五五分享”税收返还支出</v>
          </cell>
        </row>
        <row r="2734">
          <cell r="A2734">
            <v>2300199</v>
          </cell>
          <cell r="B2734" t="str">
            <v>其他返还性支出</v>
          </cell>
        </row>
        <row r="2735">
          <cell r="A2735">
            <v>23002</v>
          </cell>
          <cell r="B2735" t="str">
            <v>一般性转移支付</v>
          </cell>
        </row>
        <row r="2736">
          <cell r="A2736">
            <v>2300201</v>
          </cell>
          <cell r="B2736" t="str">
            <v>体制补助支出</v>
          </cell>
        </row>
        <row r="2737">
          <cell r="A2737">
            <v>2300202</v>
          </cell>
          <cell r="B2737" t="str">
            <v>均衡性转移支付支出</v>
          </cell>
        </row>
        <row r="2738">
          <cell r="A2738">
            <v>2300207</v>
          </cell>
          <cell r="B2738" t="str">
            <v>县级基本财力保障机制奖补资金支出</v>
          </cell>
        </row>
        <row r="2739">
          <cell r="A2739">
            <v>2300208</v>
          </cell>
          <cell r="B2739" t="str">
            <v>结算补助支出</v>
          </cell>
        </row>
        <row r="2740">
          <cell r="A2740">
            <v>2300212</v>
          </cell>
          <cell r="B2740" t="str">
            <v>资源枯竭型城市转移支付补助支出</v>
          </cell>
        </row>
        <row r="2741">
          <cell r="A2741">
            <v>2300214</v>
          </cell>
          <cell r="B2741" t="str">
            <v>企业事业单位划转补助支出</v>
          </cell>
        </row>
        <row r="2742">
          <cell r="A2742">
            <v>2300215</v>
          </cell>
          <cell r="B2742" t="str">
            <v>成品油税费改革转移支付补助支出</v>
          </cell>
        </row>
        <row r="2743">
          <cell r="A2743">
            <v>2300220</v>
          </cell>
          <cell r="B2743" t="str">
            <v>基层公检法司转移支付支出</v>
          </cell>
        </row>
        <row r="2744">
          <cell r="A2744">
            <v>2300221</v>
          </cell>
          <cell r="B2744" t="str">
            <v>城乡义务教育转移支付支出</v>
          </cell>
        </row>
        <row r="2745">
          <cell r="A2745">
            <v>2300222</v>
          </cell>
          <cell r="B2745" t="str">
            <v>基本养老金转移支付支出</v>
          </cell>
        </row>
        <row r="2746">
          <cell r="A2746">
            <v>2300223</v>
          </cell>
          <cell r="B2746" t="str">
            <v>城乡居民医疗保险转移支付支出</v>
          </cell>
        </row>
        <row r="2747">
          <cell r="A2747">
            <v>2300224</v>
          </cell>
          <cell r="B2747" t="str">
            <v>农村综合改革转移支付支出</v>
          </cell>
        </row>
        <row r="2748">
          <cell r="A2748">
            <v>2300225</v>
          </cell>
          <cell r="B2748" t="str">
            <v>产粮（油）大县奖励资金支出</v>
          </cell>
        </row>
        <row r="2749">
          <cell r="A2749">
            <v>2300226</v>
          </cell>
          <cell r="B2749" t="str">
            <v>重点生态功能区转移支付支出</v>
          </cell>
        </row>
        <row r="2750">
          <cell r="A2750">
            <v>2300227</v>
          </cell>
          <cell r="B2750" t="str">
            <v>固定数额补助支出</v>
          </cell>
        </row>
        <row r="2751">
          <cell r="A2751">
            <v>2300228</v>
          </cell>
          <cell r="B2751" t="str">
            <v>革命老区转移支付支出</v>
          </cell>
        </row>
        <row r="2752">
          <cell r="A2752">
            <v>2300229</v>
          </cell>
          <cell r="B2752" t="str">
            <v>民族地区转移支付支出</v>
          </cell>
        </row>
        <row r="2753">
          <cell r="A2753">
            <v>2300230</v>
          </cell>
          <cell r="B2753" t="str">
            <v>边境地区转移支付支出</v>
          </cell>
        </row>
        <row r="2754">
          <cell r="A2754">
            <v>2300231</v>
          </cell>
          <cell r="B2754" t="str">
            <v>贫困地区转移支付支出</v>
          </cell>
        </row>
        <row r="2755">
          <cell r="A2755">
            <v>2300241</v>
          </cell>
          <cell r="B2755" t="str">
            <v>一般公共服务共同财政事权转移支付支出</v>
          </cell>
        </row>
        <row r="2756">
          <cell r="A2756">
            <v>2300242</v>
          </cell>
          <cell r="B2756" t="str">
            <v>外交共同财政事权转移支付支出</v>
          </cell>
        </row>
        <row r="2757">
          <cell r="A2757">
            <v>2300243</v>
          </cell>
          <cell r="B2757" t="str">
            <v>国防共同财政事权转移支付支出</v>
          </cell>
        </row>
        <row r="2758">
          <cell r="A2758">
            <v>2300244</v>
          </cell>
          <cell r="B2758" t="str">
            <v>公共安全共同财政事权转移支付支出</v>
          </cell>
        </row>
        <row r="2759">
          <cell r="A2759">
            <v>2300245</v>
          </cell>
          <cell r="B2759" t="str">
            <v>教育共同财政事权转移支付支出</v>
          </cell>
        </row>
        <row r="2760">
          <cell r="A2760">
            <v>2300246</v>
          </cell>
          <cell r="B2760" t="str">
            <v>科学技术共同财政事权转移支付支出</v>
          </cell>
        </row>
        <row r="2761">
          <cell r="A2761">
            <v>2300247</v>
          </cell>
          <cell r="B2761" t="str">
            <v>文化旅游体育与传媒共同财政事权转移支付支出</v>
          </cell>
        </row>
        <row r="2762">
          <cell r="A2762">
            <v>2300248</v>
          </cell>
          <cell r="B2762" t="str">
            <v>社会保障和就业共同财政事权转移支付支出</v>
          </cell>
        </row>
        <row r="2763">
          <cell r="A2763">
            <v>2300249</v>
          </cell>
          <cell r="B2763" t="str">
            <v>卫生健康共同财政事权转移支付支出</v>
          </cell>
        </row>
        <row r="2764">
          <cell r="A2764">
            <v>2300250</v>
          </cell>
          <cell r="B2764" t="str">
            <v>节能环保共同财政事权转移支付支出</v>
          </cell>
        </row>
        <row r="2765">
          <cell r="A2765">
            <v>2300251</v>
          </cell>
          <cell r="B2765" t="str">
            <v>城乡社区共同财政事权转移支付支出</v>
          </cell>
        </row>
        <row r="2766">
          <cell r="A2766">
            <v>2300252</v>
          </cell>
          <cell r="B2766" t="str">
            <v>农林水共同财政事权转移支付支出</v>
          </cell>
        </row>
        <row r="2767">
          <cell r="A2767">
            <v>2300253</v>
          </cell>
          <cell r="B2767" t="str">
            <v>交通运输共同财政事权转移支付支出</v>
          </cell>
        </row>
        <row r="2768">
          <cell r="A2768">
            <v>2300254</v>
          </cell>
          <cell r="B2768" t="str">
            <v>资源勘探信息等共同财政事权转移支付支出</v>
          </cell>
        </row>
        <row r="2769">
          <cell r="A2769">
            <v>2300255</v>
          </cell>
          <cell r="B2769" t="str">
            <v>商业服务业等共同财政事权转移支付支出</v>
          </cell>
        </row>
        <row r="2770">
          <cell r="A2770">
            <v>2300256</v>
          </cell>
          <cell r="B2770" t="str">
            <v>金融共同财政事权转移支付支出</v>
          </cell>
        </row>
        <row r="2771">
          <cell r="A2771">
            <v>2300257</v>
          </cell>
          <cell r="B2771" t="str">
            <v>自然资源海洋气象等共同财政事权转移支付支出</v>
          </cell>
        </row>
        <row r="2772">
          <cell r="A2772">
            <v>2300258</v>
          </cell>
          <cell r="B2772" t="str">
            <v>住房保障共同财政事权转移支付支出</v>
          </cell>
        </row>
        <row r="2773">
          <cell r="A2773">
            <v>2300259</v>
          </cell>
          <cell r="B2773" t="str">
            <v>粮油物资储备共同财政事权转移支付支出</v>
          </cell>
        </row>
        <row r="2774">
          <cell r="A2774">
            <v>2300260</v>
          </cell>
          <cell r="B2774" t="str">
            <v>其他共同财政事权转移支付支出</v>
          </cell>
        </row>
        <row r="2775">
          <cell r="A2775">
            <v>2300299</v>
          </cell>
          <cell r="B2775" t="str">
            <v>其他一般性转移支付支出</v>
          </cell>
        </row>
        <row r="2776">
          <cell r="A2776">
            <v>23003</v>
          </cell>
          <cell r="B2776" t="str">
            <v>专项转移支付</v>
          </cell>
        </row>
        <row r="2777">
          <cell r="A2777">
            <v>2300301</v>
          </cell>
          <cell r="B2777" t="str">
            <v>一般公共服务</v>
          </cell>
        </row>
        <row r="2778">
          <cell r="A2778">
            <v>2300302</v>
          </cell>
          <cell r="B2778" t="str">
            <v>外交</v>
          </cell>
        </row>
        <row r="2779">
          <cell r="A2779">
            <v>2300303</v>
          </cell>
          <cell r="B2779" t="str">
            <v>国防</v>
          </cell>
        </row>
        <row r="2780">
          <cell r="A2780">
            <v>2300304</v>
          </cell>
          <cell r="B2780" t="str">
            <v>公共安全</v>
          </cell>
        </row>
        <row r="2781">
          <cell r="A2781">
            <v>2300305</v>
          </cell>
          <cell r="B2781" t="str">
            <v>教育</v>
          </cell>
        </row>
        <row r="2782">
          <cell r="A2782">
            <v>2300306</v>
          </cell>
          <cell r="B2782" t="str">
            <v>科学技术</v>
          </cell>
        </row>
        <row r="2783">
          <cell r="A2783">
            <v>2300307</v>
          </cell>
          <cell r="B2783" t="str">
            <v>文化旅游体育与传媒</v>
          </cell>
        </row>
        <row r="2784">
          <cell r="A2784">
            <v>2300308</v>
          </cell>
          <cell r="B2784" t="str">
            <v>社会保障和就业</v>
          </cell>
        </row>
        <row r="2785">
          <cell r="A2785">
            <v>2300310</v>
          </cell>
          <cell r="B2785" t="str">
            <v>卫生健康</v>
          </cell>
        </row>
        <row r="2786">
          <cell r="A2786">
            <v>2300311</v>
          </cell>
          <cell r="B2786" t="str">
            <v>节能环保</v>
          </cell>
        </row>
        <row r="2787">
          <cell r="A2787">
            <v>2300312</v>
          </cell>
          <cell r="B2787" t="str">
            <v>城乡社区</v>
          </cell>
        </row>
        <row r="2788">
          <cell r="A2788">
            <v>2300313</v>
          </cell>
          <cell r="B2788" t="str">
            <v>农林水</v>
          </cell>
        </row>
        <row r="2789">
          <cell r="A2789">
            <v>2300314</v>
          </cell>
          <cell r="B2789" t="str">
            <v>交通运输</v>
          </cell>
        </row>
        <row r="2790">
          <cell r="A2790">
            <v>2300315</v>
          </cell>
          <cell r="B2790" t="str">
            <v>资源勘探信息等</v>
          </cell>
        </row>
        <row r="2791">
          <cell r="A2791">
            <v>2300316</v>
          </cell>
          <cell r="B2791" t="str">
            <v>商业服务业等</v>
          </cell>
        </row>
        <row r="2792">
          <cell r="A2792">
            <v>2300317</v>
          </cell>
          <cell r="B2792" t="str">
            <v>金融</v>
          </cell>
        </row>
        <row r="2793">
          <cell r="A2793">
            <v>2300320</v>
          </cell>
          <cell r="B2793" t="str">
            <v>自然资源海洋气象等</v>
          </cell>
        </row>
        <row r="2794">
          <cell r="A2794">
            <v>2300321</v>
          </cell>
          <cell r="B2794" t="str">
            <v>住房保障</v>
          </cell>
        </row>
        <row r="2795">
          <cell r="A2795">
            <v>2300322</v>
          </cell>
          <cell r="B2795" t="str">
            <v>粮油物资储备</v>
          </cell>
        </row>
        <row r="2796">
          <cell r="A2796">
            <v>2300399</v>
          </cell>
          <cell r="B2796" t="str">
            <v>其他支出</v>
          </cell>
        </row>
        <row r="2797">
          <cell r="A2797">
            <v>23004</v>
          </cell>
          <cell r="B2797" t="str">
            <v>政府性基金转移支付</v>
          </cell>
        </row>
        <row r="2798">
          <cell r="A2798">
            <v>2300401</v>
          </cell>
          <cell r="B2798" t="str">
            <v>政府性基金补助支出</v>
          </cell>
        </row>
        <row r="2799">
          <cell r="A2799">
            <v>2300402</v>
          </cell>
          <cell r="B2799" t="str">
            <v>政府性基金上解支出</v>
          </cell>
        </row>
        <row r="2800">
          <cell r="A2800">
            <v>23005</v>
          </cell>
          <cell r="B2800" t="str">
            <v>国有资本经营预算转移支付</v>
          </cell>
        </row>
        <row r="2801">
          <cell r="A2801">
            <v>2300501</v>
          </cell>
          <cell r="B2801" t="str">
            <v>国有资本经营预算转移支付支出</v>
          </cell>
        </row>
        <row r="2802">
          <cell r="A2802">
            <v>23006</v>
          </cell>
          <cell r="B2802" t="str">
            <v>上解支出</v>
          </cell>
        </row>
        <row r="2803">
          <cell r="A2803">
            <v>2300601</v>
          </cell>
          <cell r="B2803" t="str">
            <v>体制上解支出</v>
          </cell>
        </row>
        <row r="2804">
          <cell r="A2804">
            <v>2300602</v>
          </cell>
          <cell r="B2804" t="str">
            <v>专项上解支出</v>
          </cell>
        </row>
        <row r="2805">
          <cell r="A2805">
            <v>23008</v>
          </cell>
          <cell r="B2805" t="str">
            <v>调出资金</v>
          </cell>
        </row>
        <row r="2806">
          <cell r="A2806">
            <v>2300802</v>
          </cell>
          <cell r="B2806" t="str">
            <v>政府性基金预算调出资金</v>
          </cell>
        </row>
        <row r="2807">
          <cell r="A2807">
            <v>2300803</v>
          </cell>
          <cell r="B2807" t="str">
            <v>国有资本经营预算调出资金</v>
          </cell>
        </row>
        <row r="2808">
          <cell r="A2808">
            <v>2300899</v>
          </cell>
          <cell r="B2808" t="str">
            <v>其他调出资金</v>
          </cell>
        </row>
        <row r="2809">
          <cell r="A2809">
            <v>23009</v>
          </cell>
          <cell r="B2809" t="str">
            <v>年终结余</v>
          </cell>
        </row>
        <row r="2810">
          <cell r="A2810">
            <v>2300901</v>
          </cell>
          <cell r="B2810" t="str">
            <v>一般公共预算年终结余</v>
          </cell>
        </row>
        <row r="2811">
          <cell r="A2811">
            <v>2300902</v>
          </cell>
          <cell r="B2811" t="str">
            <v>政府性基金年终结余</v>
          </cell>
        </row>
        <row r="2812">
          <cell r="A2812">
            <v>2300903</v>
          </cell>
          <cell r="B2812" t="str">
            <v>社会保险基金预算年终结余</v>
          </cell>
        </row>
        <row r="2813">
          <cell r="A2813">
            <v>2300999</v>
          </cell>
          <cell r="B2813" t="str">
            <v>其他年终结余</v>
          </cell>
        </row>
        <row r="2814">
          <cell r="A2814">
            <v>23011</v>
          </cell>
          <cell r="B2814" t="str">
            <v>债务转贷支出</v>
          </cell>
        </row>
        <row r="2815">
          <cell r="A2815">
            <v>2301101</v>
          </cell>
          <cell r="B2815" t="str">
            <v>地方政府一般债券转贷支出</v>
          </cell>
        </row>
        <row r="2816">
          <cell r="A2816">
            <v>2301102</v>
          </cell>
          <cell r="B2816" t="str">
            <v>地方政府向外国政府借款转贷支出</v>
          </cell>
        </row>
        <row r="2817">
          <cell r="A2817">
            <v>2301103</v>
          </cell>
          <cell r="B2817" t="str">
            <v>地方政府向国际组织借款转贷支出</v>
          </cell>
        </row>
        <row r="2818">
          <cell r="A2818">
            <v>2301104</v>
          </cell>
          <cell r="B2818" t="str">
            <v>地方政府其他一般债务转贷支出</v>
          </cell>
        </row>
        <row r="2819">
          <cell r="A2819">
            <v>2301105</v>
          </cell>
          <cell r="B2819" t="str">
            <v>海南省高等级公路车辆通行附加费债务转贷支出</v>
          </cell>
        </row>
        <row r="2820">
          <cell r="A2820">
            <v>2301106</v>
          </cell>
          <cell r="B2820" t="str">
            <v>港口建设费债务转贷支出</v>
          </cell>
        </row>
        <row r="2821">
          <cell r="A2821">
            <v>2301109</v>
          </cell>
          <cell r="B2821" t="str">
            <v>国家电影事业发展专项资金债务转贷支出</v>
          </cell>
        </row>
        <row r="2822">
          <cell r="A2822">
            <v>2301115</v>
          </cell>
          <cell r="B2822" t="str">
            <v>国有土地使用权出让金债务转贷支出</v>
          </cell>
        </row>
        <row r="2823">
          <cell r="A2823">
            <v>2301116</v>
          </cell>
          <cell r="B2823" t="str">
            <v>国有土地收益基金债务转贷支出</v>
          </cell>
        </row>
        <row r="2824">
          <cell r="A2824">
            <v>2301117</v>
          </cell>
          <cell r="B2824" t="str">
            <v>农业土地开发资金债务转贷支出</v>
          </cell>
        </row>
        <row r="2825">
          <cell r="A2825">
            <v>2301118</v>
          </cell>
          <cell r="B2825" t="str">
            <v>大中型水库库区基金债务转贷支出</v>
          </cell>
        </row>
        <row r="2826">
          <cell r="A2826">
            <v>2301120</v>
          </cell>
          <cell r="B2826" t="str">
            <v>城市基础设施配套费债务转贷支出</v>
          </cell>
        </row>
        <row r="2827">
          <cell r="A2827">
            <v>2301121</v>
          </cell>
          <cell r="B2827" t="str">
            <v>小型水库移民扶助基金债务转贷支出</v>
          </cell>
        </row>
        <row r="2828">
          <cell r="A2828">
            <v>2301122</v>
          </cell>
          <cell r="B2828" t="str">
            <v>国家重大水利工程建设基金债务转贷支出</v>
          </cell>
        </row>
        <row r="2829">
          <cell r="A2829">
            <v>2301123</v>
          </cell>
          <cell r="B2829" t="str">
            <v>车辆通行费债务转贷支出</v>
          </cell>
        </row>
        <row r="2830">
          <cell r="A2830">
            <v>2301124</v>
          </cell>
          <cell r="B2830" t="str">
            <v>污水处理费债务转贷支出</v>
          </cell>
        </row>
        <row r="2831">
          <cell r="A2831">
            <v>2301131</v>
          </cell>
          <cell r="B2831" t="str">
            <v>土地储备专项债券转贷支出</v>
          </cell>
        </row>
        <row r="2832">
          <cell r="A2832">
            <v>2301132</v>
          </cell>
          <cell r="B2832" t="str">
            <v>政府收费公路专项债券转贷支出</v>
          </cell>
        </row>
        <row r="2833">
          <cell r="A2833">
            <v>2301133</v>
          </cell>
          <cell r="B2833" t="str">
            <v>棚户区改造专项债券转贷支出</v>
          </cell>
        </row>
        <row r="2834">
          <cell r="A2834">
            <v>2301198</v>
          </cell>
          <cell r="B2834" t="str">
            <v>其他地方自行试点项目收益专项债券转贷支出</v>
          </cell>
        </row>
        <row r="2835">
          <cell r="A2835">
            <v>2301199</v>
          </cell>
          <cell r="B2835" t="str">
            <v>其他地方政府债务转贷支出</v>
          </cell>
        </row>
        <row r="2836">
          <cell r="A2836">
            <v>23013</v>
          </cell>
          <cell r="B2836" t="str">
            <v>援助其他地区支出</v>
          </cell>
        </row>
        <row r="2837">
          <cell r="A2837">
            <v>23014</v>
          </cell>
          <cell r="B2837" t="str">
            <v>社会保险基金上解下拨支出</v>
          </cell>
        </row>
        <row r="2838">
          <cell r="A2838">
            <v>2301401</v>
          </cell>
          <cell r="B2838" t="str">
            <v>社会保险基金补助下级支出</v>
          </cell>
        </row>
        <row r="2839">
          <cell r="A2839">
            <v>2301402</v>
          </cell>
          <cell r="B2839" t="str">
            <v>社会保险基金上解上级支出</v>
          </cell>
        </row>
        <row r="2840">
          <cell r="A2840">
            <v>23015</v>
          </cell>
          <cell r="B2840" t="str">
            <v>安排预算稳定调节基金</v>
          </cell>
        </row>
        <row r="2841">
          <cell r="A2841">
            <v>23016</v>
          </cell>
          <cell r="B2841" t="str">
            <v>补充预算周转金</v>
          </cell>
        </row>
        <row r="2842">
          <cell r="A2842">
            <v>231</v>
          </cell>
          <cell r="B2842" t="str">
            <v>债务还本支出</v>
          </cell>
        </row>
        <row r="2843">
          <cell r="A2843">
            <v>23101</v>
          </cell>
          <cell r="B2843" t="str">
            <v>中央政府国内债务还本支出</v>
          </cell>
        </row>
        <row r="2844">
          <cell r="A2844">
            <v>23102</v>
          </cell>
          <cell r="B2844" t="str">
            <v>中央政府国外债务还本支出</v>
          </cell>
        </row>
        <row r="2845">
          <cell r="A2845">
            <v>23103</v>
          </cell>
          <cell r="B2845" t="str">
            <v>地方政府一般债务还本支出</v>
          </cell>
        </row>
        <row r="2846">
          <cell r="A2846">
            <v>2310301</v>
          </cell>
          <cell r="B2846" t="str">
            <v>地方政府一般债券还本支出</v>
          </cell>
        </row>
        <row r="2847">
          <cell r="A2847">
            <v>2310302</v>
          </cell>
          <cell r="B2847" t="str">
            <v>地方政府向外国政府借款还本支出</v>
          </cell>
        </row>
        <row r="2848">
          <cell r="A2848">
            <v>2310303</v>
          </cell>
          <cell r="B2848" t="str">
            <v>地方政府向国际组织借款还本支出</v>
          </cell>
        </row>
        <row r="2849">
          <cell r="A2849">
            <v>2310399</v>
          </cell>
          <cell r="B2849" t="str">
            <v>地方政府其他一般债务还本支出</v>
          </cell>
        </row>
        <row r="2850">
          <cell r="A2850">
            <v>23104</v>
          </cell>
          <cell r="B2850" t="str">
            <v>地方政府专项债务还本支出</v>
          </cell>
        </row>
        <row r="2851">
          <cell r="A2851">
            <v>2310401</v>
          </cell>
          <cell r="B2851" t="str">
            <v>海南省高等级公路车辆通行附加费债务还本支出</v>
          </cell>
        </row>
        <row r="2852">
          <cell r="A2852">
            <v>2310402</v>
          </cell>
          <cell r="B2852" t="str">
            <v>港口建设费债务还本支出</v>
          </cell>
        </row>
        <row r="2853">
          <cell r="A2853">
            <v>2310405</v>
          </cell>
          <cell r="B2853" t="str">
            <v>国家电影事业发展专项资金债务还本支出</v>
          </cell>
        </row>
        <row r="2854">
          <cell r="A2854">
            <v>2310411</v>
          </cell>
          <cell r="B2854" t="str">
            <v>国有土地使用权出让金债务还本支出</v>
          </cell>
        </row>
        <row r="2855">
          <cell r="A2855">
            <v>2310412</v>
          </cell>
          <cell r="B2855" t="str">
            <v>国有土地收益基金债务还本支出</v>
          </cell>
        </row>
        <row r="2856">
          <cell r="A2856">
            <v>2310413</v>
          </cell>
          <cell r="B2856" t="str">
            <v>农业土地开发资金债务还本支出</v>
          </cell>
        </row>
        <row r="2857">
          <cell r="A2857">
            <v>2310414</v>
          </cell>
          <cell r="B2857" t="str">
            <v>大中型水库库区基金债务还本支出</v>
          </cell>
        </row>
        <row r="2858">
          <cell r="A2858">
            <v>2310416</v>
          </cell>
          <cell r="B2858" t="str">
            <v>城市基础设施配套费债务还本支出</v>
          </cell>
        </row>
        <row r="2859">
          <cell r="A2859">
            <v>2310417</v>
          </cell>
          <cell r="B2859" t="str">
            <v>小型水库移民扶助基金债务还本支出</v>
          </cell>
        </row>
        <row r="2860">
          <cell r="A2860">
            <v>2310418</v>
          </cell>
          <cell r="B2860" t="str">
            <v>国家重大水利工程建设基金债务还本支出</v>
          </cell>
        </row>
        <row r="2861">
          <cell r="A2861">
            <v>2310419</v>
          </cell>
          <cell r="B2861" t="str">
            <v>车辆通行费债务还本支出</v>
          </cell>
        </row>
        <row r="2862">
          <cell r="A2862">
            <v>2310420</v>
          </cell>
          <cell r="B2862" t="str">
            <v>污水处理费债务还本支出</v>
          </cell>
        </row>
        <row r="2863">
          <cell r="A2863">
            <v>2310431</v>
          </cell>
          <cell r="B2863" t="str">
            <v>土地储备专项债券还本支出</v>
          </cell>
        </row>
        <row r="2864">
          <cell r="A2864">
            <v>2310432</v>
          </cell>
          <cell r="B2864" t="str">
            <v>政府收费公路专项债券还本支出</v>
          </cell>
        </row>
        <row r="2865">
          <cell r="A2865">
            <v>2310433</v>
          </cell>
          <cell r="B2865" t="str">
            <v>棚户区改造专项债券还本支出</v>
          </cell>
        </row>
        <row r="2866">
          <cell r="A2866">
            <v>2310498</v>
          </cell>
          <cell r="B2866" t="str">
            <v>其他地方自行试点项目收益专项债券还本支出</v>
          </cell>
        </row>
        <row r="2867">
          <cell r="A2867">
            <v>2310499</v>
          </cell>
          <cell r="B2867" t="str">
            <v>其他政府性基金债务还本支出</v>
          </cell>
        </row>
        <row r="2868">
          <cell r="A2868">
            <v>232</v>
          </cell>
          <cell r="B2868" t="str">
            <v>债务付息支出</v>
          </cell>
        </row>
        <row r="2869">
          <cell r="A2869">
            <v>23201</v>
          </cell>
          <cell r="B2869" t="str">
            <v>中央政府国内债务付息支出</v>
          </cell>
        </row>
        <row r="2870">
          <cell r="A2870">
            <v>23202</v>
          </cell>
          <cell r="B2870" t="str">
            <v>中央政府国外债务付息支出</v>
          </cell>
        </row>
        <row r="2871">
          <cell r="A2871">
            <v>23203</v>
          </cell>
          <cell r="B2871" t="str">
            <v>地方政府一般债务付息支出</v>
          </cell>
        </row>
        <row r="2872">
          <cell r="A2872">
            <v>2320301</v>
          </cell>
          <cell r="B2872" t="str">
            <v>地方政府一般债券付息支出</v>
          </cell>
        </row>
        <row r="2873">
          <cell r="A2873">
            <v>2320302</v>
          </cell>
          <cell r="B2873" t="str">
            <v>地方政府向外国政府借款付息支出</v>
          </cell>
        </row>
        <row r="2874">
          <cell r="A2874">
            <v>2320303</v>
          </cell>
          <cell r="B2874" t="str">
            <v>地方政府向国际组织借款付息支出</v>
          </cell>
        </row>
        <row r="2875">
          <cell r="A2875">
            <v>2320304</v>
          </cell>
          <cell r="B2875" t="str">
            <v>地方政府其他一般债务付息支出</v>
          </cell>
        </row>
        <row r="2876">
          <cell r="A2876">
            <v>23204</v>
          </cell>
          <cell r="B2876" t="str">
            <v>地方政府专项债务付息支出</v>
          </cell>
        </row>
        <row r="2877">
          <cell r="A2877">
            <v>2320401</v>
          </cell>
          <cell r="B2877" t="str">
            <v>海南省高等级公路车辆通行附加费债务付息支出</v>
          </cell>
        </row>
        <row r="2878">
          <cell r="A2878">
            <v>2320402</v>
          </cell>
          <cell r="B2878" t="str">
            <v>港口建设费债务付息支出</v>
          </cell>
        </row>
        <row r="2879">
          <cell r="A2879">
            <v>2320405</v>
          </cell>
          <cell r="B2879" t="str">
            <v>国家电影事业发展专项资金债务付息支出</v>
          </cell>
        </row>
        <row r="2880">
          <cell r="A2880">
            <v>2320411</v>
          </cell>
          <cell r="B2880" t="str">
            <v>国有土地使用权出让金债务付息支出</v>
          </cell>
        </row>
        <row r="2881">
          <cell r="A2881">
            <v>2320412</v>
          </cell>
          <cell r="B2881" t="str">
            <v>国有土地收益基金债务付息支出</v>
          </cell>
        </row>
        <row r="2882">
          <cell r="A2882">
            <v>2320413</v>
          </cell>
          <cell r="B2882" t="str">
            <v>农业土地开发资金债务付息支出</v>
          </cell>
        </row>
        <row r="2883">
          <cell r="A2883">
            <v>2320414</v>
          </cell>
          <cell r="B2883" t="str">
            <v>大中型水库库区基金债务付息支出</v>
          </cell>
        </row>
        <row r="2884">
          <cell r="A2884">
            <v>2320416</v>
          </cell>
          <cell r="B2884" t="str">
            <v>城市基础设施配套费债务付息支出</v>
          </cell>
        </row>
        <row r="2885">
          <cell r="A2885">
            <v>2320417</v>
          </cell>
          <cell r="B2885" t="str">
            <v>小型水库移民扶助基金债务付息支出</v>
          </cell>
        </row>
        <row r="2886">
          <cell r="A2886">
            <v>2320418</v>
          </cell>
          <cell r="B2886" t="str">
            <v>国家重大水利工程建设基金债务付息支出</v>
          </cell>
        </row>
        <row r="2887">
          <cell r="A2887">
            <v>2320419</v>
          </cell>
          <cell r="B2887" t="str">
            <v>车辆通行费债务付息支出</v>
          </cell>
        </row>
        <row r="2888">
          <cell r="A2888">
            <v>2320420</v>
          </cell>
          <cell r="B2888" t="str">
            <v>污水处理费债务付息支出</v>
          </cell>
        </row>
        <row r="2889">
          <cell r="A2889">
            <v>2320431</v>
          </cell>
          <cell r="B2889" t="str">
            <v>土地储备专项债券付息支出</v>
          </cell>
        </row>
        <row r="2890">
          <cell r="A2890">
            <v>2320432</v>
          </cell>
          <cell r="B2890" t="str">
            <v>政府收费公路专项债券付息支出</v>
          </cell>
        </row>
        <row r="2891">
          <cell r="A2891">
            <v>2320433</v>
          </cell>
          <cell r="B2891" t="str">
            <v>棚户区改造专项债券付息支出</v>
          </cell>
        </row>
        <row r="2892">
          <cell r="A2892">
            <v>2320498</v>
          </cell>
          <cell r="B2892" t="str">
            <v>其他地方自行试点项目收益专项债券付息支出</v>
          </cell>
        </row>
        <row r="2893">
          <cell r="A2893">
            <v>2320499</v>
          </cell>
          <cell r="B2893" t="str">
            <v>其他政府性基金债务付息支出</v>
          </cell>
        </row>
        <row r="2894">
          <cell r="A2894">
            <v>233</v>
          </cell>
          <cell r="B2894" t="str">
            <v>债务发行费用支出</v>
          </cell>
        </row>
        <row r="2895">
          <cell r="A2895">
            <v>23301</v>
          </cell>
          <cell r="B2895" t="str">
            <v>中央政府国内债务发行费用支出</v>
          </cell>
        </row>
        <row r="2896">
          <cell r="A2896">
            <v>23302</v>
          </cell>
          <cell r="B2896" t="str">
            <v>中央政府国外债务发行费用支出</v>
          </cell>
        </row>
        <row r="2897">
          <cell r="A2897">
            <v>23303</v>
          </cell>
          <cell r="B2897" t="str">
            <v>地方政府一般债务发行费用支出</v>
          </cell>
        </row>
        <row r="2898">
          <cell r="A2898">
            <v>23304</v>
          </cell>
          <cell r="B2898" t="str">
            <v>地方政府专项债务发行费用支出</v>
          </cell>
        </row>
        <row r="2899">
          <cell r="A2899">
            <v>2330401</v>
          </cell>
          <cell r="B2899" t="str">
            <v>海南省高等级公路车辆通行附加费债务发行费用支出</v>
          </cell>
        </row>
        <row r="2900">
          <cell r="A2900">
            <v>2330402</v>
          </cell>
          <cell r="B2900" t="str">
            <v>港口建设费债务发行费用支出</v>
          </cell>
        </row>
        <row r="2901">
          <cell r="A2901">
            <v>2330405</v>
          </cell>
          <cell r="B2901" t="str">
            <v>国家电影事业发展专项资金债务发行费用支出</v>
          </cell>
        </row>
        <row r="2902">
          <cell r="A2902">
            <v>2330411</v>
          </cell>
          <cell r="B2902" t="str">
            <v>国有土地使用权出让金债务发行费用支出</v>
          </cell>
        </row>
        <row r="2903">
          <cell r="A2903">
            <v>2330412</v>
          </cell>
          <cell r="B2903" t="str">
            <v>国有土地收益基金债务发行费用支出</v>
          </cell>
        </row>
        <row r="2904">
          <cell r="A2904">
            <v>2330413</v>
          </cell>
          <cell r="B2904" t="str">
            <v>农业土地开发资金债务发行费用支出</v>
          </cell>
        </row>
        <row r="2905">
          <cell r="A2905">
            <v>2330414</v>
          </cell>
          <cell r="B2905" t="str">
            <v>大中型水库库区基金债务发行费用支出</v>
          </cell>
        </row>
        <row r="2906">
          <cell r="A2906">
            <v>2330416</v>
          </cell>
          <cell r="B2906" t="str">
            <v>城市基础设施配套费债务发行费用支出</v>
          </cell>
        </row>
        <row r="2907">
          <cell r="A2907">
            <v>2330417</v>
          </cell>
          <cell r="B2907" t="str">
            <v>小型水库移民扶助基金债务发行费用支出</v>
          </cell>
        </row>
        <row r="2908">
          <cell r="A2908">
            <v>2330418</v>
          </cell>
          <cell r="B2908" t="str">
            <v>国家重大水利工程建设基金债务发行费用支出</v>
          </cell>
        </row>
        <row r="2909">
          <cell r="A2909">
            <v>2330419</v>
          </cell>
          <cell r="B2909" t="str">
            <v>车辆通行费债务发行费用支出</v>
          </cell>
        </row>
        <row r="2910">
          <cell r="A2910">
            <v>2330420</v>
          </cell>
          <cell r="B2910" t="str">
            <v>污水处理费债务发行费用支出</v>
          </cell>
        </row>
        <row r="2911">
          <cell r="A2911">
            <v>2330431</v>
          </cell>
          <cell r="B2911" t="str">
            <v>土地储备专项债券发行费用支出</v>
          </cell>
        </row>
        <row r="2912">
          <cell r="A2912">
            <v>2330432</v>
          </cell>
          <cell r="B2912" t="str">
            <v>政府收费公路专项债券发行费用支出</v>
          </cell>
        </row>
        <row r="2913">
          <cell r="A2913">
            <v>2330433</v>
          </cell>
          <cell r="B2913" t="str">
            <v>棚户区改造专项债券发行费用支出</v>
          </cell>
        </row>
        <row r="2914">
          <cell r="A2914">
            <v>2330498</v>
          </cell>
          <cell r="B2914" t="str">
            <v>其他地方自行试点项目收益专项债券发行费用支出</v>
          </cell>
        </row>
        <row r="2915">
          <cell r="A2915">
            <v>2330499</v>
          </cell>
          <cell r="B2915" t="str">
            <v>其他政府性基金债务发行费用支出</v>
          </cell>
        </row>
        <row r="2916">
          <cell r="A2916">
            <v>301</v>
          </cell>
          <cell r="B2916" t="str">
            <v>工资福利支出</v>
          </cell>
        </row>
        <row r="2917">
          <cell r="A2917">
            <v>30101</v>
          </cell>
          <cell r="B2917" t="str">
            <v>基本工资</v>
          </cell>
        </row>
        <row r="2918">
          <cell r="A2918">
            <v>30102</v>
          </cell>
          <cell r="B2918" t="str">
            <v>津贴补贴</v>
          </cell>
        </row>
        <row r="2919">
          <cell r="A2919">
            <v>30103</v>
          </cell>
          <cell r="B2919" t="str">
            <v>奖金</v>
          </cell>
        </row>
        <row r="2920">
          <cell r="A2920">
            <v>30106</v>
          </cell>
          <cell r="B2920" t="str">
            <v>伙食补助费</v>
          </cell>
        </row>
        <row r="2921">
          <cell r="A2921">
            <v>30107</v>
          </cell>
          <cell r="B2921" t="str">
            <v>绩效工资</v>
          </cell>
        </row>
        <row r="2922">
          <cell r="A2922">
            <v>30108</v>
          </cell>
          <cell r="B2922" t="str">
            <v>机关事业单位基本养老保险缴费</v>
          </cell>
        </row>
        <row r="2923">
          <cell r="A2923">
            <v>30109</v>
          </cell>
          <cell r="B2923" t="str">
            <v>职业年金缴费</v>
          </cell>
        </row>
        <row r="2924">
          <cell r="A2924">
            <v>30110</v>
          </cell>
          <cell r="B2924" t="str">
            <v>职工基本医疗保险缴费</v>
          </cell>
        </row>
        <row r="2925">
          <cell r="A2925">
            <v>30111</v>
          </cell>
          <cell r="B2925" t="str">
            <v>公务员医疗补助缴费</v>
          </cell>
        </row>
        <row r="2926">
          <cell r="A2926">
            <v>30112</v>
          </cell>
          <cell r="B2926" t="str">
            <v>其他社会保障缴费</v>
          </cell>
        </row>
        <row r="2927">
          <cell r="A2927">
            <v>30113</v>
          </cell>
          <cell r="B2927" t="str">
            <v>住房公积金</v>
          </cell>
        </row>
        <row r="2928">
          <cell r="A2928">
            <v>30114</v>
          </cell>
          <cell r="B2928" t="str">
            <v>医疗费</v>
          </cell>
        </row>
        <row r="2929">
          <cell r="A2929">
            <v>30199</v>
          </cell>
          <cell r="B2929" t="str">
            <v>其他工资福利支出</v>
          </cell>
        </row>
        <row r="2930">
          <cell r="A2930">
            <v>302</v>
          </cell>
          <cell r="B2930" t="str">
            <v>商品和服务支出</v>
          </cell>
        </row>
        <row r="2931">
          <cell r="A2931">
            <v>30201</v>
          </cell>
          <cell r="B2931" t="str">
            <v>办公费</v>
          </cell>
        </row>
        <row r="2932">
          <cell r="A2932">
            <v>30202</v>
          </cell>
          <cell r="B2932" t="str">
            <v>印刷费</v>
          </cell>
        </row>
        <row r="2933">
          <cell r="A2933">
            <v>30203</v>
          </cell>
          <cell r="B2933" t="str">
            <v>咨询费</v>
          </cell>
        </row>
        <row r="2934">
          <cell r="A2934">
            <v>30204</v>
          </cell>
          <cell r="B2934" t="str">
            <v>手续费</v>
          </cell>
        </row>
        <row r="2935">
          <cell r="A2935">
            <v>30205</v>
          </cell>
          <cell r="B2935" t="str">
            <v>水费</v>
          </cell>
        </row>
        <row r="2936">
          <cell r="A2936">
            <v>30206</v>
          </cell>
          <cell r="B2936" t="str">
            <v>电费</v>
          </cell>
        </row>
        <row r="2937">
          <cell r="A2937">
            <v>30207</v>
          </cell>
          <cell r="B2937" t="str">
            <v>邮电费</v>
          </cell>
        </row>
        <row r="2938">
          <cell r="A2938">
            <v>30208</v>
          </cell>
          <cell r="B2938" t="str">
            <v>取暖费</v>
          </cell>
        </row>
        <row r="2939">
          <cell r="A2939">
            <v>30209</v>
          </cell>
          <cell r="B2939" t="str">
            <v>物业管理费</v>
          </cell>
        </row>
        <row r="2940">
          <cell r="A2940">
            <v>30211</v>
          </cell>
          <cell r="B2940" t="str">
            <v>差旅费</v>
          </cell>
        </row>
        <row r="2941">
          <cell r="A2941">
            <v>30212</v>
          </cell>
          <cell r="B2941" t="str">
            <v>因公出国（境）费用</v>
          </cell>
        </row>
        <row r="2942">
          <cell r="A2942">
            <v>30213</v>
          </cell>
          <cell r="B2942" t="str">
            <v>维修（护）费</v>
          </cell>
        </row>
        <row r="2943">
          <cell r="A2943">
            <v>30214</v>
          </cell>
          <cell r="B2943" t="str">
            <v>租赁费</v>
          </cell>
        </row>
        <row r="2944">
          <cell r="A2944">
            <v>30215</v>
          </cell>
          <cell r="B2944" t="str">
            <v>会议费</v>
          </cell>
        </row>
        <row r="2945">
          <cell r="A2945">
            <v>30216</v>
          </cell>
          <cell r="B2945" t="str">
            <v>培训费</v>
          </cell>
        </row>
        <row r="2946">
          <cell r="A2946">
            <v>30217</v>
          </cell>
          <cell r="B2946" t="str">
            <v>公务接待费</v>
          </cell>
        </row>
        <row r="2947">
          <cell r="A2947">
            <v>30218</v>
          </cell>
          <cell r="B2947" t="str">
            <v>专用材料费</v>
          </cell>
        </row>
        <row r="2948">
          <cell r="A2948">
            <v>30224</v>
          </cell>
          <cell r="B2948" t="str">
            <v>被装购置费</v>
          </cell>
        </row>
        <row r="2949">
          <cell r="A2949">
            <v>30225</v>
          </cell>
          <cell r="B2949" t="str">
            <v>专用燃料费</v>
          </cell>
        </row>
        <row r="2950">
          <cell r="A2950">
            <v>30226</v>
          </cell>
          <cell r="B2950" t="str">
            <v>劳务费</v>
          </cell>
        </row>
        <row r="2951">
          <cell r="A2951">
            <v>30227</v>
          </cell>
          <cell r="B2951" t="str">
            <v>委托业务费</v>
          </cell>
        </row>
        <row r="2952">
          <cell r="A2952">
            <v>30228</v>
          </cell>
          <cell r="B2952" t="str">
            <v>工会经费</v>
          </cell>
        </row>
        <row r="2953">
          <cell r="A2953">
            <v>30229</v>
          </cell>
          <cell r="B2953" t="str">
            <v>福利费</v>
          </cell>
        </row>
        <row r="2954">
          <cell r="A2954">
            <v>30231</v>
          </cell>
          <cell r="B2954" t="str">
            <v>公务用车运行维护费</v>
          </cell>
        </row>
        <row r="2955">
          <cell r="A2955">
            <v>30239</v>
          </cell>
          <cell r="B2955" t="str">
            <v>其他交通费用</v>
          </cell>
        </row>
        <row r="2956">
          <cell r="A2956">
            <v>30240</v>
          </cell>
          <cell r="B2956" t="str">
            <v>税金及附加费用</v>
          </cell>
        </row>
        <row r="2957">
          <cell r="A2957">
            <v>30299</v>
          </cell>
          <cell r="B2957" t="str">
            <v>其他商品和服务支出</v>
          </cell>
        </row>
        <row r="2958">
          <cell r="A2958">
            <v>303</v>
          </cell>
          <cell r="B2958" t="str">
            <v>对个人和家庭的补助</v>
          </cell>
        </row>
        <row r="2959">
          <cell r="A2959">
            <v>30301</v>
          </cell>
          <cell r="B2959" t="str">
            <v>离休费</v>
          </cell>
        </row>
        <row r="2960">
          <cell r="A2960">
            <v>30302</v>
          </cell>
          <cell r="B2960" t="str">
            <v>退休费</v>
          </cell>
        </row>
        <row r="2961">
          <cell r="A2961">
            <v>30303</v>
          </cell>
          <cell r="B2961" t="str">
            <v>退职（役）费</v>
          </cell>
        </row>
        <row r="2962">
          <cell r="A2962">
            <v>30304</v>
          </cell>
          <cell r="B2962" t="str">
            <v>抚恤金</v>
          </cell>
        </row>
        <row r="2963">
          <cell r="A2963">
            <v>30305</v>
          </cell>
          <cell r="B2963" t="str">
            <v>生活补助</v>
          </cell>
        </row>
        <row r="2964">
          <cell r="A2964">
            <v>30306</v>
          </cell>
          <cell r="B2964" t="str">
            <v>救济费</v>
          </cell>
        </row>
        <row r="2965">
          <cell r="A2965">
            <v>30307</v>
          </cell>
          <cell r="B2965" t="str">
            <v>医疗费补助</v>
          </cell>
        </row>
        <row r="2966">
          <cell r="A2966">
            <v>30308</v>
          </cell>
          <cell r="B2966" t="str">
            <v>助学金</v>
          </cell>
        </row>
        <row r="2967">
          <cell r="A2967">
            <v>30309</v>
          </cell>
          <cell r="B2967" t="str">
            <v>奖励金</v>
          </cell>
        </row>
        <row r="2968">
          <cell r="A2968">
            <v>30310</v>
          </cell>
          <cell r="B2968" t="str">
            <v>个人农业生产补贴</v>
          </cell>
        </row>
        <row r="2969">
          <cell r="A2969">
            <v>30399</v>
          </cell>
          <cell r="B2969" t="str">
            <v>其他对个人和家庭的补助</v>
          </cell>
        </row>
        <row r="2970">
          <cell r="A2970">
            <v>307</v>
          </cell>
          <cell r="B2970" t="str">
            <v>债务利息及费用支出</v>
          </cell>
        </row>
        <row r="2971">
          <cell r="A2971">
            <v>30701</v>
          </cell>
          <cell r="B2971" t="str">
            <v>国内债务付息</v>
          </cell>
        </row>
        <row r="2972">
          <cell r="A2972">
            <v>30702</v>
          </cell>
          <cell r="B2972" t="str">
            <v>国外债务付息</v>
          </cell>
        </row>
        <row r="2973">
          <cell r="A2973">
            <v>30703</v>
          </cell>
          <cell r="B2973" t="str">
            <v>国内债务发行费用</v>
          </cell>
        </row>
        <row r="2974">
          <cell r="A2974">
            <v>30704</v>
          </cell>
          <cell r="B2974" t="str">
            <v>国外债务发行费用</v>
          </cell>
        </row>
        <row r="2975">
          <cell r="A2975">
            <v>309</v>
          </cell>
          <cell r="B2975" t="str">
            <v>资本性支出（基本建设）</v>
          </cell>
        </row>
        <row r="2976">
          <cell r="A2976">
            <v>30901</v>
          </cell>
          <cell r="B2976" t="str">
            <v>房屋建筑物购建</v>
          </cell>
        </row>
        <row r="2977">
          <cell r="A2977">
            <v>30902</v>
          </cell>
          <cell r="B2977" t="str">
            <v>办公设备购置</v>
          </cell>
        </row>
        <row r="2978">
          <cell r="A2978">
            <v>30903</v>
          </cell>
          <cell r="B2978" t="str">
            <v>专用设备购置</v>
          </cell>
        </row>
        <row r="2979">
          <cell r="A2979">
            <v>30905</v>
          </cell>
          <cell r="B2979" t="str">
            <v>基础设施建设</v>
          </cell>
        </row>
        <row r="2980">
          <cell r="A2980">
            <v>30906</v>
          </cell>
          <cell r="B2980" t="str">
            <v>大型修缮</v>
          </cell>
        </row>
        <row r="2981">
          <cell r="A2981">
            <v>30907</v>
          </cell>
          <cell r="B2981" t="str">
            <v>信息网络及软件购置更新</v>
          </cell>
        </row>
        <row r="2982">
          <cell r="A2982">
            <v>30908</v>
          </cell>
          <cell r="B2982" t="str">
            <v>物资储备</v>
          </cell>
        </row>
        <row r="2983">
          <cell r="A2983">
            <v>30913</v>
          </cell>
          <cell r="B2983" t="str">
            <v>公务用车购置</v>
          </cell>
        </row>
        <row r="2984">
          <cell r="A2984">
            <v>30919</v>
          </cell>
          <cell r="B2984" t="str">
            <v>其他交通工具购置</v>
          </cell>
        </row>
        <row r="2985">
          <cell r="A2985">
            <v>30921</v>
          </cell>
          <cell r="B2985" t="str">
            <v>文物和陈列品购置</v>
          </cell>
        </row>
        <row r="2986">
          <cell r="A2986">
            <v>30922</v>
          </cell>
          <cell r="B2986" t="str">
            <v>无形资产购置</v>
          </cell>
        </row>
        <row r="2987">
          <cell r="A2987">
            <v>30999</v>
          </cell>
          <cell r="B2987" t="str">
            <v>其他基本建设支出</v>
          </cell>
        </row>
        <row r="2988">
          <cell r="A2988">
            <v>310</v>
          </cell>
          <cell r="B2988" t="str">
            <v>资本性支出</v>
          </cell>
        </row>
        <row r="2989">
          <cell r="A2989">
            <v>31001</v>
          </cell>
          <cell r="B2989" t="str">
            <v>房屋建筑物购建</v>
          </cell>
        </row>
        <row r="2990">
          <cell r="A2990">
            <v>31002</v>
          </cell>
          <cell r="B2990" t="str">
            <v>办公设备购置</v>
          </cell>
        </row>
        <row r="2991">
          <cell r="A2991">
            <v>31003</v>
          </cell>
          <cell r="B2991" t="str">
            <v>专用设备购置</v>
          </cell>
        </row>
        <row r="2992">
          <cell r="A2992">
            <v>31005</v>
          </cell>
          <cell r="B2992" t="str">
            <v>基础设施建设</v>
          </cell>
        </row>
        <row r="2993">
          <cell r="A2993">
            <v>31006</v>
          </cell>
          <cell r="B2993" t="str">
            <v>大型修缮</v>
          </cell>
        </row>
        <row r="2994">
          <cell r="A2994">
            <v>31007</v>
          </cell>
          <cell r="B2994" t="str">
            <v>信息网络及软件购置更新</v>
          </cell>
        </row>
        <row r="2995">
          <cell r="A2995">
            <v>31008</v>
          </cell>
          <cell r="B2995" t="str">
            <v>物资储备</v>
          </cell>
        </row>
        <row r="2996">
          <cell r="A2996">
            <v>31009</v>
          </cell>
          <cell r="B2996" t="str">
            <v>土地补偿</v>
          </cell>
        </row>
        <row r="2997">
          <cell r="A2997">
            <v>31010</v>
          </cell>
          <cell r="B2997" t="str">
            <v>安置补助</v>
          </cell>
        </row>
        <row r="2998">
          <cell r="A2998">
            <v>31011</v>
          </cell>
          <cell r="B2998" t="str">
            <v>地上附着物和青苗补偿</v>
          </cell>
        </row>
        <row r="2999">
          <cell r="A2999">
            <v>31012</v>
          </cell>
          <cell r="B2999" t="str">
            <v>拆迁补偿</v>
          </cell>
        </row>
        <row r="3000">
          <cell r="A3000">
            <v>31013</v>
          </cell>
          <cell r="B3000" t="str">
            <v>公务用车购置</v>
          </cell>
        </row>
        <row r="3001">
          <cell r="A3001">
            <v>31019</v>
          </cell>
          <cell r="B3001" t="str">
            <v>其他交通工具购置</v>
          </cell>
        </row>
        <row r="3002">
          <cell r="A3002">
            <v>31021</v>
          </cell>
          <cell r="B3002" t="str">
            <v>文物和陈列品购置</v>
          </cell>
        </row>
        <row r="3003">
          <cell r="A3003">
            <v>31022</v>
          </cell>
          <cell r="B3003" t="str">
            <v>无形资产购置</v>
          </cell>
        </row>
        <row r="3004">
          <cell r="A3004">
            <v>31099</v>
          </cell>
          <cell r="B3004" t="str">
            <v>其他资本性支出</v>
          </cell>
        </row>
        <row r="3005">
          <cell r="A3005">
            <v>311</v>
          </cell>
          <cell r="B3005" t="str">
            <v>对企业补助（基本建设）</v>
          </cell>
        </row>
        <row r="3006">
          <cell r="A3006">
            <v>31101</v>
          </cell>
          <cell r="B3006" t="str">
            <v>资本金注入</v>
          </cell>
        </row>
        <row r="3007">
          <cell r="A3007">
            <v>31199</v>
          </cell>
          <cell r="B3007" t="str">
            <v>其他对企业补助</v>
          </cell>
        </row>
        <row r="3008">
          <cell r="A3008">
            <v>312</v>
          </cell>
          <cell r="B3008" t="str">
            <v>对企业补助</v>
          </cell>
        </row>
        <row r="3009">
          <cell r="A3009">
            <v>31201</v>
          </cell>
          <cell r="B3009" t="str">
            <v>资本金注入</v>
          </cell>
        </row>
        <row r="3010">
          <cell r="A3010">
            <v>31203</v>
          </cell>
          <cell r="B3010" t="str">
            <v>政府投资基金股权投资</v>
          </cell>
        </row>
        <row r="3011">
          <cell r="A3011">
            <v>31204</v>
          </cell>
          <cell r="B3011" t="str">
            <v>费用补贴</v>
          </cell>
        </row>
        <row r="3012">
          <cell r="A3012">
            <v>31205</v>
          </cell>
          <cell r="B3012" t="str">
            <v>利息补贴</v>
          </cell>
        </row>
        <row r="3013">
          <cell r="A3013">
            <v>31299</v>
          </cell>
          <cell r="B3013" t="str">
            <v>其他对企业补助</v>
          </cell>
        </row>
        <row r="3014">
          <cell r="A3014">
            <v>313</v>
          </cell>
          <cell r="B3014" t="str">
            <v>对社会保障基金补助</v>
          </cell>
        </row>
        <row r="3015">
          <cell r="A3015">
            <v>31302</v>
          </cell>
          <cell r="B3015" t="str">
            <v>对社会保险基金补助</v>
          </cell>
        </row>
        <row r="3016">
          <cell r="A3016">
            <v>31303</v>
          </cell>
          <cell r="B3016" t="str">
            <v>补充全国社会保障基金</v>
          </cell>
        </row>
        <row r="3017">
          <cell r="A3017">
            <v>399</v>
          </cell>
          <cell r="B3017" t="str">
            <v>其他支出</v>
          </cell>
        </row>
        <row r="3018">
          <cell r="A3018">
            <v>39906</v>
          </cell>
          <cell r="B3018" t="str">
            <v>赠与</v>
          </cell>
        </row>
        <row r="3019">
          <cell r="A3019">
            <v>39907</v>
          </cell>
          <cell r="B3019" t="str">
            <v>国家赔偿费用支出</v>
          </cell>
        </row>
        <row r="3020">
          <cell r="A3020">
            <v>39908</v>
          </cell>
          <cell r="B3020" t="str">
            <v>对民间非营利组织和群众性自治组织补贴</v>
          </cell>
        </row>
        <row r="3021">
          <cell r="A3021">
            <v>39999</v>
          </cell>
          <cell r="B3021" t="str">
            <v>其他支出</v>
          </cell>
        </row>
        <row r="3022">
          <cell r="A3022">
            <v>501</v>
          </cell>
          <cell r="B3022" t="str">
            <v>机关工资福利支出</v>
          </cell>
        </row>
        <row r="3023">
          <cell r="A3023">
            <v>50101</v>
          </cell>
          <cell r="B3023" t="str">
            <v>工资奖金津补贴</v>
          </cell>
        </row>
        <row r="3024">
          <cell r="A3024">
            <v>50102</v>
          </cell>
          <cell r="B3024" t="str">
            <v>社会保障缴费</v>
          </cell>
        </row>
        <row r="3025">
          <cell r="A3025">
            <v>50103</v>
          </cell>
          <cell r="B3025" t="str">
            <v>住房公积金</v>
          </cell>
        </row>
        <row r="3026">
          <cell r="A3026">
            <v>50199</v>
          </cell>
          <cell r="B3026" t="str">
            <v>其他工资福利支出</v>
          </cell>
        </row>
        <row r="3027">
          <cell r="A3027">
            <v>502</v>
          </cell>
          <cell r="B3027" t="str">
            <v>机关商品和服务支出</v>
          </cell>
        </row>
        <row r="3028">
          <cell r="A3028">
            <v>50201</v>
          </cell>
          <cell r="B3028" t="str">
            <v>办公经费</v>
          </cell>
        </row>
        <row r="3029">
          <cell r="A3029">
            <v>50202</v>
          </cell>
          <cell r="B3029" t="str">
            <v>会议费</v>
          </cell>
        </row>
        <row r="3030">
          <cell r="A3030">
            <v>50203</v>
          </cell>
          <cell r="B3030" t="str">
            <v>培训费</v>
          </cell>
        </row>
        <row r="3031">
          <cell r="A3031">
            <v>50204</v>
          </cell>
          <cell r="B3031" t="str">
            <v>专用材料购置费</v>
          </cell>
        </row>
        <row r="3032">
          <cell r="A3032">
            <v>50205</v>
          </cell>
          <cell r="B3032" t="str">
            <v>委托业务费</v>
          </cell>
        </row>
        <row r="3033">
          <cell r="A3033">
            <v>50206</v>
          </cell>
          <cell r="B3033" t="str">
            <v>公务接待费</v>
          </cell>
        </row>
        <row r="3034">
          <cell r="A3034">
            <v>50207</v>
          </cell>
          <cell r="B3034" t="str">
            <v>因公出国（境）费用</v>
          </cell>
        </row>
        <row r="3035">
          <cell r="A3035">
            <v>50208</v>
          </cell>
          <cell r="B3035" t="str">
            <v>公务用车运行维护费</v>
          </cell>
        </row>
        <row r="3036">
          <cell r="A3036">
            <v>50209</v>
          </cell>
          <cell r="B3036" t="str">
            <v>维修（护）费</v>
          </cell>
        </row>
        <row r="3037">
          <cell r="A3037">
            <v>50299</v>
          </cell>
          <cell r="B3037" t="str">
            <v>其他商品和服务支出</v>
          </cell>
        </row>
        <row r="3038">
          <cell r="A3038">
            <v>503</v>
          </cell>
          <cell r="B3038" t="str">
            <v>机关资本性支出（一）</v>
          </cell>
        </row>
        <row r="3039">
          <cell r="A3039">
            <v>50301</v>
          </cell>
          <cell r="B3039" t="str">
            <v>房屋建筑物购建</v>
          </cell>
        </row>
        <row r="3040">
          <cell r="A3040">
            <v>50302</v>
          </cell>
          <cell r="B3040" t="str">
            <v>基础设施建设</v>
          </cell>
        </row>
        <row r="3041">
          <cell r="A3041">
            <v>50303</v>
          </cell>
          <cell r="B3041" t="str">
            <v>公务用车购置</v>
          </cell>
        </row>
        <row r="3042">
          <cell r="A3042">
            <v>50305</v>
          </cell>
          <cell r="B3042" t="str">
            <v>土地征迁补偿和安置支出</v>
          </cell>
        </row>
        <row r="3043">
          <cell r="A3043">
            <v>50306</v>
          </cell>
          <cell r="B3043" t="str">
            <v>设备购置</v>
          </cell>
        </row>
        <row r="3044">
          <cell r="A3044">
            <v>50307</v>
          </cell>
          <cell r="B3044" t="str">
            <v>大型修缮</v>
          </cell>
        </row>
        <row r="3045">
          <cell r="A3045">
            <v>50399</v>
          </cell>
          <cell r="B3045" t="str">
            <v>其他资本性支出</v>
          </cell>
        </row>
        <row r="3046">
          <cell r="A3046">
            <v>504</v>
          </cell>
          <cell r="B3046" t="str">
            <v>机关资本性支出（二）</v>
          </cell>
        </row>
        <row r="3047">
          <cell r="A3047">
            <v>50401</v>
          </cell>
          <cell r="B3047" t="str">
            <v>房屋建筑物购建</v>
          </cell>
        </row>
        <row r="3048">
          <cell r="A3048">
            <v>50402</v>
          </cell>
          <cell r="B3048" t="str">
            <v>基础设施建设</v>
          </cell>
        </row>
        <row r="3049">
          <cell r="A3049">
            <v>50403</v>
          </cell>
          <cell r="B3049" t="str">
            <v>公务用车购置</v>
          </cell>
        </row>
        <row r="3050">
          <cell r="A3050">
            <v>50404</v>
          </cell>
          <cell r="B3050" t="str">
            <v>设备购置</v>
          </cell>
        </row>
        <row r="3051">
          <cell r="A3051">
            <v>50405</v>
          </cell>
          <cell r="B3051" t="str">
            <v>大型修缮</v>
          </cell>
        </row>
        <row r="3052">
          <cell r="A3052">
            <v>50499</v>
          </cell>
          <cell r="B3052" t="str">
            <v>其他资本性支出</v>
          </cell>
        </row>
        <row r="3053">
          <cell r="A3053">
            <v>505</v>
          </cell>
          <cell r="B3053" t="str">
            <v>对事业单位经常性补助</v>
          </cell>
        </row>
        <row r="3054">
          <cell r="A3054">
            <v>50501</v>
          </cell>
          <cell r="B3054" t="str">
            <v>工资福利支出</v>
          </cell>
        </row>
        <row r="3055">
          <cell r="A3055">
            <v>50502</v>
          </cell>
          <cell r="B3055" t="str">
            <v>商品和服务支出</v>
          </cell>
        </row>
        <row r="3056">
          <cell r="A3056">
            <v>50599</v>
          </cell>
          <cell r="B3056" t="str">
            <v>其他对事业单位补助</v>
          </cell>
        </row>
        <row r="3057">
          <cell r="A3057">
            <v>506</v>
          </cell>
          <cell r="B3057" t="str">
            <v>对事业单位资本性补助</v>
          </cell>
        </row>
        <row r="3058">
          <cell r="A3058">
            <v>50601</v>
          </cell>
          <cell r="B3058" t="str">
            <v>资本性支出（一）</v>
          </cell>
        </row>
        <row r="3059">
          <cell r="A3059">
            <v>50602</v>
          </cell>
          <cell r="B3059" t="str">
            <v>资本性支出（二）</v>
          </cell>
        </row>
        <row r="3060">
          <cell r="A3060">
            <v>507</v>
          </cell>
          <cell r="B3060" t="str">
            <v>对企业补助</v>
          </cell>
        </row>
        <row r="3061">
          <cell r="A3061">
            <v>50701</v>
          </cell>
          <cell r="B3061" t="str">
            <v>费用补贴</v>
          </cell>
        </row>
        <row r="3062">
          <cell r="A3062">
            <v>50702</v>
          </cell>
          <cell r="B3062" t="str">
            <v>利息补贴</v>
          </cell>
        </row>
        <row r="3063">
          <cell r="A3063">
            <v>50799</v>
          </cell>
          <cell r="B3063" t="str">
            <v>其他对企业补助</v>
          </cell>
        </row>
        <row r="3064">
          <cell r="A3064">
            <v>508</v>
          </cell>
          <cell r="B3064" t="str">
            <v>对企业资本性支出</v>
          </cell>
        </row>
        <row r="3065">
          <cell r="A3065">
            <v>50801</v>
          </cell>
          <cell r="B3065" t="str">
            <v>对企业资本性支出（一）</v>
          </cell>
        </row>
        <row r="3066">
          <cell r="A3066">
            <v>50802</v>
          </cell>
          <cell r="B3066" t="str">
            <v>对企业资本性支出（二）</v>
          </cell>
        </row>
        <row r="3067">
          <cell r="A3067">
            <v>509</v>
          </cell>
          <cell r="B3067" t="str">
            <v>对个人和家庭的补助</v>
          </cell>
        </row>
        <row r="3068">
          <cell r="A3068">
            <v>50901</v>
          </cell>
          <cell r="B3068" t="str">
            <v>社会福利和救助</v>
          </cell>
        </row>
        <row r="3069">
          <cell r="A3069">
            <v>50902</v>
          </cell>
          <cell r="B3069" t="str">
            <v>助学金</v>
          </cell>
        </row>
        <row r="3070">
          <cell r="A3070">
            <v>50903</v>
          </cell>
          <cell r="B3070" t="str">
            <v>个人农业生产补贴</v>
          </cell>
        </row>
        <row r="3071">
          <cell r="A3071">
            <v>50905</v>
          </cell>
          <cell r="B3071" t="str">
            <v>离退休费</v>
          </cell>
        </row>
        <row r="3072">
          <cell r="A3072">
            <v>50999</v>
          </cell>
          <cell r="B3072" t="str">
            <v>其他对个人和家庭补助</v>
          </cell>
        </row>
        <row r="3073">
          <cell r="A3073">
            <v>510</v>
          </cell>
          <cell r="B3073" t="str">
            <v>对社会保障基金补助</v>
          </cell>
        </row>
        <row r="3074">
          <cell r="A3074">
            <v>51002</v>
          </cell>
          <cell r="B3074" t="str">
            <v>对社会保险基金补助</v>
          </cell>
        </row>
        <row r="3075">
          <cell r="A3075">
            <v>51003</v>
          </cell>
          <cell r="B3075" t="str">
            <v>补充全国社会保障基金</v>
          </cell>
        </row>
        <row r="3076">
          <cell r="A3076">
            <v>511</v>
          </cell>
          <cell r="B3076" t="str">
            <v>债务利息及费用支出</v>
          </cell>
        </row>
        <row r="3077">
          <cell r="A3077">
            <v>51101</v>
          </cell>
          <cell r="B3077" t="str">
            <v>国内债务付息</v>
          </cell>
        </row>
        <row r="3078">
          <cell r="A3078">
            <v>51102</v>
          </cell>
          <cell r="B3078" t="str">
            <v>国外债务付息</v>
          </cell>
        </row>
        <row r="3079">
          <cell r="A3079">
            <v>51103</v>
          </cell>
          <cell r="B3079" t="str">
            <v>国内债务发行费用</v>
          </cell>
        </row>
        <row r="3080">
          <cell r="A3080">
            <v>51104</v>
          </cell>
          <cell r="B3080" t="str">
            <v>国外债务发行费用</v>
          </cell>
        </row>
        <row r="3081">
          <cell r="A3081">
            <v>512</v>
          </cell>
          <cell r="B3081" t="str">
            <v>债务还本支出</v>
          </cell>
        </row>
        <row r="3082">
          <cell r="A3082">
            <v>51201</v>
          </cell>
          <cell r="B3082" t="str">
            <v>国内债务还本</v>
          </cell>
        </row>
        <row r="3083">
          <cell r="A3083">
            <v>51202</v>
          </cell>
          <cell r="B3083" t="str">
            <v>国外债务还本</v>
          </cell>
        </row>
        <row r="3084">
          <cell r="A3084">
            <v>513</v>
          </cell>
          <cell r="B3084" t="str">
            <v>转移性支出</v>
          </cell>
        </row>
        <row r="3085">
          <cell r="A3085">
            <v>51301</v>
          </cell>
          <cell r="B3085" t="str">
            <v>上下级政府间转移性支出</v>
          </cell>
        </row>
        <row r="3086">
          <cell r="A3086">
            <v>51302</v>
          </cell>
          <cell r="B3086" t="str">
            <v>援助其他地区支出</v>
          </cell>
        </row>
        <row r="3087">
          <cell r="A3087">
            <v>51303</v>
          </cell>
          <cell r="B3087" t="str">
            <v>债务转贷</v>
          </cell>
        </row>
        <row r="3088">
          <cell r="A3088">
            <v>51304</v>
          </cell>
          <cell r="B3088" t="str">
            <v>调出资金</v>
          </cell>
        </row>
        <row r="3089">
          <cell r="A3089">
            <v>51305</v>
          </cell>
          <cell r="B3089" t="str">
            <v>安排预算稳定调节基金</v>
          </cell>
        </row>
        <row r="3090">
          <cell r="A3090">
            <v>51306</v>
          </cell>
          <cell r="B3090" t="str">
            <v>补充预算周转金</v>
          </cell>
        </row>
        <row r="3091">
          <cell r="A3091">
            <v>514</v>
          </cell>
          <cell r="B3091" t="str">
            <v>预备费及预留</v>
          </cell>
        </row>
        <row r="3092">
          <cell r="A3092">
            <v>51401</v>
          </cell>
          <cell r="B3092" t="str">
            <v>预备费</v>
          </cell>
        </row>
        <row r="3093">
          <cell r="A3093">
            <v>51402</v>
          </cell>
          <cell r="B3093" t="str">
            <v>预留</v>
          </cell>
        </row>
        <row r="3094">
          <cell r="A3094">
            <v>599</v>
          </cell>
          <cell r="B3094" t="str">
            <v>其他支出</v>
          </cell>
        </row>
        <row r="3095">
          <cell r="A3095">
            <v>59906</v>
          </cell>
          <cell r="B3095" t="str">
            <v>赠与</v>
          </cell>
        </row>
        <row r="3096">
          <cell r="A3096">
            <v>59907</v>
          </cell>
          <cell r="B3096" t="str">
            <v>国家赔偿费用支出</v>
          </cell>
        </row>
        <row r="3097">
          <cell r="A3097">
            <v>59908</v>
          </cell>
          <cell r="B3097" t="str">
            <v>对民间非营利组织和群众性自治组织补贴</v>
          </cell>
        </row>
        <row r="3098">
          <cell r="A3098">
            <v>59999</v>
          </cell>
          <cell r="B3098" t="str">
            <v>其他支出</v>
          </cell>
        </row>
      </sheetData>
      <sheetData sheetId="2"/>
      <sheetData sheetId="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7"/>
  <sheetViews>
    <sheetView topLeftCell="A2" workbookViewId="0">
      <selection activeCell="D34" sqref="D34"/>
    </sheetView>
  </sheetViews>
  <sheetFormatPr defaultColWidth="9" defaultRowHeight="14.25"/>
  <cols>
    <col min="1" max="1" width="8.625" customWidth="1"/>
    <col min="2" max="2" width="2.875" customWidth="1"/>
    <col min="3" max="3" width="6.125" customWidth="1"/>
    <col min="5" max="5" width="12.875" customWidth="1"/>
  </cols>
  <sheetData>
    <row r="1" ht="20.25" spans="1:1">
      <c r="A1" s="377" t="s">
        <v>0</v>
      </c>
    </row>
    <row r="8" ht="47.25" spans="1:14">
      <c r="A8" s="378" t="s">
        <v>1</v>
      </c>
      <c r="B8" s="378"/>
      <c r="C8" s="378"/>
      <c r="D8" s="378"/>
      <c r="E8" s="378"/>
      <c r="F8" s="378"/>
      <c r="G8" s="378"/>
      <c r="H8" s="378"/>
      <c r="I8" s="378"/>
      <c r="J8" s="378"/>
      <c r="K8" s="378"/>
      <c r="L8" s="378"/>
      <c r="M8" s="378"/>
      <c r="N8" s="378"/>
    </row>
    <row r="9" ht="47.25" spans="1:14">
      <c r="A9" s="378" t="s">
        <v>2</v>
      </c>
      <c r="B9" s="378"/>
      <c r="C9" s="378"/>
      <c r="D9" s="378"/>
      <c r="E9" s="378"/>
      <c r="F9" s="378"/>
      <c r="G9" s="378"/>
      <c r="H9" s="378"/>
      <c r="I9" s="378"/>
      <c r="J9" s="378"/>
      <c r="K9" s="378"/>
      <c r="L9" s="378"/>
      <c r="M9" s="378"/>
      <c r="N9" s="378"/>
    </row>
    <row r="10" ht="31.5" spans="1:14">
      <c r="A10" s="379"/>
      <c r="B10" s="379"/>
      <c r="C10" s="379"/>
      <c r="D10" s="379"/>
      <c r="E10" s="379"/>
      <c r="F10" s="379"/>
      <c r="G10" s="379"/>
      <c r="H10" s="379"/>
      <c r="I10" s="379"/>
      <c r="J10" s="379"/>
      <c r="K10" s="379"/>
      <c r="L10" s="379"/>
      <c r="M10" s="379"/>
      <c r="N10" s="379"/>
    </row>
    <row r="16" ht="31.5" spans="1:14">
      <c r="A16" s="379" t="s">
        <v>3</v>
      </c>
      <c r="B16" s="379"/>
      <c r="C16" s="379"/>
      <c r="D16" s="379"/>
      <c r="E16" s="379"/>
      <c r="F16" s="379"/>
      <c r="G16" s="379"/>
      <c r="H16" s="379"/>
      <c r="I16" s="379"/>
      <c r="J16" s="379"/>
      <c r="K16" s="379"/>
      <c r="L16" s="379"/>
      <c r="M16" s="379"/>
      <c r="N16" s="379"/>
    </row>
    <row r="17" ht="44.25" customHeight="1" spans="1:14">
      <c r="A17" s="380" t="s">
        <v>4</v>
      </c>
      <c r="B17" s="380"/>
      <c r="C17" s="380"/>
      <c r="D17" s="380"/>
      <c r="E17" s="380"/>
      <c r="F17" s="380"/>
      <c r="G17" s="380"/>
      <c r="H17" s="380"/>
      <c r="I17" s="380"/>
      <c r="J17" s="380"/>
      <c r="K17" s="380"/>
      <c r="L17" s="380"/>
      <c r="M17" s="380"/>
      <c r="N17" s="380"/>
    </row>
  </sheetData>
  <mergeCells count="5">
    <mergeCell ref="A8:N8"/>
    <mergeCell ref="A9:N9"/>
    <mergeCell ref="A10:N10"/>
    <mergeCell ref="A16:N16"/>
    <mergeCell ref="A17:N17"/>
  </mergeCells>
  <printOptions horizontalCentered="1"/>
  <pageMargins left="0.393055555555556" right="0.393055555555556" top="0.826388888888889" bottom="0.826388888888889" header="0.511805555555556" footer="0.393055555555556"/>
  <pageSetup paperSize="9" firstPageNumber="40" orientation="landscape" useFirstPageNumber="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10"/>
  <sheetViews>
    <sheetView workbookViewId="0">
      <selection activeCell="E16" sqref="E16"/>
    </sheetView>
  </sheetViews>
  <sheetFormatPr defaultColWidth="9.125" defaultRowHeight="14.25"/>
  <cols>
    <col min="1" max="1" width="42.375" style="145" customWidth="1"/>
    <col min="2" max="2" width="11.125" style="145" customWidth="1"/>
    <col min="3" max="3" width="14.375" style="145" customWidth="1"/>
    <col min="4" max="5" width="16.5" style="145" customWidth="1"/>
    <col min="6" max="6" width="16.25" style="145" customWidth="1"/>
    <col min="7" max="252" width="9.125" style="145" customWidth="1"/>
    <col min="253" max="16384" width="9.125" style="145"/>
  </cols>
  <sheetData>
    <row r="1" s="144" customFormat="1" ht="33.95" customHeight="1" spans="1:252">
      <c r="A1" s="146" t="s">
        <v>21</v>
      </c>
      <c r="B1" s="146"/>
      <c r="C1" s="146"/>
      <c r="D1" s="146"/>
      <c r="E1" s="146"/>
      <c r="F1" s="146"/>
      <c r="G1" s="145"/>
      <c r="H1" s="145"/>
      <c r="I1" s="145"/>
      <c r="J1" s="145"/>
      <c r="K1" s="145"/>
      <c r="L1" s="145"/>
      <c r="M1" s="145"/>
      <c r="N1" s="145"/>
      <c r="O1" s="145"/>
      <c r="P1" s="145"/>
      <c r="Q1" s="145"/>
      <c r="R1" s="145"/>
      <c r="S1" s="145"/>
      <c r="T1" s="145"/>
      <c r="U1" s="145"/>
      <c r="V1" s="145"/>
      <c r="W1" s="145"/>
      <c r="X1" s="145"/>
      <c r="Y1" s="145"/>
      <c r="Z1" s="145"/>
      <c r="AA1" s="145"/>
      <c r="AB1" s="145"/>
      <c r="AC1" s="145"/>
      <c r="AD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5"/>
      <c r="BH1" s="145"/>
      <c r="BI1" s="145"/>
      <c r="BJ1" s="145"/>
      <c r="BK1" s="145"/>
      <c r="BL1" s="145"/>
      <c r="BM1" s="145"/>
      <c r="BN1" s="145"/>
      <c r="BO1" s="145"/>
      <c r="BP1" s="145"/>
      <c r="BQ1" s="145"/>
      <c r="BR1" s="145"/>
      <c r="BS1" s="145"/>
      <c r="BT1" s="145"/>
      <c r="BU1" s="145"/>
      <c r="BV1" s="145"/>
      <c r="BW1" s="145"/>
      <c r="BX1" s="145"/>
      <c r="BY1" s="145"/>
      <c r="BZ1" s="145"/>
      <c r="CA1" s="145"/>
      <c r="CB1" s="145"/>
      <c r="CC1" s="145"/>
      <c r="CD1" s="145"/>
      <c r="CE1" s="145"/>
      <c r="CF1" s="145"/>
      <c r="CG1" s="145"/>
      <c r="CH1" s="145"/>
      <c r="CI1" s="145"/>
      <c r="CJ1" s="145"/>
      <c r="CK1" s="145"/>
      <c r="CL1" s="145"/>
      <c r="CM1" s="145"/>
      <c r="CN1" s="145"/>
      <c r="CO1" s="145"/>
      <c r="CP1" s="145"/>
      <c r="CQ1" s="145"/>
      <c r="CR1" s="145"/>
      <c r="CS1" s="145"/>
      <c r="CT1" s="145"/>
      <c r="CU1" s="145"/>
      <c r="CV1" s="145"/>
      <c r="CW1" s="145"/>
      <c r="CX1" s="145"/>
      <c r="CY1" s="145"/>
      <c r="CZ1" s="145"/>
      <c r="DA1" s="145"/>
      <c r="DB1" s="145"/>
      <c r="DC1" s="145"/>
      <c r="DD1" s="145"/>
      <c r="DE1" s="145"/>
      <c r="DF1" s="145"/>
      <c r="DG1" s="145"/>
      <c r="DH1" s="145"/>
      <c r="DI1" s="145"/>
      <c r="DJ1" s="145"/>
      <c r="DK1" s="145"/>
      <c r="DL1" s="145"/>
      <c r="DM1" s="145"/>
      <c r="DN1" s="145"/>
      <c r="DO1" s="145"/>
      <c r="DP1" s="145"/>
      <c r="DQ1" s="145"/>
      <c r="DR1" s="145"/>
      <c r="DS1" s="145"/>
      <c r="DT1" s="145"/>
      <c r="DU1" s="145"/>
      <c r="DV1" s="145"/>
      <c r="DW1" s="145"/>
      <c r="DX1" s="145"/>
      <c r="DY1" s="145"/>
      <c r="DZ1" s="145"/>
      <c r="EA1" s="145"/>
      <c r="EB1" s="145"/>
      <c r="EC1" s="145"/>
      <c r="ED1" s="145"/>
      <c r="EE1" s="145"/>
      <c r="EF1" s="145"/>
      <c r="EG1" s="145"/>
      <c r="EH1" s="145"/>
      <c r="EI1" s="145"/>
      <c r="EJ1" s="145"/>
      <c r="EK1" s="145"/>
      <c r="EL1" s="145"/>
      <c r="EM1" s="145"/>
      <c r="EN1" s="145"/>
      <c r="EO1" s="145"/>
      <c r="EP1" s="145"/>
      <c r="EQ1" s="145"/>
      <c r="ER1" s="145"/>
      <c r="ES1" s="145"/>
      <c r="ET1" s="145"/>
      <c r="EU1" s="145"/>
      <c r="EV1" s="145"/>
      <c r="EW1" s="145"/>
      <c r="EX1" s="145"/>
      <c r="EY1" s="145"/>
      <c r="EZ1" s="145"/>
      <c r="FA1" s="145"/>
      <c r="FB1" s="145"/>
      <c r="FC1" s="145"/>
      <c r="FD1" s="145"/>
      <c r="FE1" s="145"/>
      <c r="FF1" s="145"/>
      <c r="FG1" s="145"/>
      <c r="FH1" s="145"/>
      <c r="FI1" s="145"/>
      <c r="FJ1" s="145"/>
      <c r="FK1" s="145"/>
      <c r="FL1" s="145"/>
      <c r="FM1" s="145"/>
      <c r="FN1" s="145"/>
      <c r="FO1" s="145"/>
      <c r="FP1" s="145"/>
      <c r="FQ1" s="145"/>
      <c r="FR1" s="145"/>
      <c r="FS1" s="145"/>
      <c r="FT1" s="145"/>
      <c r="FU1" s="145"/>
      <c r="FV1" s="145"/>
      <c r="FW1" s="145"/>
      <c r="FX1" s="145"/>
      <c r="FY1" s="145"/>
      <c r="FZ1" s="145"/>
      <c r="GA1" s="145"/>
      <c r="GB1" s="145"/>
      <c r="GC1" s="145"/>
      <c r="GD1" s="145"/>
      <c r="GE1" s="145"/>
      <c r="GF1" s="145"/>
      <c r="GG1" s="145"/>
      <c r="GH1" s="145"/>
      <c r="GI1" s="145"/>
      <c r="GJ1" s="145"/>
      <c r="GK1" s="145"/>
      <c r="GL1" s="145"/>
      <c r="GM1" s="145"/>
      <c r="GN1" s="145"/>
      <c r="GO1" s="145"/>
      <c r="GP1" s="145"/>
      <c r="GQ1" s="145"/>
      <c r="GR1" s="145"/>
      <c r="GS1" s="145"/>
      <c r="GT1" s="145"/>
      <c r="GU1" s="145"/>
      <c r="GV1" s="145"/>
      <c r="GW1" s="145"/>
      <c r="GX1" s="145"/>
      <c r="GY1" s="145"/>
      <c r="GZ1" s="145"/>
      <c r="HA1" s="145"/>
      <c r="HB1" s="145"/>
      <c r="HC1" s="145"/>
      <c r="HD1" s="145"/>
      <c r="HE1" s="145"/>
      <c r="HF1" s="145"/>
      <c r="HG1" s="145"/>
      <c r="HH1" s="145"/>
      <c r="HI1" s="145"/>
      <c r="HJ1" s="145"/>
      <c r="HK1" s="145"/>
      <c r="HL1" s="145"/>
      <c r="HM1" s="145"/>
      <c r="HN1" s="145"/>
      <c r="HO1" s="145"/>
      <c r="HP1" s="145"/>
      <c r="HQ1" s="145"/>
      <c r="HR1" s="145"/>
      <c r="HS1" s="145"/>
      <c r="HT1" s="145"/>
      <c r="HU1" s="145"/>
      <c r="HV1" s="145"/>
      <c r="HW1" s="145"/>
      <c r="HX1" s="145"/>
      <c r="HY1" s="145"/>
      <c r="HZ1" s="145"/>
      <c r="IA1" s="145"/>
      <c r="IB1" s="145"/>
      <c r="IC1" s="145"/>
      <c r="ID1" s="145"/>
      <c r="IE1" s="145"/>
      <c r="IF1" s="145"/>
      <c r="IG1" s="145"/>
      <c r="IH1" s="145"/>
      <c r="II1" s="145"/>
      <c r="IJ1" s="145"/>
      <c r="IK1" s="145"/>
      <c r="IL1" s="145"/>
      <c r="IM1" s="145"/>
      <c r="IN1" s="145"/>
      <c r="IO1" s="145"/>
      <c r="IP1" s="145"/>
      <c r="IQ1" s="145"/>
      <c r="IR1" s="145"/>
    </row>
    <row r="2" s="144" customFormat="1" ht="17.1" customHeight="1" spans="1:256">
      <c r="A2" s="147"/>
      <c r="B2" s="147"/>
      <c r="C2" s="147"/>
      <c r="D2" s="147"/>
      <c r="E2" s="147"/>
      <c r="F2" s="147"/>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c r="BK2" s="145"/>
      <c r="BL2" s="145"/>
      <c r="BM2" s="145"/>
      <c r="BN2" s="145"/>
      <c r="BO2" s="145"/>
      <c r="BP2" s="145"/>
      <c r="BQ2" s="145"/>
      <c r="BR2" s="145"/>
      <c r="BS2" s="145"/>
      <c r="BT2" s="145"/>
      <c r="BU2" s="145"/>
      <c r="BV2" s="145"/>
      <c r="BW2" s="145"/>
      <c r="BX2" s="145"/>
      <c r="BY2" s="145"/>
      <c r="BZ2" s="145"/>
      <c r="CA2" s="145"/>
      <c r="CB2" s="145"/>
      <c r="CC2" s="145"/>
      <c r="CD2" s="145"/>
      <c r="CE2" s="145"/>
      <c r="CF2" s="145"/>
      <c r="CG2" s="145"/>
      <c r="CH2" s="145"/>
      <c r="CI2" s="145"/>
      <c r="CJ2" s="145"/>
      <c r="CK2" s="145"/>
      <c r="CL2" s="145"/>
      <c r="CM2" s="145"/>
      <c r="CN2" s="145"/>
      <c r="CO2" s="145"/>
      <c r="CP2" s="145"/>
      <c r="CQ2" s="145"/>
      <c r="CR2" s="145"/>
      <c r="CS2" s="145"/>
      <c r="CT2" s="145"/>
      <c r="CU2" s="145"/>
      <c r="CV2" s="145"/>
      <c r="CW2" s="145"/>
      <c r="CX2" s="145"/>
      <c r="CY2" s="145"/>
      <c r="CZ2" s="145"/>
      <c r="DA2" s="145"/>
      <c r="DB2" s="145"/>
      <c r="DC2" s="145"/>
      <c r="DD2" s="145"/>
      <c r="DE2" s="145"/>
      <c r="DF2" s="145"/>
      <c r="DG2" s="145"/>
      <c r="DH2" s="145"/>
      <c r="DI2" s="145"/>
      <c r="DJ2" s="145"/>
      <c r="DK2" s="145"/>
      <c r="DL2" s="145"/>
      <c r="DM2" s="145"/>
      <c r="DN2" s="145"/>
      <c r="DO2" s="145"/>
      <c r="DP2" s="145"/>
      <c r="DQ2" s="145"/>
      <c r="DR2" s="145"/>
      <c r="DS2" s="145"/>
      <c r="DT2" s="145"/>
      <c r="DU2" s="145"/>
      <c r="DV2" s="145"/>
      <c r="DW2" s="145"/>
      <c r="DX2" s="145"/>
      <c r="DY2" s="145"/>
      <c r="DZ2" s="145"/>
      <c r="EA2" s="145"/>
      <c r="EB2" s="145"/>
      <c r="EC2" s="145"/>
      <c r="ED2" s="145"/>
      <c r="EE2" s="145"/>
      <c r="EF2" s="145"/>
      <c r="EG2" s="145"/>
      <c r="EH2" s="145"/>
      <c r="EI2" s="145"/>
      <c r="EJ2" s="145"/>
      <c r="EK2" s="145"/>
      <c r="EL2" s="145"/>
      <c r="EM2" s="145"/>
      <c r="EN2" s="145"/>
      <c r="EO2" s="145"/>
      <c r="EP2" s="145"/>
      <c r="EQ2" s="145"/>
      <c r="ER2" s="145"/>
      <c r="ES2" s="145"/>
      <c r="ET2" s="145"/>
      <c r="EU2" s="145"/>
      <c r="EV2" s="145"/>
      <c r="EW2" s="145"/>
      <c r="EX2" s="145"/>
      <c r="EY2" s="145"/>
      <c r="EZ2" s="145"/>
      <c r="FA2" s="145"/>
      <c r="FB2" s="145"/>
      <c r="FC2" s="145"/>
      <c r="FD2" s="145"/>
      <c r="FE2" s="145"/>
      <c r="FF2" s="145"/>
      <c r="FG2" s="145"/>
      <c r="FH2" s="145"/>
      <c r="FI2" s="145"/>
      <c r="FJ2" s="145"/>
      <c r="FK2" s="145"/>
      <c r="FL2" s="145"/>
      <c r="FM2" s="145"/>
      <c r="FN2" s="145"/>
      <c r="FO2" s="145"/>
      <c r="FP2" s="145"/>
      <c r="FQ2" s="145"/>
      <c r="FR2" s="145"/>
      <c r="FS2" s="145"/>
      <c r="FT2" s="145"/>
      <c r="FU2" s="145"/>
      <c r="FV2" s="145"/>
      <c r="FW2" s="145"/>
      <c r="FX2" s="145"/>
      <c r="FY2" s="145"/>
      <c r="FZ2" s="145"/>
      <c r="GA2" s="145"/>
      <c r="GB2" s="145"/>
      <c r="GC2" s="145"/>
      <c r="GD2" s="145"/>
      <c r="GE2" s="145"/>
      <c r="GF2" s="145"/>
      <c r="GG2" s="145"/>
      <c r="GH2" s="145"/>
      <c r="GI2" s="145"/>
      <c r="GJ2" s="145"/>
      <c r="GK2" s="145"/>
      <c r="GL2" s="145"/>
      <c r="GM2" s="145"/>
      <c r="GN2" s="145"/>
      <c r="GO2" s="145"/>
      <c r="GP2" s="145"/>
      <c r="GQ2" s="145"/>
      <c r="GR2" s="145"/>
      <c r="GS2" s="145"/>
      <c r="GT2" s="145"/>
      <c r="GU2" s="145"/>
      <c r="GV2" s="145"/>
      <c r="GW2" s="145"/>
      <c r="GX2" s="145"/>
      <c r="GY2" s="145"/>
      <c r="GZ2" s="145"/>
      <c r="HA2" s="145"/>
      <c r="HB2" s="145"/>
      <c r="HC2" s="145"/>
      <c r="HD2" s="145"/>
      <c r="HE2" s="145"/>
      <c r="HF2" s="145"/>
      <c r="HG2" s="145"/>
      <c r="HH2" s="145"/>
      <c r="HI2" s="145"/>
      <c r="HJ2" s="145"/>
      <c r="HK2" s="145"/>
      <c r="HL2" s="145"/>
      <c r="HM2" s="145"/>
      <c r="HN2" s="145"/>
      <c r="HO2" s="145"/>
      <c r="HP2" s="145"/>
      <c r="HQ2" s="145"/>
      <c r="HR2" s="145"/>
      <c r="HS2" s="145"/>
      <c r="HT2" s="145"/>
      <c r="HU2" s="145"/>
      <c r="HV2" s="145"/>
      <c r="HW2" s="145"/>
      <c r="HX2" s="145"/>
      <c r="HY2" s="145"/>
      <c r="HZ2" s="145"/>
      <c r="IA2" s="145"/>
      <c r="IB2" s="145"/>
      <c r="IC2" s="145"/>
      <c r="ID2" s="145"/>
      <c r="IE2" s="145"/>
      <c r="IF2" s="145"/>
      <c r="IG2" s="145"/>
      <c r="IH2" s="145"/>
      <c r="II2" s="145"/>
      <c r="IJ2" s="145"/>
      <c r="IK2" s="145"/>
      <c r="IL2" s="145"/>
      <c r="IM2" s="145"/>
      <c r="IN2" s="145"/>
      <c r="IO2" s="145"/>
      <c r="IP2" s="145"/>
      <c r="IQ2" s="145"/>
      <c r="IR2" s="145"/>
      <c r="IS2" s="145"/>
      <c r="IT2" s="145"/>
      <c r="IU2" s="145"/>
      <c r="IV2" s="145"/>
    </row>
    <row r="3" s="144" customFormat="1" ht="17.1" customHeight="1" spans="1:256">
      <c r="A3" s="147" t="s">
        <v>40</v>
      </c>
      <c r="B3" s="147"/>
      <c r="C3" s="147"/>
      <c r="D3" s="147"/>
      <c r="E3" s="147"/>
      <c r="F3" s="147"/>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c r="DG3" s="145"/>
      <c r="DH3" s="145"/>
      <c r="DI3" s="145"/>
      <c r="DJ3" s="145"/>
      <c r="DK3" s="145"/>
      <c r="DL3" s="145"/>
      <c r="DM3" s="145"/>
      <c r="DN3" s="145"/>
      <c r="DO3" s="145"/>
      <c r="DP3" s="145"/>
      <c r="DQ3" s="145"/>
      <c r="DR3" s="145"/>
      <c r="DS3" s="145"/>
      <c r="DT3" s="145"/>
      <c r="DU3" s="145"/>
      <c r="DV3" s="145"/>
      <c r="DW3" s="145"/>
      <c r="DX3" s="145"/>
      <c r="DY3" s="145"/>
      <c r="DZ3" s="145"/>
      <c r="EA3" s="145"/>
      <c r="EB3" s="145"/>
      <c r="EC3" s="145"/>
      <c r="ED3" s="145"/>
      <c r="EE3" s="145"/>
      <c r="EF3" s="145"/>
      <c r="EG3" s="145"/>
      <c r="EH3" s="145"/>
      <c r="EI3" s="145"/>
      <c r="EJ3" s="145"/>
      <c r="EK3" s="145"/>
      <c r="EL3" s="145"/>
      <c r="EM3" s="145"/>
      <c r="EN3" s="145"/>
      <c r="EO3" s="145"/>
      <c r="EP3" s="145"/>
      <c r="EQ3" s="145"/>
      <c r="ER3" s="145"/>
      <c r="ES3" s="145"/>
      <c r="ET3" s="145"/>
      <c r="EU3" s="145"/>
      <c r="EV3" s="145"/>
      <c r="EW3" s="145"/>
      <c r="EX3" s="145"/>
      <c r="EY3" s="145"/>
      <c r="EZ3" s="145"/>
      <c r="FA3" s="145"/>
      <c r="FB3" s="145"/>
      <c r="FC3" s="145"/>
      <c r="FD3" s="145"/>
      <c r="FE3" s="145"/>
      <c r="FF3" s="145"/>
      <c r="FG3" s="145"/>
      <c r="FH3" s="145"/>
      <c r="FI3" s="145"/>
      <c r="FJ3" s="145"/>
      <c r="FK3" s="145"/>
      <c r="FL3" s="145"/>
      <c r="FM3" s="145"/>
      <c r="FN3" s="145"/>
      <c r="FO3" s="145"/>
      <c r="FP3" s="145"/>
      <c r="FQ3" s="145"/>
      <c r="FR3" s="145"/>
      <c r="FS3" s="145"/>
      <c r="FT3" s="145"/>
      <c r="FU3" s="145"/>
      <c r="FV3" s="145"/>
      <c r="FW3" s="145"/>
      <c r="FX3" s="145"/>
      <c r="FY3" s="145"/>
      <c r="FZ3" s="145"/>
      <c r="GA3" s="145"/>
      <c r="GB3" s="145"/>
      <c r="GC3" s="145"/>
      <c r="GD3" s="145"/>
      <c r="GE3" s="145"/>
      <c r="GF3" s="145"/>
      <c r="GG3" s="145"/>
      <c r="GH3" s="145"/>
      <c r="GI3" s="145"/>
      <c r="GJ3" s="145"/>
      <c r="GK3" s="145"/>
      <c r="GL3" s="145"/>
      <c r="GM3" s="145"/>
      <c r="GN3" s="145"/>
      <c r="GO3" s="145"/>
      <c r="GP3" s="145"/>
      <c r="GQ3" s="145"/>
      <c r="GR3" s="145"/>
      <c r="GS3" s="145"/>
      <c r="GT3" s="145"/>
      <c r="GU3" s="145"/>
      <c r="GV3" s="145"/>
      <c r="GW3" s="145"/>
      <c r="GX3" s="145"/>
      <c r="GY3" s="145"/>
      <c r="GZ3" s="145"/>
      <c r="HA3" s="145"/>
      <c r="HB3" s="145"/>
      <c r="HC3" s="145"/>
      <c r="HD3" s="145"/>
      <c r="HE3" s="145"/>
      <c r="HF3" s="145"/>
      <c r="HG3" s="145"/>
      <c r="HH3" s="145"/>
      <c r="HI3" s="145"/>
      <c r="HJ3" s="145"/>
      <c r="HK3" s="145"/>
      <c r="HL3" s="145"/>
      <c r="HM3" s="145"/>
      <c r="HN3" s="145"/>
      <c r="HO3" s="145"/>
      <c r="HP3" s="145"/>
      <c r="HQ3" s="145"/>
      <c r="HR3" s="145"/>
      <c r="HS3" s="145"/>
      <c r="HT3" s="145"/>
      <c r="HU3" s="145"/>
      <c r="HV3" s="145"/>
      <c r="HW3" s="145"/>
      <c r="HX3" s="145"/>
      <c r="HY3" s="145"/>
      <c r="HZ3" s="145"/>
      <c r="IA3" s="145"/>
      <c r="IB3" s="145"/>
      <c r="IC3" s="145"/>
      <c r="ID3" s="145"/>
      <c r="IE3" s="145"/>
      <c r="IF3" s="145"/>
      <c r="IG3" s="145"/>
      <c r="IH3" s="145"/>
      <c r="II3" s="145"/>
      <c r="IJ3" s="145"/>
      <c r="IK3" s="145"/>
      <c r="IL3" s="145"/>
      <c r="IM3" s="145"/>
      <c r="IN3" s="145"/>
      <c r="IO3" s="145"/>
      <c r="IP3" s="145"/>
      <c r="IQ3" s="145"/>
      <c r="IR3" s="145"/>
      <c r="IS3" s="145"/>
      <c r="IT3" s="145"/>
      <c r="IU3" s="145"/>
      <c r="IV3" s="145"/>
    </row>
    <row r="4" s="144" customFormat="1" ht="45.75" customHeight="1" spans="1:256">
      <c r="A4" s="148" t="s">
        <v>987</v>
      </c>
      <c r="B4" s="148" t="s">
        <v>995</v>
      </c>
      <c r="C4" s="149" t="s">
        <v>996</v>
      </c>
      <c r="D4" s="149" t="s">
        <v>997</v>
      </c>
      <c r="E4" s="149" t="s">
        <v>998</v>
      </c>
      <c r="F4" s="149" t="s">
        <v>999</v>
      </c>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c r="ED4" s="145"/>
      <c r="EE4" s="145"/>
      <c r="EF4" s="145"/>
      <c r="EG4" s="145"/>
      <c r="EH4" s="145"/>
      <c r="EI4" s="145"/>
      <c r="EJ4" s="145"/>
      <c r="EK4" s="145"/>
      <c r="EL4" s="145"/>
      <c r="EM4" s="145"/>
      <c r="EN4" s="145"/>
      <c r="EO4" s="145"/>
      <c r="EP4" s="145"/>
      <c r="EQ4" s="145"/>
      <c r="ER4" s="145"/>
      <c r="ES4" s="145"/>
      <c r="ET4" s="145"/>
      <c r="EU4" s="145"/>
      <c r="EV4" s="145"/>
      <c r="EW4" s="145"/>
      <c r="EX4" s="145"/>
      <c r="EY4" s="145"/>
      <c r="EZ4" s="145"/>
      <c r="FA4" s="145"/>
      <c r="FB4" s="145"/>
      <c r="FC4" s="145"/>
      <c r="FD4" s="145"/>
      <c r="FE4" s="145"/>
      <c r="FF4" s="145"/>
      <c r="FG4" s="145"/>
      <c r="FH4" s="145"/>
      <c r="FI4" s="145"/>
      <c r="FJ4" s="145"/>
      <c r="FK4" s="145"/>
      <c r="FL4" s="145"/>
      <c r="FM4" s="145"/>
      <c r="FN4" s="145"/>
      <c r="FO4" s="145"/>
      <c r="FP4" s="145"/>
      <c r="FQ4" s="145"/>
      <c r="FR4" s="145"/>
      <c r="FS4" s="145"/>
      <c r="FT4" s="145"/>
      <c r="FU4" s="145"/>
      <c r="FV4" s="145"/>
      <c r="FW4" s="145"/>
      <c r="FX4" s="145"/>
      <c r="FY4" s="145"/>
      <c r="FZ4" s="145"/>
      <c r="GA4" s="145"/>
      <c r="GB4" s="145"/>
      <c r="GC4" s="145"/>
      <c r="GD4" s="145"/>
      <c r="GE4" s="145"/>
      <c r="GF4" s="145"/>
      <c r="GG4" s="145"/>
      <c r="GH4" s="145"/>
      <c r="GI4" s="145"/>
      <c r="GJ4" s="145"/>
      <c r="GK4" s="145"/>
      <c r="GL4" s="145"/>
      <c r="GM4" s="145"/>
      <c r="GN4" s="145"/>
      <c r="GO4" s="145"/>
      <c r="GP4" s="145"/>
      <c r="GQ4" s="145"/>
      <c r="GR4" s="145"/>
      <c r="GS4" s="145"/>
      <c r="GT4" s="145"/>
      <c r="GU4" s="145"/>
      <c r="GV4" s="145"/>
      <c r="GW4" s="145"/>
      <c r="GX4" s="145"/>
      <c r="GY4" s="145"/>
      <c r="GZ4" s="145"/>
      <c r="HA4" s="145"/>
      <c r="HB4" s="145"/>
      <c r="HC4" s="145"/>
      <c r="HD4" s="145"/>
      <c r="HE4" s="145"/>
      <c r="HF4" s="145"/>
      <c r="HG4" s="145"/>
      <c r="HH4" s="145"/>
      <c r="HI4" s="145"/>
      <c r="HJ4" s="145"/>
      <c r="HK4" s="145"/>
      <c r="HL4" s="145"/>
      <c r="HM4" s="145"/>
      <c r="HN4" s="145"/>
      <c r="HO4" s="145"/>
      <c r="HP4" s="145"/>
      <c r="HQ4" s="145"/>
      <c r="HR4" s="145"/>
      <c r="HS4" s="145"/>
      <c r="HT4" s="145"/>
      <c r="HU4" s="145"/>
      <c r="HV4" s="145"/>
      <c r="HW4" s="145"/>
      <c r="HX4" s="145"/>
      <c r="HY4" s="145"/>
      <c r="HZ4" s="145"/>
      <c r="IA4" s="145"/>
      <c r="IB4" s="145"/>
      <c r="IC4" s="145"/>
      <c r="ID4" s="145"/>
      <c r="IE4" s="145"/>
      <c r="IF4" s="145"/>
      <c r="IG4" s="145"/>
      <c r="IH4" s="145"/>
      <c r="II4" s="145"/>
      <c r="IJ4" s="145"/>
      <c r="IK4" s="145"/>
      <c r="IL4" s="145"/>
      <c r="IM4" s="145"/>
      <c r="IN4" s="145"/>
      <c r="IO4" s="145"/>
      <c r="IP4" s="145"/>
      <c r="IQ4" s="145"/>
      <c r="IR4" s="145"/>
      <c r="IS4" s="145"/>
      <c r="IT4" s="145"/>
      <c r="IU4" s="145"/>
      <c r="IV4" s="145"/>
    </row>
    <row r="5" s="144" customFormat="1" ht="33" customHeight="1" spans="1:256">
      <c r="A5" s="150" t="s">
        <v>1000</v>
      </c>
      <c r="B5" s="151">
        <v>0</v>
      </c>
      <c r="C5" s="151">
        <v>0</v>
      </c>
      <c r="D5" s="151">
        <v>0</v>
      </c>
      <c r="E5" s="151">
        <v>0</v>
      </c>
      <c r="F5" s="151">
        <v>0</v>
      </c>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c r="EE5" s="145"/>
      <c r="EF5" s="145"/>
      <c r="EG5" s="145"/>
      <c r="EH5" s="145"/>
      <c r="EI5" s="145"/>
      <c r="EJ5" s="145"/>
      <c r="EK5" s="145"/>
      <c r="EL5" s="145"/>
      <c r="EM5" s="145"/>
      <c r="EN5" s="145"/>
      <c r="EO5" s="145"/>
      <c r="EP5" s="145"/>
      <c r="EQ5" s="145"/>
      <c r="ER5" s="145"/>
      <c r="ES5" s="145"/>
      <c r="ET5" s="145"/>
      <c r="EU5" s="145"/>
      <c r="EV5" s="145"/>
      <c r="EW5" s="145"/>
      <c r="EX5" s="145"/>
      <c r="EY5" s="145"/>
      <c r="EZ5" s="145"/>
      <c r="FA5" s="145"/>
      <c r="FB5" s="145"/>
      <c r="FC5" s="145"/>
      <c r="FD5" s="145"/>
      <c r="FE5" s="145"/>
      <c r="FF5" s="145"/>
      <c r="FG5" s="145"/>
      <c r="FH5" s="145"/>
      <c r="FI5" s="145"/>
      <c r="FJ5" s="145"/>
      <c r="FK5" s="145"/>
      <c r="FL5" s="145"/>
      <c r="FM5" s="145"/>
      <c r="FN5" s="145"/>
      <c r="FO5" s="145"/>
      <c r="FP5" s="145"/>
      <c r="FQ5" s="145"/>
      <c r="FR5" s="145"/>
      <c r="FS5" s="145"/>
      <c r="FT5" s="145"/>
      <c r="FU5" s="145"/>
      <c r="FV5" s="145"/>
      <c r="FW5" s="145"/>
      <c r="FX5" s="145"/>
      <c r="FY5" s="145"/>
      <c r="FZ5" s="145"/>
      <c r="GA5" s="145"/>
      <c r="GB5" s="145"/>
      <c r="GC5" s="145"/>
      <c r="GD5" s="145"/>
      <c r="GE5" s="145"/>
      <c r="GF5" s="145"/>
      <c r="GG5" s="145"/>
      <c r="GH5" s="145"/>
      <c r="GI5" s="145"/>
      <c r="GJ5" s="145"/>
      <c r="GK5" s="145"/>
      <c r="GL5" s="145"/>
      <c r="GM5" s="145"/>
      <c r="GN5" s="145"/>
      <c r="GO5" s="145"/>
      <c r="GP5" s="145"/>
      <c r="GQ5" s="145"/>
      <c r="GR5" s="145"/>
      <c r="GS5" s="145"/>
      <c r="GT5" s="145"/>
      <c r="GU5" s="145"/>
      <c r="GV5" s="145"/>
      <c r="GW5" s="145"/>
      <c r="GX5" s="145"/>
      <c r="GY5" s="145"/>
      <c r="GZ5" s="145"/>
      <c r="HA5" s="145"/>
      <c r="HB5" s="145"/>
      <c r="HC5" s="145"/>
      <c r="HD5" s="145"/>
      <c r="HE5" s="145"/>
      <c r="HF5" s="145"/>
      <c r="HG5" s="145"/>
      <c r="HH5" s="145"/>
      <c r="HI5" s="145"/>
      <c r="HJ5" s="145"/>
      <c r="HK5" s="145"/>
      <c r="HL5" s="145"/>
      <c r="HM5" s="145"/>
      <c r="HN5" s="145"/>
      <c r="HO5" s="145"/>
      <c r="HP5" s="145"/>
      <c r="HQ5" s="145"/>
      <c r="HR5" s="145"/>
      <c r="HS5" s="145"/>
      <c r="HT5" s="145"/>
      <c r="HU5" s="145"/>
      <c r="HV5" s="145"/>
      <c r="HW5" s="145"/>
      <c r="HX5" s="145"/>
      <c r="HY5" s="145"/>
      <c r="HZ5" s="145"/>
      <c r="IA5" s="145"/>
      <c r="IB5" s="145"/>
      <c r="IC5" s="145"/>
      <c r="ID5" s="145"/>
      <c r="IE5" s="145"/>
      <c r="IF5" s="145"/>
      <c r="IG5" s="145"/>
      <c r="IH5" s="145"/>
      <c r="II5" s="145"/>
      <c r="IJ5" s="145"/>
      <c r="IK5" s="145"/>
      <c r="IL5" s="145"/>
      <c r="IM5" s="145"/>
      <c r="IN5" s="145"/>
      <c r="IO5" s="145"/>
      <c r="IP5" s="145"/>
      <c r="IQ5" s="145"/>
      <c r="IR5" s="145"/>
      <c r="IS5" s="145"/>
      <c r="IT5" s="145"/>
      <c r="IU5" s="145"/>
      <c r="IV5" s="145"/>
    </row>
    <row r="6" s="145" customFormat="1" ht="33" customHeight="1" spans="1:6">
      <c r="A6" s="150" t="s">
        <v>1001</v>
      </c>
      <c r="B6" s="151">
        <v>0</v>
      </c>
      <c r="C6" s="152">
        <v>0</v>
      </c>
      <c r="D6" s="152">
        <v>0</v>
      </c>
      <c r="E6" s="152">
        <v>0</v>
      </c>
      <c r="F6" s="152">
        <v>0</v>
      </c>
    </row>
    <row r="7" s="145" customFormat="1" ht="33" customHeight="1" spans="1:6">
      <c r="A7" s="150" t="s">
        <v>1002</v>
      </c>
      <c r="B7" s="151">
        <f>SUM(C7:E7)</f>
        <v>0</v>
      </c>
      <c r="C7" s="151">
        <v>0</v>
      </c>
      <c r="D7" s="151">
        <v>0</v>
      </c>
      <c r="E7" s="151">
        <v>0</v>
      </c>
      <c r="F7" s="152"/>
    </row>
    <row r="8" s="145" customFormat="1" ht="33" customHeight="1" spans="1:6">
      <c r="A8" s="150" t="s">
        <v>1003</v>
      </c>
      <c r="B8" s="151">
        <f>SUM(C8:F8)</f>
        <v>0</v>
      </c>
      <c r="C8" s="151">
        <v>0</v>
      </c>
      <c r="D8" s="151">
        <v>0</v>
      </c>
      <c r="E8" s="151">
        <v>0</v>
      </c>
      <c r="F8" s="151">
        <v>0</v>
      </c>
    </row>
    <row r="9" s="145" customFormat="1" ht="33" customHeight="1" spans="1:6">
      <c r="A9" s="150" t="s">
        <v>1004</v>
      </c>
      <c r="B9" s="151">
        <f>SUM(C9:F9)</f>
        <v>0</v>
      </c>
      <c r="C9" s="151">
        <v>0</v>
      </c>
      <c r="D9" s="151">
        <v>0</v>
      </c>
      <c r="E9" s="151">
        <v>0</v>
      </c>
      <c r="F9" s="151">
        <v>0</v>
      </c>
    </row>
    <row r="10" s="145" customFormat="1" spans="1:5">
      <c r="A10" s="153" t="s">
        <v>1005</v>
      </c>
      <c r="B10" s="153"/>
      <c r="C10" s="153"/>
      <c r="D10" s="153"/>
      <c r="E10" s="153"/>
    </row>
  </sheetData>
  <mergeCells count="4">
    <mergeCell ref="A1:F1"/>
    <mergeCell ref="A2:F2"/>
    <mergeCell ref="A3:F3"/>
    <mergeCell ref="A10:E10"/>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56"/>
  <sheetViews>
    <sheetView showZeros="0" workbookViewId="0">
      <pane xSplit="1" ySplit="5" topLeftCell="B6" activePane="bottomRight" state="frozen"/>
      <selection/>
      <selection pane="topRight"/>
      <selection pane="bottomLeft"/>
      <selection pane="bottomRight" activeCell="F26" sqref="F26"/>
    </sheetView>
  </sheetViews>
  <sheetFormatPr defaultColWidth="9" defaultRowHeight="14.25"/>
  <cols>
    <col min="1" max="1" width="30" customWidth="1"/>
    <col min="2" max="2" width="12.375" customWidth="1"/>
    <col min="3" max="3" width="12.625" customWidth="1"/>
    <col min="4" max="4" width="10" customWidth="1"/>
    <col min="5" max="5" width="11.625" customWidth="1"/>
    <col min="6" max="6" width="11.25" customWidth="1"/>
    <col min="7" max="7" width="12.375" customWidth="1"/>
    <col min="8" max="8" width="12.25" customWidth="1"/>
    <col min="9" max="9" width="10.5" customWidth="1"/>
    <col min="10" max="10" width="11.375" hidden="1" customWidth="1"/>
    <col min="11" max="12" width="11.375" customWidth="1"/>
  </cols>
  <sheetData>
    <row r="1" ht="35.25" customHeight="1" spans="1:12">
      <c r="A1" s="169" t="s">
        <v>23</v>
      </c>
      <c r="B1" s="169"/>
      <c r="C1" s="169"/>
      <c r="D1" s="169"/>
      <c r="E1" s="169"/>
      <c r="F1" s="169"/>
      <c r="G1" s="169"/>
      <c r="H1" s="169"/>
      <c r="I1" s="169"/>
      <c r="J1" s="218" t="s">
        <v>1006</v>
      </c>
      <c r="K1" s="218"/>
      <c r="L1" s="218"/>
    </row>
    <row r="2" ht="18" customHeight="1" spans="1:9">
      <c r="A2" s="156"/>
      <c r="B2" s="156"/>
      <c r="C2" s="156"/>
      <c r="D2" s="171"/>
      <c r="E2" s="156"/>
      <c r="F2" s="171"/>
      <c r="G2" s="156"/>
      <c r="H2" s="156"/>
      <c r="I2" s="201" t="s">
        <v>135</v>
      </c>
    </row>
    <row r="3" ht="18" customHeight="1" spans="1:12">
      <c r="A3" s="179" t="s">
        <v>1007</v>
      </c>
      <c r="B3" s="158" t="s">
        <v>42</v>
      </c>
      <c r="C3" s="158"/>
      <c r="D3" s="158"/>
      <c r="E3" s="158"/>
      <c r="F3" s="158"/>
      <c r="G3" s="159" t="s">
        <v>43</v>
      </c>
      <c r="H3" s="159"/>
      <c r="I3" s="159"/>
      <c r="J3" s="219"/>
      <c r="K3" s="219"/>
      <c r="L3" s="219"/>
    </row>
    <row r="4" ht="18" customHeight="1" spans="1:12">
      <c r="A4" s="213"/>
      <c r="B4" s="159" t="s">
        <v>44</v>
      </c>
      <c r="C4" s="177" t="s">
        <v>45</v>
      </c>
      <c r="D4" s="178" t="s">
        <v>46</v>
      </c>
      <c r="E4" s="180" t="s">
        <v>47</v>
      </c>
      <c r="F4" s="202"/>
      <c r="G4" s="159" t="s">
        <v>48</v>
      </c>
      <c r="H4" s="159" t="s">
        <v>1008</v>
      </c>
      <c r="I4" s="159"/>
      <c r="J4" s="219"/>
      <c r="K4" s="219"/>
      <c r="L4" s="219"/>
    </row>
    <row r="5" ht="27.75" customHeight="1" spans="1:12">
      <c r="A5" s="185"/>
      <c r="B5" s="159"/>
      <c r="C5" s="181"/>
      <c r="D5" s="183"/>
      <c r="E5" s="158" t="s">
        <v>48</v>
      </c>
      <c r="F5" s="184" t="s">
        <v>50</v>
      </c>
      <c r="G5" s="159"/>
      <c r="H5" s="159" t="s">
        <v>48</v>
      </c>
      <c r="I5" s="220" t="s">
        <v>50</v>
      </c>
      <c r="J5" s="219" t="s">
        <v>1009</v>
      </c>
      <c r="K5" s="219"/>
      <c r="L5" s="219"/>
    </row>
    <row r="6" ht="21" customHeight="1" spans="1:9">
      <c r="A6" s="214" t="s">
        <v>1010</v>
      </c>
      <c r="B6" s="165"/>
      <c r="C6" s="165"/>
      <c r="D6" s="215">
        <f>IF(B6=0,0,C6/B6*100)</f>
        <v>0</v>
      </c>
      <c r="E6" s="165">
        <f>C6-J6</f>
        <v>0</v>
      </c>
      <c r="F6" s="215">
        <f>IF(J6=0,0,E6/J6*100)</f>
        <v>0</v>
      </c>
      <c r="G6" s="165"/>
      <c r="H6" s="165">
        <f>G6-C6</f>
        <v>0</v>
      </c>
      <c r="I6" s="215">
        <f>IF(C6=0,0,H6/C6*100)</f>
        <v>0</v>
      </c>
    </row>
    <row r="7" ht="21" customHeight="1" spans="1:9">
      <c r="A7" s="214" t="s">
        <v>1011</v>
      </c>
      <c r="B7" s="165"/>
      <c r="C7" s="165"/>
      <c r="D7" s="215">
        <f t="shared" ref="D7:D16" si="0">IF(B7=0,0,C7/B7*100)</f>
        <v>0</v>
      </c>
      <c r="E7" s="165">
        <f t="shared" ref="E7:E16" si="1">C7-J7</f>
        <v>0</v>
      </c>
      <c r="F7" s="215">
        <f t="shared" ref="F7:F16" si="2">IF(J7=0,0,E7/J7*100)</f>
        <v>0</v>
      </c>
      <c r="G7" s="165"/>
      <c r="H7" s="165">
        <f t="shared" ref="H7:H16" si="3">G7-C7</f>
        <v>0</v>
      </c>
      <c r="I7" s="215">
        <f t="shared" ref="I7:I16" si="4">IF(C7=0,0,H7/C7*100)</f>
        <v>0</v>
      </c>
    </row>
    <row r="8" ht="21" customHeight="1" spans="1:9">
      <c r="A8" s="214" t="s">
        <v>1012</v>
      </c>
      <c r="B8" s="165"/>
      <c r="C8" s="165"/>
      <c r="D8" s="215">
        <f t="shared" si="0"/>
        <v>0</v>
      </c>
      <c r="E8" s="165">
        <f t="shared" si="1"/>
        <v>0</v>
      </c>
      <c r="F8" s="215">
        <f t="shared" si="2"/>
        <v>0</v>
      </c>
      <c r="G8" s="165"/>
      <c r="H8" s="165">
        <f t="shared" si="3"/>
        <v>0</v>
      </c>
      <c r="I8" s="215">
        <f t="shared" si="4"/>
        <v>0</v>
      </c>
    </row>
    <row r="9" ht="21" customHeight="1" spans="1:9">
      <c r="A9" s="214" t="s">
        <v>1013</v>
      </c>
      <c r="B9" s="165"/>
      <c r="C9" s="165"/>
      <c r="D9" s="215">
        <f t="shared" si="0"/>
        <v>0</v>
      </c>
      <c r="E9" s="165">
        <f t="shared" si="1"/>
        <v>0</v>
      </c>
      <c r="F9" s="215">
        <f t="shared" si="2"/>
        <v>0</v>
      </c>
      <c r="G9" s="165"/>
      <c r="H9" s="165">
        <f t="shared" si="3"/>
        <v>0</v>
      </c>
      <c r="I9" s="215">
        <f t="shared" si="4"/>
        <v>0</v>
      </c>
    </row>
    <row r="10" ht="21" customHeight="1" spans="1:9">
      <c r="A10" s="214" t="s">
        <v>1014</v>
      </c>
      <c r="B10" s="165"/>
      <c r="C10" s="165"/>
      <c r="D10" s="215">
        <f t="shared" si="0"/>
        <v>0</v>
      </c>
      <c r="E10" s="165">
        <f t="shared" si="1"/>
        <v>0</v>
      </c>
      <c r="F10" s="215">
        <f t="shared" si="2"/>
        <v>0</v>
      </c>
      <c r="G10" s="165"/>
      <c r="H10" s="165">
        <f t="shared" si="3"/>
        <v>0</v>
      </c>
      <c r="I10" s="215">
        <f t="shared" si="4"/>
        <v>0</v>
      </c>
    </row>
    <row r="11" ht="21" customHeight="1" spans="1:9">
      <c r="A11" s="214" t="s">
        <v>1015</v>
      </c>
      <c r="B11" s="165"/>
      <c r="C11" s="165"/>
      <c r="D11" s="215">
        <f t="shared" si="0"/>
        <v>0</v>
      </c>
      <c r="E11" s="165">
        <f t="shared" si="1"/>
        <v>0</v>
      </c>
      <c r="F11" s="215">
        <f t="shared" si="2"/>
        <v>0</v>
      </c>
      <c r="G11" s="165"/>
      <c r="H11" s="165">
        <f t="shared" si="3"/>
        <v>0</v>
      </c>
      <c r="I11" s="215">
        <f t="shared" si="4"/>
        <v>0</v>
      </c>
    </row>
    <row r="12" ht="21" customHeight="1" spans="1:9">
      <c r="A12" s="214" t="s">
        <v>1016</v>
      </c>
      <c r="B12" s="165"/>
      <c r="C12" s="165"/>
      <c r="D12" s="215">
        <f t="shared" si="0"/>
        <v>0</v>
      </c>
      <c r="E12" s="165">
        <f t="shared" si="1"/>
        <v>0</v>
      </c>
      <c r="F12" s="215">
        <f t="shared" si="2"/>
        <v>0</v>
      </c>
      <c r="G12" s="165"/>
      <c r="H12" s="165">
        <f t="shared" si="3"/>
        <v>0</v>
      </c>
      <c r="I12" s="215">
        <f t="shared" si="4"/>
        <v>0</v>
      </c>
    </row>
    <row r="13" ht="21" customHeight="1" spans="1:9">
      <c r="A13" s="214" t="s">
        <v>1017</v>
      </c>
      <c r="B13" s="165"/>
      <c r="C13" s="165"/>
      <c r="D13" s="215">
        <f t="shared" si="0"/>
        <v>0</v>
      </c>
      <c r="E13" s="165">
        <f t="shared" si="1"/>
        <v>0</v>
      </c>
      <c r="F13" s="215">
        <f t="shared" si="2"/>
        <v>0</v>
      </c>
      <c r="G13" s="165"/>
      <c r="H13" s="165">
        <f t="shared" si="3"/>
        <v>0</v>
      </c>
      <c r="I13" s="215">
        <f t="shared" si="4"/>
        <v>0</v>
      </c>
    </row>
    <row r="14" ht="21" customHeight="1" spans="1:10">
      <c r="A14" s="214" t="s">
        <v>1018</v>
      </c>
      <c r="B14" s="165">
        <v>5</v>
      </c>
      <c r="C14" s="165"/>
      <c r="D14" s="215">
        <f t="shared" si="0"/>
        <v>0</v>
      </c>
      <c r="E14" s="165">
        <f t="shared" si="1"/>
        <v>-3</v>
      </c>
      <c r="F14" s="215">
        <f t="shared" si="2"/>
        <v>-100</v>
      </c>
      <c r="G14" s="165">
        <v>3</v>
      </c>
      <c r="H14" s="165">
        <f t="shared" si="3"/>
        <v>3</v>
      </c>
      <c r="I14" s="215">
        <f t="shared" si="4"/>
        <v>0</v>
      </c>
      <c r="J14" s="211">
        <v>3</v>
      </c>
    </row>
    <row r="15" ht="21" customHeight="1" spans="1:9">
      <c r="A15" s="214" t="s">
        <v>1019</v>
      </c>
      <c r="B15" s="165"/>
      <c r="C15" s="165"/>
      <c r="D15" s="215">
        <f t="shared" si="0"/>
        <v>0</v>
      </c>
      <c r="E15" s="165">
        <f t="shared" si="1"/>
        <v>0</v>
      </c>
      <c r="F15" s="215">
        <f t="shared" si="2"/>
        <v>0</v>
      </c>
      <c r="G15" s="165"/>
      <c r="H15" s="165">
        <f t="shared" si="3"/>
        <v>0</v>
      </c>
      <c r="I15" s="215">
        <f t="shared" si="4"/>
        <v>0</v>
      </c>
    </row>
    <row r="16" ht="21" customHeight="1" spans="1:10">
      <c r="A16" s="216" t="s">
        <v>1020</v>
      </c>
      <c r="B16" s="161">
        <f>SUM(B6:B15)</f>
        <v>5</v>
      </c>
      <c r="C16" s="161">
        <f>SUM(C6:C15)</f>
        <v>0</v>
      </c>
      <c r="D16" s="217">
        <f t="shared" si="0"/>
        <v>0</v>
      </c>
      <c r="E16" s="161">
        <f t="shared" si="1"/>
        <v>-3</v>
      </c>
      <c r="F16" s="217">
        <f t="shared" si="2"/>
        <v>-100</v>
      </c>
      <c r="G16" s="161">
        <f>SUM(G6:G15)</f>
        <v>3</v>
      </c>
      <c r="H16" s="161">
        <f t="shared" si="3"/>
        <v>3</v>
      </c>
      <c r="I16" s="217">
        <f t="shared" si="4"/>
        <v>0</v>
      </c>
      <c r="J16" s="221">
        <f>SUM(J6:J15)</f>
        <v>3</v>
      </c>
    </row>
    <row r="17" ht="21" customHeight="1" spans="1:10">
      <c r="A17" s="160" t="s">
        <v>77</v>
      </c>
      <c r="B17" s="161">
        <f>SUM(B18:B20)</f>
        <v>55711</v>
      </c>
      <c r="C17" s="161">
        <f>SUM(C18:C20)</f>
        <v>48235</v>
      </c>
      <c r="D17" s="217"/>
      <c r="E17" s="161"/>
      <c r="F17" s="217"/>
      <c r="G17" s="161">
        <f>SUM(G18:G20)</f>
        <v>41218</v>
      </c>
      <c r="H17" s="161"/>
      <c r="I17" s="217"/>
      <c r="J17" s="221">
        <f>SUM(J18:J20)</f>
        <v>34495</v>
      </c>
    </row>
    <row r="18" ht="21" customHeight="1" spans="1:10">
      <c r="A18" s="164" t="s">
        <v>78</v>
      </c>
      <c r="B18" s="165">
        <v>50041</v>
      </c>
      <c r="C18" s="165">
        <v>42565</v>
      </c>
      <c r="D18" s="215"/>
      <c r="E18" s="165"/>
      <c r="F18" s="215"/>
      <c r="G18" s="165">
        <v>30041</v>
      </c>
      <c r="H18" s="165"/>
      <c r="I18" s="215"/>
      <c r="J18" s="221">
        <v>34495</v>
      </c>
    </row>
    <row r="19" ht="21" customHeight="1" spans="1:10">
      <c r="A19" s="164" t="s">
        <v>127</v>
      </c>
      <c r="B19" s="165">
        <v>5670</v>
      </c>
      <c r="C19" s="165">
        <v>5670</v>
      </c>
      <c r="D19" s="215"/>
      <c r="E19" s="165"/>
      <c r="F19" s="215"/>
      <c r="G19" s="165">
        <f>表十!C78</f>
        <v>11177</v>
      </c>
      <c r="H19" s="165"/>
      <c r="I19" s="215"/>
      <c r="J19" s="221"/>
    </row>
    <row r="20" ht="21" customHeight="1" spans="1:10">
      <c r="A20" s="164" t="s">
        <v>1021</v>
      </c>
      <c r="B20" s="165"/>
      <c r="C20" s="165"/>
      <c r="D20" s="215"/>
      <c r="E20" s="165"/>
      <c r="F20" s="215"/>
      <c r="G20" s="165"/>
      <c r="H20" s="165"/>
      <c r="I20" s="215"/>
      <c r="J20" s="221"/>
    </row>
    <row r="21" ht="21" customHeight="1" spans="1:10">
      <c r="A21" s="216" t="s">
        <v>134</v>
      </c>
      <c r="B21" s="161">
        <f>B16+B17</f>
        <v>55716</v>
      </c>
      <c r="C21" s="161">
        <f>C16+C17</f>
        <v>48235</v>
      </c>
      <c r="D21" s="217"/>
      <c r="E21" s="161"/>
      <c r="F21" s="217"/>
      <c r="G21" s="161">
        <f>G16+G17</f>
        <v>41221</v>
      </c>
      <c r="H21" s="161"/>
      <c r="I21" s="222"/>
      <c r="J21" s="221">
        <f>J16+J17</f>
        <v>34498</v>
      </c>
    </row>
    <row r="141" hidden="1"/>
    <row r="142" hidden="1"/>
    <row r="216" spans="4:4">
      <c r="D216" s="223">
        <v>701938.11</v>
      </c>
    </row>
    <row r="217" spans="4:4">
      <c r="D217" s="223">
        <v>219742.76</v>
      </c>
    </row>
    <row r="256" spans="5:5">
      <c r="E256" s="211">
        <v>780</v>
      </c>
    </row>
  </sheetData>
  <sheetProtection selectLockedCells="1" selectUnlockedCells="1" autoFilter="0" pivotTables="0"/>
  <mergeCells count="10">
    <mergeCell ref="A1:I1"/>
    <mergeCell ref="B3:F3"/>
    <mergeCell ref="G3:I3"/>
    <mergeCell ref="E4:F4"/>
    <mergeCell ref="H4:I4"/>
    <mergeCell ref="A3:A5"/>
    <mergeCell ref="B4:B5"/>
    <mergeCell ref="C4:C5"/>
    <mergeCell ref="D4:D5"/>
    <mergeCell ref="G4:G5"/>
  </mergeCells>
  <pageMargins left="0.738888888888889" right="0.196527777777778" top="0.767361111111111" bottom="0.786805555555556" header="0.511805555555556" footer="0.511805555555556"/>
  <pageSetup paperSize="9" firstPageNumber="30" orientation="landscape" useFirstPageNumber="1" horizontalDpi="600"/>
  <headerFooter alignWithMargins="0">
    <oddFooter>&amp;C第 &amp;P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J259"/>
  <sheetViews>
    <sheetView showZeros="0" workbookViewId="0">
      <pane xSplit="1" ySplit="5" topLeftCell="B39" activePane="bottomRight" state="frozen"/>
      <selection/>
      <selection pane="topRight"/>
      <selection pane="bottomLeft"/>
      <selection pane="bottomRight" activeCell="A1" sqref="A1:I1"/>
    </sheetView>
  </sheetViews>
  <sheetFormatPr defaultColWidth="9" defaultRowHeight="26.25" customHeight="1"/>
  <cols>
    <col min="1" max="1" width="38.25" customWidth="1"/>
    <col min="2" max="2" width="11" customWidth="1"/>
    <col min="3" max="3" width="12.625" customWidth="1"/>
    <col min="4" max="4" width="9.75" customWidth="1"/>
    <col min="5" max="5" width="10.5" customWidth="1"/>
    <col min="6" max="6" width="10.625" customWidth="1"/>
    <col min="7" max="7" width="11.75" customWidth="1"/>
    <col min="8" max="8" width="12.75" customWidth="1"/>
    <col min="9" max="9" width="8" customWidth="1"/>
    <col min="10" max="10" width="13.875" hidden="1" customWidth="1"/>
  </cols>
  <sheetData>
    <row r="1" ht="55.15" customHeight="1" spans="1:9">
      <c r="A1" s="169" t="s">
        <v>25</v>
      </c>
      <c r="B1" s="169"/>
      <c r="C1" s="169"/>
      <c r="D1" s="169"/>
      <c r="E1" s="169"/>
      <c r="F1" s="169"/>
      <c r="G1" s="169"/>
      <c r="H1" s="169"/>
      <c r="I1" s="169"/>
    </row>
    <row r="2" ht="18" customHeight="1" spans="1:9">
      <c r="A2" s="170"/>
      <c r="B2" s="156"/>
      <c r="C2" s="156"/>
      <c r="D2" s="171"/>
      <c r="E2" s="156"/>
      <c r="F2" s="171"/>
      <c r="G2" s="156"/>
      <c r="H2" s="156"/>
      <c r="I2" s="201" t="s">
        <v>135</v>
      </c>
    </row>
    <row r="3" ht="24.75" customHeight="1" spans="1:9">
      <c r="A3" s="172" t="s">
        <v>987</v>
      </c>
      <c r="B3" s="173" t="s">
        <v>42</v>
      </c>
      <c r="C3" s="174"/>
      <c r="D3" s="174"/>
      <c r="E3" s="174"/>
      <c r="F3" s="175"/>
      <c r="G3" s="173" t="s">
        <v>43</v>
      </c>
      <c r="H3" s="174"/>
      <c r="I3" s="175"/>
    </row>
    <row r="4" ht="30" customHeight="1" spans="1:10">
      <c r="A4" s="176"/>
      <c r="B4" s="172" t="s">
        <v>44</v>
      </c>
      <c r="C4" s="177" t="s">
        <v>45</v>
      </c>
      <c r="D4" s="178" t="s">
        <v>46</v>
      </c>
      <c r="E4" s="173" t="s">
        <v>47</v>
      </c>
      <c r="F4" s="175"/>
      <c r="G4" s="179" t="s">
        <v>48</v>
      </c>
      <c r="H4" s="180" t="s">
        <v>141</v>
      </c>
      <c r="I4" s="202"/>
      <c r="J4" s="203" t="s">
        <v>51</v>
      </c>
    </row>
    <row r="5" ht="21.6" customHeight="1" spans="1:9">
      <c r="A5" s="181"/>
      <c r="B5" s="181"/>
      <c r="C5" s="182"/>
      <c r="D5" s="183"/>
      <c r="E5" s="158" t="s">
        <v>48</v>
      </c>
      <c r="F5" s="184" t="s">
        <v>50</v>
      </c>
      <c r="G5" s="185"/>
      <c r="H5" s="158" t="s">
        <v>48</v>
      </c>
      <c r="I5" s="184" t="s">
        <v>50</v>
      </c>
    </row>
    <row r="6" ht="24.75" customHeight="1" spans="1:10">
      <c r="A6" s="186" t="s">
        <v>1022</v>
      </c>
      <c r="B6" s="163">
        <f>B7</f>
        <v>0</v>
      </c>
      <c r="C6" s="163">
        <f>C7</f>
        <v>0</v>
      </c>
      <c r="D6" s="187">
        <f>IF(B6=0,0,C6/B6*100)</f>
        <v>0</v>
      </c>
      <c r="E6" s="163">
        <f>C6-J6</f>
        <v>0</v>
      </c>
      <c r="F6" s="188">
        <f>IF(J6=0,0,E6/J6*100)</f>
        <v>0</v>
      </c>
      <c r="G6" s="163">
        <f>G7</f>
        <v>0</v>
      </c>
      <c r="H6" s="163">
        <f>G6-B6</f>
        <v>0</v>
      </c>
      <c r="I6" s="188">
        <f>IF(B6=0,0,H6/B6*100)</f>
        <v>0</v>
      </c>
      <c r="J6" s="204">
        <f>J7</f>
        <v>0</v>
      </c>
    </row>
    <row r="7" ht="33.75" customHeight="1" spans="1:10">
      <c r="A7" s="189" t="s">
        <v>1023</v>
      </c>
      <c r="B7" s="167">
        <f>B8</f>
        <v>0</v>
      </c>
      <c r="C7" s="167">
        <f>C8</f>
        <v>0</v>
      </c>
      <c r="D7" s="187">
        <f t="shared" ref="D7:D71" si="0">IF(B7=0,0,C7/B7*100)</f>
        <v>0</v>
      </c>
      <c r="E7" s="190">
        <f t="shared" ref="E7:E71" si="1">C7-J7</f>
        <v>0</v>
      </c>
      <c r="F7" s="188">
        <f t="shared" ref="F7:F71" si="2">IF(J7=0,0,E7/J7*100)</f>
        <v>0</v>
      </c>
      <c r="G7" s="167">
        <f>G8</f>
        <v>0</v>
      </c>
      <c r="H7" s="163">
        <f t="shared" ref="H7:H71" si="3">G7-B7</f>
        <v>0</v>
      </c>
      <c r="I7" s="188">
        <f t="shared" ref="I7:I71" si="4">IF(B7=0,0,H7/B7*100)</f>
        <v>0</v>
      </c>
      <c r="J7" s="204">
        <f>J8</f>
        <v>0</v>
      </c>
    </row>
    <row r="8" ht="18" customHeight="1" spans="1:10">
      <c r="A8" s="189" t="s">
        <v>1024</v>
      </c>
      <c r="B8" s="190"/>
      <c r="C8" s="190"/>
      <c r="D8" s="187">
        <f t="shared" si="0"/>
        <v>0</v>
      </c>
      <c r="E8" s="190">
        <f t="shared" si="1"/>
        <v>0</v>
      </c>
      <c r="F8" s="188">
        <f t="shared" si="2"/>
        <v>0</v>
      </c>
      <c r="G8" s="190"/>
      <c r="H8" s="163">
        <f t="shared" si="3"/>
        <v>0</v>
      </c>
      <c r="I8" s="188">
        <f t="shared" si="4"/>
        <v>0</v>
      </c>
      <c r="J8" s="204"/>
    </row>
    <row r="9" ht="24.75" customHeight="1" spans="1:10">
      <c r="A9" s="186" t="s">
        <v>1025</v>
      </c>
      <c r="B9" s="163">
        <f>B10</f>
        <v>41</v>
      </c>
      <c r="C9" s="163">
        <f>C10</f>
        <v>0</v>
      </c>
      <c r="D9" s="187">
        <f t="shared" si="0"/>
        <v>0</v>
      </c>
      <c r="E9" s="163">
        <f t="shared" si="1"/>
        <v>-46</v>
      </c>
      <c r="F9" s="188">
        <f t="shared" si="2"/>
        <v>-100</v>
      </c>
      <c r="G9" s="163">
        <f>G10</f>
        <v>41</v>
      </c>
      <c r="H9" s="163">
        <f t="shared" si="3"/>
        <v>0</v>
      </c>
      <c r="I9" s="188">
        <f t="shared" si="4"/>
        <v>0</v>
      </c>
      <c r="J9" s="204">
        <f>J10</f>
        <v>46</v>
      </c>
    </row>
    <row r="10" ht="21" customHeight="1" spans="1:10">
      <c r="A10" s="189" t="s">
        <v>1026</v>
      </c>
      <c r="B10" s="167">
        <f>SUM(B11:B12)</f>
        <v>41</v>
      </c>
      <c r="C10" s="167">
        <f>SUM(C11:C12)</f>
        <v>0</v>
      </c>
      <c r="D10" s="187">
        <f t="shared" si="0"/>
        <v>0</v>
      </c>
      <c r="E10" s="190">
        <f t="shared" si="1"/>
        <v>-46</v>
      </c>
      <c r="F10" s="188">
        <f t="shared" si="2"/>
        <v>-100</v>
      </c>
      <c r="G10" s="167">
        <f>SUM(G11:G12)</f>
        <v>41</v>
      </c>
      <c r="H10" s="190">
        <f t="shared" si="3"/>
        <v>0</v>
      </c>
      <c r="I10" s="188">
        <f t="shared" si="4"/>
        <v>0</v>
      </c>
      <c r="J10" s="204">
        <f>SUM(J11:J12)</f>
        <v>46</v>
      </c>
    </row>
    <row r="11" ht="21" customHeight="1" spans="1:10">
      <c r="A11" s="189" t="s">
        <v>1027</v>
      </c>
      <c r="B11" s="167">
        <v>41</v>
      </c>
      <c r="C11" s="167"/>
      <c r="D11" s="187">
        <f t="shared" ref="D11" si="5">IF(B11=0,0,C11/B11*100)</f>
        <v>0</v>
      </c>
      <c r="E11" s="190">
        <f t="shared" ref="E11" si="6">C11-J11</f>
        <v>-41</v>
      </c>
      <c r="F11" s="188">
        <f t="shared" ref="F11" si="7">IF(J11=0,0,E11/J11*100)</f>
        <v>-100</v>
      </c>
      <c r="G11" s="167">
        <v>41</v>
      </c>
      <c r="H11" s="190">
        <f t="shared" ref="H11" si="8">G11-B11</f>
        <v>0</v>
      </c>
      <c r="I11" s="188">
        <f t="shared" ref="I11" si="9">IF(B11=0,0,H11/B11*100)</f>
        <v>0</v>
      </c>
      <c r="J11" s="204">
        <v>41</v>
      </c>
    </row>
    <row r="12" ht="21" customHeight="1" spans="1:10">
      <c r="A12" s="189" t="s">
        <v>1028</v>
      </c>
      <c r="B12" s="191"/>
      <c r="C12" s="191"/>
      <c r="D12" s="187">
        <f t="shared" si="0"/>
        <v>0</v>
      </c>
      <c r="E12" s="190">
        <f t="shared" si="1"/>
        <v>-5</v>
      </c>
      <c r="F12" s="188">
        <f t="shared" si="2"/>
        <v>-100</v>
      </c>
      <c r="G12" s="191"/>
      <c r="H12" s="190">
        <f t="shared" si="3"/>
        <v>0</v>
      </c>
      <c r="I12" s="188">
        <f t="shared" si="4"/>
        <v>0</v>
      </c>
      <c r="J12" s="204">
        <v>5</v>
      </c>
    </row>
    <row r="13" ht="24.75" customHeight="1" spans="1:10">
      <c r="A13" s="186" t="s">
        <v>1029</v>
      </c>
      <c r="B13" s="163">
        <f>B14+B24+B27+B29+B30+B31+B34</f>
        <v>50764</v>
      </c>
      <c r="C13" s="163">
        <f>C14+C24+C27+C29+C30+C31+C34</f>
        <v>5444</v>
      </c>
      <c r="D13" s="187">
        <f t="shared" si="0"/>
        <v>10.7</v>
      </c>
      <c r="E13" s="163">
        <f t="shared" si="1"/>
        <v>-20333</v>
      </c>
      <c r="F13" s="188">
        <f t="shared" si="2"/>
        <v>-78.9</v>
      </c>
      <c r="G13" s="163">
        <f>G14+G24+G27+G29+G30+G31+G34</f>
        <v>33007</v>
      </c>
      <c r="H13" s="163">
        <f t="shared" si="3"/>
        <v>-17757</v>
      </c>
      <c r="I13" s="188">
        <f t="shared" si="4"/>
        <v>-35</v>
      </c>
      <c r="J13" s="204">
        <f>J14+J24+J27+J29+J30+J31+J34</f>
        <v>25777</v>
      </c>
    </row>
    <row r="14" ht="36.75" customHeight="1" spans="1:10">
      <c r="A14" s="189" t="s">
        <v>1030</v>
      </c>
      <c r="B14" s="167">
        <f>SUM(B15:B23)</f>
        <v>50759</v>
      </c>
      <c r="C14" s="167">
        <f>SUM(C15:C23)</f>
        <v>5444</v>
      </c>
      <c r="D14" s="187">
        <f t="shared" si="0"/>
        <v>10.7</v>
      </c>
      <c r="E14" s="190">
        <f t="shared" si="1"/>
        <v>-20330</v>
      </c>
      <c r="F14" s="188">
        <f t="shared" si="2"/>
        <v>-78.9</v>
      </c>
      <c r="G14" s="167">
        <f>SUM(G15:G23)</f>
        <v>33004</v>
      </c>
      <c r="H14" s="190">
        <f t="shared" si="3"/>
        <v>-17755</v>
      </c>
      <c r="I14" s="188">
        <f t="shared" si="4"/>
        <v>-35</v>
      </c>
      <c r="J14" s="204">
        <f>SUM(J15:J23)</f>
        <v>25774</v>
      </c>
    </row>
    <row r="15" ht="21.6" customHeight="1" spans="1:10">
      <c r="A15" s="189" t="s">
        <v>1031</v>
      </c>
      <c r="B15" s="192"/>
      <c r="C15" s="191"/>
      <c r="D15" s="187">
        <f t="shared" si="0"/>
        <v>0</v>
      </c>
      <c r="E15" s="190">
        <f t="shared" si="1"/>
        <v>-21057</v>
      </c>
      <c r="F15" s="188">
        <f t="shared" si="2"/>
        <v>-100</v>
      </c>
      <c r="G15" s="192"/>
      <c r="H15" s="190">
        <f t="shared" si="3"/>
        <v>0</v>
      </c>
      <c r="I15" s="188">
        <f t="shared" si="4"/>
        <v>0</v>
      </c>
      <c r="J15" s="204">
        <v>21057</v>
      </c>
    </row>
    <row r="16" ht="21.6" customHeight="1" spans="1:10">
      <c r="A16" s="189" t="s">
        <v>1032</v>
      </c>
      <c r="B16" s="192"/>
      <c r="C16" s="190"/>
      <c r="D16" s="187">
        <f t="shared" si="0"/>
        <v>0</v>
      </c>
      <c r="E16" s="190">
        <f t="shared" si="1"/>
        <v>0</v>
      </c>
      <c r="F16" s="188">
        <f t="shared" si="2"/>
        <v>0</v>
      </c>
      <c r="G16" s="192"/>
      <c r="H16" s="190">
        <f t="shared" si="3"/>
        <v>0</v>
      </c>
      <c r="I16" s="188">
        <f t="shared" si="4"/>
        <v>0</v>
      </c>
      <c r="J16" s="204"/>
    </row>
    <row r="17" ht="21.6" customHeight="1" spans="1:10">
      <c r="A17" s="189" t="s">
        <v>1033</v>
      </c>
      <c r="B17" s="192"/>
      <c r="C17" s="190">
        <v>3575</v>
      </c>
      <c r="D17" s="187">
        <f t="shared" si="0"/>
        <v>0</v>
      </c>
      <c r="E17" s="190">
        <f t="shared" si="1"/>
        <v>821</v>
      </c>
      <c r="F17" s="188">
        <f t="shared" si="2"/>
        <v>29.8</v>
      </c>
      <c r="G17" s="192"/>
      <c r="H17" s="190">
        <f t="shared" si="3"/>
        <v>0</v>
      </c>
      <c r="I17" s="188">
        <f t="shared" si="4"/>
        <v>0</v>
      </c>
      <c r="J17" s="204">
        <v>2754</v>
      </c>
    </row>
    <row r="18" ht="21.6" customHeight="1" spans="1:10">
      <c r="A18" s="189" t="s">
        <v>1034</v>
      </c>
      <c r="B18" s="192"/>
      <c r="C18" s="190"/>
      <c r="D18" s="187">
        <f t="shared" si="0"/>
        <v>0</v>
      </c>
      <c r="E18" s="190">
        <f t="shared" si="1"/>
        <v>-91</v>
      </c>
      <c r="F18" s="188">
        <f t="shared" si="2"/>
        <v>-100</v>
      </c>
      <c r="G18" s="192"/>
      <c r="H18" s="190">
        <f t="shared" si="3"/>
        <v>0</v>
      </c>
      <c r="I18" s="188">
        <f t="shared" si="4"/>
        <v>0</v>
      </c>
      <c r="J18" s="204">
        <v>91</v>
      </c>
    </row>
    <row r="19" ht="21.6" customHeight="1" spans="1:10">
      <c r="A19" s="189" t="s">
        <v>1035</v>
      </c>
      <c r="B19" s="192"/>
      <c r="C19" s="191">
        <v>2</v>
      </c>
      <c r="D19" s="187">
        <f t="shared" si="0"/>
        <v>0</v>
      </c>
      <c r="E19" s="190">
        <f t="shared" si="1"/>
        <v>-39</v>
      </c>
      <c r="F19" s="188">
        <f t="shared" si="2"/>
        <v>-95.1</v>
      </c>
      <c r="G19" s="192"/>
      <c r="H19" s="190">
        <f t="shared" si="3"/>
        <v>0</v>
      </c>
      <c r="I19" s="188">
        <f t="shared" si="4"/>
        <v>0</v>
      </c>
      <c r="J19" s="204">
        <v>41</v>
      </c>
    </row>
    <row r="20" ht="21.6" customHeight="1" spans="1:10">
      <c r="A20" s="189" t="s">
        <v>1036</v>
      </c>
      <c r="B20" s="192"/>
      <c r="C20" s="190"/>
      <c r="D20" s="187">
        <f t="shared" si="0"/>
        <v>0</v>
      </c>
      <c r="E20" s="190">
        <f t="shared" si="1"/>
        <v>0</v>
      </c>
      <c r="F20" s="188">
        <f t="shared" si="2"/>
        <v>0</v>
      </c>
      <c r="G20" s="192"/>
      <c r="H20" s="190">
        <f t="shared" si="3"/>
        <v>0</v>
      </c>
      <c r="I20" s="188">
        <f t="shared" si="4"/>
        <v>0</v>
      </c>
      <c r="J20" s="204"/>
    </row>
    <row r="21" ht="21.6" customHeight="1" spans="1:10">
      <c r="A21" s="189" t="s">
        <v>1037</v>
      </c>
      <c r="B21" s="193"/>
      <c r="C21" s="191"/>
      <c r="D21" s="187">
        <f t="shared" si="0"/>
        <v>0</v>
      </c>
      <c r="E21" s="190">
        <f t="shared" si="1"/>
        <v>0</v>
      </c>
      <c r="F21" s="188">
        <f t="shared" si="2"/>
        <v>0</v>
      </c>
      <c r="G21" s="193"/>
      <c r="H21" s="190">
        <f t="shared" si="3"/>
        <v>0</v>
      </c>
      <c r="I21" s="188">
        <f t="shared" si="4"/>
        <v>0</v>
      </c>
      <c r="J21" s="204"/>
    </row>
    <row r="22" ht="21.6" customHeight="1" spans="1:10">
      <c r="A22" s="189" t="s">
        <v>1038</v>
      </c>
      <c r="B22" s="193"/>
      <c r="C22" s="191"/>
      <c r="D22" s="187">
        <f t="shared" si="0"/>
        <v>0</v>
      </c>
      <c r="E22" s="190">
        <f t="shared" si="1"/>
        <v>0</v>
      </c>
      <c r="F22" s="188">
        <f t="shared" si="2"/>
        <v>0</v>
      </c>
      <c r="G22" s="193"/>
      <c r="H22" s="190">
        <f t="shared" si="3"/>
        <v>0</v>
      </c>
      <c r="I22" s="188">
        <f t="shared" si="4"/>
        <v>0</v>
      </c>
      <c r="J22" s="204"/>
    </row>
    <row r="23" ht="24" customHeight="1" spans="1:10">
      <c r="A23" s="189" t="s">
        <v>1039</v>
      </c>
      <c r="B23" s="192">
        <v>50759</v>
      </c>
      <c r="C23" s="191">
        <v>1867</v>
      </c>
      <c r="D23" s="187">
        <f t="shared" si="0"/>
        <v>3.7</v>
      </c>
      <c r="E23" s="190">
        <v>1068</v>
      </c>
      <c r="F23" s="188">
        <f t="shared" si="2"/>
        <v>58.3</v>
      </c>
      <c r="G23" s="192">
        <v>33004</v>
      </c>
      <c r="H23" s="190">
        <f t="shared" si="3"/>
        <v>-17755</v>
      </c>
      <c r="I23" s="188">
        <f t="shared" si="4"/>
        <v>-35</v>
      </c>
      <c r="J23" s="204">
        <v>1831</v>
      </c>
    </row>
    <row r="24" ht="35.25" customHeight="1" spans="1:10">
      <c r="A24" s="194" t="s">
        <v>1040</v>
      </c>
      <c r="B24" s="167">
        <f>SUM(B25:B26)</f>
        <v>0</v>
      </c>
      <c r="C24" s="167">
        <f>SUM(C25:C26)</f>
        <v>0</v>
      </c>
      <c r="D24" s="187">
        <f t="shared" si="0"/>
        <v>0</v>
      </c>
      <c r="E24" s="190">
        <f t="shared" si="1"/>
        <v>0</v>
      </c>
      <c r="F24" s="188">
        <f t="shared" si="2"/>
        <v>0</v>
      </c>
      <c r="G24" s="167">
        <f>SUM(G25:G26)</f>
        <v>0</v>
      </c>
      <c r="H24" s="190">
        <f t="shared" si="3"/>
        <v>0</v>
      </c>
      <c r="I24" s="188">
        <f t="shared" si="4"/>
        <v>0</v>
      </c>
      <c r="J24" s="204">
        <f>SUM(J25:J26)</f>
        <v>0</v>
      </c>
    </row>
    <row r="25" ht="22.9" customHeight="1" spans="1:10">
      <c r="A25" s="195" t="s">
        <v>1041</v>
      </c>
      <c r="B25" s="191"/>
      <c r="C25" s="191"/>
      <c r="D25" s="187">
        <f t="shared" si="0"/>
        <v>0</v>
      </c>
      <c r="E25" s="190">
        <f t="shared" si="1"/>
        <v>0</v>
      </c>
      <c r="F25" s="188">
        <f t="shared" si="2"/>
        <v>0</v>
      </c>
      <c r="G25" s="191"/>
      <c r="H25" s="190">
        <f t="shared" si="3"/>
        <v>0</v>
      </c>
      <c r="I25" s="188">
        <f t="shared" si="4"/>
        <v>0</v>
      </c>
      <c r="J25" s="204"/>
    </row>
    <row r="26" ht="22.9" customHeight="1" spans="1:10">
      <c r="A26" s="195" t="s">
        <v>1042</v>
      </c>
      <c r="B26" s="191"/>
      <c r="C26" s="191"/>
      <c r="D26" s="187">
        <f t="shared" si="0"/>
        <v>0</v>
      </c>
      <c r="E26" s="190">
        <f t="shared" si="1"/>
        <v>0</v>
      </c>
      <c r="F26" s="188">
        <f t="shared" si="2"/>
        <v>0</v>
      </c>
      <c r="G26" s="191"/>
      <c r="H26" s="190">
        <f t="shared" si="3"/>
        <v>0</v>
      </c>
      <c r="I26" s="188">
        <f t="shared" si="4"/>
        <v>0</v>
      </c>
      <c r="J26" s="204"/>
    </row>
    <row r="27" ht="35.25" customHeight="1" spans="1:10">
      <c r="A27" s="189" t="s">
        <v>1043</v>
      </c>
      <c r="B27" s="167">
        <f>SUM(B28)</f>
        <v>0</v>
      </c>
      <c r="C27" s="167">
        <f>SUM(C28)</f>
        <v>0</v>
      </c>
      <c r="D27" s="187">
        <f t="shared" si="0"/>
        <v>0</v>
      </c>
      <c r="E27" s="190">
        <f t="shared" si="1"/>
        <v>0</v>
      </c>
      <c r="F27" s="188">
        <f t="shared" si="2"/>
        <v>0</v>
      </c>
      <c r="G27" s="167">
        <f>SUM(G28)</f>
        <v>0</v>
      </c>
      <c r="H27" s="190">
        <f t="shared" si="3"/>
        <v>0</v>
      </c>
      <c r="I27" s="188">
        <f t="shared" si="4"/>
        <v>0</v>
      </c>
      <c r="J27" s="204">
        <f>SUM(J28)</f>
        <v>0</v>
      </c>
    </row>
    <row r="28" ht="24.75" customHeight="1" spans="1:10">
      <c r="A28" s="189" t="s">
        <v>1031</v>
      </c>
      <c r="B28" s="196"/>
      <c r="C28" s="196"/>
      <c r="D28" s="187">
        <f t="shared" si="0"/>
        <v>0</v>
      </c>
      <c r="E28" s="190">
        <f t="shared" si="1"/>
        <v>0</v>
      </c>
      <c r="F28" s="188">
        <f t="shared" si="2"/>
        <v>0</v>
      </c>
      <c r="G28" s="196"/>
      <c r="H28" s="190">
        <f t="shared" si="3"/>
        <v>0</v>
      </c>
      <c r="I28" s="188">
        <f t="shared" si="4"/>
        <v>0</v>
      </c>
      <c r="J28" s="204"/>
    </row>
    <row r="29" ht="33" customHeight="1" spans="1:10">
      <c r="A29" s="189" t="s">
        <v>1044</v>
      </c>
      <c r="B29" s="167"/>
      <c r="C29" s="167"/>
      <c r="D29" s="187">
        <f t="shared" si="0"/>
        <v>0</v>
      </c>
      <c r="E29" s="190">
        <f t="shared" si="1"/>
        <v>0</v>
      </c>
      <c r="F29" s="188">
        <f t="shared" si="2"/>
        <v>0</v>
      </c>
      <c r="G29" s="167"/>
      <c r="H29" s="190">
        <f t="shared" si="3"/>
        <v>0</v>
      </c>
      <c r="I29" s="188">
        <f t="shared" si="4"/>
        <v>0</v>
      </c>
      <c r="J29" s="204"/>
    </row>
    <row r="30" ht="39" customHeight="1" spans="1:10">
      <c r="A30" s="194" t="s">
        <v>1045</v>
      </c>
      <c r="B30" s="191"/>
      <c r="C30" s="191"/>
      <c r="D30" s="187">
        <f t="shared" si="0"/>
        <v>0</v>
      </c>
      <c r="E30" s="190">
        <f t="shared" si="1"/>
        <v>0</v>
      </c>
      <c r="F30" s="188">
        <f t="shared" si="2"/>
        <v>0</v>
      </c>
      <c r="G30" s="191"/>
      <c r="H30" s="190">
        <f t="shared" si="3"/>
        <v>0</v>
      </c>
      <c r="I30" s="188">
        <f t="shared" si="4"/>
        <v>0</v>
      </c>
      <c r="J30" s="204"/>
    </row>
    <row r="31" ht="39" customHeight="1" spans="1:10">
      <c r="A31" s="194" t="s">
        <v>1046</v>
      </c>
      <c r="B31" s="167">
        <f>SUM(B32:B33)</f>
        <v>5</v>
      </c>
      <c r="C31" s="167">
        <f>SUM(C32:C33)</f>
        <v>0</v>
      </c>
      <c r="D31" s="187">
        <f t="shared" si="0"/>
        <v>0</v>
      </c>
      <c r="E31" s="190">
        <f t="shared" si="1"/>
        <v>-3</v>
      </c>
      <c r="F31" s="188">
        <f t="shared" si="2"/>
        <v>-100</v>
      </c>
      <c r="G31" s="167">
        <f>SUM(G32:G33)</f>
        <v>3</v>
      </c>
      <c r="H31" s="190">
        <f t="shared" si="3"/>
        <v>-2</v>
      </c>
      <c r="I31" s="188">
        <f t="shared" si="4"/>
        <v>-40</v>
      </c>
      <c r="J31" s="204">
        <f>SUM(J32:J33)</f>
        <v>3</v>
      </c>
    </row>
    <row r="32" ht="19.15" customHeight="1" spans="1:10">
      <c r="A32" s="195" t="s">
        <v>1041</v>
      </c>
      <c r="B32" s="191"/>
      <c r="C32" s="191"/>
      <c r="D32" s="187">
        <f t="shared" si="0"/>
        <v>0</v>
      </c>
      <c r="E32" s="190">
        <f t="shared" si="1"/>
        <v>0</v>
      </c>
      <c r="F32" s="188">
        <f t="shared" si="2"/>
        <v>0</v>
      </c>
      <c r="G32" s="191"/>
      <c r="H32" s="190">
        <f t="shared" si="3"/>
        <v>0</v>
      </c>
      <c r="I32" s="188">
        <f t="shared" si="4"/>
        <v>0</v>
      </c>
      <c r="J32" s="204"/>
    </row>
    <row r="33" ht="19.15" customHeight="1" spans="1:10">
      <c r="A33" s="195" t="s">
        <v>1047</v>
      </c>
      <c r="B33" s="192">
        <v>5</v>
      </c>
      <c r="C33" s="191"/>
      <c r="D33" s="187">
        <f t="shared" si="0"/>
        <v>0</v>
      </c>
      <c r="E33" s="190">
        <f t="shared" si="1"/>
        <v>-3</v>
      </c>
      <c r="F33" s="188">
        <f t="shared" si="2"/>
        <v>-100</v>
      </c>
      <c r="G33" s="192">
        <v>3</v>
      </c>
      <c r="H33" s="190">
        <f t="shared" si="3"/>
        <v>-2</v>
      </c>
      <c r="I33" s="188">
        <f t="shared" si="4"/>
        <v>-40</v>
      </c>
      <c r="J33" s="204">
        <v>3</v>
      </c>
    </row>
    <row r="34" ht="35.25" customHeight="1" spans="1:10">
      <c r="A34" s="194" t="s">
        <v>1048</v>
      </c>
      <c r="B34" s="196">
        <f>B35</f>
        <v>0</v>
      </c>
      <c r="C34" s="196">
        <f>C35</f>
        <v>0</v>
      </c>
      <c r="D34" s="187">
        <f t="shared" si="0"/>
        <v>0</v>
      </c>
      <c r="E34" s="190">
        <f t="shared" si="1"/>
        <v>0</v>
      </c>
      <c r="F34" s="188">
        <f t="shared" si="2"/>
        <v>0</v>
      </c>
      <c r="G34" s="196">
        <f>G35</f>
        <v>0</v>
      </c>
      <c r="H34" s="190">
        <f t="shared" si="3"/>
        <v>0</v>
      </c>
      <c r="I34" s="188">
        <f t="shared" si="4"/>
        <v>0</v>
      </c>
      <c r="J34" s="204">
        <f>J35</f>
        <v>0</v>
      </c>
    </row>
    <row r="35" ht="24.75" customHeight="1" spans="1:10">
      <c r="A35" s="197" t="s">
        <v>1049</v>
      </c>
      <c r="B35" s="192"/>
      <c r="C35" s="196"/>
      <c r="D35" s="187">
        <f t="shared" si="0"/>
        <v>0</v>
      </c>
      <c r="E35" s="190">
        <f t="shared" si="1"/>
        <v>0</v>
      </c>
      <c r="F35" s="188">
        <f t="shared" si="2"/>
        <v>0</v>
      </c>
      <c r="G35" s="192"/>
      <c r="H35" s="190">
        <f t="shared" si="3"/>
        <v>0</v>
      </c>
      <c r="I35" s="188">
        <f t="shared" si="4"/>
        <v>0</v>
      </c>
      <c r="J35" s="204"/>
    </row>
    <row r="36" ht="24.75" customHeight="1" spans="1:10">
      <c r="A36" s="186" t="s">
        <v>1050</v>
      </c>
      <c r="B36" s="163">
        <f>B37+B39+B41</f>
        <v>0</v>
      </c>
      <c r="C36" s="163">
        <f>C37+C39+C41</f>
        <v>0</v>
      </c>
      <c r="D36" s="187">
        <f t="shared" si="0"/>
        <v>0</v>
      </c>
      <c r="E36" s="163">
        <f t="shared" si="1"/>
        <v>-4</v>
      </c>
      <c r="F36" s="188">
        <f t="shared" si="2"/>
        <v>-100</v>
      </c>
      <c r="G36" s="163">
        <f>G37+G39+G41</f>
        <v>0</v>
      </c>
      <c r="H36" s="163">
        <f t="shared" si="3"/>
        <v>0</v>
      </c>
      <c r="I36" s="188">
        <f t="shared" si="4"/>
        <v>0</v>
      </c>
      <c r="J36" s="204">
        <f>J37+J39+J41</f>
        <v>4</v>
      </c>
    </row>
    <row r="37" ht="40.5" customHeight="1" spans="1:10">
      <c r="A37" s="195" t="s">
        <v>1051</v>
      </c>
      <c r="B37" s="167">
        <f>B38</f>
        <v>0</v>
      </c>
      <c r="C37" s="167">
        <f>C38</f>
        <v>0</v>
      </c>
      <c r="D37" s="187">
        <f t="shared" si="0"/>
        <v>0</v>
      </c>
      <c r="E37" s="190">
        <f t="shared" si="1"/>
        <v>0</v>
      </c>
      <c r="F37" s="188">
        <f t="shared" si="2"/>
        <v>0</v>
      </c>
      <c r="G37" s="167">
        <f>G38</f>
        <v>0</v>
      </c>
      <c r="H37" s="190">
        <f t="shared" si="3"/>
        <v>0</v>
      </c>
      <c r="I37" s="188">
        <f t="shared" si="4"/>
        <v>0</v>
      </c>
      <c r="J37" s="204">
        <f>J38</f>
        <v>0</v>
      </c>
    </row>
    <row r="38" ht="18" customHeight="1" spans="1:10">
      <c r="A38" s="198" t="s">
        <v>1052</v>
      </c>
      <c r="B38" s="190"/>
      <c r="C38" s="190"/>
      <c r="D38" s="187">
        <f t="shared" si="0"/>
        <v>0</v>
      </c>
      <c r="E38" s="190">
        <f t="shared" si="1"/>
        <v>0</v>
      </c>
      <c r="F38" s="188">
        <f t="shared" si="2"/>
        <v>0</v>
      </c>
      <c r="G38" s="190"/>
      <c r="H38" s="190">
        <f t="shared" si="3"/>
        <v>0</v>
      </c>
      <c r="I38" s="188">
        <f t="shared" si="4"/>
        <v>0</v>
      </c>
      <c r="J38" s="204"/>
    </row>
    <row r="39" ht="36.6" customHeight="1" spans="1:10">
      <c r="A39" s="189" t="s">
        <v>1053</v>
      </c>
      <c r="B39" s="167">
        <f>B40</f>
        <v>0</v>
      </c>
      <c r="C39" s="167">
        <f>C40</f>
        <v>0</v>
      </c>
      <c r="D39" s="187">
        <f t="shared" si="0"/>
        <v>0</v>
      </c>
      <c r="E39" s="190">
        <f t="shared" si="1"/>
        <v>-4</v>
      </c>
      <c r="F39" s="188">
        <f t="shared" si="2"/>
        <v>-100</v>
      </c>
      <c r="G39" s="167">
        <f>G40</f>
        <v>0</v>
      </c>
      <c r="H39" s="190">
        <f t="shared" si="3"/>
        <v>0</v>
      </c>
      <c r="I39" s="188">
        <f t="shared" si="4"/>
        <v>0</v>
      </c>
      <c r="J39" s="204">
        <f>J40</f>
        <v>4</v>
      </c>
    </row>
    <row r="40" ht="19.9" customHeight="1" spans="1:10">
      <c r="A40" s="197" t="s">
        <v>1054</v>
      </c>
      <c r="B40" s="167"/>
      <c r="C40" s="167"/>
      <c r="D40" s="187">
        <f t="shared" si="0"/>
        <v>0</v>
      </c>
      <c r="E40" s="190">
        <f t="shared" si="1"/>
        <v>-4</v>
      </c>
      <c r="F40" s="188">
        <f t="shared" si="2"/>
        <v>-100</v>
      </c>
      <c r="G40" s="167"/>
      <c r="H40" s="190">
        <f t="shared" si="3"/>
        <v>0</v>
      </c>
      <c r="I40" s="188">
        <f t="shared" si="4"/>
        <v>0</v>
      </c>
      <c r="J40" s="204">
        <v>4</v>
      </c>
    </row>
    <row r="41" ht="39.6" customHeight="1" spans="1:10">
      <c r="A41" s="189" t="s">
        <v>1055</v>
      </c>
      <c r="B41" s="167">
        <f>B42</f>
        <v>0</v>
      </c>
      <c r="C41" s="167">
        <f>C42</f>
        <v>0</v>
      </c>
      <c r="D41" s="187">
        <f t="shared" si="0"/>
        <v>0</v>
      </c>
      <c r="E41" s="190">
        <f t="shared" si="1"/>
        <v>0</v>
      </c>
      <c r="F41" s="188">
        <f t="shared" si="2"/>
        <v>0</v>
      </c>
      <c r="G41" s="167">
        <f>G42</f>
        <v>0</v>
      </c>
      <c r="H41" s="190">
        <f t="shared" si="3"/>
        <v>0</v>
      </c>
      <c r="I41" s="188">
        <f t="shared" si="4"/>
        <v>0</v>
      </c>
      <c r="J41" s="204">
        <f>J42</f>
        <v>0</v>
      </c>
    </row>
    <row r="42" ht="24.75" customHeight="1" spans="1:10">
      <c r="A42" s="189" t="s">
        <v>1056</v>
      </c>
      <c r="B42" s="199"/>
      <c r="C42" s="199"/>
      <c r="D42" s="187">
        <f t="shared" si="0"/>
        <v>0</v>
      </c>
      <c r="E42" s="190">
        <f t="shared" si="1"/>
        <v>0</v>
      </c>
      <c r="F42" s="188">
        <f t="shared" si="2"/>
        <v>0</v>
      </c>
      <c r="G42" s="199"/>
      <c r="H42" s="190">
        <f t="shared" si="3"/>
        <v>0</v>
      </c>
      <c r="I42" s="188">
        <f t="shared" si="4"/>
        <v>0</v>
      </c>
      <c r="J42" s="204"/>
    </row>
    <row r="43" ht="22.15" customHeight="1" spans="1:10">
      <c r="A43" s="186" t="s">
        <v>1057</v>
      </c>
      <c r="B43" s="163"/>
      <c r="C43" s="163"/>
      <c r="D43" s="187">
        <f t="shared" si="0"/>
        <v>0</v>
      </c>
      <c r="E43" s="163">
        <f t="shared" si="1"/>
        <v>0</v>
      </c>
      <c r="F43" s="188">
        <f t="shared" si="2"/>
        <v>0</v>
      </c>
      <c r="G43" s="163"/>
      <c r="H43" s="163">
        <f t="shared" si="3"/>
        <v>0</v>
      </c>
      <c r="I43" s="188">
        <f t="shared" si="4"/>
        <v>0</v>
      </c>
      <c r="J43" s="204"/>
    </row>
    <row r="44" ht="22.15" customHeight="1" spans="1:10">
      <c r="A44" s="189" t="s">
        <v>1058</v>
      </c>
      <c r="B44" s="167"/>
      <c r="C44" s="167"/>
      <c r="D44" s="187">
        <f t="shared" si="0"/>
        <v>0</v>
      </c>
      <c r="E44" s="190">
        <f t="shared" si="1"/>
        <v>0</v>
      </c>
      <c r="F44" s="188">
        <f t="shared" si="2"/>
        <v>0</v>
      </c>
      <c r="G44" s="167"/>
      <c r="H44" s="190">
        <f t="shared" si="3"/>
        <v>0</v>
      </c>
      <c r="I44" s="188">
        <f t="shared" si="4"/>
        <v>0</v>
      </c>
      <c r="J44" s="204"/>
    </row>
    <row r="45" ht="22.15" customHeight="1" spans="1:10">
      <c r="A45" s="195" t="s">
        <v>1059</v>
      </c>
      <c r="B45" s="191"/>
      <c r="C45" s="190"/>
      <c r="D45" s="187">
        <f t="shared" si="0"/>
        <v>0</v>
      </c>
      <c r="E45" s="190">
        <f t="shared" si="1"/>
        <v>0</v>
      </c>
      <c r="F45" s="188">
        <f t="shared" si="2"/>
        <v>0</v>
      </c>
      <c r="G45" s="191"/>
      <c r="H45" s="190">
        <f t="shared" si="3"/>
        <v>0</v>
      </c>
      <c r="I45" s="188">
        <f t="shared" si="4"/>
        <v>0</v>
      </c>
      <c r="J45" s="204"/>
    </row>
    <row r="46" ht="22.15" customHeight="1" spans="1:10">
      <c r="A46" s="186" t="s">
        <v>1060</v>
      </c>
      <c r="B46" s="163"/>
      <c r="C46" s="163"/>
      <c r="D46" s="187">
        <f t="shared" si="0"/>
        <v>0</v>
      </c>
      <c r="E46" s="163">
        <f t="shared" si="1"/>
        <v>0</v>
      </c>
      <c r="F46" s="188">
        <f t="shared" si="2"/>
        <v>0</v>
      </c>
      <c r="G46" s="163"/>
      <c r="H46" s="163">
        <f t="shared" si="3"/>
        <v>0</v>
      </c>
      <c r="I46" s="188">
        <f t="shared" si="4"/>
        <v>0</v>
      </c>
      <c r="J46" s="204"/>
    </row>
    <row r="47" ht="41.25" customHeight="1" spans="1:10">
      <c r="A47" s="189" t="s">
        <v>1061</v>
      </c>
      <c r="B47" s="167"/>
      <c r="C47" s="167"/>
      <c r="D47" s="187">
        <f t="shared" si="0"/>
        <v>0</v>
      </c>
      <c r="E47" s="190">
        <f t="shared" si="1"/>
        <v>0</v>
      </c>
      <c r="F47" s="188">
        <f t="shared" si="2"/>
        <v>0</v>
      </c>
      <c r="G47" s="167"/>
      <c r="H47" s="190">
        <f t="shared" si="3"/>
        <v>0</v>
      </c>
      <c r="I47" s="188">
        <f t="shared" si="4"/>
        <v>0</v>
      </c>
      <c r="J47" s="204"/>
    </row>
    <row r="48" ht="20.45" customHeight="1" spans="1:10">
      <c r="A48" s="189" t="s">
        <v>1062</v>
      </c>
      <c r="B48" s="191"/>
      <c r="C48" s="191"/>
      <c r="D48" s="187">
        <f t="shared" si="0"/>
        <v>0</v>
      </c>
      <c r="E48" s="190">
        <f t="shared" si="1"/>
        <v>0</v>
      </c>
      <c r="F48" s="188">
        <f t="shared" si="2"/>
        <v>0</v>
      </c>
      <c r="G48" s="191"/>
      <c r="H48" s="190">
        <f t="shared" si="3"/>
        <v>0</v>
      </c>
      <c r="I48" s="188">
        <f t="shared" si="4"/>
        <v>0</v>
      </c>
      <c r="J48" s="204"/>
    </row>
    <row r="49" ht="20.45" customHeight="1" spans="1:10">
      <c r="A49" s="189" t="s">
        <v>1063</v>
      </c>
      <c r="B49" s="191"/>
      <c r="C49" s="191"/>
      <c r="D49" s="187">
        <f t="shared" si="0"/>
        <v>0</v>
      </c>
      <c r="E49" s="190">
        <f t="shared" si="1"/>
        <v>0</v>
      </c>
      <c r="F49" s="188">
        <f t="shared" si="2"/>
        <v>0</v>
      </c>
      <c r="G49" s="191"/>
      <c r="H49" s="190">
        <f t="shared" si="3"/>
        <v>0</v>
      </c>
      <c r="I49" s="188">
        <f t="shared" si="4"/>
        <v>0</v>
      </c>
      <c r="J49" s="204"/>
    </row>
    <row r="50" ht="20.45" customHeight="1" spans="1:10">
      <c r="A50" s="189" t="s">
        <v>1064</v>
      </c>
      <c r="B50" s="191"/>
      <c r="C50" s="191"/>
      <c r="D50" s="187">
        <f t="shared" si="0"/>
        <v>0</v>
      </c>
      <c r="E50" s="190">
        <f t="shared" si="1"/>
        <v>0</v>
      </c>
      <c r="F50" s="188">
        <f t="shared" si="2"/>
        <v>0</v>
      </c>
      <c r="G50" s="191"/>
      <c r="H50" s="190">
        <f t="shared" si="3"/>
        <v>0</v>
      </c>
      <c r="I50" s="188">
        <f t="shared" si="4"/>
        <v>0</v>
      </c>
      <c r="J50" s="204"/>
    </row>
    <row r="51" ht="38.25" customHeight="1" spans="1:10">
      <c r="A51" s="189" t="s">
        <v>1065</v>
      </c>
      <c r="B51" s="167"/>
      <c r="C51" s="167"/>
      <c r="D51" s="187">
        <f t="shared" si="0"/>
        <v>0</v>
      </c>
      <c r="E51" s="190">
        <f t="shared" si="1"/>
        <v>0</v>
      </c>
      <c r="F51" s="188">
        <f t="shared" si="2"/>
        <v>0</v>
      </c>
      <c r="G51" s="167"/>
      <c r="H51" s="190">
        <f t="shared" si="3"/>
        <v>0</v>
      </c>
      <c r="I51" s="188">
        <f t="shared" si="4"/>
        <v>0</v>
      </c>
      <c r="J51" s="204"/>
    </row>
    <row r="52" ht="19.9" customHeight="1" spans="1:10">
      <c r="A52" s="189" t="s">
        <v>1066</v>
      </c>
      <c r="B52" s="191"/>
      <c r="C52" s="191"/>
      <c r="D52" s="187">
        <f t="shared" si="0"/>
        <v>0</v>
      </c>
      <c r="E52" s="190">
        <f t="shared" si="1"/>
        <v>0</v>
      </c>
      <c r="F52" s="188">
        <f t="shared" si="2"/>
        <v>0</v>
      </c>
      <c r="G52" s="191"/>
      <c r="H52" s="190">
        <f t="shared" si="3"/>
        <v>0</v>
      </c>
      <c r="I52" s="188">
        <f t="shared" si="4"/>
        <v>0</v>
      </c>
      <c r="J52" s="204"/>
    </row>
    <row r="53" ht="19.9" customHeight="1" spans="1:10">
      <c r="A53" s="197" t="s">
        <v>1067</v>
      </c>
      <c r="B53" s="191"/>
      <c r="C53" s="191"/>
      <c r="D53" s="187">
        <f t="shared" si="0"/>
        <v>0</v>
      </c>
      <c r="E53" s="190">
        <f t="shared" si="1"/>
        <v>0</v>
      </c>
      <c r="F53" s="188">
        <f t="shared" si="2"/>
        <v>0</v>
      </c>
      <c r="G53" s="191"/>
      <c r="H53" s="190">
        <f t="shared" si="3"/>
        <v>0</v>
      </c>
      <c r="I53" s="188">
        <f t="shared" si="4"/>
        <v>0</v>
      </c>
      <c r="J53" s="204"/>
    </row>
    <row r="54" ht="19.9" customHeight="1" spans="1:10">
      <c r="A54" s="189" t="s">
        <v>1068</v>
      </c>
      <c r="B54" s="191"/>
      <c r="C54" s="191"/>
      <c r="D54" s="187">
        <f t="shared" si="0"/>
        <v>0</v>
      </c>
      <c r="E54" s="190">
        <f t="shared" si="1"/>
        <v>0</v>
      </c>
      <c r="F54" s="188">
        <f t="shared" si="2"/>
        <v>0</v>
      </c>
      <c r="G54" s="191"/>
      <c r="H54" s="190">
        <f t="shared" si="3"/>
        <v>0</v>
      </c>
      <c r="I54" s="188">
        <f t="shared" si="4"/>
        <v>0</v>
      </c>
      <c r="J54" s="204"/>
    </row>
    <row r="55" ht="19.9" customHeight="1" spans="1:10">
      <c r="A55" s="189" t="s">
        <v>1069</v>
      </c>
      <c r="B55" s="191"/>
      <c r="C55" s="191"/>
      <c r="D55" s="187">
        <f t="shared" si="0"/>
        <v>0</v>
      </c>
      <c r="E55" s="190">
        <f t="shared" si="1"/>
        <v>0</v>
      </c>
      <c r="F55" s="188">
        <f t="shared" si="2"/>
        <v>0</v>
      </c>
      <c r="G55" s="191"/>
      <c r="H55" s="190">
        <f t="shared" si="3"/>
        <v>0</v>
      </c>
      <c r="I55" s="188">
        <f t="shared" si="4"/>
        <v>0</v>
      </c>
      <c r="J55" s="204"/>
    </row>
    <row r="56" ht="19.9" customHeight="1" spans="1:10">
      <c r="A56" s="200" t="s">
        <v>1070</v>
      </c>
      <c r="B56" s="163"/>
      <c r="C56" s="163"/>
      <c r="D56" s="187">
        <f t="shared" si="0"/>
        <v>0</v>
      </c>
      <c r="E56" s="163">
        <f t="shared" si="1"/>
        <v>0</v>
      </c>
      <c r="F56" s="188">
        <f t="shared" si="2"/>
        <v>0</v>
      </c>
      <c r="G56" s="163"/>
      <c r="H56" s="163">
        <f t="shared" si="3"/>
        <v>0</v>
      </c>
      <c r="I56" s="188">
        <f t="shared" si="4"/>
        <v>0</v>
      </c>
      <c r="J56" s="204"/>
    </row>
    <row r="57" ht="19.9" customHeight="1" spans="1:10">
      <c r="A57" s="195" t="s">
        <v>1071</v>
      </c>
      <c r="B57" s="190"/>
      <c r="C57" s="190"/>
      <c r="D57" s="187">
        <f t="shared" si="0"/>
        <v>0</v>
      </c>
      <c r="E57" s="190">
        <f t="shared" si="1"/>
        <v>0</v>
      </c>
      <c r="F57" s="188">
        <f t="shared" si="2"/>
        <v>0</v>
      </c>
      <c r="G57" s="190"/>
      <c r="H57" s="190">
        <f t="shared" si="3"/>
        <v>0</v>
      </c>
      <c r="I57" s="188">
        <f t="shared" si="4"/>
        <v>0</v>
      </c>
      <c r="J57" s="204"/>
    </row>
    <row r="58" ht="19.9" customHeight="1" spans="1:10">
      <c r="A58" s="195" t="s">
        <v>1072</v>
      </c>
      <c r="B58" s="190"/>
      <c r="C58" s="190"/>
      <c r="D58" s="187">
        <f t="shared" si="0"/>
        <v>0</v>
      </c>
      <c r="E58" s="190">
        <f t="shared" si="1"/>
        <v>0</v>
      </c>
      <c r="F58" s="188">
        <f t="shared" si="2"/>
        <v>0</v>
      </c>
      <c r="G58" s="190"/>
      <c r="H58" s="190">
        <f t="shared" si="3"/>
        <v>0</v>
      </c>
      <c r="I58" s="188">
        <f t="shared" si="4"/>
        <v>0</v>
      </c>
      <c r="J58" s="204"/>
    </row>
    <row r="59" ht="19.9" customHeight="1" spans="1:10">
      <c r="A59" s="186" t="s">
        <v>1073</v>
      </c>
      <c r="B59" s="163">
        <f>B60</f>
        <v>0</v>
      </c>
      <c r="C59" s="163">
        <f>C60</f>
        <v>36</v>
      </c>
      <c r="D59" s="187">
        <f t="shared" si="0"/>
        <v>0</v>
      </c>
      <c r="E59" s="163">
        <f t="shared" si="1"/>
        <v>35</v>
      </c>
      <c r="F59" s="188">
        <f t="shared" si="2"/>
        <v>3500</v>
      </c>
      <c r="G59" s="163">
        <f>G60</f>
        <v>0</v>
      </c>
      <c r="H59" s="163">
        <f t="shared" si="3"/>
        <v>0</v>
      </c>
      <c r="I59" s="188">
        <f t="shared" si="4"/>
        <v>0</v>
      </c>
      <c r="J59" s="204">
        <f>J60</f>
        <v>1</v>
      </c>
    </row>
    <row r="60" ht="19.9" customHeight="1" spans="1:10">
      <c r="A60" s="189" t="s">
        <v>1074</v>
      </c>
      <c r="B60" s="167">
        <f>SUM(B61:B64)</f>
        <v>0</v>
      </c>
      <c r="C60" s="167">
        <f>SUM(C61:C64)</f>
        <v>36</v>
      </c>
      <c r="D60" s="187">
        <f t="shared" si="0"/>
        <v>0</v>
      </c>
      <c r="E60" s="190">
        <f t="shared" si="1"/>
        <v>35</v>
      </c>
      <c r="F60" s="188">
        <f t="shared" si="2"/>
        <v>3500</v>
      </c>
      <c r="G60" s="167">
        <f>SUM(G61:G64)</f>
        <v>0</v>
      </c>
      <c r="H60" s="190">
        <f t="shared" si="3"/>
        <v>0</v>
      </c>
      <c r="I60" s="188">
        <f t="shared" si="4"/>
        <v>0</v>
      </c>
      <c r="J60" s="204">
        <f>SUM(J61:J64)</f>
        <v>1</v>
      </c>
    </row>
    <row r="61" ht="19.9" customHeight="1" spans="1:10">
      <c r="A61" s="189" t="s">
        <v>1075</v>
      </c>
      <c r="B61" s="191"/>
      <c r="C61" s="196">
        <v>1</v>
      </c>
      <c r="D61" s="187">
        <f t="shared" si="0"/>
        <v>0</v>
      </c>
      <c r="E61" s="190">
        <f t="shared" si="1"/>
        <v>0</v>
      </c>
      <c r="F61" s="188">
        <f t="shared" si="2"/>
        <v>0</v>
      </c>
      <c r="G61" s="191"/>
      <c r="H61" s="190">
        <f t="shared" si="3"/>
        <v>0</v>
      </c>
      <c r="I61" s="188">
        <f t="shared" si="4"/>
        <v>0</v>
      </c>
      <c r="J61" s="204">
        <v>1</v>
      </c>
    </row>
    <row r="62" ht="19.9" customHeight="1" spans="1:10">
      <c r="A62" s="189" t="s">
        <v>1076</v>
      </c>
      <c r="B62" s="192"/>
      <c r="C62" s="196"/>
      <c r="D62" s="187">
        <f t="shared" si="0"/>
        <v>0</v>
      </c>
      <c r="E62" s="190">
        <f t="shared" si="1"/>
        <v>0</v>
      </c>
      <c r="F62" s="188">
        <f t="shared" si="2"/>
        <v>0</v>
      </c>
      <c r="G62" s="192"/>
      <c r="H62" s="190">
        <f t="shared" si="3"/>
        <v>0</v>
      </c>
      <c r="I62" s="188">
        <f t="shared" si="4"/>
        <v>0</v>
      </c>
      <c r="J62" s="204"/>
    </row>
    <row r="63" ht="19.9" customHeight="1" spans="1:10">
      <c r="A63" s="189" t="s">
        <v>1077</v>
      </c>
      <c r="B63" s="191"/>
      <c r="C63" s="196"/>
      <c r="D63" s="187">
        <f t="shared" si="0"/>
        <v>0</v>
      </c>
      <c r="E63" s="190">
        <f t="shared" si="1"/>
        <v>0</v>
      </c>
      <c r="F63" s="188">
        <f t="shared" si="2"/>
        <v>0</v>
      </c>
      <c r="G63" s="191"/>
      <c r="H63" s="190">
        <f t="shared" si="3"/>
        <v>0</v>
      </c>
      <c r="I63" s="188">
        <f t="shared" si="4"/>
        <v>0</v>
      </c>
      <c r="J63" s="204"/>
    </row>
    <row r="64" ht="19.9" customHeight="1" spans="1:10">
      <c r="A64" s="189" t="s">
        <v>1078</v>
      </c>
      <c r="B64" s="191"/>
      <c r="C64" s="196">
        <v>35</v>
      </c>
      <c r="D64" s="187">
        <f t="shared" si="0"/>
        <v>0</v>
      </c>
      <c r="E64" s="190">
        <f t="shared" si="1"/>
        <v>35</v>
      </c>
      <c r="F64" s="188">
        <f t="shared" si="2"/>
        <v>0</v>
      </c>
      <c r="G64" s="191"/>
      <c r="H64" s="190">
        <f t="shared" si="3"/>
        <v>0</v>
      </c>
      <c r="I64" s="188">
        <f t="shared" si="4"/>
        <v>0</v>
      </c>
      <c r="J64" s="204"/>
    </row>
    <row r="65" ht="19.9" customHeight="1" spans="1:10">
      <c r="A65" s="205" t="s">
        <v>1079</v>
      </c>
      <c r="B65" s="163">
        <f>B66</f>
        <v>0</v>
      </c>
      <c r="C65" s="163">
        <f>C66</f>
        <v>0</v>
      </c>
      <c r="D65" s="187">
        <f t="shared" si="0"/>
        <v>0</v>
      </c>
      <c r="E65" s="163">
        <f t="shared" si="1"/>
        <v>0</v>
      </c>
      <c r="F65" s="188">
        <f t="shared" si="2"/>
        <v>0</v>
      </c>
      <c r="G65" s="163">
        <f>G66</f>
        <v>0</v>
      </c>
      <c r="H65" s="190">
        <f t="shared" si="3"/>
        <v>0</v>
      </c>
      <c r="I65" s="188">
        <f t="shared" si="4"/>
        <v>0</v>
      </c>
      <c r="J65" s="204">
        <f>J66</f>
        <v>0</v>
      </c>
    </row>
    <row r="66" ht="19.9" customHeight="1" spans="1:10">
      <c r="A66" s="206" t="s">
        <v>1080</v>
      </c>
      <c r="B66" s="190">
        <f>B67</f>
        <v>0</v>
      </c>
      <c r="C66" s="190">
        <f>C67</f>
        <v>0</v>
      </c>
      <c r="D66" s="187">
        <f t="shared" si="0"/>
        <v>0</v>
      </c>
      <c r="E66" s="190">
        <f t="shared" si="1"/>
        <v>0</v>
      </c>
      <c r="F66" s="188">
        <f t="shared" si="2"/>
        <v>0</v>
      </c>
      <c r="G66" s="190">
        <f>G67</f>
        <v>0</v>
      </c>
      <c r="H66" s="190">
        <f t="shared" si="3"/>
        <v>0</v>
      </c>
      <c r="I66" s="188">
        <f t="shared" si="4"/>
        <v>0</v>
      </c>
      <c r="J66" s="204">
        <f>J67</f>
        <v>0</v>
      </c>
    </row>
    <row r="67" ht="19.9" customHeight="1" spans="1:10">
      <c r="A67" s="206" t="s">
        <v>1081</v>
      </c>
      <c r="B67" s="191"/>
      <c r="C67" s="191"/>
      <c r="D67" s="187">
        <f t="shared" si="0"/>
        <v>0</v>
      </c>
      <c r="E67" s="190">
        <f t="shared" si="1"/>
        <v>0</v>
      </c>
      <c r="F67" s="188">
        <f t="shared" si="2"/>
        <v>0</v>
      </c>
      <c r="G67" s="191"/>
      <c r="H67" s="190">
        <f t="shared" si="3"/>
        <v>0</v>
      </c>
      <c r="I67" s="188">
        <f t="shared" si="4"/>
        <v>0</v>
      </c>
      <c r="J67" s="204"/>
    </row>
    <row r="68" ht="19.9" customHeight="1" spans="1:10">
      <c r="A68" s="205" t="s">
        <v>1082</v>
      </c>
      <c r="B68" s="163">
        <f>B69</f>
        <v>0</v>
      </c>
      <c r="C68" s="163">
        <f>C69</f>
        <v>0</v>
      </c>
      <c r="D68" s="187">
        <f t="shared" si="0"/>
        <v>0</v>
      </c>
      <c r="E68" s="163">
        <f t="shared" si="1"/>
        <v>0</v>
      </c>
      <c r="F68" s="188">
        <f t="shared" si="2"/>
        <v>0</v>
      </c>
      <c r="G68" s="163">
        <f>G69</f>
        <v>0</v>
      </c>
      <c r="H68" s="190">
        <f t="shared" si="3"/>
        <v>0</v>
      </c>
      <c r="I68" s="188">
        <f t="shared" si="4"/>
        <v>0</v>
      </c>
      <c r="J68" s="204">
        <f>J69</f>
        <v>0</v>
      </c>
    </row>
    <row r="69" ht="19.9" customHeight="1" spans="1:10">
      <c r="A69" s="206" t="s">
        <v>1083</v>
      </c>
      <c r="B69" s="190">
        <f>B70</f>
        <v>0</v>
      </c>
      <c r="C69" s="190">
        <f>C70</f>
        <v>0</v>
      </c>
      <c r="D69" s="187">
        <f t="shared" si="0"/>
        <v>0</v>
      </c>
      <c r="E69" s="190">
        <f t="shared" si="1"/>
        <v>0</v>
      </c>
      <c r="F69" s="188">
        <f t="shared" si="2"/>
        <v>0</v>
      </c>
      <c r="G69" s="190">
        <f>G70</f>
        <v>0</v>
      </c>
      <c r="H69" s="190">
        <f t="shared" si="3"/>
        <v>0</v>
      </c>
      <c r="I69" s="188">
        <f t="shared" si="4"/>
        <v>0</v>
      </c>
      <c r="J69" s="204">
        <f>J70</f>
        <v>0</v>
      </c>
    </row>
    <row r="70" ht="19.9" customHeight="1" spans="1:10">
      <c r="A70" s="206" t="s">
        <v>1084</v>
      </c>
      <c r="B70" s="191"/>
      <c r="C70" s="191"/>
      <c r="D70" s="187">
        <f t="shared" si="0"/>
        <v>0</v>
      </c>
      <c r="E70" s="190">
        <f t="shared" si="1"/>
        <v>0</v>
      </c>
      <c r="F70" s="188">
        <f t="shared" si="2"/>
        <v>0</v>
      </c>
      <c r="G70" s="191"/>
      <c r="H70" s="190">
        <f t="shared" si="3"/>
        <v>0</v>
      </c>
      <c r="I70" s="188">
        <f t="shared" si="4"/>
        <v>0</v>
      </c>
      <c r="J70" s="204"/>
    </row>
    <row r="71" ht="19.9" customHeight="1" spans="1:10">
      <c r="A71" s="205" t="s">
        <v>1085</v>
      </c>
      <c r="B71" s="207"/>
      <c r="C71" s="207"/>
      <c r="D71" s="187">
        <f t="shared" si="0"/>
        <v>0</v>
      </c>
      <c r="E71" s="163">
        <f t="shared" si="1"/>
        <v>0</v>
      </c>
      <c r="F71" s="188">
        <f t="shared" si="2"/>
        <v>0</v>
      </c>
      <c r="G71" s="207"/>
      <c r="H71" s="190">
        <f t="shared" si="3"/>
        <v>0</v>
      </c>
      <c r="I71" s="188">
        <f t="shared" si="4"/>
        <v>0</v>
      </c>
      <c r="J71" s="204"/>
    </row>
    <row r="72" ht="19.9" customHeight="1" spans="1:10">
      <c r="A72" s="208" t="s">
        <v>1086</v>
      </c>
      <c r="B72" s="209">
        <f>B6+B9+B13+B36+B43+B46+B56+B59+B65+B68+B71</f>
        <v>50805</v>
      </c>
      <c r="C72" s="209">
        <f>C6+C9+C13+C36+C43+C46+C56+C59+C65+C68+C71</f>
        <v>5480</v>
      </c>
      <c r="D72" s="187">
        <f t="shared" ref="D72" si="10">IF(B72=0,0,C72/B72*100)</f>
        <v>10.8</v>
      </c>
      <c r="E72" s="163">
        <f t="shared" ref="E72" si="11">C72-J72</f>
        <v>-20348</v>
      </c>
      <c r="F72" s="188">
        <f t="shared" ref="F72" si="12">IF(J72=0,0,E72/J72*100)</f>
        <v>-78.8</v>
      </c>
      <c r="G72" s="209">
        <f>G6+G9+G13+G36+G43+G46+G56+G59+G65+G68+G71</f>
        <v>33048</v>
      </c>
      <c r="H72" s="163">
        <f t="shared" ref="H72" si="13">G72-B72</f>
        <v>-17757</v>
      </c>
      <c r="I72" s="188">
        <f t="shared" ref="I72" si="14">IF(B72=0,0,H72/B72*100)</f>
        <v>-35</v>
      </c>
      <c r="J72" s="204">
        <f>J6+J9+J13+J36+J43+J46+J56+J59+J65+J68+J71</f>
        <v>25828</v>
      </c>
    </row>
    <row r="73" ht="19.9" customHeight="1" spans="1:10">
      <c r="A73" s="162" t="s">
        <v>831</v>
      </c>
      <c r="B73" s="163">
        <f>SUM(B74:B78)</f>
        <v>4911</v>
      </c>
      <c r="C73" s="163">
        <f>SUM(C74:C78)</f>
        <v>42755</v>
      </c>
      <c r="D73" s="187"/>
      <c r="E73" s="190"/>
      <c r="F73" s="188"/>
      <c r="G73" s="163">
        <f>SUM(G74:G78)</f>
        <v>8173</v>
      </c>
      <c r="H73" s="163"/>
      <c r="I73" s="188"/>
      <c r="J73" s="204">
        <f>SUM(J74:J78)</f>
        <v>8670</v>
      </c>
    </row>
    <row r="74" ht="19.9" customHeight="1" spans="1:10">
      <c r="A74" s="166" t="s">
        <v>1087</v>
      </c>
      <c r="B74" s="167"/>
      <c r="C74" s="167"/>
      <c r="D74" s="187"/>
      <c r="E74" s="190"/>
      <c r="F74" s="212"/>
      <c r="G74" s="167"/>
      <c r="H74" s="190"/>
      <c r="I74" s="212"/>
      <c r="J74" s="204"/>
    </row>
    <row r="75" ht="19.9" customHeight="1" spans="1:10">
      <c r="A75" s="166" t="s">
        <v>1088</v>
      </c>
      <c r="B75" s="167"/>
      <c r="C75" s="167"/>
      <c r="D75" s="187"/>
      <c r="E75" s="190"/>
      <c r="F75" s="212"/>
      <c r="G75" s="167"/>
      <c r="H75" s="190"/>
      <c r="I75" s="212"/>
      <c r="J75" s="204"/>
    </row>
    <row r="76" ht="19.9" customHeight="1" spans="1:10">
      <c r="A76" s="166" t="s">
        <v>1089</v>
      </c>
      <c r="B76" s="167">
        <v>4911</v>
      </c>
      <c r="C76" s="167">
        <v>31578</v>
      </c>
      <c r="D76" s="187"/>
      <c r="E76" s="190"/>
      <c r="F76" s="212"/>
      <c r="G76" s="167">
        <v>8173</v>
      </c>
      <c r="H76" s="190"/>
      <c r="I76" s="212"/>
      <c r="J76" s="204">
        <v>3000</v>
      </c>
    </row>
    <row r="77" ht="19.9" customHeight="1" spans="1:10">
      <c r="A77" s="166" t="s">
        <v>1090</v>
      </c>
      <c r="B77" s="167"/>
      <c r="C77" s="167"/>
      <c r="D77" s="187"/>
      <c r="E77" s="190"/>
      <c r="F77" s="212"/>
      <c r="G77" s="167"/>
      <c r="H77" s="190"/>
      <c r="I77" s="212"/>
      <c r="J77" s="204"/>
    </row>
    <row r="78" ht="19.9" customHeight="1" spans="1:10">
      <c r="A78" s="166" t="s">
        <v>1091</v>
      </c>
      <c r="B78" s="167"/>
      <c r="C78" s="167">
        <v>11177</v>
      </c>
      <c r="D78" s="187"/>
      <c r="E78" s="190"/>
      <c r="F78" s="212"/>
      <c r="G78" s="167"/>
      <c r="H78" s="190"/>
      <c r="I78" s="212"/>
      <c r="J78" s="204">
        <v>5670</v>
      </c>
    </row>
    <row r="79" ht="19.9" customHeight="1" spans="1:10">
      <c r="A79" s="208" t="s">
        <v>880</v>
      </c>
      <c r="B79" s="163">
        <f>B72+B73</f>
        <v>55716</v>
      </c>
      <c r="C79" s="163">
        <f>C72+C73</f>
        <v>48235</v>
      </c>
      <c r="D79" s="187"/>
      <c r="E79" s="163"/>
      <c r="F79" s="188"/>
      <c r="G79" s="163">
        <f>G72+G73</f>
        <v>41221</v>
      </c>
      <c r="H79" s="163"/>
      <c r="I79" s="188"/>
      <c r="J79" s="204">
        <f>J72+J73</f>
        <v>34498</v>
      </c>
    </row>
    <row r="80" customHeight="1" spans="4:7">
      <c r="D80" s="210"/>
      <c r="E80" s="210"/>
      <c r="F80" s="210"/>
      <c r="G80" s="210"/>
    </row>
    <row r="81" customHeight="1" spans="4:9">
      <c r="D81" s="210"/>
      <c r="E81" s="210"/>
      <c r="F81" s="210"/>
      <c r="G81" s="210"/>
      <c r="H81" s="210"/>
      <c r="I81" s="210"/>
    </row>
    <row r="82" customHeight="1" spans="7:7">
      <c r="G82" s="210"/>
    </row>
    <row r="144" hidden="1" customHeight="1"/>
    <row r="145" hidden="1" customHeight="1"/>
    <row r="259" customHeight="1" spans="5:5">
      <c r="E259" s="211">
        <v>780</v>
      </c>
    </row>
  </sheetData>
  <sheetProtection selectLockedCells="1" selectUnlockedCells="1" autoFilter="0" pivotTables="0"/>
  <mergeCells count="10">
    <mergeCell ref="A1:I1"/>
    <mergeCell ref="B3:F3"/>
    <mergeCell ref="G3:I3"/>
    <mergeCell ref="E4:F4"/>
    <mergeCell ref="H4:I4"/>
    <mergeCell ref="A3:A5"/>
    <mergeCell ref="B4:B5"/>
    <mergeCell ref="C4:C5"/>
    <mergeCell ref="D4:D5"/>
    <mergeCell ref="G4:G5"/>
  </mergeCells>
  <pageMargins left="0.80625" right="0.275" top="0.751388888888889" bottom="0.597916666666667" header="0.393055555555556" footer="0.196527777777778"/>
  <pageSetup paperSize="9" firstPageNumber="31" fitToHeight="4" orientation="landscape" useFirstPageNumber="1" horizontalDpi="600"/>
  <headerFooter alignWithMargins="0">
    <oddFooter>&amp;C第 &amp;P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J252"/>
  <sheetViews>
    <sheetView showZeros="0" workbookViewId="0">
      <pane xSplit="1" ySplit="5" topLeftCell="B6" activePane="bottomRight" state="frozen"/>
      <selection/>
      <selection pane="topRight"/>
      <selection pane="bottomLeft"/>
      <selection pane="bottomRight" activeCell="H73" sqref="H73"/>
    </sheetView>
  </sheetViews>
  <sheetFormatPr defaultColWidth="9" defaultRowHeight="26.25" customHeight="1"/>
  <cols>
    <col min="1" max="1" width="38.25" customWidth="1"/>
    <col min="2" max="2" width="11" customWidth="1"/>
    <col min="3" max="3" width="12.625" customWidth="1"/>
    <col min="4" max="4" width="9.75" customWidth="1"/>
    <col min="5" max="5" width="10.5" customWidth="1"/>
    <col min="6" max="6" width="10.625" customWidth="1"/>
    <col min="7" max="7" width="11.75" customWidth="1"/>
    <col min="8" max="8" width="12.75" customWidth="1"/>
    <col min="9" max="9" width="8" customWidth="1"/>
    <col min="10" max="10" width="13.875" hidden="1" customWidth="1"/>
  </cols>
  <sheetData>
    <row r="1" ht="55.15" customHeight="1" spans="1:9">
      <c r="A1" s="169" t="s">
        <v>27</v>
      </c>
      <c r="B1" s="169"/>
      <c r="C1" s="169"/>
      <c r="D1" s="169"/>
      <c r="E1" s="169"/>
      <c r="F1" s="169"/>
      <c r="G1" s="169"/>
      <c r="H1" s="169"/>
      <c r="I1" s="169"/>
    </row>
    <row r="2" ht="18" customHeight="1" spans="1:9">
      <c r="A2" s="170"/>
      <c r="B2" s="156"/>
      <c r="C2" s="156"/>
      <c r="D2" s="171"/>
      <c r="E2" s="156"/>
      <c r="F2" s="171"/>
      <c r="G2" s="156"/>
      <c r="H2" s="156"/>
      <c r="I2" s="201" t="s">
        <v>135</v>
      </c>
    </row>
    <row r="3" ht="24.75" customHeight="1" spans="1:9">
      <c r="A3" s="172" t="s">
        <v>987</v>
      </c>
      <c r="B3" s="173" t="s">
        <v>42</v>
      </c>
      <c r="C3" s="174"/>
      <c r="D3" s="174"/>
      <c r="E3" s="174"/>
      <c r="F3" s="175"/>
      <c r="G3" s="173" t="s">
        <v>43</v>
      </c>
      <c r="H3" s="174"/>
      <c r="I3" s="175"/>
    </row>
    <row r="4" ht="30" customHeight="1" spans="1:10">
      <c r="A4" s="176"/>
      <c r="B4" s="172" t="s">
        <v>44</v>
      </c>
      <c r="C4" s="177" t="s">
        <v>45</v>
      </c>
      <c r="D4" s="178" t="s">
        <v>46</v>
      </c>
      <c r="E4" s="173" t="s">
        <v>47</v>
      </c>
      <c r="F4" s="175"/>
      <c r="G4" s="179" t="s">
        <v>48</v>
      </c>
      <c r="H4" s="180" t="s">
        <v>141</v>
      </c>
      <c r="I4" s="202"/>
      <c r="J4" s="203" t="s">
        <v>51</v>
      </c>
    </row>
    <row r="5" ht="21.6" customHeight="1" spans="1:9">
      <c r="A5" s="181"/>
      <c r="B5" s="181"/>
      <c r="C5" s="182"/>
      <c r="D5" s="183"/>
      <c r="E5" s="158" t="s">
        <v>48</v>
      </c>
      <c r="F5" s="184" t="s">
        <v>50</v>
      </c>
      <c r="G5" s="185"/>
      <c r="H5" s="158" t="s">
        <v>48</v>
      </c>
      <c r="I5" s="184" t="s">
        <v>50</v>
      </c>
    </row>
    <row r="6" ht="24.75" customHeight="1" spans="1:10">
      <c r="A6" s="186" t="s">
        <v>1022</v>
      </c>
      <c r="B6" s="163">
        <f t="shared" ref="B6:G6" si="0">B7</f>
        <v>0</v>
      </c>
      <c r="C6" s="163">
        <f t="shared" si="0"/>
        <v>0</v>
      </c>
      <c r="D6" s="187">
        <f t="shared" ref="D6:D69" si="1">IF(B6=0,0,C6/B6*100)</f>
        <v>0</v>
      </c>
      <c r="E6" s="163">
        <f t="shared" ref="E6:E22" si="2">C6-J6</f>
        <v>0</v>
      </c>
      <c r="F6" s="188">
        <f t="shared" ref="F6:F69" si="3">IF(J6=0,0,E6/J6*100)</f>
        <v>0</v>
      </c>
      <c r="G6" s="163">
        <f t="shared" si="0"/>
        <v>0</v>
      </c>
      <c r="H6" s="163">
        <f t="shared" ref="H6:H69" si="4">G6-B6</f>
        <v>0</v>
      </c>
      <c r="I6" s="188">
        <f t="shared" ref="I6:I69" si="5">IF(B6=0,0,H6/B6*100)</f>
        <v>0</v>
      </c>
      <c r="J6" s="204">
        <f t="shared" ref="J6:J9" si="6">J7</f>
        <v>0</v>
      </c>
    </row>
    <row r="7" ht="33.75" customHeight="1" spans="1:10">
      <c r="A7" s="189" t="s">
        <v>1023</v>
      </c>
      <c r="B7" s="167">
        <f t="shared" ref="B7:G7" si="7">B8</f>
        <v>0</v>
      </c>
      <c r="C7" s="167">
        <f t="shared" si="7"/>
        <v>0</v>
      </c>
      <c r="D7" s="187">
        <f t="shared" si="1"/>
        <v>0</v>
      </c>
      <c r="E7" s="190">
        <f t="shared" si="2"/>
        <v>0</v>
      </c>
      <c r="F7" s="188">
        <f t="shared" si="3"/>
        <v>0</v>
      </c>
      <c r="G7" s="167">
        <f t="shared" si="7"/>
        <v>0</v>
      </c>
      <c r="H7" s="163">
        <f t="shared" si="4"/>
        <v>0</v>
      </c>
      <c r="I7" s="188">
        <f t="shared" si="5"/>
        <v>0</v>
      </c>
      <c r="J7" s="204">
        <f t="shared" si="6"/>
        <v>0</v>
      </c>
    </row>
    <row r="8" ht="18" customHeight="1" spans="1:10">
      <c r="A8" s="189" t="s">
        <v>1024</v>
      </c>
      <c r="B8" s="190"/>
      <c r="C8" s="190"/>
      <c r="D8" s="187">
        <f t="shared" si="1"/>
        <v>0</v>
      </c>
      <c r="E8" s="190">
        <f t="shared" si="2"/>
        <v>0</v>
      </c>
      <c r="F8" s="188">
        <f t="shared" si="3"/>
        <v>0</v>
      </c>
      <c r="G8" s="190"/>
      <c r="H8" s="163">
        <f t="shared" si="4"/>
        <v>0</v>
      </c>
      <c r="I8" s="188">
        <f t="shared" si="5"/>
        <v>0</v>
      </c>
      <c r="J8" s="204"/>
    </row>
    <row r="9" ht="24.75" customHeight="1" spans="1:10">
      <c r="A9" s="186" t="s">
        <v>1025</v>
      </c>
      <c r="B9" s="163">
        <f t="shared" ref="B9:G9" si="8">B10</f>
        <v>41</v>
      </c>
      <c r="C9" s="163">
        <f t="shared" si="8"/>
        <v>0</v>
      </c>
      <c r="D9" s="187">
        <f t="shared" si="1"/>
        <v>0</v>
      </c>
      <c r="E9" s="163">
        <f t="shared" si="2"/>
        <v>-46</v>
      </c>
      <c r="F9" s="188">
        <f t="shared" si="3"/>
        <v>-100</v>
      </c>
      <c r="G9" s="163">
        <f t="shared" si="8"/>
        <v>41</v>
      </c>
      <c r="H9" s="163">
        <f t="shared" si="4"/>
        <v>0</v>
      </c>
      <c r="I9" s="188">
        <f t="shared" si="5"/>
        <v>0</v>
      </c>
      <c r="J9" s="204">
        <f t="shared" si="6"/>
        <v>46</v>
      </c>
    </row>
    <row r="10" ht="21" customHeight="1" spans="1:10">
      <c r="A10" s="189" t="s">
        <v>1026</v>
      </c>
      <c r="B10" s="167">
        <f t="shared" ref="B10:G10" si="9">SUM(B11:B12)</f>
        <v>41</v>
      </c>
      <c r="C10" s="167">
        <f t="shared" si="9"/>
        <v>0</v>
      </c>
      <c r="D10" s="187">
        <f t="shared" si="1"/>
        <v>0</v>
      </c>
      <c r="E10" s="190">
        <f t="shared" si="2"/>
        <v>-46</v>
      </c>
      <c r="F10" s="188">
        <f t="shared" si="3"/>
        <v>-100</v>
      </c>
      <c r="G10" s="167">
        <f t="shared" si="9"/>
        <v>41</v>
      </c>
      <c r="H10" s="190">
        <f t="shared" si="4"/>
        <v>0</v>
      </c>
      <c r="I10" s="188">
        <f t="shared" si="5"/>
        <v>0</v>
      </c>
      <c r="J10" s="204">
        <f>SUM(J11:J12)</f>
        <v>46</v>
      </c>
    </row>
    <row r="11" ht="21" customHeight="1" spans="1:10">
      <c r="A11" s="189" t="s">
        <v>1027</v>
      </c>
      <c r="B11" s="167">
        <v>41</v>
      </c>
      <c r="C11" s="167"/>
      <c r="D11" s="187">
        <f t="shared" si="1"/>
        <v>0</v>
      </c>
      <c r="E11" s="190">
        <f t="shared" si="2"/>
        <v>-41</v>
      </c>
      <c r="F11" s="188">
        <f t="shared" si="3"/>
        <v>-100</v>
      </c>
      <c r="G11" s="167">
        <v>41</v>
      </c>
      <c r="H11" s="190">
        <f t="shared" si="4"/>
        <v>0</v>
      </c>
      <c r="I11" s="188">
        <f t="shared" si="5"/>
        <v>0</v>
      </c>
      <c r="J11" s="204">
        <v>41</v>
      </c>
    </row>
    <row r="12" ht="21" customHeight="1" spans="1:10">
      <c r="A12" s="189" t="s">
        <v>1028</v>
      </c>
      <c r="B12" s="191"/>
      <c r="C12" s="191"/>
      <c r="D12" s="187">
        <f t="shared" si="1"/>
        <v>0</v>
      </c>
      <c r="E12" s="190">
        <f t="shared" si="2"/>
        <v>-5</v>
      </c>
      <c r="F12" s="188">
        <f t="shared" si="3"/>
        <v>-100</v>
      </c>
      <c r="G12" s="191"/>
      <c r="H12" s="190">
        <f t="shared" si="4"/>
        <v>0</v>
      </c>
      <c r="I12" s="188">
        <f t="shared" si="5"/>
        <v>0</v>
      </c>
      <c r="J12" s="204">
        <v>5</v>
      </c>
    </row>
    <row r="13" ht="24.75" customHeight="1" spans="1:10">
      <c r="A13" s="186" t="s">
        <v>1029</v>
      </c>
      <c r="B13" s="163">
        <f t="shared" ref="B13:G13" si="10">B14+B24+B27+B29+B30+B31+B34</f>
        <v>50764</v>
      </c>
      <c r="C13" s="163">
        <f t="shared" si="10"/>
        <v>5444</v>
      </c>
      <c r="D13" s="187">
        <f t="shared" si="1"/>
        <v>10.7</v>
      </c>
      <c r="E13" s="163">
        <f t="shared" si="2"/>
        <v>-20333</v>
      </c>
      <c r="F13" s="188">
        <f t="shared" si="3"/>
        <v>-78.9</v>
      </c>
      <c r="G13" s="163">
        <f t="shared" si="10"/>
        <v>33007</v>
      </c>
      <c r="H13" s="163">
        <f t="shared" si="4"/>
        <v>-17757</v>
      </c>
      <c r="I13" s="188">
        <f t="shared" si="5"/>
        <v>-35</v>
      </c>
      <c r="J13" s="204">
        <f>J14+J24+J27+J29+J30+J31+J34</f>
        <v>25777</v>
      </c>
    </row>
    <row r="14" ht="36.75" customHeight="1" spans="1:10">
      <c r="A14" s="189" t="s">
        <v>1030</v>
      </c>
      <c r="B14" s="167">
        <f t="shared" ref="B14:G14" si="11">SUM(B15:B23)</f>
        <v>50759</v>
      </c>
      <c r="C14" s="167">
        <f t="shared" si="11"/>
        <v>5444</v>
      </c>
      <c r="D14" s="187">
        <f t="shared" si="1"/>
        <v>10.7</v>
      </c>
      <c r="E14" s="190">
        <f t="shared" si="2"/>
        <v>-20330</v>
      </c>
      <c r="F14" s="188">
        <f t="shared" si="3"/>
        <v>-78.9</v>
      </c>
      <c r="G14" s="167">
        <f t="shared" si="11"/>
        <v>33004</v>
      </c>
      <c r="H14" s="190">
        <f t="shared" si="4"/>
        <v>-17755</v>
      </c>
      <c r="I14" s="188">
        <f t="shared" si="5"/>
        <v>-35</v>
      </c>
      <c r="J14" s="204">
        <f>SUM(J15:J23)</f>
        <v>25774</v>
      </c>
    </row>
    <row r="15" ht="21.6" customHeight="1" spans="1:10">
      <c r="A15" s="189" t="s">
        <v>1031</v>
      </c>
      <c r="B15" s="192"/>
      <c r="C15" s="191"/>
      <c r="D15" s="187">
        <f t="shared" si="1"/>
        <v>0</v>
      </c>
      <c r="E15" s="190">
        <f t="shared" si="2"/>
        <v>-21057</v>
      </c>
      <c r="F15" s="188">
        <f t="shared" si="3"/>
        <v>-100</v>
      </c>
      <c r="G15" s="192"/>
      <c r="H15" s="190">
        <f t="shared" si="4"/>
        <v>0</v>
      </c>
      <c r="I15" s="188">
        <f t="shared" si="5"/>
        <v>0</v>
      </c>
      <c r="J15" s="204">
        <v>21057</v>
      </c>
    </row>
    <row r="16" ht="21.6" customHeight="1" spans="1:10">
      <c r="A16" s="189" t="s">
        <v>1032</v>
      </c>
      <c r="B16" s="192"/>
      <c r="C16" s="190"/>
      <c r="D16" s="187">
        <f t="shared" si="1"/>
        <v>0</v>
      </c>
      <c r="E16" s="190">
        <f t="shared" si="2"/>
        <v>0</v>
      </c>
      <c r="F16" s="188">
        <f t="shared" si="3"/>
        <v>0</v>
      </c>
      <c r="G16" s="192"/>
      <c r="H16" s="190">
        <f t="shared" si="4"/>
        <v>0</v>
      </c>
      <c r="I16" s="188">
        <f t="shared" si="5"/>
        <v>0</v>
      </c>
      <c r="J16" s="204"/>
    </row>
    <row r="17" ht="21.6" customHeight="1" spans="1:10">
      <c r="A17" s="189" t="s">
        <v>1033</v>
      </c>
      <c r="B17" s="192"/>
      <c r="C17" s="190">
        <v>3575</v>
      </c>
      <c r="D17" s="187">
        <f t="shared" si="1"/>
        <v>0</v>
      </c>
      <c r="E17" s="190">
        <f t="shared" si="2"/>
        <v>821</v>
      </c>
      <c r="F17" s="188">
        <f t="shared" si="3"/>
        <v>29.8</v>
      </c>
      <c r="G17" s="192"/>
      <c r="H17" s="190">
        <f t="shared" si="4"/>
        <v>0</v>
      </c>
      <c r="I17" s="188">
        <f t="shared" si="5"/>
        <v>0</v>
      </c>
      <c r="J17" s="204">
        <v>2754</v>
      </c>
    </row>
    <row r="18" ht="21.6" customHeight="1" spans="1:10">
      <c r="A18" s="189" t="s">
        <v>1034</v>
      </c>
      <c r="B18" s="192"/>
      <c r="C18" s="190"/>
      <c r="D18" s="187">
        <f t="shared" si="1"/>
        <v>0</v>
      </c>
      <c r="E18" s="190">
        <f t="shared" si="2"/>
        <v>-91</v>
      </c>
      <c r="F18" s="188">
        <f t="shared" si="3"/>
        <v>-100</v>
      </c>
      <c r="G18" s="192"/>
      <c r="H18" s="190">
        <f t="shared" si="4"/>
        <v>0</v>
      </c>
      <c r="I18" s="188">
        <f t="shared" si="5"/>
        <v>0</v>
      </c>
      <c r="J18" s="204">
        <v>91</v>
      </c>
    </row>
    <row r="19" ht="21.6" customHeight="1" spans="1:10">
      <c r="A19" s="189" t="s">
        <v>1035</v>
      </c>
      <c r="B19" s="192"/>
      <c r="C19" s="191">
        <v>2</v>
      </c>
      <c r="D19" s="187">
        <f t="shared" si="1"/>
        <v>0</v>
      </c>
      <c r="E19" s="190">
        <f t="shared" si="2"/>
        <v>-39</v>
      </c>
      <c r="F19" s="188">
        <f t="shared" si="3"/>
        <v>-95.1</v>
      </c>
      <c r="G19" s="192"/>
      <c r="H19" s="190">
        <f t="shared" si="4"/>
        <v>0</v>
      </c>
      <c r="I19" s="188">
        <f t="shared" si="5"/>
        <v>0</v>
      </c>
      <c r="J19" s="204">
        <v>41</v>
      </c>
    </row>
    <row r="20" ht="21.6" customHeight="1" spans="1:10">
      <c r="A20" s="189" t="s">
        <v>1036</v>
      </c>
      <c r="B20" s="192"/>
      <c r="C20" s="190"/>
      <c r="D20" s="187">
        <f t="shared" si="1"/>
        <v>0</v>
      </c>
      <c r="E20" s="190">
        <f t="shared" si="2"/>
        <v>0</v>
      </c>
      <c r="F20" s="188">
        <f t="shared" si="3"/>
        <v>0</v>
      </c>
      <c r="G20" s="192"/>
      <c r="H20" s="190">
        <f t="shared" si="4"/>
        <v>0</v>
      </c>
      <c r="I20" s="188">
        <f t="shared" si="5"/>
        <v>0</v>
      </c>
      <c r="J20" s="204"/>
    </row>
    <row r="21" ht="21.6" customHeight="1" spans="1:10">
      <c r="A21" s="189" t="s">
        <v>1037</v>
      </c>
      <c r="B21" s="193"/>
      <c r="C21" s="191"/>
      <c r="D21" s="187">
        <f t="shared" si="1"/>
        <v>0</v>
      </c>
      <c r="E21" s="190">
        <f t="shared" si="2"/>
        <v>0</v>
      </c>
      <c r="F21" s="188">
        <f t="shared" si="3"/>
        <v>0</v>
      </c>
      <c r="G21" s="193"/>
      <c r="H21" s="190">
        <f t="shared" si="4"/>
        <v>0</v>
      </c>
      <c r="I21" s="188">
        <f t="shared" si="5"/>
        <v>0</v>
      </c>
      <c r="J21" s="204"/>
    </row>
    <row r="22" ht="21.6" customHeight="1" spans="1:10">
      <c r="A22" s="189" t="s">
        <v>1038</v>
      </c>
      <c r="B22" s="193"/>
      <c r="C22" s="191"/>
      <c r="D22" s="187">
        <f t="shared" si="1"/>
        <v>0</v>
      </c>
      <c r="E22" s="190">
        <f t="shared" si="2"/>
        <v>0</v>
      </c>
      <c r="F22" s="188">
        <f t="shared" si="3"/>
        <v>0</v>
      </c>
      <c r="G22" s="193"/>
      <c r="H22" s="190">
        <f t="shared" si="4"/>
        <v>0</v>
      </c>
      <c r="I22" s="188">
        <f t="shared" si="5"/>
        <v>0</v>
      </c>
      <c r="J22" s="204"/>
    </row>
    <row r="23" ht="24" customHeight="1" spans="1:10">
      <c r="A23" s="189" t="s">
        <v>1039</v>
      </c>
      <c r="B23" s="192">
        <v>50759</v>
      </c>
      <c r="C23" s="191">
        <v>1867</v>
      </c>
      <c r="D23" s="187">
        <f t="shared" si="1"/>
        <v>3.7</v>
      </c>
      <c r="E23" s="190">
        <v>1068</v>
      </c>
      <c r="F23" s="188">
        <f t="shared" si="3"/>
        <v>58.3</v>
      </c>
      <c r="G23" s="192">
        <v>33004</v>
      </c>
      <c r="H23" s="190">
        <f t="shared" si="4"/>
        <v>-17755</v>
      </c>
      <c r="I23" s="188">
        <f t="shared" si="5"/>
        <v>-35</v>
      </c>
      <c r="J23" s="204">
        <v>1831</v>
      </c>
    </row>
    <row r="24" ht="35.25" customHeight="1" spans="1:10">
      <c r="A24" s="194" t="s">
        <v>1040</v>
      </c>
      <c r="B24" s="167">
        <f t="shared" ref="B24:G24" si="12">SUM(B25:B26)</f>
        <v>0</v>
      </c>
      <c r="C24" s="167">
        <f t="shared" si="12"/>
        <v>0</v>
      </c>
      <c r="D24" s="187">
        <f t="shared" si="1"/>
        <v>0</v>
      </c>
      <c r="E24" s="190">
        <f t="shared" ref="E24:E72" si="13">C24-J24</f>
        <v>0</v>
      </c>
      <c r="F24" s="188">
        <f t="shared" si="3"/>
        <v>0</v>
      </c>
      <c r="G24" s="167">
        <f t="shared" si="12"/>
        <v>0</v>
      </c>
      <c r="H24" s="190">
        <f t="shared" si="4"/>
        <v>0</v>
      </c>
      <c r="I24" s="188">
        <f t="shared" si="5"/>
        <v>0</v>
      </c>
      <c r="J24" s="204">
        <f>SUM(J25:J26)</f>
        <v>0</v>
      </c>
    </row>
    <row r="25" ht="22.9" customHeight="1" spans="1:10">
      <c r="A25" s="195" t="s">
        <v>1041</v>
      </c>
      <c r="B25" s="191"/>
      <c r="C25" s="191"/>
      <c r="D25" s="187">
        <f t="shared" si="1"/>
        <v>0</v>
      </c>
      <c r="E25" s="190">
        <f t="shared" si="13"/>
        <v>0</v>
      </c>
      <c r="F25" s="188">
        <f t="shared" si="3"/>
        <v>0</v>
      </c>
      <c r="G25" s="191"/>
      <c r="H25" s="190">
        <f t="shared" si="4"/>
        <v>0</v>
      </c>
      <c r="I25" s="188">
        <f t="shared" si="5"/>
        <v>0</v>
      </c>
      <c r="J25" s="204"/>
    </row>
    <row r="26" ht="22.9" customHeight="1" spans="1:10">
      <c r="A26" s="195" t="s">
        <v>1042</v>
      </c>
      <c r="B26" s="191"/>
      <c r="C26" s="191"/>
      <c r="D26" s="187">
        <f t="shared" si="1"/>
        <v>0</v>
      </c>
      <c r="E26" s="190">
        <f t="shared" si="13"/>
        <v>0</v>
      </c>
      <c r="F26" s="188">
        <f t="shared" si="3"/>
        <v>0</v>
      </c>
      <c r="G26" s="191"/>
      <c r="H26" s="190">
        <f t="shared" si="4"/>
        <v>0</v>
      </c>
      <c r="I26" s="188">
        <f t="shared" si="5"/>
        <v>0</v>
      </c>
      <c r="J26" s="204"/>
    </row>
    <row r="27" ht="35.25" customHeight="1" spans="1:10">
      <c r="A27" s="189" t="s">
        <v>1043</v>
      </c>
      <c r="B27" s="167">
        <f t="shared" ref="B27:G27" si="14">SUM(B28)</f>
        <v>0</v>
      </c>
      <c r="C27" s="167">
        <f t="shared" si="14"/>
        <v>0</v>
      </c>
      <c r="D27" s="187">
        <f t="shared" si="1"/>
        <v>0</v>
      </c>
      <c r="E27" s="190">
        <f t="shared" si="13"/>
        <v>0</v>
      </c>
      <c r="F27" s="188">
        <f t="shared" si="3"/>
        <v>0</v>
      </c>
      <c r="G27" s="167">
        <f t="shared" si="14"/>
        <v>0</v>
      </c>
      <c r="H27" s="190">
        <f t="shared" si="4"/>
        <v>0</v>
      </c>
      <c r="I27" s="188">
        <f t="shared" si="5"/>
        <v>0</v>
      </c>
      <c r="J27" s="204">
        <f>SUM(J28)</f>
        <v>0</v>
      </c>
    </row>
    <row r="28" ht="24.75" customHeight="1" spans="1:10">
      <c r="A28" s="189" t="s">
        <v>1031</v>
      </c>
      <c r="B28" s="196"/>
      <c r="C28" s="196"/>
      <c r="D28" s="187">
        <f t="shared" si="1"/>
        <v>0</v>
      </c>
      <c r="E28" s="190">
        <f t="shared" si="13"/>
        <v>0</v>
      </c>
      <c r="F28" s="188">
        <f t="shared" si="3"/>
        <v>0</v>
      </c>
      <c r="G28" s="196"/>
      <c r="H28" s="190">
        <f t="shared" si="4"/>
        <v>0</v>
      </c>
      <c r="I28" s="188">
        <f t="shared" si="5"/>
        <v>0</v>
      </c>
      <c r="J28" s="204"/>
    </row>
    <row r="29" ht="33" customHeight="1" spans="1:10">
      <c r="A29" s="189" t="s">
        <v>1044</v>
      </c>
      <c r="B29" s="167"/>
      <c r="C29" s="167"/>
      <c r="D29" s="187">
        <f t="shared" si="1"/>
        <v>0</v>
      </c>
      <c r="E29" s="190">
        <f t="shared" si="13"/>
        <v>0</v>
      </c>
      <c r="F29" s="188">
        <f t="shared" si="3"/>
        <v>0</v>
      </c>
      <c r="G29" s="167"/>
      <c r="H29" s="190">
        <f t="shared" si="4"/>
        <v>0</v>
      </c>
      <c r="I29" s="188">
        <f t="shared" si="5"/>
        <v>0</v>
      </c>
      <c r="J29" s="204"/>
    </row>
    <row r="30" ht="39" customHeight="1" spans="1:10">
      <c r="A30" s="194" t="s">
        <v>1045</v>
      </c>
      <c r="B30" s="191"/>
      <c r="C30" s="191"/>
      <c r="D30" s="187">
        <f t="shared" si="1"/>
        <v>0</v>
      </c>
      <c r="E30" s="190">
        <f t="shared" si="13"/>
        <v>0</v>
      </c>
      <c r="F30" s="188">
        <f t="shared" si="3"/>
        <v>0</v>
      </c>
      <c r="G30" s="191"/>
      <c r="H30" s="190">
        <f t="shared" si="4"/>
        <v>0</v>
      </c>
      <c r="I30" s="188">
        <f t="shared" si="5"/>
        <v>0</v>
      </c>
      <c r="J30" s="204"/>
    </row>
    <row r="31" ht="39" customHeight="1" spans="1:10">
      <c r="A31" s="194" t="s">
        <v>1046</v>
      </c>
      <c r="B31" s="167">
        <f t="shared" ref="B31:G31" si="15">SUM(B32:B33)</f>
        <v>5</v>
      </c>
      <c r="C31" s="167">
        <f t="shared" si="15"/>
        <v>0</v>
      </c>
      <c r="D31" s="187">
        <f t="shared" si="1"/>
        <v>0</v>
      </c>
      <c r="E31" s="190">
        <f t="shared" si="13"/>
        <v>-3</v>
      </c>
      <c r="F31" s="188">
        <f t="shared" si="3"/>
        <v>-100</v>
      </c>
      <c r="G31" s="167">
        <f t="shared" si="15"/>
        <v>3</v>
      </c>
      <c r="H31" s="190">
        <f t="shared" si="4"/>
        <v>-2</v>
      </c>
      <c r="I31" s="188">
        <f t="shared" si="5"/>
        <v>-40</v>
      </c>
      <c r="J31" s="204">
        <f>SUM(J32:J33)</f>
        <v>3</v>
      </c>
    </row>
    <row r="32" ht="19.15" customHeight="1" spans="1:10">
      <c r="A32" s="195" t="s">
        <v>1041</v>
      </c>
      <c r="B32" s="191"/>
      <c r="C32" s="191"/>
      <c r="D32" s="187">
        <f t="shared" si="1"/>
        <v>0</v>
      </c>
      <c r="E32" s="190">
        <f t="shared" si="13"/>
        <v>0</v>
      </c>
      <c r="F32" s="188">
        <f t="shared" si="3"/>
        <v>0</v>
      </c>
      <c r="G32" s="191"/>
      <c r="H32" s="190">
        <f t="shared" si="4"/>
        <v>0</v>
      </c>
      <c r="I32" s="188">
        <f t="shared" si="5"/>
        <v>0</v>
      </c>
      <c r="J32" s="204"/>
    </row>
    <row r="33" ht="19.15" customHeight="1" spans="1:10">
      <c r="A33" s="195" t="s">
        <v>1047</v>
      </c>
      <c r="B33" s="192">
        <v>5</v>
      </c>
      <c r="C33" s="191"/>
      <c r="D33" s="187">
        <f t="shared" si="1"/>
        <v>0</v>
      </c>
      <c r="E33" s="190">
        <f t="shared" si="13"/>
        <v>-3</v>
      </c>
      <c r="F33" s="188">
        <f t="shared" si="3"/>
        <v>-100</v>
      </c>
      <c r="G33" s="192">
        <v>3</v>
      </c>
      <c r="H33" s="190">
        <f t="shared" si="4"/>
        <v>-2</v>
      </c>
      <c r="I33" s="188">
        <f t="shared" si="5"/>
        <v>-40</v>
      </c>
      <c r="J33" s="204">
        <v>3</v>
      </c>
    </row>
    <row r="34" ht="35.25" customHeight="1" spans="1:10">
      <c r="A34" s="194" t="s">
        <v>1048</v>
      </c>
      <c r="B34" s="196">
        <f t="shared" ref="B34:G34" si="16">B35</f>
        <v>0</v>
      </c>
      <c r="C34" s="196">
        <f t="shared" si="16"/>
        <v>0</v>
      </c>
      <c r="D34" s="187">
        <f t="shared" si="1"/>
        <v>0</v>
      </c>
      <c r="E34" s="190">
        <f t="shared" si="13"/>
        <v>0</v>
      </c>
      <c r="F34" s="188">
        <f t="shared" si="3"/>
        <v>0</v>
      </c>
      <c r="G34" s="196">
        <f t="shared" si="16"/>
        <v>0</v>
      </c>
      <c r="H34" s="190">
        <f t="shared" si="4"/>
        <v>0</v>
      </c>
      <c r="I34" s="188">
        <f t="shared" si="5"/>
        <v>0</v>
      </c>
      <c r="J34" s="204">
        <f t="shared" ref="J34:J39" si="17">J35</f>
        <v>0</v>
      </c>
    </row>
    <row r="35" ht="24.75" customHeight="1" spans="1:10">
      <c r="A35" s="197" t="s">
        <v>1049</v>
      </c>
      <c r="B35" s="192"/>
      <c r="C35" s="196"/>
      <c r="D35" s="187">
        <f t="shared" si="1"/>
        <v>0</v>
      </c>
      <c r="E35" s="190">
        <f t="shared" si="13"/>
        <v>0</v>
      </c>
      <c r="F35" s="188">
        <f t="shared" si="3"/>
        <v>0</v>
      </c>
      <c r="G35" s="192"/>
      <c r="H35" s="190">
        <f t="shared" si="4"/>
        <v>0</v>
      </c>
      <c r="I35" s="188">
        <f t="shared" si="5"/>
        <v>0</v>
      </c>
      <c r="J35" s="204"/>
    </row>
    <row r="36" ht="24.75" customHeight="1" spans="1:10">
      <c r="A36" s="186" t="s">
        <v>1050</v>
      </c>
      <c r="B36" s="163">
        <f t="shared" ref="B36:G36" si="18">B37+B39+B41</f>
        <v>0</v>
      </c>
      <c r="C36" s="163">
        <f t="shared" si="18"/>
        <v>0</v>
      </c>
      <c r="D36" s="187">
        <f t="shared" si="1"/>
        <v>0</v>
      </c>
      <c r="E36" s="163">
        <f t="shared" si="13"/>
        <v>-4</v>
      </c>
      <c r="F36" s="188">
        <f t="shared" si="3"/>
        <v>-100</v>
      </c>
      <c r="G36" s="163">
        <f t="shared" si="18"/>
        <v>0</v>
      </c>
      <c r="H36" s="163">
        <f t="shared" si="4"/>
        <v>0</v>
      </c>
      <c r="I36" s="188">
        <f t="shared" si="5"/>
        <v>0</v>
      </c>
      <c r="J36" s="204">
        <f>J37+J39+J41</f>
        <v>4</v>
      </c>
    </row>
    <row r="37" ht="40.5" customHeight="1" spans="1:10">
      <c r="A37" s="195" t="s">
        <v>1051</v>
      </c>
      <c r="B37" s="167">
        <f t="shared" ref="B37:G37" si="19">B38</f>
        <v>0</v>
      </c>
      <c r="C37" s="167">
        <f t="shared" si="19"/>
        <v>0</v>
      </c>
      <c r="D37" s="187">
        <f t="shared" si="1"/>
        <v>0</v>
      </c>
      <c r="E37" s="190">
        <f t="shared" si="13"/>
        <v>0</v>
      </c>
      <c r="F37" s="188">
        <f t="shared" si="3"/>
        <v>0</v>
      </c>
      <c r="G37" s="167">
        <f t="shared" si="19"/>
        <v>0</v>
      </c>
      <c r="H37" s="190">
        <f t="shared" si="4"/>
        <v>0</v>
      </c>
      <c r="I37" s="188">
        <f t="shared" si="5"/>
        <v>0</v>
      </c>
      <c r="J37" s="204">
        <f t="shared" si="17"/>
        <v>0</v>
      </c>
    </row>
    <row r="38" ht="18" customHeight="1" spans="1:10">
      <c r="A38" s="198" t="s">
        <v>1052</v>
      </c>
      <c r="B38" s="190"/>
      <c r="C38" s="190"/>
      <c r="D38" s="187">
        <f t="shared" si="1"/>
        <v>0</v>
      </c>
      <c r="E38" s="190">
        <f t="shared" si="13"/>
        <v>0</v>
      </c>
      <c r="F38" s="188">
        <f t="shared" si="3"/>
        <v>0</v>
      </c>
      <c r="G38" s="190"/>
      <c r="H38" s="190">
        <f t="shared" si="4"/>
        <v>0</v>
      </c>
      <c r="I38" s="188">
        <f t="shared" si="5"/>
        <v>0</v>
      </c>
      <c r="J38" s="204"/>
    </row>
    <row r="39" ht="36.6" customHeight="1" spans="1:10">
      <c r="A39" s="189" t="s">
        <v>1053</v>
      </c>
      <c r="B39" s="167">
        <f t="shared" ref="B39:G39" si="20">B40</f>
        <v>0</v>
      </c>
      <c r="C39" s="167">
        <f t="shared" si="20"/>
        <v>0</v>
      </c>
      <c r="D39" s="187">
        <f t="shared" si="1"/>
        <v>0</v>
      </c>
      <c r="E39" s="190">
        <f t="shared" si="13"/>
        <v>-4</v>
      </c>
      <c r="F39" s="188">
        <f t="shared" si="3"/>
        <v>-100</v>
      </c>
      <c r="G39" s="167">
        <f t="shared" si="20"/>
        <v>0</v>
      </c>
      <c r="H39" s="190">
        <f t="shared" si="4"/>
        <v>0</v>
      </c>
      <c r="I39" s="188">
        <f t="shared" si="5"/>
        <v>0</v>
      </c>
      <c r="J39" s="204">
        <f t="shared" si="17"/>
        <v>4</v>
      </c>
    </row>
    <row r="40" ht="19.9" customHeight="1" spans="1:10">
      <c r="A40" s="197" t="s">
        <v>1054</v>
      </c>
      <c r="B40" s="167"/>
      <c r="C40" s="167"/>
      <c r="D40" s="187">
        <f t="shared" si="1"/>
        <v>0</v>
      </c>
      <c r="E40" s="190">
        <f t="shared" si="13"/>
        <v>-4</v>
      </c>
      <c r="F40" s="188">
        <f t="shared" si="3"/>
        <v>-100</v>
      </c>
      <c r="G40" s="167"/>
      <c r="H40" s="190">
        <f t="shared" si="4"/>
        <v>0</v>
      </c>
      <c r="I40" s="188">
        <f t="shared" si="5"/>
        <v>0</v>
      </c>
      <c r="J40" s="204">
        <v>4</v>
      </c>
    </row>
    <row r="41" ht="39.6" customHeight="1" spans="1:10">
      <c r="A41" s="189" t="s">
        <v>1055</v>
      </c>
      <c r="B41" s="167">
        <f t="shared" ref="B41:G41" si="21">B42</f>
        <v>0</v>
      </c>
      <c r="C41" s="167">
        <f t="shared" si="21"/>
        <v>0</v>
      </c>
      <c r="D41" s="187">
        <f t="shared" si="1"/>
        <v>0</v>
      </c>
      <c r="E41" s="190">
        <f t="shared" si="13"/>
        <v>0</v>
      </c>
      <c r="F41" s="188">
        <f t="shared" si="3"/>
        <v>0</v>
      </c>
      <c r="G41" s="167">
        <f t="shared" si="21"/>
        <v>0</v>
      </c>
      <c r="H41" s="190">
        <f t="shared" si="4"/>
        <v>0</v>
      </c>
      <c r="I41" s="188">
        <f t="shared" si="5"/>
        <v>0</v>
      </c>
      <c r="J41" s="204">
        <f>J42</f>
        <v>0</v>
      </c>
    </row>
    <row r="42" ht="24.75" customHeight="1" spans="1:10">
      <c r="A42" s="189" t="s">
        <v>1056</v>
      </c>
      <c r="B42" s="199"/>
      <c r="C42" s="199"/>
      <c r="D42" s="187">
        <f t="shared" si="1"/>
        <v>0</v>
      </c>
      <c r="E42" s="190">
        <f t="shared" si="13"/>
        <v>0</v>
      </c>
      <c r="F42" s="188">
        <f t="shared" si="3"/>
        <v>0</v>
      </c>
      <c r="G42" s="199"/>
      <c r="H42" s="190">
        <f t="shared" si="4"/>
        <v>0</v>
      </c>
      <c r="I42" s="188">
        <f t="shared" si="5"/>
        <v>0</v>
      </c>
      <c r="J42" s="204"/>
    </row>
    <row r="43" ht="22.15" customHeight="1" spans="1:10">
      <c r="A43" s="186" t="s">
        <v>1057</v>
      </c>
      <c r="B43" s="163"/>
      <c r="C43" s="163"/>
      <c r="D43" s="187">
        <f t="shared" si="1"/>
        <v>0</v>
      </c>
      <c r="E43" s="163">
        <f t="shared" si="13"/>
        <v>0</v>
      </c>
      <c r="F43" s="188">
        <f t="shared" si="3"/>
        <v>0</v>
      </c>
      <c r="G43" s="163"/>
      <c r="H43" s="163">
        <f t="shared" si="4"/>
        <v>0</v>
      </c>
      <c r="I43" s="188">
        <f t="shared" si="5"/>
        <v>0</v>
      </c>
      <c r="J43" s="204"/>
    </row>
    <row r="44" ht="22.15" customHeight="1" spans="1:10">
      <c r="A44" s="189" t="s">
        <v>1058</v>
      </c>
      <c r="B44" s="167"/>
      <c r="C44" s="167"/>
      <c r="D44" s="187">
        <f t="shared" si="1"/>
        <v>0</v>
      </c>
      <c r="E44" s="190">
        <f t="shared" si="13"/>
        <v>0</v>
      </c>
      <c r="F44" s="188">
        <f t="shared" si="3"/>
        <v>0</v>
      </c>
      <c r="G44" s="167"/>
      <c r="H44" s="190">
        <f t="shared" si="4"/>
        <v>0</v>
      </c>
      <c r="I44" s="188">
        <f t="shared" si="5"/>
        <v>0</v>
      </c>
      <c r="J44" s="204"/>
    </row>
    <row r="45" ht="22.15" customHeight="1" spans="1:10">
      <c r="A45" s="195" t="s">
        <v>1059</v>
      </c>
      <c r="B45" s="191"/>
      <c r="C45" s="190"/>
      <c r="D45" s="187">
        <f t="shared" si="1"/>
        <v>0</v>
      </c>
      <c r="E45" s="190">
        <f t="shared" si="13"/>
        <v>0</v>
      </c>
      <c r="F45" s="188">
        <f t="shared" si="3"/>
        <v>0</v>
      </c>
      <c r="G45" s="191"/>
      <c r="H45" s="190">
        <f t="shared" si="4"/>
        <v>0</v>
      </c>
      <c r="I45" s="188">
        <f t="shared" si="5"/>
        <v>0</v>
      </c>
      <c r="J45" s="204"/>
    </row>
    <row r="46" ht="22.15" customHeight="1" spans="1:10">
      <c r="A46" s="186" t="s">
        <v>1060</v>
      </c>
      <c r="B46" s="163"/>
      <c r="C46" s="163"/>
      <c r="D46" s="187">
        <f t="shared" si="1"/>
        <v>0</v>
      </c>
      <c r="E46" s="163">
        <f t="shared" si="13"/>
        <v>0</v>
      </c>
      <c r="F46" s="188">
        <f t="shared" si="3"/>
        <v>0</v>
      </c>
      <c r="G46" s="163"/>
      <c r="H46" s="163">
        <f t="shared" si="4"/>
        <v>0</v>
      </c>
      <c r="I46" s="188">
        <f t="shared" si="5"/>
        <v>0</v>
      </c>
      <c r="J46" s="204"/>
    </row>
    <row r="47" ht="41.25" customHeight="1" spans="1:10">
      <c r="A47" s="189" t="s">
        <v>1061</v>
      </c>
      <c r="B47" s="167"/>
      <c r="C47" s="167"/>
      <c r="D47" s="187">
        <f t="shared" si="1"/>
        <v>0</v>
      </c>
      <c r="E47" s="190">
        <f t="shared" si="13"/>
        <v>0</v>
      </c>
      <c r="F47" s="188">
        <f t="shared" si="3"/>
        <v>0</v>
      </c>
      <c r="G47" s="167"/>
      <c r="H47" s="190">
        <f t="shared" si="4"/>
        <v>0</v>
      </c>
      <c r="I47" s="188">
        <f t="shared" si="5"/>
        <v>0</v>
      </c>
      <c r="J47" s="204"/>
    </row>
    <row r="48" ht="20.45" customHeight="1" spans="1:10">
      <c r="A48" s="189" t="s">
        <v>1062</v>
      </c>
      <c r="B48" s="191"/>
      <c r="C48" s="191"/>
      <c r="D48" s="187">
        <f t="shared" si="1"/>
        <v>0</v>
      </c>
      <c r="E48" s="190">
        <f t="shared" si="13"/>
        <v>0</v>
      </c>
      <c r="F48" s="188">
        <f t="shared" si="3"/>
        <v>0</v>
      </c>
      <c r="G48" s="191"/>
      <c r="H48" s="190">
        <f t="shared" si="4"/>
        <v>0</v>
      </c>
      <c r="I48" s="188">
        <f t="shared" si="5"/>
        <v>0</v>
      </c>
      <c r="J48" s="204"/>
    </row>
    <row r="49" ht="20.45" customHeight="1" spans="1:10">
      <c r="A49" s="189" t="s">
        <v>1063</v>
      </c>
      <c r="B49" s="191"/>
      <c r="C49" s="191"/>
      <c r="D49" s="187">
        <f t="shared" si="1"/>
        <v>0</v>
      </c>
      <c r="E49" s="190">
        <f t="shared" si="13"/>
        <v>0</v>
      </c>
      <c r="F49" s="188">
        <f t="shared" si="3"/>
        <v>0</v>
      </c>
      <c r="G49" s="191"/>
      <c r="H49" s="190">
        <f t="shared" si="4"/>
        <v>0</v>
      </c>
      <c r="I49" s="188">
        <f t="shared" si="5"/>
        <v>0</v>
      </c>
      <c r="J49" s="204"/>
    </row>
    <row r="50" ht="20.45" customHeight="1" spans="1:10">
      <c r="A50" s="189" t="s">
        <v>1064</v>
      </c>
      <c r="B50" s="191"/>
      <c r="C50" s="191"/>
      <c r="D50" s="187">
        <f t="shared" si="1"/>
        <v>0</v>
      </c>
      <c r="E50" s="190">
        <f t="shared" si="13"/>
        <v>0</v>
      </c>
      <c r="F50" s="188">
        <f t="shared" si="3"/>
        <v>0</v>
      </c>
      <c r="G50" s="191"/>
      <c r="H50" s="190">
        <f t="shared" si="4"/>
        <v>0</v>
      </c>
      <c r="I50" s="188">
        <f t="shared" si="5"/>
        <v>0</v>
      </c>
      <c r="J50" s="204"/>
    </row>
    <row r="51" ht="38.25" customHeight="1" spans="1:10">
      <c r="A51" s="189" t="s">
        <v>1065</v>
      </c>
      <c r="B51" s="167"/>
      <c r="C51" s="167"/>
      <c r="D51" s="187">
        <f t="shared" si="1"/>
        <v>0</v>
      </c>
      <c r="E51" s="190">
        <f t="shared" si="13"/>
        <v>0</v>
      </c>
      <c r="F51" s="188">
        <f t="shared" si="3"/>
        <v>0</v>
      </c>
      <c r="G51" s="167"/>
      <c r="H51" s="190">
        <f t="shared" si="4"/>
        <v>0</v>
      </c>
      <c r="I51" s="188">
        <f t="shared" si="5"/>
        <v>0</v>
      </c>
      <c r="J51" s="204"/>
    </row>
    <row r="52" ht="19.9" customHeight="1" spans="1:10">
      <c r="A52" s="189" t="s">
        <v>1066</v>
      </c>
      <c r="B52" s="191"/>
      <c r="C52" s="191"/>
      <c r="D52" s="187">
        <f t="shared" si="1"/>
        <v>0</v>
      </c>
      <c r="E52" s="190">
        <f t="shared" si="13"/>
        <v>0</v>
      </c>
      <c r="F52" s="188">
        <f t="shared" si="3"/>
        <v>0</v>
      </c>
      <c r="G52" s="191"/>
      <c r="H52" s="190">
        <f t="shared" si="4"/>
        <v>0</v>
      </c>
      <c r="I52" s="188">
        <f t="shared" si="5"/>
        <v>0</v>
      </c>
      <c r="J52" s="204"/>
    </row>
    <row r="53" ht="19.9" customHeight="1" spans="1:10">
      <c r="A53" s="197" t="s">
        <v>1067</v>
      </c>
      <c r="B53" s="191"/>
      <c r="C53" s="191"/>
      <c r="D53" s="187">
        <f t="shared" si="1"/>
        <v>0</v>
      </c>
      <c r="E53" s="190">
        <f t="shared" si="13"/>
        <v>0</v>
      </c>
      <c r="F53" s="188">
        <f t="shared" si="3"/>
        <v>0</v>
      </c>
      <c r="G53" s="191"/>
      <c r="H53" s="190">
        <f t="shared" si="4"/>
        <v>0</v>
      </c>
      <c r="I53" s="188">
        <f t="shared" si="5"/>
        <v>0</v>
      </c>
      <c r="J53" s="204"/>
    </row>
    <row r="54" ht="19.9" customHeight="1" spans="1:10">
      <c r="A54" s="189" t="s">
        <v>1068</v>
      </c>
      <c r="B54" s="191"/>
      <c r="C54" s="191"/>
      <c r="D54" s="187">
        <f t="shared" si="1"/>
        <v>0</v>
      </c>
      <c r="E54" s="190">
        <f t="shared" si="13"/>
        <v>0</v>
      </c>
      <c r="F54" s="188">
        <f t="shared" si="3"/>
        <v>0</v>
      </c>
      <c r="G54" s="191"/>
      <c r="H54" s="190">
        <f t="shared" si="4"/>
        <v>0</v>
      </c>
      <c r="I54" s="188">
        <f t="shared" si="5"/>
        <v>0</v>
      </c>
      <c r="J54" s="204"/>
    </row>
    <row r="55" ht="19.9" customHeight="1" spans="1:10">
      <c r="A55" s="189" t="s">
        <v>1069</v>
      </c>
      <c r="B55" s="191"/>
      <c r="C55" s="191"/>
      <c r="D55" s="187">
        <f t="shared" si="1"/>
        <v>0</v>
      </c>
      <c r="E55" s="190">
        <f t="shared" si="13"/>
        <v>0</v>
      </c>
      <c r="F55" s="188">
        <f t="shared" si="3"/>
        <v>0</v>
      </c>
      <c r="G55" s="191"/>
      <c r="H55" s="190">
        <f t="shared" si="4"/>
        <v>0</v>
      </c>
      <c r="I55" s="188">
        <f t="shared" si="5"/>
        <v>0</v>
      </c>
      <c r="J55" s="204"/>
    </row>
    <row r="56" ht="19.9" customHeight="1" spans="1:10">
      <c r="A56" s="200" t="s">
        <v>1070</v>
      </c>
      <c r="B56" s="163"/>
      <c r="C56" s="163"/>
      <c r="D56" s="187">
        <f t="shared" si="1"/>
        <v>0</v>
      </c>
      <c r="E56" s="163">
        <f t="shared" si="13"/>
        <v>0</v>
      </c>
      <c r="F56" s="188">
        <f t="shared" si="3"/>
        <v>0</v>
      </c>
      <c r="G56" s="163"/>
      <c r="H56" s="163">
        <f t="shared" si="4"/>
        <v>0</v>
      </c>
      <c r="I56" s="188">
        <f t="shared" si="5"/>
        <v>0</v>
      </c>
      <c r="J56" s="204"/>
    </row>
    <row r="57" ht="19.9" customHeight="1" spans="1:10">
      <c r="A57" s="195" t="s">
        <v>1071</v>
      </c>
      <c r="B57" s="190"/>
      <c r="C57" s="190"/>
      <c r="D57" s="187">
        <f t="shared" si="1"/>
        <v>0</v>
      </c>
      <c r="E57" s="190">
        <f t="shared" si="13"/>
        <v>0</v>
      </c>
      <c r="F57" s="188">
        <f t="shared" si="3"/>
        <v>0</v>
      </c>
      <c r="G57" s="190"/>
      <c r="H57" s="190">
        <f t="shared" si="4"/>
        <v>0</v>
      </c>
      <c r="I57" s="188">
        <f t="shared" si="5"/>
        <v>0</v>
      </c>
      <c r="J57" s="204"/>
    </row>
    <row r="58" ht="19.9" customHeight="1" spans="1:10">
      <c r="A58" s="195" t="s">
        <v>1072</v>
      </c>
      <c r="B58" s="190"/>
      <c r="C58" s="190"/>
      <c r="D58" s="187">
        <f t="shared" si="1"/>
        <v>0</v>
      </c>
      <c r="E58" s="190">
        <f t="shared" si="13"/>
        <v>0</v>
      </c>
      <c r="F58" s="188">
        <f t="shared" si="3"/>
        <v>0</v>
      </c>
      <c r="G58" s="190"/>
      <c r="H58" s="190">
        <f t="shared" si="4"/>
        <v>0</v>
      </c>
      <c r="I58" s="188">
        <f t="shared" si="5"/>
        <v>0</v>
      </c>
      <c r="J58" s="204"/>
    </row>
    <row r="59" ht="19.9" customHeight="1" spans="1:10">
      <c r="A59" s="186" t="s">
        <v>1073</v>
      </c>
      <c r="B59" s="163">
        <f t="shared" ref="B59:G59" si="22">B60</f>
        <v>0</v>
      </c>
      <c r="C59" s="163">
        <f t="shared" si="22"/>
        <v>36</v>
      </c>
      <c r="D59" s="187">
        <f t="shared" si="1"/>
        <v>0</v>
      </c>
      <c r="E59" s="163">
        <f t="shared" si="13"/>
        <v>35</v>
      </c>
      <c r="F59" s="188">
        <f t="shared" si="3"/>
        <v>3500</v>
      </c>
      <c r="G59" s="163">
        <f t="shared" si="22"/>
        <v>0</v>
      </c>
      <c r="H59" s="163">
        <f t="shared" si="4"/>
        <v>0</v>
      </c>
      <c r="I59" s="188">
        <f t="shared" si="5"/>
        <v>0</v>
      </c>
      <c r="J59" s="204">
        <f>J60</f>
        <v>1</v>
      </c>
    </row>
    <row r="60" ht="19.9" customHeight="1" spans="1:10">
      <c r="A60" s="189" t="s">
        <v>1074</v>
      </c>
      <c r="B60" s="167">
        <f t="shared" ref="B60:G60" si="23">SUM(B61:B64)</f>
        <v>0</v>
      </c>
      <c r="C60" s="167">
        <f t="shared" si="23"/>
        <v>36</v>
      </c>
      <c r="D60" s="187">
        <f t="shared" si="1"/>
        <v>0</v>
      </c>
      <c r="E60" s="190">
        <f t="shared" si="13"/>
        <v>35</v>
      </c>
      <c r="F60" s="188">
        <f t="shared" si="3"/>
        <v>3500</v>
      </c>
      <c r="G60" s="167">
        <f t="shared" si="23"/>
        <v>0</v>
      </c>
      <c r="H60" s="190">
        <f t="shared" si="4"/>
        <v>0</v>
      </c>
      <c r="I60" s="188">
        <f t="shared" si="5"/>
        <v>0</v>
      </c>
      <c r="J60" s="204">
        <f>SUM(J61:J64)</f>
        <v>1</v>
      </c>
    </row>
    <row r="61" ht="19.9" customHeight="1" spans="1:10">
      <c r="A61" s="189" t="s">
        <v>1075</v>
      </c>
      <c r="B61" s="191"/>
      <c r="C61" s="196">
        <v>1</v>
      </c>
      <c r="D61" s="187">
        <f t="shared" si="1"/>
        <v>0</v>
      </c>
      <c r="E61" s="190">
        <f t="shared" si="13"/>
        <v>0</v>
      </c>
      <c r="F61" s="188">
        <f t="shared" si="3"/>
        <v>0</v>
      </c>
      <c r="G61" s="191"/>
      <c r="H61" s="190">
        <f t="shared" si="4"/>
        <v>0</v>
      </c>
      <c r="I61" s="188">
        <f t="shared" si="5"/>
        <v>0</v>
      </c>
      <c r="J61" s="204">
        <v>1</v>
      </c>
    </row>
    <row r="62" ht="19.9" customHeight="1" spans="1:10">
      <c r="A62" s="189" t="s">
        <v>1076</v>
      </c>
      <c r="B62" s="192"/>
      <c r="C62" s="196"/>
      <c r="D62" s="187">
        <f t="shared" si="1"/>
        <v>0</v>
      </c>
      <c r="E62" s="190">
        <f t="shared" si="13"/>
        <v>0</v>
      </c>
      <c r="F62" s="188">
        <f t="shared" si="3"/>
        <v>0</v>
      </c>
      <c r="G62" s="192"/>
      <c r="H62" s="190">
        <f t="shared" si="4"/>
        <v>0</v>
      </c>
      <c r="I62" s="188">
        <f t="shared" si="5"/>
        <v>0</v>
      </c>
      <c r="J62" s="204"/>
    </row>
    <row r="63" ht="19.9" customHeight="1" spans="1:10">
      <c r="A63" s="189" t="s">
        <v>1077</v>
      </c>
      <c r="B63" s="191"/>
      <c r="C63" s="196"/>
      <c r="D63" s="187">
        <f t="shared" si="1"/>
        <v>0</v>
      </c>
      <c r="E63" s="190">
        <f t="shared" si="13"/>
        <v>0</v>
      </c>
      <c r="F63" s="188">
        <f t="shared" si="3"/>
        <v>0</v>
      </c>
      <c r="G63" s="191"/>
      <c r="H63" s="190">
        <f t="shared" si="4"/>
        <v>0</v>
      </c>
      <c r="I63" s="188">
        <f t="shared" si="5"/>
        <v>0</v>
      </c>
      <c r="J63" s="204"/>
    </row>
    <row r="64" ht="19.9" customHeight="1" spans="1:10">
      <c r="A64" s="189" t="s">
        <v>1078</v>
      </c>
      <c r="B64" s="191"/>
      <c r="C64" s="196">
        <v>35</v>
      </c>
      <c r="D64" s="187">
        <f t="shared" si="1"/>
        <v>0</v>
      </c>
      <c r="E64" s="190">
        <f t="shared" si="13"/>
        <v>35</v>
      </c>
      <c r="F64" s="188">
        <f t="shared" si="3"/>
        <v>0</v>
      </c>
      <c r="G64" s="191"/>
      <c r="H64" s="190">
        <f t="shared" si="4"/>
        <v>0</v>
      </c>
      <c r="I64" s="188">
        <f t="shared" si="5"/>
        <v>0</v>
      </c>
      <c r="J64" s="204"/>
    </row>
    <row r="65" ht="19.9" customHeight="1" spans="1:10">
      <c r="A65" s="205" t="s">
        <v>1079</v>
      </c>
      <c r="B65" s="163">
        <f t="shared" ref="B65:G65" si="24">B66</f>
        <v>0</v>
      </c>
      <c r="C65" s="163">
        <f t="shared" si="24"/>
        <v>0</v>
      </c>
      <c r="D65" s="187">
        <f t="shared" si="1"/>
        <v>0</v>
      </c>
      <c r="E65" s="163">
        <f t="shared" si="13"/>
        <v>0</v>
      </c>
      <c r="F65" s="188">
        <f t="shared" si="3"/>
        <v>0</v>
      </c>
      <c r="G65" s="163">
        <f t="shared" si="24"/>
        <v>0</v>
      </c>
      <c r="H65" s="190">
        <f t="shared" si="4"/>
        <v>0</v>
      </c>
      <c r="I65" s="188">
        <f t="shared" si="5"/>
        <v>0</v>
      </c>
      <c r="J65" s="204">
        <f t="shared" ref="J65:J69" si="25">J66</f>
        <v>0</v>
      </c>
    </row>
    <row r="66" ht="19.9" customHeight="1" spans="1:10">
      <c r="A66" s="206" t="s">
        <v>1080</v>
      </c>
      <c r="B66" s="190">
        <f t="shared" ref="B66:G66" si="26">B67</f>
        <v>0</v>
      </c>
      <c r="C66" s="190">
        <f t="shared" si="26"/>
        <v>0</v>
      </c>
      <c r="D66" s="187">
        <f t="shared" si="1"/>
        <v>0</v>
      </c>
      <c r="E66" s="190">
        <f t="shared" si="13"/>
        <v>0</v>
      </c>
      <c r="F66" s="188">
        <f t="shared" si="3"/>
        <v>0</v>
      </c>
      <c r="G66" s="190">
        <f t="shared" si="26"/>
        <v>0</v>
      </c>
      <c r="H66" s="190">
        <f t="shared" si="4"/>
        <v>0</v>
      </c>
      <c r="I66" s="188">
        <f t="shared" si="5"/>
        <v>0</v>
      </c>
      <c r="J66" s="204">
        <f t="shared" si="25"/>
        <v>0</v>
      </c>
    </row>
    <row r="67" ht="19.9" customHeight="1" spans="1:10">
      <c r="A67" s="206" t="s">
        <v>1081</v>
      </c>
      <c r="B67" s="191"/>
      <c r="C67" s="191"/>
      <c r="D67" s="187">
        <f t="shared" si="1"/>
        <v>0</v>
      </c>
      <c r="E67" s="190">
        <f t="shared" si="13"/>
        <v>0</v>
      </c>
      <c r="F67" s="188">
        <f t="shared" si="3"/>
        <v>0</v>
      </c>
      <c r="G67" s="191"/>
      <c r="H67" s="190">
        <f t="shared" si="4"/>
        <v>0</v>
      </c>
      <c r="I67" s="188">
        <f t="shared" si="5"/>
        <v>0</v>
      </c>
      <c r="J67" s="204"/>
    </row>
    <row r="68" ht="19.9" customHeight="1" spans="1:10">
      <c r="A68" s="205" t="s">
        <v>1082</v>
      </c>
      <c r="B68" s="163">
        <f t="shared" ref="B68:G68" si="27">B69</f>
        <v>0</v>
      </c>
      <c r="C68" s="163">
        <f t="shared" si="27"/>
        <v>0</v>
      </c>
      <c r="D68" s="187">
        <f t="shared" si="1"/>
        <v>0</v>
      </c>
      <c r="E68" s="163">
        <f t="shared" si="13"/>
        <v>0</v>
      </c>
      <c r="F68" s="188">
        <f t="shared" si="3"/>
        <v>0</v>
      </c>
      <c r="G68" s="163">
        <f t="shared" si="27"/>
        <v>0</v>
      </c>
      <c r="H68" s="190">
        <f t="shared" si="4"/>
        <v>0</v>
      </c>
      <c r="I68" s="188">
        <f t="shared" si="5"/>
        <v>0</v>
      </c>
      <c r="J68" s="204">
        <f t="shared" si="25"/>
        <v>0</v>
      </c>
    </row>
    <row r="69" ht="19.9" customHeight="1" spans="1:10">
      <c r="A69" s="206" t="s">
        <v>1083</v>
      </c>
      <c r="B69" s="190">
        <f t="shared" ref="B69:G69" si="28">B70</f>
        <v>0</v>
      </c>
      <c r="C69" s="190">
        <f t="shared" si="28"/>
        <v>0</v>
      </c>
      <c r="D69" s="187">
        <f t="shared" si="1"/>
        <v>0</v>
      </c>
      <c r="E69" s="190">
        <f t="shared" si="13"/>
        <v>0</v>
      </c>
      <c r="F69" s="188">
        <f t="shared" si="3"/>
        <v>0</v>
      </c>
      <c r="G69" s="190">
        <f t="shared" si="28"/>
        <v>0</v>
      </c>
      <c r="H69" s="190">
        <f t="shared" si="4"/>
        <v>0</v>
      </c>
      <c r="I69" s="188">
        <f t="shared" si="5"/>
        <v>0</v>
      </c>
      <c r="J69" s="204">
        <f t="shared" si="25"/>
        <v>0</v>
      </c>
    </row>
    <row r="70" ht="19.9" customHeight="1" spans="1:10">
      <c r="A70" s="206" t="s">
        <v>1084</v>
      </c>
      <c r="B70" s="191"/>
      <c r="C70" s="191"/>
      <c r="D70" s="187">
        <f t="shared" ref="D70:D72" si="29">IF(B70=0,0,C70/B70*100)</f>
        <v>0</v>
      </c>
      <c r="E70" s="190">
        <f t="shared" si="13"/>
        <v>0</v>
      </c>
      <c r="F70" s="188">
        <f t="shared" ref="F70:F72" si="30">IF(J70=0,0,E70/J70*100)</f>
        <v>0</v>
      </c>
      <c r="G70" s="191"/>
      <c r="H70" s="190">
        <f t="shared" ref="H70:H72" si="31">G70-B70</f>
        <v>0</v>
      </c>
      <c r="I70" s="188">
        <f t="shared" ref="I70:I72" si="32">IF(B70=0,0,H70/B70*100)</f>
        <v>0</v>
      </c>
      <c r="J70" s="204"/>
    </row>
    <row r="71" ht="19.9" customHeight="1" spans="1:10">
      <c r="A71" s="205" t="s">
        <v>1085</v>
      </c>
      <c r="B71" s="207"/>
      <c r="C71" s="207"/>
      <c r="D71" s="187">
        <f t="shared" si="29"/>
        <v>0</v>
      </c>
      <c r="E71" s="163">
        <f t="shared" si="13"/>
        <v>0</v>
      </c>
      <c r="F71" s="188">
        <f t="shared" si="30"/>
        <v>0</v>
      </c>
      <c r="G71" s="207"/>
      <c r="H71" s="190">
        <f t="shared" si="31"/>
        <v>0</v>
      </c>
      <c r="I71" s="188">
        <f t="shared" si="32"/>
        <v>0</v>
      </c>
      <c r="J71" s="204"/>
    </row>
    <row r="72" ht="19.9" customHeight="1" spans="1:10">
      <c r="A72" s="208" t="s">
        <v>1086</v>
      </c>
      <c r="B72" s="209">
        <f t="shared" ref="B72:G72" si="33">B6+B9+B13+B36+B43+B46+B56+B59+B65+B68+B71</f>
        <v>50805</v>
      </c>
      <c r="C72" s="209">
        <f t="shared" si="33"/>
        <v>5480</v>
      </c>
      <c r="D72" s="187">
        <f t="shared" si="29"/>
        <v>10.8</v>
      </c>
      <c r="E72" s="163">
        <f t="shared" si="13"/>
        <v>-20348</v>
      </c>
      <c r="F72" s="188">
        <f t="shared" si="30"/>
        <v>-78.8</v>
      </c>
      <c r="G72" s="209">
        <f t="shared" si="33"/>
        <v>33048</v>
      </c>
      <c r="H72" s="163">
        <f t="shared" si="31"/>
        <v>-17757</v>
      </c>
      <c r="I72" s="188">
        <f t="shared" si="32"/>
        <v>-35</v>
      </c>
      <c r="J72" s="204">
        <f>J6+J9+J13+J36+J43+J46+J56+J59+J65+J68+J71</f>
        <v>25828</v>
      </c>
    </row>
    <row r="73" customHeight="1" spans="4:7">
      <c r="D73" s="210"/>
      <c r="E73" s="210"/>
      <c r="F73" s="210"/>
      <c r="G73" s="210"/>
    </row>
    <row r="74" customHeight="1" spans="4:9">
      <c r="D74" s="210"/>
      <c r="E74" s="210"/>
      <c r="F74" s="210"/>
      <c r="G74" s="210"/>
      <c r="H74" s="210"/>
      <c r="I74" s="210"/>
    </row>
    <row r="75" customHeight="1" spans="7:7">
      <c r="G75" s="210"/>
    </row>
    <row r="137" hidden="1" customHeight="1"/>
    <row r="138" hidden="1" customHeight="1"/>
    <row r="252" customHeight="1" spans="5:5">
      <c r="E252" s="211">
        <v>780</v>
      </c>
    </row>
  </sheetData>
  <sheetProtection selectLockedCells="1" selectUnlockedCells="1" autoFilter="0" pivotTables="0"/>
  <mergeCells count="10">
    <mergeCell ref="A1:I1"/>
    <mergeCell ref="B3:F3"/>
    <mergeCell ref="G3:I3"/>
    <mergeCell ref="E4:F4"/>
    <mergeCell ref="H4:I4"/>
    <mergeCell ref="A3:A5"/>
    <mergeCell ref="B4:B5"/>
    <mergeCell ref="C4:C5"/>
    <mergeCell ref="D4:D5"/>
    <mergeCell ref="G4:G5"/>
  </mergeCells>
  <pageMargins left="0.80625" right="0.275" top="0.751388888888889" bottom="0.597916666666667" header="0.393055555555556" footer="0.196527777777778"/>
  <pageSetup paperSize="9" firstPageNumber="31" fitToHeight="4" orientation="landscape" useFirstPageNumber="1" horizontalDpi="600"/>
  <headerFooter alignWithMargins="0">
    <oddFooter>&amp;C第 &amp;P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29"/>
  <sheetViews>
    <sheetView showZeros="0" workbookViewId="0">
      <pane xSplit="1" ySplit="3" topLeftCell="B4" activePane="bottomRight" state="frozen"/>
      <selection/>
      <selection pane="topRight"/>
      <selection pane="bottomLeft"/>
      <selection pane="bottomRight" activeCell="C11" sqref="C11"/>
    </sheetView>
  </sheetViews>
  <sheetFormatPr defaultColWidth="9" defaultRowHeight="14.25" outlineLevelCol="3"/>
  <cols>
    <col min="1" max="1" width="30" customWidth="1"/>
    <col min="2" max="2" width="26.875" customWidth="1"/>
    <col min="3" max="3" width="33.625" customWidth="1"/>
    <col min="4" max="4" width="25" customWidth="1"/>
  </cols>
  <sheetData>
    <row r="1" ht="35.25" customHeight="1" spans="1:4">
      <c r="A1" s="154" t="s">
        <v>29</v>
      </c>
      <c r="B1" s="154"/>
      <c r="C1" s="155"/>
      <c r="D1" s="155"/>
    </row>
    <row r="2" ht="18" customHeight="1" spans="1:4">
      <c r="A2" s="156"/>
      <c r="B2" s="156"/>
      <c r="D2" s="157" t="s">
        <v>135</v>
      </c>
    </row>
    <row r="3" ht="18" customHeight="1" spans="1:4">
      <c r="A3" s="158" t="s">
        <v>1007</v>
      </c>
      <c r="B3" s="159" t="s">
        <v>43</v>
      </c>
      <c r="C3" s="158" t="s">
        <v>1007</v>
      </c>
      <c r="D3" s="159" t="s">
        <v>43</v>
      </c>
    </row>
    <row r="4" ht="21" customHeight="1" spans="1:4">
      <c r="A4" s="160" t="s">
        <v>77</v>
      </c>
      <c r="B4" s="161">
        <f>B5+B7</f>
        <v>41218</v>
      </c>
      <c r="C4" s="162" t="s">
        <v>831</v>
      </c>
      <c r="D4" s="163">
        <f>SUM(D5:D10)-D8</f>
        <v>8173</v>
      </c>
    </row>
    <row r="5" ht="21" customHeight="1" spans="1:4">
      <c r="A5" s="164" t="s">
        <v>1092</v>
      </c>
      <c r="B5" s="165">
        <v>30041</v>
      </c>
      <c r="C5" s="166" t="s">
        <v>1093</v>
      </c>
      <c r="D5" s="167"/>
    </row>
    <row r="6" ht="21" customHeight="1" spans="1:4">
      <c r="A6" s="164" t="s">
        <v>1094</v>
      </c>
      <c r="B6" s="165">
        <v>30041</v>
      </c>
      <c r="C6" s="166"/>
      <c r="D6" s="167"/>
    </row>
    <row r="7" ht="21" customHeight="1" spans="1:4">
      <c r="A7" s="164" t="s">
        <v>127</v>
      </c>
      <c r="B7" s="165">
        <f>表十!C78</f>
        <v>11177</v>
      </c>
      <c r="C7" s="166" t="s">
        <v>1089</v>
      </c>
      <c r="D7" s="167">
        <v>8173</v>
      </c>
    </row>
    <row r="8" ht="21" customHeight="1" spans="1:4">
      <c r="A8" s="164" t="s">
        <v>1095</v>
      </c>
      <c r="B8" s="165">
        <v>11177</v>
      </c>
      <c r="C8" s="166" t="s">
        <v>1096</v>
      </c>
      <c r="D8" s="167">
        <v>8173</v>
      </c>
    </row>
    <row r="9" ht="21" customHeight="1" spans="1:4">
      <c r="A9" s="164" t="s">
        <v>1097</v>
      </c>
      <c r="B9" s="165"/>
      <c r="C9" s="166" t="s">
        <v>1091</v>
      </c>
      <c r="D9" s="167"/>
    </row>
    <row r="10" ht="21" customHeight="1" spans="1:4">
      <c r="A10" s="164" t="s">
        <v>1021</v>
      </c>
      <c r="B10" s="168"/>
      <c r="C10" s="166" t="s">
        <v>1098</v>
      </c>
      <c r="D10" s="167"/>
    </row>
    <row r="128" hidden="1"/>
    <row r="129" hidden="1"/>
  </sheetData>
  <sheetProtection selectLockedCells="1" selectUnlockedCells="1" autoFilter="0" pivotTables="0"/>
  <pageMargins left="0.738888888888889" right="0.196527777777778" top="0.767361111111111" bottom="0.786805555555556" header="0.511805555555556" footer="0.511805555555556"/>
  <pageSetup paperSize="9" firstPageNumber="30" orientation="landscape" useFirstPageNumber="1" horizontalDpi="600"/>
  <headerFooter alignWithMargins="0">
    <oddFooter>&amp;C第 &amp;P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0"/>
  <sheetViews>
    <sheetView tabSelected="1" workbookViewId="0">
      <selection activeCell="G14" sqref="G14"/>
    </sheetView>
  </sheetViews>
  <sheetFormatPr defaultColWidth="9.125" defaultRowHeight="14.25"/>
  <cols>
    <col min="1" max="1" width="42.375" style="145" customWidth="1"/>
    <col min="2" max="4" width="24.625" style="145" customWidth="1"/>
    <col min="5" max="250" width="9.125" style="145" customWidth="1"/>
    <col min="251" max="16384" width="9.125" style="145"/>
  </cols>
  <sheetData>
    <row r="1" s="144" customFormat="1" ht="33.95" customHeight="1" spans="1:16384">
      <c r="A1" s="146" t="s">
        <v>1099</v>
      </c>
      <c r="B1" s="146"/>
      <c r="C1" s="146"/>
      <c r="D1" s="146"/>
      <c r="E1" s="145"/>
      <c r="F1" s="145"/>
      <c r="G1" s="145"/>
      <c r="H1" s="145"/>
      <c r="I1" s="145"/>
      <c r="J1" s="145"/>
      <c r="K1" s="145"/>
      <c r="L1" s="145"/>
      <c r="M1" s="145"/>
      <c r="N1" s="145"/>
      <c r="O1" s="145"/>
      <c r="P1" s="145"/>
      <c r="Q1" s="145"/>
      <c r="R1" s="145"/>
      <c r="S1" s="145"/>
      <c r="T1" s="145"/>
      <c r="U1" s="145"/>
      <c r="V1" s="145"/>
      <c r="W1" s="145"/>
      <c r="X1" s="145"/>
      <c r="Y1" s="145"/>
      <c r="Z1" s="145"/>
      <c r="AA1" s="145"/>
      <c r="AB1" s="145"/>
      <c r="AC1" s="145"/>
      <c r="AD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5"/>
      <c r="BH1" s="145"/>
      <c r="BI1" s="145"/>
      <c r="BJ1" s="145"/>
      <c r="BK1" s="145"/>
      <c r="BL1" s="145"/>
      <c r="BM1" s="145"/>
      <c r="BN1" s="145"/>
      <c r="BO1" s="145"/>
      <c r="BP1" s="145"/>
      <c r="BQ1" s="145"/>
      <c r="BR1" s="145"/>
      <c r="BS1" s="145"/>
      <c r="BT1" s="145"/>
      <c r="BU1" s="145"/>
      <c r="BV1" s="145"/>
      <c r="BW1" s="145"/>
      <c r="BX1" s="145"/>
      <c r="BY1" s="145"/>
      <c r="BZ1" s="145"/>
      <c r="CA1" s="145"/>
      <c r="CB1" s="145"/>
      <c r="CC1" s="145"/>
      <c r="CD1" s="145"/>
      <c r="CE1" s="145"/>
      <c r="CF1" s="145"/>
      <c r="CG1" s="145"/>
      <c r="CH1" s="145"/>
      <c r="CI1" s="145"/>
      <c r="CJ1" s="145"/>
      <c r="CK1" s="145"/>
      <c r="CL1" s="145"/>
      <c r="CM1" s="145"/>
      <c r="CN1" s="145"/>
      <c r="CO1" s="145"/>
      <c r="CP1" s="145"/>
      <c r="CQ1" s="145"/>
      <c r="CR1" s="145"/>
      <c r="CS1" s="145"/>
      <c r="CT1" s="145"/>
      <c r="CU1" s="145"/>
      <c r="CV1" s="145"/>
      <c r="CW1" s="145"/>
      <c r="CX1" s="145"/>
      <c r="CY1" s="145"/>
      <c r="CZ1" s="145"/>
      <c r="DA1" s="145"/>
      <c r="DB1" s="145"/>
      <c r="DC1" s="145"/>
      <c r="DD1" s="145"/>
      <c r="DE1" s="145"/>
      <c r="DF1" s="145"/>
      <c r="DG1" s="145"/>
      <c r="DH1" s="145"/>
      <c r="DI1" s="145"/>
      <c r="DJ1" s="145"/>
      <c r="DK1" s="145"/>
      <c r="DL1" s="145"/>
      <c r="DM1" s="145"/>
      <c r="DN1" s="145"/>
      <c r="DO1" s="145"/>
      <c r="DP1" s="145"/>
      <c r="DQ1" s="145"/>
      <c r="DR1" s="145"/>
      <c r="DS1" s="145"/>
      <c r="DT1" s="145"/>
      <c r="DU1" s="145"/>
      <c r="DV1" s="145"/>
      <c r="DW1" s="145"/>
      <c r="DX1" s="145"/>
      <c r="DY1" s="145"/>
      <c r="DZ1" s="145"/>
      <c r="EA1" s="145"/>
      <c r="EB1" s="145"/>
      <c r="EC1" s="145"/>
      <c r="ED1" s="145"/>
      <c r="EE1" s="145"/>
      <c r="EF1" s="145"/>
      <c r="EG1" s="145"/>
      <c r="EH1" s="145"/>
      <c r="EI1" s="145"/>
      <c r="EJ1" s="145"/>
      <c r="EK1" s="145"/>
      <c r="EL1" s="145"/>
      <c r="EM1" s="145"/>
      <c r="EN1" s="145"/>
      <c r="EO1" s="145"/>
      <c r="EP1" s="145"/>
      <c r="EQ1" s="145"/>
      <c r="ER1" s="145"/>
      <c r="ES1" s="145"/>
      <c r="ET1" s="145"/>
      <c r="EU1" s="145"/>
      <c r="EV1" s="145"/>
      <c r="EW1" s="145"/>
      <c r="EX1" s="145"/>
      <c r="EY1" s="145"/>
      <c r="EZ1" s="145"/>
      <c r="FA1" s="145"/>
      <c r="FB1" s="145"/>
      <c r="FC1" s="145"/>
      <c r="FD1" s="145"/>
      <c r="FE1" s="145"/>
      <c r="FF1" s="145"/>
      <c r="FG1" s="145"/>
      <c r="FH1" s="145"/>
      <c r="FI1" s="145"/>
      <c r="FJ1" s="145"/>
      <c r="FK1" s="145"/>
      <c r="FL1" s="145"/>
      <c r="FM1" s="145"/>
      <c r="FN1" s="145"/>
      <c r="FO1" s="145"/>
      <c r="FP1" s="145"/>
      <c r="FQ1" s="145"/>
      <c r="FR1" s="145"/>
      <c r="FS1" s="145"/>
      <c r="FT1" s="145"/>
      <c r="FU1" s="145"/>
      <c r="FV1" s="145"/>
      <c r="FW1" s="145"/>
      <c r="FX1" s="145"/>
      <c r="FY1" s="145"/>
      <c r="FZ1" s="145"/>
      <c r="GA1" s="145"/>
      <c r="GB1" s="145"/>
      <c r="GC1" s="145"/>
      <c r="GD1" s="145"/>
      <c r="GE1" s="145"/>
      <c r="GF1" s="145"/>
      <c r="GG1" s="145"/>
      <c r="GH1" s="145"/>
      <c r="GI1" s="145"/>
      <c r="GJ1" s="145"/>
      <c r="GK1" s="145"/>
      <c r="GL1" s="145"/>
      <c r="GM1" s="145"/>
      <c r="GN1" s="145"/>
      <c r="GO1" s="145"/>
      <c r="GP1" s="145"/>
      <c r="GQ1" s="145"/>
      <c r="GR1" s="145"/>
      <c r="GS1" s="145"/>
      <c r="GT1" s="145"/>
      <c r="GU1" s="145"/>
      <c r="GV1" s="145"/>
      <c r="GW1" s="145"/>
      <c r="GX1" s="145"/>
      <c r="GY1" s="145"/>
      <c r="GZ1" s="145"/>
      <c r="HA1" s="145"/>
      <c r="HB1" s="145"/>
      <c r="HC1" s="145"/>
      <c r="HD1" s="145"/>
      <c r="HE1" s="145"/>
      <c r="HF1" s="145"/>
      <c r="HG1" s="145"/>
      <c r="HH1" s="145"/>
      <c r="HI1" s="145"/>
      <c r="HJ1" s="145"/>
      <c r="HK1" s="145"/>
      <c r="HL1" s="145"/>
      <c r="HM1" s="145"/>
      <c r="HN1" s="145"/>
      <c r="HO1" s="145"/>
      <c r="HP1" s="145"/>
      <c r="HQ1" s="145"/>
      <c r="HR1" s="145"/>
      <c r="HS1" s="145"/>
      <c r="HT1" s="145"/>
      <c r="HU1" s="145"/>
      <c r="HV1" s="145"/>
      <c r="HW1" s="145"/>
      <c r="HX1" s="145"/>
      <c r="HY1" s="145"/>
      <c r="HZ1" s="145"/>
      <c r="IA1" s="145"/>
      <c r="IB1" s="145"/>
      <c r="IC1" s="145"/>
      <c r="ID1" s="145"/>
      <c r="IE1" s="145"/>
      <c r="IF1" s="145"/>
      <c r="IG1" s="145"/>
      <c r="IH1" s="145"/>
      <c r="II1" s="145"/>
      <c r="IJ1" s="145"/>
      <c r="IK1" s="145"/>
      <c r="IL1" s="145"/>
      <c r="IM1" s="145"/>
      <c r="IN1" s="145"/>
      <c r="IO1" s="145"/>
      <c r="IP1" s="145"/>
      <c r="IQ1" s="145"/>
      <c r="IR1" s="145"/>
      <c r="IS1" s="145"/>
      <c r="IT1" s="145"/>
      <c r="IU1" s="145"/>
      <c r="IV1" s="145"/>
      <c r="IW1" s="145"/>
      <c r="IX1" s="145"/>
      <c r="IY1" s="145"/>
      <c r="IZ1" s="145"/>
      <c r="JA1" s="145"/>
      <c r="JB1" s="145"/>
      <c r="JC1" s="145"/>
      <c r="JD1" s="145"/>
      <c r="JE1" s="145"/>
      <c r="JF1" s="145"/>
      <c r="JG1" s="145"/>
      <c r="JH1" s="145"/>
      <c r="JI1" s="145"/>
      <c r="JJ1" s="145"/>
      <c r="JK1" s="145"/>
      <c r="JL1" s="145"/>
      <c r="JM1" s="145"/>
      <c r="JN1" s="145"/>
      <c r="JO1" s="145"/>
      <c r="JP1" s="145"/>
      <c r="JQ1" s="145"/>
      <c r="JR1" s="145"/>
      <c r="JS1" s="145"/>
      <c r="JT1" s="145"/>
      <c r="JU1" s="145"/>
      <c r="JV1" s="145"/>
      <c r="JW1" s="145"/>
      <c r="JX1" s="145"/>
      <c r="JY1" s="145"/>
      <c r="JZ1" s="145"/>
      <c r="KA1" s="145"/>
      <c r="KB1" s="145"/>
      <c r="KC1" s="145"/>
      <c r="KD1" s="145"/>
      <c r="KE1" s="145"/>
      <c r="KF1" s="145"/>
      <c r="KG1" s="145"/>
      <c r="KH1" s="145"/>
      <c r="KI1" s="145"/>
      <c r="KJ1" s="145"/>
      <c r="KK1" s="145"/>
      <c r="KL1" s="145"/>
      <c r="KM1" s="145"/>
      <c r="KN1" s="145"/>
      <c r="KO1" s="145"/>
      <c r="KP1" s="145"/>
      <c r="KQ1" s="145"/>
      <c r="KR1" s="145"/>
      <c r="KS1" s="145"/>
      <c r="KT1" s="145"/>
      <c r="KU1" s="145"/>
      <c r="KV1" s="145"/>
      <c r="KW1" s="145"/>
      <c r="KX1" s="145"/>
      <c r="KY1" s="145"/>
      <c r="KZ1" s="145"/>
      <c r="LA1" s="145"/>
      <c r="LB1" s="145"/>
      <c r="LC1" s="145"/>
      <c r="LD1" s="145"/>
      <c r="LE1" s="145"/>
      <c r="LF1" s="145"/>
      <c r="LG1" s="145"/>
      <c r="LH1" s="145"/>
      <c r="LI1" s="145"/>
      <c r="LJ1" s="145"/>
      <c r="LK1" s="145"/>
      <c r="LL1" s="145"/>
      <c r="LM1" s="145"/>
      <c r="LN1" s="145"/>
      <c r="LO1" s="145"/>
      <c r="LP1" s="145"/>
      <c r="LQ1" s="145"/>
      <c r="LR1" s="145"/>
      <c r="LS1" s="145"/>
      <c r="LT1" s="145"/>
      <c r="LU1" s="145"/>
      <c r="LV1" s="145"/>
      <c r="LW1" s="145"/>
      <c r="LX1" s="145"/>
      <c r="LY1" s="145"/>
      <c r="LZ1" s="145"/>
      <c r="MA1" s="145"/>
      <c r="MB1" s="145"/>
      <c r="MC1" s="145"/>
      <c r="MD1" s="145"/>
      <c r="ME1" s="145"/>
      <c r="MF1" s="145"/>
      <c r="MG1" s="145"/>
      <c r="MH1" s="145"/>
      <c r="MI1" s="145"/>
      <c r="MJ1" s="145"/>
      <c r="MK1" s="145"/>
      <c r="ML1" s="145"/>
      <c r="MM1" s="145"/>
      <c r="MN1" s="145"/>
      <c r="MO1" s="145"/>
      <c r="MP1" s="145"/>
      <c r="MQ1" s="145"/>
      <c r="MR1" s="145"/>
      <c r="MS1" s="145"/>
      <c r="MT1" s="145"/>
      <c r="MU1" s="145"/>
      <c r="MV1" s="145"/>
      <c r="MW1" s="145"/>
      <c r="MX1" s="145"/>
      <c r="MY1" s="145"/>
      <c r="MZ1" s="145"/>
      <c r="NA1" s="145"/>
      <c r="NB1" s="145"/>
      <c r="NC1" s="145"/>
      <c r="ND1" s="145"/>
      <c r="NE1" s="145"/>
      <c r="NF1" s="145"/>
      <c r="NG1" s="145"/>
      <c r="NH1" s="145"/>
      <c r="NI1" s="145"/>
      <c r="NJ1" s="145"/>
      <c r="NK1" s="145"/>
      <c r="NL1" s="145"/>
      <c r="NM1" s="145"/>
      <c r="NN1" s="145"/>
      <c r="NO1" s="145"/>
      <c r="NP1" s="145"/>
      <c r="NQ1" s="145"/>
      <c r="NR1" s="145"/>
      <c r="NS1" s="145"/>
      <c r="NT1" s="145"/>
      <c r="NU1" s="145"/>
      <c r="NV1" s="145"/>
      <c r="NW1" s="145"/>
      <c r="NX1" s="145"/>
      <c r="NY1" s="145"/>
      <c r="NZ1" s="145"/>
      <c r="OA1" s="145"/>
      <c r="OB1" s="145"/>
      <c r="OC1" s="145"/>
      <c r="OD1" s="145"/>
      <c r="OE1" s="145"/>
      <c r="OF1" s="145"/>
      <c r="OG1" s="145"/>
      <c r="OH1" s="145"/>
      <c r="OI1" s="145"/>
      <c r="OJ1" s="145"/>
      <c r="OK1" s="145"/>
      <c r="OL1" s="145"/>
      <c r="OM1" s="145"/>
      <c r="ON1" s="145"/>
      <c r="OO1" s="145"/>
      <c r="OP1" s="145"/>
      <c r="OQ1" s="145"/>
      <c r="OR1" s="145"/>
      <c r="OS1" s="145"/>
      <c r="OT1" s="145"/>
      <c r="OU1" s="145"/>
      <c r="OV1" s="145"/>
      <c r="OW1" s="145"/>
      <c r="OX1" s="145"/>
      <c r="OY1" s="145"/>
      <c r="OZ1" s="145"/>
      <c r="PA1" s="145"/>
      <c r="PB1" s="145"/>
      <c r="PC1" s="145"/>
      <c r="PD1" s="145"/>
      <c r="PE1" s="145"/>
      <c r="PF1" s="145"/>
      <c r="PG1" s="145"/>
      <c r="PH1" s="145"/>
      <c r="PI1" s="145"/>
      <c r="PJ1" s="145"/>
      <c r="PK1" s="145"/>
      <c r="PL1" s="145"/>
      <c r="PM1" s="145"/>
      <c r="PN1" s="145"/>
      <c r="PO1" s="145"/>
      <c r="PP1" s="145"/>
      <c r="PQ1" s="145"/>
      <c r="PR1" s="145"/>
      <c r="PS1" s="145"/>
      <c r="PT1" s="145"/>
      <c r="PU1" s="145"/>
      <c r="PV1" s="145"/>
      <c r="PW1" s="145"/>
      <c r="PX1" s="145"/>
      <c r="PY1" s="145"/>
      <c r="PZ1" s="145"/>
      <c r="QA1" s="145"/>
      <c r="QB1" s="145"/>
      <c r="QC1" s="145"/>
      <c r="QD1" s="145"/>
      <c r="QE1" s="145"/>
      <c r="QF1" s="145"/>
      <c r="QG1" s="145"/>
      <c r="QH1" s="145"/>
      <c r="QI1" s="145"/>
      <c r="QJ1" s="145"/>
      <c r="QK1" s="145"/>
      <c r="QL1" s="145"/>
      <c r="QM1" s="145"/>
      <c r="QN1" s="145"/>
      <c r="QO1" s="145"/>
      <c r="QP1" s="145"/>
      <c r="QQ1" s="145"/>
      <c r="QR1" s="145"/>
      <c r="QS1" s="145"/>
      <c r="QT1" s="145"/>
      <c r="QU1" s="145"/>
      <c r="QV1" s="145"/>
      <c r="QW1" s="145"/>
      <c r="QX1" s="145"/>
      <c r="QY1" s="145"/>
      <c r="QZ1" s="145"/>
      <c r="RA1" s="145"/>
      <c r="RB1" s="145"/>
      <c r="RC1" s="145"/>
      <c r="RD1" s="145"/>
      <c r="RE1" s="145"/>
      <c r="RF1" s="145"/>
      <c r="RG1" s="145"/>
      <c r="RH1" s="145"/>
      <c r="RI1" s="145"/>
      <c r="RJ1" s="145"/>
      <c r="RK1" s="145"/>
      <c r="RL1" s="145"/>
      <c r="RM1" s="145"/>
      <c r="RN1" s="145"/>
      <c r="RO1" s="145"/>
      <c r="RP1" s="145"/>
      <c r="RQ1" s="145"/>
      <c r="RR1" s="145"/>
      <c r="RS1" s="145"/>
      <c r="RT1" s="145"/>
      <c r="RU1" s="145"/>
      <c r="RV1" s="145"/>
      <c r="RW1" s="145"/>
      <c r="RX1" s="145"/>
      <c r="RY1" s="145"/>
      <c r="RZ1" s="145"/>
      <c r="SA1" s="145"/>
      <c r="SB1" s="145"/>
      <c r="SC1" s="145"/>
      <c r="SD1" s="145"/>
      <c r="SE1" s="145"/>
      <c r="SF1" s="145"/>
      <c r="SG1" s="145"/>
      <c r="SH1" s="145"/>
      <c r="SI1" s="145"/>
      <c r="SJ1" s="145"/>
      <c r="SK1" s="145"/>
      <c r="SL1" s="145"/>
      <c r="SM1" s="145"/>
      <c r="SN1" s="145"/>
      <c r="SO1" s="145"/>
      <c r="SP1" s="145"/>
      <c r="SQ1" s="145"/>
      <c r="SR1" s="145"/>
      <c r="SS1" s="145"/>
      <c r="ST1" s="145"/>
      <c r="SU1" s="145"/>
      <c r="SV1" s="145"/>
      <c r="SW1" s="145"/>
      <c r="SX1" s="145"/>
      <c r="SY1" s="145"/>
      <c r="SZ1" s="145"/>
      <c r="TA1" s="145"/>
      <c r="TB1" s="145"/>
      <c r="TC1" s="145"/>
      <c r="TD1" s="145"/>
      <c r="TE1" s="145"/>
      <c r="TF1" s="145"/>
      <c r="TG1" s="145"/>
      <c r="TH1" s="145"/>
      <c r="TI1" s="145"/>
      <c r="TJ1" s="145"/>
      <c r="TK1" s="145"/>
      <c r="TL1" s="145"/>
      <c r="TM1" s="145"/>
      <c r="TN1" s="145"/>
      <c r="TO1" s="145"/>
      <c r="TP1" s="145"/>
      <c r="TQ1" s="145"/>
      <c r="TR1" s="145"/>
      <c r="TS1" s="145"/>
      <c r="TT1" s="145"/>
      <c r="TU1" s="145"/>
      <c r="TV1" s="145"/>
      <c r="TW1" s="145"/>
      <c r="TX1" s="145"/>
      <c r="TY1" s="145"/>
      <c r="TZ1" s="145"/>
      <c r="UA1" s="145"/>
      <c r="UB1" s="145"/>
      <c r="UC1" s="145"/>
      <c r="UD1" s="145"/>
      <c r="UE1" s="145"/>
      <c r="UF1" s="145"/>
      <c r="UG1" s="145"/>
      <c r="UH1" s="145"/>
      <c r="UI1" s="145"/>
      <c r="UJ1" s="145"/>
      <c r="UK1" s="145"/>
      <c r="UL1" s="145"/>
      <c r="UM1" s="145"/>
      <c r="UN1" s="145"/>
      <c r="UO1" s="145"/>
      <c r="UP1" s="145"/>
      <c r="UQ1" s="145"/>
      <c r="UR1" s="145"/>
      <c r="US1" s="145"/>
      <c r="UT1" s="145"/>
      <c r="UU1" s="145"/>
      <c r="UV1" s="145"/>
      <c r="UW1" s="145"/>
      <c r="UX1" s="145"/>
      <c r="UY1" s="145"/>
      <c r="UZ1" s="145"/>
      <c r="VA1" s="145"/>
      <c r="VB1" s="145"/>
      <c r="VC1" s="145"/>
      <c r="VD1" s="145"/>
      <c r="VE1" s="145"/>
      <c r="VF1" s="145"/>
      <c r="VG1" s="145"/>
      <c r="VH1" s="145"/>
      <c r="VI1" s="145"/>
      <c r="VJ1" s="145"/>
      <c r="VK1" s="145"/>
      <c r="VL1" s="145"/>
      <c r="VM1" s="145"/>
      <c r="VN1" s="145"/>
      <c r="VO1" s="145"/>
      <c r="VP1" s="145"/>
      <c r="VQ1" s="145"/>
      <c r="VR1" s="145"/>
      <c r="VS1" s="145"/>
      <c r="VT1" s="145"/>
      <c r="VU1" s="145"/>
      <c r="VV1" s="145"/>
      <c r="VW1" s="145"/>
      <c r="VX1" s="145"/>
      <c r="VY1" s="145"/>
      <c r="VZ1" s="145"/>
      <c r="WA1" s="145"/>
      <c r="WB1" s="145"/>
      <c r="WC1" s="145"/>
      <c r="WD1" s="145"/>
      <c r="WE1" s="145"/>
      <c r="WF1" s="145"/>
      <c r="WG1" s="145"/>
      <c r="WH1" s="145"/>
      <c r="WI1" s="145"/>
      <c r="WJ1" s="145"/>
      <c r="WK1" s="145"/>
      <c r="WL1" s="145"/>
      <c r="WM1" s="145"/>
      <c r="WN1" s="145"/>
      <c r="WO1" s="145"/>
      <c r="WP1" s="145"/>
      <c r="WQ1" s="145"/>
      <c r="WR1" s="145"/>
      <c r="WS1" s="145"/>
      <c r="WT1" s="145"/>
      <c r="WU1" s="145"/>
      <c r="WV1" s="145"/>
      <c r="WW1" s="145"/>
      <c r="WX1" s="145"/>
      <c r="WY1" s="145"/>
      <c r="WZ1" s="145"/>
      <c r="XA1" s="145"/>
      <c r="XB1" s="145"/>
      <c r="XC1" s="145"/>
      <c r="XD1" s="145"/>
      <c r="XE1" s="145"/>
      <c r="XF1" s="145"/>
      <c r="XG1" s="145"/>
      <c r="XH1" s="145"/>
      <c r="XI1" s="145"/>
      <c r="XJ1" s="145"/>
      <c r="XK1" s="145"/>
      <c r="XL1" s="145"/>
      <c r="XM1" s="145"/>
      <c r="XN1" s="145"/>
      <c r="XO1" s="145"/>
      <c r="XP1" s="145"/>
      <c r="XQ1" s="145"/>
      <c r="XR1" s="145"/>
      <c r="XS1" s="145"/>
      <c r="XT1" s="145"/>
      <c r="XU1" s="145"/>
      <c r="XV1" s="145"/>
      <c r="XW1" s="145"/>
      <c r="XX1" s="145"/>
      <c r="XY1" s="145"/>
      <c r="XZ1" s="145"/>
      <c r="YA1" s="145"/>
      <c r="YB1" s="145"/>
      <c r="YC1" s="145"/>
      <c r="YD1" s="145"/>
      <c r="YE1" s="145"/>
      <c r="YF1" s="145"/>
      <c r="YG1" s="145"/>
      <c r="YH1" s="145"/>
      <c r="YI1" s="145"/>
      <c r="YJ1" s="145"/>
      <c r="YK1" s="145"/>
      <c r="YL1" s="145"/>
      <c r="YM1" s="145"/>
      <c r="YN1" s="145"/>
      <c r="YO1" s="145"/>
      <c r="YP1" s="145"/>
      <c r="YQ1" s="145"/>
      <c r="YR1" s="145"/>
      <c r="YS1" s="145"/>
      <c r="YT1" s="145"/>
      <c r="YU1" s="145"/>
      <c r="YV1" s="145"/>
      <c r="YW1" s="145"/>
      <c r="YX1" s="145"/>
      <c r="YY1" s="145"/>
      <c r="YZ1" s="145"/>
      <c r="ZA1" s="145"/>
      <c r="ZB1" s="145"/>
      <c r="ZC1" s="145"/>
      <c r="ZD1" s="145"/>
      <c r="ZE1" s="145"/>
      <c r="ZF1" s="145"/>
      <c r="ZG1" s="145"/>
      <c r="ZH1" s="145"/>
      <c r="ZI1" s="145"/>
      <c r="ZJ1" s="145"/>
      <c r="ZK1" s="145"/>
      <c r="ZL1" s="145"/>
      <c r="ZM1" s="145"/>
      <c r="ZN1" s="145"/>
      <c r="ZO1" s="145"/>
      <c r="ZP1" s="145"/>
      <c r="ZQ1" s="145"/>
      <c r="ZR1" s="145"/>
      <c r="ZS1" s="145"/>
      <c r="ZT1" s="145"/>
      <c r="ZU1" s="145"/>
      <c r="ZV1" s="145"/>
      <c r="ZW1" s="145"/>
      <c r="ZX1" s="145"/>
      <c r="ZY1" s="145"/>
      <c r="ZZ1" s="145"/>
      <c r="AAA1" s="145"/>
      <c r="AAB1" s="145"/>
      <c r="AAC1" s="145"/>
      <c r="AAD1" s="145"/>
      <c r="AAE1" s="145"/>
      <c r="AAF1" s="145"/>
      <c r="AAG1" s="145"/>
      <c r="AAH1" s="145"/>
      <c r="AAI1" s="145"/>
      <c r="AAJ1" s="145"/>
      <c r="AAK1" s="145"/>
      <c r="AAL1" s="145"/>
      <c r="AAM1" s="145"/>
      <c r="AAN1" s="145"/>
      <c r="AAO1" s="145"/>
      <c r="AAP1" s="145"/>
      <c r="AAQ1" s="145"/>
      <c r="AAR1" s="145"/>
      <c r="AAS1" s="145"/>
      <c r="AAT1" s="145"/>
      <c r="AAU1" s="145"/>
      <c r="AAV1" s="145"/>
      <c r="AAW1" s="145"/>
      <c r="AAX1" s="145"/>
      <c r="AAY1" s="145"/>
      <c r="AAZ1" s="145"/>
      <c r="ABA1" s="145"/>
      <c r="ABB1" s="145"/>
      <c r="ABC1" s="145"/>
      <c r="ABD1" s="145"/>
      <c r="ABE1" s="145"/>
      <c r="ABF1" s="145"/>
      <c r="ABG1" s="145"/>
      <c r="ABH1" s="145"/>
      <c r="ABI1" s="145"/>
      <c r="ABJ1" s="145"/>
      <c r="ABK1" s="145"/>
      <c r="ABL1" s="145"/>
      <c r="ABM1" s="145"/>
      <c r="ABN1" s="145"/>
      <c r="ABO1" s="145"/>
      <c r="ABP1" s="145"/>
      <c r="ABQ1" s="145"/>
      <c r="ABR1" s="145"/>
      <c r="ABS1" s="145"/>
      <c r="ABT1" s="145"/>
      <c r="ABU1" s="145"/>
      <c r="ABV1" s="145"/>
      <c r="ABW1" s="145"/>
      <c r="ABX1" s="145"/>
      <c r="ABY1" s="145"/>
      <c r="ABZ1" s="145"/>
      <c r="ACA1" s="145"/>
      <c r="ACB1" s="145"/>
      <c r="ACC1" s="145"/>
      <c r="ACD1" s="145"/>
      <c r="ACE1" s="145"/>
      <c r="ACF1" s="145"/>
      <c r="ACG1" s="145"/>
      <c r="ACH1" s="145"/>
      <c r="ACI1" s="145"/>
      <c r="ACJ1" s="145"/>
      <c r="ACK1" s="145"/>
      <c r="ACL1" s="145"/>
      <c r="ACM1" s="145"/>
      <c r="ACN1" s="145"/>
      <c r="ACO1" s="145"/>
      <c r="ACP1" s="145"/>
      <c r="ACQ1" s="145"/>
      <c r="ACR1" s="145"/>
      <c r="ACS1" s="145"/>
      <c r="ACT1" s="145"/>
      <c r="ACU1" s="145"/>
      <c r="ACV1" s="145"/>
      <c r="ACW1" s="145"/>
      <c r="ACX1" s="145"/>
      <c r="ACY1" s="145"/>
      <c r="ACZ1" s="145"/>
      <c r="ADA1" s="145"/>
      <c r="ADB1" s="145"/>
      <c r="ADC1" s="145"/>
      <c r="ADD1" s="145"/>
      <c r="ADE1" s="145"/>
      <c r="ADF1" s="145"/>
      <c r="ADG1" s="145"/>
      <c r="ADH1" s="145"/>
      <c r="ADI1" s="145"/>
      <c r="ADJ1" s="145"/>
      <c r="ADK1" s="145"/>
      <c r="ADL1" s="145"/>
      <c r="ADM1" s="145"/>
      <c r="ADN1" s="145"/>
      <c r="ADO1" s="145"/>
      <c r="ADP1" s="145"/>
      <c r="ADQ1" s="145"/>
      <c r="ADR1" s="145"/>
      <c r="ADS1" s="145"/>
      <c r="ADT1" s="145"/>
      <c r="ADU1" s="145"/>
      <c r="ADV1" s="145"/>
      <c r="ADW1" s="145"/>
      <c r="ADX1" s="145"/>
      <c r="ADY1" s="145"/>
      <c r="ADZ1" s="145"/>
      <c r="AEA1" s="145"/>
      <c r="AEB1" s="145"/>
      <c r="AEC1" s="145"/>
      <c r="AED1" s="145"/>
      <c r="AEE1" s="145"/>
      <c r="AEF1" s="145"/>
      <c r="AEG1" s="145"/>
      <c r="AEH1" s="145"/>
      <c r="AEI1" s="145"/>
      <c r="AEJ1" s="145"/>
      <c r="AEK1" s="145"/>
      <c r="AEL1" s="145"/>
      <c r="AEM1" s="145"/>
      <c r="AEN1" s="145"/>
      <c r="AEO1" s="145"/>
      <c r="AEP1" s="145"/>
      <c r="AEQ1" s="145"/>
      <c r="AER1" s="145"/>
      <c r="AES1" s="145"/>
      <c r="AET1" s="145"/>
      <c r="AEU1" s="145"/>
      <c r="AEV1" s="145"/>
      <c r="AEW1" s="145"/>
      <c r="AEX1" s="145"/>
      <c r="AEY1" s="145"/>
      <c r="AEZ1" s="145"/>
      <c r="AFA1" s="145"/>
      <c r="AFB1" s="145"/>
      <c r="AFC1" s="145"/>
      <c r="AFD1" s="145"/>
      <c r="AFE1" s="145"/>
      <c r="AFF1" s="145"/>
      <c r="AFG1" s="145"/>
      <c r="AFH1" s="145"/>
      <c r="AFI1" s="145"/>
      <c r="AFJ1" s="145"/>
      <c r="AFK1" s="145"/>
      <c r="AFL1" s="145"/>
      <c r="AFM1" s="145"/>
      <c r="AFN1" s="145"/>
      <c r="AFO1" s="145"/>
      <c r="AFP1" s="145"/>
      <c r="AFQ1" s="145"/>
      <c r="AFR1" s="145"/>
      <c r="AFS1" s="145"/>
      <c r="AFT1" s="145"/>
      <c r="AFU1" s="145"/>
      <c r="AFV1" s="145"/>
      <c r="AFW1" s="145"/>
      <c r="AFX1" s="145"/>
      <c r="AFY1" s="145"/>
      <c r="AFZ1" s="145"/>
      <c r="AGA1" s="145"/>
      <c r="AGB1" s="145"/>
      <c r="AGC1" s="145"/>
      <c r="AGD1" s="145"/>
      <c r="AGE1" s="145"/>
      <c r="AGF1" s="145"/>
      <c r="AGG1" s="145"/>
      <c r="AGH1" s="145"/>
      <c r="AGI1" s="145"/>
      <c r="AGJ1" s="145"/>
      <c r="AGK1" s="145"/>
      <c r="AGL1" s="145"/>
      <c r="AGM1" s="145"/>
      <c r="AGN1" s="145"/>
      <c r="AGO1" s="145"/>
      <c r="AGP1" s="145"/>
      <c r="AGQ1" s="145"/>
      <c r="AGR1" s="145"/>
      <c r="AGS1" s="145"/>
      <c r="AGT1" s="145"/>
      <c r="AGU1" s="145"/>
      <c r="AGV1" s="145"/>
      <c r="AGW1" s="145"/>
      <c r="AGX1" s="145"/>
      <c r="AGY1" s="145"/>
      <c r="AGZ1" s="145"/>
      <c r="AHA1" s="145"/>
      <c r="AHB1" s="145"/>
      <c r="AHC1" s="145"/>
      <c r="AHD1" s="145"/>
      <c r="AHE1" s="145"/>
      <c r="AHF1" s="145"/>
      <c r="AHG1" s="145"/>
      <c r="AHH1" s="145"/>
      <c r="AHI1" s="145"/>
      <c r="AHJ1" s="145"/>
      <c r="AHK1" s="145"/>
      <c r="AHL1" s="145"/>
      <c r="AHM1" s="145"/>
      <c r="AHN1" s="145"/>
      <c r="AHO1" s="145"/>
      <c r="AHP1" s="145"/>
      <c r="AHQ1" s="145"/>
      <c r="AHR1" s="145"/>
      <c r="AHS1" s="145"/>
      <c r="AHT1" s="145"/>
      <c r="AHU1" s="145"/>
      <c r="AHV1" s="145"/>
      <c r="AHW1" s="145"/>
      <c r="AHX1" s="145"/>
      <c r="AHY1" s="145"/>
      <c r="AHZ1" s="145"/>
      <c r="AIA1" s="145"/>
      <c r="AIB1" s="145"/>
      <c r="AIC1" s="145"/>
      <c r="AID1" s="145"/>
      <c r="AIE1" s="145"/>
      <c r="AIF1" s="145"/>
      <c r="AIG1" s="145"/>
      <c r="AIH1" s="145"/>
      <c r="AII1" s="145"/>
      <c r="AIJ1" s="145"/>
      <c r="AIK1" s="145"/>
      <c r="AIL1" s="145"/>
      <c r="AIM1" s="145"/>
      <c r="AIN1" s="145"/>
      <c r="AIO1" s="145"/>
      <c r="AIP1" s="145"/>
      <c r="AIQ1" s="145"/>
      <c r="AIR1" s="145"/>
      <c r="AIS1" s="145"/>
      <c r="AIT1" s="145"/>
      <c r="AIU1" s="145"/>
      <c r="AIV1" s="145"/>
      <c r="AIW1" s="145"/>
      <c r="AIX1" s="145"/>
      <c r="AIY1" s="145"/>
      <c r="AIZ1" s="145"/>
      <c r="AJA1" s="145"/>
      <c r="AJB1" s="145"/>
      <c r="AJC1" s="145"/>
      <c r="AJD1" s="145"/>
      <c r="AJE1" s="145"/>
      <c r="AJF1" s="145"/>
      <c r="AJG1" s="145"/>
      <c r="AJH1" s="145"/>
      <c r="AJI1" s="145"/>
      <c r="AJJ1" s="145"/>
      <c r="AJK1" s="145"/>
      <c r="AJL1" s="145"/>
      <c r="AJM1" s="145"/>
      <c r="AJN1" s="145"/>
      <c r="AJO1" s="145"/>
      <c r="AJP1" s="145"/>
      <c r="AJQ1" s="145"/>
      <c r="AJR1" s="145"/>
      <c r="AJS1" s="145"/>
      <c r="AJT1" s="145"/>
      <c r="AJU1" s="145"/>
      <c r="AJV1" s="145"/>
      <c r="AJW1" s="145"/>
      <c r="AJX1" s="145"/>
      <c r="AJY1" s="145"/>
      <c r="AJZ1" s="145"/>
      <c r="AKA1" s="145"/>
      <c r="AKB1" s="145"/>
      <c r="AKC1" s="145"/>
      <c r="AKD1" s="145"/>
      <c r="AKE1" s="145"/>
      <c r="AKF1" s="145"/>
      <c r="AKG1" s="145"/>
      <c r="AKH1" s="145"/>
      <c r="AKI1" s="145"/>
      <c r="AKJ1" s="145"/>
      <c r="AKK1" s="145"/>
      <c r="AKL1" s="145"/>
      <c r="AKM1" s="145"/>
      <c r="AKN1" s="145"/>
      <c r="AKO1" s="145"/>
      <c r="AKP1" s="145"/>
      <c r="AKQ1" s="145"/>
      <c r="AKR1" s="145"/>
      <c r="AKS1" s="145"/>
      <c r="AKT1" s="145"/>
      <c r="AKU1" s="145"/>
      <c r="AKV1" s="145"/>
      <c r="AKW1" s="145"/>
      <c r="AKX1" s="145"/>
      <c r="AKY1" s="145"/>
      <c r="AKZ1" s="145"/>
      <c r="ALA1" s="145"/>
      <c r="ALB1" s="145"/>
      <c r="ALC1" s="145"/>
      <c r="ALD1" s="145"/>
      <c r="ALE1" s="145"/>
      <c r="ALF1" s="145"/>
      <c r="ALG1" s="145"/>
      <c r="ALH1" s="145"/>
      <c r="ALI1" s="145"/>
      <c r="ALJ1" s="145"/>
      <c r="ALK1" s="145"/>
      <c r="ALL1" s="145"/>
      <c r="ALM1" s="145"/>
      <c r="ALN1" s="145"/>
      <c r="ALO1" s="145"/>
      <c r="ALP1" s="145"/>
      <c r="ALQ1" s="145"/>
      <c r="ALR1" s="145"/>
      <c r="ALS1" s="145"/>
      <c r="ALT1" s="145"/>
      <c r="ALU1" s="145"/>
      <c r="ALV1" s="145"/>
      <c r="ALW1" s="145"/>
      <c r="ALX1" s="145"/>
      <c r="ALY1" s="145"/>
      <c r="ALZ1" s="145"/>
      <c r="AMA1" s="145"/>
      <c r="AMB1" s="145"/>
      <c r="AMC1" s="145"/>
      <c r="AMD1" s="145"/>
      <c r="AME1" s="145"/>
      <c r="AMF1" s="145"/>
      <c r="AMG1" s="145"/>
      <c r="AMH1" s="145"/>
      <c r="AMI1" s="145"/>
      <c r="AMJ1" s="145"/>
      <c r="AMK1" s="145"/>
      <c r="AML1" s="145"/>
      <c r="AMM1" s="145"/>
      <c r="AMN1" s="145"/>
      <c r="AMO1" s="145"/>
      <c r="AMP1" s="145"/>
      <c r="AMQ1" s="145"/>
      <c r="AMR1" s="145"/>
      <c r="AMS1" s="145"/>
      <c r="AMT1" s="145"/>
      <c r="AMU1" s="145"/>
      <c r="AMV1" s="145"/>
      <c r="AMW1" s="145"/>
      <c r="AMX1" s="145"/>
      <c r="AMY1" s="145"/>
      <c r="AMZ1" s="145"/>
      <c r="ANA1" s="145"/>
      <c r="ANB1" s="145"/>
      <c r="ANC1" s="145"/>
      <c r="AND1" s="145"/>
      <c r="ANE1" s="145"/>
      <c r="ANF1" s="145"/>
      <c r="ANG1" s="145"/>
      <c r="ANH1" s="145"/>
      <c r="ANI1" s="145"/>
      <c r="ANJ1" s="145"/>
      <c r="ANK1" s="145"/>
      <c r="ANL1" s="145"/>
      <c r="ANM1" s="145"/>
      <c r="ANN1" s="145"/>
      <c r="ANO1" s="145"/>
      <c r="ANP1" s="145"/>
      <c r="ANQ1" s="145"/>
      <c r="ANR1" s="145"/>
      <c r="ANS1" s="145"/>
      <c r="ANT1" s="145"/>
      <c r="ANU1" s="145"/>
      <c r="ANV1" s="145"/>
      <c r="ANW1" s="145"/>
      <c r="ANX1" s="145"/>
      <c r="ANY1" s="145"/>
      <c r="ANZ1" s="145"/>
      <c r="AOA1" s="145"/>
      <c r="AOB1" s="145"/>
      <c r="AOC1" s="145"/>
      <c r="AOD1" s="145"/>
      <c r="AOE1" s="145"/>
      <c r="AOF1" s="145"/>
      <c r="AOG1" s="145"/>
      <c r="AOH1" s="145"/>
      <c r="AOI1" s="145"/>
      <c r="AOJ1" s="145"/>
      <c r="AOK1" s="145"/>
      <c r="AOL1" s="145"/>
      <c r="AOM1" s="145"/>
      <c r="AON1" s="145"/>
      <c r="AOO1" s="145"/>
      <c r="AOP1" s="145"/>
      <c r="AOQ1" s="145"/>
      <c r="AOR1" s="145"/>
      <c r="AOS1" s="145"/>
      <c r="AOT1" s="145"/>
      <c r="AOU1" s="145"/>
      <c r="AOV1" s="145"/>
      <c r="AOW1" s="145"/>
      <c r="AOX1" s="145"/>
      <c r="AOY1" s="145"/>
      <c r="AOZ1" s="145"/>
      <c r="APA1" s="145"/>
      <c r="APB1" s="145"/>
      <c r="APC1" s="145"/>
      <c r="APD1" s="145"/>
      <c r="APE1" s="145"/>
      <c r="APF1" s="145"/>
      <c r="APG1" s="145"/>
      <c r="APH1" s="145"/>
      <c r="API1" s="145"/>
      <c r="APJ1" s="145"/>
      <c r="APK1" s="145"/>
      <c r="APL1" s="145"/>
      <c r="APM1" s="145"/>
      <c r="APN1" s="145"/>
      <c r="APO1" s="145"/>
      <c r="APP1" s="145"/>
      <c r="APQ1" s="145"/>
      <c r="APR1" s="145"/>
      <c r="APS1" s="145"/>
      <c r="APT1" s="145"/>
      <c r="APU1" s="145"/>
      <c r="APV1" s="145"/>
      <c r="APW1" s="145"/>
      <c r="APX1" s="145"/>
      <c r="APY1" s="145"/>
      <c r="APZ1" s="145"/>
      <c r="AQA1" s="145"/>
      <c r="AQB1" s="145"/>
      <c r="AQC1" s="145"/>
      <c r="AQD1" s="145"/>
      <c r="AQE1" s="145"/>
      <c r="AQF1" s="145"/>
      <c r="AQG1" s="145"/>
      <c r="AQH1" s="145"/>
      <c r="AQI1" s="145"/>
      <c r="AQJ1" s="145"/>
      <c r="AQK1" s="145"/>
      <c r="AQL1" s="145"/>
      <c r="AQM1" s="145"/>
      <c r="AQN1" s="145"/>
      <c r="AQO1" s="145"/>
      <c r="AQP1" s="145"/>
      <c r="AQQ1" s="145"/>
      <c r="AQR1" s="145"/>
      <c r="AQS1" s="145"/>
      <c r="AQT1" s="145"/>
      <c r="AQU1" s="145"/>
      <c r="AQV1" s="145"/>
      <c r="AQW1" s="145"/>
      <c r="AQX1" s="145"/>
      <c r="AQY1" s="145"/>
      <c r="AQZ1" s="145"/>
      <c r="ARA1" s="145"/>
      <c r="ARB1" s="145"/>
      <c r="ARC1" s="145"/>
      <c r="ARD1" s="145"/>
      <c r="ARE1" s="145"/>
      <c r="ARF1" s="145"/>
      <c r="ARG1" s="145"/>
      <c r="ARH1" s="145"/>
      <c r="ARI1" s="145"/>
      <c r="ARJ1" s="145"/>
      <c r="ARK1" s="145"/>
      <c r="ARL1" s="145"/>
      <c r="ARM1" s="145"/>
      <c r="ARN1" s="145"/>
      <c r="ARO1" s="145"/>
      <c r="ARP1" s="145"/>
      <c r="ARQ1" s="145"/>
      <c r="ARR1" s="145"/>
      <c r="ARS1" s="145"/>
      <c r="ART1" s="145"/>
      <c r="ARU1" s="145"/>
      <c r="ARV1" s="145"/>
      <c r="ARW1" s="145"/>
      <c r="ARX1" s="145"/>
      <c r="ARY1" s="145"/>
      <c r="ARZ1" s="145"/>
      <c r="ASA1" s="145"/>
      <c r="ASB1" s="145"/>
      <c r="ASC1" s="145"/>
      <c r="ASD1" s="145"/>
      <c r="ASE1" s="145"/>
      <c r="ASF1" s="145"/>
      <c r="ASG1" s="145"/>
      <c r="ASH1" s="145"/>
      <c r="ASI1" s="145"/>
      <c r="ASJ1" s="145"/>
      <c r="ASK1" s="145"/>
      <c r="ASL1" s="145"/>
      <c r="ASM1" s="145"/>
      <c r="ASN1" s="145"/>
      <c r="ASO1" s="145"/>
      <c r="ASP1" s="145"/>
      <c r="ASQ1" s="145"/>
      <c r="ASR1" s="145"/>
      <c r="ASS1" s="145"/>
      <c r="AST1" s="145"/>
      <c r="ASU1" s="145"/>
      <c r="ASV1" s="145"/>
      <c r="ASW1" s="145"/>
      <c r="ASX1" s="145"/>
      <c r="ASY1" s="145"/>
      <c r="ASZ1" s="145"/>
      <c r="ATA1" s="145"/>
      <c r="ATB1" s="145"/>
      <c r="ATC1" s="145"/>
      <c r="ATD1" s="145"/>
      <c r="ATE1" s="145"/>
      <c r="ATF1" s="145"/>
      <c r="ATG1" s="145"/>
      <c r="ATH1" s="145"/>
      <c r="ATI1" s="145"/>
      <c r="ATJ1" s="145"/>
      <c r="ATK1" s="145"/>
      <c r="ATL1" s="145"/>
      <c r="ATM1" s="145"/>
      <c r="ATN1" s="145"/>
      <c r="ATO1" s="145"/>
      <c r="ATP1" s="145"/>
      <c r="ATQ1" s="145"/>
      <c r="ATR1" s="145"/>
      <c r="ATS1" s="145"/>
      <c r="ATT1" s="145"/>
      <c r="ATU1" s="145"/>
      <c r="ATV1" s="145"/>
      <c r="ATW1" s="145"/>
      <c r="ATX1" s="145"/>
      <c r="ATY1" s="145"/>
      <c r="ATZ1" s="145"/>
      <c r="AUA1" s="145"/>
      <c r="AUB1" s="145"/>
      <c r="AUC1" s="145"/>
      <c r="AUD1" s="145"/>
      <c r="AUE1" s="145"/>
      <c r="AUF1" s="145"/>
      <c r="AUG1" s="145"/>
      <c r="AUH1" s="145"/>
      <c r="AUI1" s="145"/>
      <c r="AUJ1" s="145"/>
      <c r="AUK1" s="145"/>
      <c r="AUL1" s="145"/>
      <c r="AUM1" s="145"/>
      <c r="AUN1" s="145"/>
      <c r="AUO1" s="145"/>
      <c r="AUP1" s="145"/>
      <c r="AUQ1" s="145"/>
      <c r="AUR1" s="145"/>
      <c r="AUS1" s="145"/>
      <c r="AUT1" s="145"/>
      <c r="AUU1" s="145"/>
      <c r="AUV1" s="145"/>
      <c r="AUW1" s="145"/>
      <c r="AUX1" s="145"/>
      <c r="AUY1" s="145"/>
      <c r="AUZ1" s="145"/>
      <c r="AVA1" s="145"/>
      <c r="AVB1" s="145"/>
      <c r="AVC1" s="145"/>
      <c r="AVD1" s="145"/>
      <c r="AVE1" s="145"/>
      <c r="AVF1" s="145"/>
      <c r="AVG1" s="145"/>
      <c r="AVH1" s="145"/>
      <c r="AVI1" s="145"/>
      <c r="AVJ1" s="145"/>
      <c r="AVK1" s="145"/>
      <c r="AVL1" s="145"/>
      <c r="AVM1" s="145"/>
      <c r="AVN1" s="145"/>
      <c r="AVO1" s="145"/>
      <c r="AVP1" s="145"/>
      <c r="AVQ1" s="145"/>
      <c r="AVR1" s="145"/>
      <c r="AVS1" s="145"/>
      <c r="AVT1" s="145"/>
      <c r="AVU1" s="145"/>
      <c r="AVV1" s="145"/>
      <c r="AVW1" s="145"/>
      <c r="AVX1" s="145"/>
      <c r="AVY1" s="145"/>
      <c r="AVZ1" s="145"/>
      <c r="AWA1" s="145"/>
      <c r="AWB1" s="145"/>
      <c r="AWC1" s="145"/>
      <c r="AWD1" s="145"/>
      <c r="AWE1" s="145"/>
      <c r="AWF1" s="145"/>
      <c r="AWG1" s="145"/>
      <c r="AWH1" s="145"/>
      <c r="AWI1" s="145"/>
      <c r="AWJ1" s="145"/>
      <c r="AWK1" s="145"/>
      <c r="AWL1" s="145"/>
      <c r="AWM1" s="145"/>
      <c r="AWN1" s="145"/>
      <c r="AWO1" s="145"/>
      <c r="AWP1" s="145"/>
      <c r="AWQ1" s="145"/>
      <c r="AWR1" s="145"/>
      <c r="AWS1" s="145"/>
      <c r="AWT1" s="145"/>
      <c r="AWU1" s="145"/>
      <c r="AWV1" s="145"/>
      <c r="AWW1" s="145"/>
      <c r="AWX1" s="145"/>
      <c r="AWY1" s="145"/>
      <c r="AWZ1" s="145"/>
      <c r="AXA1" s="145"/>
      <c r="AXB1" s="145"/>
      <c r="AXC1" s="145"/>
      <c r="AXD1" s="145"/>
      <c r="AXE1" s="145"/>
      <c r="AXF1" s="145"/>
      <c r="AXG1" s="145"/>
      <c r="AXH1" s="145"/>
      <c r="AXI1" s="145"/>
      <c r="AXJ1" s="145"/>
      <c r="AXK1" s="145"/>
      <c r="AXL1" s="145"/>
      <c r="AXM1" s="145"/>
      <c r="AXN1" s="145"/>
      <c r="AXO1" s="145"/>
      <c r="AXP1" s="145"/>
      <c r="AXQ1" s="145"/>
      <c r="AXR1" s="145"/>
      <c r="AXS1" s="145"/>
      <c r="AXT1" s="145"/>
      <c r="AXU1" s="145"/>
      <c r="AXV1" s="145"/>
      <c r="AXW1" s="145"/>
      <c r="AXX1" s="145"/>
      <c r="AXY1" s="145"/>
      <c r="AXZ1" s="145"/>
      <c r="AYA1" s="145"/>
      <c r="AYB1" s="145"/>
      <c r="AYC1" s="145"/>
      <c r="AYD1" s="145"/>
      <c r="AYE1" s="145"/>
      <c r="AYF1" s="145"/>
      <c r="AYG1" s="145"/>
      <c r="AYH1" s="145"/>
      <c r="AYI1" s="145"/>
      <c r="AYJ1" s="145"/>
      <c r="AYK1" s="145"/>
      <c r="AYL1" s="145"/>
      <c r="AYM1" s="145"/>
      <c r="AYN1" s="145"/>
      <c r="AYO1" s="145"/>
      <c r="AYP1" s="145"/>
      <c r="AYQ1" s="145"/>
      <c r="AYR1" s="145"/>
      <c r="AYS1" s="145"/>
      <c r="AYT1" s="145"/>
      <c r="AYU1" s="145"/>
      <c r="AYV1" s="145"/>
      <c r="AYW1" s="145"/>
      <c r="AYX1" s="145"/>
      <c r="AYY1" s="145"/>
      <c r="AYZ1" s="145"/>
      <c r="AZA1" s="145"/>
      <c r="AZB1" s="145"/>
      <c r="AZC1" s="145"/>
      <c r="AZD1" s="145"/>
      <c r="AZE1" s="145"/>
      <c r="AZF1" s="145"/>
      <c r="AZG1" s="145"/>
      <c r="AZH1" s="145"/>
      <c r="AZI1" s="145"/>
      <c r="AZJ1" s="145"/>
      <c r="AZK1" s="145"/>
      <c r="AZL1" s="145"/>
      <c r="AZM1" s="145"/>
      <c r="AZN1" s="145"/>
      <c r="AZO1" s="145"/>
      <c r="AZP1" s="145"/>
      <c r="AZQ1" s="145"/>
      <c r="AZR1" s="145"/>
      <c r="AZS1" s="145"/>
      <c r="AZT1" s="145"/>
      <c r="AZU1" s="145"/>
      <c r="AZV1" s="145"/>
      <c r="AZW1" s="145"/>
      <c r="AZX1" s="145"/>
      <c r="AZY1" s="145"/>
      <c r="AZZ1" s="145"/>
      <c r="BAA1" s="145"/>
      <c r="BAB1" s="145"/>
      <c r="BAC1" s="145"/>
      <c r="BAD1" s="145"/>
      <c r="BAE1" s="145"/>
      <c r="BAF1" s="145"/>
      <c r="BAG1" s="145"/>
      <c r="BAH1" s="145"/>
      <c r="BAI1" s="145"/>
      <c r="BAJ1" s="145"/>
      <c r="BAK1" s="145"/>
      <c r="BAL1" s="145"/>
      <c r="BAM1" s="145"/>
      <c r="BAN1" s="145"/>
      <c r="BAO1" s="145"/>
      <c r="BAP1" s="145"/>
      <c r="BAQ1" s="145"/>
      <c r="BAR1" s="145"/>
      <c r="BAS1" s="145"/>
      <c r="BAT1" s="145"/>
      <c r="BAU1" s="145"/>
      <c r="BAV1" s="145"/>
      <c r="BAW1" s="145"/>
      <c r="BAX1" s="145"/>
      <c r="BAY1" s="145"/>
      <c r="BAZ1" s="145"/>
      <c r="BBA1" s="145"/>
      <c r="BBB1" s="145"/>
      <c r="BBC1" s="145"/>
      <c r="BBD1" s="145"/>
      <c r="BBE1" s="145"/>
      <c r="BBF1" s="145"/>
      <c r="BBG1" s="145"/>
      <c r="BBH1" s="145"/>
      <c r="BBI1" s="145"/>
      <c r="BBJ1" s="145"/>
      <c r="BBK1" s="145"/>
      <c r="BBL1" s="145"/>
      <c r="BBM1" s="145"/>
      <c r="BBN1" s="145"/>
      <c r="BBO1" s="145"/>
      <c r="BBP1" s="145"/>
      <c r="BBQ1" s="145"/>
      <c r="BBR1" s="145"/>
      <c r="BBS1" s="145"/>
      <c r="BBT1" s="145"/>
      <c r="BBU1" s="145"/>
      <c r="BBV1" s="145"/>
      <c r="BBW1" s="145"/>
      <c r="BBX1" s="145"/>
      <c r="BBY1" s="145"/>
      <c r="BBZ1" s="145"/>
      <c r="BCA1" s="145"/>
      <c r="BCB1" s="145"/>
      <c r="BCC1" s="145"/>
      <c r="BCD1" s="145"/>
      <c r="BCE1" s="145"/>
      <c r="BCF1" s="145"/>
      <c r="BCG1" s="145"/>
      <c r="BCH1" s="145"/>
      <c r="BCI1" s="145"/>
      <c r="BCJ1" s="145"/>
      <c r="BCK1" s="145"/>
      <c r="BCL1" s="145"/>
      <c r="BCM1" s="145"/>
      <c r="BCN1" s="145"/>
      <c r="BCO1" s="145"/>
      <c r="BCP1" s="145"/>
      <c r="BCQ1" s="145"/>
      <c r="BCR1" s="145"/>
      <c r="BCS1" s="145"/>
      <c r="BCT1" s="145"/>
      <c r="BCU1" s="145"/>
      <c r="BCV1" s="145"/>
      <c r="BCW1" s="145"/>
      <c r="BCX1" s="145"/>
      <c r="BCY1" s="145"/>
      <c r="BCZ1" s="145"/>
      <c r="BDA1" s="145"/>
      <c r="BDB1" s="145"/>
      <c r="BDC1" s="145"/>
      <c r="BDD1" s="145"/>
      <c r="BDE1" s="145"/>
      <c r="BDF1" s="145"/>
      <c r="BDG1" s="145"/>
      <c r="BDH1" s="145"/>
      <c r="BDI1" s="145"/>
      <c r="BDJ1" s="145"/>
      <c r="BDK1" s="145"/>
      <c r="BDL1" s="145"/>
      <c r="BDM1" s="145"/>
      <c r="BDN1" s="145"/>
      <c r="BDO1" s="145"/>
      <c r="BDP1" s="145"/>
      <c r="BDQ1" s="145"/>
      <c r="BDR1" s="145"/>
      <c r="BDS1" s="145"/>
      <c r="BDT1" s="145"/>
      <c r="BDU1" s="145"/>
      <c r="BDV1" s="145"/>
      <c r="BDW1" s="145"/>
      <c r="BDX1" s="145"/>
      <c r="BDY1" s="145"/>
      <c r="BDZ1" s="145"/>
      <c r="BEA1" s="145"/>
      <c r="BEB1" s="145"/>
      <c r="BEC1" s="145"/>
      <c r="BED1" s="145"/>
      <c r="BEE1" s="145"/>
      <c r="BEF1" s="145"/>
      <c r="BEG1" s="145"/>
      <c r="BEH1" s="145"/>
      <c r="BEI1" s="145"/>
      <c r="BEJ1" s="145"/>
      <c r="BEK1" s="145"/>
      <c r="BEL1" s="145"/>
      <c r="BEM1" s="145"/>
      <c r="BEN1" s="145"/>
      <c r="BEO1" s="145"/>
      <c r="BEP1" s="145"/>
      <c r="BEQ1" s="145"/>
      <c r="BER1" s="145"/>
      <c r="BES1" s="145"/>
      <c r="BET1" s="145"/>
      <c r="BEU1" s="145"/>
      <c r="BEV1" s="145"/>
      <c r="BEW1" s="145"/>
      <c r="BEX1" s="145"/>
      <c r="BEY1" s="145"/>
      <c r="BEZ1" s="145"/>
      <c r="BFA1" s="145"/>
      <c r="BFB1" s="145"/>
      <c r="BFC1" s="145"/>
      <c r="BFD1" s="145"/>
      <c r="BFE1" s="145"/>
      <c r="BFF1" s="145"/>
      <c r="BFG1" s="145"/>
      <c r="BFH1" s="145"/>
      <c r="BFI1" s="145"/>
      <c r="BFJ1" s="145"/>
      <c r="BFK1" s="145"/>
      <c r="BFL1" s="145"/>
      <c r="BFM1" s="145"/>
      <c r="BFN1" s="145"/>
      <c r="BFO1" s="145"/>
      <c r="BFP1" s="145"/>
      <c r="BFQ1" s="145"/>
      <c r="BFR1" s="145"/>
      <c r="BFS1" s="145"/>
      <c r="BFT1" s="145"/>
      <c r="BFU1" s="145"/>
      <c r="BFV1" s="145"/>
      <c r="BFW1" s="145"/>
      <c r="BFX1" s="145"/>
      <c r="BFY1" s="145"/>
      <c r="BFZ1" s="145"/>
      <c r="BGA1" s="145"/>
      <c r="BGB1" s="145"/>
      <c r="BGC1" s="145"/>
      <c r="BGD1" s="145"/>
      <c r="BGE1" s="145"/>
      <c r="BGF1" s="145"/>
      <c r="BGG1" s="145"/>
      <c r="BGH1" s="145"/>
      <c r="BGI1" s="145"/>
      <c r="BGJ1" s="145"/>
      <c r="BGK1" s="145"/>
      <c r="BGL1" s="145"/>
      <c r="BGM1" s="145"/>
      <c r="BGN1" s="145"/>
      <c r="BGO1" s="145"/>
      <c r="BGP1" s="145"/>
      <c r="BGQ1" s="145"/>
      <c r="BGR1" s="145"/>
      <c r="BGS1" s="145"/>
      <c r="BGT1" s="145"/>
      <c r="BGU1" s="145"/>
      <c r="BGV1" s="145"/>
      <c r="BGW1" s="145"/>
      <c r="BGX1" s="145"/>
      <c r="BGY1" s="145"/>
      <c r="BGZ1" s="145"/>
      <c r="BHA1" s="145"/>
      <c r="BHB1" s="145"/>
      <c r="BHC1" s="145"/>
      <c r="BHD1" s="145"/>
      <c r="BHE1" s="145"/>
      <c r="BHF1" s="145"/>
      <c r="BHG1" s="145"/>
      <c r="BHH1" s="145"/>
      <c r="BHI1" s="145"/>
      <c r="BHJ1" s="145"/>
      <c r="BHK1" s="145"/>
      <c r="BHL1" s="145"/>
      <c r="BHM1" s="145"/>
      <c r="BHN1" s="145"/>
      <c r="BHO1" s="145"/>
      <c r="BHP1" s="145"/>
      <c r="BHQ1" s="145"/>
      <c r="BHR1" s="145"/>
      <c r="BHS1" s="145"/>
      <c r="BHT1" s="145"/>
      <c r="BHU1" s="145"/>
      <c r="BHV1" s="145"/>
      <c r="BHW1" s="145"/>
      <c r="BHX1" s="145"/>
      <c r="BHY1" s="145"/>
      <c r="BHZ1" s="145"/>
      <c r="BIA1" s="145"/>
      <c r="BIB1" s="145"/>
      <c r="BIC1" s="145"/>
      <c r="BID1" s="145"/>
      <c r="BIE1" s="145"/>
      <c r="BIF1" s="145"/>
      <c r="BIG1" s="145"/>
      <c r="BIH1" s="145"/>
      <c r="BII1" s="145"/>
      <c r="BIJ1" s="145"/>
      <c r="BIK1" s="145"/>
      <c r="BIL1" s="145"/>
      <c r="BIM1" s="145"/>
      <c r="BIN1" s="145"/>
      <c r="BIO1" s="145"/>
      <c r="BIP1" s="145"/>
      <c r="BIQ1" s="145"/>
      <c r="BIR1" s="145"/>
      <c r="BIS1" s="145"/>
      <c r="BIT1" s="145"/>
      <c r="BIU1" s="145"/>
      <c r="BIV1" s="145"/>
      <c r="BIW1" s="145"/>
      <c r="BIX1" s="145"/>
      <c r="BIY1" s="145"/>
      <c r="BIZ1" s="145"/>
      <c r="BJA1" s="145"/>
      <c r="BJB1" s="145"/>
      <c r="BJC1" s="145"/>
      <c r="BJD1" s="145"/>
      <c r="BJE1" s="145"/>
      <c r="BJF1" s="145"/>
      <c r="BJG1" s="145"/>
      <c r="BJH1" s="145"/>
      <c r="BJI1" s="145"/>
      <c r="BJJ1" s="145"/>
      <c r="BJK1" s="145"/>
      <c r="BJL1" s="145"/>
      <c r="BJM1" s="145"/>
      <c r="BJN1" s="145"/>
      <c r="BJO1" s="145"/>
      <c r="BJP1" s="145"/>
      <c r="BJQ1" s="145"/>
      <c r="BJR1" s="145"/>
      <c r="BJS1" s="145"/>
      <c r="BJT1" s="145"/>
      <c r="BJU1" s="145"/>
      <c r="BJV1" s="145"/>
      <c r="BJW1" s="145"/>
      <c r="BJX1" s="145"/>
      <c r="BJY1" s="145"/>
      <c r="BJZ1" s="145"/>
      <c r="BKA1" s="145"/>
      <c r="BKB1" s="145"/>
      <c r="BKC1" s="145"/>
      <c r="BKD1" s="145"/>
      <c r="BKE1" s="145"/>
      <c r="BKF1" s="145"/>
      <c r="BKG1" s="145"/>
      <c r="BKH1" s="145"/>
      <c r="BKI1" s="145"/>
      <c r="BKJ1" s="145"/>
      <c r="BKK1" s="145"/>
      <c r="BKL1" s="145"/>
      <c r="BKM1" s="145"/>
      <c r="BKN1" s="145"/>
      <c r="BKO1" s="145"/>
      <c r="BKP1" s="145"/>
      <c r="BKQ1" s="145"/>
      <c r="BKR1" s="145"/>
      <c r="BKS1" s="145"/>
      <c r="BKT1" s="145"/>
      <c r="BKU1" s="145"/>
      <c r="BKV1" s="145"/>
      <c r="BKW1" s="145"/>
      <c r="BKX1" s="145"/>
      <c r="BKY1" s="145"/>
      <c r="BKZ1" s="145"/>
      <c r="BLA1" s="145"/>
      <c r="BLB1" s="145"/>
      <c r="BLC1" s="145"/>
      <c r="BLD1" s="145"/>
      <c r="BLE1" s="145"/>
      <c r="BLF1" s="145"/>
      <c r="BLG1" s="145"/>
      <c r="BLH1" s="145"/>
      <c r="BLI1" s="145"/>
      <c r="BLJ1" s="145"/>
      <c r="BLK1" s="145"/>
      <c r="BLL1" s="145"/>
      <c r="BLM1" s="145"/>
      <c r="BLN1" s="145"/>
      <c r="BLO1" s="145"/>
      <c r="BLP1" s="145"/>
      <c r="BLQ1" s="145"/>
      <c r="BLR1" s="145"/>
      <c r="BLS1" s="145"/>
      <c r="BLT1" s="145"/>
      <c r="BLU1" s="145"/>
      <c r="BLV1" s="145"/>
      <c r="BLW1" s="145"/>
      <c r="BLX1" s="145"/>
      <c r="BLY1" s="145"/>
      <c r="BLZ1" s="145"/>
      <c r="BMA1" s="145"/>
      <c r="BMB1" s="145"/>
      <c r="BMC1" s="145"/>
      <c r="BMD1" s="145"/>
      <c r="BME1" s="145"/>
      <c r="BMF1" s="145"/>
      <c r="BMG1" s="145"/>
      <c r="BMH1" s="145"/>
      <c r="BMI1" s="145"/>
      <c r="BMJ1" s="145"/>
      <c r="BMK1" s="145"/>
      <c r="BML1" s="145"/>
      <c r="BMM1" s="145"/>
      <c r="BMN1" s="145"/>
      <c r="BMO1" s="145"/>
      <c r="BMP1" s="145"/>
      <c r="BMQ1" s="145"/>
      <c r="BMR1" s="145"/>
      <c r="BMS1" s="145"/>
      <c r="BMT1" s="145"/>
      <c r="BMU1" s="145"/>
      <c r="BMV1" s="145"/>
      <c r="BMW1" s="145"/>
      <c r="BMX1" s="145"/>
      <c r="BMY1" s="145"/>
      <c r="BMZ1" s="145"/>
      <c r="BNA1" s="145"/>
      <c r="BNB1" s="145"/>
      <c r="BNC1" s="145"/>
      <c r="BND1" s="145"/>
      <c r="BNE1" s="145"/>
      <c r="BNF1" s="145"/>
      <c r="BNG1" s="145"/>
      <c r="BNH1" s="145"/>
      <c r="BNI1" s="145"/>
      <c r="BNJ1" s="145"/>
      <c r="BNK1" s="145"/>
      <c r="BNL1" s="145"/>
      <c r="BNM1" s="145"/>
      <c r="BNN1" s="145"/>
      <c r="BNO1" s="145"/>
      <c r="BNP1" s="145"/>
      <c r="BNQ1" s="145"/>
      <c r="BNR1" s="145"/>
      <c r="BNS1" s="145"/>
      <c r="BNT1" s="145"/>
      <c r="BNU1" s="145"/>
      <c r="BNV1" s="145"/>
      <c r="BNW1" s="145"/>
      <c r="BNX1" s="145"/>
      <c r="BNY1" s="145"/>
      <c r="BNZ1" s="145"/>
      <c r="BOA1" s="145"/>
      <c r="BOB1" s="145"/>
      <c r="BOC1" s="145"/>
      <c r="BOD1" s="145"/>
      <c r="BOE1" s="145"/>
      <c r="BOF1" s="145"/>
      <c r="BOG1" s="145"/>
      <c r="BOH1" s="145"/>
      <c r="BOI1" s="145"/>
      <c r="BOJ1" s="145"/>
      <c r="BOK1" s="145"/>
      <c r="BOL1" s="145"/>
      <c r="BOM1" s="145"/>
      <c r="BON1" s="145"/>
      <c r="BOO1" s="145"/>
      <c r="BOP1" s="145"/>
      <c r="BOQ1" s="145"/>
      <c r="BOR1" s="145"/>
      <c r="BOS1" s="145"/>
      <c r="BOT1" s="145"/>
      <c r="BOU1" s="145"/>
      <c r="BOV1" s="145"/>
      <c r="BOW1" s="145"/>
      <c r="BOX1" s="145"/>
      <c r="BOY1" s="145"/>
      <c r="BOZ1" s="145"/>
      <c r="BPA1" s="145"/>
      <c r="BPB1" s="145"/>
      <c r="BPC1" s="145"/>
      <c r="BPD1" s="145"/>
      <c r="BPE1" s="145"/>
      <c r="BPF1" s="145"/>
      <c r="BPG1" s="145"/>
      <c r="BPH1" s="145"/>
      <c r="BPI1" s="145"/>
      <c r="BPJ1" s="145"/>
      <c r="BPK1" s="145"/>
      <c r="BPL1" s="145"/>
      <c r="BPM1" s="145"/>
      <c r="BPN1" s="145"/>
      <c r="BPO1" s="145"/>
      <c r="BPP1" s="145"/>
      <c r="BPQ1" s="145"/>
      <c r="BPR1" s="145"/>
      <c r="BPS1" s="145"/>
      <c r="BPT1" s="145"/>
      <c r="BPU1" s="145"/>
      <c r="BPV1" s="145"/>
      <c r="BPW1" s="145"/>
      <c r="BPX1" s="145"/>
      <c r="BPY1" s="145"/>
      <c r="BPZ1" s="145"/>
      <c r="BQA1" s="145"/>
      <c r="BQB1" s="145"/>
      <c r="BQC1" s="145"/>
      <c r="BQD1" s="145"/>
      <c r="BQE1" s="145"/>
      <c r="BQF1" s="145"/>
      <c r="BQG1" s="145"/>
      <c r="BQH1" s="145"/>
      <c r="BQI1" s="145"/>
      <c r="BQJ1" s="145"/>
      <c r="BQK1" s="145"/>
      <c r="BQL1" s="145"/>
      <c r="BQM1" s="145"/>
      <c r="BQN1" s="145"/>
      <c r="BQO1" s="145"/>
      <c r="BQP1" s="145"/>
      <c r="BQQ1" s="145"/>
      <c r="BQR1" s="145"/>
      <c r="BQS1" s="145"/>
      <c r="BQT1" s="145"/>
      <c r="BQU1" s="145"/>
      <c r="BQV1" s="145"/>
      <c r="BQW1" s="145"/>
      <c r="BQX1" s="145"/>
      <c r="BQY1" s="145"/>
      <c r="BQZ1" s="145"/>
      <c r="BRA1" s="145"/>
      <c r="BRB1" s="145"/>
      <c r="BRC1" s="145"/>
      <c r="BRD1" s="145"/>
      <c r="BRE1" s="145"/>
      <c r="BRF1" s="145"/>
      <c r="BRG1" s="145"/>
      <c r="BRH1" s="145"/>
      <c r="BRI1" s="145"/>
      <c r="BRJ1" s="145"/>
      <c r="BRK1" s="145"/>
      <c r="BRL1" s="145"/>
      <c r="BRM1" s="145"/>
      <c r="BRN1" s="145"/>
      <c r="BRO1" s="145"/>
      <c r="BRP1" s="145"/>
      <c r="BRQ1" s="145"/>
      <c r="BRR1" s="145"/>
      <c r="BRS1" s="145"/>
      <c r="BRT1" s="145"/>
      <c r="BRU1" s="145"/>
      <c r="BRV1" s="145"/>
      <c r="BRW1" s="145"/>
      <c r="BRX1" s="145"/>
      <c r="BRY1" s="145"/>
      <c r="BRZ1" s="145"/>
      <c r="BSA1" s="145"/>
      <c r="BSB1" s="145"/>
      <c r="BSC1" s="145"/>
      <c r="BSD1" s="145"/>
      <c r="BSE1" s="145"/>
      <c r="BSF1" s="145"/>
      <c r="BSG1" s="145"/>
      <c r="BSH1" s="145"/>
      <c r="BSI1" s="145"/>
      <c r="BSJ1" s="145"/>
      <c r="BSK1" s="145"/>
      <c r="BSL1" s="145"/>
      <c r="BSM1" s="145"/>
      <c r="BSN1" s="145"/>
      <c r="BSO1" s="145"/>
      <c r="BSP1" s="145"/>
      <c r="BSQ1" s="145"/>
      <c r="BSR1" s="145"/>
      <c r="BSS1" s="145"/>
      <c r="BST1" s="145"/>
      <c r="BSU1" s="145"/>
      <c r="BSV1" s="145"/>
      <c r="BSW1" s="145"/>
      <c r="BSX1" s="145"/>
      <c r="BSY1" s="145"/>
      <c r="BSZ1" s="145"/>
      <c r="BTA1" s="145"/>
      <c r="BTB1" s="145"/>
      <c r="BTC1" s="145"/>
      <c r="BTD1" s="145"/>
      <c r="BTE1" s="145"/>
      <c r="BTF1" s="145"/>
      <c r="BTG1" s="145"/>
      <c r="BTH1" s="145"/>
      <c r="BTI1" s="145"/>
      <c r="BTJ1" s="145"/>
      <c r="BTK1" s="145"/>
      <c r="BTL1" s="145"/>
      <c r="BTM1" s="145"/>
      <c r="BTN1" s="145"/>
      <c r="BTO1" s="145"/>
      <c r="BTP1" s="145"/>
      <c r="BTQ1" s="145"/>
      <c r="BTR1" s="145"/>
      <c r="BTS1" s="145"/>
      <c r="BTT1" s="145"/>
      <c r="BTU1" s="145"/>
      <c r="BTV1" s="145"/>
      <c r="BTW1" s="145"/>
      <c r="BTX1" s="145"/>
      <c r="BTY1" s="145"/>
      <c r="BTZ1" s="145"/>
      <c r="BUA1" s="145"/>
      <c r="BUB1" s="145"/>
      <c r="BUC1" s="145"/>
      <c r="BUD1" s="145"/>
      <c r="BUE1" s="145"/>
      <c r="BUF1" s="145"/>
      <c r="BUG1" s="145"/>
      <c r="BUH1" s="145"/>
      <c r="BUI1" s="145"/>
      <c r="BUJ1" s="145"/>
      <c r="BUK1" s="145"/>
      <c r="BUL1" s="145"/>
      <c r="BUM1" s="145"/>
      <c r="BUN1" s="145"/>
      <c r="BUO1" s="145"/>
      <c r="BUP1" s="145"/>
      <c r="BUQ1" s="145"/>
      <c r="BUR1" s="145"/>
      <c r="BUS1" s="145"/>
      <c r="BUT1" s="145"/>
      <c r="BUU1" s="145"/>
      <c r="BUV1" s="145"/>
      <c r="BUW1" s="145"/>
      <c r="BUX1" s="145"/>
      <c r="BUY1" s="145"/>
      <c r="BUZ1" s="145"/>
      <c r="BVA1" s="145"/>
      <c r="BVB1" s="145"/>
      <c r="BVC1" s="145"/>
      <c r="BVD1" s="145"/>
      <c r="BVE1" s="145"/>
      <c r="BVF1" s="145"/>
      <c r="BVG1" s="145"/>
      <c r="BVH1" s="145"/>
      <c r="BVI1" s="145"/>
      <c r="BVJ1" s="145"/>
      <c r="BVK1" s="145"/>
      <c r="BVL1" s="145"/>
      <c r="BVM1" s="145"/>
      <c r="BVN1" s="145"/>
      <c r="BVO1" s="145"/>
      <c r="BVP1" s="145"/>
      <c r="BVQ1" s="145"/>
      <c r="BVR1" s="145"/>
      <c r="BVS1" s="145"/>
      <c r="BVT1" s="145"/>
      <c r="BVU1" s="145"/>
      <c r="BVV1" s="145"/>
      <c r="BVW1" s="145"/>
      <c r="BVX1" s="145"/>
      <c r="BVY1" s="145"/>
      <c r="BVZ1" s="145"/>
      <c r="BWA1" s="145"/>
      <c r="BWB1" s="145"/>
      <c r="BWC1" s="145"/>
      <c r="BWD1" s="145"/>
      <c r="BWE1" s="145"/>
      <c r="BWF1" s="145"/>
      <c r="BWG1" s="145"/>
      <c r="BWH1" s="145"/>
      <c r="BWI1" s="145"/>
      <c r="BWJ1" s="145"/>
      <c r="BWK1" s="145"/>
      <c r="BWL1" s="145"/>
      <c r="BWM1" s="145"/>
      <c r="BWN1" s="145"/>
      <c r="BWO1" s="145"/>
      <c r="BWP1" s="145"/>
      <c r="BWQ1" s="145"/>
      <c r="BWR1" s="145"/>
      <c r="BWS1" s="145"/>
      <c r="BWT1" s="145"/>
      <c r="BWU1" s="145"/>
      <c r="BWV1" s="145"/>
      <c r="BWW1" s="145"/>
      <c r="BWX1" s="145"/>
      <c r="BWY1" s="145"/>
      <c r="BWZ1" s="145"/>
      <c r="BXA1" s="145"/>
      <c r="BXB1" s="145"/>
      <c r="BXC1" s="145"/>
      <c r="BXD1" s="145"/>
      <c r="BXE1" s="145"/>
      <c r="BXF1" s="145"/>
      <c r="BXG1" s="145"/>
      <c r="BXH1" s="145"/>
      <c r="BXI1" s="145"/>
      <c r="BXJ1" s="145"/>
      <c r="BXK1" s="145"/>
      <c r="BXL1" s="145"/>
      <c r="BXM1" s="145"/>
      <c r="BXN1" s="145"/>
      <c r="BXO1" s="145"/>
      <c r="BXP1" s="145"/>
      <c r="BXQ1" s="145"/>
      <c r="BXR1" s="145"/>
      <c r="BXS1" s="145"/>
      <c r="BXT1" s="145"/>
      <c r="BXU1" s="145"/>
      <c r="BXV1" s="145"/>
      <c r="BXW1" s="145"/>
      <c r="BXX1" s="145"/>
      <c r="BXY1" s="145"/>
      <c r="BXZ1" s="145"/>
      <c r="BYA1" s="145"/>
      <c r="BYB1" s="145"/>
      <c r="BYC1" s="145"/>
      <c r="BYD1" s="145"/>
      <c r="BYE1" s="145"/>
      <c r="BYF1" s="145"/>
      <c r="BYG1" s="145"/>
      <c r="BYH1" s="145"/>
      <c r="BYI1" s="145"/>
      <c r="BYJ1" s="145"/>
      <c r="BYK1" s="145"/>
      <c r="BYL1" s="145"/>
      <c r="BYM1" s="145"/>
      <c r="BYN1" s="145"/>
      <c r="BYO1" s="145"/>
      <c r="BYP1" s="145"/>
      <c r="BYQ1" s="145"/>
      <c r="BYR1" s="145"/>
      <c r="BYS1" s="145"/>
      <c r="BYT1" s="145"/>
      <c r="BYU1" s="145"/>
      <c r="BYV1" s="145"/>
      <c r="BYW1" s="145"/>
      <c r="BYX1" s="145"/>
      <c r="BYY1" s="145"/>
      <c r="BYZ1" s="145"/>
      <c r="BZA1" s="145"/>
      <c r="BZB1" s="145"/>
      <c r="BZC1" s="145"/>
      <c r="BZD1" s="145"/>
      <c r="BZE1" s="145"/>
      <c r="BZF1" s="145"/>
      <c r="BZG1" s="145"/>
      <c r="BZH1" s="145"/>
      <c r="BZI1" s="145"/>
      <c r="BZJ1" s="145"/>
      <c r="BZK1" s="145"/>
      <c r="BZL1" s="145"/>
      <c r="BZM1" s="145"/>
      <c r="BZN1" s="145"/>
      <c r="BZO1" s="145"/>
      <c r="BZP1" s="145"/>
      <c r="BZQ1" s="145"/>
      <c r="BZR1" s="145"/>
      <c r="BZS1" s="145"/>
      <c r="BZT1" s="145"/>
      <c r="BZU1" s="145"/>
      <c r="BZV1" s="145"/>
      <c r="BZW1" s="145"/>
      <c r="BZX1" s="145"/>
      <c r="BZY1" s="145"/>
      <c r="BZZ1" s="145"/>
      <c r="CAA1" s="145"/>
      <c r="CAB1" s="145"/>
      <c r="CAC1" s="145"/>
      <c r="CAD1" s="145"/>
      <c r="CAE1" s="145"/>
      <c r="CAF1" s="145"/>
      <c r="CAG1" s="145"/>
      <c r="CAH1" s="145"/>
      <c r="CAI1" s="145"/>
      <c r="CAJ1" s="145"/>
      <c r="CAK1" s="145"/>
      <c r="CAL1" s="145"/>
      <c r="CAM1" s="145"/>
      <c r="CAN1" s="145"/>
      <c r="CAO1" s="145"/>
      <c r="CAP1" s="145"/>
      <c r="CAQ1" s="145"/>
      <c r="CAR1" s="145"/>
      <c r="CAS1" s="145"/>
      <c r="CAT1" s="145"/>
      <c r="CAU1" s="145"/>
      <c r="CAV1" s="145"/>
      <c r="CAW1" s="145"/>
      <c r="CAX1" s="145"/>
      <c r="CAY1" s="145"/>
      <c r="CAZ1" s="145"/>
      <c r="CBA1" s="145"/>
      <c r="CBB1" s="145"/>
      <c r="CBC1" s="145"/>
      <c r="CBD1" s="145"/>
      <c r="CBE1" s="145"/>
      <c r="CBF1" s="145"/>
      <c r="CBG1" s="145"/>
      <c r="CBH1" s="145"/>
      <c r="CBI1" s="145"/>
      <c r="CBJ1" s="145"/>
      <c r="CBK1" s="145"/>
      <c r="CBL1" s="145"/>
      <c r="CBM1" s="145"/>
      <c r="CBN1" s="145"/>
      <c r="CBO1" s="145"/>
      <c r="CBP1" s="145"/>
      <c r="CBQ1" s="145"/>
      <c r="CBR1" s="145"/>
      <c r="CBS1" s="145"/>
      <c r="CBT1" s="145"/>
      <c r="CBU1" s="145"/>
      <c r="CBV1" s="145"/>
      <c r="CBW1" s="145"/>
      <c r="CBX1" s="145"/>
      <c r="CBY1" s="145"/>
      <c r="CBZ1" s="145"/>
      <c r="CCA1" s="145"/>
      <c r="CCB1" s="145"/>
      <c r="CCC1" s="145"/>
      <c r="CCD1" s="145"/>
      <c r="CCE1" s="145"/>
      <c r="CCF1" s="145"/>
      <c r="CCG1" s="145"/>
      <c r="CCH1" s="145"/>
      <c r="CCI1" s="145"/>
      <c r="CCJ1" s="145"/>
      <c r="CCK1" s="145"/>
      <c r="CCL1" s="145"/>
      <c r="CCM1" s="145"/>
      <c r="CCN1" s="145"/>
      <c r="CCO1" s="145"/>
      <c r="CCP1" s="145"/>
      <c r="CCQ1" s="145"/>
      <c r="CCR1" s="145"/>
      <c r="CCS1" s="145"/>
      <c r="CCT1" s="145"/>
      <c r="CCU1" s="145"/>
      <c r="CCV1" s="145"/>
      <c r="CCW1" s="145"/>
      <c r="CCX1" s="145"/>
      <c r="CCY1" s="145"/>
      <c r="CCZ1" s="145"/>
      <c r="CDA1" s="145"/>
      <c r="CDB1" s="145"/>
      <c r="CDC1" s="145"/>
      <c r="CDD1" s="145"/>
      <c r="CDE1" s="145"/>
      <c r="CDF1" s="145"/>
      <c r="CDG1" s="145"/>
      <c r="CDH1" s="145"/>
      <c r="CDI1" s="145"/>
      <c r="CDJ1" s="145"/>
      <c r="CDK1" s="145"/>
      <c r="CDL1" s="145"/>
      <c r="CDM1" s="145"/>
      <c r="CDN1" s="145"/>
      <c r="CDO1" s="145"/>
      <c r="CDP1" s="145"/>
      <c r="CDQ1" s="145"/>
      <c r="CDR1" s="145"/>
      <c r="CDS1" s="145"/>
      <c r="CDT1" s="145"/>
      <c r="CDU1" s="145"/>
      <c r="CDV1" s="145"/>
      <c r="CDW1" s="145"/>
      <c r="CDX1" s="145"/>
      <c r="CDY1" s="145"/>
      <c r="CDZ1" s="145"/>
      <c r="CEA1" s="145"/>
      <c r="CEB1" s="145"/>
      <c r="CEC1" s="145"/>
      <c r="CED1" s="145"/>
      <c r="CEE1" s="145"/>
      <c r="CEF1" s="145"/>
      <c r="CEG1" s="145"/>
      <c r="CEH1" s="145"/>
      <c r="CEI1" s="145"/>
      <c r="CEJ1" s="145"/>
      <c r="CEK1" s="145"/>
      <c r="CEL1" s="145"/>
      <c r="CEM1" s="145"/>
      <c r="CEN1" s="145"/>
      <c r="CEO1" s="145"/>
      <c r="CEP1" s="145"/>
      <c r="CEQ1" s="145"/>
      <c r="CER1" s="145"/>
      <c r="CES1" s="145"/>
      <c r="CET1" s="145"/>
      <c r="CEU1" s="145"/>
      <c r="CEV1" s="145"/>
      <c r="CEW1" s="145"/>
      <c r="CEX1" s="145"/>
      <c r="CEY1" s="145"/>
      <c r="CEZ1" s="145"/>
      <c r="CFA1" s="145"/>
      <c r="CFB1" s="145"/>
      <c r="CFC1" s="145"/>
      <c r="CFD1" s="145"/>
      <c r="CFE1" s="145"/>
      <c r="CFF1" s="145"/>
      <c r="CFG1" s="145"/>
      <c r="CFH1" s="145"/>
      <c r="CFI1" s="145"/>
      <c r="CFJ1" s="145"/>
      <c r="CFK1" s="145"/>
      <c r="CFL1" s="145"/>
      <c r="CFM1" s="145"/>
      <c r="CFN1" s="145"/>
      <c r="CFO1" s="145"/>
      <c r="CFP1" s="145"/>
      <c r="CFQ1" s="145"/>
      <c r="CFR1" s="145"/>
      <c r="CFS1" s="145"/>
      <c r="CFT1" s="145"/>
      <c r="CFU1" s="145"/>
      <c r="CFV1" s="145"/>
      <c r="CFW1" s="145"/>
      <c r="CFX1" s="145"/>
      <c r="CFY1" s="145"/>
      <c r="CFZ1" s="145"/>
      <c r="CGA1" s="145"/>
      <c r="CGB1" s="145"/>
      <c r="CGC1" s="145"/>
      <c r="CGD1" s="145"/>
      <c r="CGE1" s="145"/>
      <c r="CGF1" s="145"/>
      <c r="CGG1" s="145"/>
      <c r="CGH1" s="145"/>
      <c r="CGI1" s="145"/>
      <c r="CGJ1" s="145"/>
      <c r="CGK1" s="145"/>
      <c r="CGL1" s="145"/>
      <c r="CGM1" s="145"/>
      <c r="CGN1" s="145"/>
      <c r="CGO1" s="145"/>
      <c r="CGP1" s="145"/>
      <c r="CGQ1" s="145"/>
      <c r="CGR1" s="145"/>
      <c r="CGS1" s="145"/>
      <c r="CGT1" s="145"/>
      <c r="CGU1" s="145"/>
      <c r="CGV1" s="145"/>
      <c r="CGW1" s="145"/>
      <c r="CGX1" s="145"/>
      <c r="CGY1" s="145"/>
      <c r="CGZ1" s="145"/>
      <c r="CHA1" s="145"/>
      <c r="CHB1" s="145"/>
      <c r="CHC1" s="145"/>
      <c r="CHD1" s="145"/>
      <c r="CHE1" s="145"/>
      <c r="CHF1" s="145"/>
      <c r="CHG1" s="145"/>
      <c r="CHH1" s="145"/>
      <c r="CHI1" s="145"/>
      <c r="CHJ1" s="145"/>
      <c r="CHK1" s="145"/>
      <c r="CHL1" s="145"/>
      <c r="CHM1" s="145"/>
      <c r="CHN1" s="145"/>
      <c r="CHO1" s="145"/>
      <c r="CHP1" s="145"/>
      <c r="CHQ1" s="145"/>
      <c r="CHR1" s="145"/>
      <c r="CHS1" s="145"/>
      <c r="CHT1" s="145"/>
      <c r="CHU1" s="145"/>
      <c r="CHV1" s="145"/>
      <c r="CHW1" s="145"/>
      <c r="CHX1" s="145"/>
      <c r="CHY1" s="145"/>
      <c r="CHZ1" s="145"/>
      <c r="CIA1" s="145"/>
      <c r="CIB1" s="145"/>
      <c r="CIC1" s="145"/>
      <c r="CID1" s="145"/>
      <c r="CIE1" s="145"/>
      <c r="CIF1" s="145"/>
      <c r="CIG1" s="145"/>
      <c r="CIH1" s="145"/>
      <c r="CII1" s="145"/>
      <c r="CIJ1" s="145"/>
      <c r="CIK1" s="145"/>
      <c r="CIL1" s="145"/>
      <c r="CIM1" s="145"/>
      <c r="CIN1" s="145"/>
      <c r="CIO1" s="145"/>
      <c r="CIP1" s="145"/>
      <c r="CIQ1" s="145"/>
      <c r="CIR1" s="145"/>
      <c r="CIS1" s="145"/>
      <c r="CIT1" s="145"/>
      <c r="CIU1" s="145"/>
      <c r="CIV1" s="145"/>
      <c r="CIW1" s="145"/>
      <c r="CIX1" s="145"/>
      <c r="CIY1" s="145"/>
      <c r="CIZ1" s="145"/>
      <c r="CJA1" s="145"/>
      <c r="CJB1" s="145"/>
      <c r="CJC1" s="145"/>
      <c r="CJD1" s="145"/>
      <c r="CJE1" s="145"/>
      <c r="CJF1" s="145"/>
      <c r="CJG1" s="145"/>
      <c r="CJH1" s="145"/>
      <c r="CJI1" s="145"/>
      <c r="CJJ1" s="145"/>
      <c r="CJK1" s="145"/>
      <c r="CJL1" s="145"/>
      <c r="CJM1" s="145"/>
      <c r="CJN1" s="145"/>
      <c r="CJO1" s="145"/>
      <c r="CJP1" s="145"/>
      <c r="CJQ1" s="145"/>
      <c r="CJR1" s="145"/>
      <c r="CJS1" s="145"/>
      <c r="CJT1" s="145"/>
      <c r="CJU1" s="145"/>
      <c r="CJV1" s="145"/>
      <c r="CJW1" s="145"/>
      <c r="CJX1" s="145"/>
      <c r="CJY1" s="145"/>
      <c r="CJZ1" s="145"/>
      <c r="CKA1" s="145"/>
      <c r="CKB1" s="145"/>
      <c r="CKC1" s="145"/>
      <c r="CKD1" s="145"/>
      <c r="CKE1" s="145"/>
      <c r="CKF1" s="145"/>
      <c r="CKG1" s="145"/>
      <c r="CKH1" s="145"/>
      <c r="CKI1" s="145"/>
      <c r="CKJ1" s="145"/>
      <c r="CKK1" s="145"/>
      <c r="CKL1" s="145"/>
      <c r="CKM1" s="145"/>
      <c r="CKN1" s="145"/>
      <c r="CKO1" s="145"/>
      <c r="CKP1" s="145"/>
      <c r="CKQ1" s="145"/>
      <c r="CKR1" s="145"/>
      <c r="CKS1" s="145"/>
      <c r="CKT1" s="145"/>
      <c r="CKU1" s="145"/>
      <c r="CKV1" s="145"/>
      <c r="CKW1" s="145"/>
      <c r="CKX1" s="145"/>
      <c r="CKY1" s="145"/>
      <c r="CKZ1" s="145"/>
      <c r="CLA1" s="145"/>
      <c r="CLB1" s="145"/>
      <c r="CLC1" s="145"/>
      <c r="CLD1" s="145"/>
      <c r="CLE1" s="145"/>
      <c r="CLF1" s="145"/>
      <c r="CLG1" s="145"/>
      <c r="CLH1" s="145"/>
      <c r="CLI1" s="145"/>
      <c r="CLJ1" s="145"/>
      <c r="CLK1" s="145"/>
      <c r="CLL1" s="145"/>
      <c r="CLM1" s="145"/>
      <c r="CLN1" s="145"/>
      <c r="CLO1" s="145"/>
      <c r="CLP1" s="145"/>
      <c r="CLQ1" s="145"/>
      <c r="CLR1" s="145"/>
      <c r="CLS1" s="145"/>
      <c r="CLT1" s="145"/>
      <c r="CLU1" s="145"/>
      <c r="CLV1" s="145"/>
      <c r="CLW1" s="145"/>
      <c r="CLX1" s="145"/>
      <c r="CLY1" s="145"/>
      <c r="CLZ1" s="145"/>
      <c r="CMA1" s="145"/>
      <c r="CMB1" s="145"/>
      <c r="CMC1" s="145"/>
      <c r="CMD1" s="145"/>
      <c r="CME1" s="145"/>
      <c r="CMF1" s="145"/>
      <c r="CMG1" s="145"/>
      <c r="CMH1" s="145"/>
      <c r="CMI1" s="145"/>
      <c r="CMJ1" s="145"/>
      <c r="CMK1" s="145"/>
      <c r="CML1" s="145"/>
      <c r="CMM1" s="145"/>
      <c r="CMN1" s="145"/>
      <c r="CMO1" s="145"/>
      <c r="CMP1" s="145"/>
      <c r="CMQ1" s="145"/>
      <c r="CMR1" s="145"/>
      <c r="CMS1" s="145"/>
      <c r="CMT1" s="145"/>
      <c r="CMU1" s="145"/>
      <c r="CMV1" s="145"/>
      <c r="CMW1" s="145"/>
      <c r="CMX1" s="145"/>
      <c r="CMY1" s="145"/>
      <c r="CMZ1" s="145"/>
      <c r="CNA1" s="145"/>
      <c r="CNB1" s="145"/>
      <c r="CNC1" s="145"/>
      <c r="CND1" s="145"/>
      <c r="CNE1" s="145"/>
      <c r="CNF1" s="145"/>
      <c r="CNG1" s="145"/>
      <c r="CNH1" s="145"/>
      <c r="CNI1" s="145"/>
      <c r="CNJ1" s="145"/>
      <c r="CNK1" s="145"/>
      <c r="CNL1" s="145"/>
      <c r="CNM1" s="145"/>
      <c r="CNN1" s="145"/>
      <c r="CNO1" s="145"/>
      <c r="CNP1" s="145"/>
      <c r="CNQ1" s="145"/>
      <c r="CNR1" s="145"/>
      <c r="CNS1" s="145"/>
      <c r="CNT1" s="145"/>
      <c r="CNU1" s="145"/>
      <c r="CNV1" s="145"/>
      <c r="CNW1" s="145"/>
      <c r="CNX1" s="145"/>
      <c r="CNY1" s="145"/>
      <c r="CNZ1" s="145"/>
      <c r="COA1" s="145"/>
      <c r="COB1" s="145"/>
      <c r="COC1" s="145"/>
      <c r="COD1" s="145"/>
      <c r="COE1" s="145"/>
      <c r="COF1" s="145"/>
      <c r="COG1" s="145"/>
      <c r="COH1" s="145"/>
      <c r="COI1" s="145"/>
      <c r="COJ1" s="145"/>
      <c r="COK1" s="145"/>
      <c r="COL1" s="145"/>
      <c r="COM1" s="145"/>
      <c r="CON1" s="145"/>
      <c r="COO1" s="145"/>
      <c r="COP1" s="145"/>
      <c r="COQ1" s="145"/>
      <c r="COR1" s="145"/>
      <c r="COS1" s="145"/>
      <c r="COT1" s="145"/>
      <c r="COU1" s="145"/>
      <c r="COV1" s="145"/>
      <c r="COW1" s="145"/>
      <c r="COX1" s="145"/>
      <c r="COY1" s="145"/>
      <c r="COZ1" s="145"/>
      <c r="CPA1" s="145"/>
      <c r="CPB1" s="145"/>
      <c r="CPC1" s="145"/>
      <c r="CPD1" s="145"/>
      <c r="CPE1" s="145"/>
      <c r="CPF1" s="145"/>
      <c r="CPG1" s="145"/>
      <c r="CPH1" s="145"/>
      <c r="CPI1" s="145"/>
      <c r="CPJ1" s="145"/>
      <c r="CPK1" s="145"/>
      <c r="CPL1" s="145"/>
      <c r="CPM1" s="145"/>
      <c r="CPN1" s="145"/>
      <c r="CPO1" s="145"/>
      <c r="CPP1" s="145"/>
      <c r="CPQ1" s="145"/>
      <c r="CPR1" s="145"/>
      <c r="CPS1" s="145"/>
      <c r="CPT1" s="145"/>
      <c r="CPU1" s="145"/>
      <c r="CPV1" s="145"/>
      <c r="CPW1" s="145"/>
      <c r="CPX1" s="145"/>
      <c r="CPY1" s="145"/>
      <c r="CPZ1" s="145"/>
      <c r="CQA1" s="145"/>
      <c r="CQB1" s="145"/>
      <c r="CQC1" s="145"/>
      <c r="CQD1" s="145"/>
      <c r="CQE1" s="145"/>
      <c r="CQF1" s="145"/>
      <c r="CQG1" s="145"/>
      <c r="CQH1" s="145"/>
      <c r="CQI1" s="145"/>
      <c r="CQJ1" s="145"/>
      <c r="CQK1" s="145"/>
      <c r="CQL1" s="145"/>
      <c r="CQM1" s="145"/>
      <c r="CQN1" s="145"/>
      <c r="CQO1" s="145"/>
      <c r="CQP1" s="145"/>
      <c r="CQQ1" s="145"/>
      <c r="CQR1" s="145"/>
      <c r="CQS1" s="145"/>
      <c r="CQT1" s="145"/>
      <c r="CQU1" s="145"/>
      <c r="CQV1" s="145"/>
      <c r="CQW1" s="145"/>
      <c r="CQX1" s="145"/>
      <c r="CQY1" s="145"/>
      <c r="CQZ1" s="145"/>
      <c r="CRA1" s="145"/>
      <c r="CRB1" s="145"/>
      <c r="CRC1" s="145"/>
      <c r="CRD1" s="145"/>
      <c r="CRE1" s="145"/>
      <c r="CRF1" s="145"/>
      <c r="CRG1" s="145"/>
      <c r="CRH1" s="145"/>
      <c r="CRI1" s="145"/>
      <c r="CRJ1" s="145"/>
      <c r="CRK1" s="145"/>
      <c r="CRL1" s="145"/>
      <c r="CRM1" s="145"/>
      <c r="CRN1" s="145"/>
      <c r="CRO1" s="145"/>
      <c r="CRP1" s="145"/>
      <c r="CRQ1" s="145"/>
      <c r="CRR1" s="145"/>
      <c r="CRS1" s="145"/>
      <c r="CRT1" s="145"/>
      <c r="CRU1" s="145"/>
      <c r="CRV1" s="145"/>
      <c r="CRW1" s="145"/>
      <c r="CRX1" s="145"/>
      <c r="CRY1" s="145"/>
      <c r="CRZ1" s="145"/>
      <c r="CSA1" s="145"/>
      <c r="CSB1" s="145"/>
      <c r="CSC1" s="145"/>
      <c r="CSD1" s="145"/>
      <c r="CSE1" s="145"/>
      <c r="CSF1" s="145"/>
      <c r="CSG1" s="145"/>
      <c r="CSH1" s="145"/>
      <c r="CSI1" s="145"/>
      <c r="CSJ1" s="145"/>
      <c r="CSK1" s="145"/>
      <c r="CSL1" s="145"/>
      <c r="CSM1" s="145"/>
      <c r="CSN1" s="145"/>
      <c r="CSO1" s="145"/>
      <c r="CSP1" s="145"/>
      <c r="CSQ1" s="145"/>
      <c r="CSR1" s="145"/>
      <c r="CSS1" s="145"/>
      <c r="CST1" s="145"/>
      <c r="CSU1" s="145"/>
      <c r="CSV1" s="145"/>
      <c r="CSW1" s="145"/>
      <c r="CSX1" s="145"/>
      <c r="CSY1" s="145"/>
      <c r="CSZ1" s="145"/>
      <c r="CTA1" s="145"/>
      <c r="CTB1" s="145"/>
      <c r="CTC1" s="145"/>
      <c r="CTD1" s="145"/>
      <c r="CTE1" s="145"/>
      <c r="CTF1" s="145"/>
      <c r="CTG1" s="145"/>
      <c r="CTH1" s="145"/>
      <c r="CTI1" s="145"/>
      <c r="CTJ1" s="145"/>
      <c r="CTK1" s="145"/>
      <c r="CTL1" s="145"/>
      <c r="CTM1" s="145"/>
      <c r="CTN1" s="145"/>
      <c r="CTO1" s="145"/>
      <c r="CTP1" s="145"/>
      <c r="CTQ1" s="145"/>
      <c r="CTR1" s="145"/>
      <c r="CTS1" s="145"/>
      <c r="CTT1" s="145"/>
      <c r="CTU1" s="145"/>
      <c r="CTV1" s="145"/>
      <c r="CTW1" s="145"/>
      <c r="CTX1" s="145"/>
      <c r="CTY1" s="145"/>
      <c r="CTZ1" s="145"/>
      <c r="CUA1" s="145"/>
      <c r="CUB1" s="145"/>
      <c r="CUC1" s="145"/>
      <c r="CUD1" s="145"/>
      <c r="CUE1" s="145"/>
      <c r="CUF1" s="145"/>
      <c r="CUG1" s="145"/>
      <c r="CUH1" s="145"/>
      <c r="CUI1" s="145"/>
      <c r="CUJ1" s="145"/>
      <c r="CUK1" s="145"/>
      <c r="CUL1" s="145"/>
      <c r="CUM1" s="145"/>
      <c r="CUN1" s="145"/>
      <c r="CUO1" s="145"/>
      <c r="CUP1" s="145"/>
      <c r="CUQ1" s="145"/>
      <c r="CUR1" s="145"/>
      <c r="CUS1" s="145"/>
      <c r="CUT1" s="145"/>
      <c r="CUU1" s="145"/>
      <c r="CUV1" s="145"/>
      <c r="CUW1" s="145"/>
      <c r="CUX1" s="145"/>
      <c r="CUY1" s="145"/>
      <c r="CUZ1" s="145"/>
      <c r="CVA1" s="145"/>
      <c r="CVB1" s="145"/>
      <c r="CVC1" s="145"/>
      <c r="CVD1" s="145"/>
      <c r="CVE1" s="145"/>
      <c r="CVF1" s="145"/>
      <c r="CVG1" s="145"/>
      <c r="CVH1" s="145"/>
      <c r="CVI1" s="145"/>
      <c r="CVJ1" s="145"/>
      <c r="CVK1" s="145"/>
      <c r="CVL1" s="145"/>
      <c r="CVM1" s="145"/>
      <c r="CVN1" s="145"/>
      <c r="CVO1" s="145"/>
      <c r="CVP1" s="145"/>
      <c r="CVQ1" s="145"/>
      <c r="CVR1" s="145"/>
      <c r="CVS1" s="145"/>
      <c r="CVT1" s="145"/>
      <c r="CVU1" s="145"/>
      <c r="CVV1" s="145"/>
      <c r="CVW1" s="145"/>
      <c r="CVX1" s="145"/>
      <c r="CVY1" s="145"/>
      <c r="CVZ1" s="145"/>
      <c r="CWA1" s="145"/>
      <c r="CWB1" s="145"/>
      <c r="CWC1" s="145"/>
      <c r="CWD1" s="145"/>
      <c r="CWE1" s="145"/>
      <c r="CWF1" s="145"/>
      <c r="CWG1" s="145"/>
      <c r="CWH1" s="145"/>
      <c r="CWI1" s="145"/>
      <c r="CWJ1" s="145"/>
      <c r="CWK1" s="145"/>
      <c r="CWL1" s="145"/>
      <c r="CWM1" s="145"/>
      <c r="CWN1" s="145"/>
      <c r="CWO1" s="145"/>
      <c r="CWP1" s="145"/>
      <c r="CWQ1" s="145"/>
      <c r="CWR1" s="145"/>
      <c r="CWS1" s="145"/>
      <c r="CWT1" s="145"/>
      <c r="CWU1" s="145"/>
      <c r="CWV1" s="145"/>
      <c r="CWW1" s="145"/>
      <c r="CWX1" s="145"/>
      <c r="CWY1" s="145"/>
      <c r="CWZ1" s="145"/>
      <c r="CXA1" s="145"/>
      <c r="CXB1" s="145"/>
      <c r="CXC1" s="145"/>
      <c r="CXD1" s="145"/>
      <c r="CXE1" s="145"/>
      <c r="CXF1" s="145"/>
      <c r="CXG1" s="145"/>
      <c r="CXH1" s="145"/>
      <c r="CXI1" s="145"/>
      <c r="CXJ1" s="145"/>
      <c r="CXK1" s="145"/>
      <c r="CXL1" s="145"/>
      <c r="CXM1" s="145"/>
      <c r="CXN1" s="145"/>
      <c r="CXO1" s="145"/>
      <c r="CXP1" s="145"/>
      <c r="CXQ1" s="145"/>
      <c r="CXR1" s="145"/>
      <c r="CXS1" s="145"/>
      <c r="CXT1" s="145"/>
      <c r="CXU1" s="145"/>
      <c r="CXV1" s="145"/>
      <c r="CXW1" s="145"/>
      <c r="CXX1" s="145"/>
      <c r="CXY1" s="145"/>
      <c r="CXZ1" s="145"/>
      <c r="CYA1" s="145"/>
      <c r="CYB1" s="145"/>
      <c r="CYC1" s="145"/>
      <c r="CYD1" s="145"/>
      <c r="CYE1" s="145"/>
      <c r="CYF1" s="145"/>
      <c r="CYG1" s="145"/>
      <c r="CYH1" s="145"/>
      <c r="CYI1" s="145"/>
      <c r="CYJ1" s="145"/>
      <c r="CYK1" s="145"/>
      <c r="CYL1" s="145"/>
      <c r="CYM1" s="145"/>
      <c r="CYN1" s="145"/>
      <c r="CYO1" s="145"/>
      <c r="CYP1" s="145"/>
      <c r="CYQ1" s="145"/>
      <c r="CYR1" s="145"/>
      <c r="CYS1" s="145"/>
      <c r="CYT1" s="145"/>
      <c r="CYU1" s="145"/>
      <c r="CYV1" s="145"/>
      <c r="CYW1" s="145"/>
      <c r="CYX1" s="145"/>
      <c r="CYY1" s="145"/>
      <c r="CYZ1" s="145"/>
      <c r="CZA1" s="145"/>
      <c r="CZB1" s="145"/>
      <c r="CZC1" s="145"/>
      <c r="CZD1" s="145"/>
      <c r="CZE1" s="145"/>
      <c r="CZF1" s="145"/>
      <c r="CZG1" s="145"/>
      <c r="CZH1" s="145"/>
      <c r="CZI1" s="145"/>
      <c r="CZJ1" s="145"/>
      <c r="CZK1" s="145"/>
      <c r="CZL1" s="145"/>
      <c r="CZM1" s="145"/>
      <c r="CZN1" s="145"/>
      <c r="CZO1" s="145"/>
      <c r="CZP1" s="145"/>
      <c r="CZQ1" s="145"/>
      <c r="CZR1" s="145"/>
      <c r="CZS1" s="145"/>
      <c r="CZT1" s="145"/>
      <c r="CZU1" s="145"/>
      <c r="CZV1" s="145"/>
      <c r="CZW1" s="145"/>
      <c r="CZX1" s="145"/>
      <c r="CZY1" s="145"/>
      <c r="CZZ1" s="145"/>
      <c r="DAA1" s="145"/>
      <c r="DAB1" s="145"/>
      <c r="DAC1" s="145"/>
      <c r="DAD1" s="145"/>
      <c r="DAE1" s="145"/>
      <c r="DAF1" s="145"/>
      <c r="DAG1" s="145"/>
      <c r="DAH1" s="145"/>
      <c r="DAI1" s="145"/>
      <c r="DAJ1" s="145"/>
      <c r="DAK1" s="145"/>
      <c r="DAL1" s="145"/>
      <c r="DAM1" s="145"/>
      <c r="DAN1" s="145"/>
      <c r="DAO1" s="145"/>
      <c r="DAP1" s="145"/>
      <c r="DAQ1" s="145"/>
      <c r="DAR1" s="145"/>
      <c r="DAS1" s="145"/>
      <c r="DAT1" s="145"/>
      <c r="DAU1" s="145"/>
      <c r="DAV1" s="145"/>
      <c r="DAW1" s="145"/>
      <c r="DAX1" s="145"/>
      <c r="DAY1" s="145"/>
      <c r="DAZ1" s="145"/>
      <c r="DBA1" s="145"/>
      <c r="DBB1" s="145"/>
      <c r="DBC1" s="145"/>
      <c r="DBD1" s="145"/>
      <c r="DBE1" s="145"/>
      <c r="DBF1" s="145"/>
      <c r="DBG1" s="145"/>
      <c r="DBH1" s="145"/>
      <c r="DBI1" s="145"/>
      <c r="DBJ1" s="145"/>
      <c r="DBK1" s="145"/>
      <c r="DBL1" s="145"/>
      <c r="DBM1" s="145"/>
      <c r="DBN1" s="145"/>
      <c r="DBO1" s="145"/>
      <c r="DBP1" s="145"/>
      <c r="DBQ1" s="145"/>
      <c r="DBR1" s="145"/>
      <c r="DBS1" s="145"/>
      <c r="DBT1" s="145"/>
      <c r="DBU1" s="145"/>
      <c r="DBV1" s="145"/>
      <c r="DBW1" s="145"/>
      <c r="DBX1" s="145"/>
      <c r="DBY1" s="145"/>
      <c r="DBZ1" s="145"/>
      <c r="DCA1" s="145"/>
      <c r="DCB1" s="145"/>
      <c r="DCC1" s="145"/>
      <c r="DCD1" s="145"/>
      <c r="DCE1" s="145"/>
      <c r="DCF1" s="145"/>
      <c r="DCG1" s="145"/>
      <c r="DCH1" s="145"/>
      <c r="DCI1" s="145"/>
      <c r="DCJ1" s="145"/>
      <c r="DCK1" s="145"/>
      <c r="DCL1" s="145"/>
      <c r="DCM1" s="145"/>
      <c r="DCN1" s="145"/>
      <c r="DCO1" s="145"/>
      <c r="DCP1" s="145"/>
      <c r="DCQ1" s="145"/>
      <c r="DCR1" s="145"/>
      <c r="DCS1" s="145"/>
      <c r="DCT1" s="145"/>
      <c r="DCU1" s="145"/>
      <c r="DCV1" s="145"/>
      <c r="DCW1" s="145"/>
      <c r="DCX1" s="145"/>
      <c r="DCY1" s="145"/>
      <c r="DCZ1" s="145"/>
      <c r="DDA1" s="145"/>
      <c r="DDB1" s="145"/>
      <c r="DDC1" s="145"/>
      <c r="DDD1" s="145"/>
      <c r="DDE1" s="145"/>
      <c r="DDF1" s="145"/>
      <c r="DDG1" s="145"/>
      <c r="DDH1" s="145"/>
      <c r="DDI1" s="145"/>
      <c r="DDJ1" s="145"/>
      <c r="DDK1" s="145"/>
      <c r="DDL1" s="145"/>
      <c r="DDM1" s="145"/>
      <c r="DDN1" s="145"/>
      <c r="DDO1" s="145"/>
      <c r="DDP1" s="145"/>
      <c r="DDQ1" s="145"/>
      <c r="DDR1" s="145"/>
      <c r="DDS1" s="145"/>
      <c r="DDT1" s="145"/>
      <c r="DDU1" s="145"/>
      <c r="DDV1" s="145"/>
      <c r="DDW1" s="145"/>
      <c r="DDX1" s="145"/>
      <c r="DDY1" s="145"/>
      <c r="DDZ1" s="145"/>
      <c r="DEA1" s="145"/>
      <c r="DEB1" s="145"/>
      <c r="DEC1" s="145"/>
      <c r="DED1" s="145"/>
      <c r="DEE1" s="145"/>
      <c r="DEF1" s="145"/>
      <c r="DEG1" s="145"/>
      <c r="DEH1" s="145"/>
      <c r="DEI1" s="145"/>
      <c r="DEJ1" s="145"/>
      <c r="DEK1" s="145"/>
      <c r="DEL1" s="145"/>
      <c r="DEM1" s="145"/>
      <c r="DEN1" s="145"/>
      <c r="DEO1" s="145"/>
      <c r="DEP1" s="145"/>
      <c r="DEQ1" s="145"/>
      <c r="DER1" s="145"/>
      <c r="DES1" s="145"/>
      <c r="DET1" s="145"/>
      <c r="DEU1" s="145"/>
      <c r="DEV1" s="145"/>
      <c r="DEW1" s="145"/>
      <c r="DEX1" s="145"/>
      <c r="DEY1" s="145"/>
      <c r="DEZ1" s="145"/>
      <c r="DFA1" s="145"/>
      <c r="DFB1" s="145"/>
      <c r="DFC1" s="145"/>
      <c r="DFD1" s="145"/>
      <c r="DFE1" s="145"/>
      <c r="DFF1" s="145"/>
      <c r="DFG1" s="145"/>
      <c r="DFH1" s="145"/>
      <c r="DFI1" s="145"/>
      <c r="DFJ1" s="145"/>
      <c r="DFK1" s="145"/>
      <c r="DFL1" s="145"/>
      <c r="DFM1" s="145"/>
      <c r="DFN1" s="145"/>
      <c r="DFO1" s="145"/>
      <c r="DFP1" s="145"/>
      <c r="DFQ1" s="145"/>
      <c r="DFR1" s="145"/>
      <c r="DFS1" s="145"/>
      <c r="DFT1" s="145"/>
      <c r="DFU1" s="145"/>
      <c r="DFV1" s="145"/>
      <c r="DFW1" s="145"/>
      <c r="DFX1" s="145"/>
      <c r="DFY1" s="145"/>
      <c r="DFZ1" s="145"/>
      <c r="DGA1" s="145"/>
      <c r="DGB1" s="145"/>
      <c r="DGC1" s="145"/>
      <c r="DGD1" s="145"/>
      <c r="DGE1" s="145"/>
      <c r="DGF1" s="145"/>
      <c r="DGG1" s="145"/>
      <c r="DGH1" s="145"/>
      <c r="DGI1" s="145"/>
      <c r="DGJ1" s="145"/>
      <c r="DGK1" s="145"/>
      <c r="DGL1" s="145"/>
      <c r="DGM1" s="145"/>
      <c r="DGN1" s="145"/>
      <c r="DGO1" s="145"/>
      <c r="DGP1" s="145"/>
      <c r="DGQ1" s="145"/>
      <c r="DGR1" s="145"/>
      <c r="DGS1" s="145"/>
      <c r="DGT1" s="145"/>
      <c r="DGU1" s="145"/>
      <c r="DGV1" s="145"/>
      <c r="DGW1" s="145"/>
      <c r="DGX1" s="145"/>
      <c r="DGY1" s="145"/>
      <c r="DGZ1" s="145"/>
      <c r="DHA1" s="145"/>
      <c r="DHB1" s="145"/>
      <c r="DHC1" s="145"/>
      <c r="DHD1" s="145"/>
      <c r="DHE1" s="145"/>
      <c r="DHF1" s="145"/>
      <c r="DHG1" s="145"/>
      <c r="DHH1" s="145"/>
      <c r="DHI1" s="145"/>
      <c r="DHJ1" s="145"/>
      <c r="DHK1" s="145"/>
      <c r="DHL1" s="145"/>
      <c r="DHM1" s="145"/>
      <c r="DHN1" s="145"/>
      <c r="DHO1" s="145"/>
      <c r="DHP1" s="145"/>
      <c r="DHQ1" s="145"/>
      <c r="DHR1" s="145"/>
      <c r="DHS1" s="145"/>
      <c r="DHT1" s="145"/>
      <c r="DHU1" s="145"/>
      <c r="DHV1" s="145"/>
      <c r="DHW1" s="145"/>
      <c r="DHX1" s="145"/>
      <c r="DHY1" s="145"/>
      <c r="DHZ1" s="145"/>
      <c r="DIA1" s="145"/>
      <c r="DIB1" s="145"/>
      <c r="DIC1" s="145"/>
      <c r="DID1" s="145"/>
      <c r="DIE1" s="145"/>
      <c r="DIF1" s="145"/>
      <c r="DIG1" s="145"/>
      <c r="DIH1" s="145"/>
      <c r="DII1" s="145"/>
      <c r="DIJ1" s="145"/>
      <c r="DIK1" s="145"/>
      <c r="DIL1" s="145"/>
      <c r="DIM1" s="145"/>
      <c r="DIN1" s="145"/>
      <c r="DIO1" s="145"/>
      <c r="DIP1" s="145"/>
      <c r="DIQ1" s="145"/>
      <c r="DIR1" s="145"/>
      <c r="DIS1" s="145"/>
      <c r="DIT1" s="145"/>
      <c r="DIU1" s="145"/>
      <c r="DIV1" s="145"/>
      <c r="DIW1" s="145"/>
      <c r="DIX1" s="145"/>
      <c r="DIY1" s="145"/>
      <c r="DIZ1" s="145"/>
      <c r="DJA1" s="145"/>
      <c r="DJB1" s="145"/>
      <c r="DJC1" s="145"/>
      <c r="DJD1" s="145"/>
      <c r="DJE1" s="145"/>
      <c r="DJF1" s="145"/>
      <c r="DJG1" s="145"/>
      <c r="DJH1" s="145"/>
      <c r="DJI1" s="145"/>
      <c r="DJJ1" s="145"/>
      <c r="DJK1" s="145"/>
      <c r="DJL1" s="145"/>
      <c r="DJM1" s="145"/>
      <c r="DJN1" s="145"/>
      <c r="DJO1" s="145"/>
      <c r="DJP1" s="145"/>
      <c r="DJQ1" s="145"/>
      <c r="DJR1" s="145"/>
      <c r="DJS1" s="145"/>
      <c r="DJT1" s="145"/>
      <c r="DJU1" s="145"/>
      <c r="DJV1" s="145"/>
      <c r="DJW1" s="145"/>
      <c r="DJX1" s="145"/>
      <c r="DJY1" s="145"/>
      <c r="DJZ1" s="145"/>
      <c r="DKA1" s="145"/>
      <c r="DKB1" s="145"/>
      <c r="DKC1" s="145"/>
      <c r="DKD1" s="145"/>
      <c r="DKE1" s="145"/>
      <c r="DKF1" s="145"/>
      <c r="DKG1" s="145"/>
      <c r="DKH1" s="145"/>
      <c r="DKI1" s="145"/>
      <c r="DKJ1" s="145"/>
      <c r="DKK1" s="145"/>
      <c r="DKL1" s="145"/>
      <c r="DKM1" s="145"/>
      <c r="DKN1" s="145"/>
      <c r="DKO1" s="145"/>
      <c r="DKP1" s="145"/>
      <c r="DKQ1" s="145"/>
      <c r="DKR1" s="145"/>
      <c r="DKS1" s="145"/>
      <c r="DKT1" s="145"/>
      <c r="DKU1" s="145"/>
      <c r="DKV1" s="145"/>
      <c r="DKW1" s="145"/>
      <c r="DKX1" s="145"/>
      <c r="DKY1" s="145"/>
      <c r="DKZ1" s="145"/>
      <c r="DLA1" s="145"/>
      <c r="DLB1" s="145"/>
      <c r="DLC1" s="145"/>
      <c r="DLD1" s="145"/>
      <c r="DLE1" s="145"/>
      <c r="DLF1" s="145"/>
      <c r="DLG1" s="145"/>
      <c r="DLH1" s="145"/>
      <c r="DLI1" s="145"/>
      <c r="DLJ1" s="145"/>
      <c r="DLK1" s="145"/>
      <c r="DLL1" s="145"/>
      <c r="DLM1" s="145"/>
      <c r="DLN1" s="145"/>
      <c r="DLO1" s="145"/>
      <c r="DLP1" s="145"/>
      <c r="DLQ1" s="145"/>
      <c r="DLR1" s="145"/>
      <c r="DLS1" s="145"/>
      <c r="DLT1" s="145"/>
      <c r="DLU1" s="145"/>
      <c r="DLV1" s="145"/>
      <c r="DLW1" s="145"/>
      <c r="DLX1" s="145"/>
      <c r="DLY1" s="145"/>
      <c r="DLZ1" s="145"/>
      <c r="DMA1" s="145"/>
      <c r="DMB1" s="145"/>
      <c r="DMC1" s="145"/>
      <c r="DMD1" s="145"/>
      <c r="DME1" s="145"/>
      <c r="DMF1" s="145"/>
      <c r="DMG1" s="145"/>
      <c r="DMH1" s="145"/>
      <c r="DMI1" s="145"/>
      <c r="DMJ1" s="145"/>
      <c r="DMK1" s="145"/>
      <c r="DML1" s="145"/>
      <c r="DMM1" s="145"/>
      <c r="DMN1" s="145"/>
      <c r="DMO1" s="145"/>
      <c r="DMP1" s="145"/>
      <c r="DMQ1" s="145"/>
      <c r="DMR1" s="145"/>
      <c r="DMS1" s="145"/>
      <c r="DMT1" s="145"/>
      <c r="DMU1" s="145"/>
      <c r="DMV1" s="145"/>
      <c r="DMW1" s="145"/>
      <c r="DMX1" s="145"/>
      <c r="DMY1" s="145"/>
      <c r="DMZ1" s="145"/>
      <c r="DNA1" s="145"/>
      <c r="DNB1" s="145"/>
      <c r="DNC1" s="145"/>
      <c r="DND1" s="145"/>
      <c r="DNE1" s="145"/>
      <c r="DNF1" s="145"/>
      <c r="DNG1" s="145"/>
      <c r="DNH1" s="145"/>
      <c r="DNI1" s="145"/>
      <c r="DNJ1" s="145"/>
      <c r="DNK1" s="145"/>
      <c r="DNL1" s="145"/>
      <c r="DNM1" s="145"/>
      <c r="DNN1" s="145"/>
      <c r="DNO1" s="145"/>
      <c r="DNP1" s="145"/>
      <c r="DNQ1" s="145"/>
      <c r="DNR1" s="145"/>
      <c r="DNS1" s="145"/>
      <c r="DNT1" s="145"/>
      <c r="DNU1" s="145"/>
      <c r="DNV1" s="145"/>
      <c r="DNW1" s="145"/>
      <c r="DNX1" s="145"/>
      <c r="DNY1" s="145"/>
      <c r="DNZ1" s="145"/>
      <c r="DOA1" s="145"/>
      <c r="DOB1" s="145"/>
      <c r="DOC1" s="145"/>
      <c r="DOD1" s="145"/>
      <c r="DOE1" s="145"/>
      <c r="DOF1" s="145"/>
      <c r="DOG1" s="145"/>
      <c r="DOH1" s="145"/>
      <c r="DOI1" s="145"/>
      <c r="DOJ1" s="145"/>
      <c r="DOK1" s="145"/>
      <c r="DOL1" s="145"/>
      <c r="DOM1" s="145"/>
      <c r="DON1" s="145"/>
      <c r="DOO1" s="145"/>
      <c r="DOP1" s="145"/>
      <c r="DOQ1" s="145"/>
      <c r="DOR1" s="145"/>
      <c r="DOS1" s="145"/>
      <c r="DOT1" s="145"/>
      <c r="DOU1" s="145"/>
      <c r="DOV1" s="145"/>
      <c r="DOW1" s="145"/>
      <c r="DOX1" s="145"/>
      <c r="DOY1" s="145"/>
      <c r="DOZ1" s="145"/>
      <c r="DPA1" s="145"/>
      <c r="DPB1" s="145"/>
      <c r="DPC1" s="145"/>
      <c r="DPD1" s="145"/>
      <c r="DPE1" s="145"/>
      <c r="DPF1" s="145"/>
      <c r="DPG1" s="145"/>
      <c r="DPH1" s="145"/>
      <c r="DPI1" s="145"/>
      <c r="DPJ1" s="145"/>
      <c r="DPK1" s="145"/>
      <c r="DPL1" s="145"/>
      <c r="DPM1" s="145"/>
      <c r="DPN1" s="145"/>
      <c r="DPO1" s="145"/>
      <c r="DPP1" s="145"/>
      <c r="DPQ1" s="145"/>
      <c r="DPR1" s="145"/>
      <c r="DPS1" s="145"/>
      <c r="DPT1" s="145"/>
      <c r="DPU1" s="145"/>
      <c r="DPV1" s="145"/>
      <c r="DPW1" s="145"/>
      <c r="DPX1" s="145"/>
      <c r="DPY1" s="145"/>
      <c r="DPZ1" s="145"/>
      <c r="DQA1" s="145"/>
      <c r="DQB1" s="145"/>
      <c r="DQC1" s="145"/>
      <c r="DQD1" s="145"/>
      <c r="DQE1" s="145"/>
      <c r="DQF1" s="145"/>
      <c r="DQG1" s="145"/>
      <c r="DQH1" s="145"/>
      <c r="DQI1" s="145"/>
      <c r="DQJ1" s="145"/>
      <c r="DQK1" s="145"/>
      <c r="DQL1" s="145"/>
      <c r="DQM1" s="145"/>
      <c r="DQN1" s="145"/>
      <c r="DQO1" s="145"/>
      <c r="DQP1" s="145"/>
      <c r="DQQ1" s="145"/>
      <c r="DQR1" s="145"/>
      <c r="DQS1" s="145"/>
      <c r="DQT1" s="145"/>
      <c r="DQU1" s="145"/>
      <c r="DQV1" s="145"/>
      <c r="DQW1" s="145"/>
      <c r="DQX1" s="145"/>
      <c r="DQY1" s="145"/>
      <c r="DQZ1" s="145"/>
      <c r="DRA1" s="145"/>
      <c r="DRB1" s="145"/>
      <c r="DRC1" s="145"/>
      <c r="DRD1" s="145"/>
      <c r="DRE1" s="145"/>
      <c r="DRF1" s="145"/>
      <c r="DRG1" s="145"/>
      <c r="DRH1" s="145"/>
      <c r="DRI1" s="145"/>
      <c r="DRJ1" s="145"/>
      <c r="DRK1" s="145"/>
      <c r="DRL1" s="145"/>
      <c r="DRM1" s="145"/>
      <c r="DRN1" s="145"/>
      <c r="DRO1" s="145"/>
      <c r="DRP1" s="145"/>
      <c r="DRQ1" s="145"/>
      <c r="DRR1" s="145"/>
      <c r="DRS1" s="145"/>
      <c r="DRT1" s="145"/>
      <c r="DRU1" s="145"/>
      <c r="DRV1" s="145"/>
      <c r="DRW1" s="145"/>
      <c r="DRX1" s="145"/>
      <c r="DRY1" s="145"/>
      <c r="DRZ1" s="145"/>
      <c r="DSA1" s="145"/>
      <c r="DSB1" s="145"/>
      <c r="DSC1" s="145"/>
      <c r="DSD1" s="145"/>
      <c r="DSE1" s="145"/>
      <c r="DSF1" s="145"/>
      <c r="DSG1" s="145"/>
      <c r="DSH1" s="145"/>
      <c r="DSI1" s="145"/>
      <c r="DSJ1" s="145"/>
      <c r="DSK1" s="145"/>
      <c r="DSL1" s="145"/>
      <c r="DSM1" s="145"/>
      <c r="DSN1" s="145"/>
      <c r="DSO1" s="145"/>
      <c r="DSP1" s="145"/>
      <c r="DSQ1" s="145"/>
      <c r="DSR1" s="145"/>
      <c r="DSS1" s="145"/>
      <c r="DST1" s="145"/>
      <c r="DSU1" s="145"/>
      <c r="DSV1" s="145"/>
      <c r="DSW1" s="145"/>
      <c r="DSX1" s="145"/>
      <c r="DSY1" s="145"/>
      <c r="DSZ1" s="145"/>
      <c r="DTA1" s="145"/>
      <c r="DTB1" s="145"/>
      <c r="DTC1" s="145"/>
      <c r="DTD1" s="145"/>
      <c r="DTE1" s="145"/>
      <c r="DTF1" s="145"/>
      <c r="DTG1" s="145"/>
      <c r="DTH1" s="145"/>
      <c r="DTI1" s="145"/>
      <c r="DTJ1" s="145"/>
      <c r="DTK1" s="145"/>
      <c r="DTL1" s="145"/>
      <c r="DTM1" s="145"/>
      <c r="DTN1" s="145"/>
      <c r="DTO1" s="145"/>
      <c r="DTP1" s="145"/>
      <c r="DTQ1" s="145"/>
      <c r="DTR1" s="145"/>
      <c r="DTS1" s="145"/>
      <c r="DTT1" s="145"/>
      <c r="DTU1" s="145"/>
      <c r="DTV1" s="145"/>
      <c r="DTW1" s="145"/>
      <c r="DTX1" s="145"/>
      <c r="DTY1" s="145"/>
      <c r="DTZ1" s="145"/>
      <c r="DUA1" s="145"/>
      <c r="DUB1" s="145"/>
      <c r="DUC1" s="145"/>
      <c r="DUD1" s="145"/>
      <c r="DUE1" s="145"/>
      <c r="DUF1" s="145"/>
      <c r="DUG1" s="145"/>
      <c r="DUH1" s="145"/>
      <c r="DUI1" s="145"/>
      <c r="DUJ1" s="145"/>
      <c r="DUK1" s="145"/>
      <c r="DUL1" s="145"/>
      <c r="DUM1" s="145"/>
      <c r="DUN1" s="145"/>
      <c r="DUO1" s="145"/>
      <c r="DUP1" s="145"/>
      <c r="DUQ1" s="145"/>
      <c r="DUR1" s="145"/>
      <c r="DUS1" s="145"/>
      <c r="DUT1" s="145"/>
      <c r="DUU1" s="145"/>
      <c r="DUV1" s="145"/>
      <c r="DUW1" s="145"/>
      <c r="DUX1" s="145"/>
      <c r="DUY1" s="145"/>
      <c r="DUZ1" s="145"/>
      <c r="DVA1" s="145"/>
      <c r="DVB1" s="145"/>
      <c r="DVC1" s="145"/>
      <c r="DVD1" s="145"/>
      <c r="DVE1" s="145"/>
      <c r="DVF1" s="145"/>
      <c r="DVG1" s="145"/>
      <c r="DVH1" s="145"/>
      <c r="DVI1" s="145"/>
      <c r="DVJ1" s="145"/>
      <c r="DVK1" s="145"/>
      <c r="DVL1" s="145"/>
      <c r="DVM1" s="145"/>
      <c r="DVN1" s="145"/>
      <c r="DVO1" s="145"/>
      <c r="DVP1" s="145"/>
      <c r="DVQ1" s="145"/>
      <c r="DVR1" s="145"/>
      <c r="DVS1" s="145"/>
      <c r="DVT1" s="145"/>
      <c r="DVU1" s="145"/>
      <c r="DVV1" s="145"/>
      <c r="DVW1" s="145"/>
      <c r="DVX1" s="145"/>
      <c r="DVY1" s="145"/>
      <c r="DVZ1" s="145"/>
      <c r="DWA1" s="145"/>
      <c r="DWB1" s="145"/>
      <c r="DWC1" s="145"/>
      <c r="DWD1" s="145"/>
      <c r="DWE1" s="145"/>
      <c r="DWF1" s="145"/>
      <c r="DWG1" s="145"/>
      <c r="DWH1" s="145"/>
      <c r="DWI1" s="145"/>
      <c r="DWJ1" s="145"/>
      <c r="DWK1" s="145"/>
      <c r="DWL1" s="145"/>
      <c r="DWM1" s="145"/>
      <c r="DWN1" s="145"/>
      <c r="DWO1" s="145"/>
      <c r="DWP1" s="145"/>
      <c r="DWQ1" s="145"/>
      <c r="DWR1" s="145"/>
      <c r="DWS1" s="145"/>
      <c r="DWT1" s="145"/>
      <c r="DWU1" s="145"/>
      <c r="DWV1" s="145"/>
      <c r="DWW1" s="145"/>
      <c r="DWX1" s="145"/>
      <c r="DWY1" s="145"/>
      <c r="DWZ1" s="145"/>
      <c r="DXA1" s="145"/>
      <c r="DXB1" s="145"/>
      <c r="DXC1" s="145"/>
      <c r="DXD1" s="145"/>
      <c r="DXE1" s="145"/>
      <c r="DXF1" s="145"/>
      <c r="DXG1" s="145"/>
      <c r="DXH1" s="145"/>
      <c r="DXI1" s="145"/>
      <c r="DXJ1" s="145"/>
      <c r="DXK1" s="145"/>
      <c r="DXL1" s="145"/>
      <c r="DXM1" s="145"/>
      <c r="DXN1" s="145"/>
      <c r="DXO1" s="145"/>
      <c r="DXP1" s="145"/>
      <c r="DXQ1" s="145"/>
      <c r="DXR1" s="145"/>
      <c r="DXS1" s="145"/>
      <c r="DXT1" s="145"/>
      <c r="DXU1" s="145"/>
      <c r="DXV1" s="145"/>
      <c r="DXW1" s="145"/>
      <c r="DXX1" s="145"/>
      <c r="DXY1" s="145"/>
      <c r="DXZ1" s="145"/>
      <c r="DYA1" s="145"/>
      <c r="DYB1" s="145"/>
      <c r="DYC1" s="145"/>
      <c r="DYD1" s="145"/>
      <c r="DYE1" s="145"/>
      <c r="DYF1" s="145"/>
      <c r="DYG1" s="145"/>
      <c r="DYH1" s="145"/>
      <c r="DYI1" s="145"/>
      <c r="DYJ1" s="145"/>
      <c r="DYK1" s="145"/>
      <c r="DYL1" s="145"/>
      <c r="DYM1" s="145"/>
      <c r="DYN1" s="145"/>
      <c r="DYO1" s="145"/>
      <c r="DYP1" s="145"/>
      <c r="DYQ1" s="145"/>
      <c r="DYR1" s="145"/>
      <c r="DYS1" s="145"/>
      <c r="DYT1" s="145"/>
      <c r="DYU1" s="145"/>
      <c r="DYV1" s="145"/>
      <c r="DYW1" s="145"/>
      <c r="DYX1" s="145"/>
      <c r="DYY1" s="145"/>
      <c r="DYZ1" s="145"/>
      <c r="DZA1" s="145"/>
      <c r="DZB1" s="145"/>
      <c r="DZC1" s="145"/>
      <c r="DZD1" s="145"/>
      <c r="DZE1" s="145"/>
      <c r="DZF1" s="145"/>
      <c r="DZG1" s="145"/>
      <c r="DZH1" s="145"/>
      <c r="DZI1" s="145"/>
      <c r="DZJ1" s="145"/>
      <c r="DZK1" s="145"/>
      <c r="DZL1" s="145"/>
      <c r="DZM1" s="145"/>
      <c r="DZN1" s="145"/>
      <c r="DZO1" s="145"/>
      <c r="DZP1" s="145"/>
      <c r="DZQ1" s="145"/>
      <c r="DZR1" s="145"/>
      <c r="DZS1" s="145"/>
      <c r="DZT1" s="145"/>
      <c r="DZU1" s="145"/>
      <c r="DZV1" s="145"/>
      <c r="DZW1" s="145"/>
      <c r="DZX1" s="145"/>
      <c r="DZY1" s="145"/>
      <c r="DZZ1" s="145"/>
      <c r="EAA1" s="145"/>
      <c r="EAB1" s="145"/>
      <c r="EAC1" s="145"/>
      <c r="EAD1" s="145"/>
      <c r="EAE1" s="145"/>
      <c r="EAF1" s="145"/>
      <c r="EAG1" s="145"/>
      <c r="EAH1" s="145"/>
      <c r="EAI1" s="145"/>
      <c r="EAJ1" s="145"/>
      <c r="EAK1" s="145"/>
      <c r="EAL1" s="145"/>
      <c r="EAM1" s="145"/>
      <c r="EAN1" s="145"/>
      <c r="EAO1" s="145"/>
      <c r="EAP1" s="145"/>
      <c r="EAQ1" s="145"/>
      <c r="EAR1" s="145"/>
      <c r="EAS1" s="145"/>
      <c r="EAT1" s="145"/>
      <c r="EAU1" s="145"/>
      <c r="EAV1" s="145"/>
      <c r="EAW1" s="145"/>
      <c r="EAX1" s="145"/>
      <c r="EAY1" s="145"/>
      <c r="EAZ1" s="145"/>
      <c r="EBA1" s="145"/>
      <c r="EBB1" s="145"/>
      <c r="EBC1" s="145"/>
      <c r="EBD1" s="145"/>
      <c r="EBE1" s="145"/>
      <c r="EBF1" s="145"/>
      <c r="EBG1" s="145"/>
      <c r="EBH1" s="145"/>
      <c r="EBI1" s="145"/>
      <c r="EBJ1" s="145"/>
      <c r="EBK1" s="145"/>
      <c r="EBL1" s="145"/>
      <c r="EBM1" s="145"/>
      <c r="EBN1" s="145"/>
      <c r="EBO1" s="145"/>
      <c r="EBP1" s="145"/>
      <c r="EBQ1" s="145"/>
      <c r="EBR1" s="145"/>
      <c r="EBS1" s="145"/>
      <c r="EBT1" s="145"/>
      <c r="EBU1" s="145"/>
      <c r="EBV1" s="145"/>
      <c r="EBW1" s="145"/>
      <c r="EBX1" s="145"/>
      <c r="EBY1" s="145"/>
      <c r="EBZ1" s="145"/>
      <c r="ECA1" s="145"/>
      <c r="ECB1" s="145"/>
      <c r="ECC1" s="145"/>
      <c r="ECD1" s="145"/>
      <c r="ECE1" s="145"/>
      <c r="ECF1" s="145"/>
      <c r="ECG1" s="145"/>
      <c r="ECH1" s="145"/>
      <c r="ECI1" s="145"/>
      <c r="ECJ1" s="145"/>
      <c r="ECK1" s="145"/>
      <c r="ECL1" s="145"/>
      <c r="ECM1" s="145"/>
      <c r="ECN1" s="145"/>
      <c r="ECO1" s="145"/>
      <c r="ECP1" s="145"/>
      <c r="ECQ1" s="145"/>
      <c r="ECR1" s="145"/>
      <c r="ECS1" s="145"/>
      <c r="ECT1" s="145"/>
      <c r="ECU1" s="145"/>
      <c r="ECV1" s="145"/>
      <c r="ECW1" s="145"/>
      <c r="ECX1" s="145"/>
      <c r="ECY1" s="145"/>
      <c r="ECZ1" s="145"/>
      <c r="EDA1" s="145"/>
      <c r="EDB1" s="145"/>
      <c r="EDC1" s="145"/>
      <c r="EDD1" s="145"/>
      <c r="EDE1" s="145"/>
      <c r="EDF1" s="145"/>
      <c r="EDG1" s="145"/>
      <c r="EDH1" s="145"/>
      <c r="EDI1" s="145"/>
      <c r="EDJ1" s="145"/>
      <c r="EDK1" s="145"/>
      <c r="EDL1" s="145"/>
      <c r="EDM1" s="145"/>
      <c r="EDN1" s="145"/>
      <c r="EDO1" s="145"/>
      <c r="EDP1" s="145"/>
      <c r="EDQ1" s="145"/>
      <c r="EDR1" s="145"/>
      <c r="EDS1" s="145"/>
      <c r="EDT1" s="145"/>
      <c r="EDU1" s="145"/>
      <c r="EDV1" s="145"/>
      <c r="EDW1" s="145"/>
      <c r="EDX1" s="145"/>
      <c r="EDY1" s="145"/>
      <c r="EDZ1" s="145"/>
      <c r="EEA1" s="145"/>
      <c r="EEB1" s="145"/>
      <c r="EEC1" s="145"/>
      <c r="EED1" s="145"/>
      <c r="EEE1" s="145"/>
      <c r="EEF1" s="145"/>
      <c r="EEG1" s="145"/>
      <c r="EEH1" s="145"/>
      <c r="EEI1" s="145"/>
      <c r="EEJ1" s="145"/>
      <c r="EEK1" s="145"/>
      <c r="EEL1" s="145"/>
      <c r="EEM1" s="145"/>
      <c r="EEN1" s="145"/>
      <c r="EEO1" s="145"/>
      <c r="EEP1" s="145"/>
      <c r="EEQ1" s="145"/>
      <c r="EER1" s="145"/>
      <c r="EES1" s="145"/>
      <c r="EET1" s="145"/>
      <c r="EEU1" s="145"/>
      <c r="EEV1" s="145"/>
      <c r="EEW1" s="145"/>
      <c r="EEX1" s="145"/>
      <c r="EEY1" s="145"/>
      <c r="EEZ1" s="145"/>
      <c r="EFA1" s="145"/>
      <c r="EFB1" s="145"/>
      <c r="EFC1" s="145"/>
      <c r="EFD1" s="145"/>
      <c r="EFE1" s="145"/>
      <c r="EFF1" s="145"/>
      <c r="EFG1" s="145"/>
      <c r="EFH1" s="145"/>
      <c r="EFI1" s="145"/>
      <c r="EFJ1" s="145"/>
      <c r="EFK1" s="145"/>
      <c r="EFL1" s="145"/>
      <c r="EFM1" s="145"/>
      <c r="EFN1" s="145"/>
      <c r="EFO1" s="145"/>
      <c r="EFP1" s="145"/>
      <c r="EFQ1" s="145"/>
      <c r="EFR1" s="145"/>
      <c r="EFS1" s="145"/>
      <c r="EFT1" s="145"/>
      <c r="EFU1" s="145"/>
      <c r="EFV1" s="145"/>
      <c r="EFW1" s="145"/>
      <c r="EFX1" s="145"/>
      <c r="EFY1" s="145"/>
      <c r="EFZ1" s="145"/>
      <c r="EGA1" s="145"/>
      <c r="EGB1" s="145"/>
      <c r="EGC1" s="145"/>
      <c r="EGD1" s="145"/>
      <c r="EGE1" s="145"/>
      <c r="EGF1" s="145"/>
      <c r="EGG1" s="145"/>
      <c r="EGH1" s="145"/>
      <c r="EGI1" s="145"/>
      <c r="EGJ1" s="145"/>
      <c r="EGK1" s="145"/>
      <c r="EGL1" s="145"/>
      <c r="EGM1" s="145"/>
      <c r="EGN1" s="145"/>
      <c r="EGO1" s="145"/>
      <c r="EGP1" s="145"/>
      <c r="EGQ1" s="145"/>
      <c r="EGR1" s="145"/>
      <c r="EGS1" s="145"/>
      <c r="EGT1" s="145"/>
      <c r="EGU1" s="145"/>
      <c r="EGV1" s="145"/>
      <c r="EGW1" s="145"/>
      <c r="EGX1" s="145"/>
      <c r="EGY1" s="145"/>
      <c r="EGZ1" s="145"/>
      <c r="EHA1" s="145"/>
      <c r="EHB1" s="145"/>
      <c r="EHC1" s="145"/>
      <c r="EHD1" s="145"/>
      <c r="EHE1" s="145"/>
      <c r="EHF1" s="145"/>
      <c r="EHG1" s="145"/>
      <c r="EHH1" s="145"/>
      <c r="EHI1" s="145"/>
      <c r="EHJ1" s="145"/>
      <c r="EHK1" s="145"/>
      <c r="EHL1" s="145"/>
      <c r="EHM1" s="145"/>
      <c r="EHN1" s="145"/>
      <c r="EHO1" s="145"/>
      <c r="EHP1" s="145"/>
      <c r="EHQ1" s="145"/>
      <c r="EHR1" s="145"/>
      <c r="EHS1" s="145"/>
      <c r="EHT1" s="145"/>
      <c r="EHU1" s="145"/>
      <c r="EHV1" s="145"/>
      <c r="EHW1" s="145"/>
      <c r="EHX1" s="145"/>
      <c r="EHY1" s="145"/>
      <c r="EHZ1" s="145"/>
      <c r="EIA1" s="145"/>
      <c r="EIB1" s="145"/>
      <c r="EIC1" s="145"/>
      <c r="EID1" s="145"/>
      <c r="EIE1" s="145"/>
      <c r="EIF1" s="145"/>
      <c r="EIG1" s="145"/>
      <c r="EIH1" s="145"/>
      <c r="EII1" s="145"/>
      <c r="EIJ1" s="145"/>
      <c r="EIK1" s="145"/>
      <c r="EIL1" s="145"/>
      <c r="EIM1" s="145"/>
      <c r="EIN1" s="145"/>
      <c r="EIO1" s="145"/>
      <c r="EIP1" s="145"/>
      <c r="EIQ1" s="145"/>
      <c r="EIR1" s="145"/>
      <c r="EIS1" s="145"/>
      <c r="EIT1" s="145"/>
      <c r="EIU1" s="145"/>
      <c r="EIV1" s="145"/>
      <c r="EIW1" s="145"/>
      <c r="EIX1" s="145"/>
      <c r="EIY1" s="145"/>
      <c r="EIZ1" s="145"/>
      <c r="EJA1" s="145"/>
      <c r="EJB1" s="145"/>
      <c r="EJC1" s="145"/>
      <c r="EJD1" s="145"/>
      <c r="EJE1" s="145"/>
      <c r="EJF1" s="145"/>
      <c r="EJG1" s="145"/>
      <c r="EJH1" s="145"/>
      <c r="EJI1" s="145"/>
      <c r="EJJ1" s="145"/>
      <c r="EJK1" s="145"/>
      <c r="EJL1" s="145"/>
      <c r="EJM1" s="145"/>
      <c r="EJN1" s="145"/>
      <c r="EJO1" s="145"/>
      <c r="EJP1" s="145"/>
      <c r="EJQ1" s="145"/>
      <c r="EJR1" s="145"/>
      <c r="EJS1" s="145"/>
      <c r="EJT1" s="145"/>
      <c r="EJU1" s="145"/>
      <c r="EJV1" s="145"/>
      <c r="EJW1" s="145"/>
      <c r="EJX1" s="145"/>
      <c r="EJY1" s="145"/>
      <c r="EJZ1" s="145"/>
      <c r="EKA1" s="145"/>
      <c r="EKB1" s="145"/>
      <c r="EKC1" s="145"/>
      <c r="EKD1" s="145"/>
      <c r="EKE1" s="145"/>
      <c r="EKF1" s="145"/>
      <c r="EKG1" s="145"/>
      <c r="EKH1" s="145"/>
      <c r="EKI1" s="145"/>
      <c r="EKJ1" s="145"/>
      <c r="EKK1" s="145"/>
      <c r="EKL1" s="145"/>
      <c r="EKM1" s="145"/>
      <c r="EKN1" s="145"/>
      <c r="EKO1" s="145"/>
      <c r="EKP1" s="145"/>
      <c r="EKQ1" s="145"/>
      <c r="EKR1" s="145"/>
      <c r="EKS1" s="145"/>
      <c r="EKT1" s="145"/>
      <c r="EKU1" s="145"/>
      <c r="EKV1" s="145"/>
      <c r="EKW1" s="145"/>
      <c r="EKX1" s="145"/>
      <c r="EKY1" s="145"/>
      <c r="EKZ1" s="145"/>
      <c r="ELA1" s="145"/>
      <c r="ELB1" s="145"/>
      <c r="ELC1" s="145"/>
      <c r="ELD1" s="145"/>
      <c r="ELE1" s="145"/>
      <c r="ELF1" s="145"/>
      <c r="ELG1" s="145"/>
      <c r="ELH1" s="145"/>
      <c r="ELI1" s="145"/>
      <c r="ELJ1" s="145"/>
      <c r="ELK1" s="145"/>
      <c r="ELL1" s="145"/>
      <c r="ELM1" s="145"/>
      <c r="ELN1" s="145"/>
      <c r="ELO1" s="145"/>
      <c r="ELP1" s="145"/>
      <c r="ELQ1" s="145"/>
      <c r="ELR1" s="145"/>
      <c r="ELS1" s="145"/>
      <c r="ELT1" s="145"/>
      <c r="ELU1" s="145"/>
      <c r="ELV1" s="145"/>
      <c r="ELW1" s="145"/>
      <c r="ELX1" s="145"/>
      <c r="ELY1" s="145"/>
      <c r="ELZ1" s="145"/>
      <c r="EMA1" s="145"/>
      <c r="EMB1" s="145"/>
      <c r="EMC1" s="145"/>
      <c r="EMD1" s="145"/>
      <c r="EME1" s="145"/>
      <c r="EMF1" s="145"/>
      <c r="EMG1" s="145"/>
      <c r="EMH1" s="145"/>
      <c r="EMI1" s="145"/>
      <c r="EMJ1" s="145"/>
      <c r="EMK1" s="145"/>
      <c r="EML1" s="145"/>
      <c r="EMM1" s="145"/>
      <c r="EMN1" s="145"/>
      <c r="EMO1" s="145"/>
      <c r="EMP1" s="145"/>
      <c r="EMQ1" s="145"/>
      <c r="EMR1" s="145"/>
      <c r="EMS1" s="145"/>
      <c r="EMT1" s="145"/>
      <c r="EMU1" s="145"/>
      <c r="EMV1" s="145"/>
      <c r="EMW1" s="145"/>
      <c r="EMX1" s="145"/>
      <c r="EMY1" s="145"/>
      <c r="EMZ1" s="145"/>
      <c r="ENA1" s="145"/>
      <c r="ENB1" s="145"/>
      <c r="ENC1" s="145"/>
      <c r="END1" s="145"/>
      <c r="ENE1" s="145"/>
      <c r="ENF1" s="145"/>
      <c r="ENG1" s="145"/>
      <c r="ENH1" s="145"/>
      <c r="ENI1" s="145"/>
      <c r="ENJ1" s="145"/>
      <c r="ENK1" s="145"/>
      <c r="ENL1" s="145"/>
      <c r="ENM1" s="145"/>
      <c r="ENN1" s="145"/>
      <c r="ENO1" s="145"/>
      <c r="ENP1" s="145"/>
      <c r="ENQ1" s="145"/>
      <c r="ENR1" s="145"/>
      <c r="ENS1" s="145"/>
      <c r="ENT1" s="145"/>
      <c r="ENU1" s="145"/>
      <c r="ENV1" s="145"/>
      <c r="ENW1" s="145"/>
      <c r="ENX1" s="145"/>
      <c r="ENY1" s="145"/>
      <c r="ENZ1" s="145"/>
      <c r="EOA1" s="145"/>
      <c r="EOB1" s="145"/>
      <c r="EOC1" s="145"/>
      <c r="EOD1" s="145"/>
      <c r="EOE1" s="145"/>
      <c r="EOF1" s="145"/>
      <c r="EOG1" s="145"/>
      <c r="EOH1" s="145"/>
      <c r="EOI1" s="145"/>
      <c r="EOJ1" s="145"/>
      <c r="EOK1" s="145"/>
      <c r="EOL1" s="145"/>
      <c r="EOM1" s="145"/>
      <c r="EON1" s="145"/>
      <c r="EOO1" s="145"/>
      <c r="EOP1" s="145"/>
      <c r="EOQ1" s="145"/>
      <c r="EOR1" s="145"/>
      <c r="EOS1" s="145"/>
      <c r="EOT1" s="145"/>
      <c r="EOU1" s="145"/>
      <c r="EOV1" s="145"/>
      <c r="EOW1" s="145"/>
      <c r="EOX1" s="145"/>
      <c r="EOY1" s="145"/>
      <c r="EOZ1" s="145"/>
      <c r="EPA1" s="145"/>
      <c r="EPB1" s="145"/>
      <c r="EPC1" s="145"/>
      <c r="EPD1" s="145"/>
      <c r="EPE1" s="145"/>
      <c r="EPF1" s="145"/>
      <c r="EPG1" s="145"/>
      <c r="EPH1" s="145"/>
      <c r="EPI1" s="145"/>
      <c r="EPJ1" s="145"/>
      <c r="EPK1" s="145"/>
      <c r="EPL1" s="145"/>
      <c r="EPM1" s="145"/>
      <c r="EPN1" s="145"/>
      <c r="EPO1" s="145"/>
      <c r="EPP1" s="145"/>
      <c r="EPQ1" s="145"/>
      <c r="EPR1" s="145"/>
      <c r="EPS1" s="145"/>
      <c r="EPT1" s="145"/>
      <c r="EPU1" s="145"/>
      <c r="EPV1" s="145"/>
      <c r="EPW1" s="145"/>
      <c r="EPX1" s="145"/>
      <c r="EPY1" s="145"/>
      <c r="EPZ1" s="145"/>
      <c r="EQA1" s="145"/>
      <c r="EQB1" s="145"/>
      <c r="EQC1" s="145"/>
      <c r="EQD1" s="145"/>
      <c r="EQE1" s="145"/>
      <c r="EQF1" s="145"/>
      <c r="EQG1" s="145"/>
      <c r="EQH1" s="145"/>
      <c r="EQI1" s="145"/>
      <c r="EQJ1" s="145"/>
      <c r="EQK1" s="145"/>
      <c r="EQL1" s="145"/>
      <c r="EQM1" s="145"/>
      <c r="EQN1" s="145"/>
      <c r="EQO1" s="145"/>
      <c r="EQP1" s="145"/>
      <c r="EQQ1" s="145"/>
      <c r="EQR1" s="145"/>
      <c r="EQS1" s="145"/>
      <c r="EQT1" s="145"/>
      <c r="EQU1" s="145"/>
      <c r="EQV1" s="145"/>
      <c r="EQW1" s="145"/>
      <c r="EQX1" s="145"/>
      <c r="EQY1" s="145"/>
      <c r="EQZ1" s="145"/>
      <c r="ERA1" s="145"/>
      <c r="ERB1" s="145"/>
      <c r="ERC1" s="145"/>
      <c r="ERD1" s="145"/>
      <c r="ERE1" s="145"/>
      <c r="ERF1" s="145"/>
      <c r="ERG1" s="145"/>
      <c r="ERH1" s="145"/>
      <c r="ERI1" s="145"/>
      <c r="ERJ1" s="145"/>
      <c r="ERK1" s="145"/>
      <c r="ERL1" s="145"/>
      <c r="ERM1" s="145"/>
      <c r="ERN1" s="145"/>
      <c r="ERO1" s="145"/>
      <c r="ERP1" s="145"/>
      <c r="ERQ1" s="145"/>
      <c r="ERR1" s="145"/>
      <c r="ERS1" s="145"/>
      <c r="ERT1" s="145"/>
      <c r="ERU1" s="145"/>
      <c r="ERV1" s="145"/>
      <c r="ERW1" s="145"/>
      <c r="ERX1" s="145"/>
      <c r="ERY1" s="145"/>
      <c r="ERZ1" s="145"/>
      <c r="ESA1" s="145"/>
      <c r="ESB1" s="145"/>
      <c r="ESC1" s="145"/>
      <c r="ESD1" s="145"/>
      <c r="ESE1" s="145"/>
      <c r="ESF1" s="145"/>
      <c r="ESG1" s="145"/>
      <c r="ESH1" s="145"/>
      <c r="ESI1" s="145"/>
      <c r="ESJ1" s="145"/>
      <c r="ESK1" s="145"/>
      <c r="ESL1" s="145"/>
      <c r="ESM1" s="145"/>
      <c r="ESN1" s="145"/>
      <c r="ESO1" s="145"/>
      <c r="ESP1" s="145"/>
      <c r="ESQ1" s="145"/>
      <c r="ESR1" s="145"/>
      <c r="ESS1" s="145"/>
      <c r="EST1" s="145"/>
      <c r="ESU1" s="145"/>
      <c r="ESV1" s="145"/>
      <c r="ESW1" s="145"/>
      <c r="ESX1" s="145"/>
      <c r="ESY1" s="145"/>
      <c r="ESZ1" s="145"/>
      <c r="ETA1" s="145"/>
      <c r="ETB1" s="145"/>
      <c r="ETC1" s="145"/>
      <c r="ETD1" s="145"/>
      <c r="ETE1" s="145"/>
      <c r="ETF1" s="145"/>
      <c r="ETG1" s="145"/>
      <c r="ETH1" s="145"/>
      <c r="ETI1" s="145"/>
      <c r="ETJ1" s="145"/>
      <c r="ETK1" s="145"/>
      <c r="ETL1" s="145"/>
      <c r="ETM1" s="145"/>
      <c r="ETN1" s="145"/>
      <c r="ETO1" s="145"/>
      <c r="ETP1" s="145"/>
      <c r="ETQ1" s="145"/>
      <c r="ETR1" s="145"/>
      <c r="ETS1" s="145"/>
      <c r="ETT1" s="145"/>
      <c r="ETU1" s="145"/>
      <c r="ETV1" s="145"/>
      <c r="ETW1" s="145"/>
      <c r="ETX1" s="145"/>
      <c r="ETY1" s="145"/>
      <c r="ETZ1" s="145"/>
      <c r="EUA1" s="145"/>
      <c r="EUB1" s="145"/>
      <c r="EUC1" s="145"/>
      <c r="EUD1" s="145"/>
      <c r="EUE1" s="145"/>
      <c r="EUF1" s="145"/>
      <c r="EUG1" s="145"/>
      <c r="EUH1" s="145"/>
      <c r="EUI1" s="145"/>
      <c r="EUJ1" s="145"/>
      <c r="EUK1" s="145"/>
      <c r="EUL1" s="145"/>
      <c r="EUM1" s="145"/>
      <c r="EUN1" s="145"/>
      <c r="EUO1" s="145"/>
      <c r="EUP1" s="145"/>
      <c r="EUQ1" s="145"/>
      <c r="EUR1" s="145"/>
      <c r="EUS1" s="145"/>
      <c r="EUT1" s="145"/>
      <c r="EUU1" s="145"/>
      <c r="EUV1" s="145"/>
      <c r="EUW1" s="145"/>
      <c r="EUX1" s="145"/>
      <c r="EUY1" s="145"/>
      <c r="EUZ1" s="145"/>
      <c r="EVA1" s="145"/>
      <c r="EVB1" s="145"/>
      <c r="EVC1" s="145"/>
      <c r="EVD1" s="145"/>
      <c r="EVE1" s="145"/>
      <c r="EVF1" s="145"/>
      <c r="EVG1" s="145"/>
      <c r="EVH1" s="145"/>
      <c r="EVI1" s="145"/>
      <c r="EVJ1" s="145"/>
      <c r="EVK1" s="145"/>
      <c r="EVL1" s="145"/>
      <c r="EVM1" s="145"/>
      <c r="EVN1" s="145"/>
      <c r="EVO1" s="145"/>
      <c r="EVP1" s="145"/>
      <c r="EVQ1" s="145"/>
      <c r="EVR1" s="145"/>
      <c r="EVS1" s="145"/>
      <c r="EVT1" s="145"/>
      <c r="EVU1" s="145"/>
      <c r="EVV1" s="145"/>
      <c r="EVW1" s="145"/>
      <c r="EVX1" s="145"/>
      <c r="EVY1" s="145"/>
      <c r="EVZ1" s="145"/>
      <c r="EWA1" s="145"/>
      <c r="EWB1" s="145"/>
      <c r="EWC1" s="145"/>
      <c r="EWD1" s="145"/>
      <c r="EWE1" s="145"/>
      <c r="EWF1" s="145"/>
      <c r="EWG1" s="145"/>
      <c r="EWH1" s="145"/>
      <c r="EWI1" s="145"/>
      <c r="EWJ1" s="145"/>
      <c r="EWK1" s="145"/>
      <c r="EWL1" s="145"/>
      <c r="EWM1" s="145"/>
      <c r="EWN1" s="145"/>
      <c r="EWO1" s="145"/>
      <c r="EWP1" s="145"/>
      <c r="EWQ1" s="145"/>
      <c r="EWR1" s="145"/>
      <c r="EWS1" s="145"/>
      <c r="EWT1" s="145"/>
      <c r="EWU1" s="145"/>
      <c r="EWV1" s="145"/>
      <c r="EWW1" s="145"/>
      <c r="EWX1" s="145"/>
      <c r="EWY1" s="145"/>
      <c r="EWZ1" s="145"/>
      <c r="EXA1" s="145"/>
      <c r="EXB1" s="145"/>
      <c r="EXC1" s="145"/>
      <c r="EXD1" s="145"/>
      <c r="EXE1" s="145"/>
      <c r="EXF1" s="145"/>
      <c r="EXG1" s="145"/>
      <c r="EXH1" s="145"/>
      <c r="EXI1" s="145"/>
      <c r="EXJ1" s="145"/>
      <c r="EXK1" s="145"/>
      <c r="EXL1" s="145"/>
      <c r="EXM1" s="145"/>
      <c r="EXN1" s="145"/>
      <c r="EXO1" s="145"/>
      <c r="EXP1" s="145"/>
      <c r="EXQ1" s="145"/>
      <c r="EXR1" s="145"/>
      <c r="EXS1" s="145"/>
      <c r="EXT1" s="145"/>
      <c r="EXU1" s="145"/>
      <c r="EXV1" s="145"/>
      <c r="EXW1" s="145"/>
      <c r="EXX1" s="145"/>
      <c r="EXY1" s="145"/>
      <c r="EXZ1" s="145"/>
      <c r="EYA1" s="145"/>
      <c r="EYB1" s="145"/>
      <c r="EYC1" s="145"/>
      <c r="EYD1" s="145"/>
      <c r="EYE1" s="145"/>
      <c r="EYF1" s="145"/>
      <c r="EYG1" s="145"/>
      <c r="EYH1" s="145"/>
      <c r="EYI1" s="145"/>
      <c r="EYJ1" s="145"/>
      <c r="EYK1" s="145"/>
      <c r="EYL1" s="145"/>
      <c r="EYM1" s="145"/>
      <c r="EYN1" s="145"/>
      <c r="EYO1" s="145"/>
      <c r="EYP1" s="145"/>
      <c r="EYQ1" s="145"/>
      <c r="EYR1" s="145"/>
      <c r="EYS1" s="145"/>
      <c r="EYT1" s="145"/>
      <c r="EYU1" s="145"/>
      <c r="EYV1" s="145"/>
      <c r="EYW1" s="145"/>
      <c r="EYX1" s="145"/>
      <c r="EYY1" s="145"/>
      <c r="EYZ1" s="145"/>
      <c r="EZA1" s="145"/>
      <c r="EZB1" s="145"/>
      <c r="EZC1" s="145"/>
      <c r="EZD1" s="145"/>
      <c r="EZE1" s="145"/>
      <c r="EZF1" s="145"/>
      <c r="EZG1" s="145"/>
      <c r="EZH1" s="145"/>
      <c r="EZI1" s="145"/>
      <c r="EZJ1" s="145"/>
      <c r="EZK1" s="145"/>
      <c r="EZL1" s="145"/>
      <c r="EZM1" s="145"/>
      <c r="EZN1" s="145"/>
      <c r="EZO1" s="145"/>
      <c r="EZP1" s="145"/>
      <c r="EZQ1" s="145"/>
      <c r="EZR1" s="145"/>
      <c r="EZS1" s="145"/>
      <c r="EZT1" s="145"/>
      <c r="EZU1" s="145"/>
      <c r="EZV1" s="145"/>
      <c r="EZW1" s="145"/>
      <c r="EZX1" s="145"/>
      <c r="EZY1" s="145"/>
      <c r="EZZ1" s="145"/>
      <c r="FAA1" s="145"/>
      <c r="FAB1" s="145"/>
      <c r="FAC1" s="145"/>
      <c r="FAD1" s="145"/>
      <c r="FAE1" s="145"/>
      <c r="FAF1" s="145"/>
      <c r="FAG1" s="145"/>
      <c r="FAH1" s="145"/>
      <c r="FAI1" s="145"/>
      <c r="FAJ1" s="145"/>
      <c r="FAK1" s="145"/>
      <c r="FAL1" s="145"/>
      <c r="FAM1" s="145"/>
      <c r="FAN1" s="145"/>
      <c r="FAO1" s="145"/>
      <c r="FAP1" s="145"/>
      <c r="FAQ1" s="145"/>
      <c r="FAR1" s="145"/>
      <c r="FAS1" s="145"/>
      <c r="FAT1" s="145"/>
      <c r="FAU1" s="145"/>
      <c r="FAV1" s="145"/>
      <c r="FAW1" s="145"/>
      <c r="FAX1" s="145"/>
      <c r="FAY1" s="145"/>
      <c r="FAZ1" s="145"/>
      <c r="FBA1" s="145"/>
      <c r="FBB1" s="145"/>
      <c r="FBC1" s="145"/>
      <c r="FBD1" s="145"/>
      <c r="FBE1" s="145"/>
      <c r="FBF1" s="145"/>
      <c r="FBG1" s="145"/>
      <c r="FBH1" s="145"/>
      <c r="FBI1" s="145"/>
      <c r="FBJ1" s="145"/>
      <c r="FBK1" s="145"/>
      <c r="FBL1" s="145"/>
      <c r="FBM1" s="145"/>
      <c r="FBN1" s="145"/>
      <c r="FBO1" s="145"/>
      <c r="FBP1" s="145"/>
      <c r="FBQ1" s="145"/>
      <c r="FBR1" s="145"/>
      <c r="FBS1" s="145"/>
      <c r="FBT1" s="145"/>
      <c r="FBU1" s="145"/>
      <c r="FBV1" s="145"/>
      <c r="FBW1" s="145"/>
      <c r="FBX1" s="145"/>
      <c r="FBY1" s="145"/>
      <c r="FBZ1" s="145"/>
      <c r="FCA1" s="145"/>
      <c r="FCB1" s="145"/>
      <c r="FCC1" s="145"/>
      <c r="FCD1" s="145"/>
      <c r="FCE1" s="145"/>
      <c r="FCF1" s="145"/>
      <c r="FCG1" s="145"/>
      <c r="FCH1" s="145"/>
      <c r="FCI1" s="145"/>
      <c r="FCJ1" s="145"/>
      <c r="FCK1" s="145"/>
      <c r="FCL1" s="145"/>
      <c r="FCM1" s="145"/>
      <c r="FCN1" s="145"/>
      <c r="FCO1" s="145"/>
      <c r="FCP1" s="145"/>
      <c r="FCQ1" s="145"/>
      <c r="FCR1" s="145"/>
      <c r="FCS1" s="145"/>
      <c r="FCT1" s="145"/>
      <c r="FCU1" s="145"/>
      <c r="FCV1" s="145"/>
      <c r="FCW1" s="145"/>
      <c r="FCX1" s="145"/>
      <c r="FCY1" s="145"/>
      <c r="FCZ1" s="145"/>
      <c r="FDA1" s="145"/>
      <c r="FDB1" s="145"/>
      <c r="FDC1" s="145"/>
      <c r="FDD1" s="145"/>
      <c r="FDE1" s="145"/>
      <c r="FDF1" s="145"/>
      <c r="FDG1" s="145"/>
      <c r="FDH1" s="145"/>
      <c r="FDI1" s="145"/>
      <c r="FDJ1" s="145"/>
      <c r="FDK1" s="145"/>
      <c r="FDL1" s="145"/>
      <c r="FDM1" s="145"/>
      <c r="FDN1" s="145"/>
      <c r="FDO1" s="145"/>
      <c r="FDP1" s="145"/>
      <c r="FDQ1" s="145"/>
      <c r="FDR1" s="145"/>
      <c r="FDS1" s="145"/>
      <c r="FDT1" s="145"/>
      <c r="FDU1" s="145"/>
      <c r="FDV1" s="145"/>
      <c r="FDW1" s="145"/>
      <c r="FDX1" s="145"/>
      <c r="FDY1" s="145"/>
      <c r="FDZ1" s="145"/>
      <c r="FEA1" s="145"/>
      <c r="FEB1" s="145"/>
      <c r="FEC1" s="145"/>
      <c r="FED1" s="145"/>
      <c r="FEE1" s="145"/>
      <c r="FEF1" s="145"/>
      <c r="FEG1" s="145"/>
      <c r="FEH1" s="145"/>
      <c r="FEI1" s="145"/>
      <c r="FEJ1" s="145"/>
      <c r="FEK1" s="145"/>
      <c r="FEL1" s="145"/>
      <c r="FEM1" s="145"/>
      <c r="FEN1" s="145"/>
      <c r="FEO1" s="145"/>
      <c r="FEP1" s="145"/>
      <c r="FEQ1" s="145"/>
      <c r="FER1" s="145"/>
      <c r="FES1" s="145"/>
      <c r="FET1" s="145"/>
      <c r="FEU1" s="145"/>
      <c r="FEV1" s="145"/>
      <c r="FEW1" s="145"/>
      <c r="FEX1" s="145"/>
      <c r="FEY1" s="145"/>
      <c r="FEZ1" s="145"/>
      <c r="FFA1" s="145"/>
      <c r="FFB1" s="145"/>
      <c r="FFC1" s="145"/>
      <c r="FFD1" s="145"/>
      <c r="FFE1" s="145"/>
      <c r="FFF1" s="145"/>
      <c r="FFG1" s="145"/>
      <c r="FFH1" s="145"/>
      <c r="FFI1" s="145"/>
      <c r="FFJ1" s="145"/>
      <c r="FFK1" s="145"/>
      <c r="FFL1" s="145"/>
      <c r="FFM1" s="145"/>
      <c r="FFN1" s="145"/>
      <c r="FFO1" s="145"/>
      <c r="FFP1" s="145"/>
      <c r="FFQ1" s="145"/>
      <c r="FFR1" s="145"/>
      <c r="FFS1" s="145"/>
      <c r="FFT1" s="145"/>
      <c r="FFU1" s="145"/>
      <c r="FFV1" s="145"/>
      <c r="FFW1" s="145"/>
      <c r="FFX1" s="145"/>
      <c r="FFY1" s="145"/>
      <c r="FFZ1" s="145"/>
      <c r="FGA1" s="145"/>
      <c r="FGB1" s="145"/>
      <c r="FGC1" s="145"/>
      <c r="FGD1" s="145"/>
      <c r="FGE1" s="145"/>
      <c r="FGF1" s="145"/>
      <c r="FGG1" s="145"/>
      <c r="FGH1" s="145"/>
      <c r="FGI1" s="145"/>
      <c r="FGJ1" s="145"/>
      <c r="FGK1" s="145"/>
      <c r="FGL1" s="145"/>
      <c r="FGM1" s="145"/>
      <c r="FGN1" s="145"/>
      <c r="FGO1" s="145"/>
      <c r="FGP1" s="145"/>
      <c r="FGQ1" s="145"/>
      <c r="FGR1" s="145"/>
      <c r="FGS1" s="145"/>
      <c r="FGT1" s="145"/>
      <c r="FGU1" s="145"/>
      <c r="FGV1" s="145"/>
      <c r="FGW1" s="145"/>
      <c r="FGX1" s="145"/>
      <c r="FGY1" s="145"/>
      <c r="FGZ1" s="145"/>
      <c r="FHA1" s="145"/>
      <c r="FHB1" s="145"/>
      <c r="FHC1" s="145"/>
      <c r="FHD1" s="145"/>
      <c r="FHE1" s="145"/>
      <c r="FHF1" s="145"/>
      <c r="FHG1" s="145"/>
      <c r="FHH1" s="145"/>
      <c r="FHI1" s="145"/>
      <c r="FHJ1" s="145"/>
      <c r="FHK1" s="145"/>
      <c r="FHL1" s="145"/>
      <c r="FHM1" s="145"/>
      <c r="FHN1" s="145"/>
      <c r="FHO1" s="145"/>
      <c r="FHP1" s="145"/>
      <c r="FHQ1" s="145"/>
      <c r="FHR1" s="145"/>
      <c r="FHS1" s="145"/>
      <c r="FHT1" s="145"/>
      <c r="FHU1" s="145"/>
      <c r="FHV1" s="145"/>
      <c r="FHW1" s="145"/>
      <c r="FHX1" s="145"/>
      <c r="FHY1" s="145"/>
      <c r="FHZ1" s="145"/>
      <c r="FIA1" s="145"/>
      <c r="FIB1" s="145"/>
      <c r="FIC1" s="145"/>
      <c r="FID1" s="145"/>
      <c r="FIE1" s="145"/>
      <c r="FIF1" s="145"/>
      <c r="FIG1" s="145"/>
      <c r="FIH1" s="145"/>
      <c r="FII1" s="145"/>
      <c r="FIJ1" s="145"/>
      <c r="FIK1" s="145"/>
      <c r="FIL1" s="145"/>
      <c r="FIM1" s="145"/>
      <c r="FIN1" s="145"/>
      <c r="FIO1" s="145"/>
      <c r="FIP1" s="145"/>
      <c r="FIQ1" s="145"/>
      <c r="FIR1" s="145"/>
      <c r="FIS1" s="145"/>
      <c r="FIT1" s="145"/>
      <c r="FIU1" s="145"/>
      <c r="FIV1" s="145"/>
      <c r="FIW1" s="145"/>
      <c r="FIX1" s="145"/>
      <c r="FIY1" s="145"/>
      <c r="FIZ1" s="145"/>
      <c r="FJA1" s="145"/>
      <c r="FJB1" s="145"/>
      <c r="FJC1" s="145"/>
      <c r="FJD1" s="145"/>
      <c r="FJE1" s="145"/>
      <c r="FJF1" s="145"/>
      <c r="FJG1" s="145"/>
      <c r="FJH1" s="145"/>
      <c r="FJI1" s="145"/>
      <c r="FJJ1" s="145"/>
      <c r="FJK1" s="145"/>
      <c r="FJL1" s="145"/>
      <c r="FJM1" s="145"/>
      <c r="FJN1" s="145"/>
      <c r="FJO1" s="145"/>
      <c r="FJP1" s="145"/>
      <c r="FJQ1" s="145"/>
      <c r="FJR1" s="145"/>
      <c r="FJS1" s="145"/>
      <c r="FJT1" s="145"/>
      <c r="FJU1" s="145"/>
      <c r="FJV1" s="145"/>
      <c r="FJW1" s="145"/>
      <c r="FJX1" s="145"/>
      <c r="FJY1" s="145"/>
      <c r="FJZ1" s="145"/>
      <c r="FKA1" s="145"/>
      <c r="FKB1" s="145"/>
      <c r="FKC1" s="145"/>
      <c r="FKD1" s="145"/>
      <c r="FKE1" s="145"/>
      <c r="FKF1" s="145"/>
      <c r="FKG1" s="145"/>
      <c r="FKH1" s="145"/>
      <c r="FKI1" s="145"/>
      <c r="FKJ1" s="145"/>
      <c r="FKK1" s="145"/>
      <c r="FKL1" s="145"/>
      <c r="FKM1" s="145"/>
      <c r="FKN1" s="145"/>
      <c r="FKO1" s="145"/>
      <c r="FKP1" s="145"/>
      <c r="FKQ1" s="145"/>
      <c r="FKR1" s="145"/>
      <c r="FKS1" s="145"/>
      <c r="FKT1" s="145"/>
      <c r="FKU1" s="145"/>
      <c r="FKV1" s="145"/>
      <c r="FKW1" s="145"/>
      <c r="FKX1" s="145"/>
      <c r="FKY1" s="145"/>
      <c r="FKZ1" s="145"/>
      <c r="FLA1" s="145"/>
      <c r="FLB1" s="145"/>
      <c r="FLC1" s="145"/>
      <c r="FLD1" s="145"/>
      <c r="FLE1" s="145"/>
      <c r="FLF1" s="145"/>
      <c r="FLG1" s="145"/>
      <c r="FLH1" s="145"/>
      <c r="FLI1" s="145"/>
      <c r="FLJ1" s="145"/>
      <c r="FLK1" s="145"/>
      <c r="FLL1" s="145"/>
      <c r="FLM1" s="145"/>
      <c r="FLN1" s="145"/>
      <c r="FLO1" s="145"/>
      <c r="FLP1" s="145"/>
      <c r="FLQ1" s="145"/>
      <c r="FLR1" s="145"/>
      <c r="FLS1" s="145"/>
      <c r="FLT1" s="145"/>
      <c r="FLU1" s="145"/>
      <c r="FLV1" s="145"/>
      <c r="FLW1" s="145"/>
      <c r="FLX1" s="145"/>
      <c r="FLY1" s="145"/>
      <c r="FLZ1" s="145"/>
      <c r="FMA1" s="145"/>
      <c r="FMB1" s="145"/>
      <c r="FMC1" s="145"/>
      <c r="FMD1" s="145"/>
      <c r="FME1" s="145"/>
      <c r="FMF1" s="145"/>
      <c r="FMG1" s="145"/>
      <c r="FMH1" s="145"/>
      <c r="FMI1" s="145"/>
      <c r="FMJ1" s="145"/>
      <c r="FMK1" s="145"/>
      <c r="FML1" s="145"/>
      <c r="FMM1" s="145"/>
      <c r="FMN1" s="145"/>
      <c r="FMO1" s="145"/>
      <c r="FMP1" s="145"/>
      <c r="FMQ1" s="145"/>
      <c r="FMR1" s="145"/>
      <c r="FMS1" s="145"/>
      <c r="FMT1" s="145"/>
      <c r="FMU1" s="145"/>
      <c r="FMV1" s="145"/>
      <c r="FMW1" s="145"/>
      <c r="FMX1" s="145"/>
      <c r="FMY1" s="145"/>
      <c r="FMZ1" s="145"/>
      <c r="FNA1" s="145"/>
      <c r="FNB1" s="145"/>
      <c r="FNC1" s="145"/>
      <c r="FND1" s="145"/>
      <c r="FNE1" s="145"/>
      <c r="FNF1" s="145"/>
      <c r="FNG1" s="145"/>
      <c r="FNH1" s="145"/>
      <c r="FNI1" s="145"/>
      <c r="FNJ1" s="145"/>
      <c r="FNK1" s="145"/>
      <c r="FNL1" s="145"/>
      <c r="FNM1" s="145"/>
      <c r="FNN1" s="145"/>
      <c r="FNO1" s="145"/>
      <c r="FNP1" s="145"/>
      <c r="FNQ1" s="145"/>
      <c r="FNR1" s="145"/>
      <c r="FNS1" s="145"/>
      <c r="FNT1" s="145"/>
      <c r="FNU1" s="145"/>
      <c r="FNV1" s="145"/>
      <c r="FNW1" s="145"/>
      <c r="FNX1" s="145"/>
      <c r="FNY1" s="145"/>
      <c r="FNZ1" s="145"/>
      <c r="FOA1" s="145"/>
      <c r="FOB1" s="145"/>
      <c r="FOC1" s="145"/>
      <c r="FOD1" s="145"/>
      <c r="FOE1" s="145"/>
      <c r="FOF1" s="145"/>
      <c r="FOG1" s="145"/>
      <c r="FOH1" s="145"/>
      <c r="FOI1" s="145"/>
      <c r="FOJ1" s="145"/>
      <c r="FOK1" s="145"/>
      <c r="FOL1" s="145"/>
      <c r="FOM1" s="145"/>
      <c r="FON1" s="145"/>
      <c r="FOO1" s="145"/>
      <c r="FOP1" s="145"/>
      <c r="FOQ1" s="145"/>
      <c r="FOR1" s="145"/>
      <c r="FOS1" s="145"/>
      <c r="FOT1" s="145"/>
      <c r="FOU1" s="145"/>
      <c r="FOV1" s="145"/>
      <c r="FOW1" s="145"/>
      <c r="FOX1" s="145"/>
      <c r="FOY1" s="145"/>
      <c r="FOZ1" s="145"/>
      <c r="FPA1" s="145"/>
      <c r="FPB1" s="145"/>
      <c r="FPC1" s="145"/>
      <c r="FPD1" s="145"/>
      <c r="FPE1" s="145"/>
      <c r="FPF1" s="145"/>
      <c r="FPG1" s="145"/>
      <c r="FPH1" s="145"/>
      <c r="FPI1" s="145"/>
      <c r="FPJ1" s="145"/>
      <c r="FPK1" s="145"/>
      <c r="FPL1" s="145"/>
      <c r="FPM1" s="145"/>
      <c r="FPN1" s="145"/>
      <c r="FPO1" s="145"/>
      <c r="FPP1" s="145"/>
      <c r="FPQ1" s="145"/>
      <c r="FPR1" s="145"/>
      <c r="FPS1" s="145"/>
      <c r="FPT1" s="145"/>
      <c r="FPU1" s="145"/>
      <c r="FPV1" s="145"/>
      <c r="FPW1" s="145"/>
      <c r="FPX1" s="145"/>
      <c r="FPY1" s="145"/>
      <c r="FPZ1" s="145"/>
      <c r="FQA1" s="145"/>
      <c r="FQB1" s="145"/>
      <c r="FQC1" s="145"/>
      <c r="FQD1" s="145"/>
      <c r="FQE1" s="145"/>
      <c r="FQF1" s="145"/>
      <c r="FQG1" s="145"/>
      <c r="FQH1" s="145"/>
      <c r="FQI1" s="145"/>
      <c r="FQJ1" s="145"/>
      <c r="FQK1" s="145"/>
      <c r="FQL1" s="145"/>
      <c r="FQM1" s="145"/>
      <c r="FQN1" s="145"/>
      <c r="FQO1" s="145"/>
      <c r="FQP1" s="145"/>
      <c r="FQQ1" s="145"/>
      <c r="FQR1" s="145"/>
      <c r="FQS1" s="145"/>
      <c r="FQT1" s="145"/>
      <c r="FQU1" s="145"/>
      <c r="FQV1" s="145"/>
      <c r="FQW1" s="145"/>
      <c r="FQX1" s="145"/>
      <c r="FQY1" s="145"/>
      <c r="FQZ1" s="145"/>
      <c r="FRA1" s="145"/>
      <c r="FRB1" s="145"/>
      <c r="FRC1" s="145"/>
      <c r="FRD1" s="145"/>
      <c r="FRE1" s="145"/>
      <c r="FRF1" s="145"/>
      <c r="FRG1" s="145"/>
      <c r="FRH1" s="145"/>
      <c r="FRI1" s="145"/>
      <c r="FRJ1" s="145"/>
      <c r="FRK1" s="145"/>
      <c r="FRL1" s="145"/>
      <c r="FRM1" s="145"/>
      <c r="FRN1" s="145"/>
      <c r="FRO1" s="145"/>
      <c r="FRP1" s="145"/>
      <c r="FRQ1" s="145"/>
      <c r="FRR1" s="145"/>
      <c r="FRS1" s="145"/>
      <c r="FRT1" s="145"/>
      <c r="FRU1" s="145"/>
      <c r="FRV1" s="145"/>
      <c r="FRW1" s="145"/>
      <c r="FRX1" s="145"/>
      <c r="FRY1" s="145"/>
      <c r="FRZ1" s="145"/>
      <c r="FSA1" s="145"/>
      <c r="FSB1" s="145"/>
      <c r="FSC1" s="145"/>
      <c r="FSD1" s="145"/>
      <c r="FSE1" s="145"/>
      <c r="FSF1" s="145"/>
      <c r="FSG1" s="145"/>
      <c r="FSH1" s="145"/>
      <c r="FSI1" s="145"/>
      <c r="FSJ1" s="145"/>
      <c r="FSK1" s="145"/>
      <c r="FSL1" s="145"/>
      <c r="FSM1" s="145"/>
      <c r="FSN1" s="145"/>
      <c r="FSO1" s="145"/>
      <c r="FSP1" s="145"/>
      <c r="FSQ1" s="145"/>
      <c r="FSR1" s="145"/>
      <c r="FSS1" s="145"/>
      <c r="FST1" s="145"/>
      <c r="FSU1" s="145"/>
      <c r="FSV1" s="145"/>
      <c r="FSW1" s="145"/>
      <c r="FSX1" s="145"/>
      <c r="FSY1" s="145"/>
      <c r="FSZ1" s="145"/>
      <c r="FTA1" s="145"/>
      <c r="FTB1" s="145"/>
      <c r="FTC1" s="145"/>
      <c r="FTD1" s="145"/>
      <c r="FTE1" s="145"/>
      <c r="FTF1" s="145"/>
      <c r="FTG1" s="145"/>
      <c r="FTH1" s="145"/>
      <c r="FTI1" s="145"/>
      <c r="FTJ1" s="145"/>
      <c r="FTK1" s="145"/>
      <c r="FTL1" s="145"/>
      <c r="FTM1" s="145"/>
      <c r="FTN1" s="145"/>
      <c r="FTO1" s="145"/>
      <c r="FTP1" s="145"/>
      <c r="FTQ1" s="145"/>
      <c r="FTR1" s="145"/>
      <c r="FTS1" s="145"/>
      <c r="FTT1" s="145"/>
      <c r="FTU1" s="145"/>
      <c r="FTV1" s="145"/>
      <c r="FTW1" s="145"/>
      <c r="FTX1" s="145"/>
      <c r="FTY1" s="145"/>
      <c r="FTZ1" s="145"/>
      <c r="FUA1" s="145"/>
      <c r="FUB1" s="145"/>
      <c r="FUC1" s="145"/>
      <c r="FUD1" s="145"/>
      <c r="FUE1" s="145"/>
      <c r="FUF1" s="145"/>
      <c r="FUG1" s="145"/>
      <c r="FUH1" s="145"/>
      <c r="FUI1" s="145"/>
      <c r="FUJ1" s="145"/>
      <c r="FUK1" s="145"/>
      <c r="FUL1" s="145"/>
      <c r="FUM1" s="145"/>
      <c r="FUN1" s="145"/>
      <c r="FUO1" s="145"/>
      <c r="FUP1" s="145"/>
      <c r="FUQ1" s="145"/>
      <c r="FUR1" s="145"/>
      <c r="FUS1" s="145"/>
      <c r="FUT1" s="145"/>
      <c r="FUU1" s="145"/>
      <c r="FUV1" s="145"/>
      <c r="FUW1" s="145"/>
      <c r="FUX1" s="145"/>
      <c r="FUY1" s="145"/>
      <c r="FUZ1" s="145"/>
      <c r="FVA1" s="145"/>
      <c r="FVB1" s="145"/>
      <c r="FVC1" s="145"/>
      <c r="FVD1" s="145"/>
      <c r="FVE1" s="145"/>
      <c r="FVF1" s="145"/>
      <c r="FVG1" s="145"/>
      <c r="FVH1" s="145"/>
      <c r="FVI1" s="145"/>
      <c r="FVJ1" s="145"/>
      <c r="FVK1" s="145"/>
      <c r="FVL1" s="145"/>
      <c r="FVM1" s="145"/>
      <c r="FVN1" s="145"/>
      <c r="FVO1" s="145"/>
      <c r="FVP1" s="145"/>
      <c r="FVQ1" s="145"/>
      <c r="FVR1" s="145"/>
      <c r="FVS1" s="145"/>
      <c r="FVT1" s="145"/>
      <c r="FVU1" s="145"/>
      <c r="FVV1" s="145"/>
      <c r="FVW1" s="145"/>
      <c r="FVX1" s="145"/>
      <c r="FVY1" s="145"/>
      <c r="FVZ1" s="145"/>
      <c r="FWA1" s="145"/>
      <c r="FWB1" s="145"/>
      <c r="FWC1" s="145"/>
      <c r="FWD1" s="145"/>
      <c r="FWE1" s="145"/>
      <c r="FWF1" s="145"/>
      <c r="FWG1" s="145"/>
      <c r="FWH1" s="145"/>
      <c r="FWI1" s="145"/>
      <c r="FWJ1" s="145"/>
      <c r="FWK1" s="145"/>
      <c r="FWL1" s="145"/>
      <c r="FWM1" s="145"/>
      <c r="FWN1" s="145"/>
      <c r="FWO1" s="145"/>
      <c r="FWP1" s="145"/>
      <c r="FWQ1" s="145"/>
      <c r="FWR1" s="145"/>
      <c r="FWS1" s="145"/>
      <c r="FWT1" s="145"/>
      <c r="FWU1" s="145"/>
      <c r="FWV1" s="145"/>
      <c r="FWW1" s="145"/>
      <c r="FWX1" s="145"/>
      <c r="FWY1" s="145"/>
      <c r="FWZ1" s="145"/>
      <c r="FXA1" s="145"/>
      <c r="FXB1" s="145"/>
      <c r="FXC1" s="145"/>
      <c r="FXD1" s="145"/>
      <c r="FXE1" s="145"/>
      <c r="FXF1" s="145"/>
      <c r="FXG1" s="145"/>
      <c r="FXH1" s="145"/>
      <c r="FXI1" s="145"/>
      <c r="FXJ1" s="145"/>
      <c r="FXK1" s="145"/>
      <c r="FXL1" s="145"/>
      <c r="FXM1" s="145"/>
      <c r="FXN1" s="145"/>
      <c r="FXO1" s="145"/>
      <c r="FXP1" s="145"/>
      <c r="FXQ1" s="145"/>
      <c r="FXR1" s="145"/>
      <c r="FXS1" s="145"/>
      <c r="FXT1" s="145"/>
      <c r="FXU1" s="145"/>
      <c r="FXV1" s="145"/>
      <c r="FXW1" s="145"/>
      <c r="FXX1" s="145"/>
      <c r="FXY1" s="145"/>
      <c r="FXZ1" s="145"/>
      <c r="FYA1" s="145"/>
      <c r="FYB1" s="145"/>
      <c r="FYC1" s="145"/>
      <c r="FYD1" s="145"/>
      <c r="FYE1" s="145"/>
      <c r="FYF1" s="145"/>
      <c r="FYG1" s="145"/>
      <c r="FYH1" s="145"/>
      <c r="FYI1" s="145"/>
      <c r="FYJ1" s="145"/>
      <c r="FYK1" s="145"/>
      <c r="FYL1" s="145"/>
      <c r="FYM1" s="145"/>
      <c r="FYN1" s="145"/>
      <c r="FYO1" s="145"/>
      <c r="FYP1" s="145"/>
      <c r="FYQ1" s="145"/>
      <c r="FYR1" s="145"/>
      <c r="FYS1" s="145"/>
      <c r="FYT1" s="145"/>
      <c r="FYU1" s="145"/>
      <c r="FYV1" s="145"/>
      <c r="FYW1" s="145"/>
      <c r="FYX1" s="145"/>
      <c r="FYY1" s="145"/>
      <c r="FYZ1" s="145"/>
      <c r="FZA1" s="145"/>
      <c r="FZB1" s="145"/>
      <c r="FZC1" s="145"/>
      <c r="FZD1" s="145"/>
      <c r="FZE1" s="145"/>
      <c r="FZF1" s="145"/>
      <c r="FZG1" s="145"/>
      <c r="FZH1" s="145"/>
      <c r="FZI1" s="145"/>
      <c r="FZJ1" s="145"/>
      <c r="FZK1" s="145"/>
      <c r="FZL1" s="145"/>
      <c r="FZM1" s="145"/>
      <c r="FZN1" s="145"/>
      <c r="FZO1" s="145"/>
      <c r="FZP1" s="145"/>
      <c r="FZQ1" s="145"/>
      <c r="FZR1" s="145"/>
      <c r="FZS1" s="145"/>
      <c r="FZT1" s="145"/>
      <c r="FZU1" s="145"/>
      <c r="FZV1" s="145"/>
      <c r="FZW1" s="145"/>
      <c r="FZX1" s="145"/>
      <c r="FZY1" s="145"/>
      <c r="FZZ1" s="145"/>
      <c r="GAA1" s="145"/>
      <c r="GAB1" s="145"/>
      <c r="GAC1" s="145"/>
      <c r="GAD1" s="145"/>
      <c r="GAE1" s="145"/>
      <c r="GAF1" s="145"/>
      <c r="GAG1" s="145"/>
      <c r="GAH1" s="145"/>
      <c r="GAI1" s="145"/>
      <c r="GAJ1" s="145"/>
      <c r="GAK1" s="145"/>
      <c r="GAL1" s="145"/>
      <c r="GAM1" s="145"/>
      <c r="GAN1" s="145"/>
      <c r="GAO1" s="145"/>
      <c r="GAP1" s="145"/>
      <c r="GAQ1" s="145"/>
      <c r="GAR1" s="145"/>
      <c r="GAS1" s="145"/>
      <c r="GAT1" s="145"/>
      <c r="GAU1" s="145"/>
      <c r="GAV1" s="145"/>
      <c r="GAW1" s="145"/>
      <c r="GAX1" s="145"/>
      <c r="GAY1" s="145"/>
      <c r="GAZ1" s="145"/>
      <c r="GBA1" s="145"/>
      <c r="GBB1" s="145"/>
      <c r="GBC1" s="145"/>
      <c r="GBD1" s="145"/>
      <c r="GBE1" s="145"/>
      <c r="GBF1" s="145"/>
      <c r="GBG1" s="145"/>
      <c r="GBH1" s="145"/>
      <c r="GBI1" s="145"/>
      <c r="GBJ1" s="145"/>
      <c r="GBK1" s="145"/>
      <c r="GBL1" s="145"/>
      <c r="GBM1" s="145"/>
      <c r="GBN1" s="145"/>
      <c r="GBO1" s="145"/>
      <c r="GBP1" s="145"/>
      <c r="GBQ1" s="145"/>
      <c r="GBR1" s="145"/>
      <c r="GBS1" s="145"/>
      <c r="GBT1" s="145"/>
      <c r="GBU1" s="145"/>
      <c r="GBV1" s="145"/>
      <c r="GBW1" s="145"/>
      <c r="GBX1" s="145"/>
      <c r="GBY1" s="145"/>
      <c r="GBZ1" s="145"/>
      <c r="GCA1" s="145"/>
      <c r="GCB1" s="145"/>
      <c r="GCC1" s="145"/>
      <c r="GCD1" s="145"/>
      <c r="GCE1" s="145"/>
      <c r="GCF1" s="145"/>
      <c r="GCG1" s="145"/>
      <c r="GCH1" s="145"/>
      <c r="GCI1" s="145"/>
      <c r="GCJ1" s="145"/>
      <c r="GCK1" s="145"/>
      <c r="GCL1" s="145"/>
      <c r="GCM1" s="145"/>
      <c r="GCN1" s="145"/>
      <c r="GCO1" s="145"/>
      <c r="GCP1" s="145"/>
      <c r="GCQ1" s="145"/>
      <c r="GCR1" s="145"/>
      <c r="GCS1" s="145"/>
      <c r="GCT1" s="145"/>
      <c r="GCU1" s="145"/>
      <c r="GCV1" s="145"/>
      <c r="GCW1" s="145"/>
      <c r="GCX1" s="145"/>
      <c r="GCY1" s="145"/>
      <c r="GCZ1" s="145"/>
      <c r="GDA1" s="145"/>
      <c r="GDB1" s="145"/>
      <c r="GDC1" s="145"/>
      <c r="GDD1" s="145"/>
      <c r="GDE1" s="145"/>
      <c r="GDF1" s="145"/>
      <c r="GDG1" s="145"/>
      <c r="GDH1" s="145"/>
      <c r="GDI1" s="145"/>
      <c r="GDJ1" s="145"/>
      <c r="GDK1" s="145"/>
      <c r="GDL1" s="145"/>
      <c r="GDM1" s="145"/>
      <c r="GDN1" s="145"/>
      <c r="GDO1" s="145"/>
      <c r="GDP1" s="145"/>
      <c r="GDQ1" s="145"/>
      <c r="GDR1" s="145"/>
      <c r="GDS1" s="145"/>
      <c r="GDT1" s="145"/>
      <c r="GDU1" s="145"/>
      <c r="GDV1" s="145"/>
      <c r="GDW1" s="145"/>
      <c r="GDX1" s="145"/>
      <c r="GDY1" s="145"/>
      <c r="GDZ1" s="145"/>
      <c r="GEA1" s="145"/>
      <c r="GEB1" s="145"/>
      <c r="GEC1" s="145"/>
      <c r="GED1" s="145"/>
      <c r="GEE1" s="145"/>
      <c r="GEF1" s="145"/>
      <c r="GEG1" s="145"/>
      <c r="GEH1" s="145"/>
      <c r="GEI1" s="145"/>
      <c r="GEJ1" s="145"/>
      <c r="GEK1" s="145"/>
      <c r="GEL1" s="145"/>
      <c r="GEM1" s="145"/>
      <c r="GEN1" s="145"/>
      <c r="GEO1" s="145"/>
      <c r="GEP1" s="145"/>
      <c r="GEQ1" s="145"/>
      <c r="GER1" s="145"/>
      <c r="GES1" s="145"/>
      <c r="GET1" s="145"/>
      <c r="GEU1" s="145"/>
      <c r="GEV1" s="145"/>
      <c r="GEW1" s="145"/>
      <c r="GEX1" s="145"/>
      <c r="GEY1" s="145"/>
      <c r="GEZ1" s="145"/>
      <c r="GFA1" s="145"/>
      <c r="GFB1" s="145"/>
      <c r="GFC1" s="145"/>
      <c r="GFD1" s="145"/>
      <c r="GFE1" s="145"/>
      <c r="GFF1" s="145"/>
      <c r="GFG1" s="145"/>
      <c r="GFH1" s="145"/>
      <c r="GFI1" s="145"/>
      <c r="GFJ1" s="145"/>
      <c r="GFK1" s="145"/>
      <c r="GFL1" s="145"/>
      <c r="GFM1" s="145"/>
      <c r="GFN1" s="145"/>
      <c r="GFO1" s="145"/>
      <c r="GFP1" s="145"/>
      <c r="GFQ1" s="145"/>
      <c r="GFR1" s="145"/>
      <c r="GFS1" s="145"/>
      <c r="GFT1" s="145"/>
      <c r="GFU1" s="145"/>
      <c r="GFV1" s="145"/>
      <c r="GFW1" s="145"/>
      <c r="GFX1" s="145"/>
      <c r="GFY1" s="145"/>
      <c r="GFZ1" s="145"/>
      <c r="GGA1" s="145"/>
      <c r="GGB1" s="145"/>
      <c r="GGC1" s="145"/>
      <c r="GGD1" s="145"/>
      <c r="GGE1" s="145"/>
      <c r="GGF1" s="145"/>
      <c r="GGG1" s="145"/>
      <c r="GGH1" s="145"/>
      <c r="GGI1" s="145"/>
      <c r="GGJ1" s="145"/>
      <c r="GGK1" s="145"/>
      <c r="GGL1" s="145"/>
      <c r="GGM1" s="145"/>
      <c r="GGN1" s="145"/>
      <c r="GGO1" s="145"/>
      <c r="GGP1" s="145"/>
      <c r="GGQ1" s="145"/>
      <c r="GGR1" s="145"/>
      <c r="GGS1" s="145"/>
      <c r="GGT1" s="145"/>
      <c r="GGU1" s="145"/>
      <c r="GGV1" s="145"/>
      <c r="GGW1" s="145"/>
      <c r="GGX1" s="145"/>
      <c r="GGY1" s="145"/>
      <c r="GGZ1" s="145"/>
      <c r="GHA1" s="145"/>
      <c r="GHB1" s="145"/>
      <c r="GHC1" s="145"/>
      <c r="GHD1" s="145"/>
      <c r="GHE1" s="145"/>
      <c r="GHF1" s="145"/>
      <c r="GHG1" s="145"/>
      <c r="GHH1" s="145"/>
      <c r="GHI1" s="145"/>
      <c r="GHJ1" s="145"/>
      <c r="GHK1" s="145"/>
      <c r="GHL1" s="145"/>
      <c r="GHM1" s="145"/>
      <c r="GHN1" s="145"/>
      <c r="GHO1" s="145"/>
      <c r="GHP1" s="145"/>
      <c r="GHQ1" s="145"/>
      <c r="GHR1" s="145"/>
      <c r="GHS1" s="145"/>
      <c r="GHT1" s="145"/>
      <c r="GHU1" s="145"/>
      <c r="GHV1" s="145"/>
      <c r="GHW1" s="145"/>
      <c r="GHX1" s="145"/>
      <c r="GHY1" s="145"/>
      <c r="GHZ1" s="145"/>
      <c r="GIA1" s="145"/>
      <c r="GIB1" s="145"/>
      <c r="GIC1" s="145"/>
      <c r="GID1" s="145"/>
      <c r="GIE1" s="145"/>
      <c r="GIF1" s="145"/>
      <c r="GIG1" s="145"/>
      <c r="GIH1" s="145"/>
      <c r="GII1" s="145"/>
      <c r="GIJ1" s="145"/>
      <c r="GIK1" s="145"/>
      <c r="GIL1" s="145"/>
      <c r="GIM1" s="145"/>
      <c r="GIN1" s="145"/>
      <c r="GIO1" s="145"/>
      <c r="GIP1" s="145"/>
      <c r="GIQ1" s="145"/>
      <c r="GIR1" s="145"/>
      <c r="GIS1" s="145"/>
      <c r="GIT1" s="145"/>
      <c r="GIU1" s="145"/>
      <c r="GIV1" s="145"/>
      <c r="GIW1" s="145"/>
      <c r="GIX1" s="145"/>
      <c r="GIY1" s="145"/>
      <c r="GIZ1" s="145"/>
      <c r="GJA1" s="145"/>
      <c r="GJB1" s="145"/>
      <c r="GJC1" s="145"/>
      <c r="GJD1" s="145"/>
      <c r="GJE1" s="145"/>
      <c r="GJF1" s="145"/>
      <c r="GJG1" s="145"/>
      <c r="GJH1" s="145"/>
      <c r="GJI1" s="145"/>
      <c r="GJJ1" s="145"/>
      <c r="GJK1" s="145"/>
      <c r="GJL1" s="145"/>
      <c r="GJM1" s="145"/>
      <c r="GJN1" s="145"/>
      <c r="GJO1" s="145"/>
      <c r="GJP1" s="145"/>
      <c r="GJQ1" s="145"/>
      <c r="GJR1" s="145"/>
      <c r="GJS1" s="145"/>
      <c r="GJT1" s="145"/>
      <c r="GJU1" s="145"/>
      <c r="GJV1" s="145"/>
      <c r="GJW1" s="145"/>
      <c r="GJX1" s="145"/>
      <c r="GJY1" s="145"/>
      <c r="GJZ1" s="145"/>
      <c r="GKA1" s="145"/>
      <c r="GKB1" s="145"/>
      <c r="GKC1" s="145"/>
      <c r="GKD1" s="145"/>
      <c r="GKE1" s="145"/>
      <c r="GKF1" s="145"/>
      <c r="GKG1" s="145"/>
      <c r="GKH1" s="145"/>
      <c r="GKI1" s="145"/>
      <c r="GKJ1" s="145"/>
      <c r="GKK1" s="145"/>
      <c r="GKL1" s="145"/>
      <c r="GKM1" s="145"/>
      <c r="GKN1" s="145"/>
      <c r="GKO1" s="145"/>
      <c r="GKP1" s="145"/>
      <c r="GKQ1" s="145"/>
      <c r="GKR1" s="145"/>
      <c r="GKS1" s="145"/>
      <c r="GKT1" s="145"/>
      <c r="GKU1" s="145"/>
      <c r="GKV1" s="145"/>
      <c r="GKW1" s="145"/>
      <c r="GKX1" s="145"/>
      <c r="GKY1" s="145"/>
      <c r="GKZ1" s="145"/>
      <c r="GLA1" s="145"/>
      <c r="GLB1" s="145"/>
      <c r="GLC1" s="145"/>
      <c r="GLD1" s="145"/>
      <c r="GLE1" s="145"/>
      <c r="GLF1" s="145"/>
      <c r="GLG1" s="145"/>
      <c r="GLH1" s="145"/>
      <c r="GLI1" s="145"/>
      <c r="GLJ1" s="145"/>
      <c r="GLK1" s="145"/>
      <c r="GLL1" s="145"/>
      <c r="GLM1" s="145"/>
      <c r="GLN1" s="145"/>
      <c r="GLO1" s="145"/>
      <c r="GLP1" s="145"/>
      <c r="GLQ1" s="145"/>
      <c r="GLR1" s="145"/>
      <c r="GLS1" s="145"/>
      <c r="GLT1" s="145"/>
      <c r="GLU1" s="145"/>
      <c r="GLV1" s="145"/>
      <c r="GLW1" s="145"/>
      <c r="GLX1" s="145"/>
      <c r="GLY1" s="145"/>
      <c r="GLZ1" s="145"/>
      <c r="GMA1" s="145"/>
      <c r="GMB1" s="145"/>
      <c r="GMC1" s="145"/>
      <c r="GMD1" s="145"/>
      <c r="GME1" s="145"/>
      <c r="GMF1" s="145"/>
      <c r="GMG1" s="145"/>
      <c r="GMH1" s="145"/>
      <c r="GMI1" s="145"/>
      <c r="GMJ1" s="145"/>
      <c r="GMK1" s="145"/>
      <c r="GML1" s="145"/>
      <c r="GMM1" s="145"/>
      <c r="GMN1" s="145"/>
      <c r="GMO1" s="145"/>
      <c r="GMP1" s="145"/>
      <c r="GMQ1" s="145"/>
      <c r="GMR1" s="145"/>
      <c r="GMS1" s="145"/>
      <c r="GMT1" s="145"/>
      <c r="GMU1" s="145"/>
      <c r="GMV1" s="145"/>
      <c r="GMW1" s="145"/>
      <c r="GMX1" s="145"/>
      <c r="GMY1" s="145"/>
      <c r="GMZ1" s="145"/>
      <c r="GNA1" s="145"/>
      <c r="GNB1" s="145"/>
      <c r="GNC1" s="145"/>
      <c r="GND1" s="145"/>
      <c r="GNE1" s="145"/>
      <c r="GNF1" s="145"/>
      <c r="GNG1" s="145"/>
      <c r="GNH1" s="145"/>
      <c r="GNI1" s="145"/>
      <c r="GNJ1" s="145"/>
      <c r="GNK1" s="145"/>
      <c r="GNL1" s="145"/>
      <c r="GNM1" s="145"/>
      <c r="GNN1" s="145"/>
      <c r="GNO1" s="145"/>
      <c r="GNP1" s="145"/>
      <c r="GNQ1" s="145"/>
      <c r="GNR1" s="145"/>
      <c r="GNS1" s="145"/>
      <c r="GNT1" s="145"/>
      <c r="GNU1" s="145"/>
      <c r="GNV1" s="145"/>
      <c r="GNW1" s="145"/>
      <c r="GNX1" s="145"/>
      <c r="GNY1" s="145"/>
      <c r="GNZ1" s="145"/>
      <c r="GOA1" s="145"/>
      <c r="GOB1" s="145"/>
      <c r="GOC1" s="145"/>
      <c r="GOD1" s="145"/>
      <c r="GOE1" s="145"/>
      <c r="GOF1" s="145"/>
      <c r="GOG1" s="145"/>
      <c r="GOH1" s="145"/>
      <c r="GOI1" s="145"/>
      <c r="GOJ1" s="145"/>
      <c r="GOK1" s="145"/>
      <c r="GOL1" s="145"/>
      <c r="GOM1" s="145"/>
      <c r="GON1" s="145"/>
      <c r="GOO1" s="145"/>
      <c r="GOP1" s="145"/>
      <c r="GOQ1" s="145"/>
      <c r="GOR1" s="145"/>
      <c r="GOS1" s="145"/>
      <c r="GOT1" s="145"/>
      <c r="GOU1" s="145"/>
      <c r="GOV1" s="145"/>
      <c r="GOW1" s="145"/>
      <c r="GOX1" s="145"/>
      <c r="GOY1" s="145"/>
      <c r="GOZ1" s="145"/>
      <c r="GPA1" s="145"/>
      <c r="GPB1" s="145"/>
      <c r="GPC1" s="145"/>
      <c r="GPD1" s="145"/>
      <c r="GPE1" s="145"/>
      <c r="GPF1" s="145"/>
      <c r="GPG1" s="145"/>
      <c r="GPH1" s="145"/>
      <c r="GPI1" s="145"/>
      <c r="GPJ1" s="145"/>
      <c r="GPK1" s="145"/>
      <c r="GPL1" s="145"/>
      <c r="GPM1" s="145"/>
      <c r="GPN1" s="145"/>
      <c r="GPO1" s="145"/>
      <c r="GPP1" s="145"/>
      <c r="GPQ1" s="145"/>
      <c r="GPR1" s="145"/>
      <c r="GPS1" s="145"/>
      <c r="GPT1" s="145"/>
      <c r="GPU1" s="145"/>
      <c r="GPV1" s="145"/>
      <c r="GPW1" s="145"/>
      <c r="GPX1" s="145"/>
      <c r="GPY1" s="145"/>
      <c r="GPZ1" s="145"/>
      <c r="GQA1" s="145"/>
      <c r="GQB1" s="145"/>
      <c r="GQC1" s="145"/>
      <c r="GQD1" s="145"/>
      <c r="GQE1" s="145"/>
      <c r="GQF1" s="145"/>
      <c r="GQG1" s="145"/>
      <c r="GQH1" s="145"/>
      <c r="GQI1" s="145"/>
      <c r="GQJ1" s="145"/>
      <c r="GQK1" s="145"/>
      <c r="GQL1" s="145"/>
      <c r="GQM1" s="145"/>
      <c r="GQN1" s="145"/>
      <c r="GQO1" s="145"/>
      <c r="GQP1" s="145"/>
      <c r="GQQ1" s="145"/>
      <c r="GQR1" s="145"/>
      <c r="GQS1" s="145"/>
      <c r="GQT1" s="145"/>
      <c r="GQU1" s="145"/>
      <c r="GQV1" s="145"/>
      <c r="GQW1" s="145"/>
      <c r="GQX1" s="145"/>
      <c r="GQY1" s="145"/>
      <c r="GQZ1" s="145"/>
      <c r="GRA1" s="145"/>
      <c r="GRB1" s="145"/>
      <c r="GRC1" s="145"/>
      <c r="GRD1" s="145"/>
      <c r="GRE1" s="145"/>
      <c r="GRF1" s="145"/>
      <c r="GRG1" s="145"/>
      <c r="GRH1" s="145"/>
      <c r="GRI1" s="145"/>
      <c r="GRJ1" s="145"/>
      <c r="GRK1" s="145"/>
      <c r="GRL1" s="145"/>
      <c r="GRM1" s="145"/>
      <c r="GRN1" s="145"/>
      <c r="GRO1" s="145"/>
      <c r="GRP1" s="145"/>
      <c r="GRQ1" s="145"/>
      <c r="GRR1" s="145"/>
      <c r="GRS1" s="145"/>
      <c r="GRT1" s="145"/>
      <c r="GRU1" s="145"/>
      <c r="GRV1" s="145"/>
      <c r="GRW1" s="145"/>
      <c r="GRX1" s="145"/>
      <c r="GRY1" s="145"/>
      <c r="GRZ1" s="145"/>
      <c r="GSA1" s="145"/>
      <c r="GSB1" s="145"/>
      <c r="GSC1" s="145"/>
      <c r="GSD1" s="145"/>
      <c r="GSE1" s="145"/>
      <c r="GSF1" s="145"/>
      <c r="GSG1" s="145"/>
      <c r="GSH1" s="145"/>
      <c r="GSI1" s="145"/>
      <c r="GSJ1" s="145"/>
      <c r="GSK1" s="145"/>
      <c r="GSL1" s="145"/>
      <c r="GSM1" s="145"/>
      <c r="GSN1" s="145"/>
      <c r="GSO1" s="145"/>
      <c r="GSP1" s="145"/>
      <c r="GSQ1" s="145"/>
      <c r="GSR1" s="145"/>
      <c r="GSS1" s="145"/>
      <c r="GST1" s="145"/>
      <c r="GSU1" s="145"/>
      <c r="GSV1" s="145"/>
      <c r="GSW1" s="145"/>
      <c r="GSX1" s="145"/>
      <c r="GSY1" s="145"/>
      <c r="GSZ1" s="145"/>
      <c r="GTA1" s="145"/>
      <c r="GTB1" s="145"/>
      <c r="GTC1" s="145"/>
      <c r="GTD1" s="145"/>
      <c r="GTE1" s="145"/>
      <c r="GTF1" s="145"/>
      <c r="GTG1" s="145"/>
      <c r="GTH1" s="145"/>
      <c r="GTI1" s="145"/>
      <c r="GTJ1" s="145"/>
      <c r="GTK1" s="145"/>
      <c r="GTL1" s="145"/>
      <c r="GTM1" s="145"/>
      <c r="GTN1" s="145"/>
      <c r="GTO1" s="145"/>
      <c r="GTP1" s="145"/>
      <c r="GTQ1" s="145"/>
      <c r="GTR1" s="145"/>
      <c r="GTS1" s="145"/>
      <c r="GTT1" s="145"/>
      <c r="GTU1" s="145"/>
      <c r="GTV1" s="145"/>
      <c r="GTW1" s="145"/>
      <c r="GTX1" s="145"/>
      <c r="GTY1" s="145"/>
      <c r="GTZ1" s="145"/>
      <c r="GUA1" s="145"/>
      <c r="GUB1" s="145"/>
      <c r="GUC1" s="145"/>
      <c r="GUD1" s="145"/>
      <c r="GUE1" s="145"/>
      <c r="GUF1" s="145"/>
      <c r="GUG1" s="145"/>
      <c r="GUH1" s="145"/>
      <c r="GUI1" s="145"/>
      <c r="GUJ1" s="145"/>
      <c r="GUK1" s="145"/>
      <c r="GUL1" s="145"/>
      <c r="GUM1" s="145"/>
      <c r="GUN1" s="145"/>
      <c r="GUO1" s="145"/>
      <c r="GUP1" s="145"/>
      <c r="GUQ1" s="145"/>
      <c r="GUR1" s="145"/>
      <c r="GUS1" s="145"/>
      <c r="GUT1" s="145"/>
      <c r="GUU1" s="145"/>
      <c r="GUV1" s="145"/>
      <c r="GUW1" s="145"/>
      <c r="GUX1" s="145"/>
      <c r="GUY1" s="145"/>
      <c r="GUZ1" s="145"/>
      <c r="GVA1" s="145"/>
      <c r="GVB1" s="145"/>
      <c r="GVC1" s="145"/>
      <c r="GVD1" s="145"/>
      <c r="GVE1" s="145"/>
      <c r="GVF1" s="145"/>
      <c r="GVG1" s="145"/>
      <c r="GVH1" s="145"/>
      <c r="GVI1" s="145"/>
      <c r="GVJ1" s="145"/>
      <c r="GVK1" s="145"/>
      <c r="GVL1" s="145"/>
      <c r="GVM1" s="145"/>
      <c r="GVN1" s="145"/>
      <c r="GVO1" s="145"/>
      <c r="GVP1" s="145"/>
      <c r="GVQ1" s="145"/>
      <c r="GVR1" s="145"/>
      <c r="GVS1" s="145"/>
      <c r="GVT1" s="145"/>
      <c r="GVU1" s="145"/>
      <c r="GVV1" s="145"/>
      <c r="GVW1" s="145"/>
      <c r="GVX1" s="145"/>
      <c r="GVY1" s="145"/>
      <c r="GVZ1" s="145"/>
      <c r="GWA1" s="145"/>
      <c r="GWB1" s="145"/>
      <c r="GWC1" s="145"/>
      <c r="GWD1" s="145"/>
      <c r="GWE1" s="145"/>
      <c r="GWF1" s="145"/>
      <c r="GWG1" s="145"/>
      <c r="GWH1" s="145"/>
      <c r="GWI1" s="145"/>
      <c r="GWJ1" s="145"/>
      <c r="GWK1" s="145"/>
      <c r="GWL1" s="145"/>
      <c r="GWM1" s="145"/>
      <c r="GWN1" s="145"/>
      <c r="GWO1" s="145"/>
      <c r="GWP1" s="145"/>
      <c r="GWQ1" s="145"/>
      <c r="GWR1" s="145"/>
      <c r="GWS1" s="145"/>
      <c r="GWT1" s="145"/>
      <c r="GWU1" s="145"/>
      <c r="GWV1" s="145"/>
      <c r="GWW1" s="145"/>
      <c r="GWX1" s="145"/>
      <c r="GWY1" s="145"/>
      <c r="GWZ1" s="145"/>
      <c r="GXA1" s="145"/>
      <c r="GXB1" s="145"/>
      <c r="GXC1" s="145"/>
      <c r="GXD1" s="145"/>
      <c r="GXE1" s="145"/>
      <c r="GXF1" s="145"/>
      <c r="GXG1" s="145"/>
      <c r="GXH1" s="145"/>
      <c r="GXI1" s="145"/>
      <c r="GXJ1" s="145"/>
      <c r="GXK1" s="145"/>
      <c r="GXL1" s="145"/>
      <c r="GXM1" s="145"/>
      <c r="GXN1" s="145"/>
      <c r="GXO1" s="145"/>
      <c r="GXP1" s="145"/>
      <c r="GXQ1" s="145"/>
      <c r="GXR1" s="145"/>
      <c r="GXS1" s="145"/>
      <c r="GXT1" s="145"/>
      <c r="GXU1" s="145"/>
      <c r="GXV1" s="145"/>
      <c r="GXW1" s="145"/>
      <c r="GXX1" s="145"/>
      <c r="GXY1" s="145"/>
      <c r="GXZ1" s="145"/>
      <c r="GYA1" s="145"/>
      <c r="GYB1" s="145"/>
      <c r="GYC1" s="145"/>
      <c r="GYD1" s="145"/>
      <c r="GYE1" s="145"/>
      <c r="GYF1" s="145"/>
      <c r="GYG1" s="145"/>
      <c r="GYH1" s="145"/>
      <c r="GYI1" s="145"/>
      <c r="GYJ1" s="145"/>
      <c r="GYK1" s="145"/>
      <c r="GYL1" s="145"/>
      <c r="GYM1" s="145"/>
      <c r="GYN1" s="145"/>
      <c r="GYO1" s="145"/>
      <c r="GYP1" s="145"/>
      <c r="GYQ1" s="145"/>
      <c r="GYR1" s="145"/>
      <c r="GYS1" s="145"/>
      <c r="GYT1" s="145"/>
      <c r="GYU1" s="145"/>
      <c r="GYV1" s="145"/>
      <c r="GYW1" s="145"/>
      <c r="GYX1" s="145"/>
      <c r="GYY1" s="145"/>
      <c r="GYZ1" s="145"/>
      <c r="GZA1" s="145"/>
      <c r="GZB1" s="145"/>
      <c r="GZC1" s="145"/>
      <c r="GZD1" s="145"/>
      <c r="GZE1" s="145"/>
      <c r="GZF1" s="145"/>
      <c r="GZG1" s="145"/>
      <c r="GZH1" s="145"/>
      <c r="GZI1" s="145"/>
      <c r="GZJ1" s="145"/>
      <c r="GZK1" s="145"/>
      <c r="GZL1" s="145"/>
      <c r="GZM1" s="145"/>
      <c r="GZN1" s="145"/>
      <c r="GZO1" s="145"/>
      <c r="GZP1" s="145"/>
      <c r="GZQ1" s="145"/>
      <c r="GZR1" s="145"/>
      <c r="GZS1" s="145"/>
      <c r="GZT1" s="145"/>
      <c r="GZU1" s="145"/>
      <c r="GZV1" s="145"/>
      <c r="GZW1" s="145"/>
      <c r="GZX1" s="145"/>
      <c r="GZY1" s="145"/>
      <c r="GZZ1" s="145"/>
      <c r="HAA1" s="145"/>
      <c r="HAB1" s="145"/>
      <c r="HAC1" s="145"/>
      <c r="HAD1" s="145"/>
      <c r="HAE1" s="145"/>
      <c r="HAF1" s="145"/>
      <c r="HAG1" s="145"/>
      <c r="HAH1" s="145"/>
      <c r="HAI1" s="145"/>
      <c r="HAJ1" s="145"/>
      <c r="HAK1" s="145"/>
      <c r="HAL1" s="145"/>
      <c r="HAM1" s="145"/>
      <c r="HAN1" s="145"/>
      <c r="HAO1" s="145"/>
      <c r="HAP1" s="145"/>
      <c r="HAQ1" s="145"/>
      <c r="HAR1" s="145"/>
      <c r="HAS1" s="145"/>
      <c r="HAT1" s="145"/>
      <c r="HAU1" s="145"/>
      <c r="HAV1" s="145"/>
      <c r="HAW1" s="145"/>
      <c r="HAX1" s="145"/>
      <c r="HAY1" s="145"/>
      <c r="HAZ1" s="145"/>
      <c r="HBA1" s="145"/>
      <c r="HBB1" s="145"/>
      <c r="HBC1" s="145"/>
      <c r="HBD1" s="145"/>
      <c r="HBE1" s="145"/>
      <c r="HBF1" s="145"/>
      <c r="HBG1" s="145"/>
      <c r="HBH1" s="145"/>
      <c r="HBI1" s="145"/>
      <c r="HBJ1" s="145"/>
      <c r="HBK1" s="145"/>
      <c r="HBL1" s="145"/>
      <c r="HBM1" s="145"/>
      <c r="HBN1" s="145"/>
      <c r="HBO1" s="145"/>
      <c r="HBP1" s="145"/>
      <c r="HBQ1" s="145"/>
      <c r="HBR1" s="145"/>
      <c r="HBS1" s="145"/>
      <c r="HBT1" s="145"/>
      <c r="HBU1" s="145"/>
      <c r="HBV1" s="145"/>
      <c r="HBW1" s="145"/>
      <c r="HBX1" s="145"/>
      <c r="HBY1" s="145"/>
      <c r="HBZ1" s="145"/>
      <c r="HCA1" s="145"/>
      <c r="HCB1" s="145"/>
      <c r="HCC1" s="145"/>
      <c r="HCD1" s="145"/>
      <c r="HCE1" s="145"/>
      <c r="HCF1" s="145"/>
      <c r="HCG1" s="145"/>
      <c r="HCH1" s="145"/>
      <c r="HCI1" s="145"/>
      <c r="HCJ1" s="145"/>
      <c r="HCK1" s="145"/>
      <c r="HCL1" s="145"/>
      <c r="HCM1" s="145"/>
      <c r="HCN1" s="145"/>
      <c r="HCO1" s="145"/>
      <c r="HCP1" s="145"/>
      <c r="HCQ1" s="145"/>
      <c r="HCR1" s="145"/>
      <c r="HCS1" s="145"/>
      <c r="HCT1" s="145"/>
      <c r="HCU1" s="145"/>
      <c r="HCV1" s="145"/>
      <c r="HCW1" s="145"/>
      <c r="HCX1" s="145"/>
      <c r="HCY1" s="145"/>
      <c r="HCZ1" s="145"/>
      <c r="HDA1" s="145"/>
      <c r="HDB1" s="145"/>
      <c r="HDC1" s="145"/>
      <c r="HDD1" s="145"/>
      <c r="HDE1" s="145"/>
      <c r="HDF1" s="145"/>
      <c r="HDG1" s="145"/>
      <c r="HDH1" s="145"/>
      <c r="HDI1" s="145"/>
      <c r="HDJ1" s="145"/>
      <c r="HDK1" s="145"/>
      <c r="HDL1" s="145"/>
      <c r="HDM1" s="145"/>
      <c r="HDN1" s="145"/>
      <c r="HDO1" s="145"/>
      <c r="HDP1" s="145"/>
      <c r="HDQ1" s="145"/>
      <c r="HDR1" s="145"/>
      <c r="HDS1" s="145"/>
      <c r="HDT1" s="145"/>
      <c r="HDU1" s="145"/>
      <c r="HDV1" s="145"/>
      <c r="HDW1" s="145"/>
      <c r="HDX1" s="145"/>
      <c r="HDY1" s="145"/>
      <c r="HDZ1" s="145"/>
      <c r="HEA1" s="145"/>
      <c r="HEB1" s="145"/>
      <c r="HEC1" s="145"/>
      <c r="HED1" s="145"/>
      <c r="HEE1" s="145"/>
      <c r="HEF1" s="145"/>
      <c r="HEG1" s="145"/>
      <c r="HEH1" s="145"/>
      <c r="HEI1" s="145"/>
      <c r="HEJ1" s="145"/>
      <c r="HEK1" s="145"/>
      <c r="HEL1" s="145"/>
      <c r="HEM1" s="145"/>
      <c r="HEN1" s="145"/>
      <c r="HEO1" s="145"/>
      <c r="HEP1" s="145"/>
      <c r="HEQ1" s="145"/>
      <c r="HER1" s="145"/>
      <c r="HES1" s="145"/>
      <c r="HET1" s="145"/>
      <c r="HEU1" s="145"/>
      <c r="HEV1" s="145"/>
      <c r="HEW1" s="145"/>
      <c r="HEX1" s="145"/>
      <c r="HEY1" s="145"/>
      <c r="HEZ1" s="145"/>
      <c r="HFA1" s="145"/>
      <c r="HFB1" s="145"/>
      <c r="HFC1" s="145"/>
      <c r="HFD1" s="145"/>
      <c r="HFE1" s="145"/>
      <c r="HFF1" s="145"/>
      <c r="HFG1" s="145"/>
      <c r="HFH1" s="145"/>
      <c r="HFI1" s="145"/>
      <c r="HFJ1" s="145"/>
      <c r="HFK1" s="145"/>
      <c r="HFL1" s="145"/>
      <c r="HFM1" s="145"/>
      <c r="HFN1" s="145"/>
      <c r="HFO1" s="145"/>
      <c r="HFP1" s="145"/>
      <c r="HFQ1" s="145"/>
      <c r="HFR1" s="145"/>
      <c r="HFS1" s="145"/>
      <c r="HFT1" s="145"/>
      <c r="HFU1" s="145"/>
      <c r="HFV1" s="145"/>
      <c r="HFW1" s="145"/>
      <c r="HFX1" s="145"/>
      <c r="HFY1" s="145"/>
      <c r="HFZ1" s="145"/>
      <c r="HGA1" s="145"/>
      <c r="HGB1" s="145"/>
      <c r="HGC1" s="145"/>
      <c r="HGD1" s="145"/>
      <c r="HGE1" s="145"/>
      <c r="HGF1" s="145"/>
      <c r="HGG1" s="145"/>
      <c r="HGH1" s="145"/>
      <c r="HGI1" s="145"/>
      <c r="HGJ1" s="145"/>
      <c r="HGK1" s="145"/>
      <c r="HGL1" s="145"/>
      <c r="HGM1" s="145"/>
      <c r="HGN1" s="145"/>
      <c r="HGO1" s="145"/>
      <c r="HGP1" s="145"/>
      <c r="HGQ1" s="145"/>
      <c r="HGR1" s="145"/>
      <c r="HGS1" s="145"/>
      <c r="HGT1" s="145"/>
      <c r="HGU1" s="145"/>
      <c r="HGV1" s="145"/>
      <c r="HGW1" s="145"/>
      <c r="HGX1" s="145"/>
      <c r="HGY1" s="145"/>
      <c r="HGZ1" s="145"/>
      <c r="HHA1" s="145"/>
      <c r="HHB1" s="145"/>
      <c r="HHC1" s="145"/>
      <c r="HHD1" s="145"/>
      <c r="HHE1" s="145"/>
      <c r="HHF1" s="145"/>
      <c r="HHG1" s="145"/>
      <c r="HHH1" s="145"/>
      <c r="HHI1" s="145"/>
      <c r="HHJ1" s="145"/>
      <c r="HHK1" s="145"/>
      <c r="HHL1" s="145"/>
      <c r="HHM1" s="145"/>
      <c r="HHN1" s="145"/>
      <c r="HHO1" s="145"/>
      <c r="HHP1" s="145"/>
      <c r="HHQ1" s="145"/>
      <c r="HHR1" s="145"/>
      <c r="HHS1" s="145"/>
      <c r="HHT1" s="145"/>
      <c r="HHU1" s="145"/>
      <c r="HHV1" s="145"/>
      <c r="HHW1" s="145"/>
      <c r="HHX1" s="145"/>
      <c r="HHY1" s="145"/>
      <c r="HHZ1" s="145"/>
      <c r="HIA1" s="145"/>
      <c r="HIB1" s="145"/>
      <c r="HIC1" s="145"/>
      <c r="HID1" s="145"/>
      <c r="HIE1" s="145"/>
      <c r="HIF1" s="145"/>
      <c r="HIG1" s="145"/>
      <c r="HIH1" s="145"/>
      <c r="HII1" s="145"/>
      <c r="HIJ1" s="145"/>
      <c r="HIK1" s="145"/>
      <c r="HIL1" s="145"/>
      <c r="HIM1" s="145"/>
      <c r="HIN1" s="145"/>
      <c r="HIO1" s="145"/>
      <c r="HIP1" s="145"/>
      <c r="HIQ1" s="145"/>
      <c r="HIR1" s="145"/>
      <c r="HIS1" s="145"/>
      <c r="HIT1" s="145"/>
      <c r="HIU1" s="145"/>
      <c r="HIV1" s="145"/>
      <c r="HIW1" s="145"/>
      <c r="HIX1" s="145"/>
      <c r="HIY1" s="145"/>
      <c r="HIZ1" s="145"/>
      <c r="HJA1" s="145"/>
      <c r="HJB1" s="145"/>
      <c r="HJC1" s="145"/>
      <c r="HJD1" s="145"/>
      <c r="HJE1" s="145"/>
      <c r="HJF1" s="145"/>
      <c r="HJG1" s="145"/>
      <c r="HJH1" s="145"/>
      <c r="HJI1" s="145"/>
      <c r="HJJ1" s="145"/>
      <c r="HJK1" s="145"/>
      <c r="HJL1" s="145"/>
      <c r="HJM1" s="145"/>
      <c r="HJN1" s="145"/>
      <c r="HJO1" s="145"/>
      <c r="HJP1" s="145"/>
      <c r="HJQ1" s="145"/>
      <c r="HJR1" s="145"/>
      <c r="HJS1" s="145"/>
      <c r="HJT1" s="145"/>
      <c r="HJU1" s="145"/>
      <c r="HJV1" s="145"/>
      <c r="HJW1" s="145"/>
      <c r="HJX1" s="145"/>
      <c r="HJY1" s="145"/>
      <c r="HJZ1" s="145"/>
      <c r="HKA1" s="145"/>
      <c r="HKB1" s="145"/>
      <c r="HKC1" s="145"/>
      <c r="HKD1" s="145"/>
      <c r="HKE1" s="145"/>
      <c r="HKF1" s="145"/>
      <c r="HKG1" s="145"/>
      <c r="HKH1" s="145"/>
      <c r="HKI1" s="145"/>
      <c r="HKJ1" s="145"/>
      <c r="HKK1" s="145"/>
      <c r="HKL1" s="145"/>
      <c r="HKM1" s="145"/>
      <c r="HKN1" s="145"/>
      <c r="HKO1" s="145"/>
      <c r="HKP1" s="145"/>
      <c r="HKQ1" s="145"/>
      <c r="HKR1" s="145"/>
      <c r="HKS1" s="145"/>
      <c r="HKT1" s="145"/>
      <c r="HKU1" s="145"/>
      <c r="HKV1" s="145"/>
      <c r="HKW1" s="145"/>
      <c r="HKX1" s="145"/>
      <c r="HKY1" s="145"/>
      <c r="HKZ1" s="145"/>
      <c r="HLA1" s="145"/>
      <c r="HLB1" s="145"/>
      <c r="HLC1" s="145"/>
      <c r="HLD1" s="145"/>
      <c r="HLE1" s="145"/>
      <c r="HLF1" s="145"/>
      <c r="HLG1" s="145"/>
      <c r="HLH1" s="145"/>
      <c r="HLI1" s="145"/>
      <c r="HLJ1" s="145"/>
      <c r="HLK1" s="145"/>
      <c r="HLL1" s="145"/>
      <c r="HLM1" s="145"/>
      <c r="HLN1" s="145"/>
      <c r="HLO1" s="145"/>
      <c r="HLP1" s="145"/>
      <c r="HLQ1" s="145"/>
      <c r="HLR1" s="145"/>
      <c r="HLS1" s="145"/>
      <c r="HLT1" s="145"/>
      <c r="HLU1" s="145"/>
      <c r="HLV1" s="145"/>
      <c r="HLW1" s="145"/>
      <c r="HLX1" s="145"/>
      <c r="HLY1" s="145"/>
      <c r="HLZ1" s="145"/>
      <c r="HMA1" s="145"/>
      <c r="HMB1" s="145"/>
      <c r="HMC1" s="145"/>
      <c r="HMD1" s="145"/>
      <c r="HME1" s="145"/>
      <c r="HMF1" s="145"/>
      <c r="HMG1" s="145"/>
      <c r="HMH1" s="145"/>
      <c r="HMI1" s="145"/>
      <c r="HMJ1" s="145"/>
      <c r="HMK1" s="145"/>
      <c r="HML1" s="145"/>
      <c r="HMM1" s="145"/>
      <c r="HMN1" s="145"/>
      <c r="HMO1" s="145"/>
      <c r="HMP1" s="145"/>
      <c r="HMQ1" s="145"/>
      <c r="HMR1" s="145"/>
      <c r="HMS1" s="145"/>
      <c r="HMT1" s="145"/>
      <c r="HMU1" s="145"/>
      <c r="HMV1" s="145"/>
      <c r="HMW1" s="145"/>
      <c r="HMX1" s="145"/>
      <c r="HMY1" s="145"/>
      <c r="HMZ1" s="145"/>
      <c r="HNA1" s="145"/>
      <c r="HNB1" s="145"/>
      <c r="HNC1" s="145"/>
      <c r="HND1" s="145"/>
      <c r="HNE1" s="145"/>
      <c r="HNF1" s="145"/>
      <c r="HNG1" s="145"/>
      <c r="HNH1" s="145"/>
      <c r="HNI1" s="145"/>
      <c r="HNJ1" s="145"/>
      <c r="HNK1" s="145"/>
      <c r="HNL1" s="145"/>
      <c r="HNM1" s="145"/>
      <c r="HNN1" s="145"/>
      <c r="HNO1" s="145"/>
      <c r="HNP1" s="145"/>
      <c r="HNQ1" s="145"/>
      <c r="HNR1" s="145"/>
      <c r="HNS1" s="145"/>
      <c r="HNT1" s="145"/>
      <c r="HNU1" s="145"/>
      <c r="HNV1" s="145"/>
      <c r="HNW1" s="145"/>
      <c r="HNX1" s="145"/>
      <c r="HNY1" s="145"/>
      <c r="HNZ1" s="145"/>
      <c r="HOA1" s="145"/>
      <c r="HOB1" s="145"/>
      <c r="HOC1" s="145"/>
      <c r="HOD1" s="145"/>
      <c r="HOE1" s="145"/>
      <c r="HOF1" s="145"/>
      <c r="HOG1" s="145"/>
      <c r="HOH1" s="145"/>
      <c r="HOI1" s="145"/>
      <c r="HOJ1" s="145"/>
      <c r="HOK1" s="145"/>
      <c r="HOL1" s="145"/>
      <c r="HOM1" s="145"/>
      <c r="HON1" s="145"/>
      <c r="HOO1" s="145"/>
      <c r="HOP1" s="145"/>
      <c r="HOQ1" s="145"/>
      <c r="HOR1" s="145"/>
      <c r="HOS1" s="145"/>
      <c r="HOT1" s="145"/>
      <c r="HOU1" s="145"/>
      <c r="HOV1" s="145"/>
      <c r="HOW1" s="145"/>
      <c r="HOX1" s="145"/>
      <c r="HOY1" s="145"/>
      <c r="HOZ1" s="145"/>
      <c r="HPA1" s="145"/>
      <c r="HPB1" s="145"/>
      <c r="HPC1" s="145"/>
      <c r="HPD1" s="145"/>
      <c r="HPE1" s="145"/>
      <c r="HPF1" s="145"/>
      <c r="HPG1" s="145"/>
      <c r="HPH1" s="145"/>
      <c r="HPI1" s="145"/>
      <c r="HPJ1" s="145"/>
      <c r="HPK1" s="145"/>
      <c r="HPL1" s="145"/>
      <c r="HPM1" s="145"/>
      <c r="HPN1" s="145"/>
      <c r="HPO1" s="145"/>
      <c r="HPP1" s="145"/>
      <c r="HPQ1" s="145"/>
      <c r="HPR1" s="145"/>
      <c r="HPS1" s="145"/>
      <c r="HPT1" s="145"/>
      <c r="HPU1" s="145"/>
      <c r="HPV1" s="145"/>
      <c r="HPW1" s="145"/>
      <c r="HPX1" s="145"/>
      <c r="HPY1" s="145"/>
      <c r="HPZ1" s="145"/>
      <c r="HQA1" s="145"/>
      <c r="HQB1" s="145"/>
      <c r="HQC1" s="145"/>
      <c r="HQD1" s="145"/>
      <c r="HQE1" s="145"/>
      <c r="HQF1" s="145"/>
      <c r="HQG1" s="145"/>
      <c r="HQH1" s="145"/>
      <c r="HQI1" s="145"/>
      <c r="HQJ1" s="145"/>
      <c r="HQK1" s="145"/>
      <c r="HQL1" s="145"/>
      <c r="HQM1" s="145"/>
      <c r="HQN1" s="145"/>
      <c r="HQO1" s="145"/>
      <c r="HQP1" s="145"/>
      <c r="HQQ1" s="145"/>
      <c r="HQR1" s="145"/>
      <c r="HQS1" s="145"/>
      <c r="HQT1" s="145"/>
      <c r="HQU1" s="145"/>
      <c r="HQV1" s="145"/>
      <c r="HQW1" s="145"/>
      <c r="HQX1" s="145"/>
      <c r="HQY1" s="145"/>
      <c r="HQZ1" s="145"/>
      <c r="HRA1" s="145"/>
      <c r="HRB1" s="145"/>
      <c r="HRC1" s="145"/>
      <c r="HRD1" s="145"/>
      <c r="HRE1" s="145"/>
      <c r="HRF1" s="145"/>
      <c r="HRG1" s="145"/>
      <c r="HRH1" s="145"/>
      <c r="HRI1" s="145"/>
      <c r="HRJ1" s="145"/>
      <c r="HRK1" s="145"/>
      <c r="HRL1" s="145"/>
      <c r="HRM1" s="145"/>
      <c r="HRN1" s="145"/>
      <c r="HRO1" s="145"/>
      <c r="HRP1" s="145"/>
      <c r="HRQ1" s="145"/>
      <c r="HRR1" s="145"/>
      <c r="HRS1" s="145"/>
      <c r="HRT1" s="145"/>
      <c r="HRU1" s="145"/>
      <c r="HRV1" s="145"/>
      <c r="HRW1" s="145"/>
      <c r="HRX1" s="145"/>
      <c r="HRY1" s="145"/>
      <c r="HRZ1" s="145"/>
      <c r="HSA1" s="145"/>
      <c r="HSB1" s="145"/>
      <c r="HSC1" s="145"/>
      <c r="HSD1" s="145"/>
      <c r="HSE1" s="145"/>
      <c r="HSF1" s="145"/>
      <c r="HSG1" s="145"/>
      <c r="HSH1" s="145"/>
      <c r="HSI1" s="145"/>
      <c r="HSJ1" s="145"/>
      <c r="HSK1" s="145"/>
      <c r="HSL1" s="145"/>
      <c r="HSM1" s="145"/>
      <c r="HSN1" s="145"/>
      <c r="HSO1" s="145"/>
      <c r="HSP1" s="145"/>
      <c r="HSQ1" s="145"/>
      <c r="HSR1" s="145"/>
      <c r="HSS1" s="145"/>
      <c r="HST1" s="145"/>
      <c r="HSU1" s="145"/>
      <c r="HSV1" s="145"/>
      <c r="HSW1" s="145"/>
      <c r="HSX1" s="145"/>
      <c r="HSY1" s="145"/>
      <c r="HSZ1" s="145"/>
      <c r="HTA1" s="145"/>
      <c r="HTB1" s="145"/>
      <c r="HTC1" s="145"/>
      <c r="HTD1" s="145"/>
      <c r="HTE1" s="145"/>
      <c r="HTF1" s="145"/>
      <c r="HTG1" s="145"/>
      <c r="HTH1" s="145"/>
      <c r="HTI1" s="145"/>
      <c r="HTJ1" s="145"/>
      <c r="HTK1" s="145"/>
      <c r="HTL1" s="145"/>
      <c r="HTM1" s="145"/>
      <c r="HTN1" s="145"/>
      <c r="HTO1" s="145"/>
      <c r="HTP1" s="145"/>
      <c r="HTQ1" s="145"/>
      <c r="HTR1" s="145"/>
      <c r="HTS1" s="145"/>
      <c r="HTT1" s="145"/>
      <c r="HTU1" s="145"/>
      <c r="HTV1" s="145"/>
      <c r="HTW1" s="145"/>
      <c r="HTX1" s="145"/>
      <c r="HTY1" s="145"/>
      <c r="HTZ1" s="145"/>
      <c r="HUA1" s="145"/>
      <c r="HUB1" s="145"/>
      <c r="HUC1" s="145"/>
      <c r="HUD1" s="145"/>
      <c r="HUE1" s="145"/>
      <c r="HUF1" s="145"/>
      <c r="HUG1" s="145"/>
      <c r="HUH1" s="145"/>
      <c r="HUI1" s="145"/>
      <c r="HUJ1" s="145"/>
      <c r="HUK1" s="145"/>
      <c r="HUL1" s="145"/>
      <c r="HUM1" s="145"/>
      <c r="HUN1" s="145"/>
      <c r="HUO1" s="145"/>
      <c r="HUP1" s="145"/>
      <c r="HUQ1" s="145"/>
      <c r="HUR1" s="145"/>
      <c r="HUS1" s="145"/>
      <c r="HUT1" s="145"/>
      <c r="HUU1" s="145"/>
      <c r="HUV1" s="145"/>
      <c r="HUW1" s="145"/>
      <c r="HUX1" s="145"/>
      <c r="HUY1" s="145"/>
      <c r="HUZ1" s="145"/>
      <c r="HVA1" s="145"/>
      <c r="HVB1" s="145"/>
      <c r="HVC1" s="145"/>
      <c r="HVD1" s="145"/>
      <c r="HVE1" s="145"/>
      <c r="HVF1" s="145"/>
      <c r="HVG1" s="145"/>
      <c r="HVH1" s="145"/>
      <c r="HVI1" s="145"/>
      <c r="HVJ1" s="145"/>
      <c r="HVK1" s="145"/>
      <c r="HVL1" s="145"/>
      <c r="HVM1" s="145"/>
      <c r="HVN1" s="145"/>
      <c r="HVO1" s="145"/>
      <c r="HVP1" s="145"/>
      <c r="HVQ1" s="145"/>
      <c r="HVR1" s="145"/>
      <c r="HVS1" s="145"/>
      <c r="HVT1" s="145"/>
      <c r="HVU1" s="145"/>
      <c r="HVV1" s="145"/>
      <c r="HVW1" s="145"/>
      <c r="HVX1" s="145"/>
      <c r="HVY1" s="145"/>
      <c r="HVZ1" s="145"/>
      <c r="HWA1" s="145"/>
      <c r="HWB1" s="145"/>
      <c r="HWC1" s="145"/>
      <c r="HWD1" s="145"/>
      <c r="HWE1" s="145"/>
      <c r="HWF1" s="145"/>
      <c r="HWG1" s="145"/>
      <c r="HWH1" s="145"/>
      <c r="HWI1" s="145"/>
      <c r="HWJ1" s="145"/>
      <c r="HWK1" s="145"/>
      <c r="HWL1" s="145"/>
      <c r="HWM1" s="145"/>
      <c r="HWN1" s="145"/>
      <c r="HWO1" s="145"/>
      <c r="HWP1" s="145"/>
      <c r="HWQ1" s="145"/>
      <c r="HWR1" s="145"/>
      <c r="HWS1" s="145"/>
      <c r="HWT1" s="145"/>
      <c r="HWU1" s="145"/>
      <c r="HWV1" s="145"/>
      <c r="HWW1" s="145"/>
      <c r="HWX1" s="145"/>
      <c r="HWY1" s="145"/>
      <c r="HWZ1" s="145"/>
      <c r="HXA1" s="145"/>
      <c r="HXB1" s="145"/>
      <c r="HXC1" s="145"/>
      <c r="HXD1" s="145"/>
      <c r="HXE1" s="145"/>
      <c r="HXF1" s="145"/>
      <c r="HXG1" s="145"/>
      <c r="HXH1" s="145"/>
      <c r="HXI1" s="145"/>
      <c r="HXJ1" s="145"/>
      <c r="HXK1" s="145"/>
      <c r="HXL1" s="145"/>
      <c r="HXM1" s="145"/>
      <c r="HXN1" s="145"/>
      <c r="HXO1" s="145"/>
      <c r="HXP1" s="145"/>
      <c r="HXQ1" s="145"/>
      <c r="HXR1" s="145"/>
      <c r="HXS1" s="145"/>
      <c r="HXT1" s="145"/>
      <c r="HXU1" s="145"/>
      <c r="HXV1" s="145"/>
      <c r="HXW1" s="145"/>
      <c r="HXX1" s="145"/>
      <c r="HXY1" s="145"/>
      <c r="HXZ1" s="145"/>
      <c r="HYA1" s="145"/>
      <c r="HYB1" s="145"/>
      <c r="HYC1" s="145"/>
      <c r="HYD1" s="145"/>
      <c r="HYE1" s="145"/>
      <c r="HYF1" s="145"/>
      <c r="HYG1" s="145"/>
      <c r="HYH1" s="145"/>
      <c r="HYI1" s="145"/>
      <c r="HYJ1" s="145"/>
      <c r="HYK1" s="145"/>
      <c r="HYL1" s="145"/>
      <c r="HYM1" s="145"/>
      <c r="HYN1" s="145"/>
      <c r="HYO1" s="145"/>
      <c r="HYP1" s="145"/>
      <c r="HYQ1" s="145"/>
      <c r="HYR1" s="145"/>
      <c r="HYS1" s="145"/>
      <c r="HYT1" s="145"/>
      <c r="HYU1" s="145"/>
      <c r="HYV1" s="145"/>
      <c r="HYW1" s="145"/>
      <c r="HYX1" s="145"/>
      <c r="HYY1" s="145"/>
      <c r="HYZ1" s="145"/>
      <c r="HZA1" s="145"/>
      <c r="HZB1" s="145"/>
      <c r="HZC1" s="145"/>
      <c r="HZD1" s="145"/>
      <c r="HZE1" s="145"/>
      <c r="HZF1" s="145"/>
      <c r="HZG1" s="145"/>
      <c r="HZH1" s="145"/>
      <c r="HZI1" s="145"/>
      <c r="HZJ1" s="145"/>
      <c r="HZK1" s="145"/>
      <c r="HZL1" s="145"/>
      <c r="HZM1" s="145"/>
      <c r="HZN1" s="145"/>
      <c r="HZO1" s="145"/>
      <c r="HZP1" s="145"/>
      <c r="HZQ1" s="145"/>
      <c r="HZR1" s="145"/>
      <c r="HZS1" s="145"/>
      <c r="HZT1" s="145"/>
      <c r="HZU1" s="145"/>
      <c r="HZV1" s="145"/>
      <c r="HZW1" s="145"/>
      <c r="HZX1" s="145"/>
      <c r="HZY1" s="145"/>
      <c r="HZZ1" s="145"/>
      <c r="IAA1" s="145"/>
      <c r="IAB1" s="145"/>
      <c r="IAC1" s="145"/>
      <c r="IAD1" s="145"/>
      <c r="IAE1" s="145"/>
      <c r="IAF1" s="145"/>
      <c r="IAG1" s="145"/>
      <c r="IAH1" s="145"/>
      <c r="IAI1" s="145"/>
      <c r="IAJ1" s="145"/>
      <c r="IAK1" s="145"/>
      <c r="IAL1" s="145"/>
      <c r="IAM1" s="145"/>
      <c r="IAN1" s="145"/>
      <c r="IAO1" s="145"/>
      <c r="IAP1" s="145"/>
      <c r="IAQ1" s="145"/>
      <c r="IAR1" s="145"/>
      <c r="IAS1" s="145"/>
      <c r="IAT1" s="145"/>
      <c r="IAU1" s="145"/>
      <c r="IAV1" s="145"/>
      <c r="IAW1" s="145"/>
      <c r="IAX1" s="145"/>
      <c r="IAY1" s="145"/>
      <c r="IAZ1" s="145"/>
      <c r="IBA1" s="145"/>
      <c r="IBB1" s="145"/>
      <c r="IBC1" s="145"/>
      <c r="IBD1" s="145"/>
      <c r="IBE1" s="145"/>
      <c r="IBF1" s="145"/>
      <c r="IBG1" s="145"/>
      <c r="IBH1" s="145"/>
      <c r="IBI1" s="145"/>
      <c r="IBJ1" s="145"/>
      <c r="IBK1" s="145"/>
      <c r="IBL1" s="145"/>
      <c r="IBM1" s="145"/>
      <c r="IBN1" s="145"/>
      <c r="IBO1" s="145"/>
      <c r="IBP1" s="145"/>
      <c r="IBQ1" s="145"/>
      <c r="IBR1" s="145"/>
      <c r="IBS1" s="145"/>
      <c r="IBT1" s="145"/>
      <c r="IBU1" s="145"/>
      <c r="IBV1" s="145"/>
      <c r="IBW1" s="145"/>
      <c r="IBX1" s="145"/>
      <c r="IBY1" s="145"/>
      <c r="IBZ1" s="145"/>
      <c r="ICA1" s="145"/>
      <c r="ICB1" s="145"/>
      <c r="ICC1" s="145"/>
      <c r="ICD1" s="145"/>
      <c r="ICE1" s="145"/>
      <c r="ICF1" s="145"/>
      <c r="ICG1" s="145"/>
      <c r="ICH1" s="145"/>
      <c r="ICI1" s="145"/>
      <c r="ICJ1" s="145"/>
      <c r="ICK1" s="145"/>
      <c r="ICL1" s="145"/>
      <c r="ICM1" s="145"/>
      <c r="ICN1" s="145"/>
      <c r="ICO1" s="145"/>
      <c r="ICP1" s="145"/>
      <c r="ICQ1" s="145"/>
      <c r="ICR1" s="145"/>
      <c r="ICS1" s="145"/>
      <c r="ICT1" s="145"/>
      <c r="ICU1" s="145"/>
      <c r="ICV1" s="145"/>
      <c r="ICW1" s="145"/>
      <c r="ICX1" s="145"/>
      <c r="ICY1" s="145"/>
      <c r="ICZ1" s="145"/>
      <c r="IDA1" s="145"/>
      <c r="IDB1" s="145"/>
      <c r="IDC1" s="145"/>
      <c r="IDD1" s="145"/>
      <c r="IDE1" s="145"/>
      <c r="IDF1" s="145"/>
      <c r="IDG1" s="145"/>
      <c r="IDH1" s="145"/>
      <c r="IDI1" s="145"/>
      <c r="IDJ1" s="145"/>
      <c r="IDK1" s="145"/>
      <c r="IDL1" s="145"/>
      <c r="IDM1" s="145"/>
      <c r="IDN1" s="145"/>
      <c r="IDO1" s="145"/>
      <c r="IDP1" s="145"/>
      <c r="IDQ1" s="145"/>
      <c r="IDR1" s="145"/>
      <c r="IDS1" s="145"/>
      <c r="IDT1" s="145"/>
      <c r="IDU1" s="145"/>
      <c r="IDV1" s="145"/>
      <c r="IDW1" s="145"/>
      <c r="IDX1" s="145"/>
      <c r="IDY1" s="145"/>
      <c r="IDZ1" s="145"/>
      <c r="IEA1" s="145"/>
      <c r="IEB1" s="145"/>
      <c r="IEC1" s="145"/>
      <c r="IED1" s="145"/>
      <c r="IEE1" s="145"/>
      <c r="IEF1" s="145"/>
      <c r="IEG1" s="145"/>
      <c r="IEH1" s="145"/>
      <c r="IEI1" s="145"/>
      <c r="IEJ1" s="145"/>
      <c r="IEK1" s="145"/>
      <c r="IEL1" s="145"/>
      <c r="IEM1" s="145"/>
      <c r="IEN1" s="145"/>
      <c r="IEO1" s="145"/>
      <c r="IEP1" s="145"/>
      <c r="IEQ1" s="145"/>
      <c r="IER1" s="145"/>
      <c r="IES1" s="145"/>
      <c r="IET1" s="145"/>
      <c r="IEU1" s="145"/>
      <c r="IEV1" s="145"/>
      <c r="IEW1" s="145"/>
      <c r="IEX1" s="145"/>
      <c r="IEY1" s="145"/>
      <c r="IEZ1" s="145"/>
      <c r="IFA1" s="145"/>
      <c r="IFB1" s="145"/>
      <c r="IFC1" s="145"/>
      <c r="IFD1" s="145"/>
      <c r="IFE1" s="145"/>
      <c r="IFF1" s="145"/>
      <c r="IFG1" s="145"/>
      <c r="IFH1" s="145"/>
      <c r="IFI1" s="145"/>
      <c r="IFJ1" s="145"/>
      <c r="IFK1" s="145"/>
      <c r="IFL1" s="145"/>
      <c r="IFM1" s="145"/>
      <c r="IFN1" s="145"/>
      <c r="IFO1" s="145"/>
      <c r="IFP1" s="145"/>
      <c r="IFQ1" s="145"/>
      <c r="IFR1" s="145"/>
      <c r="IFS1" s="145"/>
      <c r="IFT1" s="145"/>
      <c r="IFU1" s="145"/>
      <c r="IFV1" s="145"/>
      <c r="IFW1" s="145"/>
      <c r="IFX1" s="145"/>
      <c r="IFY1" s="145"/>
      <c r="IFZ1" s="145"/>
      <c r="IGA1" s="145"/>
      <c r="IGB1" s="145"/>
      <c r="IGC1" s="145"/>
      <c r="IGD1" s="145"/>
      <c r="IGE1" s="145"/>
      <c r="IGF1" s="145"/>
      <c r="IGG1" s="145"/>
      <c r="IGH1" s="145"/>
      <c r="IGI1" s="145"/>
      <c r="IGJ1" s="145"/>
      <c r="IGK1" s="145"/>
      <c r="IGL1" s="145"/>
      <c r="IGM1" s="145"/>
      <c r="IGN1" s="145"/>
      <c r="IGO1" s="145"/>
      <c r="IGP1" s="145"/>
      <c r="IGQ1" s="145"/>
      <c r="IGR1" s="145"/>
      <c r="IGS1" s="145"/>
      <c r="IGT1" s="145"/>
      <c r="IGU1" s="145"/>
      <c r="IGV1" s="145"/>
      <c r="IGW1" s="145"/>
      <c r="IGX1" s="145"/>
      <c r="IGY1" s="145"/>
      <c r="IGZ1" s="145"/>
      <c r="IHA1" s="145"/>
      <c r="IHB1" s="145"/>
      <c r="IHC1" s="145"/>
      <c r="IHD1" s="145"/>
      <c r="IHE1" s="145"/>
      <c r="IHF1" s="145"/>
      <c r="IHG1" s="145"/>
      <c r="IHH1" s="145"/>
      <c r="IHI1" s="145"/>
      <c r="IHJ1" s="145"/>
      <c r="IHK1" s="145"/>
      <c r="IHL1" s="145"/>
      <c r="IHM1" s="145"/>
      <c r="IHN1" s="145"/>
      <c r="IHO1" s="145"/>
      <c r="IHP1" s="145"/>
      <c r="IHQ1" s="145"/>
      <c r="IHR1" s="145"/>
      <c r="IHS1" s="145"/>
      <c r="IHT1" s="145"/>
      <c r="IHU1" s="145"/>
      <c r="IHV1" s="145"/>
      <c r="IHW1" s="145"/>
      <c r="IHX1" s="145"/>
      <c r="IHY1" s="145"/>
      <c r="IHZ1" s="145"/>
      <c r="IIA1" s="145"/>
      <c r="IIB1" s="145"/>
      <c r="IIC1" s="145"/>
      <c r="IID1" s="145"/>
      <c r="IIE1" s="145"/>
      <c r="IIF1" s="145"/>
      <c r="IIG1" s="145"/>
      <c r="IIH1" s="145"/>
      <c r="III1" s="145"/>
      <c r="IIJ1" s="145"/>
      <c r="IIK1" s="145"/>
      <c r="IIL1" s="145"/>
      <c r="IIM1" s="145"/>
      <c r="IIN1" s="145"/>
      <c r="IIO1" s="145"/>
      <c r="IIP1" s="145"/>
      <c r="IIQ1" s="145"/>
      <c r="IIR1" s="145"/>
      <c r="IIS1" s="145"/>
      <c r="IIT1" s="145"/>
      <c r="IIU1" s="145"/>
      <c r="IIV1" s="145"/>
      <c r="IIW1" s="145"/>
      <c r="IIX1" s="145"/>
      <c r="IIY1" s="145"/>
      <c r="IIZ1" s="145"/>
      <c r="IJA1" s="145"/>
      <c r="IJB1" s="145"/>
      <c r="IJC1" s="145"/>
      <c r="IJD1" s="145"/>
      <c r="IJE1" s="145"/>
      <c r="IJF1" s="145"/>
      <c r="IJG1" s="145"/>
      <c r="IJH1" s="145"/>
      <c r="IJI1" s="145"/>
      <c r="IJJ1" s="145"/>
      <c r="IJK1" s="145"/>
      <c r="IJL1" s="145"/>
      <c r="IJM1" s="145"/>
      <c r="IJN1" s="145"/>
      <c r="IJO1" s="145"/>
      <c r="IJP1" s="145"/>
      <c r="IJQ1" s="145"/>
      <c r="IJR1" s="145"/>
      <c r="IJS1" s="145"/>
      <c r="IJT1" s="145"/>
      <c r="IJU1" s="145"/>
      <c r="IJV1" s="145"/>
      <c r="IJW1" s="145"/>
      <c r="IJX1" s="145"/>
      <c r="IJY1" s="145"/>
      <c r="IJZ1" s="145"/>
      <c r="IKA1" s="145"/>
      <c r="IKB1" s="145"/>
      <c r="IKC1" s="145"/>
      <c r="IKD1" s="145"/>
      <c r="IKE1" s="145"/>
      <c r="IKF1" s="145"/>
      <c r="IKG1" s="145"/>
      <c r="IKH1" s="145"/>
      <c r="IKI1" s="145"/>
      <c r="IKJ1" s="145"/>
      <c r="IKK1" s="145"/>
      <c r="IKL1" s="145"/>
      <c r="IKM1" s="145"/>
      <c r="IKN1" s="145"/>
      <c r="IKO1" s="145"/>
      <c r="IKP1" s="145"/>
      <c r="IKQ1" s="145"/>
      <c r="IKR1" s="145"/>
      <c r="IKS1" s="145"/>
      <c r="IKT1" s="145"/>
      <c r="IKU1" s="145"/>
      <c r="IKV1" s="145"/>
      <c r="IKW1" s="145"/>
      <c r="IKX1" s="145"/>
      <c r="IKY1" s="145"/>
      <c r="IKZ1" s="145"/>
      <c r="ILA1" s="145"/>
      <c r="ILB1" s="145"/>
      <c r="ILC1" s="145"/>
      <c r="ILD1" s="145"/>
      <c r="ILE1" s="145"/>
      <c r="ILF1" s="145"/>
      <c r="ILG1" s="145"/>
      <c r="ILH1" s="145"/>
      <c r="ILI1" s="145"/>
      <c r="ILJ1" s="145"/>
      <c r="ILK1" s="145"/>
      <c r="ILL1" s="145"/>
      <c r="ILM1" s="145"/>
      <c r="ILN1" s="145"/>
      <c r="ILO1" s="145"/>
      <c r="ILP1" s="145"/>
      <c r="ILQ1" s="145"/>
      <c r="ILR1" s="145"/>
      <c r="ILS1" s="145"/>
      <c r="ILT1" s="145"/>
      <c r="ILU1" s="145"/>
      <c r="ILV1" s="145"/>
      <c r="ILW1" s="145"/>
      <c r="ILX1" s="145"/>
      <c r="ILY1" s="145"/>
      <c r="ILZ1" s="145"/>
      <c r="IMA1" s="145"/>
      <c r="IMB1" s="145"/>
      <c r="IMC1" s="145"/>
      <c r="IMD1" s="145"/>
      <c r="IME1" s="145"/>
      <c r="IMF1" s="145"/>
      <c r="IMG1" s="145"/>
      <c r="IMH1" s="145"/>
      <c r="IMI1" s="145"/>
      <c r="IMJ1" s="145"/>
      <c r="IMK1" s="145"/>
      <c r="IML1" s="145"/>
      <c r="IMM1" s="145"/>
      <c r="IMN1" s="145"/>
      <c r="IMO1" s="145"/>
      <c r="IMP1" s="145"/>
      <c r="IMQ1" s="145"/>
      <c r="IMR1" s="145"/>
      <c r="IMS1" s="145"/>
      <c r="IMT1" s="145"/>
      <c r="IMU1" s="145"/>
      <c r="IMV1" s="145"/>
      <c r="IMW1" s="145"/>
      <c r="IMX1" s="145"/>
      <c r="IMY1" s="145"/>
      <c r="IMZ1" s="145"/>
      <c r="INA1" s="145"/>
      <c r="INB1" s="145"/>
      <c r="INC1" s="145"/>
      <c r="IND1" s="145"/>
      <c r="INE1" s="145"/>
      <c r="INF1" s="145"/>
      <c r="ING1" s="145"/>
      <c r="INH1" s="145"/>
      <c r="INI1" s="145"/>
      <c r="INJ1" s="145"/>
      <c r="INK1" s="145"/>
      <c r="INL1" s="145"/>
      <c r="INM1" s="145"/>
      <c r="INN1" s="145"/>
      <c r="INO1" s="145"/>
      <c r="INP1" s="145"/>
      <c r="INQ1" s="145"/>
      <c r="INR1" s="145"/>
      <c r="INS1" s="145"/>
      <c r="INT1" s="145"/>
      <c r="INU1" s="145"/>
      <c r="INV1" s="145"/>
      <c r="INW1" s="145"/>
      <c r="INX1" s="145"/>
      <c r="INY1" s="145"/>
      <c r="INZ1" s="145"/>
      <c r="IOA1" s="145"/>
      <c r="IOB1" s="145"/>
      <c r="IOC1" s="145"/>
      <c r="IOD1" s="145"/>
      <c r="IOE1" s="145"/>
      <c r="IOF1" s="145"/>
      <c r="IOG1" s="145"/>
      <c r="IOH1" s="145"/>
      <c r="IOI1" s="145"/>
      <c r="IOJ1" s="145"/>
      <c r="IOK1" s="145"/>
      <c r="IOL1" s="145"/>
      <c r="IOM1" s="145"/>
      <c r="ION1" s="145"/>
      <c r="IOO1" s="145"/>
      <c r="IOP1" s="145"/>
      <c r="IOQ1" s="145"/>
      <c r="IOR1" s="145"/>
      <c r="IOS1" s="145"/>
      <c r="IOT1" s="145"/>
      <c r="IOU1" s="145"/>
      <c r="IOV1" s="145"/>
      <c r="IOW1" s="145"/>
      <c r="IOX1" s="145"/>
      <c r="IOY1" s="145"/>
      <c r="IOZ1" s="145"/>
      <c r="IPA1" s="145"/>
      <c r="IPB1" s="145"/>
      <c r="IPC1" s="145"/>
      <c r="IPD1" s="145"/>
      <c r="IPE1" s="145"/>
      <c r="IPF1" s="145"/>
      <c r="IPG1" s="145"/>
      <c r="IPH1" s="145"/>
      <c r="IPI1" s="145"/>
      <c r="IPJ1" s="145"/>
      <c r="IPK1" s="145"/>
      <c r="IPL1" s="145"/>
      <c r="IPM1" s="145"/>
      <c r="IPN1" s="145"/>
      <c r="IPO1" s="145"/>
      <c r="IPP1" s="145"/>
      <c r="IPQ1" s="145"/>
      <c r="IPR1" s="145"/>
      <c r="IPS1" s="145"/>
      <c r="IPT1" s="145"/>
      <c r="IPU1" s="145"/>
      <c r="IPV1" s="145"/>
      <c r="IPW1" s="145"/>
      <c r="IPX1" s="145"/>
      <c r="IPY1" s="145"/>
      <c r="IPZ1" s="145"/>
      <c r="IQA1" s="145"/>
      <c r="IQB1" s="145"/>
      <c r="IQC1" s="145"/>
      <c r="IQD1" s="145"/>
      <c r="IQE1" s="145"/>
      <c r="IQF1" s="145"/>
      <c r="IQG1" s="145"/>
      <c r="IQH1" s="145"/>
      <c r="IQI1" s="145"/>
      <c r="IQJ1" s="145"/>
      <c r="IQK1" s="145"/>
      <c r="IQL1" s="145"/>
      <c r="IQM1" s="145"/>
      <c r="IQN1" s="145"/>
      <c r="IQO1" s="145"/>
      <c r="IQP1" s="145"/>
      <c r="IQQ1" s="145"/>
      <c r="IQR1" s="145"/>
      <c r="IQS1" s="145"/>
      <c r="IQT1" s="145"/>
      <c r="IQU1" s="145"/>
      <c r="IQV1" s="145"/>
      <c r="IQW1" s="145"/>
      <c r="IQX1" s="145"/>
      <c r="IQY1" s="145"/>
      <c r="IQZ1" s="145"/>
      <c r="IRA1" s="145"/>
      <c r="IRB1" s="145"/>
      <c r="IRC1" s="145"/>
      <c r="IRD1" s="145"/>
      <c r="IRE1" s="145"/>
      <c r="IRF1" s="145"/>
      <c r="IRG1" s="145"/>
      <c r="IRH1" s="145"/>
      <c r="IRI1" s="145"/>
      <c r="IRJ1" s="145"/>
      <c r="IRK1" s="145"/>
      <c r="IRL1" s="145"/>
      <c r="IRM1" s="145"/>
      <c r="IRN1" s="145"/>
      <c r="IRO1" s="145"/>
      <c r="IRP1" s="145"/>
      <c r="IRQ1" s="145"/>
      <c r="IRR1" s="145"/>
      <c r="IRS1" s="145"/>
      <c r="IRT1" s="145"/>
      <c r="IRU1" s="145"/>
      <c r="IRV1" s="145"/>
      <c r="IRW1" s="145"/>
      <c r="IRX1" s="145"/>
      <c r="IRY1" s="145"/>
      <c r="IRZ1" s="145"/>
      <c r="ISA1" s="145"/>
      <c r="ISB1" s="145"/>
      <c r="ISC1" s="145"/>
      <c r="ISD1" s="145"/>
      <c r="ISE1" s="145"/>
      <c r="ISF1" s="145"/>
      <c r="ISG1" s="145"/>
      <c r="ISH1" s="145"/>
      <c r="ISI1" s="145"/>
      <c r="ISJ1" s="145"/>
      <c r="ISK1" s="145"/>
      <c r="ISL1" s="145"/>
      <c r="ISM1" s="145"/>
      <c r="ISN1" s="145"/>
      <c r="ISO1" s="145"/>
      <c r="ISP1" s="145"/>
      <c r="ISQ1" s="145"/>
      <c r="ISR1" s="145"/>
      <c r="ISS1" s="145"/>
      <c r="IST1" s="145"/>
      <c r="ISU1" s="145"/>
      <c r="ISV1" s="145"/>
      <c r="ISW1" s="145"/>
      <c r="ISX1" s="145"/>
      <c r="ISY1" s="145"/>
      <c r="ISZ1" s="145"/>
      <c r="ITA1" s="145"/>
      <c r="ITB1" s="145"/>
      <c r="ITC1" s="145"/>
      <c r="ITD1" s="145"/>
      <c r="ITE1" s="145"/>
      <c r="ITF1" s="145"/>
      <c r="ITG1" s="145"/>
      <c r="ITH1" s="145"/>
      <c r="ITI1" s="145"/>
      <c r="ITJ1" s="145"/>
      <c r="ITK1" s="145"/>
      <c r="ITL1" s="145"/>
      <c r="ITM1" s="145"/>
      <c r="ITN1" s="145"/>
      <c r="ITO1" s="145"/>
      <c r="ITP1" s="145"/>
      <c r="ITQ1" s="145"/>
      <c r="ITR1" s="145"/>
      <c r="ITS1" s="145"/>
      <c r="ITT1" s="145"/>
      <c r="ITU1" s="145"/>
      <c r="ITV1" s="145"/>
      <c r="ITW1" s="145"/>
      <c r="ITX1" s="145"/>
      <c r="ITY1" s="145"/>
      <c r="ITZ1" s="145"/>
      <c r="IUA1" s="145"/>
      <c r="IUB1" s="145"/>
      <c r="IUC1" s="145"/>
      <c r="IUD1" s="145"/>
      <c r="IUE1" s="145"/>
      <c r="IUF1" s="145"/>
      <c r="IUG1" s="145"/>
      <c r="IUH1" s="145"/>
      <c r="IUI1" s="145"/>
      <c r="IUJ1" s="145"/>
      <c r="IUK1" s="145"/>
      <c r="IUL1" s="145"/>
      <c r="IUM1" s="145"/>
      <c r="IUN1" s="145"/>
      <c r="IUO1" s="145"/>
      <c r="IUP1" s="145"/>
      <c r="IUQ1" s="145"/>
      <c r="IUR1" s="145"/>
      <c r="IUS1" s="145"/>
      <c r="IUT1" s="145"/>
      <c r="IUU1" s="145"/>
      <c r="IUV1" s="145"/>
      <c r="IUW1" s="145"/>
      <c r="IUX1" s="145"/>
      <c r="IUY1" s="145"/>
      <c r="IUZ1" s="145"/>
      <c r="IVA1" s="145"/>
      <c r="IVB1" s="145"/>
      <c r="IVC1" s="145"/>
      <c r="IVD1" s="145"/>
      <c r="IVE1" s="145"/>
      <c r="IVF1" s="145"/>
      <c r="IVG1" s="145"/>
      <c r="IVH1" s="145"/>
      <c r="IVI1" s="145"/>
      <c r="IVJ1" s="145"/>
      <c r="IVK1" s="145"/>
      <c r="IVL1" s="145"/>
      <c r="IVM1" s="145"/>
      <c r="IVN1" s="145"/>
      <c r="IVO1" s="145"/>
      <c r="IVP1" s="145"/>
      <c r="IVQ1" s="145"/>
      <c r="IVR1" s="145"/>
      <c r="IVS1" s="145"/>
      <c r="IVT1" s="145"/>
      <c r="IVU1" s="145"/>
      <c r="IVV1" s="145"/>
      <c r="IVW1" s="145"/>
      <c r="IVX1" s="145"/>
      <c r="IVY1" s="145"/>
      <c r="IVZ1" s="145"/>
      <c r="IWA1" s="145"/>
      <c r="IWB1" s="145"/>
      <c r="IWC1" s="145"/>
      <c r="IWD1" s="145"/>
      <c r="IWE1" s="145"/>
      <c r="IWF1" s="145"/>
      <c r="IWG1" s="145"/>
      <c r="IWH1" s="145"/>
      <c r="IWI1" s="145"/>
      <c r="IWJ1" s="145"/>
      <c r="IWK1" s="145"/>
      <c r="IWL1" s="145"/>
      <c r="IWM1" s="145"/>
      <c r="IWN1" s="145"/>
      <c r="IWO1" s="145"/>
      <c r="IWP1" s="145"/>
      <c r="IWQ1" s="145"/>
      <c r="IWR1" s="145"/>
      <c r="IWS1" s="145"/>
      <c r="IWT1" s="145"/>
      <c r="IWU1" s="145"/>
      <c r="IWV1" s="145"/>
      <c r="IWW1" s="145"/>
      <c r="IWX1" s="145"/>
      <c r="IWY1" s="145"/>
      <c r="IWZ1" s="145"/>
      <c r="IXA1" s="145"/>
      <c r="IXB1" s="145"/>
      <c r="IXC1" s="145"/>
      <c r="IXD1" s="145"/>
      <c r="IXE1" s="145"/>
      <c r="IXF1" s="145"/>
      <c r="IXG1" s="145"/>
      <c r="IXH1" s="145"/>
      <c r="IXI1" s="145"/>
      <c r="IXJ1" s="145"/>
      <c r="IXK1" s="145"/>
      <c r="IXL1" s="145"/>
      <c r="IXM1" s="145"/>
      <c r="IXN1" s="145"/>
      <c r="IXO1" s="145"/>
      <c r="IXP1" s="145"/>
      <c r="IXQ1" s="145"/>
      <c r="IXR1" s="145"/>
      <c r="IXS1" s="145"/>
      <c r="IXT1" s="145"/>
      <c r="IXU1" s="145"/>
      <c r="IXV1" s="145"/>
      <c r="IXW1" s="145"/>
      <c r="IXX1" s="145"/>
      <c r="IXY1" s="145"/>
      <c r="IXZ1" s="145"/>
      <c r="IYA1" s="145"/>
      <c r="IYB1" s="145"/>
      <c r="IYC1" s="145"/>
      <c r="IYD1" s="145"/>
      <c r="IYE1" s="145"/>
      <c r="IYF1" s="145"/>
      <c r="IYG1" s="145"/>
      <c r="IYH1" s="145"/>
      <c r="IYI1" s="145"/>
      <c r="IYJ1" s="145"/>
      <c r="IYK1" s="145"/>
      <c r="IYL1" s="145"/>
      <c r="IYM1" s="145"/>
      <c r="IYN1" s="145"/>
      <c r="IYO1" s="145"/>
      <c r="IYP1" s="145"/>
      <c r="IYQ1" s="145"/>
      <c r="IYR1" s="145"/>
      <c r="IYS1" s="145"/>
      <c r="IYT1" s="145"/>
      <c r="IYU1" s="145"/>
      <c r="IYV1" s="145"/>
      <c r="IYW1" s="145"/>
      <c r="IYX1" s="145"/>
      <c r="IYY1" s="145"/>
      <c r="IYZ1" s="145"/>
      <c r="IZA1" s="145"/>
      <c r="IZB1" s="145"/>
      <c r="IZC1" s="145"/>
      <c r="IZD1" s="145"/>
      <c r="IZE1" s="145"/>
      <c r="IZF1" s="145"/>
      <c r="IZG1" s="145"/>
      <c r="IZH1" s="145"/>
      <c r="IZI1" s="145"/>
      <c r="IZJ1" s="145"/>
      <c r="IZK1" s="145"/>
      <c r="IZL1" s="145"/>
      <c r="IZM1" s="145"/>
      <c r="IZN1" s="145"/>
      <c r="IZO1" s="145"/>
      <c r="IZP1" s="145"/>
      <c r="IZQ1" s="145"/>
      <c r="IZR1" s="145"/>
      <c r="IZS1" s="145"/>
      <c r="IZT1" s="145"/>
      <c r="IZU1" s="145"/>
      <c r="IZV1" s="145"/>
      <c r="IZW1" s="145"/>
      <c r="IZX1" s="145"/>
      <c r="IZY1" s="145"/>
      <c r="IZZ1" s="145"/>
      <c r="JAA1" s="145"/>
      <c r="JAB1" s="145"/>
      <c r="JAC1" s="145"/>
      <c r="JAD1" s="145"/>
      <c r="JAE1" s="145"/>
      <c r="JAF1" s="145"/>
      <c r="JAG1" s="145"/>
      <c r="JAH1" s="145"/>
      <c r="JAI1" s="145"/>
      <c r="JAJ1" s="145"/>
      <c r="JAK1" s="145"/>
      <c r="JAL1" s="145"/>
      <c r="JAM1" s="145"/>
      <c r="JAN1" s="145"/>
      <c r="JAO1" s="145"/>
      <c r="JAP1" s="145"/>
      <c r="JAQ1" s="145"/>
      <c r="JAR1" s="145"/>
      <c r="JAS1" s="145"/>
      <c r="JAT1" s="145"/>
      <c r="JAU1" s="145"/>
      <c r="JAV1" s="145"/>
      <c r="JAW1" s="145"/>
      <c r="JAX1" s="145"/>
      <c r="JAY1" s="145"/>
      <c r="JAZ1" s="145"/>
      <c r="JBA1" s="145"/>
      <c r="JBB1" s="145"/>
      <c r="JBC1" s="145"/>
      <c r="JBD1" s="145"/>
      <c r="JBE1" s="145"/>
      <c r="JBF1" s="145"/>
      <c r="JBG1" s="145"/>
      <c r="JBH1" s="145"/>
      <c r="JBI1" s="145"/>
      <c r="JBJ1" s="145"/>
      <c r="JBK1" s="145"/>
      <c r="JBL1" s="145"/>
      <c r="JBM1" s="145"/>
      <c r="JBN1" s="145"/>
      <c r="JBO1" s="145"/>
      <c r="JBP1" s="145"/>
      <c r="JBQ1" s="145"/>
      <c r="JBR1" s="145"/>
      <c r="JBS1" s="145"/>
      <c r="JBT1" s="145"/>
      <c r="JBU1" s="145"/>
      <c r="JBV1" s="145"/>
      <c r="JBW1" s="145"/>
      <c r="JBX1" s="145"/>
      <c r="JBY1" s="145"/>
      <c r="JBZ1" s="145"/>
      <c r="JCA1" s="145"/>
      <c r="JCB1" s="145"/>
      <c r="JCC1" s="145"/>
      <c r="JCD1" s="145"/>
      <c r="JCE1" s="145"/>
      <c r="JCF1" s="145"/>
      <c r="JCG1" s="145"/>
      <c r="JCH1" s="145"/>
      <c r="JCI1" s="145"/>
      <c r="JCJ1" s="145"/>
      <c r="JCK1" s="145"/>
      <c r="JCL1" s="145"/>
      <c r="JCM1" s="145"/>
      <c r="JCN1" s="145"/>
      <c r="JCO1" s="145"/>
      <c r="JCP1" s="145"/>
      <c r="JCQ1" s="145"/>
      <c r="JCR1" s="145"/>
      <c r="JCS1" s="145"/>
      <c r="JCT1" s="145"/>
      <c r="JCU1" s="145"/>
      <c r="JCV1" s="145"/>
      <c r="JCW1" s="145"/>
      <c r="JCX1" s="145"/>
      <c r="JCY1" s="145"/>
      <c r="JCZ1" s="145"/>
      <c r="JDA1" s="145"/>
      <c r="JDB1" s="145"/>
      <c r="JDC1" s="145"/>
      <c r="JDD1" s="145"/>
      <c r="JDE1" s="145"/>
      <c r="JDF1" s="145"/>
      <c r="JDG1" s="145"/>
      <c r="JDH1" s="145"/>
      <c r="JDI1" s="145"/>
      <c r="JDJ1" s="145"/>
      <c r="JDK1" s="145"/>
      <c r="JDL1" s="145"/>
      <c r="JDM1" s="145"/>
      <c r="JDN1" s="145"/>
      <c r="JDO1" s="145"/>
      <c r="JDP1" s="145"/>
      <c r="JDQ1" s="145"/>
      <c r="JDR1" s="145"/>
      <c r="JDS1" s="145"/>
      <c r="JDT1" s="145"/>
      <c r="JDU1" s="145"/>
      <c r="JDV1" s="145"/>
      <c r="JDW1" s="145"/>
      <c r="JDX1" s="145"/>
      <c r="JDY1" s="145"/>
      <c r="JDZ1" s="145"/>
      <c r="JEA1" s="145"/>
      <c r="JEB1" s="145"/>
      <c r="JEC1" s="145"/>
      <c r="JED1" s="145"/>
      <c r="JEE1" s="145"/>
      <c r="JEF1" s="145"/>
      <c r="JEG1" s="145"/>
      <c r="JEH1" s="145"/>
      <c r="JEI1" s="145"/>
      <c r="JEJ1" s="145"/>
      <c r="JEK1" s="145"/>
      <c r="JEL1" s="145"/>
      <c r="JEM1" s="145"/>
      <c r="JEN1" s="145"/>
      <c r="JEO1" s="145"/>
      <c r="JEP1" s="145"/>
      <c r="JEQ1" s="145"/>
      <c r="JER1" s="145"/>
      <c r="JES1" s="145"/>
      <c r="JET1" s="145"/>
      <c r="JEU1" s="145"/>
      <c r="JEV1" s="145"/>
      <c r="JEW1" s="145"/>
      <c r="JEX1" s="145"/>
      <c r="JEY1" s="145"/>
      <c r="JEZ1" s="145"/>
      <c r="JFA1" s="145"/>
      <c r="JFB1" s="145"/>
      <c r="JFC1" s="145"/>
      <c r="JFD1" s="145"/>
      <c r="JFE1" s="145"/>
      <c r="JFF1" s="145"/>
      <c r="JFG1" s="145"/>
      <c r="JFH1" s="145"/>
      <c r="JFI1" s="145"/>
      <c r="JFJ1" s="145"/>
      <c r="JFK1" s="145"/>
      <c r="JFL1" s="145"/>
      <c r="JFM1" s="145"/>
      <c r="JFN1" s="145"/>
      <c r="JFO1" s="145"/>
      <c r="JFP1" s="145"/>
      <c r="JFQ1" s="145"/>
      <c r="JFR1" s="145"/>
      <c r="JFS1" s="145"/>
      <c r="JFT1" s="145"/>
      <c r="JFU1" s="145"/>
      <c r="JFV1" s="145"/>
      <c r="JFW1" s="145"/>
      <c r="JFX1" s="145"/>
      <c r="JFY1" s="145"/>
      <c r="JFZ1" s="145"/>
      <c r="JGA1" s="145"/>
      <c r="JGB1" s="145"/>
      <c r="JGC1" s="145"/>
      <c r="JGD1" s="145"/>
      <c r="JGE1" s="145"/>
      <c r="JGF1" s="145"/>
      <c r="JGG1" s="145"/>
      <c r="JGH1" s="145"/>
      <c r="JGI1" s="145"/>
      <c r="JGJ1" s="145"/>
      <c r="JGK1" s="145"/>
      <c r="JGL1" s="145"/>
      <c r="JGM1" s="145"/>
      <c r="JGN1" s="145"/>
      <c r="JGO1" s="145"/>
      <c r="JGP1" s="145"/>
      <c r="JGQ1" s="145"/>
      <c r="JGR1" s="145"/>
      <c r="JGS1" s="145"/>
      <c r="JGT1" s="145"/>
      <c r="JGU1" s="145"/>
      <c r="JGV1" s="145"/>
      <c r="JGW1" s="145"/>
      <c r="JGX1" s="145"/>
      <c r="JGY1" s="145"/>
      <c r="JGZ1" s="145"/>
      <c r="JHA1" s="145"/>
      <c r="JHB1" s="145"/>
      <c r="JHC1" s="145"/>
      <c r="JHD1" s="145"/>
      <c r="JHE1" s="145"/>
      <c r="JHF1" s="145"/>
      <c r="JHG1" s="145"/>
      <c r="JHH1" s="145"/>
      <c r="JHI1" s="145"/>
      <c r="JHJ1" s="145"/>
      <c r="JHK1" s="145"/>
      <c r="JHL1" s="145"/>
      <c r="JHM1" s="145"/>
      <c r="JHN1" s="145"/>
      <c r="JHO1" s="145"/>
      <c r="JHP1" s="145"/>
      <c r="JHQ1" s="145"/>
      <c r="JHR1" s="145"/>
      <c r="JHS1" s="145"/>
      <c r="JHT1" s="145"/>
      <c r="JHU1" s="145"/>
      <c r="JHV1" s="145"/>
      <c r="JHW1" s="145"/>
      <c r="JHX1" s="145"/>
      <c r="JHY1" s="145"/>
      <c r="JHZ1" s="145"/>
      <c r="JIA1" s="145"/>
      <c r="JIB1" s="145"/>
      <c r="JIC1" s="145"/>
      <c r="JID1" s="145"/>
      <c r="JIE1" s="145"/>
      <c r="JIF1" s="145"/>
      <c r="JIG1" s="145"/>
      <c r="JIH1" s="145"/>
      <c r="JII1" s="145"/>
      <c r="JIJ1" s="145"/>
      <c r="JIK1" s="145"/>
      <c r="JIL1" s="145"/>
      <c r="JIM1" s="145"/>
      <c r="JIN1" s="145"/>
      <c r="JIO1" s="145"/>
      <c r="JIP1" s="145"/>
      <c r="JIQ1" s="145"/>
      <c r="JIR1" s="145"/>
      <c r="JIS1" s="145"/>
      <c r="JIT1" s="145"/>
      <c r="JIU1" s="145"/>
      <c r="JIV1" s="145"/>
      <c r="JIW1" s="145"/>
      <c r="JIX1" s="145"/>
      <c r="JIY1" s="145"/>
      <c r="JIZ1" s="145"/>
      <c r="JJA1" s="145"/>
      <c r="JJB1" s="145"/>
      <c r="JJC1" s="145"/>
      <c r="JJD1" s="145"/>
      <c r="JJE1" s="145"/>
      <c r="JJF1" s="145"/>
      <c r="JJG1" s="145"/>
      <c r="JJH1" s="145"/>
      <c r="JJI1" s="145"/>
      <c r="JJJ1" s="145"/>
      <c r="JJK1" s="145"/>
      <c r="JJL1" s="145"/>
      <c r="JJM1" s="145"/>
      <c r="JJN1" s="145"/>
      <c r="JJO1" s="145"/>
      <c r="JJP1" s="145"/>
      <c r="JJQ1" s="145"/>
      <c r="JJR1" s="145"/>
      <c r="JJS1" s="145"/>
      <c r="JJT1" s="145"/>
      <c r="JJU1" s="145"/>
      <c r="JJV1" s="145"/>
      <c r="JJW1" s="145"/>
      <c r="JJX1" s="145"/>
      <c r="JJY1" s="145"/>
      <c r="JJZ1" s="145"/>
      <c r="JKA1" s="145"/>
      <c r="JKB1" s="145"/>
      <c r="JKC1" s="145"/>
      <c r="JKD1" s="145"/>
      <c r="JKE1" s="145"/>
      <c r="JKF1" s="145"/>
      <c r="JKG1" s="145"/>
      <c r="JKH1" s="145"/>
      <c r="JKI1" s="145"/>
      <c r="JKJ1" s="145"/>
      <c r="JKK1" s="145"/>
      <c r="JKL1" s="145"/>
      <c r="JKM1" s="145"/>
      <c r="JKN1" s="145"/>
      <c r="JKO1" s="145"/>
      <c r="JKP1" s="145"/>
      <c r="JKQ1" s="145"/>
      <c r="JKR1" s="145"/>
      <c r="JKS1" s="145"/>
      <c r="JKT1" s="145"/>
      <c r="JKU1" s="145"/>
      <c r="JKV1" s="145"/>
      <c r="JKW1" s="145"/>
      <c r="JKX1" s="145"/>
      <c r="JKY1" s="145"/>
      <c r="JKZ1" s="145"/>
      <c r="JLA1" s="145"/>
      <c r="JLB1" s="145"/>
      <c r="JLC1" s="145"/>
      <c r="JLD1" s="145"/>
      <c r="JLE1" s="145"/>
      <c r="JLF1" s="145"/>
      <c r="JLG1" s="145"/>
      <c r="JLH1" s="145"/>
      <c r="JLI1" s="145"/>
      <c r="JLJ1" s="145"/>
      <c r="JLK1" s="145"/>
      <c r="JLL1" s="145"/>
      <c r="JLM1" s="145"/>
      <c r="JLN1" s="145"/>
      <c r="JLO1" s="145"/>
      <c r="JLP1" s="145"/>
      <c r="JLQ1" s="145"/>
      <c r="JLR1" s="145"/>
      <c r="JLS1" s="145"/>
      <c r="JLT1" s="145"/>
      <c r="JLU1" s="145"/>
      <c r="JLV1" s="145"/>
      <c r="JLW1" s="145"/>
      <c r="JLX1" s="145"/>
      <c r="JLY1" s="145"/>
      <c r="JLZ1" s="145"/>
      <c r="JMA1" s="145"/>
      <c r="JMB1" s="145"/>
      <c r="JMC1" s="145"/>
      <c r="JMD1" s="145"/>
      <c r="JME1" s="145"/>
      <c r="JMF1" s="145"/>
      <c r="JMG1" s="145"/>
      <c r="JMH1" s="145"/>
      <c r="JMI1" s="145"/>
      <c r="JMJ1" s="145"/>
      <c r="JMK1" s="145"/>
      <c r="JML1" s="145"/>
      <c r="JMM1" s="145"/>
      <c r="JMN1" s="145"/>
      <c r="JMO1" s="145"/>
      <c r="JMP1" s="145"/>
      <c r="JMQ1" s="145"/>
      <c r="JMR1" s="145"/>
      <c r="JMS1" s="145"/>
      <c r="JMT1" s="145"/>
      <c r="JMU1" s="145"/>
      <c r="JMV1" s="145"/>
      <c r="JMW1" s="145"/>
      <c r="JMX1" s="145"/>
      <c r="JMY1" s="145"/>
      <c r="JMZ1" s="145"/>
      <c r="JNA1" s="145"/>
      <c r="JNB1" s="145"/>
      <c r="JNC1" s="145"/>
      <c r="JND1" s="145"/>
      <c r="JNE1" s="145"/>
      <c r="JNF1" s="145"/>
      <c r="JNG1" s="145"/>
      <c r="JNH1" s="145"/>
      <c r="JNI1" s="145"/>
      <c r="JNJ1" s="145"/>
      <c r="JNK1" s="145"/>
      <c r="JNL1" s="145"/>
      <c r="JNM1" s="145"/>
      <c r="JNN1" s="145"/>
      <c r="JNO1" s="145"/>
      <c r="JNP1" s="145"/>
      <c r="JNQ1" s="145"/>
      <c r="JNR1" s="145"/>
      <c r="JNS1" s="145"/>
      <c r="JNT1" s="145"/>
      <c r="JNU1" s="145"/>
      <c r="JNV1" s="145"/>
      <c r="JNW1" s="145"/>
      <c r="JNX1" s="145"/>
      <c r="JNY1" s="145"/>
      <c r="JNZ1" s="145"/>
      <c r="JOA1" s="145"/>
      <c r="JOB1" s="145"/>
      <c r="JOC1" s="145"/>
      <c r="JOD1" s="145"/>
      <c r="JOE1" s="145"/>
      <c r="JOF1" s="145"/>
      <c r="JOG1" s="145"/>
      <c r="JOH1" s="145"/>
      <c r="JOI1" s="145"/>
      <c r="JOJ1" s="145"/>
      <c r="JOK1" s="145"/>
      <c r="JOL1" s="145"/>
      <c r="JOM1" s="145"/>
      <c r="JON1" s="145"/>
      <c r="JOO1" s="145"/>
      <c r="JOP1" s="145"/>
      <c r="JOQ1" s="145"/>
      <c r="JOR1" s="145"/>
      <c r="JOS1" s="145"/>
      <c r="JOT1" s="145"/>
      <c r="JOU1" s="145"/>
      <c r="JOV1" s="145"/>
      <c r="JOW1" s="145"/>
      <c r="JOX1" s="145"/>
      <c r="JOY1" s="145"/>
      <c r="JOZ1" s="145"/>
      <c r="JPA1" s="145"/>
      <c r="JPB1" s="145"/>
      <c r="JPC1" s="145"/>
      <c r="JPD1" s="145"/>
      <c r="JPE1" s="145"/>
      <c r="JPF1" s="145"/>
      <c r="JPG1" s="145"/>
      <c r="JPH1" s="145"/>
      <c r="JPI1" s="145"/>
      <c r="JPJ1" s="145"/>
      <c r="JPK1" s="145"/>
      <c r="JPL1" s="145"/>
      <c r="JPM1" s="145"/>
      <c r="JPN1" s="145"/>
      <c r="JPO1" s="145"/>
      <c r="JPP1" s="145"/>
      <c r="JPQ1" s="145"/>
      <c r="JPR1" s="145"/>
      <c r="JPS1" s="145"/>
      <c r="JPT1" s="145"/>
      <c r="JPU1" s="145"/>
      <c r="JPV1" s="145"/>
      <c r="JPW1" s="145"/>
      <c r="JPX1" s="145"/>
      <c r="JPY1" s="145"/>
      <c r="JPZ1" s="145"/>
      <c r="JQA1" s="145"/>
      <c r="JQB1" s="145"/>
      <c r="JQC1" s="145"/>
      <c r="JQD1" s="145"/>
      <c r="JQE1" s="145"/>
      <c r="JQF1" s="145"/>
      <c r="JQG1" s="145"/>
      <c r="JQH1" s="145"/>
      <c r="JQI1" s="145"/>
      <c r="JQJ1" s="145"/>
      <c r="JQK1" s="145"/>
      <c r="JQL1" s="145"/>
      <c r="JQM1" s="145"/>
      <c r="JQN1" s="145"/>
      <c r="JQO1" s="145"/>
      <c r="JQP1" s="145"/>
      <c r="JQQ1" s="145"/>
      <c r="JQR1" s="145"/>
      <c r="JQS1" s="145"/>
      <c r="JQT1" s="145"/>
      <c r="JQU1" s="145"/>
      <c r="JQV1" s="145"/>
      <c r="JQW1" s="145"/>
      <c r="JQX1" s="145"/>
      <c r="JQY1" s="145"/>
      <c r="JQZ1" s="145"/>
      <c r="JRA1" s="145"/>
      <c r="JRB1" s="145"/>
      <c r="JRC1" s="145"/>
      <c r="JRD1" s="145"/>
      <c r="JRE1" s="145"/>
      <c r="JRF1" s="145"/>
      <c r="JRG1" s="145"/>
      <c r="JRH1" s="145"/>
      <c r="JRI1" s="145"/>
      <c r="JRJ1" s="145"/>
      <c r="JRK1" s="145"/>
      <c r="JRL1" s="145"/>
      <c r="JRM1" s="145"/>
      <c r="JRN1" s="145"/>
      <c r="JRO1" s="145"/>
      <c r="JRP1" s="145"/>
      <c r="JRQ1" s="145"/>
      <c r="JRR1" s="145"/>
      <c r="JRS1" s="145"/>
      <c r="JRT1" s="145"/>
      <c r="JRU1" s="145"/>
      <c r="JRV1" s="145"/>
      <c r="JRW1" s="145"/>
      <c r="JRX1" s="145"/>
      <c r="JRY1" s="145"/>
      <c r="JRZ1" s="145"/>
      <c r="JSA1" s="145"/>
      <c r="JSB1" s="145"/>
      <c r="JSC1" s="145"/>
      <c r="JSD1" s="145"/>
      <c r="JSE1" s="145"/>
      <c r="JSF1" s="145"/>
      <c r="JSG1" s="145"/>
      <c r="JSH1" s="145"/>
      <c r="JSI1" s="145"/>
      <c r="JSJ1" s="145"/>
      <c r="JSK1" s="145"/>
      <c r="JSL1" s="145"/>
      <c r="JSM1" s="145"/>
      <c r="JSN1" s="145"/>
      <c r="JSO1" s="145"/>
      <c r="JSP1" s="145"/>
      <c r="JSQ1" s="145"/>
      <c r="JSR1" s="145"/>
      <c r="JSS1" s="145"/>
      <c r="JST1" s="145"/>
      <c r="JSU1" s="145"/>
      <c r="JSV1" s="145"/>
      <c r="JSW1" s="145"/>
      <c r="JSX1" s="145"/>
      <c r="JSY1" s="145"/>
      <c r="JSZ1" s="145"/>
      <c r="JTA1" s="145"/>
      <c r="JTB1" s="145"/>
      <c r="JTC1" s="145"/>
      <c r="JTD1" s="145"/>
      <c r="JTE1" s="145"/>
      <c r="JTF1" s="145"/>
      <c r="JTG1" s="145"/>
      <c r="JTH1" s="145"/>
      <c r="JTI1" s="145"/>
      <c r="JTJ1" s="145"/>
      <c r="JTK1" s="145"/>
      <c r="JTL1" s="145"/>
      <c r="JTM1" s="145"/>
      <c r="JTN1" s="145"/>
      <c r="JTO1" s="145"/>
      <c r="JTP1" s="145"/>
      <c r="JTQ1" s="145"/>
      <c r="JTR1" s="145"/>
      <c r="JTS1" s="145"/>
      <c r="JTT1" s="145"/>
      <c r="JTU1" s="145"/>
      <c r="JTV1" s="145"/>
      <c r="JTW1" s="145"/>
      <c r="JTX1" s="145"/>
      <c r="JTY1" s="145"/>
      <c r="JTZ1" s="145"/>
      <c r="JUA1" s="145"/>
      <c r="JUB1" s="145"/>
      <c r="JUC1" s="145"/>
      <c r="JUD1" s="145"/>
      <c r="JUE1" s="145"/>
      <c r="JUF1" s="145"/>
      <c r="JUG1" s="145"/>
      <c r="JUH1" s="145"/>
      <c r="JUI1" s="145"/>
      <c r="JUJ1" s="145"/>
      <c r="JUK1" s="145"/>
      <c r="JUL1" s="145"/>
      <c r="JUM1" s="145"/>
      <c r="JUN1" s="145"/>
      <c r="JUO1" s="145"/>
      <c r="JUP1" s="145"/>
      <c r="JUQ1" s="145"/>
      <c r="JUR1" s="145"/>
      <c r="JUS1" s="145"/>
      <c r="JUT1" s="145"/>
      <c r="JUU1" s="145"/>
      <c r="JUV1" s="145"/>
      <c r="JUW1" s="145"/>
      <c r="JUX1" s="145"/>
      <c r="JUY1" s="145"/>
      <c r="JUZ1" s="145"/>
      <c r="JVA1" s="145"/>
      <c r="JVB1" s="145"/>
      <c r="JVC1" s="145"/>
      <c r="JVD1" s="145"/>
      <c r="JVE1" s="145"/>
      <c r="JVF1" s="145"/>
      <c r="JVG1" s="145"/>
      <c r="JVH1" s="145"/>
      <c r="JVI1" s="145"/>
      <c r="JVJ1" s="145"/>
      <c r="JVK1" s="145"/>
      <c r="JVL1" s="145"/>
      <c r="JVM1" s="145"/>
      <c r="JVN1" s="145"/>
      <c r="JVO1" s="145"/>
      <c r="JVP1" s="145"/>
      <c r="JVQ1" s="145"/>
      <c r="JVR1" s="145"/>
      <c r="JVS1" s="145"/>
      <c r="JVT1" s="145"/>
      <c r="JVU1" s="145"/>
      <c r="JVV1" s="145"/>
      <c r="JVW1" s="145"/>
      <c r="JVX1" s="145"/>
      <c r="JVY1" s="145"/>
      <c r="JVZ1" s="145"/>
      <c r="JWA1" s="145"/>
      <c r="JWB1" s="145"/>
      <c r="JWC1" s="145"/>
      <c r="JWD1" s="145"/>
      <c r="JWE1" s="145"/>
      <c r="JWF1" s="145"/>
      <c r="JWG1" s="145"/>
      <c r="JWH1" s="145"/>
      <c r="JWI1" s="145"/>
      <c r="JWJ1" s="145"/>
      <c r="JWK1" s="145"/>
      <c r="JWL1" s="145"/>
      <c r="JWM1" s="145"/>
      <c r="JWN1" s="145"/>
      <c r="JWO1" s="145"/>
      <c r="JWP1" s="145"/>
      <c r="JWQ1" s="145"/>
      <c r="JWR1" s="145"/>
      <c r="JWS1" s="145"/>
      <c r="JWT1" s="145"/>
      <c r="JWU1" s="145"/>
      <c r="JWV1" s="145"/>
      <c r="JWW1" s="145"/>
      <c r="JWX1" s="145"/>
      <c r="JWY1" s="145"/>
      <c r="JWZ1" s="145"/>
      <c r="JXA1" s="145"/>
      <c r="JXB1" s="145"/>
      <c r="JXC1" s="145"/>
      <c r="JXD1" s="145"/>
      <c r="JXE1" s="145"/>
      <c r="JXF1" s="145"/>
      <c r="JXG1" s="145"/>
      <c r="JXH1" s="145"/>
      <c r="JXI1" s="145"/>
      <c r="JXJ1" s="145"/>
      <c r="JXK1" s="145"/>
      <c r="JXL1" s="145"/>
      <c r="JXM1" s="145"/>
      <c r="JXN1" s="145"/>
      <c r="JXO1" s="145"/>
      <c r="JXP1" s="145"/>
      <c r="JXQ1" s="145"/>
      <c r="JXR1" s="145"/>
      <c r="JXS1" s="145"/>
      <c r="JXT1" s="145"/>
      <c r="JXU1" s="145"/>
      <c r="JXV1" s="145"/>
      <c r="JXW1" s="145"/>
      <c r="JXX1" s="145"/>
      <c r="JXY1" s="145"/>
      <c r="JXZ1" s="145"/>
      <c r="JYA1" s="145"/>
      <c r="JYB1" s="145"/>
      <c r="JYC1" s="145"/>
      <c r="JYD1" s="145"/>
      <c r="JYE1" s="145"/>
      <c r="JYF1" s="145"/>
      <c r="JYG1" s="145"/>
      <c r="JYH1" s="145"/>
      <c r="JYI1" s="145"/>
      <c r="JYJ1" s="145"/>
      <c r="JYK1" s="145"/>
      <c r="JYL1" s="145"/>
      <c r="JYM1" s="145"/>
      <c r="JYN1" s="145"/>
      <c r="JYO1" s="145"/>
      <c r="JYP1" s="145"/>
      <c r="JYQ1" s="145"/>
      <c r="JYR1" s="145"/>
      <c r="JYS1" s="145"/>
      <c r="JYT1" s="145"/>
      <c r="JYU1" s="145"/>
      <c r="JYV1" s="145"/>
      <c r="JYW1" s="145"/>
      <c r="JYX1" s="145"/>
      <c r="JYY1" s="145"/>
      <c r="JYZ1" s="145"/>
      <c r="JZA1" s="145"/>
      <c r="JZB1" s="145"/>
      <c r="JZC1" s="145"/>
      <c r="JZD1" s="145"/>
      <c r="JZE1" s="145"/>
      <c r="JZF1" s="145"/>
      <c r="JZG1" s="145"/>
      <c r="JZH1" s="145"/>
      <c r="JZI1" s="145"/>
      <c r="JZJ1" s="145"/>
      <c r="JZK1" s="145"/>
      <c r="JZL1" s="145"/>
      <c r="JZM1" s="145"/>
      <c r="JZN1" s="145"/>
      <c r="JZO1" s="145"/>
      <c r="JZP1" s="145"/>
      <c r="JZQ1" s="145"/>
      <c r="JZR1" s="145"/>
      <c r="JZS1" s="145"/>
      <c r="JZT1" s="145"/>
      <c r="JZU1" s="145"/>
      <c r="JZV1" s="145"/>
      <c r="JZW1" s="145"/>
      <c r="JZX1" s="145"/>
      <c r="JZY1" s="145"/>
      <c r="JZZ1" s="145"/>
      <c r="KAA1" s="145"/>
      <c r="KAB1" s="145"/>
      <c r="KAC1" s="145"/>
      <c r="KAD1" s="145"/>
      <c r="KAE1" s="145"/>
      <c r="KAF1" s="145"/>
      <c r="KAG1" s="145"/>
      <c r="KAH1" s="145"/>
      <c r="KAI1" s="145"/>
      <c r="KAJ1" s="145"/>
      <c r="KAK1" s="145"/>
      <c r="KAL1" s="145"/>
      <c r="KAM1" s="145"/>
      <c r="KAN1" s="145"/>
      <c r="KAO1" s="145"/>
      <c r="KAP1" s="145"/>
      <c r="KAQ1" s="145"/>
      <c r="KAR1" s="145"/>
      <c r="KAS1" s="145"/>
      <c r="KAT1" s="145"/>
      <c r="KAU1" s="145"/>
      <c r="KAV1" s="145"/>
      <c r="KAW1" s="145"/>
      <c r="KAX1" s="145"/>
      <c r="KAY1" s="145"/>
      <c r="KAZ1" s="145"/>
      <c r="KBA1" s="145"/>
      <c r="KBB1" s="145"/>
      <c r="KBC1" s="145"/>
      <c r="KBD1" s="145"/>
      <c r="KBE1" s="145"/>
      <c r="KBF1" s="145"/>
      <c r="KBG1" s="145"/>
      <c r="KBH1" s="145"/>
      <c r="KBI1" s="145"/>
      <c r="KBJ1" s="145"/>
      <c r="KBK1" s="145"/>
      <c r="KBL1" s="145"/>
      <c r="KBM1" s="145"/>
      <c r="KBN1" s="145"/>
      <c r="KBO1" s="145"/>
      <c r="KBP1" s="145"/>
      <c r="KBQ1" s="145"/>
      <c r="KBR1" s="145"/>
      <c r="KBS1" s="145"/>
      <c r="KBT1" s="145"/>
      <c r="KBU1" s="145"/>
      <c r="KBV1" s="145"/>
      <c r="KBW1" s="145"/>
      <c r="KBX1" s="145"/>
      <c r="KBY1" s="145"/>
      <c r="KBZ1" s="145"/>
      <c r="KCA1" s="145"/>
      <c r="KCB1" s="145"/>
      <c r="KCC1" s="145"/>
      <c r="KCD1" s="145"/>
      <c r="KCE1" s="145"/>
      <c r="KCF1" s="145"/>
      <c r="KCG1" s="145"/>
      <c r="KCH1" s="145"/>
      <c r="KCI1" s="145"/>
      <c r="KCJ1" s="145"/>
      <c r="KCK1" s="145"/>
      <c r="KCL1" s="145"/>
      <c r="KCM1" s="145"/>
      <c r="KCN1" s="145"/>
      <c r="KCO1" s="145"/>
      <c r="KCP1" s="145"/>
      <c r="KCQ1" s="145"/>
      <c r="KCR1" s="145"/>
      <c r="KCS1" s="145"/>
      <c r="KCT1" s="145"/>
      <c r="KCU1" s="145"/>
      <c r="KCV1" s="145"/>
      <c r="KCW1" s="145"/>
      <c r="KCX1" s="145"/>
      <c r="KCY1" s="145"/>
      <c r="KCZ1" s="145"/>
      <c r="KDA1" s="145"/>
      <c r="KDB1" s="145"/>
      <c r="KDC1" s="145"/>
      <c r="KDD1" s="145"/>
      <c r="KDE1" s="145"/>
      <c r="KDF1" s="145"/>
      <c r="KDG1" s="145"/>
      <c r="KDH1" s="145"/>
      <c r="KDI1" s="145"/>
      <c r="KDJ1" s="145"/>
      <c r="KDK1" s="145"/>
      <c r="KDL1" s="145"/>
      <c r="KDM1" s="145"/>
      <c r="KDN1" s="145"/>
      <c r="KDO1" s="145"/>
      <c r="KDP1" s="145"/>
      <c r="KDQ1" s="145"/>
      <c r="KDR1" s="145"/>
      <c r="KDS1" s="145"/>
      <c r="KDT1" s="145"/>
      <c r="KDU1" s="145"/>
      <c r="KDV1" s="145"/>
      <c r="KDW1" s="145"/>
      <c r="KDX1" s="145"/>
      <c r="KDY1" s="145"/>
      <c r="KDZ1" s="145"/>
      <c r="KEA1" s="145"/>
      <c r="KEB1" s="145"/>
      <c r="KEC1" s="145"/>
      <c r="KED1" s="145"/>
      <c r="KEE1" s="145"/>
      <c r="KEF1" s="145"/>
      <c r="KEG1" s="145"/>
      <c r="KEH1" s="145"/>
      <c r="KEI1" s="145"/>
      <c r="KEJ1" s="145"/>
      <c r="KEK1" s="145"/>
      <c r="KEL1" s="145"/>
      <c r="KEM1" s="145"/>
      <c r="KEN1" s="145"/>
      <c r="KEO1" s="145"/>
      <c r="KEP1" s="145"/>
      <c r="KEQ1" s="145"/>
      <c r="KER1" s="145"/>
      <c r="KES1" s="145"/>
      <c r="KET1" s="145"/>
      <c r="KEU1" s="145"/>
      <c r="KEV1" s="145"/>
      <c r="KEW1" s="145"/>
      <c r="KEX1" s="145"/>
      <c r="KEY1" s="145"/>
      <c r="KEZ1" s="145"/>
      <c r="KFA1" s="145"/>
      <c r="KFB1" s="145"/>
      <c r="KFC1" s="145"/>
      <c r="KFD1" s="145"/>
      <c r="KFE1" s="145"/>
      <c r="KFF1" s="145"/>
      <c r="KFG1" s="145"/>
      <c r="KFH1" s="145"/>
      <c r="KFI1" s="145"/>
      <c r="KFJ1" s="145"/>
      <c r="KFK1" s="145"/>
      <c r="KFL1" s="145"/>
      <c r="KFM1" s="145"/>
      <c r="KFN1" s="145"/>
      <c r="KFO1" s="145"/>
      <c r="KFP1" s="145"/>
      <c r="KFQ1" s="145"/>
      <c r="KFR1" s="145"/>
      <c r="KFS1" s="145"/>
      <c r="KFT1" s="145"/>
      <c r="KFU1" s="145"/>
      <c r="KFV1" s="145"/>
      <c r="KFW1" s="145"/>
      <c r="KFX1" s="145"/>
      <c r="KFY1" s="145"/>
      <c r="KFZ1" s="145"/>
      <c r="KGA1" s="145"/>
      <c r="KGB1" s="145"/>
      <c r="KGC1" s="145"/>
      <c r="KGD1" s="145"/>
      <c r="KGE1" s="145"/>
      <c r="KGF1" s="145"/>
      <c r="KGG1" s="145"/>
      <c r="KGH1" s="145"/>
      <c r="KGI1" s="145"/>
      <c r="KGJ1" s="145"/>
      <c r="KGK1" s="145"/>
      <c r="KGL1" s="145"/>
      <c r="KGM1" s="145"/>
      <c r="KGN1" s="145"/>
      <c r="KGO1" s="145"/>
      <c r="KGP1" s="145"/>
      <c r="KGQ1" s="145"/>
      <c r="KGR1" s="145"/>
      <c r="KGS1" s="145"/>
      <c r="KGT1" s="145"/>
      <c r="KGU1" s="145"/>
      <c r="KGV1" s="145"/>
      <c r="KGW1" s="145"/>
      <c r="KGX1" s="145"/>
      <c r="KGY1" s="145"/>
      <c r="KGZ1" s="145"/>
      <c r="KHA1" s="145"/>
      <c r="KHB1" s="145"/>
      <c r="KHC1" s="145"/>
      <c r="KHD1" s="145"/>
      <c r="KHE1" s="145"/>
      <c r="KHF1" s="145"/>
      <c r="KHG1" s="145"/>
      <c r="KHH1" s="145"/>
      <c r="KHI1" s="145"/>
      <c r="KHJ1" s="145"/>
      <c r="KHK1" s="145"/>
      <c r="KHL1" s="145"/>
      <c r="KHM1" s="145"/>
      <c r="KHN1" s="145"/>
      <c r="KHO1" s="145"/>
      <c r="KHP1" s="145"/>
      <c r="KHQ1" s="145"/>
      <c r="KHR1" s="145"/>
      <c r="KHS1" s="145"/>
      <c r="KHT1" s="145"/>
      <c r="KHU1" s="145"/>
      <c r="KHV1" s="145"/>
      <c r="KHW1" s="145"/>
      <c r="KHX1" s="145"/>
      <c r="KHY1" s="145"/>
      <c r="KHZ1" s="145"/>
      <c r="KIA1" s="145"/>
      <c r="KIB1" s="145"/>
      <c r="KIC1" s="145"/>
      <c r="KID1" s="145"/>
      <c r="KIE1" s="145"/>
      <c r="KIF1" s="145"/>
      <c r="KIG1" s="145"/>
      <c r="KIH1" s="145"/>
      <c r="KII1" s="145"/>
      <c r="KIJ1" s="145"/>
      <c r="KIK1" s="145"/>
      <c r="KIL1" s="145"/>
      <c r="KIM1" s="145"/>
      <c r="KIN1" s="145"/>
      <c r="KIO1" s="145"/>
      <c r="KIP1" s="145"/>
      <c r="KIQ1" s="145"/>
      <c r="KIR1" s="145"/>
      <c r="KIS1" s="145"/>
      <c r="KIT1" s="145"/>
      <c r="KIU1" s="145"/>
      <c r="KIV1" s="145"/>
      <c r="KIW1" s="145"/>
      <c r="KIX1" s="145"/>
      <c r="KIY1" s="145"/>
      <c r="KIZ1" s="145"/>
      <c r="KJA1" s="145"/>
      <c r="KJB1" s="145"/>
      <c r="KJC1" s="145"/>
      <c r="KJD1" s="145"/>
      <c r="KJE1" s="145"/>
      <c r="KJF1" s="145"/>
      <c r="KJG1" s="145"/>
      <c r="KJH1" s="145"/>
      <c r="KJI1" s="145"/>
      <c r="KJJ1" s="145"/>
      <c r="KJK1" s="145"/>
      <c r="KJL1" s="145"/>
      <c r="KJM1" s="145"/>
      <c r="KJN1" s="145"/>
      <c r="KJO1" s="145"/>
      <c r="KJP1" s="145"/>
      <c r="KJQ1" s="145"/>
      <c r="KJR1" s="145"/>
      <c r="KJS1" s="145"/>
      <c r="KJT1" s="145"/>
      <c r="KJU1" s="145"/>
      <c r="KJV1" s="145"/>
      <c r="KJW1" s="145"/>
      <c r="KJX1" s="145"/>
      <c r="KJY1" s="145"/>
      <c r="KJZ1" s="145"/>
      <c r="KKA1" s="145"/>
      <c r="KKB1" s="145"/>
      <c r="KKC1" s="145"/>
      <c r="KKD1" s="145"/>
      <c r="KKE1" s="145"/>
      <c r="KKF1" s="145"/>
      <c r="KKG1" s="145"/>
      <c r="KKH1" s="145"/>
      <c r="KKI1" s="145"/>
      <c r="KKJ1" s="145"/>
      <c r="KKK1" s="145"/>
      <c r="KKL1" s="145"/>
      <c r="KKM1" s="145"/>
      <c r="KKN1" s="145"/>
      <c r="KKO1" s="145"/>
      <c r="KKP1" s="145"/>
      <c r="KKQ1" s="145"/>
      <c r="KKR1" s="145"/>
      <c r="KKS1" s="145"/>
      <c r="KKT1" s="145"/>
      <c r="KKU1" s="145"/>
      <c r="KKV1" s="145"/>
      <c r="KKW1" s="145"/>
      <c r="KKX1" s="145"/>
      <c r="KKY1" s="145"/>
      <c r="KKZ1" s="145"/>
      <c r="KLA1" s="145"/>
      <c r="KLB1" s="145"/>
      <c r="KLC1" s="145"/>
      <c r="KLD1" s="145"/>
      <c r="KLE1" s="145"/>
      <c r="KLF1" s="145"/>
      <c r="KLG1" s="145"/>
      <c r="KLH1" s="145"/>
      <c r="KLI1" s="145"/>
      <c r="KLJ1" s="145"/>
      <c r="KLK1" s="145"/>
      <c r="KLL1" s="145"/>
      <c r="KLM1" s="145"/>
      <c r="KLN1" s="145"/>
      <c r="KLO1" s="145"/>
      <c r="KLP1" s="145"/>
      <c r="KLQ1" s="145"/>
      <c r="KLR1" s="145"/>
      <c r="KLS1" s="145"/>
      <c r="KLT1" s="145"/>
      <c r="KLU1" s="145"/>
      <c r="KLV1" s="145"/>
      <c r="KLW1" s="145"/>
      <c r="KLX1" s="145"/>
      <c r="KLY1" s="145"/>
      <c r="KLZ1" s="145"/>
      <c r="KMA1" s="145"/>
      <c r="KMB1" s="145"/>
      <c r="KMC1" s="145"/>
      <c r="KMD1" s="145"/>
      <c r="KME1" s="145"/>
      <c r="KMF1" s="145"/>
      <c r="KMG1" s="145"/>
      <c r="KMH1" s="145"/>
      <c r="KMI1" s="145"/>
      <c r="KMJ1" s="145"/>
      <c r="KMK1" s="145"/>
      <c r="KML1" s="145"/>
      <c r="KMM1" s="145"/>
      <c r="KMN1" s="145"/>
      <c r="KMO1" s="145"/>
      <c r="KMP1" s="145"/>
      <c r="KMQ1" s="145"/>
      <c r="KMR1" s="145"/>
      <c r="KMS1" s="145"/>
      <c r="KMT1" s="145"/>
      <c r="KMU1" s="145"/>
      <c r="KMV1" s="145"/>
      <c r="KMW1" s="145"/>
      <c r="KMX1" s="145"/>
      <c r="KMY1" s="145"/>
      <c r="KMZ1" s="145"/>
      <c r="KNA1" s="145"/>
      <c r="KNB1" s="145"/>
      <c r="KNC1" s="145"/>
      <c r="KND1" s="145"/>
      <c r="KNE1" s="145"/>
      <c r="KNF1" s="145"/>
      <c r="KNG1" s="145"/>
      <c r="KNH1" s="145"/>
      <c r="KNI1" s="145"/>
      <c r="KNJ1" s="145"/>
      <c r="KNK1" s="145"/>
      <c r="KNL1" s="145"/>
      <c r="KNM1" s="145"/>
      <c r="KNN1" s="145"/>
      <c r="KNO1" s="145"/>
      <c r="KNP1" s="145"/>
      <c r="KNQ1" s="145"/>
      <c r="KNR1" s="145"/>
      <c r="KNS1" s="145"/>
      <c r="KNT1" s="145"/>
      <c r="KNU1" s="145"/>
      <c r="KNV1" s="145"/>
      <c r="KNW1" s="145"/>
      <c r="KNX1" s="145"/>
      <c r="KNY1" s="145"/>
      <c r="KNZ1" s="145"/>
      <c r="KOA1" s="145"/>
      <c r="KOB1" s="145"/>
      <c r="KOC1" s="145"/>
      <c r="KOD1" s="145"/>
      <c r="KOE1" s="145"/>
      <c r="KOF1" s="145"/>
      <c r="KOG1" s="145"/>
      <c r="KOH1" s="145"/>
      <c r="KOI1" s="145"/>
      <c r="KOJ1" s="145"/>
      <c r="KOK1" s="145"/>
      <c r="KOL1" s="145"/>
      <c r="KOM1" s="145"/>
      <c r="KON1" s="145"/>
      <c r="KOO1" s="145"/>
      <c r="KOP1" s="145"/>
      <c r="KOQ1" s="145"/>
      <c r="KOR1" s="145"/>
      <c r="KOS1" s="145"/>
      <c r="KOT1" s="145"/>
      <c r="KOU1" s="145"/>
      <c r="KOV1" s="145"/>
      <c r="KOW1" s="145"/>
      <c r="KOX1" s="145"/>
      <c r="KOY1" s="145"/>
      <c r="KOZ1" s="145"/>
      <c r="KPA1" s="145"/>
      <c r="KPB1" s="145"/>
      <c r="KPC1" s="145"/>
      <c r="KPD1" s="145"/>
      <c r="KPE1" s="145"/>
      <c r="KPF1" s="145"/>
      <c r="KPG1" s="145"/>
      <c r="KPH1" s="145"/>
      <c r="KPI1" s="145"/>
      <c r="KPJ1" s="145"/>
      <c r="KPK1" s="145"/>
      <c r="KPL1" s="145"/>
      <c r="KPM1" s="145"/>
      <c r="KPN1" s="145"/>
      <c r="KPO1" s="145"/>
      <c r="KPP1" s="145"/>
      <c r="KPQ1" s="145"/>
      <c r="KPR1" s="145"/>
      <c r="KPS1" s="145"/>
      <c r="KPT1" s="145"/>
      <c r="KPU1" s="145"/>
      <c r="KPV1" s="145"/>
      <c r="KPW1" s="145"/>
      <c r="KPX1" s="145"/>
      <c r="KPY1" s="145"/>
      <c r="KPZ1" s="145"/>
      <c r="KQA1" s="145"/>
      <c r="KQB1" s="145"/>
      <c r="KQC1" s="145"/>
      <c r="KQD1" s="145"/>
      <c r="KQE1" s="145"/>
      <c r="KQF1" s="145"/>
      <c r="KQG1" s="145"/>
      <c r="KQH1" s="145"/>
      <c r="KQI1" s="145"/>
      <c r="KQJ1" s="145"/>
      <c r="KQK1" s="145"/>
      <c r="KQL1" s="145"/>
      <c r="KQM1" s="145"/>
      <c r="KQN1" s="145"/>
      <c r="KQO1" s="145"/>
      <c r="KQP1" s="145"/>
      <c r="KQQ1" s="145"/>
      <c r="KQR1" s="145"/>
      <c r="KQS1" s="145"/>
      <c r="KQT1" s="145"/>
      <c r="KQU1" s="145"/>
      <c r="KQV1" s="145"/>
      <c r="KQW1" s="145"/>
      <c r="KQX1" s="145"/>
      <c r="KQY1" s="145"/>
      <c r="KQZ1" s="145"/>
      <c r="KRA1" s="145"/>
      <c r="KRB1" s="145"/>
      <c r="KRC1" s="145"/>
      <c r="KRD1" s="145"/>
      <c r="KRE1" s="145"/>
      <c r="KRF1" s="145"/>
      <c r="KRG1" s="145"/>
      <c r="KRH1" s="145"/>
      <c r="KRI1" s="145"/>
      <c r="KRJ1" s="145"/>
      <c r="KRK1" s="145"/>
      <c r="KRL1" s="145"/>
      <c r="KRM1" s="145"/>
      <c r="KRN1" s="145"/>
      <c r="KRO1" s="145"/>
      <c r="KRP1" s="145"/>
      <c r="KRQ1" s="145"/>
      <c r="KRR1" s="145"/>
      <c r="KRS1" s="145"/>
      <c r="KRT1" s="145"/>
      <c r="KRU1" s="145"/>
      <c r="KRV1" s="145"/>
      <c r="KRW1" s="145"/>
      <c r="KRX1" s="145"/>
      <c r="KRY1" s="145"/>
      <c r="KRZ1" s="145"/>
      <c r="KSA1" s="145"/>
      <c r="KSB1" s="145"/>
      <c r="KSC1" s="145"/>
      <c r="KSD1" s="145"/>
      <c r="KSE1" s="145"/>
      <c r="KSF1" s="145"/>
      <c r="KSG1" s="145"/>
      <c r="KSH1" s="145"/>
      <c r="KSI1" s="145"/>
      <c r="KSJ1" s="145"/>
      <c r="KSK1" s="145"/>
      <c r="KSL1" s="145"/>
      <c r="KSM1" s="145"/>
      <c r="KSN1" s="145"/>
      <c r="KSO1" s="145"/>
      <c r="KSP1" s="145"/>
      <c r="KSQ1" s="145"/>
      <c r="KSR1" s="145"/>
      <c r="KSS1" s="145"/>
      <c r="KST1" s="145"/>
      <c r="KSU1" s="145"/>
      <c r="KSV1" s="145"/>
      <c r="KSW1" s="145"/>
      <c r="KSX1" s="145"/>
      <c r="KSY1" s="145"/>
      <c r="KSZ1" s="145"/>
      <c r="KTA1" s="145"/>
      <c r="KTB1" s="145"/>
      <c r="KTC1" s="145"/>
      <c r="KTD1" s="145"/>
      <c r="KTE1" s="145"/>
      <c r="KTF1" s="145"/>
      <c r="KTG1" s="145"/>
      <c r="KTH1" s="145"/>
      <c r="KTI1" s="145"/>
      <c r="KTJ1" s="145"/>
      <c r="KTK1" s="145"/>
      <c r="KTL1" s="145"/>
      <c r="KTM1" s="145"/>
      <c r="KTN1" s="145"/>
      <c r="KTO1" s="145"/>
      <c r="KTP1" s="145"/>
      <c r="KTQ1" s="145"/>
      <c r="KTR1" s="145"/>
      <c r="KTS1" s="145"/>
      <c r="KTT1" s="145"/>
      <c r="KTU1" s="145"/>
      <c r="KTV1" s="145"/>
      <c r="KTW1" s="145"/>
      <c r="KTX1" s="145"/>
      <c r="KTY1" s="145"/>
      <c r="KTZ1" s="145"/>
      <c r="KUA1" s="145"/>
      <c r="KUB1" s="145"/>
      <c r="KUC1" s="145"/>
      <c r="KUD1" s="145"/>
      <c r="KUE1" s="145"/>
      <c r="KUF1" s="145"/>
      <c r="KUG1" s="145"/>
      <c r="KUH1" s="145"/>
      <c r="KUI1" s="145"/>
      <c r="KUJ1" s="145"/>
      <c r="KUK1" s="145"/>
      <c r="KUL1" s="145"/>
      <c r="KUM1" s="145"/>
      <c r="KUN1" s="145"/>
      <c r="KUO1" s="145"/>
      <c r="KUP1" s="145"/>
      <c r="KUQ1" s="145"/>
      <c r="KUR1" s="145"/>
      <c r="KUS1" s="145"/>
      <c r="KUT1" s="145"/>
      <c r="KUU1" s="145"/>
      <c r="KUV1" s="145"/>
      <c r="KUW1" s="145"/>
      <c r="KUX1" s="145"/>
      <c r="KUY1" s="145"/>
      <c r="KUZ1" s="145"/>
      <c r="KVA1" s="145"/>
      <c r="KVB1" s="145"/>
      <c r="KVC1" s="145"/>
      <c r="KVD1" s="145"/>
      <c r="KVE1" s="145"/>
      <c r="KVF1" s="145"/>
      <c r="KVG1" s="145"/>
      <c r="KVH1" s="145"/>
      <c r="KVI1" s="145"/>
      <c r="KVJ1" s="145"/>
      <c r="KVK1" s="145"/>
      <c r="KVL1" s="145"/>
      <c r="KVM1" s="145"/>
      <c r="KVN1" s="145"/>
      <c r="KVO1" s="145"/>
      <c r="KVP1" s="145"/>
      <c r="KVQ1" s="145"/>
      <c r="KVR1" s="145"/>
      <c r="KVS1" s="145"/>
      <c r="KVT1" s="145"/>
      <c r="KVU1" s="145"/>
      <c r="KVV1" s="145"/>
      <c r="KVW1" s="145"/>
      <c r="KVX1" s="145"/>
      <c r="KVY1" s="145"/>
      <c r="KVZ1" s="145"/>
      <c r="KWA1" s="145"/>
      <c r="KWB1" s="145"/>
      <c r="KWC1" s="145"/>
      <c r="KWD1" s="145"/>
      <c r="KWE1" s="145"/>
      <c r="KWF1" s="145"/>
      <c r="KWG1" s="145"/>
      <c r="KWH1" s="145"/>
      <c r="KWI1" s="145"/>
      <c r="KWJ1" s="145"/>
      <c r="KWK1" s="145"/>
      <c r="KWL1" s="145"/>
      <c r="KWM1" s="145"/>
      <c r="KWN1" s="145"/>
      <c r="KWO1" s="145"/>
      <c r="KWP1" s="145"/>
      <c r="KWQ1" s="145"/>
      <c r="KWR1" s="145"/>
      <c r="KWS1" s="145"/>
      <c r="KWT1" s="145"/>
      <c r="KWU1" s="145"/>
      <c r="KWV1" s="145"/>
      <c r="KWW1" s="145"/>
      <c r="KWX1" s="145"/>
      <c r="KWY1" s="145"/>
      <c r="KWZ1" s="145"/>
      <c r="KXA1" s="145"/>
      <c r="KXB1" s="145"/>
      <c r="KXC1" s="145"/>
      <c r="KXD1" s="145"/>
      <c r="KXE1" s="145"/>
      <c r="KXF1" s="145"/>
      <c r="KXG1" s="145"/>
      <c r="KXH1" s="145"/>
      <c r="KXI1" s="145"/>
      <c r="KXJ1" s="145"/>
      <c r="KXK1" s="145"/>
      <c r="KXL1" s="145"/>
      <c r="KXM1" s="145"/>
      <c r="KXN1" s="145"/>
      <c r="KXO1" s="145"/>
      <c r="KXP1" s="145"/>
      <c r="KXQ1" s="145"/>
      <c r="KXR1" s="145"/>
      <c r="KXS1" s="145"/>
      <c r="KXT1" s="145"/>
      <c r="KXU1" s="145"/>
      <c r="KXV1" s="145"/>
      <c r="KXW1" s="145"/>
      <c r="KXX1" s="145"/>
      <c r="KXY1" s="145"/>
      <c r="KXZ1" s="145"/>
      <c r="KYA1" s="145"/>
      <c r="KYB1" s="145"/>
      <c r="KYC1" s="145"/>
      <c r="KYD1" s="145"/>
      <c r="KYE1" s="145"/>
      <c r="KYF1" s="145"/>
      <c r="KYG1" s="145"/>
      <c r="KYH1" s="145"/>
      <c r="KYI1" s="145"/>
      <c r="KYJ1" s="145"/>
      <c r="KYK1" s="145"/>
      <c r="KYL1" s="145"/>
      <c r="KYM1" s="145"/>
      <c r="KYN1" s="145"/>
      <c r="KYO1" s="145"/>
      <c r="KYP1" s="145"/>
      <c r="KYQ1" s="145"/>
      <c r="KYR1" s="145"/>
      <c r="KYS1" s="145"/>
      <c r="KYT1" s="145"/>
      <c r="KYU1" s="145"/>
      <c r="KYV1" s="145"/>
      <c r="KYW1" s="145"/>
      <c r="KYX1" s="145"/>
      <c r="KYY1" s="145"/>
      <c r="KYZ1" s="145"/>
      <c r="KZA1" s="145"/>
      <c r="KZB1" s="145"/>
      <c r="KZC1" s="145"/>
      <c r="KZD1" s="145"/>
      <c r="KZE1" s="145"/>
      <c r="KZF1" s="145"/>
      <c r="KZG1" s="145"/>
      <c r="KZH1" s="145"/>
      <c r="KZI1" s="145"/>
      <c r="KZJ1" s="145"/>
      <c r="KZK1" s="145"/>
      <c r="KZL1" s="145"/>
      <c r="KZM1" s="145"/>
      <c r="KZN1" s="145"/>
      <c r="KZO1" s="145"/>
      <c r="KZP1" s="145"/>
      <c r="KZQ1" s="145"/>
      <c r="KZR1" s="145"/>
      <c r="KZS1" s="145"/>
      <c r="KZT1" s="145"/>
      <c r="KZU1" s="145"/>
      <c r="KZV1" s="145"/>
      <c r="KZW1" s="145"/>
      <c r="KZX1" s="145"/>
      <c r="KZY1" s="145"/>
      <c r="KZZ1" s="145"/>
      <c r="LAA1" s="145"/>
      <c r="LAB1" s="145"/>
      <c r="LAC1" s="145"/>
      <c r="LAD1" s="145"/>
      <c r="LAE1" s="145"/>
      <c r="LAF1" s="145"/>
      <c r="LAG1" s="145"/>
      <c r="LAH1" s="145"/>
      <c r="LAI1" s="145"/>
      <c r="LAJ1" s="145"/>
      <c r="LAK1" s="145"/>
      <c r="LAL1" s="145"/>
      <c r="LAM1" s="145"/>
      <c r="LAN1" s="145"/>
      <c r="LAO1" s="145"/>
      <c r="LAP1" s="145"/>
      <c r="LAQ1" s="145"/>
      <c r="LAR1" s="145"/>
      <c r="LAS1" s="145"/>
      <c r="LAT1" s="145"/>
      <c r="LAU1" s="145"/>
      <c r="LAV1" s="145"/>
      <c r="LAW1" s="145"/>
      <c r="LAX1" s="145"/>
      <c r="LAY1" s="145"/>
      <c r="LAZ1" s="145"/>
      <c r="LBA1" s="145"/>
      <c r="LBB1" s="145"/>
      <c r="LBC1" s="145"/>
      <c r="LBD1" s="145"/>
      <c r="LBE1" s="145"/>
      <c r="LBF1" s="145"/>
      <c r="LBG1" s="145"/>
      <c r="LBH1" s="145"/>
      <c r="LBI1" s="145"/>
      <c r="LBJ1" s="145"/>
      <c r="LBK1" s="145"/>
      <c r="LBL1" s="145"/>
      <c r="LBM1" s="145"/>
      <c r="LBN1" s="145"/>
      <c r="LBO1" s="145"/>
      <c r="LBP1" s="145"/>
      <c r="LBQ1" s="145"/>
      <c r="LBR1" s="145"/>
      <c r="LBS1" s="145"/>
      <c r="LBT1" s="145"/>
      <c r="LBU1" s="145"/>
      <c r="LBV1" s="145"/>
      <c r="LBW1" s="145"/>
      <c r="LBX1" s="145"/>
      <c r="LBY1" s="145"/>
      <c r="LBZ1" s="145"/>
      <c r="LCA1" s="145"/>
      <c r="LCB1" s="145"/>
      <c r="LCC1" s="145"/>
      <c r="LCD1" s="145"/>
      <c r="LCE1" s="145"/>
      <c r="LCF1" s="145"/>
      <c r="LCG1" s="145"/>
      <c r="LCH1" s="145"/>
      <c r="LCI1" s="145"/>
      <c r="LCJ1" s="145"/>
      <c r="LCK1" s="145"/>
      <c r="LCL1" s="145"/>
      <c r="LCM1" s="145"/>
      <c r="LCN1" s="145"/>
      <c r="LCO1" s="145"/>
      <c r="LCP1" s="145"/>
      <c r="LCQ1" s="145"/>
      <c r="LCR1" s="145"/>
      <c r="LCS1" s="145"/>
      <c r="LCT1" s="145"/>
      <c r="LCU1" s="145"/>
      <c r="LCV1" s="145"/>
      <c r="LCW1" s="145"/>
      <c r="LCX1" s="145"/>
      <c r="LCY1" s="145"/>
      <c r="LCZ1" s="145"/>
      <c r="LDA1" s="145"/>
      <c r="LDB1" s="145"/>
      <c r="LDC1" s="145"/>
      <c r="LDD1" s="145"/>
      <c r="LDE1" s="145"/>
      <c r="LDF1" s="145"/>
      <c r="LDG1" s="145"/>
      <c r="LDH1" s="145"/>
      <c r="LDI1" s="145"/>
      <c r="LDJ1" s="145"/>
      <c r="LDK1" s="145"/>
      <c r="LDL1" s="145"/>
      <c r="LDM1" s="145"/>
      <c r="LDN1" s="145"/>
      <c r="LDO1" s="145"/>
      <c r="LDP1" s="145"/>
      <c r="LDQ1" s="145"/>
      <c r="LDR1" s="145"/>
      <c r="LDS1" s="145"/>
      <c r="LDT1" s="145"/>
      <c r="LDU1" s="145"/>
      <c r="LDV1" s="145"/>
      <c r="LDW1" s="145"/>
      <c r="LDX1" s="145"/>
      <c r="LDY1" s="145"/>
      <c r="LDZ1" s="145"/>
      <c r="LEA1" s="145"/>
      <c r="LEB1" s="145"/>
      <c r="LEC1" s="145"/>
      <c r="LED1" s="145"/>
      <c r="LEE1" s="145"/>
      <c r="LEF1" s="145"/>
      <c r="LEG1" s="145"/>
      <c r="LEH1" s="145"/>
      <c r="LEI1" s="145"/>
      <c r="LEJ1" s="145"/>
      <c r="LEK1" s="145"/>
      <c r="LEL1" s="145"/>
      <c r="LEM1" s="145"/>
      <c r="LEN1" s="145"/>
      <c r="LEO1" s="145"/>
      <c r="LEP1" s="145"/>
      <c r="LEQ1" s="145"/>
      <c r="LER1" s="145"/>
      <c r="LES1" s="145"/>
      <c r="LET1" s="145"/>
      <c r="LEU1" s="145"/>
      <c r="LEV1" s="145"/>
      <c r="LEW1" s="145"/>
      <c r="LEX1" s="145"/>
      <c r="LEY1" s="145"/>
      <c r="LEZ1" s="145"/>
      <c r="LFA1" s="145"/>
      <c r="LFB1" s="145"/>
      <c r="LFC1" s="145"/>
      <c r="LFD1" s="145"/>
      <c r="LFE1" s="145"/>
      <c r="LFF1" s="145"/>
      <c r="LFG1" s="145"/>
      <c r="LFH1" s="145"/>
      <c r="LFI1" s="145"/>
      <c r="LFJ1" s="145"/>
      <c r="LFK1" s="145"/>
      <c r="LFL1" s="145"/>
      <c r="LFM1" s="145"/>
      <c r="LFN1" s="145"/>
      <c r="LFO1" s="145"/>
      <c r="LFP1" s="145"/>
      <c r="LFQ1" s="145"/>
      <c r="LFR1" s="145"/>
      <c r="LFS1" s="145"/>
      <c r="LFT1" s="145"/>
      <c r="LFU1" s="145"/>
      <c r="LFV1" s="145"/>
      <c r="LFW1" s="145"/>
      <c r="LFX1" s="145"/>
      <c r="LFY1" s="145"/>
      <c r="LFZ1" s="145"/>
      <c r="LGA1" s="145"/>
      <c r="LGB1" s="145"/>
      <c r="LGC1" s="145"/>
      <c r="LGD1" s="145"/>
      <c r="LGE1" s="145"/>
      <c r="LGF1" s="145"/>
      <c r="LGG1" s="145"/>
      <c r="LGH1" s="145"/>
      <c r="LGI1" s="145"/>
      <c r="LGJ1" s="145"/>
      <c r="LGK1" s="145"/>
      <c r="LGL1" s="145"/>
      <c r="LGM1" s="145"/>
      <c r="LGN1" s="145"/>
      <c r="LGO1" s="145"/>
      <c r="LGP1" s="145"/>
      <c r="LGQ1" s="145"/>
      <c r="LGR1" s="145"/>
      <c r="LGS1" s="145"/>
      <c r="LGT1" s="145"/>
      <c r="LGU1" s="145"/>
      <c r="LGV1" s="145"/>
      <c r="LGW1" s="145"/>
      <c r="LGX1" s="145"/>
      <c r="LGY1" s="145"/>
      <c r="LGZ1" s="145"/>
      <c r="LHA1" s="145"/>
      <c r="LHB1" s="145"/>
      <c r="LHC1" s="145"/>
      <c r="LHD1" s="145"/>
      <c r="LHE1" s="145"/>
      <c r="LHF1" s="145"/>
      <c r="LHG1" s="145"/>
      <c r="LHH1" s="145"/>
      <c r="LHI1" s="145"/>
      <c r="LHJ1" s="145"/>
      <c r="LHK1" s="145"/>
      <c r="LHL1" s="145"/>
      <c r="LHM1" s="145"/>
      <c r="LHN1" s="145"/>
      <c r="LHO1" s="145"/>
      <c r="LHP1" s="145"/>
      <c r="LHQ1" s="145"/>
      <c r="LHR1" s="145"/>
      <c r="LHS1" s="145"/>
      <c r="LHT1" s="145"/>
      <c r="LHU1" s="145"/>
      <c r="LHV1" s="145"/>
      <c r="LHW1" s="145"/>
      <c r="LHX1" s="145"/>
      <c r="LHY1" s="145"/>
      <c r="LHZ1" s="145"/>
      <c r="LIA1" s="145"/>
      <c r="LIB1" s="145"/>
      <c r="LIC1" s="145"/>
      <c r="LID1" s="145"/>
      <c r="LIE1" s="145"/>
      <c r="LIF1" s="145"/>
      <c r="LIG1" s="145"/>
      <c r="LIH1" s="145"/>
      <c r="LII1" s="145"/>
      <c r="LIJ1" s="145"/>
      <c r="LIK1" s="145"/>
      <c r="LIL1" s="145"/>
      <c r="LIM1" s="145"/>
      <c r="LIN1" s="145"/>
      <c r="LIO1" s="145"/>
      <c r="LIP1" s="145"/>
      <c r="LIQ1" s="145"/>
      <c r="LIR1" s="145"/>
      <c r="LIS1" s="145"/>
      <c r="LIT1" s="145"/>
      <c r="LIU1" s="145"/>
      <c r="LIV1" s="145"/>
      <c r="LIW1" s="145"/>
      <c r="LIX1" s="145"/>
      <c r="LIY1" s="145"/>
      <c r="LIZ1" s="145"/>
      <c r="LJA1" s="145"/>
      <c r="LJB1" s="145"/>
      <c r="LJC1" s="145"/>
      <c r="LJD1" s="145"/>
      <c r="LJE1" s="145"/>
      <c r="LJF1" s="145"/>
      <c r="LJG1" s="145"/>
      <c r="LJH1" s="145"/>
      <c r="LJI1" s="145"/>
      <c r="LJJ1" s="145"/>
      <c r="LJK1" s="145"/>
      <c r="LJL1" s="145"/>
      <c r="LJM1" s="145"/>
      <c r="LJN1" s="145"/>
      <c r="LJO1" s="145"/>
      <c r="LJP1" s="145"/>
      <c r="LJQ1" s="145"/>
      <c r="LJR1" s="145"/>
      <c r="LJS1" s="145"/>
      <c r="LJT1" s="145"/>
      <c r="LJU1" s="145"/>
      <c r="LJV1" s="145"/>
      <c r="LJW1" s="145"/>
      <c r="LJX1" s="145"/>
      <c r="LJY1" s="145"/>
      <c r="LJZ1" s="145"/>
      <c r="LKA1" s="145"/>
      <c r="LKB1" s="145"/>
      <c r="LKC1" s="145"/>
      <c r="LKD1" s="145"/>
      <c r="LKE1" s="145"/>
      <c r="LKF1" s="145"/>
      <c r="LKG1" s="145"/>
      <c r="LKH1" s="145"/>
      <c r="LKI1" s="145"/>
      <c r="LKJ1" s="145"/>
      <c r="LKK1" s="145"/>
      <c r="LKL1" s="145"/>
      <c r="LKM1" s="145"/>
      <c r="LKN1" s="145"/>
      <c r="LKO1" s="145"/>
      <c r="LKP1" s="145"/>
      <c r="LKQ1" s="145"/>
      <c r="LKR1" s="145"/>
      <c r="LKS1" s="145"/>
      <c r="LKT1" s="145"/>
      <c r="LKU1" s="145"/>
      <c r="LKV1" s="145"/>
      <c r="LKW1" s="145"/>
      <c r="LKX1" s="145"/>
      <c r="LKY1" s="145"/>
      <c r="LKZ1" s="145"/>
      <c r="LLA1" s="145"/>
      <c r="LLB1" s="145"/>
      <c r="LLC1" s="145"/>
      <c r="LLD1" s="145"/>
      <c r="LLE1" s="145"/>
      <c r="LLF1" s="145"/>
      <c r="LLG1" s="145"/>
      <c r="LLH1" s="145"/>
      <c r="LLI1" s="145"/>
      <c r="LLJ1" s="145"/>
      <c r="LLK1" s="145"/>
      <c r="LLL1" s="145"/>
      <c r="LLM1" s="145"/>
      <c r="LLN1" s="145"/>
      <c r="LLO1" s="145"/>
      <c r="LLP1" s="145"/>
      <c r="LLQ1" s="145"/>
      <c r="LLR1" s="145"/>
      <c r="LLS1" s="145"/>
      <c r="LLT1" s="145"/>
      <c r="LLU1" s="145"/>
      <c r="LLV1" s="145"/>
      <c r="LLW1" s="145"/>
      <c r="LLX1" s="145"/>
      <c r="LLY1" s="145"/>
      <c r="LLZ1" s="145"/>
      <c r="LMA1" s="145"/>
      <c r="LMB1" s="145"/>
      <c r="LMC1" s="145"/>
      <c r="LMD1" s="145"/>
      <c r="LME1" s="145"/>
      <c r="LMF1" s="145"/>
      <c r="LMG1" s="145"/>
      <c r="LMH1" s="145"/>
      <c r="LMI1" s="145"/>
      <c r="LMJ1" s="145"/>
      <c r="LMK1" s="145"/>
      <c r="LML1" s="145"/>
      <c r="LMM1" s="145"/>
      <c r="LMN1" s="145"/>
      <c r="LMO1" s="145"/>
      <c r="LMP1" s="145"/>
      <c r="LMQ1" s="145"/>
      <c r="LMR1" s="145"/>
      <c r="LMS1" s="145"/>
      <c r="LMT1" s="145"/>
      <c r="LMU1" s="145"/>
      <c r="LMV1" s="145"/>
      <c r="LMW1" s="145"/>
      <c r="LMX1" s="145"/>
      <c r="LMY1" s="145"/>
      <c r="LMZ1" s="145"/>
      <c r="LNA1" s="145"/>
      <c r="LNB1" s="145"/>
      <c r="LNC1" s="145"/>
      <c r="LND1" s="145"/>
      <c r="LNE1" s="145"/>
      <c r="LNF1" s="145"/>
      <c r="LNG1" s="145"/>
      <c r="LNH1" s="145"/>
      <c r="LNI1" s="145"/>
      <c r="LNJ1" s="145"/>
      <c r="LNK1" s="145"/>
      <c r="LNL1" s="145"/>
      <c r="LNM1" s="145"/>
      <c r="LNN1" s="145"/>
      <c r="LNO1" s="145"/>
      <c r="LNP1" s="145"/>
      <c r="LNQ1" s="145"/>
      <c r="LNR1" s="145"/>
      <c r="LNS1" s="145"/>
      <c r="LNT1" s="145"/>
      <c r="LNU1" s="145"/>
      <c r="LNV1" s="145"/>
      <c r="LNW1" s="145"/>
      <c r="LNX1" s="145"/>
      <c r="LNY1" s="145"/>
      <c r="LNZ1" s="145"/>
      <c r="LOA1" s="145"/>
      <c r="LOB1" s="145"/>
      <c r="LOC1" s="145"/>
      <c r="LOD1" s="145"/>
      <c r="LOE1" s="145"/>
      <c r="LOF1" s="145"/>
      <c r="LOG1" s="145"/>
      <c r="LOH1" s="145"/>
      <c r="LOI1" s="145"/>
      <c r="LOJ1" s="145"/>
      <c r="LOK1" s="145"/>
      <c r="LOL1" s="145"/>
      <c r="LOM1" s="145"/>
      <c r="LON1" s="145"/>
      <c r="LOO1" s="145"/>
      <c r="LOP1" s="145"/>
      <c r="LOQ1" s="145"/>
      <c r="LOR1" s="145"/>
      <c r="LOS1" s="145"/>
      <c r="LOT1" s="145"/>
      <c r="LOU1" s="145"/>
      <c r="LOV1" s="145"/>
      <c r="LOW1" s="145"/>
      <c r="LOX1" s="145"/>
      <c r="LOY1" s="145"/>
      <c r="LOZ1" s="145"/>
      <c r="LPA1" s="145"/>
      <c r="LPB1" s="145"/>
      <c r="LPC1" s="145"/>
      <c r="LPD1" s="145"/>
      <c r="LPE1" s="145"/>
      <c r="LPF1" s="145"/>
      <c r="LPG1" s="145"/>
      <c r="LPH1" s="145"/>
      <c r="LPI1" s="145"/>
      <c r="LPJ1" s="145"/>
      <c r="LPK1" s="145"/>
      <c r="LPL1" s="145"/>
      <c r="LPM1" s="145"/>
      <c r="LPN1" s="145"/>
      <c r="LPO1" s="145"/>
      <c r="LPP1" s="145"/>
      <c r="LPQ1" s="145"/>
      <c r="LPR1" s="145"/>
      <c r="LPS1" s="145"/>
      <c r="LPT1" s="145"/>
      <c r="LPU1" s="145"/>
      <c r="LPV1" s="145"/>
      <c r="LPW1" s="145"/>
      <c r="LPX1" s="145"/>
      <c r="LPY1" s="145"/>
      <c r="LPZ1" s="145"/>
      <c r="LQA1" s="145"/>
      <c r="LQB1" s="145"/>
      <c r="LQC1" s="145"/>
      <c r="LQD1" s="145"/>
      <c r="LQE1" s="145"/>
      <c r="LQF1" s="145"/>
      <c r="LQG1" s="145"/>
      <c r="LQH1" s="145"/>
      <c r="LQI1" s="145"/>
      <c r="LQJ1" s="145"/>
      <c r="LQK1" s="145"/>
      <c r="LQL1" s="145"/>
      <c r="LQM1" s="145"/>
      <c r="LQN1" s="145"/>
      <c r="LQO1" s="145"/>
      <c r="LQP1" s="145"/>
      <c r="LQQ1" s="145"/>
      <c r="LQR1" s="145"/>
      <c r="LQS1" s="145"/>
      <c r="LQT1" s="145"/>
      <c r="LQU1" s="145"/>
      <c r="LQV1" s="145"/>
      <c r="LQW1" s="145"/>
      <c r="LQX1" s="145"/>
      <c r="LQY1" s="145"/>
      <c r="LQZ1" s="145"/>
      <c r="LRA1" s="145"/>
      <c r="LRB1" s="145"/>
      <c r="LRC1" s="145"/>
      <c r="LRD1" s="145"/>
      <c r="LRE1" s="145"/>
      <c r="LRF1" s="145"/>
      <c r="LRG1" s="145"/>
      <c r="LRH1" s="145"/>
      <c r="LRI1" s="145"/>
      <c r="LRJ1" s="145"/>
      <c r="LRK1" s="145"/>
      <c r="LRL1" s="145"/>
      <c r="LRM1" s="145"/>
      <c r="LRN1" s="145"/>
      <c r="LRO1" s="145"/>
      <c r="LRP1" s="145"/>
      <c r="LRQ1" s="145"/>
      <c r="LRR1" s="145"/>
      <c r="LRS1" s="145"/>
      <c r="LRT1" s="145"/>
      <c r="LRU1" s="145"/>
      <c r="LRV1" s="145"/>
      <c r="LRW1" s="145"/>
      <c r="LRX1" s="145"/>
      <c r="LRY1" s="145"/>
      <c r="LRZ1" s="145"/>
      <c r="LSA1" s="145"/>
      <c r="LSB1" s="145"/>
      <c r="LSC1" s="145"/>
      <c r="LSD1" s="145"/>
      <c r="LSE1" s="145"/>
      <c r="LSF1" s="145"/>
      <c r="LSG1" s="145"/>
      <c r="LSH1" s="145"/>
      <c r="LSI1" s="145"/>
      <c r="LSJ1" s="145"/>
      <c r="LSK1" s="145"/>
      <c r="LSL1" s="145"/>
      <c r="LSM1" s="145"/>
      <c r="LSN1" s="145"/>
      <c r="LSO1" s="145"/>
      <c r="LSP1" s="145"/>
      <c r="LSQ1" s="145"/>
      <c r="LSR1" s="145"/>
      <c r="LSS1" s="145"/>
      <c r="LST1" s="145"/>
      <c r="LSU1" s="145"/>
      <c r="LSV1" s="145"/>
      <c r="LSW1" s="145"/>
      <c r="LSX1" s="145"/>
      <c r="LSY1" s="145"/>
      <c r="LSZ1" s="145"/>
      <c r="LTA1" s="145"/>
      <c r="LTB1" s="145"/>
      <c r="LTC1" s="145"/>
      <c r="LTD1" s="145"/>
      <c r="LTE1" s="145"/>
      <c r="LTF1" s="145"/>
      <c r="LTG1" s="145"/>
      <c r="LTH1" s="145"/>
      <c r="LTI1" s="145"/>
      <c r="LTJ1" s="145"/>
      <c r="LTK1" s="145"/>
      <c r="LTL1" s="145"/>
      <c r="LTM1" s="145"/>
      <c r="LTN1" s="145"/>
      <c r="LTO1" s="145"/>
      <c r="LTP1" s="145"/>
      <c r="LTQ1" s="145"/>
      <c r="LTR1" s="145"/>
      <c r="LTS1" s="145"/>
      <c r="LTT1" s="145"/>
      <c r="LTU1" s="145"/>
      <c r="LTV1" s="145"/>
      <c r="LTW1" s="145"/>
      <c r="LTX1" s="145"/>
      <c r="LTY1" s="145"/>
      <c r="LTZ1" s="145"/>
      <c r="LUA1" s="145"/>
      <c r="LUB1" s="145"/>
      <c r="LUC1" s="145"/>
      <c r="LUD1" s="145"/>
      <c r="LUE1" s="145"/>
      <c r="LUF1" s="145"/>
      <c r="LUG1" s="145"/>
      <c r="LUH1" s="145"/>
      <c r="LUI1" s="145"/>
      <c r="LUJ1" s="145"/>
      <c r="LUK1" s="145"/>
      <c r="LUL1" s="145"/>
      <c r="LUM1" s="145"/>
      <c r="LUN1" s="145"/>
      <c r="LUO1" s="145"/>
      <c r="LUP1" s="145"/>
      <c r="LUQ1" s="145"/>
      <c r="LUR1" s="145"/>
      <c r="LUS1" s="145"/>
      <c r="LUT1" s="145"/>
      <c r="LUU1" s="145"/>
      <c r="LUV1" s="145"/>
      <c r="LUW1" s="145"/>
      <c r="LUX1" s="145"/>
      <c r="LUY1" s="145"/>
      <c r="LUZ1" s="145"/>
      <c r="LVA1" s="145"/>
      <c r="LVB1" s="145"/>
      <c r="LVC1" s="145"/>
      <c r="LVD1" s="145"/>
      <c r="LVE1" s="145"/>
      <c r="LVF1" s="145"/>
      <c r="LVG1" s="145"/>
      <c r="LVH1" s="145"/>
      <c r="LVI1" s="145"/>
      <c r="LVJ1" s="145"/>
      <c r="LVK1" s="145"/>
      <c r="LVL1" s="145"/>
      <c r="LVM1" s="145"/>
      <c r="LVN1" s="145"/>
      <c r="LVO1" s="145"/>
      <c r="LVP1" s="145"/>
      <c r="LVQ1" s="145"/>
      <c r="LVR1" s="145"/>
      <c r="LVS1" s="145"/>
      <c r="LVT1" s="145"/>
      <c r="LVU1" s="145"/>
      <c r="LVV1" s="145"/>
      <c r="LVW1" s="145"/>
      <c r="LVX1" s="145"/>
      <c r="LVY1" s="145"/>
      <c r="LVZ1" s="145"/>
      <c r="LWA1" s="145"/>
      <c r="LWB1" s="145"/>
      <c r="LWC1" s="145"/>
      <c r="LWD1" s="145"/>
      <c r="LWE1" s="145"/>
      <c r="LWF1" s="145"/>
      <c r="LWG1" s="145"/>
      <c r="LWH1" s="145"/>
      <c r="LWI1" s="145"/>
      <c r="LWJ1" s="145"/>
      <c r="LWK1" s="145"/>
      <c r="LWL1" s="145"/>
      <c r="LWM1" s="145"/>
      <c r="LWN1" s="145"/>
      <c r="LWO1" s="145"/>
      <c r="LWP1" s="145"/>
      <c r="LWQ1" s="145"/>
      <c r="LWR1" s="145"/>
      <c r="LWS1" s="145"/>
      <c r="LWT1" s="145"/>
      <c r="LWU1" s="145"/>
      <c r="LWV1" s="145"/>
      <c r="LWW1" s="145"/>
      <c r="LWX1" s="145"/>
      <c r="LWY1" s="145"/>
      <c r="LWZ1" s="145"/>
      <c r="LXA1" s="145"/>
      <c r="LXB1" s="145"/>
      <c r="LXC1" s="145"/>
      <c r="LXD1" s="145"/>
      <c r="LXE1" s="145"/>
      <c r="LXF1" s="145"/>
      <c r="LXG1" s="145"/>
      <c r="LXH1" s="145"/>
      <c r="LXI1" s="145"/>
      <c r="LXJ1" s="145"/>
      <c r="LXK1" s="145"/>
      <c r="LXL1" s="145"/>
      <c r="LXM1" s="145"/>
      <c r="LXN1" s="145"/>
      <c r="LXO1" s="145"/>
      <c r="LXP1" s="145"/>
      <c r="LXQ1" s="145"/>
      <c r="LXR1" s="145"/>
      <c r="LXS1" s="145"/>
      <c r="LXT1" s="145"/>
      <c r="LXU1" s="145"/>
      <c r="LXV1" s="145"/>
      <c r="LXW1" s="145"/>
      <c r="LXX1" s="145"/>
      <c r="LXY1" s="145"/>
      <c r="LXZ1" s="145"/>
      <c r="LYA1" s="145"/>
      <c r="LYB1" s="145"/>
      <c r="LYC1" s="145"/>
      <c r="LYD1" s="145"/>
      <c r="LYE1" s="145"/>
      <c r="LYF1" s="145"/>
      <c r="LYG1" s="145"/>
      <c r="LYH1" s="145"/>
      <c r="LYI1" s="145"/>
      <c r="LYJ1" s="145"/>
      <c r="LYK1" s="145"/>
      <c r="LYL1" s="145"/>
      <c r="LYM1" s="145"/>
      <c r="LYN1" s="145"/>
      <c r="LYO1" s="145"/>
      <c r="LYP1" s="145"/>
      <c r="LYQ1" s="145"/>
      <c r="LYR1" s="145"/>
      <c r="LYS1" s="145"/>
      <c r="LYT1" s="145"/>
      <c r="LYU1" s="145"/>
      <c r="LYV1" s="145"/>
      <c r="LYW1" s="145"/>
      <c r="LYX1" s="145"/>
      <c r="LYY1" s="145"/>
      <c r="LYZ1" s="145"/>
      <c r="LZA1" s="145"/>
      <c r="LZB1" s="145"/>
      <c r="LZC1" s="145"/>
      <c r="LZD1" s="145"/>
      <c r="LZE1" s="145"/>
      <c r="LZF1" s="145"/>
      <c r="LZG1" s="145"/>
      <c r="LZH1" s="145"/>
      <c r="LZI1" s="145"/>
      <c r="LZJ1" s="145"/>
      <c r="LZK1" s="145"/>
      <c r="LZL1" s="145"/>
      <c r="LZM1" s="145"/>
      <c r="LZN1" s="145"/>
      <c r="LZO1" s="145"/>
      <c r="LZP1" s="145"/>
      <c r="LZQ1" s="145"/>
      <c r="LZR1" s="145"/>
      <c r="LZS1" s="145"/>
      <c r="LZT1" s="145"/>
      <c r="LZU1" s="145"/>
      <c r="LZV1" s="145"/>
      <c r="LZW1" s="145"/>
      <c r="LZX1" s="145"/>
      <c r="LZY1" s="145"/>
      <c r="LZZ1" s="145"/>
      <c r="MAA1" s="145"/>
      <c r="MAB1" s="145"/>
      <c r="MAC1" s="145"/>
      <c r="MAD1" s="145"/>
      <c r="MAE1" s="145"/>
      <c r="MAF1" s="145"/>
      <c r="MAG1" s="145"/>
      <c r="MAH1" s="145"/>
      <c r="MAI1" s="145"/>
      <c r="MAJ1" s="145"/>
      <c r="MAK1" s="145"/>
      <c r="MAL1" s="145"/>
      <c r="MAM1" s="145"/>
      <c r="MAN1" s="145"/>
      <c r="MAO1" s="145"/>
      <c r="MAP1" s="145"/>
      <c r="MAQ1" s="145"/>
      <c r="MAR1" s="145"/>
      <c r="MAS1" s="145"/>
      <c r="MAT1" s="145"/>
      <c r="MAU1" s="145"/>
      <c r="MAV1" s="145"/>
      <c r="MAW1" s="145"/>
      <c r="MAX1" s="145"/>
      <c r="MAY1" s="145"/>
      <c r="MAZ1" s="145"/>
      <c r="MBA1" s="145"/>
      <c r="MBB1" s="145"/>
      <c r="MBC1" s="145"/>
      <c r="MBD1" s="145"/>
      <c r="MBE1" s="145"/>
      <c r="MBF1" s="145"/>
      <c r="MBG1" s="145"/>
      <c r="MBH1" s="145"/>
      <c r="MBI1" s="145"/>
      <c r="MBJ1" s="145"/>
      <c r="MBK1" s="145"/>
      <c r="MBL1" s="145"/>
      <c r="MBM1" s="145"/>
      <c r="MBN1" s="145"/>
      <c r="MBO1" s="145"/>
      <c r="MBP1" s="145"/>
      <c r="MBQ1" s="145"/>
      <c r="MBR1" s="145"/>
      <c r="MBS1" s="145"/>
      <c r="MBT1" s="145"/>
      <c r="MBU1" s="145"/>
      <c r="MBV1" s="145"/>
      <c r="MBW1" s="145"/>
      <c r="MBX1" s="145"/>
      <c r="MBY1" s="145"/>
      <c r="MBZ1" s="145"/>
      <c r="MCA1" s="145"/>
      <c r="MCB1" s="145"/>
      <c r="MCC1" s="145"/>
      <c r="MCD1" s="145"/>
      <c r="MCE1" s="145"/>
      <c r="MCF1" s="145"/>
      <c r="MCG1" s="145"/>
      <c r="MCH1" s="145"/>
      <c r="MCI1" s="145"/>
      <c r="MCJ1" s="145"/>
      <c r="MCK1" s="145"/>
      <c r="MCL1" s="145"/>
      <c r="MCM1" s="145"/>
      <c r="MCN1" s="145"/>
      <c r="MCO1" s="145"/>
      <c r="MCP1" s="145"/>
      <c r="MCQ1" s="145"/>
      <c r="MCR1" s="145"/>
      <c r="MCS1" s="145"/>
      <c r="MCT1" s="145"/>
      <c r="MCU1" s="145"/>
      <c r="MCV1" s="145"/>
      <c r="MCW1" s="145"/>
      <c r="MCX1" s="145"/>
      <c r="MCY1" s="145"/>
      <c r="MCZ1" s="145"/>
      <c r="MDA1" s="145"/>
      <c r="MDB1" s="145"/>
      <c r="MDC1" s="145"/>
      <c r="MDD1" s="145"/>
      <c r="MDE1" s="145"/>
      <c r="MDF1" s="145"/>
      <c r="MDG1" s="145"/>
      <c r="MDH1" s="145"/>
      <c r="MDI1" s="145"/>
      <c r="MDJ1" s="145"/>
      <c r="MDK1" s="145"/>
      <c r="MDL1" s="145"/>
      <c r="MDM1" s="145"/>
      <c r="MDN1" s="145"/>
      <c r="MDO1" s="145"/>
      <c r="MDP1" s="145"/>
      <c r="MDQ1" s="145"/>
      <c r="MDR1" s="145"/>
      <c r="MDS1" s="145"/>
      <c r="MDT1" s="145"/>
      <c r="MDU1" s="145"/>
      <c r="MDV1" s="145"/>
      <c r="MDW1" s="145"/>
      <c r="MDX1" s="145"/>
      <c r="MDY1" s="145"/>
      <c r="MDZ1" s="145"/>
      <c r="MEA1" s="145"/>
      <c r="MEB1" s="145"/>
      <c r="MEC1" s="145"/>
      <c r="MED1" s="145"/>
      <c r="MEE1" s="145"/>
      <c r="MEF1" s="145"/>
      <c r="MEG1" s="145"/>
      <c r="MEH1" s="145"/>
      <c r="MEI1" s="145"/>
      <c r="MEJ1" s="145"/>
      <c r="MEK1" s="145"/>
      <c r="MEL1" s="145"/>
      <c r="MEM1" s="145"/>
      <c r="MEN1" s="145"/>
      <c r="MEO1" s="145"/>
      <c r="MEP1" s="145"/>
      <c r="MEQ1" s="145"/>
      <c r="MER1" s="145"/>
      <c r="MES1" s="145"/>
      <c r="MET1" s="145"/>
      <c r="MEU1" s="145"/>
      <c r="MEV1" s="145"/>
      <c r="MEW1" s="145"/>
      <c r="MEX1" s="145"/>
      <c r="MEY1" s="145"/>
      <c r="MEZ1" s="145"/>
      <c r="MFA1" s="145"/>
      <c r="MFB1" s="145"/>
      <c r="MFC1" s="145"/>
      <c r="MFD1" s="145"/>
      <c r="MFE1" s="145"/>
      <c r="MFF1" s="145"/>
      <c r="MFG1" s="145"/>
      <c r="MFH1" s="145"/>
      <c r="MFI1" s="145"/>
      <c r="MFJ1" s="145"/>
      <c r="MFK1" s="145"/>
      <c r="MFL1" s="145"/>
      <c r="MFM1" s="145"/>
      <c r="MFN1" s="145"/>
      <c r="MFO1" s="145"/>
      <c r="MFP1" s="145"/>
      <c r="MFQ1" s="145"/>
      <c r="MFR1" s="145"/>
      <c r="MFS1" s="145"/>
      <c r="MFT1" s="145"/>
      <c r="MFU1" s="145"/>
      <c r="MFV1" s="145"/>
      <c r="MFW1" s="145"/>
      <c r="MFX1" s="145"/>
      <c r="MFY1" s="145"/>
      <c r="MFZ1" s="145"/>
      <c r="MGA1" s="145"/>
      <c r="MGB1" s="145"/>
      <c r="MGC1" s="145"/>
      <c r="MGD1" s="145"/>
      <c r="MGE1" s="145"/>
      <c r="MGF1" s="145"/>
      <c r="MGG1" s="145"/>
      <c r="MGH1" s="145"/>
      <c r="MGI1" s="145"/>
      <c r="MGJ1" s="145"/>
      <c r="MGK1" s="145"/>
      <c r="MGL1" s="145"/>
      <c r="MGM1" s="145"/>
      <c r="MGN1" s="145"/>
      <c r="MGO1" s="145"/>
      <c r="MGP1" s="145"/>
      <c r="MGQ1" s="145"/>
      <c r="MGR1" s="145"/>
      <c r="MGS1" s="145"/>
      <c r="MGT1" s="145"/>
      <c r="MGU1" s="145"/>
      <c r="MGV1" s="145"/>
      <c r="MGW1" s="145"/>
      <c r="MGX1" s="145"/>
      <c r="MGY1" s="145"/>
      <c r="MGZ1" s="145"/>
      <c r="MHA1" s="145"/>
      <c r="MHB1" s="145"/>
      <c r="MHC1" s="145"/>
      <c r="MHD1" s="145"/>
      <c r="MHE1" s="145"/>
      <c r="MHF1" s="145"/>
      <c r="MHG1" s="145"/>
      <c r="MHH1" s="145"/>
      <c r="MHI1" s="145"/>
      <c r="MHJ1" s="145"/>
      <c r="MHK1" s="145"/>
      <c r="MHL1" s="145"/>
      <c r="MHM1" s="145"/>
      <c r="MHN1" s="145"/>
      <c r="MHO1" s="145"/>
      <c r="MHP1" s="145"/>
      <c r="MHQ1" s="145"/>
      <c r="MHR1" s="145"/>
      <c r="MHS1" s="145"/>
      <c r="MHT1" s="145"/>
      <c r="MHU1" s="145"/>
      <c r="MHV1" s="145"/>
      <c r="MHW1" s="145"/>
      <c r="MHX1" s="145"/>
      <c r="MHY1" s="145"/>
      <c r="MHZ1" s="145"/>
      <c r="MIA1" s="145"/>
      <c r="MIB1" s="145"/>
      <c r="MIC1" s="145"/>
      <c r="MID1" s="145"/>
      <c r="MIE1" s="145"/>
      <c r="MIF1" s="145"/>
      <c r="MIG1" s="145"/>
      <c r="MIH1" s="145"/>
      <c r="MII1" s="145"/>
      <c r="MIJ1" s="145"/>
      <c r="MIK1" s="145"/>
      <c r="MIL1" s="145"/>
      <c r="MIM1" s="145"/>
      <c r="MIN1" s="145"/>
      <c r="MIO1" s="145"/>
      <c r="MIP1" s="145"/>
      <c r="MIQ1" s="145"/>
      <c r="MIR1" s="145"/>
      <c r="MIS1" s="145"/>
      <c r="MIT1" s="145"/>
      <c r="MIU1" s="145"/>
      <c r="MIV1" s="145"/>
      <c r="MIW1" s="145"/>
      <c r="MIX1" s="145"/>
      <c r="MIY1" s="145"/>
      <c r="MIZ1" s="145"/>
      <c r="MJA1" s="145"/>
      <c r="MJB1" s="145"/>
      <c r="MJC1" s="145"/>
      <c r="MJD1" s="145"/>
      <c r="MJE1" s="145"/>
      <c r="MJF1" s="145"/>
      <c r="MJG1" s="145"/>
      <c r="MJH1" s="145"/>
      <c r="MJI1" s="145"/>
      <c r="MJJ1" s="145"/>
      <c r="MJK1" s="145"/>
      <c r="MJL1" s="145"/>
      <c r="MJM1" s="145"/>
      <c r="MJN1" s="145"/>
      <c r="MJO1" s="145"/>
      <c r="MJP1" s="145"/>
      <c r="MJQ1" s="145"/>
      <c r="MJR1" s="145"/>
      <c r="MJS1" s="145"/>
      <c r="MJT1" s="145"/>
      <c r="MJU1" s="145"/>
      <c r="MJV1" s="145"/>
      <c r="MJW1" s="145"/>
      <c r="MJX1" s="145"/>
      <c r="MJY1" s="145"/>
      <c r="MJZ1" s="145"/>
      <c r="MKA1" s="145"/>
      <c r="MKB1" s="145"/>
      <c r="MKC1" s="145"/>
      <c r="MKD1" s="145"/>
      <c r="MKE1" s="145"/>
      <c r="MKF1" s="145"/>
      <c r="MKG1" s="145"/>
      <c r="MKH1" s="145"/>
      <c r="MKI1" s="145"/>
      <c r="MKJ1" s="145"/>
      <c r="MKK1" s="145"/>
      <c r="MKL1" s="145"/>
      <c r="MKM1" s="145"/>
      <c r="MKN1" s="145"/>
      <c r="MKO1" s="145"/>
      <c r="MKP1" s="145"/>
      <c r="MKQ1" s="145"/>
      <c r="MKR1" s="145"/>
      <c r="MKS1" s="145"/>
      <c r="MKT1" s="145"/>
      <c r="MKU1" s="145"/>
      <c r="MKV1" s="145"/>
      <c r="MKW1" s="145"/>
      <c r="MKX1" s="145"/>
      <c r="MKY1" s="145"/>
      <c r="MKZ1" s="145"/>
      <c r="MLA1" s="145"/>
      <c r="MLB1" s="145"/>
      <c r="MLC1" s="145"/>
      <c r="MLD1" s="145"/>
      <c r="MLE1" s="145"/>
      <c r="MLF1" s="145"/>
      <c r="MLG1" s="145"/>
      <c r="MLH1" s="145"/>
      <c r="MLI1" s="145"/>
      <c r="MLJ1" s="145"/>
      <c r="MLK1" s="145"/>
      <c r="MLL1" s="145"/>
      <c r="MLM1" s="145"/>
      <c r="MLN1" s="145"/>
      <c r="MLO1" s="145"/>
      <c r="MLP1" s="145"/>
      <c r="MLQ1" s="145"/>
      <c r="MLR1" s="145"/>
      <c r="MLS1" s="145"/>
      <c r="MLT1" s="145"/>
      <c r="MLU1" s="145"/>
      <c r="MLV1" s="145"/>
      <c r="MLW1" s="145"/>
      <c r="MLX1" s="145"/>
      <c r="MLY1" s="145"/>
      <c r="MLZ1" s="145"/>
      <c r="MMA1" s="145"/>
      <c r="MMB1" s="145"/>
      <c r="MMC1" s="145"/>
      <c r="MMD1" s="145"/>
      <c r="MME1" s="145"/>
      <c r="MMF1" s="145"/>
      <c r="MMG1" s="145"/>
      <c r="MMH1" s="145"/>
      <c r="MMI1" s="145"/>
      <c r="MMJ1" s="145"/>
      <c r="MMK1" s="145"/>
      <c r="MML1" s="145"/>
      <c r="MMM1" s="145"/>
      <c r="MMN1" s="145"/>
      <c r="MMO1" s="145"/>
      <c r="MMP1" s="145"/>
      <c r="MMQ1" s="145"/>
      <c r="MMR1" s="145"/>
      <c r="MMS1" s="145"/>
      <c r="MMT1" s="145"/>
      <c r="MMU1" s="145"/>
      <c r="MMV1" s="145"/>
      <c r="MMW1" s="145"/>
      <c r="MMX1" s="145"/>
      <c r="MMY1" s="145"/>
      <c r="MMZ1" s="145"/>
      <c r="MNA1" s="145"/>
      <c r="MNB1" s="145"/>
      <c r="MNC1" s="145"/>
      <c r="MND1" s="145"/>
      <c r="MNE1" s="145"/>
      <c r="MNF1" s="145"/>
      <c r="MNG1" s="145"/>
      <c r="MNH1" s="145"/>
      <c r="MNI1" s="145"/>
      <c r="MNJ1" s="145"/>
      <c r="MNK1" s="145"/>
      <c r="MNL1" s="145"/>
      <c r="MNM1" s="145"/>
      <c r="MNN1" s="145"/>
      <c r="MNO1" s="145"/>
      <c r="MNP1" s="145"/>
      <c r="MNQ1" s="145"/>
      <c r="MNR1" s="145"/>
      <c r="MNS1" s="145"/>
      <c r="MNT1" s="145"/>
      <c r="MNU1" s="145"/>
      <c r="MNV1" s="145"/>
      <c r="MNW1" s="145"/>
      <c r="MNX1" s="145"/>
      <c r="MNY1" s="145"/>
      <c r="MNZ1" s="145"/>
      <c r="MOA1" s="145"/>
      <c r="MOB1" s="145"/>
      <c r="MOC1" s="145"/>
      <c r="MOD1" s="145"/>
      <c r="MOE1" s="145"/>
      <c r="MOF1" s="145"/>
      <c r="MOG1" s="145"/>
      <c r="MOH1" s="145"/>
      <c r="MOI1" s="145"/>
      <c r="MOJ1" s="145"/>
      <c r="MOK1" s="145"/>
      <c r="MOL1" s="145"/>
      <c r="MOM1" s="145"/>
      <c r="MON1" s="145"/>
      <c r="MOO1" s="145"/>
      <c r="MOP1" s="145"/>
      <c r="MOQ1" s="145"/>
      <c r="MOR1" s="145"/>
      <c r="MOS1" s="145"/>
      <c r="MOT1" s="145"/>
      <c r="MOU1" s="145"/>
      <c r="MOV1" s="145"/>
      <c r="MOW1" s="145"/>
      <c r="MOX1" s="145"/>
      <c r="MOY1" s="145"/>
      <c r="MOZ1" s="145"/>
      <c r="MPA1" s="145"/>
      <c r="MPB1" s="145"/>
      <c r="MPC1" s="145"/>
      <c r="MPD1" s="145"/>
      <c r="MPE1" s="145"/>
      <c r="MPF1" s="145"/>
      <c r="MPG1" s="145"/>
      <c r="MPH1" s="145"/>
      <c r="MPI1" s="145"/>
      <c r="MPJ1" s="145"/>
      <c r="MPK1" s="145"/>
      <c r="MPL1" s="145"/>
      <c r="MPM1" s="145"/>
      <c r="MPN1" s="145"/>
      <c r="MPO1" s="145"/>
      <c r="MPP1" s="145"/>
      <c r="MPQ1" s="145"/>
      <c r="MPR1" s="145"/>
      <c r="MPS1" s="145"/>
      <c r="MPT1" s="145"/>
      <c r="MPU1" s="145"/>
      <c r="MPV1" s="145"/>
      <c r="MPW1" s="145"/>
      <c r="MPX1" s="145"/>
      <c r="MPY1" s="145"/>
      <c r="MPZ1" s="145"/>
      <c r="MQA1" s="145"/>
      <c r="MQB1" s="145"/>
      <c r="MQC1" s="145"/>
      <c r="MQD1" s="145"/>
      <c r="MQE1" s="145"/>
      <c r="MQF1" s="145"/>
      <c r="MQG1" s="145"/>
      <c r="MQH1" s="145"/>
      <c r="MQI1" s="145"/>
      <c r="MQJ1" s="145"/>
      <c r="MQK1" s="145"/>
      <c r="MQL1" s="145"/>
      <c r="MQM1" s="145"/>
      <c r="MQN1" s="145"/>
      <c r="MQO1" s="145"/>
      <c r="MQP1" s="145"/>
      <c r="MQQ1" s="145"/>
      <c r="MQR1" s="145"/>
      <c r="MQS1" s="145"/>
      <c r="MQT1" s="145"/>
      <c r="MQU1" s="145"/>
      <c r="MQV1" s="145"/>
      <c r="MQW1" s="145"/>
      <c r="MQX1" s="145"/>
      <c r="MQY1" s="145"/>
      <c r="MQZ1" s="145"/>
      <c r="MRA1" s="145"/>
      <c r="MRB1" s="145"/>
      <c r="MRC1" s="145"/>
      <c r="MRD1" s="145"/>
      <c r="MRE1" s="145"/>
      <c r="MRF1" s="145"/>
      <c r="MRG1" s="145"/>
      <c r="MRH1" s="145"/>
      <c r="MRI1" s="145"/>
      <c r="MRJ1" s="145"/>
      <c r="MRK1" s="145"/>
      <c r="MRL1" s="145"/>
      <c r="MRM1" s="145"/>
      <c r="MRN1" s="145"/>
      <c r="MRO1" s="145"/>
      <c r="MRP1" s="145"/>
      <c r="MRQ1" s="145"/>
      <c r="MRR1" s="145"/>
      <c r="MRS1" s="145"/>
      <c r="MRT1" s="145"/>
      <c r="MRU1" s="145"/>
      <c r="MRV1" s="145"/>
      <c r="MRW1" s="145"/>
      <c r="MRX1" s="145"/>
      <c r="MRY1" s="145"/>
      <c r="MRZ1" s="145"/>
      <c r="MSA1" s="145"/>
      <c r="MSB1" s="145"/>
      <c r="MSC1" s="145"/>
      <c r="MSD1" s="145"/>
      <c r="MSE1" s="145"/>
      <c r="MSF1" s="145"/>
      <c r="MSG1" s="145"/>
      <c r="MSH1" s="145"/>
      <c r="MSI1" s="145"/>
      <c r="MSJ1" s="145"/>
      <c r="MSK1" s="145"/>
      <c r="MSL1" s="145"/>
      <c r="MSM1" s="145"/>
      <c r="MSN1" s="145"/>
      <c r="MSO1" s="145"/>
      <c r="MSP1" s="145"/>
      <c r="MSQ1" s="145"/>
      <c r="MSR1" s="145"/>
      <c r="MSS1" s="145"/>
      <c r="MST1" s="145"/>
      <c r="MSU1" s="145"/>
      <c r="MSV1" s="145"/>
      <c r="MSW1" s="145"/>
      <c r="MSX1" s="145"/>
      <c r="MSY1" s="145"/>
      <c r="MSZ1" s="145"/>
      <c r="MTA1" s="145"/>
      <c r="MTB1" s="145"/>
      <c r="MTC1" s="145"/>
      <c r="MTD1" s="145"/>
      <c r="MTE1" s="145"/>
      <c r="MTF1" s="145"/>
      <c r="MTG1" s="145"/>
      <c r="MTH1" s="145"/>
      <c r="MTI1" s="145"/>
      <c r="MTJ1" s="145"/>
      <c r="MTK1" s="145"/>
      <c r="MTL1" s="145"/>
      <c r="MTM1" s="145"/>
      <c r="MTN1" s="145"/>
      <c r="MTO1" s="145"/>
      <c r="MTP1" s="145"/>
      <c r="MTQ1" s="145"/>
      <c r="MTR1" s="145"/>
      <c r="MTS1" s="145"/>
      <c r="MTT1" s="145"/>
      <c r="MTU1" s="145"/>
      <c r="MTV1" s="145"/>
      <c r="MTW1" s="145"/>
      <c r="MTX1" s="145"/>
      <c r="MTY1" s="145"/>
      <c r="MTZ1" s="145"/>
      <c r="MUA1" s="145"/>
      <c r="MUB1" s="145"/>
      <c r="MUC1" s="145"/>
      <c r="MUD1" s="145"/>
      <c r="MUE1" s="145"/>
      <c r="MUF1" s="145"/>
      <c r="MUG1" s="145"/>
      <c r="MUH1" s="145"/>
      <c r="MUI1" s="145"/>
      <c r="MUJ1" s="145"/>
      <c r="MUK1" s="145"/>
      <c r="MUL1" s="145"/>
      <c r="MUM1" s="145"/>
      <c r="MUN1" s="145"/>
      <c r="MUO1" s="145"/>
      <c r="MUP1" s="145"/>
      <c r="MUQ1" s="145"/>
      <c r="MUR1" s="145"/>
      <c r="MUS1" s="145"/>
      <c r="MUT1" s="145"/>
      <c r="MUU1" s="145"/>
      <c r="MUV1" s="145"/>
      <c r="MUW1" s="145"/>
      <c r="MUX1" s="145"/>
      <c r="MUY1" s="145"/>
      <c r="MUZ1" s="145"/>
      <c r="MVA1" s="145"/>
      <c r="MVB1" s="145"/>
      <c r="MVC1" s="145"/>
      <c r="MVD1" s="145"/>
      <c r="MVE1" s="145"/>
      <c r="MVF1" s="145"/>
      <c r="MVG1" s="145"/>
      <c r="MVH1" s="145"/>
      <c r="MVI1" s="145"/>
      <c r="MVJ1" s="145"/>
      <c r="MVK1" s="145"/>
      <c r="MVL1" s="145"/>
      <c r="MVM1" s="145"/>
      <c r="MVN1" s="145"/>
      <c r="MVO1" s="145"/>
      <c r="MVP1" s="145"/>
      <c r="MVQ1" s="145"/>
      <c r="MVR1" s="145"/>
      <c r="MVS1" s="145"/>
      <c r="MVT1" s="145"/>
      <c r="MVU1" s="145"/>
      <c r="MVV1" s="145"/>
      <c r="MVW1" s="145"/>
      <c r="MVX1" s="145"/>
      <c r="MVY1" s="145"/>
      <c r="MVZ1" s="145"/>
      <c r="MWA1" s="145"/>
      <c r="MWB1" s="145"/>
      <c r="MWC1" s="145"/>
      <c r="MWD1" s="145"/>
      <c r="MWE1" s="145"/>
      <c r="MWF1" s="145"/>
      <c r="MWG1" s="145"/>
      <c r="MWH1" s="145"/>
      <c r="MWI1" s="145"/>
      <c r="MWJ1" s="145"/>
      <c r="MWK1" s="145"/>
      <c r="MWL1" s="145"/>
      <c r="MWM1" s="145"/>
      <c r="MWN1" s="145"/>
      <c r="MWO1" s="145"/>
      <c r="MWP1" s="145"/>
      <c r="MWQ1" s="145"/>
      <c r="MWR1" s="145"/>
      <c r="MWS1" s="145"/>
      <c r="MWT1" s="145"/>
      <c r="MWU1" s="145"/>
      <c r="MWV1" s="145"/>
      <c r="MWW1" s="145"/>
      <c r="MWX1" s="145"/>
      <c r="MWY1" s="145"/>
      <c r="MWZ1" s="145"/>
      <c r="MXA1" s="145"/>
      <c r="MXB1" s="145"/>
      <c r="MXC1" s="145"/>
      <c r="MXD1" s="145"/>
      <c r="MXE1" s="145"/>
      <c r="MXF1" s="145"/>
      <c r="MXG1" s="145"/>
      <c r="MXH1" s="145"/>
      <c r="MXI1" s="145"/>
      <c r="MXJ1" s="145"/>
      <c r="MXK1" s="145"/>
      <c r="MXL1" s="145"/>
      <c r="MXM1" s="145"/>
      <c r="MXN1" s="145"/>
      <c r="MXO1" s="145"/>
      <c r="MXP1" s="145"/>
      <c r="MXQ1" s="145"/>
      <c r="MXR1" s="145"/>
      <c r="MXS1" s="145"/>
      <c r="MXT1" s="145"/>
      <c r="MXU1" s="145"/>
      <c r="MXV1" s="145"/>
      <c r="MXW1" s="145"/>
      <c r="MXX1" s="145"/>
      <c r="MXY1" s="145"/>
      <c r="MXZ1" s="145"/>
      <c r="MYA1" s="145"/>
      <c r="MYB1" s="145"/>
      <c r="MYC1" s="145"/>
      <c r="MYD1" s="145"/>
      <c r="MYE1" s="145"/>
      <c r="MYF1" s="145"/>
      <c r="MYG1" s="145"/>
      <c r="MYH1" s="145"/>
      <c r="MYI1" s="145"/>
      <c r="MYJ1" s="145"/>
      <c r="MYK1" s="145"/>
      <c r="MYL1" s="145"/>
      <c r="MYM1" s="145"/>
      <c r="MYN1" s="145"/>
      <c r="MYO1" s="145"/>
      <c r="MYP1" s="145"/>
      <c r="MYQ1" s="145"/>
      <c r="MYR1" s="145"/>
      <c r="MYS1" s="145"/>
      <c r="MYT1" s="145"/>
      <c r="MYU1" s="145"/>
      <c r="MYV1" s="145"/>
      <c r="MYW1" s="145"/>
      <c r="MYX1" s="145"/>
      <c r="MYY1" s="145"/>
      <c r="MYZ1" s="145"/>
      <c r="MZA1" s="145"/>
      <c r="MZB1" s="145"/>
      <c r="MZC1" s="145"/>
      <c r="MZD1" s="145"/>
      <c r="MZE1" s="145"/>
      <c r="MZF1" s="145"/>
      <c r="MZG1" s="145"/>
      <c r="MZH1" s="145"/>
      <c r="MZI1" s="145"/>
      <c r="MZJ1" s="145"/>
      <c r="MZK1" s="145"/>
      <c r="MZL1" s="145"/>
      <c r="MZM1" s="145"/>
      <c r="MZN1" s="145"/>
      <c r="MZO1" s="145"/>
      <c r="MZP1" s="145"/>
      <c r="MZQ1" s="145"/>
      <c r="MZR1" s="145"/>
      <c r="MZS1" s="145"/>
      <c r="MZT1" s="145"/>
      <c r="MZU1" s="145"/>
      <c r="MZV1" s="145"/>
      <c r="MZW1" s="145"/>
      <c r="MZX1" s="145"/>
      <c r="MZY1" s="145"/>
      <c r="MZZ1" s="145"/>
      <c r="NAA1" s="145"/>
      <c r="NAB1" s="145"/>
      <c r="NAC1" s="145"/>
      <c r="NAD1" s="145"/>
      <c r="NAE1" s="145"/>
      <c r="NAF1" s="145"/>
      <c r="NAG1" s="145"/>
      <c r="NAH1" s="145"/>
      <c r="NAI1" s="145"/>
      <c r="NAJ1" s="145"/>
      <c r="NAK1" s="145"/>
      <c r="NAL1" s="145"/>
      <c r="NAM1" s="145"/>
      <c r="NAN1" s="145"/>
      <c r="NAO1" s="145"/>
      <c r="NAP1" s="145"/>
      <c r="NAQ1" s="145"/>
      <c r="NAR1" s="145"/>
      <c r="NAS1" s="145"/>
      <c r="NAT1" s="145"/>
      <c r="NAU1" s="145"/>
      <c r="NAV1" s="145"/>
      <c r="NAW1" s="145"/>
      <c r="NAX1" s="145"/>
      <c r="NAY1" s="145"/>
      <c r="NAZ1" s="145"/>
      <c r="NBA1" s="145"/>
      <c r="NBB1" s="145"/>
      <c r="NBC1" s="145"/>
      <c r="NBD1" s="145"/>
      <c r="NBE1" s="145"/>
      <c r="NBF1" s="145"/>
      <c r="NBG1" s="145"/>
      <c r="NBH1" s="145"/>
      <c r="NBI1" s="145"/>
      <c r="NBJ1" s="145"/>
      <c r="NBK1" s="145"/>
      <c r="NBL1" s="145"/>
      <c r="NBM1" s="145"/>
      <c r="NBN1" s="145"/>
      <c r="NBO1" s="145"/>
      <c r="NBP1" s="145"/>
      <c r="NBQ1" s="145"/>
      <c r="NBR1" s="145"/>
      <c r="NBS1" s="145"/>
      <c r="NBT1" s="145"/>
      <c r="NBU1" s="145"/>
      <c r="NBV1" s="145"/>
      <c r="NBW1" s="145"/>
      <c r="NBX1" s="145"/>
      <c r="NBY1" s="145"/>
      <c r="NBZ1" s="145"/>
      <c r="NCA1" s="145"/>
      <c r="NCB1" s="145"/>
      <c r="NCC1" s="145"/>
      <c r="NCD1" s="145"/>
      <c r="NCE1" s="145"/>
      <c r="NCF1" s="145"/>
      <c r="NCG1" s="145"/>
      <c r="NCH1" s="145"/>
      <c r="NCI1" s="145"/>
      <c r="NCJ1" s="145"/>
      <c r="NCK1" s="145"/>
      <c r="NCL1" s="145"/>
      <c r="NCM1" s="145"/>
      <c r="NCN1" s="145"/>
      <c r="NCO1" s="145"/>
      <c r="NCP1" s="145"/>
      <c r="NCQ1" s="145"/>
      <c r="NCR1" s="145"/>
      <c r="NCS1" s="145"/>
      <c r="NCT1" s="145"/>
      <c r="NCU1" s="145"/>
      <c r="NCV1" s="145"/>
      <c r="NCW1" s="145"/>
      <c r="NCX1" s="145"/>
      <c r="NCY1" s="145"/>
      <c r="NCZ1" s="145"/>
      <c r="NDA1" s="145"/>
      <c r="NDB1" s="145"/>
      <c r="NDC1" s="145"/>
      <c r="NDD1" s="145"/>
      <c r="NDE1" s="145"/>
      <c r="NDF1" s="145"/>
      <c r="NDG1" s="145"/>
      <c r="NDH1" s="145"/>
      <c r="NDI1" s="145"/>
      <c r="NDJ1" s="145"/>
      <c r="NDK1" s="145"/>
      <c r="NDL1" s="145"/>
      <c r="NDM1" s="145"/>
      <c r="NDN1" s="145"/>
      <c r="NDO1" s="145"/>
      <c r="NDP1" s="145"/>
      <c r="NDQ1" s="145"/>
      <c r="NDR1" s="145"/>
      <c r="NDS1" s="145"/>
      <c r="NDT1" s="145"/>
      <c r="NDU1" s="145"/>
      <c r="NDV1" s="145"/>
      <c r="NDW1" s="145"/>
      <c r="NDX1" s="145"/>
      <c r="NDY1" s="145"/>
      <c r="NDZ1" s="145"/>
      <c r="NEA1" s="145"/>
      <c r="NEB1" s="145"/>
      <c r="NEC1" s="145"/>
      <c r="NED1" s="145"/>
      <c r="NEE1" s="145"/>
      <c r="NEF1" s="145"/>
      <c r="NEG1" s="145"/>
      <c r="NEH1" s="145"/>
      <c r="NEI1" s="145"/>
      <c r="NEJ1" s="145"/>
      <c r="NEK1" s="145"/>
      <c r="NEL1" s="145"/>
      <c r="NEM1" s="145"/>
      <c r="NEN1" s="145"/>
      <c r="NEO1" s="145"/>
      <c r="NEP1" s="145"/>
      <c r="NEQ1" s="145"/>
      <c r="NER1" s="145"/>
      <c r="NES1" s="145"/>
      <c r="NET1" s="145"/>
      <c r="NEU1" s="145"/>
      <c r="NEV1" s="145"/>
      <c r="NEW1" s="145"/>
      <c r="NEX1" s="145"/>
      <c r="NEY1" s="145"/>
      <c r="NEZ1" s="145"/>
      <c r="NFA1" s="145"/>
      <c r="NFB1" s="145"/>
      <c r="NFC1" s="145"/>
      <c r="NFD1" s="145"/>
      <c r="NFE1" s="145"/>
      <c r="NFF1" s="145"/>
      <c r="NFG1" s="145"/>
      <c r="NFH1" s="145"/>
      <c r="NFI1" s="145"/>
      <c r="NFJ1" s="145"/>
      <c r="NFK1" s="145"/>
      <c r="NFL1" s="145"/>
      <c r="NFM1" s="145"/>
      <c r="NFN1" s="145"/>
      <c r="NFO1" s="145"/>
      <c r="NFP1" s="145"/>
      <c r="NFQ1" s="145"/>
      <c r="NFR1" s="145"/>
      <c r="NFS1" s="145"/>
      <c r="NFT1" s="145"/>
      <c r="NFU1" s="145"/>
      <c r="NFV1" s="145"/>
      <c r="NFW1" s="145"/>
      <c r="NFX1" s="145"/>
      <c r="NFY1" s="145"/>
      <c r="NFZ1" s="145"/>
      <c r="NGA1" s="145"/>
      <c r="NGB1" s="145"/>
      <c r="NGC1" s="145"/>
      <c r="NGD1" s="145"/>
      <c r="NGE1" s="145"/>
      <c r="NGF1" s="145"/>
      <c r="NGG1" s="145"/>
      <c r="NGH1" s="145"/>
      <c r="NGI1" s="145"/>
      <c r="NGJ1" s="145"/>
      <c r="NGK1" s="145"/>
      <c r="NGL1" s="145"/>
      <c r="NGM1" s="145"/>
      <c r="NGN1" s="145"/>
      <c r="NGO1" s="145"/>
      <c r="NGP1" s="145"/>
      <c r="NGQ1" s="145"/>
      <c r="NGR1" s="145"/>
      <c r="NGS1" s="145"/>
      <c r="NGT1" s="145"/>
      <c r="NGU1" s="145"/>
      <c r="NGV1" s="145"/>
      <c r="NGW1" s="145"/>
      <c r="NGX1" s="145"/>
      <c r="NGY1" s="145"/>
      <c r="NGZ1" s="145"/>
      <c r="NHA1" s="145"/>
      <c r="NHB1" s="145"/>
      <c r="NHC1" s="145"/>
      <c r="NHD1" s="145"/>
      <c r="NHE1" s="145"/>
      <c r="NHF1" s="145"/>
      <c r="NHG1" s="145"/>
      <c r="NHH1" s="145"/>
      <c r="NHI1" s="145"/>
      <c r="NHJ1" s="145"/>
      <c r="NHK1" s="145"/>
      <c r="NHL1" s="145"/>
      <c r="NHM1" s="145"/>
      <c r="NHN1" s="145"/>
      <c r="NHO1" s="145"/>
      <c r="NHP1" s="145"/>
      <c r="NHQ1" s="145"/>
      <c r="NHR1" s="145"/>
      <c r="NHS1" s="145"/>
      <c r="NHT1" s="145"/>
      <c r="NHU1" s="145"/>
      <c r="NHV1" s="145"/>
      <c r="NHW1" s="145"/>
      <c r="NHX1" s="145"/>
      <c r="NHY1" s="145"/>
      <c r="NHZ1" s="145"/>
      <c r="NIA1" s="145"/>
      <c r="NIB1" s="145"/>
      <c r="NIC1" s="145"/>
      <c r="NID1" s="145"/>
      <c r="NIE1" s="145"/>
      <c r="NIF1" s="145"/>
      <c r="NIG1" s="145"/>
      <c r="NIH1" s="145"/>
      <c r="NII1" s="145"/>
      <c r="NIJ1" s="145"/>
      <c r="NIK1" s="145"/>
      <c r="NIL1" s="145"/>
      <c r="NIM1" s="145"/>
      <c r="NIN1" s="145"/>
      <c r="NIO1" s="145"/>
      <c r="NIP1" s="145"/>
      <c r="NIQ1" s="145"/>
      <c r="NIR1" s="145"/>
      <c r="NIS1" s="145"/>
      <c r="NIT1" s="145"/>
      <c r="NIU1" s="145"/>
      <c r="NIV1" s="145"/>
      <c r="NIW1" s="145"/>
      <c r="NIX1" s="145"/>
      <c r="NIY1" s="145"/>
      <c r="NIZ1" s="145"/>
      <c r="NJA1" s="145"/>
      <c r="NJB1" s="145"/>
      <c r="NJC1" s="145"/>
      <c r="NJD1" s="145"/>
      <c r="NJE1" s="145"/>
      <c r="NJF1" s="145"/>
      <c r="NJG1" s="145"/>
      <c r="NJH1" s="145"/>
      <c r="NJI1" s="145"/>
      <c r="NJJ1" s="145"/>
      <c r="NJK1" s="145"/>
      <c r="NJL1" s="145"/>
      <c r="NJM1" s="145"/>
      <c r="NJN1" s="145"/>
      <c r="NJO1" s="145"/>
      <c r="NJP1" s="145"/>
      <c r="NJQ1" s="145"/>
      <c r="NJR1" s="145"/>
      <c r="NJS1" s="145"/>
      <c r="NJT1" s="145"/>
      <c r="NJU1" s="145"/>
      <c r="NJV1" s="145"/>
      <c r="NJW1" s="145"/>
      <c r="NJX1" s="145"/>
      <c r="NJY1" s="145"/>
      <c r="NJZ1" s="145"/>
      <c r="NKA1" s="145"/>
      <c r="NKB1" s="145"/>
      <c r="NKC1" s="145"/>
      <c r="NKD1" s="145"/>
      <c r="NKE1" s="145"/>
      <c r="NKF1" s="145"/>
      <c r="NKG1" s="145"/>
      <c r="NKH1" s="145"/>
      <c r="NKI1" s="145"/>
      <c r="NKJ1" s="145"/>
      <c r="NKK1" s="145"/>
      <c r="NKL1" s="145"/>
      <c r="NKM1" s="145"/>
      <c r="NKN1" s="145"/>
      <c r="NKO1" s="145"/>
      <c r="NKP1" s="145"/>
      <c r="NKQ1" s="145"/>
      <c r="NKR1" s="145"/>
      <c r="NKS1" s="145"/>
      <c r="NKT1" s="145"/>
      <c r="NKU1" s="145"/>
      <c r="NKV1" s="145"/>
      <c r="NKW1" s="145"/>
      <c r="NKX1" s="145"/>
      <c r="NKY1" s="145"/>
      <c r="NKZ1" s="145"/>
      <c r="NLA1" s="145"/>
      <c r="NLB1" s="145"/>
      <c r="NLC1" s="145"/>
      <c r="NLD1" s="145"/>
      <c r="NLE1" s="145"/>
      <c r="NLF1" s="145"/>
      <c r="NLG1" s="145"/>
      <c r="NLH1" s="145"/>
      <c r="NLI1" s="145"/>
      <c r="NLJ1" s="145"/>
      <c r="NLK1" s="145"/>
      <c r="NLL1" s="145"/>
      <c r="NLM1" s="145"/>
      <c r="NLN1" s="145"/>
      <c r="NLO1" s="145"/>
      <c r="NLP1" s="145"/>
      <c r="NLQ1" s="145"/>
      <c r="NLR1" s="145"/>
      <c r="NLS1" s="145"/>
      <c r="NLT1" s="145"/>
      <c r="NLU1" s="145"/>
      <c r="NLV1" s="145"/>
      <c r="NLW1" s="145"/>
      <c r="NLX1" s="145"/>
      <c r="NLY1" s="145"/>
      <c r="NLZ1" s="145"/>
      <c r="NMA1" s="145"/>
      <c r="NMB1" s="145"/>
      <c r="NMC1" s="145"/>
      <c r="NMD1" s="145"/>
      <c r="NME1" s="145"/>
      <c r="NMF1" s="145"/>
      <c r="NMG1" s="145"/>
      <c r="NMH1" s="145"/>
      <c r="NMI1" s="145"/>
      <c r="NMJ1" s="145"/>
      <c r="NMK1" s="145"/>
      <c r="NML1" s="145"/>
      <c r="NMM1" s="145"/>
      <c r="NMN1" s="145"/>
      <c r="NMO1" s="145"/>
      <c r="NMP1" s="145"/>
      <c r="NMQ1" s="145"/>
      <c r="NMR1" s="145"/>
      <c r="NMS1" s="145"/>
      <c r="NMT1" s="145"/>
      <c r="NMU1" s="145"/>
      <c r="NMV1" s="145"/>
      <c r="NMW1" s="145"/>
      <c r="NMX1" s="145"/>
      <c r="NMY1" s="145"/>
      <c r="NMZ1" s="145"/>
      <c r="NNA1" s="145"/>
      <c r="NNB1" s="145"/>
      <c r="NNC1" s="145"/>
      <c r="NND1" s="145"/>
      <c r="NNE1" s="145"/>
      <c r="NNF1" s="145"/>
      <c r="NNG1" s="145"/>
      <c r="NNH1" s="145"/>
      <c r="NNI1" s="145"/>
      <c r="NNJ1" s="145"/>
      <c r="NNK1" s="145"/>
      <c r="NNL1" s="145"/>
      <c r="NNM1" s="145"/>
      <c r="NNN1" s="145"/>
      <c r="NNO1" s="145"/>
      <c r="NNP1" s="145"/>
      <c r="NNQ1" s="145"/>
      <c r="NNR1" s="145"/>
      <c r="NNS1" s="145"/>
      <c r="NNT1" s="145"/>
      <c r="NNU1" s="145"/>
      <c r="NNV1" s="145"/>
      <c r="NNW1" s="145"/>
      <c r="NNX1" s="145"/>
      <c r="NNY1" s="145"/>
      <c r="NNZ1" s="145"/>
      <c r="NOA1" s="145"/>
      <c r="NOB1" s="145"/>
      <c r="NOC1" s="145"/>
      <c r="NOD1" s="145"/>
      <c r="NOE1" s="145"/>
      <c r="NOF1" s="145"/>
      <c r="NOG1" s="145"/>
      <c r="NOH1" s="145"/>
      <c r="NOI1" s="145"/>
      <c r="NOJ1" s="145"/>
      <c r="NOK1" s="145"/>
      <c r="NOL1" s="145"/>
      <c r="NOM1" s="145"/>
      <c r="NON1" s="145"/>
      <c r="NOO1" s="145"/>
      <c r="NOP1" s="145"/>
      <c r="NOQ1" s="145"/>
      <c r="NOR1" s="145"/>
      <c r="NOS1" s="145"/>
      <c r="NOT1" s="145"/>
      <c r="NOU1" s="145"/>
      <c r="NOV1" s="145"/>
      <c r="NOW1" s="145"/>
      <c r="NOX1" s="145"/>
      <c r="NOY1" s="145"/>
      <c r="NOZ1" s="145"/>
      <c r="NPA1" s="145"/>
      <c r="NPB1" s="145"/>
      <c r="NPC1" s="145"/>
      <c r="NPD1" s="145"/>
      <c r="NPE1" s="145"/>
      <c r="NPF1" s="145"/>
      <c r="NPG1" s="145"/>
      <c r="NPH1" s="145"/>
      <c r="NPI1" s="145"/>
      <c r="NPJ1" s="145"/>
      <c r="NPK1" s="145"/>
      <c r="NPL1" s="145"/>
      <c r="NPM1" s="145"/>
      <c r="NPN1" s="145"/>
      <c r="NPO1" s="145"/>
      <c r="NPP1" s="145"/>
      <c r="NPQ1" s="145"/>
      <c r="NPR1" s="145"/>
      <c r="NPS1" s="145"/>
      <c r="NPT1" s="145"/>
      <c r="NPU1" s="145"/>
      <c r="NPV1" s="145"/>
      <c r="NPW1" s="145"/>
      <c r="NPX1" s="145"/>
      <c r="NPY1" s="145"/>
      <c r="NPZ1" s="145"/>
      <c r="NQA1" s="145"/>
      <c r="NQB1" s="145"/>
      <c r="NQC1" s="145"/>
      <c r="NQD1" s="145"/>
      <c r="NQE1" s="145"/>
      <c r="NQF1" s="145"/>
      <c r="NQG1" s="145"/>
      <c r="NQH1" s="145"/>
      <c r="NQI1" s="145"/>
      <c r="NQJ1" s="145"/>
      <c r="NQK1" s="145"/>
      <c r="NQL1" s="145"/>
      <c r="NQM1" s="145"/>
      <c r="NQN1" s="145"/>
      <c r="NQO1" s="145"/>
      <c r="NQP1" s="145"/>
      <c r="NQQ1" s="145"/>
      <c r="NQR1" s="145"/>
      <c r="NQS1" s="145"/>
      <c r="NQT1" s="145"/>
      <c r="NQU1" s="145"/>
      <c r="NQV1" s="145"/>
      <c r="NQW1" s="145"/>
      <c r="NQX1" s="145"/>
      <c r="NQY1" s="145"/>
      <c r="NQZ1" s="145"/>
      <c r="NRA1" s="145"/>
      <c r="NRB1" s="145"/>
      <c r="NRC1" s="145"/>
      <c r="NRD1" s="145"/>
      <c r="NRE1" s="145"/>
      <c r="NRF1" s="145"/>
      <c r="NRG1" s="145"/>
      <c r="NRH1" s="145"/>
      <c r="NRI1" s="145"/>
      <c r="NRJ1" s="145"/>
      <c r="NRK1" s="145"/>
      <c r="NRL1" s="145"/>
      <c r="NRM1" s="145"/>
      <c r="NRN1" s="145"/>
      <c r="NRO1" s="145"/>
      <c r="NRP1" s="145"/>
      <c r="NRQ1" s="145"/>
      <c r="NRR1" s="145"/>
      <c r="NRS1" s="145"/>
      <c r="NRT1" s="145"/>
      <c r="NRU1" s="145"/>
      <c r="NRV1" s="145"/>
      <c r="NRW1" s="145"/>
      <c r="NRX1" s="145"/>
      <c r="NRY1" s="145"/>
      <c r="NRZ1" s="145"/>
      <c r="NSA1" s="145"/>
      <c r="NSB1" s="145"/>
      <c r="NSC1" s="145"/>
      <c r="NSD1" s="145"/>
      <c r="NSE1" s="145"/>
      <c r="NSF1" s="145"/>
      <c r="NSG1" s="145"/>
      <c r="NSH1" s="145"/>
      <c r="NSI1" s="145"/>
      <c r="NSJ1" s="145"/>
      <c r="NSK1" s="145"/>
      <c r="NSL1" s="145"/>
      <c r="NSM1" s="145"/>
      <c r="NSN1" s="145"/>
      <c r="NSO1" s="145"/>
      <c r="NSP1" s="145"/>
      <c r="NSQ1" s="145"/>
      <c r="NSR1" s="145"/>
      <c r="NSS1" s="145"/>
      <c r="NST1" s="145"/>
      <c r="NSU1" s="145"/>
      <c r="NSV1" s="145"/>
      <c r="NSW1" s="145"/>
      <c r="NSX1" s="145"/>
      <c r="NSY1" s="145"/>
      <c r="NSZ1" s="145"/>
      <c r="NTA1" s="145"/>
      <c r="NTB1" s="145"/>
      <c r="NTC1" s="145"/>
      <c r="NTD1" s="145"/>
      <c r="NTE1" s="145"/>
      <c r="NTF1" s="145"/>
      <c r="NTG1" s="145"/>
      <c r="NTH1" s="145"/>
      <c r="NTI1" s="145"/>
      <c r="NTJ1" s="145"/>
      <c r="NTK1" s="145"/>
      <c r="NTL1" s="145"/>
      <c r="NTM1" s="145"/>
      <c r="NTN1" s="145"/>
      <c r="NTO1" s="145"/>
      <c r="NTP1" s="145"/>
      <c r="NTQ1" s="145"/>
      <c r="NTR1" s="145"/>
      <c r="NTS1" s="145"/>
      <c r="NTT1" s="145"/>
      <c r="NTU1" s="145"/>
      <c r="NTV1" s="145"/>
      <c r="NTW1" s="145"/>
      <c r="NTX1" s="145"/>
      <c r="NTY1" s="145"/>
      <c r="NTZ1" s="145"/>
      <c r="NUA1" s="145"/>
      <c r="NUB1" s="145"/>
      <c r="NUC1" s="145"/>
      <c r="NUD1" s="145"/>
      <c r="NUE1" s="145"/>
      <c r="NUF1" s="145"/>
      <c r="NUG1" s="145"/>
      <c r="NUH1" s="145"/>
      <c r="NUI1" s="145"/>
      <c r="NUJ1" s="145"/>
      <c r="NUK1" s="145"/>
      <c r="NUL1" s="145"/>
      <c r="NUM1" s="145"/>
      <c r="NUN1" s="145"/>
      <c r="NUO1" s="145"/>
      <c r="NUP1" s="145"/>
      <c r="NUQ1" s="145"/>
      <c r="NUR1" s="145"/>
      <c r="NUS1" s="145"/>
      <c r="NUT1" s="145"/>
      <c r="NUU1" s="145"/>
      <c r="NUV1" s="145"/>
      <c r="NUW1" s="145"/>
      <c r="NUX1" s="145"/>
      <c r="NUY1" s="145"/>
      <c r="NUZ1" s="145"/>
      <c r="NVA1" s="145"/>
      <c r="NVB1" s="145"/>
      <c r="NVC1" s="145"/>
      <c r="NVD1" s="145"/>
      <c r="NVE1" s="145"/>
      <c r="NVF1" s="145"/>
      <c r="NVG1" s="145"/>
      <c r="NVH1" s="145"/>
      <c r="NVI1" s="145"/>
      <c r="NVJ1" s="145"/>
      <c r="NVK1" s="145"/>
      <c r="NVL1" s="145"/>
      <c r="NVM1" s="145"/>
      <c r="NVN1" s="145"/>
      <c r="NVO1" s="145"/>
      <c r="NVP1" s="145"/>
      <c r="NVQ1" s="145"/>
      <c r="NVR1" s="145"/>
      <c r="NVS1" s="145"/>
      <c r="NVT1" s="145"/>
      <c r="NVU1" s="145"/>
      <c r="NVV1" s="145"/>
      <c r="NVW1" s="145"/>
      <c r="NVX1" s="145"/>
      <c r="NVY1" s="145"/>
      <c r="NVZ1" s="145"/>
      <c r="NWA1" s="145"/>
      <c r="NWB1" s="145"/>
      <c r="NWC1" s="145"/>
      <c r="NWD1" s="145"/>
      <c r="NWE1" s="145"/>
      <c r="NWF1" s="145"/>
      <c r="NWG1" s="145"/>
      <c r="NWH1" s="145"/>
      <c r="NWI1" s="145"/>
      <c r="NWJ1" s="145"/>
      <c r="NWK1" s="145"/>
      <c r="NWL1" s="145"/>
      <c r="NWM1" s="145"/>
      <c r="NWN1" s="145"/>
      <c r="NWO1" s="145"/>
      <c r="NWP1" s="145"/>
      <c r="NWQ1" s="145"/>
      <c r="NWR1" s="145"/>
      <c r="NWS1" s="145"/>
      <c r="NWT1" s="145"/>
      <c r="NWU1" s="145"/>
      <c r="NWV1" s="145"/>
      <c r="NWW1" s="145"/>
      <c r="NWX1" s="145"/>
      <c r="NWY1" s="145"/>
      <c r="NWZ1" s="145"/>
      <c r="NXA1" s="145"/>
      <c r="NXB1" s="145"/>
      <c r="NXC1" s="145"/>
      <c r="NXD1" s="145"/>
      <c r="NXE1" s="145"/>
      <c r="NXF1" s="145"/>
      <c r="NXG1" s="145"/>
      <c r="NXH1" s="145"/>
      <c r="NXI1" s="145"/>
      <c r="NXJ1" s="145"/>
      <c r="NXK1" s="145"/>
      <c r="NXL1" s="145"/>
      <c r="NXM1" s="145"/>
      <c r="NXN1" s="145"/>
      <c r="NXO1" s="145"/>
      <c r="NXP1" s="145"/>
      <c r="NXQ1" s="145"/>
      <c r="NXR1" s="145"/>
      <c r="NXS1" s="145"/>
      <c r="NXT1" s="145"/>
      <c r="NXU1" s="145"/>
      <c r="NXV1" s="145"/>
      <c r="NXW1" s="145"/>
      <c r="NXX1" s="145"/>
      <c r="NXY1" s="145"/>
      <c r="NXZ1" s="145"/>
      <c r="NYA1" s="145"/>
      <c r="NYB1" s="145"/>
      <c r="NYC1" s="145"/>
      <c r="NYD1" s="145"/>
      <c r="NYE1" s="145"/>
      <c r="NYF1" s="145"/>
      <c r="NYG1" s="145"/>
      <c r="NYH1" s="145"/>
      <c r="NYI1" s="145"/>
      <c r="NYJ1" s="145"/>
      <c r="NYK1" s="145"/>
      <c r="NYL1" s="145"/>
      <c r="NYM1" s="145"/>
      <c r="NYN1" s="145"/>
      <c r="NYO1" s="145"/>
      <c r="NYP1" s="145"/>
      <c r="NYQ1" s="145"/>
      <c r="NYR1" s="145"/>
      <c r="NYS1" s="145"/>
      <c r="NYT1" s="145"/>
      <c r="NYU1" s="145"/>
      <c r="NYV1" s="145"/>
      <c r="NYW1" s="145"/>
      <c r="NYX1" s="145"/>
      <c r="NYY1" s="145"/>
      <c r="NYZ1" s="145"/>
      <c r="NZA1" s="145"/>
      <c r="NZB1" s="145"/>
      <c r="NZC1" s="145"/>
      <c r="NZD1" s="145"/>
      <c r="NZE1" s="145"/>
      <c r="NZF1" s="145"/>
      <c r="NZG1" s="145"/>
      <c r="NZH1" s="145"/>
      <c r="NZI1" s="145"/>
      <c r="NZJ1" s="145"/>
      <c r="NZK1" s="145"/>
      <c r="NZL1" s="145"/>
      <c r="NZM1" s="145"/>
      <c r="NZN1" s="145"/>
      <c r="NZO1" s="145"/>
      <c r="NZP1" s="145"/>
      <c r="NZQ1" s="145"/>
      <c r="NZR1" s="145"/>
      <c r="NZS1" s="145"/>
      <c r="NZT1" s="145"/>
      <c r="NZU1" s="145"/>
      <c r="NZV1" s="145"/>
      <c r="NZW1" s="145"/>
      <c r="NZX1" s="145"/>
      <c r="NZY1" s="145"/>
      <c r="NZZ1" s="145"/>
      <c r="OAA1" s="145"/>
      <c r="OAB1" s="145"/>
      <c r="OAC1" s="145"/>
      <c r="OAD1" s="145"/>
      <c r="OAE1" s="145"/>
      <c r="OAF1" s="145"/>
      <c r="OAG1" s="145"/>
      <c r="OAH1" s="145"/>
      <c r="OAI1" s="145"/>
      <c r="OAJ1" s="145"/>
      <c r="OAK1" s="145"/>
      <c r="OAL1" s="145"/>
      <c r="OAM1" s="145"/>
      <c r="OAN1" s="145"/>
      <c r="OAO1" s="145"/>
      <c r="OAP1" s="145"/>
      <c r="OAQ1" s="145"/>
      <c r="OAR1" s="145"/>
      <c r="OAS1" s="145"/>
      <c r="OAT1" s="145"/>
      <c r="OAU1" s="145"/>
      <c r="OAV1" s="145"/>
      <c r="OAW1" s="145"/>
      <c r="OAX1" s="145"/>
      <c r="OAY1" s="145"/>
      <c r="OAZ1" s="145"/>
      <c r="OBA1" s="145"/>
      <c r="OBB1" s="145"/>
      <c r="OBC1" s="145"/>
      <c r="OBD1" s="145"/>
      <c r="OBE1" s="145"/>
      <c r="OBF1" s="145"/>
      <c r="OBG1" s="145"/>
      <c r="OBH1" s="145"/>
      <c r="OBI1" s="145"/>
      <c r="OBJ1" s="145"/>
      <c r="OBK1" s="145"/>
      <c r="OBL1" s="145"/>
      <c r="OBM1" s="145"/>
      <c r="OBN1" s="145"/>
      <c r="OBO1" s="145"/>
      <c r="OBP1" s="145"/>
      <c r="OBQ1" s="145"/>
      <c r="OBR1" s="145"/>
      <c r="OBS1" s="145"/>
      <c r="OBT1" s="145"/>
      <c r="OBU1" s="145"/>
      <c r="OBV1" s="145"/>
      <c r="OBW1" s="145"/>
      <c r="OBX1" s="145"/>
      <c r="OBY1" s="145"/>
      <c r="OBZ1" s="145"/>
      <c r="OCA1" s="145"/>
      <c r="OCB1" s="145"/>
      <c r="OCC1" s="145"/>
      <c r="OCD1" s="145"/>
      <c r="OCE1" s="145"/>
      <c r="OCF1" s="145"/>
      <c r="OCG1" s="145"/>
      <c r="OCH1" s="145"/>
      <c r="OCI1" s="145"/>
      <c r="OCJ1" s="145"/>
      <c r="OCK1" s="145"/>
      <c r="OCL1" s="145"/>
      <c r="OCM1" s="145"/>
      <c r="OCN1" s="145"/>
      <c r="OCO1" s="145"/>
      <c r="OCP1" s="145"/>
      <c r="OCQ1" s="145"/>
      <c r="OCR1" s="145"/>
      <c r="OCS1" s="145"/>
      <c r="OCT1" s="145"/>
      <c r="OCU1" s="145"/>
      <c r="OCV1" s="145"/>
      <c r="OCW1" s="145"/>
      <c r="OCX1" s="145"/>
      <c r="OCY1" s="145"/>
      <c r="OCZ1" s="145"/>
      <c r="ODA1" s="145"/>
      <c r="ODB1" s="145"/>
      <c r="ODC1" s="145"/>
      <c r="ODD1" s="145"/>
      <c r="ODE1" s="145"/>
      <c r="ODF1" s="145"/>
      <c r="ODG1" s="145"/>
      <c r="ODH1" s="145"/>
      <c r="ODI1" s="145"/>
      <c r="ODJ1" s="145"/>
      <c r="ODK1" s="145"/>
      <c r="ODL1" s="145"/>
      <c r="ODM1" s="145"/>
      <c r="ODN1" s="145"/>
      <c r="ODO1" s="145"/>
      <c r="ODP1" s="145"/>
      <c r="ODQ1" s="145"/>
      <c r="ODR1" s="145"/>
      <c r="ODS1" s="145"/>
      <c r="ODT1" s="145"/>
      <c r="ODU1" s="145"/>
      <c r="ODV1" s="145"/>
      <c r="ODW1" s="145"/>
      <c r="ODX1" s="145"/>
      <c r="ODY1" s="145"/>
      <c r="ODZ1" s="145"/>
      <c r="OEA1" s="145"/>
      <c r="OEB1" s="145"/>
      <c r="OEC1" s="145"/>
      <c r="OED1" s="145"/>
      <c r="OEE1" s="145"/>
      <c r="OEF1" s="145"/>
      <c r="OEG1" s="145"/>
      <c r="OEH1" s="145"/>
      <c r="OEI1" s="145"/>
      <c r="OEJ1" s="145"/>
      <c r="OEK1" s="145"/>
      <c r="OEL1" s="145"/>
      <c r="OEM1" s="145"/>
      <c r="OEN1" s="145"/>
      <c r="OEO1" s="145"/>
      <c r="OEP1" s="145"/>
      <c r="OEQ1" s="145"/>
      <c r="OER1" s="145"/>
      <c r="OES1" s="145"/>
      <c r="OET1" s="145"/>
      <c r="OEU1" s="145"/>
      <c r="OEV1" s="145"/>
      <c r="OEW1" s="145"/>
      <c r="OEX1" s="145"/>
      <c r="OEY1" s="145"/>
      <c r="OEZ1" s="145"/>
      <c r="OFA1" s="145"/>
      <c r="OFB1" s="145"/>
      <c r="OFC1" s="145"/>
      <c r="OFD1" s="145"/>
      <c r="OFE1" s="145"/>
      <c r="OFF1" s="145"/>
      <c r="OFG1" s="145"/>
      <c r="OFH1" s="145"/>
      <c r="OFI1" s="145"/>
      <c r="OFJ1" s="145"/>
      <c r="OFK1" s="145"/>
      <c r="OFL1" s="145"/>
      <c r="OFM1" s="145"/>
      <c r="OFN1" s="145"/>
      <c r="OFO1" s="145"/>
      <c r="OFP1" s="145"/>
      <c r="OFQ1" s="145"/>
      <c r="OFR1" s="145"/>
      <c r="OFS1" s="145"/>
      <c r="OFT1" s="145"/>
      <c r="OFU1" s="145"/>
      <c r="OFV1" s="145"/>
      <c r="OFW1" s="145"/>
      <c r="OFX1" s="145"/>
      <c r="OFY1" s="145"/>
      <c r="OFZ1" s="145"/>
      <c r="OGA1" s="145"/>
      <c r="OGB1" s="145"/>
      <c r="OGC1" s="145"/>
      <c r="OGD1" s="145"/>
      <c r="OGE1" s="145"/>
      <c r="OGF1" s="145"/>
      <c r="OGG1" s="145"/>
      <c r="OGH1" s="145"/>
      <c r="OGI1" s="145"/>
      <c r="OGJ1" s="145"/>
      <c r="OGK1" s="145"/>
      <c r="OGL1" s="145"/>
      <c r="OGM1" s="145"/>
      <c r="OGN1" s="145"/>
      <c r="OGO1" s="145"/>
      <c r="OGP1" s="145"/>
      <c r="OGQ1" s="145"/>
      <c r="OGR1" s="145"/>
      <c r="OGS1" s="145"/>
      <c r="OGT1" s="145"/>
      <c r="OGU1" s="145"/>
      <c r="OGV1" s="145"/>
      <c r="OGW1" s="145"/>
      <c r="OGX1" s="145"/>
      <c r="OGY1" s="145"/>
      <c r="OGZ1" s="145"/>
      <c r="OHA1" s="145"/>
      <c r="OHB1" s="145"/>
      <c r="OHC1" s="145"/>
      <c r="OHD1" s="145"/>
      <c r="OHE1" s="145"/>
      <c r="OHF1" s="145"/>
      <c r="OHG1" s="145"/>
      <c r="OHH1" s="145"/>
      <c r="OHI1" s="145"/>
      <c r="OHJ1" s="145"/>
      <c r="OHK1" s="145"/>
      <c r="OHL1" s="145"/>
      <c r="OHM1" s="145"/>
      <c r="OHN1" s="145"/>
      <c r="OHO1" s="145"/>
      <c r="OHP1" s="145"/>
      <c r="OHQ1" s="145"/>
      <c r="OHR1" s="145"/>
      <c r="OHS1" s="145"/>
      <c r="OHT1" s="145"/>
      <c r="OHU1" s="145"/>
      <c r="OHV1" s="145"/>
      <c r="OHW1" s="145"/>
      <c r="OHX1" s="145"/>
      <c r="OHY1" s="145"/>
      <c r="OHZ1" s="145"/>
      <c r="OIA1" s="145"/>
      <c r="OIB1" s="145"/>
      <c r="OIC1" s="145"/>
      <c r="OID1" s="145"/>
      <c r="OIE1" s="145"/>
      <c r="OIF1" s="145"/>
      <c r="OIG1" s="145"/>
      <c r="OIH1" s="145"/>
      <c r="OII1" s="145"/>
      <c r="OIJ1" s="145"/>
      <c r="OIK1" s="145"/>
      <c r="OIL1" s="145"/>
      <c r="OIM1" s="145"/>
      <c r="OIN1" s="145"/>
      <c r="OIO1" s="145"/>
      <c r="OIP1" s="145"/>
      <c r="OIQ1" s="145"/>
      <c r="OIR1" s="145"/>
      <c r="OIS1" s="145"/>
      <c r="OIT1" s="145"/>
      <c r="OIU1" s="145"/>
      <c r="OIV1" s="145"/>
      <c r="OIW1" s="145"/>
      <c r="OIX1" s="145"/>
      <c r="OIY1" s="145"/>
      <c r="OIZ1" s="145"/>
      <c r="OJA1" s="145"/>
      <c r="OJB1" s="145"/>
      <c r="OJC1" s="145"/>
      <c r="OJD1" s="145"/>
      <c r="OJE1" s="145"/>
      <c r="OJF1" s="145"/>
      <c r="OJG1" s="145"/>
      <c r="OJH1" s="145"/>
      <c r="OJI1" s="145"/>
      <c r="OJJ1" s="145"/>
      <c r="OJK1" s="145"/>
      <c r="OJL1" s="145"/>
      <c r="OJM1" s="145"/>
      <c r="OJN1" s="145"/>
      <c r="OJO1" s="145"/>
      <c r="OJP1" s="145"/>
      <c r="OJQ1" s="145"/>
      <c r="OJR1" s="145"/>
      <c r="OJS1" s="145"/>
      <c r="OJT1" s="145"/>
      <c r="OJU1" s="145"/>
      <c r="OJV1" s="145"/>
      <c r="OJW1" s="145"/>
      <c r="OJX1" s="145"/>
      <c r="OJY1" s="145"/>
      <c r="OJZ1" s="145"/>
      <c r="OKA1" s="145"/>
      <c r="OKB1" s="145"/>
      <c r="OKC1" s="145"/>
      <c r="OKD1" s="145"/>
      <c r="OKE1" s="145"/>
      <c r="OKF1" s="145"/>
      <c r="OKG1" s="145"/>
      <c r="OKH1" s="145"/>
      <c r="OKI1" s="145"/>
      <c r="OKJ1" s="145"/>
      <c r="OKK1" s="145"/>
      <c r="OKL1" s="145"/>
      <c r="OKM1" s="145"/>
      <c r="OKN1" s="145"/>
      <c r="OKO1" s="145"/>
      <c r="OKP1" s="145"/>
      <c r="OKQ1" s="145"/>
      <c r="OKR1" s="145"/>
      <c r="OKS1" s="145"/>
      <c r="OKT1" s="145"/>
      <c r="OKU1" s="145"/>
      <c r="OKV1" s="145"/>
      <c r="OKW1" s="145"/>
      <c r="OKX1" s="145"/>
      <c r="OKY1" s="145"/>
      <c r="OKZ1" s="145"/>
      <c r="OLA1" s="145"/>
      <c r="OLB1" s="145"/>
      <c r="OLC1" s="145"/>
      <c r="OLD1" s="145"/>
      <c r="OLE1" s="145"/>
      <c r="OLF1" s="145"/>
      <c r="OLG1" s="145"/>
      <c r="OLH1" s="145"/>
      <c r="OLI1" s="145"/>
      <c r="OLJ1" s="145"/>
      <c r="OLK1" s="145"/>
      <c r="OLL1" s="145"/>
      <c r="OLM1" s="145"/>
      <c r="OLN1" s="145"/>
      <c r="OLO1" s="145"/>
      <c r="OLP1" s="145"/>
      <c r="OLQ1" s="145"/>
      <c r="OLR1" s="145"/>
      <c r="OLS1" s="145"/>
      <c r="OLT1" s="145"/>
      <c r="OLU1" s="145"/>
      <c r="OLV1" s="145"/>
      <c r="OLW1" s="145"/>
      <c r="OLX1" s="145"/>
      <c r="OLY1" s="145"/>
      <c r="OLZ1" s="145"/>
      <c r="OMA1" s="145"/>
      <c r="OMB1" s="145"/>
      <c r="OMC1" s="145"/>
      <c r="OMD1" s="145"/>
      <c r="OME1" s="145"/>
      <c r="OMF1" s="145"/>
      <c r="OMG1" s="145"/>
      <c r="OMH1" s="145"/>
      <c r="OMI1" s="145"/>
      <c r="OMJ1" s="145"/>
      <c r="OMK1" s="145"/>
      <c r="OML1" s="145"/>
      <c r="OMM1" s="145"/>
      <c r="OMN1" s="145"/>
      <c r="OMO1" s="145"/>
      <c r="OMP1" s="145"/>
      <c r="OMQ1" s="145"/>
      <c r="OMR1" s="145"/>
      <c r="OMS1" s="145"/>
      <c r="OMT1" s="145"/>
      <c r="OMU1" s="145"/>
      <c r="OMV1" s="145"/>
      <c r="OMW1" s="145"/>
      <c r="OMX1" s="145"/>
      <c r="OMY1" s="145"/>
      <c r="OMZ1" s="145"/>
      <c r="ONA1" s="145"/>
      <c r="ONB1" s="145"/>
      <c r="ONC1" s="145"/>
      <c r="OND1" s="145"/>
      <c r="ONE1" s="145"/>
      <c r="ONF1" s="145"/>
      <c r="ONG1" s="145"/>
      <c r="ONH1" s="145"/>
      <c r="ONI1" s="145"/>
      <c r="ONJ1" s="145"/>
      <c r="ONK1" s="145"/>
      <c r="ONL1" s="145"/>
      <c r="ONM1" s="145"/>
      <c r="ONN1" s="145"/>
      <c r="ONO1" s="145"/>
      <c r="ONP1" s="145"/>
      <c r="ONQ1" s="145"/>
      <c r="ONR1" s="145"/>
      <c r="ONS1" s="145"/>
      <c r="ONT1" s="145"/>
      <c r="ONU1" s="145"/>
      <c r="ONV1" s="145"/>
      <c r="ONW1" s="145"/>
      <c r="ONX1" s="145"/>
      <c r="ONY1" s="145"/>
      <c r="ONZ1" s="145"/>
      <c r="OOA1" s="145"/>
      <c r="OOB1" s="145"/>
      <c r="OOC1" s="145"/>
      <c r="OOD1" s="145"/>
      <c r="OOE1" s="145"/>
      <c r="OOF1" s="145"/>
      <c r="OOG1" s="145"/>
      <c r="OOH1" s="145"/>
      <c r="OOI1" s="145"/>
      <c r="OOJ1" s="145"/>
      <c r="OOK1" s="145"/>
      <c r="OOL1" s="145"/>
      <c r="OOM1" s="145"/>
      <c r="OON1" s="145"/>
      <c r="OOO1" s="145"/>
      <c r="OOP1" s="145"/>
      <c r="OOQ1" s="145"/>
      <c r="OOR1" s="145"/>
      <c r="OOS1" s="145"/>
      <c r="OOT1" s="145"/>
      <c r="OOU1" s="145"/>
      <c r="OOV1" s="145"/>
      <c r="OOW1" s="145"/>
      <c r="OOX1" s="145"/>
      <c r="OOY1" s="145"/>
      <c r="OOZ1" s="145"/>
      <c r="OPA1" s="145"/>
      <c r="OPB1" s="145"/>
      <c r="OPC1" s="145"/>
      <c r="OPD1" s="145"/>
      <c r="OPE1" s="145"/>
      <c r="OPF1" s="145"/>
      <c r="OPG1" s="145"/>
      <c r="OPH1" s="145"/>
      <c r="OPI1" s="145"/>
      <c r="OPJ1" s="145"/>
      <c r="OPK1" s="145"/>
      <c r="OPL1" s="145"/>
      <c r="OPM1" s="145"/>
      <c r="OPN1" s="145"/>
      <c r="OPO1" s="145"/>
      <c r="OPP1" s="145"/>
      <c r="OPQ1" s="145"/>
      <c r="OPR1" s="145"/>
      <c r="OPS1" s="145"/>
      <c r="OPT1" s="145"/>
      <c r="OPU1" s="145"/>
      <c r="OPV1" s="145"/>
      <c r="OPW1" s="145"/>
      <c r="OPX1" s="145"/>
      <c r="OPY1" s="145"/>
      <c r="OPZ1" s="145"/>
      <c r="OQA1" s="145"/>
      <c r="OQB1" s="145"/>
      <c r="OQC1" s="145"/>
      <c r="OQD1" s="145"/>
      <c r="OQE1" s="145"/>
      <c r="OQF1" s="145"/>
      <c r="OQG1" s="145"/>
      <c r="OQH1" s="145"/>
      <c r="OQI1" s="145"/>
      <c r="OQJ1" s="145"/>
      <c r="OQK1" s="145"/>
      <c r="OQL1" s="145"/>
      <c r="OQM1" s="145"/>
      <c r="OQN1" s="145"/>
      <c r="OQO1" s="145"/>
      <c r="OQP1" s="145"/>
      <c r="OQQ1" s="145"/>
      <c r="OQR1" s="145"/>
      <c r="OQS1" s="145"/>
      <c r="OQT1" s="145"/>
      <c r="OQU1" s="145"/>
      <c r="OQV1" s="145"/>
      <c r="OQW1" s="145"/>
      <c r="OQX1" s="145"/>
      <c r="OQY1" s="145"/>
      <c r="OQZ1" s="145"/>
      <c r="ORA1" s="145"/>
      <c r="ORB1" s="145"/>
      <c r="ORC1" s="145"/>
      <c r="ORD1" s="145"/>
      <c r="ORE1" s="145"/>
      <c r="ORF1" s="145"/>
      <c r="ORG1" s="145"/>
      <c r="ORH1" s="145"/>
      <c r="ORI1" s="145"/>
      <c r="ORJ1" s="145"/>
      <c r="ORK1" s="145"/>
      <c r="ORL1" s="145"/>
      <c r="ORM1" s="145"/>
      <c r="ORN1" s="145"/>
      <c r="ORO1" s="145"/>
      <c r="ORP1" s="145"/>
      <c r="ORQ1" s="145"/>
      <c r="ORR1" s="145"/>
      <c r="ORS1" s="145"/>
      <c r="ORT1" s="145"/>
      <c r="ORU1" s="145"/>
      <c r="ORV1" s="145"/>
      <c r="ORW1" s="145"/>
      <c r="ORX1" s="145"/>
      <c r="ORY1" s="145"/>
      <c r="ORZ1" s="145"/>
      <c r="OSA1" s="145"/>
      <c r="OSB1" s="145"/>
      <c r="OSC1" s="145"/>
      <c r="OSD1" s="145"/>
      <c r="OSE1" s="145"/>
      <c r="OSF1" s="145"/>
      <c r="OSG1" s="145"/>
      <c r="OSH1" s="145"/>
      <c r="OSI1" s="145"/>
      <c r="OSJ1" s="145"/>
      <c r="OSK1" s="145"/>
      <c r="OSL1" s="145"/>
      <c r="OSM1" s="145"/>
      <c r="OSN1" s="145"/>
      <c r="OSO1" s="145"/>
      <c r="OSP1" s="145"/>
      <c r="OSQ1" s="145"/>
      <c r="OSR1" s="145"/>
      <c r="OSS1" s="145"/>
      <c r="OST1" s="145"/>
      <c r="OSU1" s="145"/>
      <c r="OSV1" s="145"/>
      <c r="OSW1" s="145"/>
      <c r="OSX1" s="145"/>
      <c r="OSY1" s="145"/>
      <c r="OSZ1" s="145"/>
      <c r="OTA1" s="145"/>
      <c r="OTB1" s="145"/>
      <c r="OTC1" s="145"/>
      <c r="OTD1" s="145"/>
      <c r="OTE1" s="145"/>
      <c r="OTF1" s="145"/>
      <c r="OTG1" s="145"/>
      <c r="OTH1" s="145"/>
      <c r="OTI1" s="145"/>
      <c r="OTJ1" s="145"/>
      <c r="OTK1" s="145"/>
      <c r="OTL1" s="145"/>
      <c r="OTM1" s="145"/>
      <c r="OTN1" s="145"/>
      <c r="OTO1" s="145"/>
      <c r="OTP1" s="145"/>
      <c r="OTQ1" s="145"/>
      <c r="OTR1" s="145"/>
      <c r="OTS1" s="145"/>
      <c r="OTT1" s="145"/>
      <c r="OTU1" s="145"/>
      <c r="OTV1" s="145"/>
      <c r="OTW1" s="145"/>
      <c r="OTX1" s="145"/>
      <c r="OTY1" s="145"/>
      <c r="OTZ1" s="145"/>
      <c r="OUA1" s="145"/>
      <c r="OUB1" s="145"/>
      <c r="OUC1" s="145"/>
      <c r="OUD1" s="145"/>
      <c r="OUE1" s="145"/>
      <c r="OUF1" s="145"/>
      <c r="OUG1" s="145"/>
      <c r="OUH1" s="145"/>
      <c r="OUI1" s="145"/>
      <c r="OUJ1" s="145"/>
      <c r="OUK1" s="145"/>
      <c r="OUL1" s="145"/>
      <c r="OUM1" s="145"/>
      <c r="OUN1" s="145"/>
      <c r="OUO1" s="145"/>
      <c r="OUP1" s="145"/>
      <c r="OUQ1" s="145"/>
      <c r="OUR1" s="145"/>
      <c r="OUS1" s="145"/>
      <c r="OUT1" s="145"/>
      <c r="OUU1" s="145"/>
      <c r="OUV1" s="145"/>
      <c r="OUW1" s="145"/>
      <c r="OUX1" s="145"/>
      <c r="OUY1" s="145"/>
      <c r="OUZ1" s="145"/>
      <c r="OVA1" s="145"/>
      <c r="OVB1" s="145"/>
      <c r="OVC1" s="145"/>
      <c r="OVD1" s="145"/>
      <c r="OVE1" s="145"/>
      <c r="OVF1" s="145"/>
      <c r="OVG1" s="145"/>
      <c r="OVH1" s="145"/>
      <c r="OVI1" s="145"/>
      <c r="OVJ1" s="145"/>
      <c r="OVK1" s="145"/>
      <c r="OVL1" s="145"/>
      <c r="OVM1" s="145"/>
      <c r="OVN1" s="145"/>
      <c r="OVO1" s="145"/>
      <c r="OVP1" s="145"/>
      <c r="OVQ1" s="145"/>
      <c r="OVR1" s="145"/>
      <c r="OVS1" s="145"/>
      <c r="OVT1" s="145"/>
      <c r="OVU1" s="145"/>
      <c r="OVV1" s="145"/>
      <c r="OVW1" s="145"/>
      <c r="OVX1" s="145"/>
      <c r="OVY1" s="145"/>
      <c r="OVZ1" s="145"/>
      <c r="OWA1" s="145"/>
      <c r="OWB1" s="145"/>
      <c r="OWC1" s="145"/>
      <c r="OWD1" s="145"/>
      <c r="OWE1" s="145"/>
      <c r="OWF1" s="145"/>
      <c r="OWG1" s="145"/>
      <c r="OWH1" s="145"/>
      <c r="OWI1" s="145"/>
      <c r="OWJ1" s="145"/>
      <c r="OWK1" s="145"/>
      <c r="OWL1" s="145"/>
      <c r="OWM1" s="145"/>
      <c r="OWN1" s="145"/>
      <c r="OWO1" s="145"/>
      <c r="OWP1" s="145"/>
      <c r="OWQ1" s="145"/>
      <c r="OWR1" s="145"/>
      <c r="OWS1" s="145"/>
      <c r="OWT1" s="145"/>
      <c r="OWU1" s="145"/>
      <c r="OWV1" s="145"/>
      <c r="OWW1" s="145"/>
      <c r="OWX1" s="145"/>
      <c r="OWY1" s="145"/>
      <c r="OWZ1" s="145"/>
      <c r="OXA1" s="145"/>
      <c r="OXB1" s="145"/>
      <c r="OXC1" s="145"/>
      <c r="OXD1" s="145"/>
      <c r="OXE1" s="145"/>
      <c r="OXF1" s="145"/>
      <c r="OXG1" s="145"/>
      <c r="OXH1" s="145"/>
      <c r="OXI1" s="145"/>
      <c r="OXJ1" s="145"/>
      <c r="OXK1" s="145"/>
      <c r="OXL1" s="145"/>
      <c r="OXM1" s="145"/>
      <c r="OXN1" s="145"/>
      <c r="OXO1" s="145"/>
      <c r="OXP1" s="145"/>
      <c r="OXQ1" s="145"/>
      <c r="OXR1" s="145"/>
      <c r="OXS1" s="145"/>
      <c r="OXT1" s="145"/>
      <c r="OXU1" s="145"/>
      <c r="OXV1" s="145"/>
      <c r="OXW1" s="145"/>
      <c r="OXX1" s="145"/>
      <c r="OXY1" s="145"/>
      <c r="OXZ1" s="145"/>
      <c r="OYA1" s="145"/>
      <c r="OYB1" s="145"/>
      <c r="OYC1" s="145"/>
      <c r="OYD1" s="145"/>
      <c r="OYE1" s="145"/>
      <c r="OYF1" s="145"/>
      <c r="OYG1" s="145"/>
      <c r="OYH1" s="145"/>
      <c r="OYI1" s="145"/>
      <c r="OYJ1" s="145"/>
      <c r="OYK1" s="145"/>
      <c r="OYL1" s="145"/>
      <c r="OYM1" s="145"/>
      <c r="OYN1" s="145"/>
      <c r="OYO1" s="145"/>
      <c r="OYP1" s="145"/>
      <c r="OYQ1" s="145"/>
      <c r="OYR1" s="145"/>
      <c r="OYS1" s="145"/>
      <c r="OYT1" s="145"/>
      <c r="OYU1" s="145"/>
      <c r="OYV1" s="145"/>
      <c r="OYW1" s="145"/>
      <c r="OYX1" s="145"/>
      <c r="OYY1" s="145"/>
      <c r="OYZ1" s="145"/>
      <c r="OZA1" s="145"/>
      <c r="OZB1" s="145"/>
      <c r="OZC1" s="145"/>
      <c r="OZD1" s="145"/>
      <c r="OZE1" s="145"/>
      <c r="OZF1" s="145"/>
      <c r="OZG1" s="145"/>
      <c r="OZH1" s="145"/>
      <c r="OZI1" s="145"/>
      <c r="OZJ1" s="145"/>
      <c r="OZK1" s="145"/>
      <c r="OZL1" s="145"/>
      <c r="OZM1" s="145"/>
      <c r="OZN1" s="145"/>
      <c r="OZO1" s="145"/>
      <c r="OZP1" s="145"/>
      <c r="OZQ1" s="145"/>
      <c r="OZR1" s="145"/>
      <c r="OZS1" s="145"/>
      <c r="OZT1" s="145"/>
      <c r="OZU1" s="145"/>
      <c r="OZV1" s="145"/>
      <c r="OZW1" s="145"/>
      <c r="OZX1" s="145"/>
      <c r="OZY1" s="145"/>
      <c r="OZZ1" s="145"/>
      <c r="PAA1" s="145"/>
      <c r="PAB1" s="145"/>
      <c r="PAC1" s="145"/>
      <c r="PAD1" s="145"/>
      <c r="PAE1" s="145"/>
      <c r="PAF1" s="145"/>
      <c r="PAG1" s="145"/>
      <c r="PAH1" s="145"/>
      <c r="PAI1" s="145"/>
      <c r="PAJ1" s="145"/>
      <c r="PAK1" s="145"/>
      <c r="PAL1" s="145"/>
      <c r="PAM1" s="145"/>
      <c r="PAN1" s="145"/>
      <c r="PAO1" s="145"/>
      <c r="PAP1" s="145"/>
      <c r="PAQ1" s="145"/>
      <c r="PAR1" s="145"/>
      <c r="PAS1" s="145"/>
      <c r="PAT1" s="145"/>
      <c r="PAU1" s="145"/>
      <c r="PAV1" s="145"/>
      <c r="PAW1" s="145"/>
      <c r="PAX1" s="145"/>
      <c r="PAY1" s="145"/>
      <c r="PAZ1" s="145"/>
      <c r="PBA1" s="145"/>
      <c r="PBB1" s="145"/>
      <c r="PBC1" s="145"/>
      <c r="PBD1" s="145"/>
      <c r="PBE1" s="145"/>
      <c r="PBF1" s="145"/>
      <c r="PBG1" s="145"/>
      <c r="PBH1" s="145"/>
      <c r="PBI1" s="145"/>
      <c r="PBJ1" s="145"/>
      <c r="PBK1" s="145"/>
      <c r="PBL1" s="145"/>
      <c r="PBM1" s="145"/>
      <c r="PBN1" s="145"/>
      <c r="PBO1" s="145"/>
      <c r="PBP1" s="145"/>
      <c r="PBQ1" s="145"/>
      <c r="PBR1" s="145"/>
      <c r="PBS1" s="145"/>
      <c r="PBT1" s="145"/>
      <c r="PBU1" s="145"/>
      <c r="PBV1" s="145"/>
      <c r="PBW1" s="145"/>
      <c r="PBX1" s="145"/>
      <c r="PBY1" s="145"/>
      <c r="PBZ1" s="145"/>
      <c r="PCA1" s="145"/>
      <c r="PCB1" s="145"/>
      <c r="PCC1" s="145"/>
      <c r="PCD1" s="145"/>
      <c r="PCE1" s="145"/>
      <c r="PCF1" s="145"/>
      <c r="PCG1" s="145"/>
      <c r="PCH1" s="145"/>
      <c r="PCI1" s="145"/>
      <c r="PCJ1" s="145"/>
      <c r="PCK1" s="145"/>
      <c r="PCL1" s="145"/>
      <c r="PCM1" s="145"/>
      <c r="PCN1" s="145"/>
      <c r="PCO1" s="145"/>
      <c r="PCP1" s="145"/>
      <c r="PCQ1" s="145"/>
      <c r="PCR1" s="145"/>
      <c r="PCS1" s="145"/>
      <c r="PCT1" s="145"/>
      <c r="PCU1" s="145"/>
      <c r="PCV1" s="145"/>
      <c r="PCW1" s="145"/>
      <c r="PCX1" s="145"/>
      <c r="PCY1" s="145"/>
      <c r="PCZ1" s="145"/>
      <c r="PDA1" s="145"/>
      <c r="PDB1" s="145"/>
      <c r="PDC1" s="145"/>
      <c r="PDD1" s="145"/>
      <c r="PDE1" s="145"/>
      <c r="PDF1" s="145"/>
      <c r="PDG1" s="145"/>
      <c r="PDH1" s="145"/>
      <c r="PDI1" s="145"/>
      <c r="PDJ1" s="145"/>
      <c r="PDK1" s="145"/>
      <c r="PDL1" s="145"/>
      <c r="PDM1" s="145"/>
      <c r="PDN1" s="145"/>
      <c r="PDO1" s="145"/>
      <c r="PDP1" s="145"/>
      <c r="PDQ1" s="145"/>
      <c r="PDR1" s="145"/>
      <c r="PDS1" s="145"/>
      <c r="PDT1" s="145"/>
      <c r="PDU1" s="145"/>
      <c r="PDV1" s="145"/>
      <c r="PDW1" s="145"/>
      <c r="PDX1" s="145"/>
      <c r="PDY1" s="145"/>
      <c r="PDZ1" s="145"/>
      <c r="PEA1" s="145"/>
      <c r="PEB1" s="145"/>
      <c r="PEC1" s="145"/>
      <c r="PED1" s="145"/>
      <c r="PEE1" s="145"/>
      <c r="PEF1" s="145"/>
      <c r="PEG1" s="145"/>
      <c r="PEH1" s="145"/>
      <c r="PEI1" s="145"/>
      <c r="PEJ1" s="145"/>
      <c r="PEK1" s="145"/>
      <c r="PEL1" s="145"/>
      <c r="PEM1" s="145"/>
      <c r="PEN1" s="145"/>
      <c r="PEO1" s="145"/>
      <c r="PEP1" s="145"/>
      <c r="PEQ1" s="145"/>
      <c r="PER1" s="145"/>
      <c r="PES1" s="145"/>
      <c r="PET1" s="145"/>
      <c r="PEU1" s="145"/>
      <c r="PEV1" s="145"/>
      <c r="PEW1" s="145"/>
      <c r="PEX1" s="145"/>
      <c r="PEY1" s="145"/>
      <c r="PEZ1" s="145"/>
      <c r="PFA1" s="145"/>
      <c r="PFB1" s="145"/>
      <c r="PFC1" s="145"/>
      <c r="PFD1" s="145"/>
      <c r="PFE1" s="145"/>
      <c r="PFF1" s="145"/>
      <c r="PFG1" s="145"/>
      <c r="PFH1" s="145"/>
      <c r="PFI1" s="145"/>
      <c r="PFJ1" s="145"/>
      <c r="PFK1" s="145"/>
      <c r="PFL1" s="145"/>
      <c r="PFM1" s="145"/>
      <c r="PFN1" s="145"/>
      <c r="PFO1" s="145"/>
      <c r="PFP1" s="145"/>
      <c r="PFQ1" s="145"/>
      <c r="PFR1" s="145"/>
      <c r="PFS1" s="145"/>
      <c r="PFT1" s="145"/>
      <c r="PFU1" s="145"/>
      <c r="PFV1" s="145"/>
      <c r="PFW1" s="145"/>
      <c r="PFX1" s="145"/>
      <c r="PFY1" s="145"/>
      <c r="PFZ1" s="145"/>
      <c r="PGA1" s="145"/>
      <c r="PGB1" s="145"/>
      <c r="PGC1" s="145"/>
      <c r="PGD1" s="145"/>
      <c r="PGE1" s="145"/>
      <c r="PGF1" s="145"/>
      <c r="PGG1" s="145"/>
      <c r="PGH1" s="145"/>
      <c r="PGI1" s="145"/>
      <c r="PGJ1" s="145"/>
      <c r="PGK1" s="145"/>
      <c r="PGL1" s="145"/>
      <c r="PGM1" s="145"/>
      <c r="PGN1" s="145"/>
      <c r="PGO1" s="145"/>
      <c r="PGP1" s="145"/>
      <c r="PGQ1" s="145"/>
      <c r="PGR1" s="145"/>
      <c r="PGS1" s="145"/>
      <c r="PGT1" s="145"/>
      <c r="PGU1" s="145"/>
      <c r="PGV1" s="145"/>
      <c r="PGW1" s="145"/>
      <c r="PGX1" s="145"/>
      <c r="PGY1" s="145"/>
      <c r="PGZ1" s="145"/>
      <c r="PHA1" s="145"/>
      <c r="PHB1" s="145"/>
      <c r="PHC1" s="145"/>
      <c r="PHD1" s="145"/>
      <c r="PHE1" s="145"/>
      <c r="PHF1" s="145"/>
      <c r="PHG1" s="145"/>
      <c r="PHH1" s="145"/>
      <c r="PHI1" s="145"/>
      <c r="PHJ1" s="145"/>
      <c r="PHK1" s="145"/>
      <c r="PHL1" s="145"/>
      <c r="PHM1" s="145"/>
      <c r="PHN1" s="145"/>
      <c r="PHO1" s="145"/>
      <c r="PHP1" s="145"/>
      <c r="PHQ1" s="145"/>
      <c r="PHR1" s="145"/>
      <c r="PHS1" s="145"/>
      <c r="PHT1" s="145"/>
      <c r="PHU1" s="145"/>
      <c r="PHV1" s="145"/>
      <c r="PHW1" s="145"/>
      <c r="PHX1" s="145"/>
      <c r="PHY1" s="145"/>
      <c r="PHZ1" s="145"/>
      <c r="PIA1" s="145"/>
      <c r="PIB1" s="145"/>
      <c r="PIC1" s="145"/>
      <c r="PID1" s="145"/>
      <c r="PIE1" s="145"/>
      <c r="PIF1" s="145"/>
      <c r="PIG1" s="145"/>
      <c r="PIH1" s="145"/>
      <c r="PII1" s="145"/>
      <c r="PIJ1" s="145"/>
      <c r="PIK1" s="145"/>
      <c r="PIL1" s="145"/>
      <c r="PIM1" s="145"/>
      <c r="PIN1" s="145"/>
      <c r="PIO1" s="145"/>
      <c r="PIP1" s="145"/>
      <c r="PIQ1" s="145"/>
      <c r="PIR1" s="145"/>
      <c r="PIS1" s="145"/>
      <c r="PIT1" s="145"/>
      <c r="PIU1" s="145"/>
      <c r="PIV1" s="145"/>
      <c r="PIW1" s="145"/>
      <c r="PIX1" s="145"/>
      <c r="PIY1" s="145"/>
      <c r="PIZ1" s="145"/>
      <c r="PJA1" s="145"/>
      <c r="PJB1" s="145"/>
      <c r="PJC1" s="145"/>
      <c r="PJD1" s="145"/>
      <c r="PJE1" s="145"/>
      <c r="PJF1" s="145"/>
      <c r="PJG1" s="145"/>
      <c r="PJH1" s="145"/>
      <c r="PJI1" s="145"/>
      <c r="PJJ1" s="145"/>
      <c r="PJK1" s="145"/>
      <c r="PJL1" s="145"/>
      <c r="PJM1" s="145"/>
      <c r="PJN1" s="145"/>
      <c r="PJO1" s="145"/>
      <c r="PJP1" s="145"/>
      <c r="PJQ1" s="145"/>
      <c r="PJR1" s="145"/>
      <c r="PJS1" s="145"/>
      <c r="PJT1" s="145"/>
      <c r="PJU1" s="145"/>
      <c r="PJV1" s="145"/>
      <c r="PJW1" s="145"/>
      <c r="PJX1" s="145"/>
      <c r="PJY1" s="145"/>
      <c r="PJZ1" s="145"/>
      <c r="PKA1" s="145"/>
      <c r="PKB1" s="145"/>
      <c r="PKC1" s="145"/>
      <c r="PKD1" s="145"/>
      <c r="PKE1" s="145"/>
      <c r="PKF1" s="145"/>
      <c r="PKG1" s="145"/>
      <c r="PKH1" s="145"/>
      <c r="PKI1" s="145"/>
      <c r="PKJ1" s="145"/>
      <c r="PKK1" s="145"/>
      <c r="PKL1" s="145"/>
      <c r="PKM1" s="145"/>
      <c r="PKN1" s="145"/>
      <c r="PKO1" s="145"/>
      <c r="PKP1" s="145"/>
      <c r="PKQ1" s="145"/>
      <c r="PKR1" s="145"/>
      <c r="PKS1" s="145"/>
      <c r="PKT1" s="145"/>
      <c r="PKU1" s="145"/>
      <c r="PKV1" s="145"/>
      <c r="PKW1" s="145"/>
      <c r="PKX1" s="145"/>
      <c r="PKY1" s="145"/>
      <c r="PKZ1" s="145"/>
      <c r="PLA1" s="145"/>
      <c r="PLB1" s="145"/>
      <c r="PLC1" s="145"/>
      <c r="PLD1" s="145"/>
      <c r="PLE1" s="145"/>
      <c r="PLF1" s="145"/>
      <c r="PLG1" s="145"/>
      <c r="PLH1" s="145"/>
      <c r="PLI1" s="145"/>
      <c r="PLJ1" s="145"/>
      <c r="PLK1" s="145"/>
      <c r="PLL1" s="145"/>
      <c r="PLM1" s="145"/>
      <c r="PLN1" s="145"/>
      <c r="PLO1" s="145"/>
      <c r="PLP1" s="145"/>
      <c r="PLQ1" s="145"/>
      <c r="PLR1" s="145"/>
      <c r="PLS1" s="145"/>
      <c r="PLT1" s="145"/>
      <c r="PLU1" s="145"/>
      <c r="PLV1" s="145"/>
      <c r="PLW1" s="145"/>
      <c r="PLX1" s="145"/>
      <c r="PLY1" s="145"/>
      <c r="PLZ1" s="145"/>
      <c r="PMA1" s="145"/>
      <c r="PMB1" s="145"/>
      <c r="PMC1" s="145"/>
      <c r="PMD1" s="145"/>
      <c r="PME1" s="145"/>
      <c r="PMF1" s="145"/>
      <c r="PMG1" s="145"/>
      <c r="PMH1" s="145"/>
      <c r="PMI1" s="145"/>
      <c r="PMJ1" s="145"/>
      <c r="PMK1" s="145"/>
      <c r="PML1" s="145"/>
      <c r="PMM1" s="145"/>
      <c r="PMN1" s="145"/>
      <c r="PMO1" s="145"/>
      <c r="PMP1" s="145"/>
      <c r="PMQ1" s="145"/>
      <c r="PMR1" s="145"/>
      <c r="PMS1" s="145"/>
      <c r="PMT1" s="145"/>
      <c r="PMU1" s="145"/>
      <c r="PMV1" s="145"/>
      <c r="PMW1" s="145"/>
      <c r="PMX1" s="145"/>
      <c r="PMY1" s="145"/>
      <c r="PMZ1" s="145"/>
      <c r="PNA1" s="145"/>
      <c r="PNB1" s="145"/>
      <c r="PNC1" s="145"/>
      <c r="PND1" s="145"/>
      <c r="PNE1" s="145"/>
      <c r="PNF1" s="145"/>
      <c r="PNG1" s="145"/>
      <c r="PNH1" s="145"/>
      <c r="PNI1" s="145"/>
      <c r="PNJ1" s="145"/>
      <c r="PNK1" s="145"/>
      <c r="PNL1" s="145"/>
      <c r="PNM1" s="145"/>
      <c r="PNN1" s="145"/>
      <c r="PNO1" s="145"/>
      <c r="PNP1" s="145"/>
      <c r="PNQ1" s="145"/>
      <c r="PNR1" s="145"/>
      <c r="PNS1" s="145"/>
      <c r="PNT1" s="145"/>
      <c r="PNU1" s="145"/>
      <c r="PNV1" s="145"/>
      <c r="PNW1" s="145"/>
      <c r="PNX1" s="145"/>
      <c r="PNY1" s="145"/>
      <c r="PNZ1" s="145"/>
      <c r="POA1" s="145"/>
      <c r="POB1" s="145"/>
      <c r="POC1" s="145"/>
      <c r="POD1" s="145"/>
      <c r="POE1" s="145"/>
      <c r="POF1" s="145"/>
      <c r="POG1" s="145"/>
      <c r="POH1" s="145"/>
      <c r="POI1" s="145"/>
      <c r="POJ1" s="145"/>
      <c r="POK1" s="145"/>
      <c r="POL1" s="145"/>
      <c r="POM1" s="145"/>
      <c r="PON1" s="145"/>
      <c r="POO1" s="145"/>
      <c r="POP1" s="145"/>
      <c r="POQ1" s="145"/>
      <c r="POR1" s="145"/>
      <c r="POS1" s="145"/>
      <c r="POT1" s="145"/>
      <c r="POU1" s="145"/>
      <c r="POV1" s="145"/>
      <c r="POW1" s="145"/>
      <c r="POX1" s="145"/>
      <c r="POY1" s="145"/>
      <c r="POZ1" s="145"/>
      <c r="PPA1" s="145"/>
      <c r="PPB1" s="145"/>
      <c r="PPC1" s="145"/>
      <c r="PPD1" s="145"/>
      <c r="PPE1" s="145"/>
      <c r="PPF1" s="145"/>
      <c r="PPG1" s="145"/>
      <c r="PPH1" s="145"/>
      <c r="PPI1" s="145"/>
      <c r="PPJ1" s="145"/>
      <c r="PPK1" s="145"/>
      <c r="PPL1" s="145"/>
      <c r="PPM1" s="145"/>
      <c r="PPN1" s="145"/>
      <c r="PPO1" s="145"/>
      <c r="PPP1" s="145"/>
      <c r="PPQ1" s="145"/>
      <c r="PPR1" s="145"/>
      <c r="PPS1" s="145"/>
      <c r="PPT1" s="145"/>
      <c r="PPU1" s="145"/>
      <c r="PPV1" s="145"/>
      <c r="PPW1" s="145"/>
      <c r="PPX1" s="145"/>
      <c r="PPY1" s="145"/>
      <c r="PPZ1" s="145"/>
      <c r="PQA1" s="145"/>
      <c r="PQB1" s="145"/>
      <c r="PQC1" s="145"/>
      <c r="PQD1" s="145"/>
      <c r="PQE1" s="145"/>
      <c r="PQF1" s="145"/>
      <c r="PQG1" s="145"/>
      <c r="PQH1" s="145"/>
      <c r="PQI1" s="145"/>
      <c r="PQJ1" s="145"/>
      <c r="PQK1" s="145"/>
      <c r="PQL1" s="145"/>
      <c r="PQM1" s="145"/>
      <c r="PQN1" s="145"/>
      <c r="PQO1" s="145"/>
      <c r="PQP1" s="145"/>
      <c r="PQQ1" s="145"/>
      <c r="PQR1" s="145"/>
      <c r="PQS1" s="145"/>
      <c r="PQT1" s="145"/>
      <c r="PQU1" s="145"/>
      <c r="PQV1" s="145"/>
      <c r="PQW1" s="145"/>
      <c r="PQX1" s="145"/>
      <c r="PQY1" s="145"/>
      <c r="PQZ1" s="145"/>
      <c r="PRA1" s="145"/>
      <c r="PRB1" s="145"/>
      <c r="PRC1" s="145"/>
      <c r="PRD1" s="145"/>
      <c r="PRE1" s="145"/>
      <c r="PRF1" s="145"/>
      <c r="PRG1" s="145"/>
      <c r="PRH1" s="145"/>
      <c r="PRI1" s="145"/>
      <c r="PRJ1" s="145"/>
      <c r="PRK1" s="145"/>
      <c r="PRL1" s="145"/>
      <c r="PRM1" s="145"/>
      <c r="PRN1" s="145"/>
      <c r="PRO1" s="145"/>
      <c r="PRP1" s="145"/>
      <c r="PRQ1" s="145"/>
      <c r="PRR1" s="145"/>
      <c r="PRS1" s="145"/>
      <c r="PRT1" s="145"/>
      <c r="PRU1" s="145"/>
      <c r="PRV1" s="145"/>
      <c r="PRW1" s="145"/>
      <c r="PRX1" s="145"/>
      <c r="PRY1" s="145"/>
      <c r="PRZ1" s="145"/>
      <c r="PSA1" s="145"/>
      <c r="PSB1" s="145"/>
      <c r="PSC1" s="145"/>
      <c r="PSD1" s="145"/>
      <c r="PSE1" s="145"/>
      <c r="PSF1" s="145"/>
      <c r="PSG1" s="145"/>
      <c r="PSH1" s="145"/>
      <c r="PSI1" s="145"/>
      <c r="PSJ1" s="145"/>
      <c r="PSK1" s="145"/>
      <c r="PSL1" s="145"/>
      <c r="PSM1" s="145"/>
      <c r="PSN1" s="145"/>
      <c r="PSO1" s="145"/>
      <c r="PSP1" s="145"/>
      <c r="PSQ1" s="145"/>
      <c r="PSR1" s="145"/>
      <c r="PSS1" s="145"/>
      <c r="PST1" s="145"/>
      <c r="PSU1" s="145"/>
      <c r="PSV1" s="145"/>
      <c r="PSW1" s="145"/>
      <c r="PSX1" s="145"/>
      <c r="PSY1" s="145"/>
      <c r="PSZ1" s="145"/>
      <c r="PTA1" s="145"/>
      <c r="PTB1" s="145"/>
      <c r="PTC1" s="145"/>
      <c r="PTD1" s="145"/>
      <c r="PTE1" s="145"/>
      <c r="PTF1" s="145"/>
      <c r="PTG1" s="145"/>
      <c r="PTH1" s="145"/>
      <c r="PTI1" s="145"/>
      <c r="PTJ1" s="145"/>
      <c r="PTK1" s="145"/>
      <c r="PTL1" s="145"/>
      <c r="PTM1" s="145"/>
      <c r="PTN1" s="145"/>
      <c r="PTO1" s="145"/>
      <c r="PTP1" s="145"/>
      <c r="PTQ1" s="145"/>
      <c r="PTR1" s="145"/>
      <c r="PTS1" s="145"/>
      <c r="PTT1" s="145"/>
      <c r="PTU1" s="145"/>
      <c r="PTV1" s="145"/>
      <c r="PTW1" s="145"/>
      <c r="PTX1" s="145"/>
      <c r="PTY1" s="145"/>
      <c r="PTZ1" s="145"/>
      <c r="PUA1" s="145"/>
      <c r="PUB1" s="145"/>
      <c r="PUC1" s="145"/>
      <c r="PUD1" s="145"/>
      <c r="PUE1" s="145"/>
      <c r="PUF1" s="145"/>
      <c r="PUG1" s="145"/>
      <c r="PUH1" s="145"/>
      <c r="PUI1" s="145"/>
      <c r="PUJ1" s="145"/>
      <c r="PUK1" s="145"/>
      <c r="PUL1" s="145"/>
      <c r="PUM1" s="145"/>
      <c r="PUN1" s="145"/>
      <c r="PUO1" s="145"/>
      <c r="PUP1" s="145"/>
      <c r="PUQ1" s="145"/>
      <c r="PUR1" s="145"/>
      <c r="PUS1" s="145"/>
      <c r="PUT1" s="145"/>
      <c r="PUU1" s="145"/>
      <c r="PUV1" s="145"/>
      <c r="PUW1" s="145"/>
      <c r="PUX1" s="145"/>
      <c r="PUY1" s="145"/>
      <c r="PUZ1" s="145"/>
      <c r="PVA1" s="145"/>
      <c r="PVB1" s="145"/>
      <c r="PVC1" s="145"/>
      <c r="PVD1" s="145"/>
      <c r="PVE1" s="145"/>
      <c r="PVF1" s="145"/>
      <c r="PVG1" s="145"/>
      <c r="PVH1" s="145"/>
      <c r="PVI1" s="145"/>
      <c r="PVJ1" s="145"/>
      <c r="PVK1" s="145"/>
      <c r="PVL1" s="145"/>
      <c r="PVM1" s="145"/>
      <c r="PVN1" s="145"/>
      <c r="PVO1" s="145"/>
      <c r="PVP1" s="145"/>
      <c r="PVQ1" s="145"/>
      <c r="PVR1" s="145"/>
      <c r="PVS1" s="145"/>
      <c r="PVT1" s="145"/>
      <c r="PVU1" s="145"/>
      <c r="PVV1" s="145"/>
      <c r="PVW1" s="145"/>
      <c r="PVX1" s="145"/>
      <c r="PVY1" s="145"/>
      <c r="PVZ1" s="145"/>
      <c r="PWA1" s="145"/>
      <c r="PWB1" s="145"/>
      <c r="PWC1" s="145"/>
      <c r="PWD1" s="145"/>
      <c r="PWE1" s="145"/>
      <c r="PWF1" s="145"/>
      <c r="PWG1" s="145"/>
      <c r="PWH1" s="145"/>
      <c r="PWI1" s="145"/>
      <c r="PWJ1" s="145"/>
      <c r="PWK1" s="145"/>
      <c r="PWL1" s="145"/>
      <c r="PWM1" s="145"/>
      <c r="PWN1" s="145"/>
      <c r="PWO1" s="145"/>
      <c r="PWP1" s="145"/>
      <c r="PWQ1" s="145"/>
      <c r="PWR1" s="145"/>
      <c r="PWS1" s="145"/>
      <c r="PWT1" s="145"/>
      <c r="PWU1" s="145"/>
      <c r="PWV1" s="145"/>
      <c r="PWW1" s="145"/>
      <c r="PWX1" s="145"/>
      <c r="PWY1" s="145"/>
      <c r="PWZ1" s="145"/>
      <c r="PXA1" s="145"/>
      <c r="PXB1" s="145"/>
      <c r="PXC1" s="145"/>
      <c r="PXD1" s="145"/>
      <c r="PXE1" s="145"/>
      <c r="PXF1" s="145"/>
      <c r="PXG1" s="145"/>
      <c r="PXH1" s="145"/>
      <c r="PXI1" s="145"/>
      <c r="PXJ1" s="145"/>
      <c r="PXK1" s="145"/>
      <c r="PXL1" s="145"/>
      <c r="PXM1" s="145"/>
      <c r="PXN1" s="145"/>
      <c r="PXO1" s="145"/>
      <c r="PXP1" s="145"/>
      <c r="PXQ1" s="145"/>
      <c r="PXR1" s="145"/>
      <c r="PXS1" s="145"/>
      <c r="PXT1" s="145"/>
      <c r="PXU1" s="145"/>
      <c r="PXV1" s="145"/>
      <c r="PXW1" s="145"/>
      <c r="PXX1" s="145"/>
      <c r="PXY1" s="145"/>
      <c r="PXZ1" s="145"/>
      <c r="PYA1" s="145"/>
      <c r="PYB1" s="145"/>
      <c r="PYC1" s="145"/>
      <c r="PYD1" s="145"/>
      <c r="PYE1" s="145"/>
      <c r="PYF1" s="145"/>
      <c r="PYG1" s="145"/>
      <c r="PYH1" s="145"/>
      <c r="PYI1" s="145"/>
      <c r="PYJ1" s="145"/>
      <c r="PYK1" s="145"/>
      <c r="PYL1" s="145"/>
      <c r="PYM1" s="145"/>
      <c r="PYN1" s="145"/>
      <c r="PYO1" s="145"/>
      <c r="PYP1" s="145"/>
      <c r="PYQ1" s="145"/>
      <c r="PYR1" s="145"/>
      <c r="PYS1" s="145"/>
      <c r="PYT1" s="145"/>
      <c r="PYU1" s="145"/>
      <c r="PYV1" s="145"/>
      <c r="PYW1" s="145"/>
      <c r="PYX1" s="145"/>
      <c r="PYY1" s="145"/>
      <c r="PYZ1" s="145"/>
      <c r="PZA1" s="145"/>
      <c r="PZB1" s="145"/>
      <c r="PZC1" s="145"/>
      <c r="PZD1" s="145"/>
      <c r="PZE1" s="145"/>
      <c r="PZF1" s="145"/>
      <c r="PZG1" s="145"/>
      <c r="PZH1" s="145"/>
      <c r="PZI1" s="145"/>
      <c r="PZJ1" s="145"/>
      <c r="PZK1" s="145"/>
      <c r="PZL1" s="145"/>
      <c r="PZM1" s="145"/>
      <c r="PZN1" s="145"/>
      <c r="PZO1" s="145"/>
      <c r="PZP1" s="145"/>
      <c r="PZQ1" s="145"/>
      <c r="PZR1" s="145"/>
      <c r="PZS1" s="145"/>
      <c r="PZT1" s="145"/>
      <c r="PZU1" s="145"/>
      <c r="PZV1" s="145"/>
      <c r="PZW1" s="145"/>
      <c r="PZX1" s="145"/>
      <c r="PZY1" s="145"/>
      <c r="PZZ1" s="145"/>
      <c r="QAA1" s="145"/>
      <c r="QAB1" s="145"/>
      <c r="QAC1" s="145"/>
      <c r="QAD1" s="145"/>
      <c r="QAE1" s="145"/>
      <c r="QAF1" s="145"/>
      <c r="QAG1" s="145"/>
      <c r="QAH1" s="145"/>
      <c r="QAI1" s="145"/>
      <c r="QAJ1" s="145"/>
      <c r="QAK1" s="145"/>
      <c r="QAL1" s="145"/>
      <c r="QAM1" s="145"/>
      <c r="QAN1" s="145"/>
      <c r="QAO1" s="145"/>
      <c r="QAP1" s="145"/>
      <c r="QAQ1" s="145"/>
      <c r="QAR1" s="145"/>
      <c r="QAS1" s="145"/>
      <c r="QAT1" s="145"/>
      <c r="QAU1" s="145"/>
      <c r="QAV1" s="145"/>
      <c r="QAW1" s="145"/>
      <c r="QAX1" s="145"/>
      <c r="QAY1" s="145"/>
      <c r="QAZ1" s="145"/>
      <c r="QBA1" s="145"/>
      <c r="QBB1" s="145"/>
      <c r="QBC1" s="145"/>
      <c r="QBD1" s="145"/>
      <c r="QBE1" s="145"/>
      <c r="QBF1" s="145"/>
      <c r="QBG1" s="145"/>
      <c r="QBH1" s="145"/>
      <c r="QBI1" s="145"/>
      <c r="QBJ1" s="145"/>
      <c r="QBK1" s="145"/>
      <c r="QBL1" s="145"/>
      <c r="QBM1" s="145"/>
      <c r="QBN1" s="145"/>
      <c r="QBO1" s="145"/>
      <c r="QBP1" s="145"/>
      <c r="QBQ1" s="145"/>
      <c r="QBR1" s="145"/>
      <c r="QBS1" s="145"/>
      <c r="QBT1" s="145"/>
      <c r="QBU1" s="145"/>
      <c r="QBV1" s="145"/>
      <c r="QBW1" s="145"/>
      <c r="QBX1" s="145"/>
      <c r="QBY1" s="145"/>
      <c r="QBZ1" s="145"/>
      <c r="QCA1" s="145"/>
      <c r="QCB1" s="145"/>
      <c r="QCC1" s="145"/>
      <c r="QCD1" s="145"/>
      <c r="QCE1" s="145"/>
      <c r="QCF1" s="145"/>
      <c r="QCG1" s="145"/>
      <c r="QCH1" s="145"/>
      <c r="QCI1" s="145"/>
      <c r="QCJ1" s="145"/>
      <c r="QCK1" s="145"/>
      <c r="QCL1" s="145"/>
      <c r="QCM1" s="145"/>
      <c r="QCN1" s="145"/>
      <c r="QCO1" s="145"/>
      <c r="QCP1" s="145"/>
      <c r="QCQ1" s="145"/>
      <c r="QCR1" s="145"/>
      <c r="QCS1" s="145"/>
      <c r="QCT1" s="145"/>
      <c r="QCU1" s="145"/>
      <c r="QCV1" s="145"/>
      <c r="QCW1" s="145"/>
      <c r="QCX1" s="145"/>
      <c r="QCY1" s="145"/>
      <c r="QCZ1" s="145"/>
      <c r="QDA1" s="145"/>
      <c r="QDB1" s="145"/>
      <c r="QDC1" s="145"/>
      <c r="QDD1" s="145"/>
      <c r="QDE1" s="145"/>
      <c r="QDF1" s="145"/>
      <c r="QDG1" s="145"/>
      <c r="QDH1" s="145"/>
      <c r="QDI1" s="145"/>
      <c r="QDJ1" s="145"/>
      <c r="QDK1" s="145"/>
      <c r="QDL1" s="145"/>
      <c r="QDM1" s="145"/>
      <c r="QDN1" s="145"/>
      <c r="QDO1" s="145"/>
      <c r="QDP1" s="145"/>
      <c r="QDQ1" s="145"/>
      <c r="QDR1" s="145"/>
      <c r="QDS1" s="145"/>
      <c r="QDT1" s="145"/>
      <c r="QDU1" s="145"/>
      <c r="QDV1" s="145"/>
      <c r="QDW1" s="145"/>
      <c r="QDX1" s="145"/>
      <c r="QDY1" s="145"/>
      <c r="QDZ1" s="145"/>
      <c r="QEA1" s="145"/>
      <c r="QEB1" s="145"/>
      <c r="QEC1" s="145"/>
      <c r="QED1" s="145"/>
      <c r="QEE1" s="145"/>
      <c r="QEF1" s="145"/>
      <c r="QEG1" s="145"/>
      <c r="QEH1" s="145"/>
      <c r="QEI1" s="145"/>
      <c r="QEJ1" s="145"/>
      <c r="QEK1" s="145"/>
      <c r="QEL1" s="145"/>
      <c r="QEM1" s="145"/>
      <c r="QEN1" s="145"/>
      <c r="QEO1" s="145"/>
      <c r="QEP1" s="145"/>
      <c r="QEQ1" s="145"/>
      <c r="QER1" s="145"/>
      <c r="QES1" s="145"/>
      <c r="QET1" s="145"/>
      <c r="QEU1" s="145"/>
      <c r="QEV1" s="145"/>
      <c r="QEW1" s="145"/>
      <c r="QEX1" s="145"/>
      <c r="QEY1" s="145"/>
      <c r="QEZ1" s="145"/>
      <c r="QFA1" s="145"/>
      <c r="QFB1" s="145"/>
      <c r="QFC1" s="145"/>
      <c r="QFD1" s="145"/>
      <c r="QFE1" s="145"/>
      <c r="QFF1" s="145"/>
      <c r="QFG1" s="145"/>
      <c r="QFH1" s="145"/>
      <c r="QFI1" s="145"/>
      <c r="QFJ1" s="145"/>
      <c r="QFK1" s="145"/>
      <c r="QFL1" s="145"/>
      <c r="QFM1" s="145"/>
      <c r="QFN1" s="145"/>
      <c r="QFO1" s="145"/>
      <c r="QFP1" s="145"/>
      <c r="QFQ1" s="145"/>
      <c r="QFR1" s="145"/>
      <c r="QFS1" s="145"/>
      <c r="QFT1" s="145"/>
      <c r="QFU1" s="145"/>
      <c r="QFV1" s="145"/>
      <c r="QFW1" s="145"/>
      <c r="QFX1" s="145"/>
      <c r="QFY1" s="145"/>
      <c r="QFZ1" s="145"/>
      <c r="QGA1" s="145"/>
      <c r="QGB1" s="145"/>
      <c r="QGC1" s="145"/>
      <c r="QGD1" s="145"/>
      <c r="QGE1" s="145"/>
      <c r="QGF1" s="145"/>
      <c r="QGG1" s="145"/>
      <c r="QGH1" s="145"/>
      <c r="QGI1" s="145"/>
      <c r="QGJ1" s="145"/>
      <c r="QGK1" s="145"/>
      <c r="QGL1" s="145"/>
      <c r="QGM1" s="145"/>
      <c r="QGN1" s="145"/>
      <c r="QGO1" s="145"/>
      <c r="QGP1" s="145"/>
      <c r="QGQ1" s="145"/>
      <c r="QGR1" s="145"/>
      <c r="QGS1" s="145"/>
      <c r="QGT1" s="145"/>
      <c r="QGU1" s="145"/>
      <c r="QGV1" s="145"/>
      <c r="QGW1" s="145"/>
      <c r="QGX1" s="145"/>
      <c r="QGY1" s="145"/>
      <c r="QGZ1" s="145"/>
      <c r="QHA1" s="145"/>
      <c r="QHB1" s="145"/>
      <c r="QHC1" s="145"/>
      <c r="QHD1" s="145"/>
      <c r="QHE1" s="145"/>
      <c r="QHF1" s="145"/>
      <c r="QHG1" s="145"/>
      <c r="QHH1" s="145"/>
      <c r="QHI1" s="145"/>
      <c r="QHJ1" s="145"/>
      <c r="QHK1" s="145"/>
      <c r="QHL1" s="145"/>
      <c r="QHM1" s="145"/>
      <c r="QHN1" s="145"/>
      <c r="QHO1" s="145"/>
      <c r="QHP1" s="145"/>
      <c r="QHQ1" s="145"/>
      <c r="QHR1" s="145"/>
      <c r="QHS1" s="145"/>
      <c r="QHT1" s="145"/>
      <c r="QHU1" s="145"/>
      <c r="QHV1" s="145"/>
      <c r="QHW1" s="145"/>
      <c r="QHX1" s="145"/>
      <c r="QHY1" s="145"/>
      <c r="QHZ1" s="145"/>
      <c r="QIA1" s="145"/>
      <c r="QIB1" s="145"/>
      <c r="QIC1" s="145"/>
      <c r="QID1" s="145"/>
      <c r="QIE1" s="145"/>
      <c r="QIF1" s="145"/>
      <c r="QIG1" s="145"/>
      <c r="QIH1" s="145"/>
      <c r="QII1" s="145"/>
      <c r="QIJ1" s="145"/>
      <c r="QIK1" s="145"/>
      <c r="QIL1" s="145"/>
      <c r="QIM1" s="145"/>
      <c r="QIN1" s="145"/>
      <c r="QIO1" s="145"/>
      <c r="QIP1" s="145"/>
      <c r="QIQ1" s="145"/>
      <c r="QIR1" s="145"/>
      <c r="QIS1" s="145"/>
      <c r="QIT1" s="145"/>
      <c r="QIU1" s="145"/>
      <c r="QIV1" s="145"/>
      <c r="QIW1" s="145"/>
      <c r="QIX1" s="145"/>
      <c r="QIY1" s="145"/>
      <c r="QIZ1" s="145"/>
      <c r="QJA1" s="145"/>
      <c r="QJB1" s="145"/>
      <c r="QJC1" s="145"/>
      <c r="QJD1" s="145"/>
      <c r="QJE1" s="145"/>
      <c r="QJF1" s="145"/>
      <c r="QJG1" s="145"/>
      <c r="QJH1" s="145"/>
      <c r="QJI1" s="145"/>
      <c r="QJJ1" s="145"/>
      <c r="QJK1" s="145"/>
      <c r="QJL1" s="145"/>
      <c r="QJM1" s="145"/>
      <c r="QJN1" s="145"/>
      <c r="QJO1" s="145"/>
      <c r="QJP1" s="145"/>
      <c r="QJQ1" s="145"/>
      <c r="QJR1" s="145"/>
      <c r="QJS1" s="145"/>
      <c r="QJT1" s="145"/>
      <c r="QJU1" s="145"/>
      <c r="QJV1" s="145"/>
      <c r="QJW1" s="145"/>
      <c r="QJX1" s="145"/>
      <c r="QJY1" s="145"/>
      <c r="QJZ1" s="145"/>
      <c r="QKA1" s="145"/>
      <c r="QKB1" s="145"/>
      <c r="QKC1" s="145"/>
      <c r="QKD1" s="145"/>
      <c r="QKE1" s="145"/>
      <c r="QKF1" s="145"/>
      <c r="QKG1" s="145"/>
      <c r="QKH1" s="145"/>
      <c r="QKI1" s="145"/>
      <c r="QKJ1" s="145"/>
      <c r="QKK1" s="145"/>
      <c r="QKL1" s="145"/>
      <c r="QKM1" s="145"/>
      <c r="QKN1" s="145"/>
      <c r="QKO1" s="145"/>
      <c r="QKP1" s="145"/>
      <c r="QKQ1" s="145"/>
      <c r="QKR1" s="145"/>
      <c r="QKS1" s="145"/>
      <c r="QKT1" s="145"/>
      <c r="QKU1" s="145"/>
      <c r="QKV1" s="145"/>
      <c r="QKW1" s="145"/>
      <c r="QKX1" s="145"/>
      <c r="QKY1" s="145"/>
      <c r="QKZ1" s="145"/>
      <c r="QLA1" s="145"/>
      <c r="QLB1" s="145"/>
      <c r="QLC1" s="145"/>
      <c r="QLD1" s="145"/>
      <c r="QLE1" s="145"/>
      <c r="QLF1" s="145"/>
      <c r="QLG1" s="145"/>
      <c r="QLH1" s="145"/>
      <c r="QLI1" s="145"/>
      <c r="QLJ1" s="145"/>
      <c r="QLK1" s="145"/>
      <c r="QLL1" s="145"/>
      <c r="QLM1" s="145"/>
      <c r="QLN1" s="145"/>
      <c r="QLO1" s="145"/>
      <c r="QLP1" s="145"/>
      <c r="QLQ1" s="145"/>
      <c r="QLR1" s="145"/>
      <c r="QLS1" s="145"/>
      <c r="QLT1" s="145"/>
      <c r="QLU1" s="145"/>
      <c r="QLV1" s="145"/>
      <c r="QLW1" s="145"/>
      <c r="QLX1" s="145"/>
      <c r="QLY1" s="145"/>
      <c r="QLZ1" s="145"/>
      <c r="QMA1" s="145"/>
      <c r="QMB1" s="145"/>
      <c r="QMC1" s="145"/>
      <c r="QMD1" s="145"/>
      <c r="QME1" s="145"/>
      <c r="QMF1" s="145"/>
      <c r="QMG1" s="145"/>
      <c r="QMH1" s="145"/>
      <c r="QMI1" s="145"/>
      <c r="QMJ1" s="145"/>
      <c r="QMK1" s="145"/>
      <c r="QML1" s="145"/>
      <c r="QMM1" s="145"/>
      <c r="QMN1" s="145"/>
      <c r="QMO1" s="145"/>
      <c r="QMP1" s="145"/>
      <c r="QMQ1" s="145"/>
      <c r="QMR1" s="145"/>
      <c r="QMS1" s="145"/>
      <c r="QMT1" s="145"/>
      <c r="QMU1" s="145"/>
      <c r="QMV1" s="145"/>
      <c r="QMW1" s="145"/>
      <c r="QMX1" s="145"/>
      <c r="QMY1" s="145"/>
      <c r="QMZ1" s="145"/>
      <c r="QNA1" s="145"/>
      <c r="QNB1" s="145"/>
      <c r="QNC1" s="145"/>
      <c r="QND1" s="145"/>
      <c r="QNE1" s="145"/>
      <c r="QNF1" s="145"/>
      <c r="QNG1" s="145"/>
      <c r="QNH1" s="145"/>
      <c r="QNI1" s="145"/>
      <c r="QNJ1" s="145"/>
      <c r="QNK1" s="145"/>
      <c r="QNL1" s="145"/>
      <c r="QNM1" s="145"/>
      <c r="QNN1" s="145"/>
      <c r="QNO1" s="145"/>
      <c r="QNP1" s="145"/>
      <c r="QNQ1" s="145"/>
      <c r="QNR1" s="145"/>
      <c r="QNS1" s="145"/>
      <c r="QNT1" s="145"/>
      <c r="QNU1" s="145"/>
      <c r="QNV1" s="145"/>
      <c r="QNW1" s="145"/>
      <c r="QNX1" s="145"/>
      <c r="QNY1" s="145"/>
      <c r="QNZ1" s="145"/>
      <c r="QOA1" s="145"/>
      <c r="QOB1" s="145"/>
      <c r="QOC1" s="145"/>
      <c r="QOD1" s="145"/>
      <c r="QOE1" s="145"/>
      <c r="QOF1" s="145"/>
      <c r="QOG1" s="145"/>
      <c r="QOH1" s="145"/>
      <c r="QOI1" s="145"/>
      <c r="QOJ1" s="145"/>
      <c r="QOK1" s="145"/>
      <c r="QOL1" s="145"/>
      <c r="QOM1" s="145"/>
      <c r="QON1" s="145"/>
      <c r="QOO1" s="145"/>
      <c r="QOP1" s="145"/>
      <c r="QOQ1" s="145"/>
      <c r="QOR1" s="145"/>
      <c r="QOS1" s="145"/>
      <c r="QOT1" s="145"/>
      <c r="QOU1" s="145"/>
      <c r="QOV1" s="145"/>
      <c r="QOW1" s="145"/>
      <c r="QOX1" s="145"/>
      <c r="QOY1" s="145"/>
      <c r="QOZ1" s="145"/>
      <c r="QPA1" s="145"/>
      <c r="QPB1" s="145"/>
      <c r="QPC1" s="145"/>
      <c r="QPD1" s="145"/>
      <c r="QPE1" s="145"/>
      <c r="QPF1" s="145"/>
      <c r="QPG1" s="145"/>
      <c r="QPH1" s="145"/>
      <c r="QPI1" s="145"/>
      <c r="QPJ1" s="145"/>
      <c r="QPK1" s="145"/>
      <c r="QPL1" s="145"/>
      <c r="QPM1" s="145"/>
      <c r="QPN1" s="145"/>
      <c r="QPO1" s="145"/>
      <c r="QPP1" s="145"/>
      <c r="QPQ1" s="145"/>
      <c r="QPR1" s="145"/>
      <c r="QPS1" s="145"/>
      <c r="QPT1" s="145"/>
      <c r="QPU1" s="145"/>
      <c r="QPV1" s="145"/>
      <c r="QPW1" s="145"/>
      <c r="QPX1" s="145"/>
      <c r="QPY1" s="145"/>
      <c r="QPZ1" s="145"/>
      <c r="QQA1" s="145"/>
      <c r="QQB1" s="145"/>
      <c r="QQC1" s="145"/>
      <c r="QQD1" s="145"/>
      <c r="QQE1" s="145"/>
      <c r="QQF1" s="145"/>
      <c r="QQG1" s="145"/>
      <c r="QQH1" s="145"/>
      <c r="QQI1" s="145"/>
      <c r="QQJ1" s="145"/>
      <c r="QQK1" s="145"/>
      <c r="QQL1" s="145"/>
      <c r="QQM1" s="145"/>
      <c r="QQN1" s="145"/>
      <c r="QQO1" s="145"/>
      <c r="QQP1" s="145"/>
      <c r="QQQ1" s="145"/>
      <c r="QQR1" s="145"/>
      <c r="QQS1" s="145"/>
      <c r="QQT1" s="145"/>
      <c r="QQU1" s="145"/>
      <c r="QQV1" s="145"/>
      <c r="QQW1" s="145"/>
      <c r="QQX1" s="145"/>
      <c r="QQY1" s="145"/>
      <c r="QQZ1" s="145"/>
      <c r="QRA1" s="145"/>
      <c r="QRB1" s="145"/>
      <c r="QRC1" s="145"/>
      <c r="QRD1" s="145"/>
      <c r="QRE1" s="145"/>
      <c r="QRF1" s="145"/>
      <c r="QRG1" s="145"/>
      <c r="QRH1" s="145"/>
      <c r="QRI1" s="145"/>
      <c r="QRJ1" s="145"/>
      <c r="QRK1" s="145"/>
      <c r="QRL1" s="145"/>
      <c r="QRM1" s="145"/>
      <c r="QRN1" s="145"/>
      <c r="QRO1" s="145"/>
      <c r="QRP1" s="145"/>
      <c r="QRQ1" s="145"/>
      <c r="QRR1" s="145"/>
      <c r="QRS1" s="145"/>
      <c r="QRT1" s="145"/>
      <c r="QRU1" s="145"/>
      <c r="QRV1" s="145"/>
      <c r="QRW1" s="145"/>
      <c r="QRX1" s="145"/>
      <c r="QRY1" s="145"/>
      <c r="QRZ1" s="145"/>
      <c r="QSA1" s="145"/>
      <c r="QSB1" s="145"/>
      <c r="QSC1" s="145"/>
      <c r="QSD1" s="145"/>
      <c r="QSE1" s="145"/>
      <c r="QSF1" s="145"/>
      <c r="QSG1" s="145"/>
      <c r="QSH1" s="145"/>
      <c r="QSI1" s="145"/>
      <c r="QSJ1" s="145"/>
      <c r="QSK1" s="145"/>
      <c r="QSL1" s="145"/>
      <c r="QSM1" s="145"/>
      <c r="QSN1" s="145"/>
      <c r="QSO1" s="145"/>
      <c r="QSP1" s="145"/>
      <c r="QSQ1" s="145"/>
      <c r="QSR1" s="145"/>
      <c r="QSS1" s="145"/>
      <c r="QST1" s="145"/>
      <c r="QSU1" s="145"/>
      <c r="QSV1" s="145"/>
      <c r="QSW1" s="145"/>
      <c r="QSX1" s="145"/>
      <c r="QSY1" s="145"/>
      <c r="QSZ1" s="145"/>
      <c r="QTA1" s="145"/>
      <c r="QTB1" s="145"/>
      <c r="QTC1" s="145"/>
      <c r="QTD1" s="145"/>
      <c r="QTE1" s="145"/>
      <c r="QTF1" s="145"/>
      <c r="QTG1" s="145"/>
      <c r="QTH1" s="145"/>
      <c r="QTI1" s="145"/>
      <c r="QTJ1" s="145"/>
      <c r="QTK1" s="145"/>
      <c r="QTL1" s="145"/>
      <c r="QTM1" s="145"/>
      <c r="QTN1" s="145"/>
      <c r="QTO1" s="145"/>
      <c r="QTP1" s="145"/>
      <c r="QTQ1" s="145"/>
      <c r="QTR1" s="145"/>
      <c r="QTS1" s="145"/>
      <c r="QTT1" s="145"/>
      <c r="QTU1" s="145"/>
      <c r="QTV1" s="145"/>
      <c r="QTW1" s="145"/>
      <c r="QTX1" s="145"/>
      <c r="QTY1" s="145"/>
      <c r="QTZ1" s="145"/>
      <c r="QUA1" s="145"/>
      <c r="QUB1" s="145"/>
      <c r="QUC1" s="145"/>
      <c r="QUD1" s="145"/>
      <c r="QUE1" s="145"/>
      <c r="QUF1" s="145"/>
      <c r="QUG1" s="145"/>
      <c r="QUH1" s="145"/>
      <c r="QUI1" s="145"/>
      <c r="QUJ1" s="145"/>
      <c r="QUK1" s="145"/>
      <c r="QUL1" s="145"/>
      <c r="QUM1" s="145"/>
      <c r="QUN1" s="145"/>
      <c r="QUO1" s="145"/>
      <c r="QUP1" s="145"/>
      <c r="QUQ1" s="145"/>
      <c r="QUR1" s="145"/>
      <c r="QUS1" s="145"/>
      <c r="QUT1" s="145"/>
      <c r="QUU1" s="145"/>
      <c r="QUV1" s="145"/>
      <c r="QUW1" s="145"/>
      <c r="QUX1" s="145"/>
      <c r="QUY1" s="145"/>
      <c r="QUZ1" s="145"/>
      <c r="QVA1" s="145"/>
      <c r="QVB1" s="145"/>
      <c r="QVC1" s="145"/>
      <c r="QVD1" s="145"/>
      <c r="QVE1" s="145"/>
      <c r="QVF1" s="145"/>
      <c r="QVG1" s="145"/>
      <c r="QVH1" s="145"/>
      <c r="QVI1" s="145"/>
      <c r="QVJ1" s="145"/>
      <c r="QVK1" s="145"/>
      <c r="QVL1" s="145"/>
      <c r="QVM1" s="145"/>
      <c r="QVN1" s="145"/>
      <c r="QVO1" s="145"/>
      <c r="QVP1" s="145"/>
      <c r="QVQ1" s="145"/>
      <c r="QVR1" s="145"/>
      <c r="QVS1" s="145"/>
      <c r="QVT1" s="145"/>
      <c r="QVU1" s="145"/>
      <c r="QVV1" s="145"/>
      <c r="QVW1" s="145"/>
      <c r="QVX1" s="145"/>
      <c r="QVY1" s="145"/>
      <c r="QVZ1" s="145"/>
      <c r="QWA1" s="145"/>
      <c r="QWB1" s="145"/>
      <c r="QWC1" s="145"/>
      <c r="QWD1" s="145"/>
      <c r="QWE1" s="145"/>
      <c r="QWF1" s="145"/>
      <c r="QWG1" s="145"/>
      <c r="QWH1" s="145"/>
      <c r="QWI1" s="145"/>
      <c r="QWJ1" s="145"/>
      <c r="QWK1" s="145"/>
      <c r="QWL1" s="145"/>
      <c r="QWM1" s="145"/>
      <c r="QWN1" s="145"/>
      <c r="QWO1" s="145"/>
      <c r="QWP1" s="145"/>
      <c r="QWQ1" s="145"/>
      <c r="QWR1" s="145"/>
      <c r="QWS1" s="145"/>
      <c r="QWT1" s="145"/>
      <c r="QWU1" s="145"/>
      <c r="QWV1" s="145"/>
      <c r="QWW1" s="145"/>
      <c r="QWX1" s="145"/>
      <c r="QWY1" s="145"/>
      <c r="QWZ1" s="145"/>
      <c r="QXA1" s="145"/>
      <c r="QXB1" s="145"/>
      <c r="QXC1" s="145"/>
      <c r="QXD1" s="145"/>
      <c r="QXE1" s="145"/>
      <c r="QXF1" s="145"/>
      <c r="QXG1" s="145"/>
      <c r="QXH1" s="145"/>
      <c r="QXI1" s="145"/>
      <c r="QXJ1" s="145"/>
      <c r="QXK1" s="145"/>
      <c r="QXL1" s="145"/>
      <c r="QXM1" s="145"/>
      <c r="QXN1" s="145"/>
      <c r="QXO1" s="145"/>
      <c r="QXP1" s="145"/>
      <c r="QXQ1" s="145"/>
      <c r="QXR1" s="145"/>
      <c r="QXS1" s="145"/>
      <c r="QXT1" s="145"/>
      <c r="QXU1" s="145"/>
      <c r="QXV1" s="145"/>
      <c r="QXW1" s="145"/>
      <c r="QXX1" s="145"/>
      <c r="QXY1" s="145"/>
      <c r="QXZ1" s="145"/>
      <c r="QYA1" s="145"/>
      <c r="QYB1" s="145"/>
      <c r="QYC1" s="145"/>
      <c r="QYD1" s="145"/>
      <c r="QYE1" s="145"/>
      <c r="QYF1" s="145"/>
      <c r="QYG1" s="145"/>
      <c r="QYH1" s="145"/>
      <c r="QYI1" s="145"/>
      <c r="QYJ1" s="145"/>
      <c r="QYK1" s="145"/>
      <c r="QYL1" s="145"/>
      <c r="QYM1" s="145"/>
      <c r="QYN1" s="145"/>
      <c r="QYO1" s="145"/>
      <c r="QYP1" s="145"/>
      <c r="QYQ1" s="145"/>
      <c r="QYR1" s="145"/>
      <c r="QYS1" s="145"/>
      <c r="QYT1" s="145"/>
      <c r="QYU1" s="145"/>
      <c r="QYV1" s="145"/>
      <c r="QYW1" s="145"/>
      <c r="QYX1" s="145"/>
      <c r="QYY1" s="145"/>
      <c r="QYZ1" s="145"/>
      <c r="QZA1" s="145"/>
      <c r="QZB1" s="145"/>
      <c r="QZC1" s="145"/>
      <c r="QZD1" s="145"/>
      <c r="QZE1" s="145"/>
      <c r="QZF1" s="145"/>
      <c r="QZG1" s="145"/>
      <c r="QZH1" s="145"/>
      <c r="QZI1" s="145"/>
      <c r="QZJ1" s="145"/>
      <c r="QZK1" s="145"/>
      <c r="QZL1" s="145"/>
      <c r="QZM1" s="145"/>
      <c r="QZN1" s="145"/>
      <c r="QZO1" s="145"/>
      <c r="QZP1" s="145"/>
      <c r="QZQ1" s="145"/>
      <c r="QZR1" s="145"/>
      <c r="QZS1" s="145"/>
      <c r="QZT1" s="145"/>
      <c r="QZU1" s="145"/>
      <c r="QZV1" s="145"/>
      <c r="QZW1" s="145"/>
      <c r="QZX1" s="145"/>
      <c r="QZY1" s="145"/>
      <c r="QZZ1" s="145"/>
      <c r="RAA1" s="145"/>
      <c r="RAB1" s="145"/>
      <c r="RAC1" s="145"/>
      <c r="RAD1" s="145"/>
      <c r="RAE1" s="145"/>
      <c r="RAF1" s="145"/>
      <c r="RAG1" s="145"/>
      <c r="RAH1" s="145"/>
      <c r="RAI1" s="145"/>
      <c r="RAJ1" s="145"/>
      <c r="RAK1" s="145"/>
      <c r="RAL1" s="145"/>
      <c r="RAM1" s="145"/>
      <c r="RAN1" s="145"/>
      <c r="RAO1" s="145"/>
      <c r="RAP1" s="145"/>
      <c r="RAQ1" s="145"/>
      <c r="RAR1" s="145"/>
      <c r="RAS1" s="145"/>
      <c r="RAT1" s="145"/>
      <c r="RAU1" s="145"/>
      <c r="RAV1" s="145"/>
      <c r="RAW1" s="145"/>
      <c r="RAX1" s="145"/>
      <c r="RAY1" s="145"/>
      <c r="RAZ1" s="145"/>
      <c r="RBA1" s="145"/>
      <c r="RBB1" s="145"/>
      <c r="RBC1" s="145"/>
      <c r="RBD1" s="145"/>
      <c r="RBE1" s="145"/>
      <c r="RBF1" s="145"/>
      <c r="RBG1" s="145"/>
      <c r="RBH1" s="145"/>
      <c r="RBI1" s="145"/>
      <c r="RBJ1" s="145"/>
      <c r="RBK1" s="145"/>
      <c r="RBL1" s="145"/>
      <c r="RBM1" s="145"/>
      <c r="RBN1" s="145"/>
      <c r="RBO1" s="145"/>
      <c r="RBP1" s="145"/>
      <c r="RBQ1" s="145"/>
      <c r="RBR1" s="145"/>
      <c r="RBS1" s="145"/>
      <c r="RBT1" s="145"/>
      <c r="RBU1" s="145"/>
      <c r="RBV1" s="145"/>
      <c r="RBW1" s="145"/>
      <c r="RBX1" s="145"/>
      <c r="RBY1" s="145"/>
      <c r="RBZ1" s="145"/>
      <c r="RCA1" s="145"/>
      <c r="RCB1" s="145"/>
      <c r="RCC1" s="145"/>
      <c r="RCD1" s="145"/>
      <c r="RCE1" s="145"/>
      <c r="RCF1" s="145"/>
      <c r="RCG1" s="145"/>
      <c r="RCH1" s="145"/>
      <c r="RCI1" s="145"/>
      <c r="RCJ1" s="145"/>
      <c r="RCK1" s="145"/>
      <c r="RCL1" s="145"/>
      <c r="RCM1" s="145"/>
      <c r="RCN1" s="145"/>
      <c r="RCO1" s="145"/>
      <c r="RCP1" s="145"/>
      <c r="RCQ1" s="145"/>
      <c r="RCR1" s="145"/>
      <c r="RCS1" s="145"/>
      <c r="RCT1" s="145"/>
      <c r="RCU1" s="145"/>
      <c r="RCV1" s="145"/>
      <c r="RCW1" s="145"/>
      <c r="RCX1" s="145"/>
      <c r="RCY1" s="145"/>
      <c r="RCZ1" s="145"/>
      <c r="RDA1" s="145"/>
      <c r="RDB1" s="145"/>
      <c r="RDC1" s="145"/>
      <c r="RDD1" s="145"/>
      <c r="RDE1" s="145"/>
      <c r="RDF1" s="145"/>
      <c r="RDG1" s="145"/>
      <c r="RDH1" s="145"/>
      <c r="RDI1" s="145"/>
      <c r="RDJ1" s="145"/>
      <c r="RDK1" s="145"/>
      <c r="RDL1" s="145"/>
      <c r="RDM1" s="145"/>
      <c r="RDN1" s="145"/>
      <c r="RDO1" s="145"/>
      <c r="RDP1" s="145"/>
      <c r="RDQ1" s="145"/>
      <c r="RDR1" s="145"/>
      <c r="RDS1" s="145"/>
      <c r="RDT1" s="145"/>
      <c r="RDU1" s="145"/>
      <c r="RDV1" s="145"/>
      <c r="RDW1" s="145"/>
      <c r="RDX1" s="145"/>
      <c r="RDY1" s="145"/>
      <c r="RDZ1" s="145"/>
      <c r="REA1" s="145"/>
      <c r="REB1" s="145"/>
      <c r="REC1" s="145"/>
      <c r="RED1" s="145"/>
      <c r="REE1" s="145"/>
      <c r="REF1" s="145"/>
      <c r="REG1" s="145"/>
      <c r="REH1" s="145"/>
      <c r="REI1" s="145"/>
      <c r="REJ1" s="145"/>
      <c r="REK1" s="145"/>
      <c r="REL1" s="145"/>
      <c r="REM1" s="145"/>
      <c r="REN1" s="145"/>
      <c r="REO1" s="145"/>
      <c r="REP1" s="145"/>
      <c r="REQ1" s="145"/>
      <c r="RER1" s="145"/>
      <c r="RES1" s="145"/>
      <c r="RET1" s="145"/>
      <c r="REU1" s="145"/>
      <c r="REV1" s="145"/>
      <c r="REW1" s="145"/>
      <c r="REX1" s="145"/>
      <c r="REY1" s="145"/>
      <c r="REZ1" s="145"/>
      <c r="RFA1" s="145"/>
      <c r="RFB1" s="145"/>
      <c r="RFC1" s="145"/>
      <c r="RFD1" s="145"/>
      <c r="RFE1" s="145"/>
      <c r="RFF1" s="145"/>
      <c r="RFG1" s="145"/>
      <c r="RFH1" s="145"/>
      <c r="RFI1" s="145"/>
      <c r="RFJ1" s="145"/>
      <c r="RFK1" s="145"/>
      <c r="RFL1" s="145"/>
      <c r="RFM1" s="145"/>
      <c r="RFN1" s="145"/>
      <c r="RFO1" s="145"/>
      <c r="RFP1" s="145"/>
      <c r="RFQ1" s="145"/>
      <c r="RFR1" s="145"/>
      <c r="RFS1" s="145"/>
      <c r="RFT1" s="145"/>
      <c r="RFU1" s="145"/>
      <c r="RFV1" s="145"/>
      <c r="RFW1" s="145"/>
      <c r="RFX1" s="145"/>
      <c r="RFY1" s="145"/>
      <c r="RFZ1" s="145"/>
      <c r="RGA1" s="145"/>
      <c r="RGB1" s="145"/>
      <c r="RGC1" s="145"/>
      <c r="RGD1" s="145"/>
      <c r="RGE1" s="145"/>
      <c r="RGF1" s="145"/>
      <c r="RGG1" s="145"/>
      <c r="RGH1" s="145"/>
      <c r="RGI1" s="145"/>
      <c r="RGJ1" s="145"/>
      <c r="RGK1" s="145"/>
      <c r="RGL1" s="145"/>
      <c r="RGM1" s="145"/>
      <c r="RGN1" s="145"/>
      <c r="RGO1" s="145"/>
      <c r="RGP1" s="145"/>
      <c r="RGQ1" s="145"/>
      <c r="RGR1" s="145"/>
      <c r="RGS1" s="145"/>
      <c r="RGT1" s="145"/>
      <c r="RGU1" s="145"/>
      <c r="RGV1" s="145"/>
      <c r="RGW1" s="145"/>
      <c r="RGX1" s="145"/>
      <c r="RGY1" s="145"/>
      <c r="RGZ1" s="145"/>
      <c r="RHA1" s="145"/>
      <c r="RHB1" s="145"/>
      <c r="RHC1" s="145"/>
      <c r="RHD1" s="145"/>
      <c r="RHE1" s="145"/>
      <c r="RHF1" s="145"/>
      <c r="RHG1" s="145"/>
      <c r="RHH1" s="145"/>
      <c r="RHI1" s="145"/>
      <c r="RHJ1" s="145"/>
      <c r="RHK1" s="145"/>
      <c r="RHL1" s="145"/>
      <c r="RHM1" s="145"/>
      <c r="RHN1" s="145"/>
      <c r="RHO1" s="145"/>
      <c r="RHP1" s="145"/>
      <c r="RHQ1" s="145"/>
      <c r="RHR1" s="145"/>
      <c r="RHS1" s="145"/>
      <c r="RHT1" s="145"/>
      <c r="RHU1" s="145"/>
      <c r="RHV1" s="145"/>
      <c r="RHW1" s="145"/>
      <c r="RHX1" s="145"/>
      <c r="RHY1" s="145"/>
      <c r="RHZ1" s="145"/>
      <c r="RIA1" s="145"/>
      <c r="RIB1" s="145"/>
      <c r="RIC1" s="145"/>
      <c r="RID1" s="145"/>
      <c r="RIE1" s="145"/>
      <c r="RIF1" s="145"/>
      <c r="RIG1" s="145"/>
      <c r="RIH1" s="145"/>
      <c r="RII1" s="145"/>
      <c r="RIJ1" s="145"/>
      <c r="RIK1" s="145"/>
      <c r="RIL1" s="145"/>
      <c r="RIM1" s="145"/>
      <c r="RIN1" s="145"/>
      <c r="RIO1" s="145"/>
      <c r="RIP1" s="145"/>
      <c r="RIQ1" s="145"/>
      <c r="RIR1" s="145"/>
      <c r="RIS1" s="145"/>
      <c r="RIT1" s="145"/>
      <c r="RIU1" s="145"/>
      <c r="RIV1" s="145"/>
      <c r="RIW1" s="145"/>
      <c r="RIX1" s="145"/>
      <c r="RIY1" s="145"/>
      <c r="RIZ1" s="145"/>
      <c r="RJA1" s="145"/>
      <c r="RJB1" s="145"/>
      <c r="RJC1" s="145"/>
      <c r="RJD1" s="145"/>
      <c r="RJE1" s="145"/>
      <c r="RJF1" s="145"/>
      <c r="RJG1" s="145"/>
      <c r="RJH1" s="145"/>
      <c r="RJI1" s="145"/>
      <c r="RJJ1" s="145"/>
      <c r="RJK1" s="145"/>
      <c r="RJL1" s="145"/>
      <c r="RJM1" s="145"/>
      <c r="RJN1" s="145"/>
      <c r="RJO1" s="145"/>
      <c r="RJP1" s="145"/>
      <c r="RJQ1" s="145"/>
      <c r="RJR1" s="145"/>
      <c r="RJS1" s="145"/>
      <c r="RJT1" s="145"/>
      <c r="RJU1" s="145"/>
      <c r="RJV1" s="145"/>
      <c r="RJW1" s="145"/>
      <c r="RJX1" s="145"/>
      <c r="RJY1" s="145"/>
      <c r="RJZ1" s="145"/>
      <c r="RKA1" s="145"/>
      <c r="RKB1" s="145"/>
      <c r="RKC1" s="145"/>
      <c r="RKD1" s="145"/>
      <c r="RKE1" s="145"/>
      <c r="RKF1" s="145"/>
      <c r="RKG1" s="145"/>
      <c r="RKH1" s="145"/>
      <c r="RKI1" s="145"/>
      <c r="RKJ1" s="145"/>
      <c r="RKK1" s="145"/>
      <c r="RKL1" s="145"/>
      <c r="RKM1" s="145"/>
      <c r="RKN1" s="145"/>
      <c r="RKO1" s="145"/>
      <c r="RKP1" s="145"/>
      <c r="RKQ1" s="145"/>
      <c r="RKR1" s="145"/>
      <c r="RKS1" s="145"/>
      <c r="RKT1" s="145"/>
      <c r="RKU1" s="145"/>
      <c r="RKV1" s="145"/>
      <c r="RKW1" s="145"/>
      <c r="RKX1" s="145"/>
      <c r="RKY1" s="145"/>
      <c r="RKZ1" s="145"/>
      <c r="RLA1" s="145"/>
      <c r="RLB1" s="145"/>
      <c r="RLC1" s="145"/>
      <c r="RLD1" s="145"/>
      <c r="RLE1" s="145"/>
      <c r="RLF1" s="145"/>
      <c r="RLG1" s="145"/>
      <c r="RLH1" s="145"/>
      <c r="RLI1" s="145"/>
      <c r="RLJ1" s="145"/>
      <c r="RLK1" s="145"/>
      <c r="RLL1" s="145"/>
      <c r="RLM1" s="145"/>
      <c r="RLN1" s="145"/>
      <c r="RLO1" s="145"/>
      <c r="RLP1" s="145"/>
      <c r="RLQ1" s="145"/>
      <c r="RLR1" s="145"/>
      <c r="RLS1" s="145"/>
      <c r="RLT1" s="145"/>
      <c r="RLU1" s="145"/>
      <c r="RLV1" s="145"/>
      <c r="RLW1" s="145"/>
      <c r="RLX1" s="145"/>
      <c r="RLY1" s="145"/>
      <c r="RLZ1" s="145"/>
      <c r="RMA1" s="145"/>
      <c r="RMB1" s="145"/>
      <c r="RMC1" s="145"/>
      <c r="RMD1" s="145"/>
      <c r="RME1" s="145"/>
      <c r="RMF1" s="145"/>
      <c r="RMG1" s="145"/>
      <c r="RMH1" s="145"/>
      <c r="RMI1" s="145"/>
      <c r="RMJ1" s="145"/>
      <c r="RMK1" s="145"/>
      <c r="RML1" s="145"/>
      <c r="RMM1" s="145"/>
      <c r="RMN1" s="145"/>
      <c r="RMO1" s="145"/>
      <c r="RMP1" s="145"/>
      <c r="RMQ1" s="145"/>
      <c r="RMR1" s="145"/>
      <c r="RMS1" s="145"/>
      <c r="RMT1" s="145"/>
      <c r="RMU1" s="145"/>
      <c r="RMV1" s="145"/>
      <c r="RMW1" s="145"/>
      <c r="RMX1" s="145"/>
      <c r="RMY1" s="145"/>
      <c r="RMZ1" s="145"/>
      <c r="RNA1" s="145"/>
      <c r="RNB1" s="145"/>
      <c r="RNC1" s="145"/>
      <c r="RND1" s="145"/>
      <c r="RNE1" s="145"/>
      <c r="RNF1" s="145"/>
      <c r="RNG1" s="145"/>
      <c r="RNH1" s="145"/>
      <c r="RNI1" s="145"/>
      <c r="RNJ1" s="145"/>
      <c r="RNK1" s="145"/>
      <c r="RNL1" s="145"/>
      <c r="RNM1" s="145"/>
      <c r="RNN1" s="145"/>
      <c r="RNO1" s="145"/>
      <c r="RNP1" s="145"/>
      <c r="RNQ1" s="145"/>
      <c r="RNR1" s="145"/>
      <c r="RNS1" s="145"/>
      <c r="RNT1" s="145"/>
      <c r="RNU1" s="145"/>
      <c r="RNV1" s="145"/>
      <c r="RNW1" s="145"/>
      <c r="RNX1" s="145"/>
      <c r="RNY1" s="145"/>
      <c r="RNZ1" s="145"/>
      <c r="ROA1" s="145"/>
      <c r="ROB1" s="145"/>
      <c r="ROC1" s="145"/>
      <c r="ROD1" s="145"/>
      <c r="ROE1" s="145"/>
      <c r="ROF1" s="145"/>
      <c r="ROG1" s="145"/>
      <c r="ROH1" s="145"/>
      <c r="ROI1" s="145"/>
      <c r="ROJ1" s="145"/>
      <c r="ROK1" s="145"/>
      <c r="ROL1" s="145"/>
      <c r="ROM1" s="145"/>
      <c r="RON1" s="145"/>
      <c r="ROO1" s="145"/>
      <c r="ROP1" s="145"/>
      <c r="ROQ1" s="145"/>
      <c r="ROR1" s="145"/>
      <c r="ROS1" s="145"/>
      <c r="ROT1" s="145"/>
      <c r="ROU1" s="145"/>
      <c r="ROV1" s="145"/>
      <c r="ROW1" s="145"/>
      <c r="ROX1" s="145"/>
      <c r="ROY1" s="145"/>
      <c r="ROZ1" s="145"/>
      <c r="RPA1" s="145"/>
      <c r="RPB1" s="145"/>
      <c r="RPC1" s="145"/>
      <c r="RPD1" s="145"/>
      <c r="RPE1" s="145"/>
      <c r="RPF1" s="145"/>
      <c r="RPG1" s="145"/>
      <c r="RPH1" s="145"/>
      <c r="RPI1" s="145"/>
      <c r="RPJ1" s="145"/>
      <c r="RPK1" s="145"/>
      <c r="RPL1" s="145"/>
      <c r="RPM1" s="145"/>
      <c r="RPN1" s="145"/>
      <c r="RPO1" s="145"/>
      <c r="RPP1" s="145"/>
      <c r="RPQ1" s="145"/>
      <c r="RPR1" s="145"/>
      <c r="RPS1" s="145"/>
      <c r="RPT1" s="145"/>
      <c r="RPU1" s="145"/>
      <c r="RPV1" s="145"/>
      <c r="RPW1" s="145"/>
      <c r="RPX1" s="145"/>
      <c r="RPY1" s="145"/>
      <c r="RPZ1" s="145"/>
      <c r="RQA1" s="145"/>
      <c r="RQB1" s="145"/>
      <c r="RQC1" s="145"/>
      <c r="RQD1" s="145"/>
      <c r="RQE1" s="145"/>
      <c r="RQF1" s="145"/>
      <c r="RQG1" s="145"/>
      <c r="RQH1" s="145"/>
      <c r="RQI1" s="145"/>
      <c r="RQJ1" s="145"/>
      <c r="RQK1" s="145"/>
      <c r="RQL1" s="145"/>
      <c r="RQM1" s="145"/>
      <c r="RQN1" s="145"/>
      <c r="RQO1" s="145"/>
      <c r="RQP1" s="145"/>
      <c r="RQQ1" s="145"/>
      <c r="RQR1" s="145"/>
      <c r="RQS1" s="145"/>
      <c r="RQT1" s="145"/>
      <c r="RQU1" s="145"/>
      <c r="RQV1" s="145"/>
      <c r="RQW1" s="145"/>
      <c r="RQX1" s="145"/>
      <c r="RQY1" s="145"/>
      <c r="RQZ1" s="145"/>
      <c r="RRA1" s="145"/>
      <c r="RRB1" s="145"/>
      <c r="RRC1" s="145"/>
      <c r="RRD1" s="145"/>
      <c r="RRE1" s="145"/>
      <c r="RRF1" s="145"/>
      <c r="RRG1" s="145"/>
      <c r="RRH1" s="145"/>
      <c r="RRI1" s="145"/>
      <c r="RRJ1" s="145"/>
      <c r="RRK1" s="145"/>
      <c r="RRL1" s="145"/>
      <c r="RRM1" s="145"/>
      <c r="RRN1" s="145"/>
      <c r="RRO1" s="145"/>
      <c r="RRP1" s="145"/>
      <c r="RRQ1" s="145"/>
      <c r="RRR1" s="145"/>
      <c r="RRS1" s="145"/>
      <c r="RRT1" s="145"/>
      <c r="RRU1" s="145"/>
      <c r="RRV1" s="145"/>
      <c r="RRW1" s="145"/>
      <c r="RRX1" s="145"/>
      <c r="RRY1" s="145"/>
      <c r="RRZ1" s="145"/>
      <c r="RSA1" s="145"/>
      <c r="RSB1" s="145"/>
      <c r="RSC1" s="145"/>
      <c r="RSD1" s="145"/>
      <c r="RSE1" s="145"/>
      <c r="RSF1" s="145"/>
      <c r="RSG1" s="145"/>
      <c r="RSH1" s="145"/>
      <c r="RSI1" s="145"/>
      <c r="RSJ1" s="145"/>
      <c r="RSK1" s="145"/>
      <c r="RSL1" s="145"/>
      <c r="RSM1" s="145"/>
      <c r="RSN1" s="145"/>
      <c r="RSO1" s="145"/>
      <c r="RSP1" s="145"/>
      <c r="RSQ1" s="145"/>
      <c r="RSR1" s="145"/>
      <c r="RSS1" s="145"/>
      <c r="RST1" s="145"/>
      <c r="RSU1" s="145"/>
      <c r="RSV1" s="145"/>
      <c r="RSW1" s="145"/>
      <c r="RSX1" s="145"/>
      <c r="RSY1" s="145"/>
      <c r="RSZ1" s="145"/>
      <c r="RTA1" s="145"/>
      <c r="RTB1" s="145"/>
      <c r="RTC1" s="145"/>
      <c r="RTD1" s="145"/>
      <c r="RTE1" s="145"/>
      <c r="RTF1" s="145"/>
      <c r="RTG1" s="145"/>
      <c r="RTH1" s="145"/>
      <c r="RTI1" s="145"/>
      <c r="RTJ1" s="145"/>
      <c r="RTK1" s="145"/>
      <c r="RTL1" s="145"/>
      <c r="RTM1" s="145"/>
      <c r="RTN1" s="145"/>
      <c r="RTO1" s="145"/>
      <c r="RTP1" s="145"/>
      <c r="RTQ1" s="145"/>
      <c r="RTR1" s="145"/>
      <c r="RTS1" s="145"/>
      <c r="RTT1" s="145"/>
      <c r="RTU1" s="145"/>
      <c r="RTV1" s="145"/>
      <c r="RTW1" s="145"/>
      <c r="RTX1" s="145"/>
      <c r="RTY1" s="145"/>
      <c r="RTZ1" s="145"/>
      <c r="RUA1" s="145"/>
      <c r="RUB1" s="145"/>
      <c r="RUC1" s="145"/>
      <c r="RUD1" s="145"/>
      <c r="RUE1" s="145"/>
      <c r="RUF1" s="145"/>
      <c r="RUG1" s="145"/>
      <c r="RUH1" s="145"/>
      <c r="RUI1" s="145"/>
      <c r="RUJ1" s="145"/>
      <c r="RUK1" s="145"/>
      <c r="RUL1" s="145"/>
      <c r="RUM1" s="145"/>
      <c r="RUN1" s="145"/>
      <c r="RUO1" s="145"/>
      <c r="RUP1" s="145"/>
      <c r="RUQ1" s="145"/>
      <c r="RUR1" s="145"/>
      <c r="RUS1" s="145"/>
      <c r="RUT1" s="145"/>
      <c r="RUU1" s="145"/>
      <c r="RUV1" s="145"/>
      <c r="RUW1" s="145"/>
      <c r="RUX1" s="145"/>
      <c r="RUY1" s="145"/>
      <c r="RUZ1" s="145"/>
      <c r="RVA1" s="145"/>
      <c r="RVB1" s="145"/>
      <c r="RVC1" s="145"/>
      <c r="RVD1" s="145"/>
      <c r="RVE1" s="145"/>
      <c r="RVF1" s="145"/>
      <c r="RVG1" s="145"/>
      <c r="RVH1" s="145"/>
      <c r="RVI1" s="145"/>
      <c r="RVJ1" s="145"/>
      <c r="RVK1" s="145"/>
      <c r="RVL1" s="145"/>
      <c r="RVM1" s="145"/>
      <c r="RVN1" s="145"/>
      <c r="RVO1" s="145"/>
      <c r="RVP1" s="145"/>
      <c r="RVQ1" s="145"/>
      <c r="RVR1" s="145"/>
      <c r="RVS1" s="145"/>
      <c r="RVT1" s="145"/>
      <c r="RVU1" s="145"/>
      <c r="RVV1" s="145"/>
      <c r="RVW1" s="145"/>
      <c r="RVX1" s="145"/>
      <c r="RVY1" s="145"/>
      <c r="RVZ1" s="145"/>
      <c r="RWA1" s="145"/>
      <c r="RWB1" s="145"/>
      <c r="RWC1" s="145"/>
      <c r="RWD1" s="145"/>
      <c r="RWE1" s="145"/>
      <c r="RWF1" s="145"/>
      <c r="RWG1" s="145"/>
      <c r="RWH1" s="145"/>
      <c r="RWI1" s="145"/>
      <c r="RWJ1" s="145"/>
      <c r="RWK1" s="145"/>
      <c r="RWL1" s="145"/>
      <c r="RWM1" s="145"/>
      <c r="RWN1" s="145"/>
      <c r="RWO1" s="145"/>
      <c r="RWP1" s="145"/>
      <c r="RWQ1" s="145"/>
      <c r="RWR1" s="145"/>
      <c r="RWS1" s="145"/>
      <c r="RWT1" s="145"/>
      <c r="RWU1" s="145"/>
      <c r="RWV1" s="145"/>
      <c r="RWW1" s="145"/>
      <c r="RWX1" s="145"/>
      <c r="RWY1" s="145"/>
      <c r="RWZ1" s="145"/>
      <c r="RXA1" s="145"/>
      <c r="RXB1" s="145"/>
      <c r="RXC1" s="145"/>
      <c r="RXD1" s="145"/>
      <c r="RXE1" s="145"/>
      <c r="RXF1" s="145"/>
      <c r="RXG1" s="145"/>
      <c r="RXH1" s="145"/>
      <c r="RXI1" s="145"/>
      <c r="RXJ1" s="145"/>
      <c r="RXK1" s="145"/>
      <c r="RXL1" s="145"/>
      <c r="RXM1" s="145"/>
      <c r="RXN1" s="145"/>
      <c r="RXO1" s="145"/>
      <c r="RXP1" s="145"/>
      <c r="RXQ1" s="145"/>
      <c r="RXR1" s="145"/>
      <c r="RXS1" s="145"/>
      <c r="RXT1" s="145"/>
      <c r="RXU1" s="145"/>
      <c r="RXV1" s="145"/>
      <c r="RXW1" s="145"/>
      <c r="RXX1" s="145"/>
      <c r="RXY1" s="145"/>
      <c r="RXZ1" s="145"/>
      <c r="RYA1" s="145"/>
      <c r="RYB1" s="145"/>
      <c r="RYC1" s="145"/>
      <c r="RYD1" s="145"/>
      <c r="RYE1" s="145"/>
      <c r="RYF1" s="145"/>
      <c r="RYG1" s="145"/>
      <c r="RYH1" s="145"/>
      <c r="RYI1" s="145"/>
      <c r="RYJ1" s="145"/>
      <c r="RYK1" s="145"/>
      <c r="RYL1" s="145"/>
      <c r="RYM1" s="145"/>
      <c r="RYN1" s="145"/>
      <c r="RYO1" s="145"/>
      <c r="RYP1" s="145"/>
      <c r="RYQ1" s="145"/>
      <c r="RYR1" s="145"/>
      <c r="RYS1" s="145"/>
      <c r="RYT1" s="145"/>
      <c r="RYU1" s="145"/>
      <c r="RYV1" s="145"/>
      <c r="RYW1" s="145"/>
      <c r="RYX1" s="145"/>
      <c r="RYY1" s="145"/>
      <c r="RYZ1" s="145"/>
      <c r="RZA1" s="145"/>
      <c r="RZB1" s="145"/>
      <c r="RZC1" s="145"/>
      <c r="RZD1" s="145"/>
      <c r="RZE1" s="145"/>
      <c r="RZF1" s="145"/>
      <c r="RZG1" s="145"/>
      <c r="RZH1" s="145"/>
      <c r="RZI1" s="145"/>
      <c r="RZJ1" s="145"/>
      <c r="RZK1" s="145"/>
      <c r="RZL1" s="145"/>
      <c r="RZM1" s="145"/>
      <c r="RZN1" s="145"/>
      <c r="RZO1" s="145"/>
      <c r="RZP1" s="145"/>
      <c r="RZQ1" s="145"/>
      <c r="RZR1" s="145"/>
      <c r="RZS1" s="145"/>
      <c r="RZT1" s="145"/>
      <c r="RZU1" s="145"/>
      <c r="RZV1" s="145"/>
      <c r="RZW1" s="145"/>
      <c r="RZX1" s="145"/>
      <c r="RZY1" s="145"/>
      <c r="RZZ1" s="145"/>
      <c r="SAA1" s="145"/>
      <c r="SAB1" s="145"/>
      <c r="SAC1" s="145"/>
      <c r="SAD1" s="145"/>
      <c r="SAE1" s="145"/>
      <c r="SAF1" s="145"/>
      <c r="SAG1" s="145"/>
      <c r="SAH1" s="145"/>
      <c r="SAI1" s="145"/>
      <c r="SAJ1" s="145"/>
      <c r="SAK1" s="145"/>
      <c r="SAL1" s="145"/>
      <c r="SAM1" s="145"/>
      <c r="SAN1" s="145"/>
      <c r="SAO1" s="145"/>
      <c r="SAP1" s="145"/>
      <c r="SAQ1" s="145"/>
      <c r="SAR1" s="145"/>
      <c r="SAS1" s="145"/>
      <c r="SAT1" s="145"/>
      <c r="SAU1" s="145"/>
      <c r="SAV1" s="145"/>
      <c r="SAW1" s="145"/>
      <c r="SAX1" s="145"/>
      <c r="SAY1" s="145"/>
      <c r="SAZ1" s="145"/>
      <c r="SBA1" s="145"/>
      <c r="SBB1" s="145"/>
      <c r="SBC1" s="145"/>
      <c r="SBD1" s="145"/>
      <c r="SBE1" s="145"/>
      <c r="SBF1" s="145"/>
      <c r="SBG1" s="145"/>
      <c r="SBH1" s="145"/>
      <c r="SBI1" s="145"/>
      <c r="SBJ1" s="145"/>
      <c r="SBK1" s="145"/>
      <c r="SBL1" s="145"/>
      <c r="SBM1" s="145"/>
      <c r="SBN1" s="145"/>
      <c r="SBO1" s="145"/>
      <c r="SBP1" s="145"/>
      <c r="SBQ1" s="145"/>
      <c r="SBR1" s="145"/>
      <c r="SBS1" s="145"/>
      <c r="SBT1" s="145"/>
      <c r="SBU1" s="145"/>
      <c r="SBV1" s="145"/>
      <c r="SBW1" s="145"/>
      <c r="SBX1" s="145"/>
      <c r="SBY1" s="145"/>
      <c r="SBZ1" s="145"/>
      <c r="SCA1" s="145"/>
      <c r="SCB1" s="145"/>
      <c r="SCC1" s="145"/>
      <c r="SCD1" s="145"/>
      <c r="SCE1" s="145"/>
      <c r="SCF1" s="145"/>
      <c r="SCG1" s="145"/>
      <c r="SCH1" s="145"/>
      <c r="SCI1" s="145"/>
      <c r="SCJ1" s="145"/>
      <c r="SCK1" s="145"/>
      <c r="SCL1" s="145"/>
      <c r="SCM1" s="145"/>
      <c r="SCN1" s="145"/>
      <c r="SCO1" s="145"/>
      <c r="SCP1" s="145"/>
      <c r="SCQ1" s="145"/>
      <c r="SCR1" s="145"/>
      <c r="SCS1" s="145"/>
      <c r="SCT1" s="145"/>
      <c r="SCU1" s="145"/>
      <c r="SCV1" s="145"/>
      <c r="SCW1" s="145"/>
      <c r="SCX1" s="145"/>
      <c r="SCY1" s="145"/>
      <c r="SCZ1" s="145"/>
      <c r="SDA1" s="145"/>
      <c r="SDB1" s="145"/>
      <c r="SDC1" s="145"/>
      <c r="SDD1" s="145"/>
      <c r="SDE1" s="145"/>
      <c r="SDF1" s="145"/>
      <c r="SDG1" s="145"/>
      <c r="SDH1" s="145"/>
      <c r="SDI1" s="145"/>
      <c r="SDJ1" s="145"/>
      <c r="SDK1" s="145"/>
      <c r="SDL1" s="145"/>
      <c r="SDM1" s="145"/>
      <c r="SDN1" s="145"/>
      <c r="SDO1" s="145"/>
      <c r="SDP1" s="145"/>
      <c r="SDQ1" s="145"/>
      <c r="SDR1" s="145"/>
      <c r="SDS1" s="145"/>
      <c r="SDT1" s="145"/>
      <c r="SDU1" s="145"/>
      <c r="SDV1" s="145"/>
      <c r="SDW1" s="145"/>
      <c r="SDX1" s="145"/>
      <c r="SDY1" s="145"/>
      <c r="SDZ1" s="145"/>
      <c r="SEA1" s="145"/>
      <c r="SEB1" s="145"/>
      <c r="SEC1" s="145"/>
      <c r="SED1" s="145"/>
      <c r="SEE1" s="145"/>
      <c r="SEF1" s="145"/>
      <c r="SEG1" s="145"/>
      <c r="SEH1" s="145"/>
      <c r="SEI1" s="145"/>
      <c r="SEJ1" s="145"/>
      <c r="SEK1" s="145"/>
      <c r="SEL1" s="145"/>
      <c r="SEM1" s="145"/>
      <c r="SEN1" s="145"/>
      <c r="SEO1" s="145"/>
      <c r="SEP1" s="145"/>
      <c r="SEQ1" s="145"/>
      <c r="SER1" s="145"/>
      <c r="SES1" s="145"/>
      <c r="SET1" s="145"/>
      <c r="SEU1" s="145"/>
      <c r="SEV1" s="145"/>
      <c r="SEW1" s="145"/>
      <c r="SEX1" s="145"/>
      <c r="SEY1" s="145"/>
      <c r="SEZ1" s="145"/>
      <c r="SFA1" s="145"/>
      <c r="SFB1" s="145"/>
      <c r="SFC1" s="145"/>
      <c r="SFD1" s="145"/>
      <c r="SFE1" s="145"/>
      <c r="SFF1" s="145"/>
      <c r="SFG1" s="145"/>
      <c r="SFH1" s="145"/>
      <c r="SFI1" s="145"/>
      <c r="SFJ1" s="145"/>
      <c r="SFK1" s="145"/>
      <c r="SFL1" s="145"/>
      <c r="SFM1" s="145"/>
      <c r="SFN1" s="145"/>
      <c r="SFO1" s="145"/>
      <c r="SFP1" s="145"/>
      <c r="SFQ1" s="145"/>
      <c r="SFR1" s="145"/>
      <c r="SFS1" s="145"/>
      <c r="SFT1" s="145"/>
      <c r="SFU1" s="145"/>
      <c r="SFV1" s="145"/>
      <c r="SFW1" s="145"/>
      <c r="SFX1" s="145"/>
      <c r="SFY1" s="145"/>
      <c r="SFZ1" s="145"/>
      <c r="SGA1" s="145"/>
      <c r="SGB1" s="145"/>
      <c r="SGC1" s="145"/>
      <c r="SGD1" s="145"/>
      <c r="SGE1" s="145"/>
      <c r="SGF1" s="145"/>
      <c r="SGG1" s="145"/>
      <c r="SGH1" s="145"/>
      <c r="SGI1" s="145"/>
      <c r="SGJ1" s="145"/>
      <c r="SGK1" s="145"/>
      <c r="SGL1" s="145"/>
      <c r="SGM1" s="145"/>
      <c r="SGN1" s="145"/>
      <c r="SGO1" s="145"/>
      <c r="SGP1" s="145"/>
      <c r="SGQ1" s="145"/>
      <c r="SGR1" s="145"/>
      <c r="SGS1" s="145"/>
      <c r="SGT1" s="145"/>
      <c r="SGU1" s="145"/>
      <c r="SGV1" s="145"/>
      <c r="SGW1" s="145"/>
      <c r="SGX1" s="145"/>
      <c r="SGY1" s="145"/>
      <c r="SGZ1" s="145"/>
      <c r="SHA1" s="145"/>
      <c r="SHB1" s="145"/>
      <c r="SHC1" s="145"/>
      <c r="SHD1" s="145"/>
      <c r="SHE1" s="145"/>
      <c r="SHF1" s="145"/>
      <c r="SHG1" s="145"/>
      <c r="SHH1" s="145"/>
      <c r="SHI1" s="145"/>
      <c r="SHJ1" s="145"/>
      <c r="SHK1" s="145"/>
      <c r="SHL1" s="145"/>
      <c r="SHM1" s="145"/>
      <c r="SHN1" s="145"/>
      <c r="SHO1" s="145"/>
      <c r="SHP1" s="145"/>
      <c r="SHQ1" s="145"/>
      <c r="SHR1" s="145"/>
      <c r="SHS1" s="145"/>
      <c r="SHT1" s="145"/>
      <c r="SHU1" s="145"/>
      <c r="SHV1" s="145"/>
      <c r="SHW1" s="145"/>
      <c r="SHX1" s="145"/>
      <c r="SHY1" s="145"/>
      <c r="SHZ1" s="145"/>
      <c r="SIA1" s="145"/>
      <c r="SIB1" s="145"/>
      <c r="SIC1" s="145"/>
      <c r="SID1" s="145"/>
      <c r="SIE1" s="145"/>
      <c r="SIF1" s="145"/>
      <c r="SIG1" s="145"/>
      <c r="SIH1" s="145"/>
      <c r="SII1" s="145"/>
      <c r="SIJ1" s="145"/>
      <c r="SIK1" s="145"/>
      <c r="SIL1" s="145"/>
      <c r="SIM1" s="145"/>
      <c r="SIN1" s="145"/>
      <c r="SIO1" s="145"/>
      <c r="SIP1" s="145"/>
      <c r="SIQ1" s="145"/>
      <c r="SIR1" s="145"/>
      <c r="SIS1" s="145"/>
      <c r="SIT1" s="145"/>
      <c r="SIU1" s="145"/>
      <c r="SIV1" s="145"/>
      <c r="SIW1" s="145"/>
      <c r="SIX1" s="145"/>
      <c r="SIY1" s="145"/>
      <c r="SIZ1" s="145"/>
      <c r="SJA1" s="145"/>
      <c r="SJB1" s="145"/>
      <c r="SJC1" s="145"/>
      <c r="SJD1" s="145"/>
      <c r="SJE1" s="145"/>
      <c r="SJF1" s="145"/>
      <c r="SJG1" s="145"/>
      <c r="SJH1" s="145"/>
      <c r="SJI1" s="145"/>
      <c r="SJJ1" s="145"/>
      <c r="SJK1" s="145"/>
      <c r="SJL1" s="145"/>
      <c r="SJM1" s="145"/>
      <c r="SJN1" s="145"/>
      <c r="SJO1" s="145"/>
      <c r="SJP1" s="145"/>
      <c r="SJQ1" s="145"/>
      <c r="SJR1" s="145"/>
      <c r="SJS1" s="145"/>
      <c r="SJT1" s="145"/>
      <c r="SJU1" s="145"/>
      <c r="SJV1" s="145"/>
      <c r="SJW1" s="145"/>
      <c r="SJX1" s="145"/>
      <c r="SJY1" s="145"/>
      <c r="SJZ1" s="145"/>
      <c r="SKA1" s="145"/>
      <c r="SKB1" s="145"/>
      <c r="SKC1" s="145"/>
      <c r="SKD1" s="145"/>
      <c r="SKE1" s="145"/>
      <c r="SKF1" s="145"/>
      <c r="SKG1" s="145"/>
      <c r="SKH1" s="145"/>
      <c r="SKI1" s="145"/>
      <c r="SKJ1" s="145"/>
      <c r="SKK1" s="145"/>
      <c r="SKL1" s="145"/>
      <c r="SKM1" s="145"/>
      <c r="SKN1" s="145"/>
      <c r="SKO1" s="145"/>
      <c r="SKP1" s="145"/>
      <c r="SKQ1" s="145"/>
      <c r="SKR1" s="145"/>
      <c r="SKS1" s="145"/>
      <c r="SKT1" s="145"/>
      <c r="SKU1" s="145"/>
      <c r="SKV1" s="145"/>
      <c r="SKW1" s="145"/>
      <c r="SKX1" s="145"/>
      <c r="SKY1" s="145"/>
      <c r="SKZ1" s="145"/>
      <c r="SLA1" s="145"/>
      <c r="SLB1" s="145"/>
      <c r="SLC1" s="145"/>
      <c r="SLD1" s="145"/>
      <c r="SLE1" s="145"/>
      <c r="SLF1" s="145"/>
      <c r="SLG1" s="145"/>
      <c r="SLH1" s="145"/>
      <c r="SLI1" s="145"/>
      <c r="SLJ1" s="145"/>
      <c r="SLK1" s="145"/>
      <c r="SLL1" s="145"/>
      <c r="SLM1" s="145"/>
      <c r="SLN1" s="145"/>
      <c r="SLO1" s="145"/>
      <c r="SLP1" s="145"/>
      <c r="SLQ1" s="145"/>
      <c r="SLR1" s="145"/>
      <c r="SLS1" s="145"/>
      <c r="SLT1" s="145"/>
      <c r="SLU1" s="145"/>
      <c r="SLV1" s="145"/>
      <c r="SLW1" s="145"/>
      <c r="SLX1" s="145"/>
      <c r="SLY1" s="145"/>
      <c r="SLZ1" s="145"/>
      <c r="SMA1" s="145"/>
      <c r="SMB1" s="145"/>
      <c r="SMC1" s="145"/>
      <c r="SMD1" s="145"/>
      <c r="SME1" s="145"/>
      <c r="SMF1" s="145"/>
      <c r="SMG1" s="145"/>
      <c r="SMH1" s="145"/>
      <c r="SMI1" s="145"/>
      <c r="SMJ1" s="145"/>
      <c r="SMK1" s="145"/>
      <c r="SML1" s="145"/>
      <c r="SMM1" s="145"/>
      <c r="SMN1" s="145"/>
      <c r="SMO1" s="145"/>
      <c r="SMP1" s="145"/>
      <c r="SMQ1" s="145"/>
      <c r="SMR1" s="145"/>
      <c r="SMS1" s="145"/>
      <c r="SMT1" s="145"/>
      <c r="SMU1" s="145"/>
      <c r="SMV1" s="145"/>
      <c r="SMW1" s="145"/>
      <c r="SMX1" s="145"/>
      <c r="SMY1" s="145"/>
      <c r="SMZ1" s="145"/>
      <c r="SNA1" s="145"/>
      <c r="SNB1" s="145"/>
      <c r="SNC1" s="145"/>
      <c r="SND1" s="145"/>
      <c r="SNE1" s="145"/>
      <c r="SNF1" s="145"/>
      <c r="SNG1" s="145"/>
      <c r="SNH1" s="145"/>
      <c r="SNI1" s="145"/>
      <c r="SNJ1" s="145"/>
      <c r="SNK1" s="145"/>
      <c r="SNL1" s="145"/>
      <c r="SNM1" s="145"/>
      <c r="SNN1" s="145"/>
      <c r="SNO1" s="145"/>
      <c r="SNP1" s="145"/>
      <c r="SNQ1" s="145"/>
      <c r="SNR1" s="145"/>
      <c r="SNS1" s="145"/>
      <c r="SNT1" s="145"/>
      <c r="SNU1" s="145"/>
      <c r="SNV1" s="145"/>
      <c r="SNW1" s="145"/>
      <c r="SNX1" s="145"/>
      <c r="SNY1" s="145"/>
      <c r="SNZ1" s="145"/>
      <c r="SOA1" s="145"/>
      <c r="SOB1" s="145"/>
      <c r="SOC1" s="145"/>
      <c r="SOD1" s="145"/>
      <c r="SOE1" s="145"/>
      <c r="SOF1" s="145"/>
      <c r="SOG1" s="145"/>
      <c r="SOH1" s="145"/>
      <c r="SOI1" s="145"/>
      <c r="SOJ1" s="145"/>
      <c r="SOK1" s="145"/>
      <c r="SOL1" s="145"/>
      <c r="SOM1" s="145"/>
      <c r="SON1" s="145"/>
      <c r="SOO1" s="145"/>
      <c r="SOP1" s="145"/>
      <c r="SOQ1" s="145"/>
      <c r="SOR1" s="145"/>
      <c r="SOS1" s="145"/>
      <c r="SOT1" s="145"/>
      <c r="SOU1" s="145"/>
      <c r="SOV1" s="145"/>
      <c r="SOW1" s="145"/>
      <c r="SOX1" s="145"/>
      <c r="SOY1" s="145"/>
      <c r="SOZ1" s="145"/>
      <c r="SPA1" s="145"/>
      <c r="SPB1" s="145"/>
      <c r="SPC1" s="145"/>
      <c r="SPD1" s="145"/>
      <c r="SPE1" s="145"/>
      <c r="SPF1" s="145"/>
      <c r="SPG1" s="145"/>
      <c r="SPH1" s="145"/>
      <c r="SPI1" s="145"/>
      <c r="SPJ1" s="145"/>
      <c r="SPK1" s="145"/>
      <c r="SPL1" s="145"/>
      <c r="SPM1" s="145"/>
      <c r="SPN1" s="145"/>
      <c r="SPO1" s="145"/>
      <c r="SPP1" s="145"/>
      <c r="SPQ1" s="145"/>
      <c r="SPR1" s="145"/>
      <c r="SPS1" s="145"/>
      <c r="SPT1" s="145"/>
      <c r="SPU1" s="145"/>
      <c r="SPV1" s="145"/>
      <c r="SPW1" s="145"/>
      <c r="SPX1" s="145"/>
      <c r="SPY1" s="145"/>
      <c r="SPZ1" s="145"/>
      <c r="SQA1" s="145"/>
      <c r="SQB1" s="145"/>
      <c r="SQC1" s="145"/>
      <c r="SQD1" s="145"/>
      <c r="SQE1" s="145"/>
      <c r="SQF1" s="145"/>
      <c r="SQG1" s="145"/>
      <c r="SQH1" s="145"/>
      <c r="SQI1" s="145"/>
      <c r="SQJ1" s="145"/>
      <c r="SQK1" s="145"/>
      <c r="SQL1" s="145"/>
      <c r="SQM1" s="145"/>
      <c r="SQN1" s="145"/>
      <c r="SQO1" s="145"/>
      <c r="SQP1" s="145"/>
      <c r="SQQ1" s="145"/>
      <c r="SQR1" s="145"/>
      <c r="SQS1" s="145"/>
      <c r="SQT1" s="145"/>
      <c r="SQU1" s="145"/>
      <c r="SQV1" s="145"/>
      <c r="SQW1" s="145"/>
      <c r="SQX1" s="145"/>
      <c r="SQY1" s="145"/>
      <c r="SQZ1" s="145"/>
      <c r="SRA1" s="145"/>
      <c r="SRB1" s="145"/>
      <c r="SRC1" s="145"/>
      <c r="SRD1" s="145"/>
      <c r="SRE1" s="145"/>
      <c r="SRF1" s="145"/>
      <c r="SRG1" s="145"/>
      <c r="SRH1" s="145"/>
      <c r="SRI1" s="145"/>
      <c r="SRJ1" s="145"/>
      <c r="SRK1" s="145"/>
      <c r="SRL1" s="145"/>
      <c r="SRM1" s="145"/>
      <c r="SRN1" s="145"/>
      <c r="SRO1" s="145"/>
      <c r="SRP1" s="145"/>
      <c r="SRQ1" s="145"/>
      <c r="SRR1" s="145"/>
      <c r="SRS1" s="145"/>
      <c r="SRT1" s="145"/>
      <c r="SRU1" s="145"/>
      <c r="SRV1" s="145"/>
      <c r="SRW1" s="145"/>
      <c r="SRX1" s="145"/>
      <c r="SRY1" s="145"/>
      <c r="SRZ1" s="145"/>
      <c r="SSA1" s="145"/>
      <c r="SSB1" s="145"/>
      <c r="SSC1" s="145"/>
      <c r="SSD1" s="145"/>
      <c r="SSE1" s="145"/>
      <c r="SSF1" s="145"/>
      <c r="SSG1" s="145"/>
      <c r="SSH1" s="145"/>
      <c r="SSI1" s="145"/>
      <c r="SSJ1" s="145"/>
      <c r="SSK1" s="145"/>
      <c r="SSL1" s="145"/>
      <c r="SSM1" s="145"/>
      <c r="SSN1" s="145"/>
      <c r="SSO1" s="145"/>
      <c r="SSP1" s="145"/>
      <c r="SSQ1" s="145"/>
      <c r="SSR1" s="145"/>
      <c r="SSS1" s="145"/>
      <c r="SST1" s="145"/>
      <c r="SSU1" s="145"/>
      <c r="SSV1" s="145"/>
      <c r="SSW1" s="145"/>
      <c r="SSX1" s="145"/>
      <c r="SSY1" s="145"/>
      <c r="SSZ1" s="145"/>
      <c r="STA1" s="145"/>
      <c r="STB1" s="145"/>
      <c r="STC1" s="145"/>
      <c r="STD1" s="145"/>
      <c r="STE1" s="145"/>
      <c r="STF1" s="145"/>
      <c r="STG1" s="145"/>
      <c r="STH1" s="145"/>
      <c r="STI1" s="145"/>
      <c r="STJ1" s="145"/>
      <c r="STK1" s="145"/>
      <c r="STL1" s="145"/>
      <c r="STM1" s="145"/>
      <c r="STN1" s="145"/>
      <c r="STO1" s="145"/>
      <c r="STP1" s="145"/>
      <c r="STQ1" s="145"/>
      <c r="STR1" s="145"/>
      <c r="STS1" s="145"/>
      <c r="STT1" s="145"/>
      <c r="STU1" s="145"/>
      <c r="STV1" s="145"/>
      <c r="STW1" s="145"/>
      <c r="STX1" s="145"/>
      <c r="STY1" s="145"/>
      <c r="STZ1" s="145"/>
      <c r="SUA1" s="145"/>
      <c r="SUB1" s="145"/>
      <c r="SUC1" s="145"/>
      <c r="SUD1" s="145"/>
      <c r="SUE1" s="145"/>
      <c r="SUF1" s="145"/>
      <c r="SUG1" s="145"/>
      <c r="SUH1" s="145"/>
      <c r="SUI1" s="145"/>
      <c r="SUJ1" s="145"/>
      <c r="SUK1" s="145"/>
      <c r="SUL1" s="145"/>
      <c r="SUM1" s="145"/>
      <c r="SUN1" s="145"/>
      <c r="SUO1" s="145"/>
      <c r="SUP1" s="145"/>
      <c r="SUQ1" s="145"/>
      <c r="SUR1" s="145"/>
      <c r="SUS1" s="145"/>
      <c r="SUT1" s="145"/>
      <c r="SUU1" s="145"/>
      <c r="SUV1" s="145"/>
      <c r="SUW1" s="145"/>
      <c r="SUX1" s="145"/>
      <c r="SUY1" s="145"/>
      <c r="SUZ1" s="145"/>
      <c r="SVA1" s="145"/>
      <c r="SVB1" s="145"/>
      <c r="SVC1" s="145"/>
      <c r="SVD1" s="145"/>
      <c r="SVE1" s="145"/>
      <c r="SVF1" s="145"/>
      <c r="SVG1" s="145"/>
      <c r="SVH1" s="145"/>
      <c r="SVI1" s="145"/>
      <c r="SVJ1" s="145"/>
      <c r="SVK1" s="145"/>
      <c r="SVL1" s="145"/>
      <c r="SVM1" s="145"/>
      <c r="SVN1" s="145"/>
      <c r="SVO1" s="145"/>
      <c r="SVP1" s="145"/>
      <c r="SVQ1" s="145"/>
      <c r="SVR1" s="145"/>
      <c r="SVS1" s="145"/>
      <c r="SVT1" s="145"/>
      <c r="SVU1" s="145"/>
      <c r="SVV1" s="145"/>
      <c r="SVW1" s="145"/>
      <c r="SVX1" s="145"/>
      <c r="SVY1" s="145"/>
      <c r="SVZ1" s="145"/>
      <c r="SWA1" s="145"/>
      <c r="SWB1" s="145"/>
      <c r="SWC1" s="145"/>
      <c r="SWD1" s="145"/>
      <c r="SWE1" s="145"/>
      <c r="SWF1" s="145"/>
      <c r="SWG1" s="145"/>
      <c r="SWH1" s="145"/>
      <c r="SWI1" s="145"/>
      <c r="SWJ1" s="145"/>
      <c r="SWK1" s="145"/>
      <c r="SWL1" s="145"/>
      <c r="SWM1" s="145"/>
      <c r="SWN1" s="145"/>
      <c r="SWO1" s="145"/>
      <c r="SWP1" s="145"/>
      <c r="SWQ1" s="145"/>
      <c r="SWR1" s="145"/>
      <c r="SWS1" s="145"/>
      <c r="SWT1" s="145"/>
      <c r="SWU1" s="145"/>
      <c r="SWV1" s="145"/>
      <c r="SWW1" s="145"/>
      <c r="SWX1" s="145"/>
      <c r="SWY1" s="145"/>
      <c r="SWZ1" s="145"/>
      <c r="SXA1" s="145"/>
      <c r="SXB1" s="145"/>
      <c r="SXC1" s="145"/>
      <c r="SXD1" s="145"/>
      <c r="SXE1" s="145"/>
      <c r="SXF1" s="145"/>
      <c r="SXG1" s="145"/>
      <c r="SXH1" s="145"/>
      <c r="SXI1" s="145"/>
      <c r="SXJ1" s="145"/>
      <c r="SXK1" s="145"/>
      <c r="SXL1" s="145"/>
      <c r="SXM1" s="145"/>
      <c r="SXN1" s="145"/>
      <c r="SXO1" s="145"/>
      <c r="SXP1" s="145"/>
      <c r="SXQ1" s="145"/>
      <c r="SXR1" s="145"/>
      <c r="SXS1" s="145"/>
      <c r="SXT1" s="145"/>
      <c r="SXU1" s="145"/>
      <c r="SXV1" s="145"/>
      <c r="SXW1" s="145"/>
      <c r="SXX1" s="145"/>
      <c r="SXY1" s="145"/>
      <c r="SXZ1" s="145"/>
      <c r="SYA1" s="145"/>
      <c r="SYB1" s="145"/>
      <c r="SYC1" s="145"/>
      <c r="SYD1" s="145"/>
      <c r="SYE1" s="145"/>
      <c r="SYF1" s="145"/>
      <c r="SYG1" s="145"/>
      <c r="SYH1" s="145"/>
      <c r="SYI1" s="145"/>
      <c r="SYJ1" s="145"/>
      <c r="SYK1" s="145"/>
      <c r="SYL1" s="145"/>
      <c r="SYM1" s="145"/>
      <c r="SYN1" s="145"/>
      <c r="SYO1" s="145"/>
      <c r="SYP1" s="145"/>
      <c r="SYQ1" s="145"/>
      <c r="SYR1" s="145"/>
      <c r="SYS1" s="145"/>
      <c r="SYT1" s="145"/>
      <c r="SYU1" s="145"/>
      <c r="SYV1" s="145"/>
      <c r="SYW1" s="145"/>
      <c r="SYX1" s="145"/>
      <c r="SYY1" s="145"/>
      <c r="SYZ1" s="145"/>
      <c r="SZA1" s="145"/>
      <c r="SZB1" s="145"/>
      <c r="SZC1" s="145"/>
      <c r="SZD1" s="145"/>
      <c r="SZE1" s="145"/>
      <c r="SZF1" s="145"/>
      <c r="SZG1" s="145"/>
      <c r="SZH1" s="145"/>
      <c r="SZI1" s="145"/>
      <c r="SZJ1" s="145"/>
      <c r="SZK1" s="145"/>
      <c r="SZL1" s="145"/>
      <c r="SZM1" s="145"/>
      <c r="SZN1" s="145"/>
      <c r="SZO1" s="145"/>
      <c r="SZP1" s="145"/>
      <c r="SZQ1" s="145"/>
      <c r="SZR1" s="145"/>
      <c r="SZS1" s="145"/>
      <c r="SZT1" s="145"/>
      <c r="SZU1" s="145"/>
      <c r="SZV1" s="145"/>
      <c r="SZW1" s="145"/>
      <c r="SZX1" s="145"/>
      <c r="SZY1" s="145"/>
      <c r="SZZ1" s="145"/>
      <c r="TAA1" s="145"/>
      <c r="TAB1" s="145"/>
      <c r="TAC1" s="145"/>
      <c r="TAD1" s="145"/>
      <c r="TAE1" s="145"/>
      <c r="TAF1" s="145"/>
      <c r="TAG1" s="145"/>
      <c r="TAH1" s="145"/>
      <c r="TAI1" s="145"/>
      <c r="TAJ1" s="145"/>
      <c r="TAK1" s="145"/>
      <c r="TAL1" s="145"/>
      <c r="TAM1" s="145"/>
      <c r="TAN1" s="145"/>
      <c r="TAO1" s="145"/>
      <c r="TAP1" s="145"/>
      <c r="TAQ1" s="145"/>
      <c r="TAR1" s="145"/>
      <c r="TAS1" s="145"/>
      <c r="TAT1" s="145"/>
      <c r="TAU1" s="145"/>
      <c r="TAV1" s="145"/>
      <c r="TAW1" s="145"/>
      <c r="TAX1" s="145"/>
      <c r="TAY1" s="145"/>
      <c r="TAZ1" s="145"/>
      <c r="TBA1" s="145"/>
      <c r="TBB1" s="145"/>
      <c r="TBC1" s="145"/>
      <c r="TBD1" s="145"/>
      <c r="TBE1" s="145"/>
      <c r="TBF1" s="145"/>
      <c r="TBG1" s="145"/>
      <c r="TBH1" s="145"/>
      <c r="TBI1" s="145"/>
      <c r="TBJ1" s="145"/>
      <c r="TBK1" s="145"/>
      <c r="TBL1" s="145"/>
      <c r="TBM1" s="145"/>
      <c r="TBN1" s="145"/>
      <c r="TBO1" s="145"/>
      <c r="TBP1" s="145"/>
      <c r="TBQ1" s="145"/>
      <c r="TBR1" s="145"/>
      <c r="TBS1" s="145"/>
      <c r="TBT1" s="145"/>
      <c r="TBU1" s="145"/>
      <c r="TBV1" s="145"/>
      <c r="TBW1" s="145"/>
      <c r="TBX1" s="145"/>
      <c r="TBY1" s="145"/>
      <c r="TBZ1" s="145"/>
      <c r="TCA1" s="145"/>
      <c r="TCB1" s="145"/>
      <c r="TCC1" s="145"/>
      <c r="TCD1" s="145"/>
      <c r="TCE1" s="145"/>
      <c r="TCF1" s="145"/>
      <c r="TCG1" s="145"/>
      <c r="TCH1" s="145"/>
      <c r="TCI1" s="145"/>
      <c r="TCJ1" s="145"/>
      <c r="TCK1" s="145"/>
      <c r="TCL1" s="145"/>
      <c r="TCM1" s="145"/>
      <c r="TCN1" s="145"/>
      <c r="TCO1" s="145"/>
      <c r="TCP1" s="145"/>
      <c r="TCQ1" s="145"/>
      <c r="TCR1" s="145"/>
      <c r="TCS1" s="145"/>
      <c r="TCT1" s="145"/>
      <c r="TCU1" s="145"/>
      <c r="TCV1" s="145"/>
      <c r="TCW1" s="145"/>
      <c r="TCX1" s="145"/>
      <c r="TCY1" s="145"/>
      <c r="TCZ1" s="145"/>
      <c r="TDA1" s="145"/>
      <c r="TDB1" s="145"/>
      <c r="TDC1" s="145"/>
      <c r="TDD1" s="145"/>
      <c r="TDE1" s="145"/>
      <c r="TDF1" s="145"/>
      <c r="TDG1" s="145"/>
      <c r="TDH1" s="145"/>
      <c r="TDI1" s="145"/>
      <c r="TDJ1" s="145"/>
      <c r="TDK1" s="145"/>
      <c r="TDL1" s="145"/>
      <c r="TDM1" s="145"/>
      <c r="TDN1" s="145"/>
      <c r="TDO1" s="145"/>
      <c r="TDP1" s="145"/>
      <c r="TDQ1" s="145"/>
      <c r="TDR1" s="145"/>
      <c r="TDS1" s="145"/>
      <c r="TDT1" s="145"/>
      <c r="TDU1" s="145"/>
      <c r="TDV1" s="145"/>
      <c r="TDW1" s="145"/>
      <c r="TDX1" s="145"/>
      <c r="TDY1" s="145"/>
      <c r="TDZ1" s="145"/>
      <c r="TEA1" s="145"/>
      <c r="TEB1" s="145"/>
      <c r="TEC1" s="145"/>
      <c r="TED1" s="145"/>
      <c r="TEE1" s="145"/>
      <c r="TEF1" s="145"/>
      <c r="TEG1" s="145"/>
      <c r="TEH1" s="145"/>
      <c r="TEI1" s="145"/>
      <c r="TEJ1" s="145"/>
      <c r="TEK1" s="145"/>
      <c r="TEL1" s="145"/>
      <c r="TEM1" s="145"/>
      <c r="TEN1" s="145"/>
      <c r="TEO1" s="145"/>
      <c r="TEP1" s="145"/>
      <c r="TEQ1" s="145"/>
      <c r="TER1" s="145"/>
      <c r="TES1" s="145"/>
      <c r="TET1" s="145"/>
      <c r="TEU1" s="145"/>
      <c r="TEV1" s="145"/>
      <c r="TEW1" s="145"/>
      <c r="TEX1" s="145"/>
      <c r="TEY1" s="145"/>
      <c r="TEZ1" s="145"/>
      <c r="TFA1" s="145"/>
      <c r="TFB1" s="145"/>
      <c r="TFC1" s="145"/>
      <c r="TFD1" s="145"/>
      <c r="TFE1" s="145"/>
      <c r="TFF1" s="145"/>
      <c r="TFG1" s="145"/>
      <c r="TFH1" s="145"/>
      <c r="TFI1" s="145"/>
      <c r="TFJ1" s="145"/>
      <c r="TFK1" s="145"/>
      <c r="TFL1" s="145"/>
      <c r="TFM1" s="145"/>
      <c r="TFN1" s="145"/>
      <c r="TFO1" s="145"/>
      <c r="TFP1" s="145"/>
      <c r="TFQ1" s="145"/>
      <c r="TFR1" s="145"/>
      <c r="TFS1" s="145"/>
      <c r="TFT1" s="145"/>
      <c r="TFU1" s="145"/>
      <c r="TFV1" s="145"/>
      <c r="TFW1" s="145"/>
      <c r="TFX1" s="145"/>
      <c r="TFY1" s="145"/>
      <c r="TFZ1" s="145"/>
      <c r="TGA1" s="145"/>
      <c r="TGB1" s="145"/>
      <c r="TGC1" s="145"/>
      <c r="TGD1" s="145"/>
      <c r="TGE1" s="145"/>
      <c r="TGF1" s="145"/>
      <c r="TGG1" s="145"/>
      <c r="TGH1" s="145"/>
      <c r="TGI1" s="145"/>
      <c r="TGJ1" s="145"/>
      <c r="TGK1" s="145"/>
      <c r="TGL1" s="145"/>
      <c r="TGM1" s="145"/>
      <c r="TGN1" s="145"/>
      <c r="TGO1" s="145"/>
      <c r="TGP1" s="145"/>
      <c r="TGQ1" s="145"/>
      <c r="TGR1" s="145"/>
      <c r="TGS1" s="145"/>
      <c r="TGT1" s="145"/>
      <c r="TGU1" s="145"/>
      <c r="TGV1" s="145"/>
      <c r="TGW1" s="145"/>
      <c r="TGX1" s="145"/>
      <c r="TGY1" s="145"/>
      <c r="TGZ1" s="145"/>
      <c r="THA1" s="145"/>
      <c r="THB1" s="145"/>
      <c r="THC1" s="145"/>
      <c r="THD1" s="145"/>
      <c r="THE1" s="145"/>
      <c r="THF1" s="145"/>
      <c r="THG1" s="145"/>
      <c r="THH1" s="145"/>
      <c r="THI1" s="145"/>
      <c r="THJ1" s="145"/>
      <c r="THK1" s="145"/>
      <c r="THL1" s="145"/>
      <c r="THM1" s="145"/>
      <c r="THN1" s="145"/>
      <c r="THO1" s="145"/>
      <c r="THP1" s="145"/>
      <c r="THQ1" s="145"/>
      <c r="THR1" s="145"/>
      <c r="THS1" s="145"/>
      <c r="THT1" s="145"/>
      <c r="THU1" s="145"/>
      <c r="THV1" s="145"/>
      <c r="THW1" s="145"/>
      <c r="THX1" s="145"/>
      <c r="THY1" s="145"/>
      <c r="THZ1" s="145"/>
      <c r="TIA1" s="145"/>
      <c r="TIB1" s="145"/>
      <c r="TIC1" s="145"/>
      <c r="TID1" s="145"/>
      <c r="TIE1" s="145"/>
      <c r="TIF1" s="145"/>
      <c r="TIG1" s="145"/>
      <c r="TIH1" s="145"/>
      <c r="TII1" s="145"/>
      <c r="TIJ1" s="145"/>
      <c r="TIK1" s="145"/>
      <c r="TIL1" s="145"/>
      <c r="TIM1" s="145"/>
      <c r="TIN1" s="145"/>
      <c r="TIO1" s="145"/>
      <c r="TIP1" s="145"/>
      <c r="TIQ1" s="145"/>
      <c r="TIR1" s="145"/>
      <c r="TIS1" s="145"/>
      <c r="TIT1" s="145"/>
      <c r="TIU1" s="145"/>
      <c r="TIV1" s="145"/>
      <c r="TIW1" s="145"/>
      <c r="TIX1" s="145"/>
      <c r="TIY1" s="145"/>
      <c r="TIZ1" s="145"/>
      <c r="TJA1" s="145"/>
      <c r="TJB1" s="145"/>
      <c r="TJC1" s="145"/>
      <c r="TJD1" s="145"/>
      <c r="TJE1" s="145"/>
      <c r="TJF1" s="145"/>
      <c r="TJG1" s="145"/>
      <c r="TJH1" s="145"/>
      <c r="TJI1" s="145"/>
      <c r="TJJ1" s="145"/>
      <c r="TJK1" s="145"/>
      <c r="TJL1" s="145"/>
      <c r="TJM1" s="145"/>
      <c r="TJN1" s="145"/>
      <c r="TJO1" s="145"/>
      <c r="TJP1" s="145"/>
      <c r="TJQ1" s="145"/>
      <c r="TJR1" s="145"/>
      <c r="TJS1" s="145"/>
      <c r="TJT1" s="145"/>
      <c r="TJU1" s="145"/>
      <c r="TJV1" s="145"/>
      <c r="TJW1" s="145"/>
      <c r="TJX1" s="145"/>
      <c r="TJY1" s="145"/>
      <c r="TJZ1" s="145"/>
      <c r="TKA1" s="145"/>
      <c r="TKB1" s="145"/>
      <c r="TKC1" s="145"/>
      <c r="TKD1" s="145"/>
      <c r="TKE1" s="145"/>
      <c r="TKF1" s="145"/>
      <c r="TKG1" s="145"/>
      <c r="TKH1" s="145"/>
      <c r="TKI1" s="145"/>
      <c r="TKJ1" s="145"/>
      <c r="TKK1" s="145"/>
      <c r="TKL1" s="145"/>
      <c r="TKM1" s="145"/>
      <c r="TKN1" s="145"/>
      <c r="TKO1" s="145"/>
      <c r="TKP1" s="145"/>
      <c r="TKQ1" s="145"/>
      <c r="TKR1" s="145"/>
      <c r="TKS1" s="145"/>
      <c r="TKT1" s="145"/>
      <c r="TKU1" s="145"/>
      <c r="TKV1" s="145"/>
      <c r="TKW1" s="145"/>
      <c r="TKX1" s="145"/>
      <c r="TKY1" s="145"/>
      <c r="TKZ1" s="145"/>
      <c r="TLA1" s="145"/>
      <c r="TLB1" s="145"/>
      <c r="TLC1" s="145"/>
      <c r="TLD1" s="145"/>
      <c r="TLE1" s="145"/>
      <c r="TLF1" s="145"/>
      <c r="TLG1" s="145"/>
      <c r="TLH1" s="145"/>
      <c r="TLI1" s="145"/>
      <c r="TLJ1" s="145"/>
      <c r="TLK1" s="145"/>
      <c r="TLL1" s="145"/>
      <c r="TLM1" s="145"/>
      <c r="TLN1" s="145"/>
      <c r="TLO1" s="145"/>
      <c r="TLP1" s="145"/>
      <c r="TLQ1" s="145"/>
      <c r="TLR1" s="145"/>
      <c r="TLS1" s="145"/>
      <c r="TLT1" s="145"/>
      <c r="TLU1" s="145"/>
      <c r="TLV1" s="145"/>
      <c r="TLW1" s="145"/>
      <c r="TLX1" s="145"/>
      <c r="TLY1" s="145"/>
      <c r="TLZ1" s="145"/>
      <c r="TMA1" s="145"/>
      <c r="TMB1" s="145"/>
      <c r="TMC1" s="145"/>
      <c r="TMD1" s="145"/>
      <c r="TME1" s="145"/>
      <c r="TMF1" s="145"/>
      <c r="TMG1" s="145"/>
      <c r="TMH1" s="145"/>
      <c r="TMI1" s="145"/>
      <c r="TMJ1" s="145"/>
      <c r="TMK1" s="145"/>
      <c r="TML1" s="145"/>
      <c r="TMM1" s="145"/>
      <c r="TMN1" s="145"/>
      <c r="TMO1" s="145"/>
      <c r="TMP1" s="145"/>
      <c r="TMQ1" s="145"/>
      <c r="TMR1" s="145"/>
      <c r="TMS1" s="145"/>
      <c r="TMT1" s="145"/>
      <c r="TMU1" s="145"/>
      <c r="TMV1" s="145"/>
      <c r="TMW1" s="145"/>
      <c r="TMX1" s="145"/>
      <c r="TMY1" s="145"/>
      <c r="TMZ1" s="145"/>
      <c r="TNA1" s="145"/>
      <c r="TNB1" s="145"/>
      <c r="TNC1" s="145"/>
      <c r="TND1" s="145"/>
      <c r="TNE1" s="145"/>
      <c r="TNF1" s="145"/>
      <c r="TNG1" s="145"/>
      <c r="TNH1" s="145"/>
      <c r="TNI1" s="145"/>
      <c r="TNJ1" s="145"/>
      <c r="TNK1" s="145"/>
      <c r="TNL1" s="145"/>
      <c r="TNM1" s="145"/>
      <c r="TNN1" s="145"/>
      <c r="TNO1" s="145"/>
      <c r="TNP1" s="145"/>
      <c r="TNQ1" s="145"/>
      <c r="TNR1" s="145"/>
      <c r="TNS1" s="145"/>
      <c r="TNT1" s="145"/>
      <c r="TNU1" s="145"/>
      <c r="TNV1" s="145"/>
      <c r="TNW1" s="145"/>
      <c r="TNX1" s="145"/>
      <c r="TNY1" s="145"/>
      <c r="TNZ1" s="145"/>
      <c r="TOA1" s="145"/>
      <c r="TOB1" s="145"/>
      <c r="TOC1" s="145"/>
      <c r="TOD1" s="145"/>
      <c r="TOE1" s="145"/>
      <c r="TOF1" s="145"/>
      <c r="TOG1" s="145"/>
      <c r="TOH1" s="145"/>
      <c r="TOI1" s="145"/>
      <c r="TOJ1" s="145"/>
      <c r="TOK1" s="145"/>
      <c r="TOL1" s="145"/>
      <c r="TOM1" s="145"/>
      <c r="TON1" s="145"/>
      <c r="TOO1" s="145"/>
      <c r="TOP1" s="145"/>
      <c r="TOQ1" s="145"/>
      <c r="TOR1" s="145"/>
      <c r="TOS1" s="145"/>
      <c r="TOT1" s="145"/>
      <c r="TOU1" s="145"/>
      <c r="TOV1" s="145"/>
      <c r="TOW1" s="145"/>
      <c r="TOX1" s="145"/>
      <c r="TOY1" s="145"/>
      <c r="TOZ1" s="145"/>
      <c r="TPA1" s="145"/>
      <c r="TPB1" s="145"/>
      <c r="TPC1" s="145"/>
      <c r="TPD1" s="145"/>
      <c r="TPE1" s="145"/>
      <c r="TPF1" s="145"/>
      <c r="TPG1" s="145"/>
      <c r="TPH1" s="145"/>
      <c r="TPI1" s="145"/>
      <c r="TPJ1" s="145"/>
      <c r="TPK1" s="145"/>
      <c r="TPL1" s="145"/>
      <c r="TPM1" s="145"/>
      <c r="TPN1" s="145"/>
      <c r="TPO1" s="145"/>
      <c r="TPP1" s="145"/>
      <c r="TPQ1" s="145"/>
      <c r="TPR1" s="145"/>
      <c r="TPS1" s="145"/>
      <c r="TPT1" s="145"/>
      <c r="TPU1" s="145"/>
      <c r="TPV1" s="145"/>
      <c r="TPW1" s="145"/>
      <c r="TPX1" s="145"/>
      <c r="TPY1" s="145"/>
      <c r="TPZ1" s="145"/>
      <c r="TQA1" s="145"/>
      <c r="TQB1" s="145"/>
      <c r="TQC1" s="145"/>
      <c r="TQD1" s="145"/>
      <c r="TQE1" s="145"/>
      <c r="TQF1" s="145"/>
      <c r="TQG1" s="145"/>
      <c r="TQH1" s="145"/>
      <c r="TQI1" s="145"/>
      <c r="TQJ1" s="145"/>
      <c r="TQK1" s="145"/>
      <c r="TQL1" s="145"/>
      <c r="TQM1" s="145"/>
      <c r="TQN1" s="145"/>
      <c r="TQO1" s="145"/>
      <c r="TQP1" s="145"/>
      <c r="TQQ1" s="145"/>
      <c r="TQR1" s="145"/>
      <c r="TQS1" s="145"/>
      <c r="TQT1" s="145"/>
      <c r="TQU1" s="145"/>
      <c r="TQV1" s="145"/>
      <c r="TQW1" s="145"/>
      <c r="TQX1" s="145"/>
      <c r="TQY1" s="145"/>
      <c r="TQZ1" s="145"/>
      <c r="TRA1" s="145"/>
      <c r="TRB1" s="145"/>
      <c r="TRC1" s="145"/>
      <c r="TRD1" s="145"/>
      <c r="TRE1" s="145"/>
      <c r="TRF1" s="145"/>
      <c r="TRG1" s="145"/>
      <c r="TRH1" s="145"/>
      <c r="TRI1" s="145"/>
      <c r="TRJ1" s="145"/>
      <c r="TRK1" s="145"/>
      <c r="TRL1" s="145"/>
      <c r="TRM1" s="145"/>
      <c r="TRN1" s="145"/>
      <c r="TRO1" s="145"/>
      <c r="TRP1" s="145"/>
      <c r="TRQ1" s="145"/>
      <c r="TRR1" s="145"/>
      <c r="TRS1" s="145"/>
      <c r="TRT1" s="145"/>
      <c r="TRU1" s="145"/>
      <c r="TRV1" s="145"/>
      <c r="TRW1" s="145"/>
      <c r="TRX1" s="145"/>
      <c r="TRY1" s="145"/>
      <c r="TRZ1" s="145"/>
      <c r="TSA1" s="145"/>
      <c r="TSB1" s="145"/>
      <c r="TSC1" s="145"/>
      <c r="TSD1" s="145"/>
      <c r="TSE1" s="145"/>
      <c r="TSF1" s="145"/>
      <c r="TSG1" s="145"/>
      <c r="TSH1" s="145"/>
      <c r="TSI1" s="145"/>
      <c r="TSJ1" s="145"/>
      <c r="TSK1" s="145"/>
      <c r="TSL1" s="145"/>
      <c r="TSM1" s="145"/>
      <c r="TSN1" s="145"/>
      <c r="TSO1" s="145"/>
      <c r="TSP1" s="145"/>
      <c r="TSQ1" s="145"/>
      <c r="TSR1" s="145"/>
      <c r="TSS1" s="145"/>
      <c r="TST1" s="145"/>
      <c r="TSU1" s="145"/>
      <c r="TSV1" s="145"/>
      <c r="TSW1" s="145"/>
      <c r="TSX1" s="145"/>
      <c r="TSY1" s="145"/>
      <c r="TSZ1" s="145"/>
      <c r="TTA1" s="145"/>
      <c r="TTB1" s="145"/>
      <c r="TTC1" s="145"/>
      <c r="TTD1" s="145"/>
      <c r="TTE1" s="145"/>
      <c r="TTF1" s="145"/>
      <c r="TTG1" s="145"/>
      <c r="TTH1" s="145"/>
      <c r="TTI1" s="145"/>
      <c r="TTJ1" s="145"/>
      <c r="TTK1" s="145"/>
      <c r="TTL1" s="145"/>
      <c r="TTM1" s="145"/>
      <c r="TTN1" s="145"/>
      <c r="TTO1" s="145"/>
      <c r="TTP1" s="145"/>
      <c r="TTQ1" s="145"/>
      <c r="TTR1" s="145"/>
      <c r="TTS1" s="145"/>
      <c r="TTT1" s="145"/>
      <c r="TTU1" s="145"/>
      <c r="TTV1" s="145"/>
      <c r="TTW1" s="145"/>
      <c r="TTX1" s="145"/>
      <c r="TTY1" s="145"/>
      <c r="TTZ1" s="145"/>
      <c r="TUA1" s="145"/>
      <c r="TUB1" s="145"/>
      <c r="TUC1" s="145"/>
      <c r="TUD1" s="145"/>
      <c r="TUE1" s="145"/>
      <c r="TUF1" s="145"/>
      <c r="TUG1" s="145"/>
      <c r="TUH1" s="145"/>
      <c r="TUI1" s="145"/>
      <c r="TUJ1" s="145"/>
      <c r="TUK1" s="145"/>
      <c r="TUL1" s="145"/>
      <c r="TUM1" s="145"/>
      <c r="TUN1" s="145"/>
      <c r="TUO1" s="145"/>
      <c r="TUP1" s="145"/>
      <c r="TUQ1" s="145"/>
      <c r="TUR1" s="145"/>
      <c r="TUS1" s="145"/>
      <c r="TUT1" s="145"/>
      <c r="TUU1" s="145"/>
      <c r="TUV1" s="145"/>
      <c r="TUW1" s="145"/>
      <c r="TUX1" s="145"/>
      <c r="TUY1" s="145"/>
      <c r="TUZ1" s="145"/>
      <c r="TVA1" s="145"/>
      <c r="TVB1" s="145"/>
      <c r="TVC1" s="145"/>
      <c r="TVD1" s="145"/>
      <c r="TVE1" s="145"/>
      <c r="TVF1" s="145"/>
      <c r="TVG1" s="145"/>
      <c r="TVH1" s="145"/>
      <c r="TVI1" s="145"/>
      <c r="TVJ1" s="145"/>
      <c r="TVK1" s="145"/>
      <c r="TVL1" s="145"/>
      <c r="TVM1" s="145"/>
      <c r="TVN1" s="145"/>
      <c r="TVO1" s="145"/>
      <c r="TVP1" s="145"/>
      <c r="TVQ1" s="145"/>
      <c r="TVR1" s="145"/>
      <c r="TVS1" s="145"/>
      <c r="TVT1" s="145"/>
      <c r="TVU1" s="145"/>
      <c r="TVV1" s="145"/>
      <c r="TVW1" s="145"/>
      <c r="TVX1" s="145"/>
      <c r="TVY1" s="145"/>
      <c r="TVZ1" s="145"/>
      <c r="TWA1" s="145"/>
      <c r="TWB1" s="145"/>
      <c r="TWC1" s="145"/>
      <c r="TWD1" s="145"/>
      <c r="TWE1" s="145"/>
      <c r="TWF1" s="145"/>
      <c r="TWG1" s="145"/>
      <c r="TWH1" s="145"/>
      <c r="TWI1" s="145"/>
      <c r="TWJ1" s="145"/>
      <c r="TWK1" s="145"/>
      <c r="TWL1" s="145"/>
      <c r="TWM1" s="145"/>
      <c r="TWN1" s="145"/>
      <c r="TWO1" s="145"/>
      <c r="TWP1" s="145"/>
      <c r="TWQ1" s="145"/>
      <c r="TWR1" s="145"/>
      <c r="TWS1" s="145"/>
      <c r="TWT1" s="145"/>
      <c r="TWU1" s="145"/>
      <c r="TWV1" s="145"/>
      <c r="TWW1" s="145"/>
      <c r="TWX1" s="145"/>
      <c r="TWY1" s="145"/>
      <c r="TWZ1" s="145"/>
      <c r="TXA1" s="145"/>
      <c r="TXB1" s="145"/>
      <c r="TXC1" s="145"/>
      <c r="TXD1" s="145"/>
      <c r="TXE1" s="145"/>
      <c r="TXF1" s="145"/>
      <c r="TXG1" s="145"/>
      <c r="TXH1" s="145"/>
      <c r="TXI1" s="145"/>
      <c r="TXJ1" s="145"/>
      <c r="TXK1" s="145"/>
      <c r="TXL1" s="145"/>
      <c r="TXM1" s="145"/>
      <c r="TXN1" s="145"/>
      <c r="TXO1" s="145"/>
      <c r="TXP1" s="145"/>
      <c r="TXQ1" s="145"/>
      <c r="TXR1" s="145"/>
      <c r="TXS1" s="145"/>
      <c r="TXT1" s="145"/>
      <c r="TXU1" s="145"/>
      <c r="TXV1" s="145"/>
      <c r="TXW1" s="145"/>
      <c r="TXX1" s="145"/>
      <c r="TXY1" s="145"/>
      <c r="TXZ1" s="145"/>
      <c r="TYA1" s="145"/>
      <c r="TYB1" s="145"/>
      <c r="TYC1" s="145"/>
      <c r="TYD1" s="145"/>
      <c r="TYE1" s="145"/>
      <c r="TYF1" s="145"/>
      <c r="TYG1" s="145"/>
      <c r="TYH1" s="145"/>
      <c r="TYI1" s="145"/>
      <c r="TYJ1" s="145"/>
      <c r="TYK1" s="145"/>
      <c r="TYL1" s="145"/>
      <c r="TYM1" s="145"/>
      <c r="TYN1" s="145"/>
      <c r="TYO1" s="145"/>
      <c r="TYP1" s="145"/>
      <c r="TYQ1" s="145"/>
      <c r="TYR1" s="145"/>
      <c r="TYS1" s="145"/>
      <c r="TYT1" s="145"/>
      <c r="TYU1" s="145"/>
      <c r="TYV1" s="145"/>
      <c r="TYW1" s="145"/>
      <c r="TYX1" s="145"/>
      <c r="TYY1" s="145"/>
      <c r="TYZ1" s="145"/>
      <c r="TZA1" s="145"/>
      <c r="TZB1" s="145"/>
      <c r="TZC1" s="145"/>
      <c r="TZD1" s="145"/>
      <c r="TZE1" s="145"/>
      <c r="TZF1" s="145"/>
      <c r="TZG1" s="145"/>
      <c r="TZH1" s="145"/>
      <c r="TZI1" s="145"/>
      <c r="TZJ1" s="145"/>
      <c r="TZK1" s="145"/>
      <c r="TZL1" s="145"/>
      <c r="TZM1" s="145"/>
      <c r="TZN1" s="145"/>
      <c r="TZO1" s="145"/>
      <c r="TZP1" s="145"/>
      <c r="TZQ1" s="145"/>
      <c r="TZR1" s="145"/>
      <c r="TZS1" s="145"/>
      <c r="TZT1" s="145"/>
      <c r="TZU1" s="145"/>
      <c r="TZV1" s="145"/>
      <c r="TZW1" s="145"/>
      <c r="TZX1" s="145"/>
      <c r="TZY1" s="145"/>
      <c r="TZZ1" s="145"/>
      <c r="UAA1" s="145"/>
      <c r="UAB1" s="145"/>
      <c r="UAC1" s="145"/>
      <c r="UAD1" s="145"/>
      <c r="UAE1" s="145"/>
      <c r="UAF1" s="145"/>
      <c r="UAG1" s="145"/>
      <c r="UAH1" s="145"/>
      <c r="UAI1" s="145"/>
      <c r="UAJ1" s="145"/>
      <c r="UAK1" s="145"/>
      <c r="UAL1" s="145"/>
      <c r="UAM1" s="145"/>
      <c r="UAN1" s="145"/>
      <c r="UAO1" s="145"/>
      <c r="UAP1" s="145"/>
      <c r="UAQ1" s="145"/>
      <c r="UAR1" s="145"/>
      <c r="UAS1" s="145"/>
      <c r="UAT1" s="145"/>
      <c r="UAU1" s="145"/>
      <c r="UAV1" s="145"/>
      <c r="UAW1" s="145"/>
      <c r="UAX1" s="145"/>
      <c r="UAY1" s="145"/>
      <c r="UAZ1" s="145"/>
      <c r="UBA1" s="145"/>
      <c r="UBB1" s="145"/>
      <c r="UBC1" s="145"/>
      <c r="UBD1" s="145"/>
      <c r="UBE1" s="145"/>
      <c r="UBF1" s="145"/>
      <c r="UBG1" s="145"/>
      <c r="UBH1" s="145"/>
      <c r="UBI1" s="145"/>
      <c r="UBJ1" s="145"/>
      <c r="UBK1" s="145"/>
      <c r="UBL1" s="145"/>
      <c r="UBM1" s="145"/>
      <c r="UBN1" s="145"/>
      <c r="UBO1" s="145"/>
      <c r="UBP1" s="145"/>
      <c r="UBQ1" s="145"/>
      <c r="UBR1" s="145"/>
      <c r="UBS1" s="145"/>
      <c r="UBT1" s="145"/>
      <c r="UBU1" s="145"/>
      <c r="UBV1" s="145"/>
      <c r="UBW1" s="145"/>
      <c r="UBX1" s="145"/>
      <c r="UBY1" s="145"/>
      <c r="UBZ1" s="145"/>
      <c r="UCA1" s="145"/>
      <c r="UCB1" s="145"/>
      <c r="UCC1" s="145"/>
      <c r="UCD1" s="145"/>
      <c r="UCE1" s="145"/>
      <c r="UCF1" s="145"/>
      <c r="UCG1" s="145"/>
      <c r="UCH1" s="145"/>
      <c r="UCI1" s="145"/>
      <c r="UCJ1" s="145"/>
      <c r="UCK1" s="145"/>
      <c r="UCL1" s="145"/>
      <c r="UCM1" s="145"/>
      <c r="UCN1" s="145"/>
      <c r="UCO1" s="145"/>
      <c r="UCP1" s="145"/>
      <c r="UCQ1" s="145"/>
      <c r="UCR1" s="145"/>
      <c r="UCS1" s="145"/>
      <c r="UCT1" s="145"/>
      <c r="UCU1" s="145"/>
      <c r="UCV1" s="145"/>
      <c r="UCW1" s="145"/>
      <c r="UCX1" s="145"/>
      <c r="UCY1" s="145"/>
      <c r="UCZ1" s="145"/>
      <c r="UDA1" s="145"/>
      <c r="UDB1" s="145"/>
      <c r="UDC1" s="145"/>
      <c r="UDD1" s="145"/>
      <c r="UDE1" s="145"/>
      <c r="UDF1" s="145"/>
      <c r="UDG1" s="145"/>
      <c r="UDH1" s="145"/>
      <c r="UDI1" s="145"/>
      <c r="UDJ1" s="145"/>
      <c r="UDK1" s="145"/>
      <c r="UDL1" s="145"/>
      <c r="UDM1" s="145"/>
      <c r="UDN1" s="145"/>
      <c r="UDO1" s="145"/>
      <c r="UDP1" s="145"/>
      <c r="UDQ1" s="145"/>
      <c r="UDR1" s="145"/>
      <c r="UDS1" s="145"/>
      <c r="UDT1" s="145"/>
      <c r="UDU1" s="145"/>
      <c r="UDV1" s="145"/>
      <c r="UDW1" s="145"/>
      <c r="UDX1" s="145"/>
      <c r="UDY1" s="145"/>
      <c r="UDZ1" s="145"/>
      <c r="UEA1" s="145"/>
      <c r="UEB1" s="145"/>
      <c r="UEC1" s="145"/>
      <c r="UED1" s="145"/>
      <c r="UEE1" s="145"/>
      <c r="UEF1" s="145"/>
      <c r="UEG1" s="145"/>
      <c r="UEH1" s="145"/>
      <c r="UEI1" s="145"/>
      <c r="UEJ1" s="145"/>
      <c r="UEK1" s="145"/>
      <c r="UEL1" s="145"/>
      <c r="UEM1" s="145"/>
      <c r="UEN1" s="145"/>
      <c r="UEO1" s="145"/>
      <c r="UEP1" s="145"/>
      <c r="UEQ1" s="145"/>
      <c r="UER1" s="145"/>
      <c r="UES1" s="145"/>
      <c r="UET1" s="145"/>
      <c r="UEU1" s="145"/>
      <c r="UEV1" s="145"/>
      <c r="UEW1" s="145"/>
      <c r="UEX1" s="145"/>
      <c r="UEY1" s="145"/>
      <c r="UEZ1" s="145"/>
      <c r="UFA1" s="145"/>
      <c r="UFB1" s="145"/>
      <c r="UFC1" s="145"/>
      <c r="UFD1" s="145"/>
      <c r="UFE1" s="145"/>
      <c r="UFF1" s="145"/>
      <c r="UFG1" s="145"/>
      <c r="UFH1" s="145"/>
      <c r="UFI1" s="145"/>
      <c r="UFJ1" s="145"/>
      <c r="UFK1" s="145"/>
      <c r="UFL1" s="145"/>
      <c r="UFM1" s="145"/>
      <c r="UFN1" s="145"/>
      <c r="UFO1" s="145"/>
      <c r="UFP1" s="145"/>
      <c r="UFQ1" s="145"/>
      <c r="UFR1" s="145"/>
      <c r="UFS1" s="145"/>
      <c r="UFT1" s="145"/>
      <c r="UFU1" s="145"/>
      <c r="UFV1" s="145"/>
      <c r="UFW1" s="145"/>
      <c r="UFX1" s="145"/>
      <c r="UFY1" s="145"/>
      <c r="UFZ1" s="145"/>
      <c r="UGA1" s="145"/>
      <c r="UGB1" s="145"/>
      <c r="UGC1" s="145"/>
      <c r="UGD1" s="145"/>
      <c r="UGE1" s="145"/>
      <c r="UGF1" s="145"/>
      <c r="UGG1" s="145"/>
      <c r="UGH1" s="145"/>
      <c r="UGI1" s="145"/>
      <c r="UGJ1" s="145"/>
      <c r="UGK1" s="145"/>
      <c r="UGL1" s="145"/>
      <c r="UGM1" s="145"/>
      <c r="UGN1" s="145"/>
      <c r="UGO1" s="145"/>
      <c r="UGP1" s="145"/>
      <c r="UGQ1" s="145"/>
      <c r="UGR1" s="145"/>
      <c r="UGS1" s="145"/>
      <c r="UGT1" s="145"/>
      <c r="UGU1" s="145"/>
      <c r="UGV1" s="145"/>
      <c r="UGW1" s="145"/>
      <c r="UGX1" s="145"/>
      <c r="UGY1" s="145"/>
      <c r="UGZ1" s="145"/>
      <c r="UHA1" s="145"/>
      <c r="UHB1" s="145"/>
      <c r="UHC1" s="145"/>
      <c r="UHD1" s="145"/>
      <c r="UHE1" s="145"/>
      <c r="UHF1" s="145"/>
      <c r="UHG1" s="145"/>
      <c r="UHH1" s="145"/>
      <c r="UHI1" s="145"/>
      <c r="UHJ1" s="145"/>
      <c r="UHK1" s="145"/>
      <c r="UHL1" s="145"/>
      <c r="UHM1" s="145"/>
      <c r="UHN1" s="145"/>
      <c r="UHO1" s="145"/>
      <c r="UHP1" s="145"/>
      <c r="UHQ1" s="145"/>
      <c r="UHR1" s="145"/>
      <c r="UHS1" s="145"/>
      <c r="UHT1" s="145"/>
      <c r="UHU1" s="145"/>
      <c r="UHV1" s="145"/>
      <c r="UHW1" s="145"/>
      <c r="UHX1" s="145"/>
      <c r="UHY1" s="145"/>
      <c r="UHZ1" s="145"/>
      <c r="UIA1" s="145"/>
      <c r="UIB1" s="145"/>
      <c r="UIC1" s="145"/>
      <c r="UID1" s="145"/>
      <c r="UIE1" s="145"/>
      <c r="UIF1" s="145"/>
      <c r="UIG1" s="145"/>
      <c r="UIH1" s="145"/>
      <c r="UII1" s="145"/>
      <c r="UIJ1" s="145"/>
      <c r="UIK1" s="145"/>
      <c r="UIL1" s="145"/>
      <c r="UIM1" s="145"/>
      <c r="UIN1" s="145"/>
      <c r="UIO1" s="145"/>
      <c r="UIP1" s="145"/>
      <c r="UIQ1" s="145"/>
      <c r="UIR1" s="145"/>
      <c r="UIS1" s="145"/>
      <c r="UIT1" s="145"/>
      <c r="UIU1" s="145"/>
      <c r="UIV1" s="145"/>
      <c r="UIW1" s="145"/>
      <c r="UIX1" s="145"/>
      <c r="UIY1" s="145"/>
      <c r="UIZ1" s="145"/>
      <c r="UJA1" s="145"/>
      <c r="UJB1" s="145"/>
      <c r="UJC1" s="145"/>
      <c r="UJD1" s="145"/>
      <c r="UJE1" s="145"/>
      <c r="UJF1" s="145"/>
      <c r="UJG1" s="145"/>
      <c r="UJH1" s="145"/>
      <c r="UJI1" s="145"/>
      <c r="UJJ1" s="145"/>
      <c r="UJK1" s="145"/>
      <c r="UJL1" s="145"/>
      <c r="UJM1" s="145"/>
      <c r="UJN1" s="145"/>
      <c r="UJO1" s="145"/>
      <c r="UJP1" s="145"/>
      <c r="UJQ1" s="145"/>
      <c r="UJR1" s="145"/>
      <c r="UJS1" s="145"/>
      <c r="UJT1" s="145"/>
      <c r="UJU1" s="145"/>
      <c r="UJV1" s="145"/>
      <c r="UJW1" s="145"/>
      <c r="UJX1" s="145"/>
      <c r="UJY1" s="145"/>
      <c r="UJZ1" s="145"/>
      <c r="UKA1" s="145"/>
      <c r="UKB1" s="145"/>
      <c r="UKC1" s="145"/>
      <c r="UKD1" s="145"/>
      <c r="UKE1" s="145"/>
      <c r="UKF1" s="145"/>
      <c r="UKG1" s="145"/>
      <c r="UKH1" s="145"/>
      <c r="UKI1" s="145"/>
      <c r="UKJ1" s="145"/>
      <c r="UKK1" s="145"/>
      <c r="UKL1" s="145"/>
      <c r="UKM1" s="145"/>
      <c r="UKN1" s="145"/>
      <c r="UKO1" s="145"/>
      <c r="UKP1" s="145"/>
      <c r="UKQ1" s="145"/>
      <c r="UKR1" s="145"/>
      <c r="UKS1" s="145"/>
      <c r="UKT1" s="145"/>
      <c r="UKU1" s="145"/>
      <c r="UKV1" s="145"/>
      <c r="UKW1" s="145"/>
      <c r="UKX1" s="145"/>
      <c r="UKY1" s="145"/>
      <c r="UKZ1" s="145"/>
      <c r="ULA1" s="145"/>
      <c r="ULB1" s="145"/>
      <c r="ULC1" s="145"/>
      <c r="ULD1" s="145"/>
      <c r="ULE1" s="145"/>
      <c r="ULF1" s="145"/>
      <c r="ULG1" s="145"/>
      <c r="ULH1" s="145"/>
      <c r="ULI1" s="145"/>
      <c r="ULJ1" s="145"/>
      <c r="ULK1" s="145"/>
      <c r="ULL1" s="145"/>
      <c r="ULM1" s="145"/>
      <c r="ULN1" s="145"/>
      <c r="ULO1" s="145"/>
      <c r="ULP1" s="145"/>
      <c r="ULQ1" s="145"/>
      <c r="ULR1" s="145"/>
      <c r="ULS1" s="145"/>
      <c r="ULT1" s="145"/>
      <c r="ULU1" s="145"/>
      <c r="ULV1" s="145"/>
      <c r="ULW1" s="145"/>
      <c r="ULX1" s="145"/>
      <c r="ULY1" s="145"/>
      <c r="ULZ1" s="145"/>
      <c r="UMA1" s="145"/>
      <c r="UMB1" s="145"/>
      <c r="UMC1" s="145"/>
      <c r="UMD1" s="145"/>
      <c r="UME1" s="145"/>
      <c r="UMF1" s="145"/>
      <c r="UMG1" s="145"/>
      <c r="UMH1" s="145"/>
      <c r="UMI1" s="145"/>
      <c r="UMJ1" s="145"/>
      <c r="UMK1" s="145"/>
      <c r="UML1" s="145"/>
      <c r="UMM1" s="145"/>
      <c r="UMN1" s="145"/>
      <c r="UMO1" s="145"/>
      <c r="UMP1" s="145"/>
      <c r="UMQ1" s="145"/>
      <c r="UMR1" s="145"/>
      <c r="UMS1" s="145"/>
      <c r="UMT1" s="145"/>
      <c r="UMU1" s="145"/>
      <c r="UMV1" s="145"/>
      <c r="UMW1" s="145"/>
      <c r="UMX1" s="145"/>
      <c r="UMY1" s="145"/>
      <c r="UMZ1" s="145"/>
      <c r="UNA1" s="145"/>
      <c r="UNB1" s="145"/>
      <c r="UNC1" s="145"/>
      <c r="UND1" s="145"/>
      <c r="UNE1" s="145"/>
      <c r="UNF1" s="145"/>
      <c r="UNG1" s="145"/>
      <c r="UNH1" s="145"/>
      <c r="UNI1" s="145"/>
      <c r="UNJ1" s="145"/>
      <c r="UNK1" s="145"/>
      <c r="UNL1" s="145"/>
      <c r="UNM1" s="145"/>
      <c r="UNN1" s="145"/>
      <c r="UNO1" s="145"/>
      <c r="UNP1" s="145"/>
      <c r="UNQ1" s="145"/>
      <c r="UNR1" s="145"/>
      <c r="UNS1" s="145"/>
      <c r="UNT1" s="145"/>
      <c r="UNU1" s="145"/>
      <c r="UNV1" s="145"/>
      <c r="UNW1" s="145"/>
      <c r="UNX1" s="145"/>
      <c r="UNY1" s="145"/>
      <c r="UNZ1" s="145"/>
      <c r="UOA1" s="145"/>
      <c r="UOB1" s="145"/>
      <c r="UOC1" s="145"/>
      <c r="UOD1" s="145"/>
      <c r="UOE1" s="145"/>
      <c r="UOF1" s="145"/>
      <c r="UOG1" s="145"/>
      <c r="UOH1" s="145"/>
      <c r="UOI1" s="145"/>
      <c r="UOJ1" s="145"/>
      <c r="UOK1" s="145"/>
      <c r="UOL1" s="145"/>
      <c r="UOM1" s="145"/>
      <c r="UON1" s="145"/>
      <c r="UOO1" s="145"/>
      <c r="UOP1" s="145"/>
      <c r="UOQ1" s="145"/>
      <c r="UOR1" s="145"/>
      <c r="UOS1" s="145"/>
      <c r="UOT1" s="145"/>
      <c r="UOU1" s="145"/>
      <c r="UOV1" s="145"/>
      <c r="UOW1" s="145"/>
      <c r="UOX1" s="145"/>
      <c r="UOY1" s="145"/>
      <c r="UOZ1" s="145"/>
      <c r="UPA1" s="145"/>
      <c r="UPB1" s="145"/>
      <c r="UPC1" s="145"/>
      <c r="UPD1" s="145"/>
      <c r="UPE1" s="145"/>
      <c r="UPF1" s="145"/>
      <c r="UPG1" s="145"/>
      <c r="UPH1" s="145"/>
      <c r="UPI1" s="145"/>
      <c r="UPJ1" s="145"/>
      <c r="UPK1" s="145"/>
      <c r="UPL1" s="145"/>
      <c r="UPM1" s="145"/>
      <c r="UPN1" s="145"/>
      <c r="UPO1" s="145"/>
      <c r="UPP1" s="145"/>
      <c r="UPQ1" s="145"/>
      <c r="UPR1" s="145"/>
      <c r="UPS1" s="145"/>
      <c r="UPT1" s="145"/>
      <c r="UPU1" s="145"/>
      <c r="UPV1" s="145"/>
      <c r="UPW1" s="145"/>
      <c r="UPX1" s="145"/>
      <c r="UPY1" s="145"/>
      <c r="UPZ1" s="145"/>
      <c r="UQA1" s="145"/>
      <c r="UQB1" s="145"/>
      <c r="UQC1" s="145"/>
      <c r="UQD1" s="145"/>
      <c r="UQE1" s="145"/>
      <c r="UQF1" s="145"/>
      <c r="UQG1" s="145"/>
      <c r="UQH1" s="145"/>
      <c r="UQI1" s="145"/>
      <c r="UQJ1" s="145"/>
      <c r="UQK1" s="145"/>
      <c r="UQL1" s="145"/>
      <c r="UQM1" s="145"/>
      <c r="UQN1" s="145"/>
      <c r="UQO1" s="145"/>
      <c r="UQP1" s="145"/>
      <c r="UQQ1" s="145"/>
      <c r="UQR1" s="145"/>
      <c r="UQS1" s="145"/>
      <c r="UQT1" s="145"/>
      <c r="UQU1" s="145"/>
      <c r="UQV1" s="145"/>
      <c r="UQW1" s="145"/>
      <c r="UQX1" s="145"/>
      <c r="UQY1" s="145"/>
      <c r="UQZ1" s="145"/>
      <c r="URA1" s="145"/>
      <c r="URB1" s="145"/>
      <c r="URC1" s="145"/>
      <c r="URD1" s="145"/>
      <c r="URE1" s="145"/>
      <c r="URF1" s="145"/>
      <c r="URG1" s="145"/>
      <c r="URH1" s="145"/>
      <c r="URI1" s="145"/>
      <c r="URJ1" s="145"/>
      <c r="URK1" s="145"/>
      <c r="URL1" s="145"/>
      <c r="URM1" s="145"/>
      <c r="URN1" s="145"/>
      <c r="URO1" s="145"/>
      <c r="URP1" s="145"/>
      <c r="URQ1" s="145"/>
      <c r="URR1" s="145"/>
      <c r="URS1" s="145"/>
      <c r="URT1" s="145"/>
      <c r="URU1" s="145"/>
      <c r="URV1" s="145"/>
      <c r="URW1" s="145"/>
      <c r="URX1" s="145"/>
      <c r="URY1" s="145"/>
      <c r="URZ1" s="145"/>
      <c r="USA1" s="145"/>
      <c r="USB1" s="145"/>
      <c r="USC1" s="145"/>
      <c r="USD1" s="145"/>
      <c r="USE1" s="145"/>
      <c r="USF1" s="145"/>
      <c r="USG1" s="145"/>
      <c r="USH1" s="145"/>
      <c r="USI1" s="145"/>
      <c r="USJ1" s="145"/>
      <c r="USK1" s="145"/>
      <c r="USL1" s="145"/>
      <c r="USM1" s="145"/>
      <c r="USN1" s="145"/>
      <c r="USO1" s="145"/>
      <c r="USP1" s="145"/>
      <c r="USQ1" s="145"/>
      <c r="USR1" s="145"/>
      <c r="USS1" s="145"/>
      <c r="UST1" s="145"/>
      <c r="USU1" s="145"/>
      <c r="USV1" s="145"/>
      <c r="USW1" s="145"/>
      <c r="USX1" s="145"/>
      <c r="USY1" s="145"/>
      <c r="USZ1" s="145"/>
      <c r="UTA1" s="145"/>
      <c r="UTB1" s="145"/>
      <c r="UTC1" s="145"/>
      <c r="UTD1" s="145"/>
      <c r="UTE1" s="145"/>
      <c r="UTF1" s="145"/>
      <c r="UTG1" s="145"/>
      <c r="UTH1" s="145"/>
      <c r="UTI1" s="145"/>
      <c r="UTJ1" s="145"/>
      <c r="UTK1" s="145"/>
      <c r="UTL1" s="145"/>
      <c r="UTM1" s="145"/>
      <c r="UTN1" s="145"/>
      <c r="UTO1" s="145"/>
      <c r="UTP1" s="145"/>
      <c r="UTQ1" s="145"/>
      <c r="UTR1" s="145"/>
      <c r="UTS1" s="145"/>
      <c r="UTT1" s="145"/>
      <c r="UTU1" s="145"/>
      <c r="UTV1" s="145"/>
      <c r="UTW1" s="145"/>
      <c r="UTX1" s="145"/>
      <c r="UTY1" s="145"/>
      <c r="UTZ1" s="145"/>
      <c r="UUA1" s="145"/>
      <c r="UUB1" s="145"/>
      <c r="UUC1" s="145"/>
      <c r="UUD1" s="145"/>
      <c r="UUE1" s="145"/>
      <c r="UUF1" s="145"/>
      <c r="UUG1" s="145"/>
      <c r="UUH1" s="145"/>
      <c r="UUI1" s="145"/>
      <c r="UUJ1" s="145"/>
      <c r="UUK1" s="145"/>
      <c r="UUL1" s="145"/>
      <c r="UUM1" s="145"/>
      <c r="UUN1" s="145"/>
      <c r="UUO1" s="145"/>
      <c r="UUP1" s="145"/>
      <c r="UUQ1" s="145"/>
      <c r="UUR1" s="145"/>
      <c r="UUS1" s="145"/>
      <c r="UUT1" s="145"/>
      <c r="UUU1" s="145"/>
      <c r="UUV1" s="145"/>
      <c r="UUW1" s="145"/>
      <c r="UUX1" s="145"/>
      <c r="UUY1" s="145"/>
      <c r="UUZ1" s="145"/>
      <c r="UVA1" s="145"/>
      <c r="UVB1" s="145"/>
      <c r="UVC1" s="145"/>
      <c r="UVD1" s="145"/>
      <c r="UVE1" s="145"/>
      <c r="UVF1" s="145"/>
      <c r="UVG1" s="145"/>
      <c r="UVH1" s="145"/>
      <c r="UVI1" s="145"/>
      <c r="UVJ1" s="145"/>
      <c r="UVK1" s="145"/>
      <c r="UVL1" s="145"/>
      <c r="UVM1" s="145"/>
      <c r="UVN1" s="145"/>
      <c r="UVO1" s="145"/>
      <c r="UVP1" s="145"/>
      <c r="UVQ1" s="145"/>
      <c r="UVR1" s="145"/>
      <c r="UVS1" s="145"/>
      <c r="UVT1" s="145"/>
      <c r="UVU1" s="145"/>
      <c r="UVV1" s="145"/>
      <c r="UVW1" s="145"/>
      <c r="UVX1" s="145"/>
      <c r="UVY1" s="145"/>
      <c r="UVZ1" s="145"/>
      <c r="UWA1" s="145"/>
      <c r="UWB1" s="145"/>
      <c r="UWC1" s="145"/>
      <c r="UWD1" s="145"/>
      <c r="UWE1" s="145"/>
      <c r="UWF1" s="145"/>
      <c r="UWG1" s="145"/>
      <c r="UWH1" s="145"/>
      <c r="UWI1" s="145"/>
      <c r="UWJ1" s="145"/>
      <c r="UWK1" s="145"/>
      <c r="UWL1" s="145"/>
      <c r="UWM1" s="145"/>
      <c r="UWN1" s="145"/>
      <c r="UWO1" s="145"/>
      <c r="UWP1" s="145"/>
      <c r="UWQ1" s="145"/>
      <c r="UWR1" s="145"/>
      <c r="UWS1" s="145"/>
      <c r="UWT1" s="145"/>
      <c r="UWU1" s="145"/>
      <c r="UWV1" s="145"/>
      <c r="UWW1" s="145"/>
      <c r="UWX1" s="145"/>
      <c r="UWY1" s="145"/>
      <c r="UWZ1" s="145"/>
      <c r="UXA1" s="145"/>
      <c r="UXB1" s="145"/>
      <c r="UXC1" s="145"/>
      <c r="UXD1" s="145"/>
      <c r="UXE1" s="145"/>
      <c r="UXF1" s="145"/>
      <c r="UXG1" s="145"/>
      <c r="UXH1" s="145"/>
      <c r="UXI1" s="145"/>
      <c r="UXJ1" s="145"/>
      <c r="UXK1" s="145"/>
      <c r="UXL1" s="145"/>
      <c r="UXM1" s="145"/>
      <c r="UXN1" s="145"/>
      <c r="UXO1" s="145"/>
      <c r="UXP1" s="145"/>
      <c r="UXQ1" s="145"/>
      <c r="UXR1" s="145"/>
      <c r="UXS1" s="145"/>
      <c r="UXT1" s="145"/>
      <c r="UXU1" s="145"/>
      <c r="UXV1" s="145"/>
      <c r="UXW1" s="145"/>
      <c r="UXX1" s="145"/>
      <c r="UXY1" s="145"/>
      <c r="UXZ1" s="145"/>
      <c r="UYA1" s="145"/>
      <c r="UYB1" s="145"/>
      <c r="UYC1" s="145"/>
      <c r="UYD1" s="145"/>
      <c r="UYE1" s="145"/>
      <c r="UYF1" s="145"/>
      <c r="UYG1" s="145"/>
      <c r="UYH1" s="145"/>
      <c r="UYI1" s="145"/>
      <c r="UYJ1" s="145"/>
      <c r="UYK1" s="145"/>
      <c r="UYL1" s="145"/>
      <c r="UYM1" s="145"/>
      <c r="UYN1" s="145"/>
      <c r="UYO1" s="145"/>
      <c r="UYP1" s="145"/>
      <c r="UYQ1" s="145"/>
      <c r="UYR1" s="145"/>
      <c r="UYS1" s="145"/>
      <c r="UYT1" s="145"/>
      <c r="UYU1" s="145"/>
      <c r="UYV1" s="145"/>
      <c r="UYW1" s="145"/>
      <c r="UYX1" s="145"/>
      <c r="UYY1" s="145"/>
      <c r="UYZ1" s="145"/>
      <c r="UZA1" s="145"/>
      <c r="UZB1" s="145"/>
      <c r="UZC1" s="145"/>
      <c r="UZD1" s="145"/>
      <c r="UZE1" s="145"/>
      <c r="UZF1" s="145"/>
      <c r="UZG1" s="145"/>
      <c r="UZH1" s="145"/>
      <c r="UZI1" s="145"/>
      <c r="UZJ1" s="145"/>
      <c r="UZK1" s="145"/>
      <c r="UZL1" s="145"/>
      <c r="UZM1" s="145"/>
      <c r="UZN1" s="145"/>
      <c r="UZO1" s="145"/>
      <c r="UZP1" s="145"/>
      <c r="UZQ1" s="145"/>
      <c r="UZR1" s="145"/>
      <c r="UZS1" s="145"/>
      <c r="UZT1" s="145"/>
      <c r="UZU1" s="145"/>
      <c r="UZV1" s="145"/>
      <c r="UZW1" s="145"/>
      <c r="UZX1" s="145"/>
      <c r="UZY1" s="145"/>
      <c r="UZZ1" s="145"/>
      <c r="VAA1" s="145"/>
      <c r="VAB1" s="145"/>
      <c r="VAC1" s="145"/>
      <c r="VAD1" s="145"/>
      <c r="VAE1" s="145"/>
      <c r="VAF1" s="145"/>
      <c r="VAG1" s="145"/>
      <c r="VAH1" s="145"/>
      <c r="VAI1" s="145"/>
      <c r="VAJ1" s="145"/>
      <c r="VAK1" s="145"/>
      <c r="VAL1" s="145"/>
      <c r="VAM1" s="145"/>
      <c r="VAN1" s="145"/>
      <c r="VAO1" s="145"/>
      <c r="VAP1" s="145"/>
      <c r="VAQ1" s="145"/>
      <c r="VAR1" s="145"/>
      <c r="VAS1" s="145"/>
      <c r="VAT1" s="145"/>
      <c r="VAU1" s="145"/>
      <c r="VAV1" s="145"/>
      <c r="VAW1" s="145"/>
      <c r="VAX1" s="145"/>
      <c r="VAY1" s="145"/>
      <c r="VAZ1" s="145"/>
      <c r="VBA1" s="145"/>
      <c r="VBB1" s="145"/>
      <c r="VBC1" s="145"/>
      <c r="VBD1" s="145"/>
      <c r="VBE1" s="145"/>
      <c r="VBF1" s="145"/>
      <c r="VBG1" s="145"/>
      <c r="VBH1" s="145"/>
      <c r="VBI1" s="145"/>
      <c r="VBJ1" s="145"/>
      <c r="VBK1" s="145"/>
      <c r="VBL1" s="145"/>
      <c r="VBM1" s="145"/>
      <c r="VBN1" s="145"/>
      <c r="VBO1" s="145"/>
      <c r="VBP1" s="145"/>
      <c r="VBQ1" s="145"/>
      <c r="VBR1" s="145"/>
      <c r="VBS1" s="145"/>
      <c r="VBT1" s="145"/>
      <c r="VBU1" s="145"/>
      <c r="VBV1" s="145"/>
      <c r="VBW1" s="145"/>
      <c r="VBX1" s="145"/>
      <c r="VBY1" s="145"/>
      <c r="VBZ1" s="145"/>
      <c r="VCA1" s="145"/>
      <c r="VCB1" s="145"/>
      <c r="VCC1" s="145"/>
      <c r="VCD1" s="145"/>
      <c r="VCE1" s="145"/>
      <c r="VCF1" s="145"/>
      <c r="VCG1" s="145"/>
      <c r="VCH1" s="145"/>
      <c r="VCI1" s="145"/>
      <c r="VCJ1" s="145"/>
      <c r="VCK1" s="145"/>
      <c r="VCL1" s="145"/>
      <c r="VCM1" s="145"/>
      <c r="VCN1" s="145"/>
      <c r="VCO1" s="145"/>
      <c r="VCP1" s="145"/>
      <c r="VCQ1" s="145"/>
      <c r="VCR1" s="145"/>
      <c r="VCS1" s="145"/>
      <c r="VCT1" s="145"/>
      <c r="VCU1" s="145"/>
      <c r="VCV1" s="145"/>
      <c r="VCW1" s="145"/>
      <c r="VCX1" s="145"/>
      <c r="VCY1" s="145"/>
      <c r="VCZ1" s="145"/>
      <c r="VDA1" s="145"/>
      <c r="VDB1" s="145"/>
      <c r="VDC1" s="145"/>
      <c r="VDD1" s="145"/>
      <c r="VDE1" s="145"/>
      <c r="VDF1" s="145"/>
      <c r="VDG1" s="145"/>
      <c r="VDH1" s="145"/>
      <c r="VDI1" s="145"/>
      <c r="VDJ1" s="145"/>
      <c r="VDK1" s="145"/>
      <c r="VDL1" s="145"/>
      <c r="VDM1" s="145"/>
      <c r="VDN1" s="145"/>
      <c r="VDO1" s="145"/>
      <c r="VDP1" s="145"/>
      <c r="VDQ1" s="145"/>
      <c r="VDR1" s="145"/>
      <c r="VDS1" s="145"/>
      <c r="VDT1" s="145"/>
      <c r="VDU1" s="145"/>
      <c r="VDV1" s="145"/>
      <c r="VDW1" s="145"/>
      <c r="VDX1" s="145"/>
      <c r="VDY1" s="145"/>
      <c r="VDZ1" s="145"/>
      <c r="VEA1" s="145"/>
      <c r="VEB1" s="145"/>
      <c r="VEC1" s="145"/>
      <c r="VED1" s="145"/>
      <c r="VEE1" s="145"/>
      <c r="VEF1" s="145"/>
      <c r="VEG1" s="145"/>
      <c r="VEH1" s="145"/>
      <c r="VEI1" s="145"/>
      <c r="VEJ1" s="145"/>
      <c r="VEK1" s="145"/>
      <c r="VEL1" s="145"/>
      <c r="VEM1" s="145"/>
      <c r="VEN1" s="145"/>
      <c r="VEO1" s="145"/>
      <c r="VEP1" s="145"/>
      <c r="VEQ1" s="145"/>
      <c r="VER1" s="145"/>
      <c r="VES1" s="145"/>
      <c r="VET1" s="145"/>
      <c r="VEU1" s="145"/>
      <c r="VEV1" s="145"/>
      <c r="VEW1" s="145"/>
      <c r="VEX1" s="145"/>
      <c r="VEY1" s="145"/>
      <c r="VEZ1" s="145"/>
      <c r="VFA1" s="145"/>
      <c r="VFB1" s="145"/>
      <c r="VFC1" s="145"/>
      <c r="VFD1" s="145"/>
      <c r="VFE1" s="145"/>
      <c r="VFF1" s="145"/>
      <c r="VFG1" s="145"/>
      <c r="VFH1" s="145"/>
      <c r="VFI1" s="145"/>
      <c r="VFJ1" s="145"/>
      <c r="VFK1" s="145"/>
      <c r="VFL1" s="145"/>
      <c r="VFM1" s="145"/>
      <c r="VFN1" s="145"/>
      <c r="VFO1" s="145"/>
      <c r="VFP1" s="145"/>
      <c r="VFQ1" s="145"/>
      <c r="VFR1" s="145"/>
      <c r="VFS1" s="145"/>
      <c r="VFT1" s="145"/>
      <c r="VFU1" s="145"/>
      <c r="VFV1" s="145"/>
      <c r="VFW1" s="145"/>
      <c r="VFX1" s="145"/>
      <c r="VFY1" s="145"/>
      <c r="VFZ1" s="145"/>
      <c r="VGA1" s="145"/>
      <c r="VGB1" s="145"/>
      <c r="VGC1" s="145"/>
      <c r="VGD1" s="145"/>
      <c r="VGE1" s="145"/>
      <c r="VGF1" s="145"/>
      <c r="VGG1" s="145"/>
      <c r="VGH1" s="145"/>
      <c r="VGI1" s="145"/>
      <c r="VGJ1" s="145"/>
      <c r="VGK1" s="145"/>
      <c r="VGL1" s="145"/>
      <c r="VGM1" s="145"/>
      <c r="VGN1" s="145"/>
      <c r="VGO1" s="145"/>
      <c r="VGP1" s="145"/>
      <c r="VGQ1" s="145"/>
      <c r="VGR1" s="145"/>
      <c r="VGS1" s="145"/>
      <c r="VGT1" s="145"/>
      <c r="VGU1" s="145"/>
      <c r="VGV1" s="145"/>
      <c r="VGW1" s="145"/>
      <c r="VGX1" s="145"/>
      <c r="VGY1" s="145"/>
      <c r="VGZ1" s="145"/>
      <c r="VHA1" s="145"/>
      <c r="VHB1" s="145"/>
      <c r="VHC1" s="145"/>
      <c r="VHD1" s="145"/>
      <c r="VHE1" s="145"/>
      <c r="VHF1" s="145"/>
      <c r="VHG1" s="145"/>
      <c r="VHH1" s="145"/>
      <c r="VHI1" s="145"/>
      <c r="VHJ1" s="145"/>
      <c r="VHK1" s="145"/>
      <c r="VHL1" s="145"/>
      <c r="VHM1" s="145"/>
      <c r="VHN1" s="145"/>
      <c r="VHO1" s="145"/>
      <c r="VHP1" s="145"/>
      <c r="VHQ1" s="145"/>
      <c r="VHR1" s="145"/>
      <c r="VHS1" s="145"/>
      <c r="VHT1" s="145"/>
      <c r="VHU1" s="145"/>
      <c r="VHV1" s="145"/>
      <c r="VHW1" s="145"/>
      <c r="VHX1" s="145"/>
      <c r="VHY1" s="145"/>
      <c r="VHZ1" s="145"/>
      <c r="VIA1" s="145"/>
      <c r="VIB1" s="145"/>
      <c r="VIC1" s="145"/>
      <c r="VID1" s="145"/>
      <c r="VIE1" s="145"/>
      <c r="VIF1" s="145"/>
      <c r="VIG1" s="145"/>
      <c r="VIH1" s="145"/>
      <c r="VII1" s="145"/>
      <c r="VIJ1" s="145"/>
      <c r="VIK1" s="145"/>
      <c r="VIL1" s="145"/>
      <c r="VIM1" s="145"/>
      <c r="VIN1" s="145"/>
      <c r="VIO1" s="145"/>
      <c r="VIP1" s="145"/>
      <c r="VIQ1" s="145"/>
      <c r="VIR1" s="145"/>
      <c r="VIS1" s="145"/>
      <c r="VIT1" s="145"/>
      <c r="VIU1" s="145"/>
      <c r="VIV1" s="145"/>
      <c r="VIW1" s="145"/>
      <c r="VIX1" s="145"/>
      <c r="VIY1" s="145"/>
      <c r="VIZ1" s="145"/>
      <c r="VJA1" s="145"/>
      <c r="VJB1" s="145"/>
      <c r="VJC1" s="145"/>
      <c r="VJD1" s="145"/>
      <c r="VJE1" s="145"/>
      <c r="VJF1" s="145"/>
      <c r="VJG1" s="145"/>
      <c r="VJH1" s="145"/>
      <c r="VJI1" s="145"/>
      <c r="VJJ1" s="145"/>
      <c r="VJK1" s="145"/>
      <c r="VJL1" s="145"/>
      <c r="VJM1" s="145"/>
      <c r="VJN1" s="145"/>
      <c r="VJO1" s="145"/>
      <c r="VJP1" s="145"/>
      <c r="VJQ1" s="145"/>
      <c r="VJR1" s="145"/>
      <c r="VJS1" s="145"/>
      <c r="VJT1" s="145"/>
      <c r="VJU1" s="145"/>
      <c r="VJV1" s="145"/>
      <c r="VJW1" s="145"/>
      <c r="VJX1" s="145"/>
      <c r="VJY1" s="145"/>
      <c r="VJZ1" s="145"/>
      <c r="VKA1" s="145"/>
      <c r="VKB1" s="145"/>
      <c r="VKC1" s="145"/>
      <c r="VKD1" s="145"/>
      <c r="VKE1" s="145"/>
      <c r="VKF1" s="145"/>
      <c r="VKG1" s="145"/>
      <c r="VKH1" s="145"/>
      <c r="VKI1" s="145"/>
      <c r="VKJ1" s="145"/>
      <c r="VKK1" s="145"/>
      <c r="VKL1" s="145"/>
      <c r="VKM1" s="145"/>
      <c r="VKN1" s="145"/>
      <c r="VKO1" s="145"/>
      <c r="VKP1" s="145"/>
      <c r="VKQ1" s="145"/>
      <c r="VKR1" s="145"/>
      <c r="VKS1" s="145"/>
      <c r="VKT1" s="145"/>
      <c r="VKU1" s="145"/>
      <c r="VKV1" s="145"/>
      <c r="VKW1" s="145"/>
      <c r="VKX1" s="145"/>
      <c r="VKY1" s="145"/>
      <c r="VKZ1" s="145"/>
      <c r="VLA1" s="145"/>
      <c r="VLB1" s="145"/>
      <c r="VLC1" s="145"/>
      <c r="VLD1" s="145"/>
      <c r="VLE1" s="145"/>
      <c r="VLF1" s="145"/>
      <c r="VLG1" s="145"/>
      <c r="VLH1" s="145"/>
      <c r="VLI1" s="145"/>
      <c r="VLJ1" s="145"/>
      <c r="VLK1" s="145"/>
      <c r="VLL1" s="145"/>
      <c r="VLM1" s="145"/>
      <c r="VLN1" s="145"/>
      <c r="VLO1" s="145"/>
      <c r="VLP1" s="145"/>
      <c r="VLQ1" s="145"/>
      <c r="VLR1" s="145"/>
      <c r="VLS1" s="145"/>
      <c r="VLT1" s="145"/>
      <c r="VLU1" s="145"/>
      <c r="VLV1" s="145"/>
      <c r="VLW1" s="145"/>
      <c r="VLX1" s="145"/>
      <c r="VLY1" s="145"/>
      <c r="VLZ1" s="145"/>
      <c r="VMA1" s="145"/>
      <c r="VMB1" s="145"/>
      <c r="VMC1" s="145"/>
      <c r="VMD1" s="145"/>
      <c r="VME1" s="145"/>
      <c r="VMF1" s="145"/>
      <c r="VMG1" s="145"/>
      <c r="VMH1" s="145"/>
      <c r="VMI1" s="145"/>
      <c r="VMJ1" s="145"/>
      <c r="VMK1" s="145"/>
      <c r="VML1" s="145"/>
      <c r="VMM1" s="145"/>
      <c r="VMN1" s="145"/>
      <c r="VMO1" s="145"/>
      <c r="VMP1" s="145"/>
      <c r="VMQ1" s="145"/>
      <c r="VMR1" s="145"/>
      <c r="VMS1" s="145"/>
      <c r="VMT1" s="145"/>
      <c r="VMU1" s="145"/>
      <c r="VMV1" s="145"/>
      <c r="VMW1" s="145"/>
      <c r="VMX1" s="145"/>
      <c r="VMY1" s="145"/>
      <c r="VMZ1" s="145"/>
      <c r="VNA1" s="145"/>
      <c r="VNB1" s="145"/>
      <c r="VNC1" s="145"/>
      <c r="VND1" s="145"/>
      <c r="VNE1" s="145"/>
      <c r="VNF1" s="145"/>
      <c r="VNG1" s="145"/>
      <c r="VNH1" s="145"/>
      <c r="VNI1" s="145"/>
      <c r="VNJ1" s="145"/>
      <c r="VNK1" s="145"/>
      <c r="VNL1" s="145"/>
      <c r="VNM1" s="145"/>
      <c r="VNN1" s="145"/>
      <c r="VNO1" s="145"/>
      <c r="VNP1" s="145"/>
      <c r="VNQ1" s="145"/>
      <c r="VNR1" s="145"/>
      <c r="VNS1" s="145"/>
      <c r="VNT1" s="145"/>
      <c r="VNU1" s="145"/>
      <c r="VNV1" s="145"/>
      <c r="VNW1" s="145"/>
      <c r="VNX1" s="145"/>
      <c r="VNY1" s="145"/>
      <c r="VNZ1" s="145"/>
      <c r="VOA1" s="145"/>
      <c r="VOB1" s="145"/>
      <c r="VOC1" s="145"/>
      <c r="VOD1" s="145"/>
      <c r="VOE1" s="145"/>
      <c r="VOF1" s="145"/>
      <c r="VOG1" s="145"/>
      <c r="VOH1" s="145"/>
      <c r="VOI1" s="145"/>
      <c r="VOJ1" s="145"/>
      <c r="VOK1" s="145"/>
      <c r="VOL1" s="145"/>
      <c r="VOM1" s="145"/>
      <c r="VON1" s="145"/>
      <c r="VOO1" s="145"/>
      <c r="VOP1" s="145"/>
      <c r="VOQ1" s="145"/>
      <c r="VOR1" s="145"/>
      <c r="VOS1" s="145"/>
      <c r="VOT1" s="145"/>
      <c r="VOU1" s="145"/>
      <c r="VOV1" s="145"/>
      <c r="VOW1" s="145"/>
      <c r="VOX1" s="145"/>
      <c r="VOY1" s="145"/>
      <c r="VOZ1" s="145"/>
      <c r="VPA1" s="145"/>
      <c r="VPB1" s="145"/>
      <c r="VPC1" s="145"/>
      <c r="VPD1" s="145"/>
      <c r="VPE1" s="145"/>
      <c r="VPF1" s="145"/>
      <c r="VPG1" s="145"/>
      <c r="VPH1" s="145"/>
      <c r="VPI1" s="145"/>
      <c r="VPJ1" s="145"/>
      <c r="VPK1" s="145"/>
      <c r="VPL1" s="145"/>
      <c r="VPM1" s="145"/>
      <c r="VPN1" s="145"/>
      <c r="VPO1" s="145"/>
      <c r="VPP1" s="145"/>
      <c r="VPQ1" s="145"/>
      <c r="VPR1" s="145"/>
      <c r="VPS1" s="145"/>
      <c r="VPT1" s="145"/>
      <c r="VPU1" s="145"/>
      <c r="VPV1" s="145"/>
      <c r="VPW1" s="145"/>
      <c r="VPX1" s="145"/>
      <c r="VPY1" s="145"/>
      <c r="VPZ1" s="145"/>
      <c r="VQA1" s="145"/>
      <c r="VQB1" s="145"/>
      <c r="VQC1" s="145"/>
      <c r="VQD1" s="145"/>
      <c r="VQE1" s="145"/>
      <c r="VQF1" s="145"/>
      <c r="VQG1" s="145"/>
      <c r="VQH1" s="145"/>
      <c r="VQI1" s="145"/>
      <c r="VQJ1" s="145"/>
      <c r="VQK1" s="145"/>
      <c r="VQL1" s="145"/>
      <c r="VQM1" s="145"/>
      <c r="VQN1" s="145"/>
      <c r="VQO1" s="145"/>
      <c r="VQP1" s="145"/>
      <c r="VQQ1" s="145"/>
      <c r="VQR1" s="145"/>
      <c r="VQS1" s="145"/>
      <c r="VQT1" s="145"/>
      <c r="VQU1" s="145"/>
      <c r="VQV1" s="145"/>
      <c r="VQW1" s="145"/>
      <c r="VQX1" s="145"/>
      <c r="VQY1" s="145"/>
      <c r="VQZ1" s="145"/>
      <c r="VRA1" s="145"/>
      <c r="VRB1" s="145"/>
      <c r="VRC1" s="145"/>
      <c r="VRD1" s="145"/>
      <c r="VRE1" s="145"/>
      <c r="VRF1" s="145"/>
      <c r="VRG1" s="145"/>
      <c r="VRH1" s="145"/>
      <c r="VRI1" s="145"/>
      <c r="VRJ1" s="145"/>
      <c r="VRK1" s="145"/>
      <c r="VRL1" s="145"/>
      <c r="VRM1" s="145"/>
      <c r="VRN1" s="145"/>
      <c r="VRO1" s="145"/>
      <c r="VRP1" s="145"/>
      <c r="VRQ1" s="145"/>
      <c r="VRR1" s="145"/>
      <c r="VRS1" s="145"/>
      <c r="VRT1" s="145"/>
      <c r="VRU1" s="145"/>
      <c r="VRV1" s="145"/>
      <c r="VRW1" s="145"/>
      <c r="VRX1" s="145"/>
      <c r="VRY1" s="145"/>
      <c r="VRZ1" s="145"/>
      <c r="VSA1" s="145"/>
      <c r="VSB1" s="145"/>
      <c r="VSC1" s="145"/>
      <c r="VSD1" s="145"/>
      <c r="VSE1" s="145"/>
      <c r="VSF1" s="145"/>
      <c r="VSG1" s="145"/>
      <c r="VSH1" s="145"/>
      <c r="VSI1" s="145"/>
      <c r="VSJ1" s="145"/>
      <c r="VSK1" s="145"/>
      <c r="VSL1" s="145"/>
      <c r="VSM1" s="145"/>
      <c r="VSN1" s="145"/>
      <c r="VSO1" s="145"/>
      <c r="VSP1" s="145"/>
      <c r="VSQ1" s="145"/>
      <c r="VSR1" s="145"/>
      <c r="VSS1" s="145"/>
      <c r="VST1" s="145"/>
      <c r="VSU1" s="145"/>
      <c r="VSV1" s="145"/>
      <c r="VSW1" s="145"/>
      <c r="VSX1" s="145"/>
      <c r="VSY1" s="145"/>
      <c r="VSZ1" s="145"/>
      <c r="VTA1" s="145"/>
      <c r="VTB1" s="145"/>
      <c r="VTC1" s="145"/>
      <c r="VTD1" s="145"/>
      <c r="VTE1" s="145"/>
      <c r="VTF1" s="145"/>
      <c r="VTG1" s="145"/>
      <c r="VTH1" s="145"/>
      <c r="VTI1" s="145"/>
      <c r="VTJ1" s="145"/>
      <c r="VTK1" s="145"/>
      <c r="VTL1" s="145"/>
      <c r="VTM1" s="145"/>
      <c r="VTN1" s="145"/>
      <c r="VTO1" s="145"/>
      <c r="VTP1" s="145"/>
      <c r="VTQ1" s="145"/>
      <c r="VTR1" s="145"/>
      <c r="VTS1" s="145"/>
      <c r="VTT1" s="145"/>
      <c r="VTU1" s="145"/>
      <c r="VTV1" s="145"/>
      <c r="VTW1" s="145"/>
      <c r="VTX1" s="145"/>
      <c r="VTY1" s="145"/>
      <c r="VTZ1" s="145"/>
      <c r="VUA1" s="145"/>
      <c r="VUB1" s="145"/>
      <c r="VUC1" s="145"/>
      <c r="VUD1" s="145"/>
      <c r="VUE1" s="145"/>
      <c r="VUF1" s="145"/>
      <c r="VUG1" s="145"/>
      <c r="VUH1" s="145"/>
      <c r="VUI1" s="145"/>
      <c r="VUJ1" s="145"/>
      <c r="VUK1" s="145"/>
      <c r="VUL1" s="145"/>
      <c r="VUM1" s="145"/>
      <c r="VUN1" s="145"/>
      <c r="VUO1" s="145"/>
      <c r="VUP1" s="145"/>
      <c r="VUQ1" s="145"/>
      <c r="VUR1" s="145"/>
      <c r="VUS1" s="145"/>
      <c r="VUT1" s="145"/>
      <c r="VUU1" s="145"/>
      <c r="VUV1" s="145"/>
      <c r="VUW1" s="145"/>
      <c r="VUX1" s="145"/>
      <c r="VUY1" s="145"/>
      <c r="VUZ1" s="145"/>
      <c r="VVA1" s="145"/>
      <c r="VVB1" s="145"/>
      <c r="VVC1" s="145"/>
      <c r="VVD1" s="145"/>
      <c r="VVE1" s="145"/>
      <c r="VVF1" s="145"/>
      <c r="VVG1" s="145"/>
      <c r="VVH1" s="145"/>
      <c r="VVI1" s="145"/>
      <c r="VVJ1" s="145"/>
      <c r="VVK1" s="145"/>
      <c r="VVL1" s="145"/>
      <c r="VVM1" s="145"/>
      <c r="VVN1" s="145"/>
      <c r="VVO1" s="145"/>
      <c r="VVP1" s="145"/>
      <c r="VVQ1" s="145"/>
      <c r="VVR1" s="145"/>
      <c r="VVS1" s="145"/>
      <c r="VVT1" s="145"/>
      <c r="VVU1" s="145"/>
      <c r="VVV1" s="145"/>
      <c r="VVW1" s="145"/>
      <c r="VVX1" s="145"/>
      <c r="VVY1" s="145"/>
      <c r="VVZ1" s="145"/>
      <c r="VWA1" s="145"/>
      <c r="VWB1" s="145"/>
      <c r="VWC1" s="145"/>
      <c r="VWD1" s="145"/>
      <c r="VWE1" s="145"/>
      <c r="VWF1" s="145"/>
      <c r="VWG1" s="145"/>
      <c r="VWH1" s="145"/>
      <c r="VWI1" s="145"/>
      <c r="VWJ1" s="145"/>
      <c r="VWK1" s="145"/>
      <c r="VWL1" s="145"/>
      <c r="VWM1" s="145"/>
      <c r="VWN1" s="145"/>
      <c r="VWO1" s="145"/>
      <c r="VWP1" s="145"/>
      <c r="VWQ1" s="145"/>
      <c r="VWR1" s="145"/>
      <c r="VWS1" s="145"/>
      <c r="VWT1" s="145"/>
      <c r="VWU1" s="145"/>
      <c r="VWV1" s="145"/>
      <c r="VWW1" s="145"/>
      <c r="VWX1" s="145"/>
      <c r="VWY1" s="145"/>
      <c r="VWZ1" s="145"/>
      <c r="VXA1" s="145"/>
      <c r="VXB1" s="145"/>
      <c r="VXC1" s="145"/>
      <c r="VXD1" s="145"/>
      <c r="VXE1" s="145"/>
      <c r="VXF1" s="145"/>
      <c r="VXG1" s="145"/>
      <c r="VXH1" s="145"/>
      <c r="VXI1" s="145"/>
      <c r="VXJ1" s="145"/>
      <c r="VXK1" s="145"/>
      <c r="VXL1" s="145"/>
      <c r="VXM1" s="145"/>
      <c r="VXN1" s="145"/>
      <c r="VXO1" s="145"/>
      <c r="VXP1" s="145"/>
      <c r="VXQ1" s="145"/>
      <c r="VXR1" s="145"/>
      <c r="VXS1" s="145"/>
      <c r="VXT1" s="145"/>
      <c r="VXU1" s="145"/>
      <c r="VXV1" s="145"/>
      <c r="VXW1" s="145"/>
      <c r="VXX1" s="145"/>
      <c r="VXY1" s="145"/>
      <c r="VXZ1" s="145"/>
      <c r="VYA1" s="145"/>
      <c r="VYB1" s="145"/>
      <c r="VYC1" s="145"/>
      <c r="VYD1" s="145"/>
      <c r="VYE1" s="145"/>
      <c r="VYF1" s="145"/>
      <c r="VYG1" s="145"/>
      <c r="VYH1" s="145"/>
      <c r="VYI1" s="145"/>
      <c r="VYJ1" s="145"/>
      <c r="VYK1" s="145"/>
      <c r="VYL1" s="145"/>
      <c r="VYM1" s="145"/>
      <c r="VYN1" s="145"/>
      <c r="VYO1" s="145"/>
      <c r="VYP1" s="145"/>
      <c r="VYQ1" s="145"/>
      <c r="VYR1" s="145"/>
      <c r="VYS1" s="145"/>
      <c r="VYT1" s="145"/>
      <c r="VYU1" s="145"/>
      <c r="VYV1" s="145"/>
      <c r="VYW1" s="145"/>
      <c r="VYX1" s="145"/>
      <c r="VYY1" s="145"/>
      <c r="VYZ1" s="145"/>
      <c r="VZA1" s="145"/>
      <c r="VZB1" s="145"/>
      <c r="VZC1" s="145"/>
      <c r="VZD1" s="145"/>
      <c r="VZE1" s="145"/>
      <c r="VZF1" s="145"/>
      <c r="VZG1" s="145"/>
      <c r="VZH1" s="145"/>
      <c r="VZI1" s="145"/>
      <c r="VZJ1" s="145"/>
      <c r="VZK1" s="145"/>
      <c r="VZL1" s="145"/>
      <c r="VZM1" s="145"/>
      <c r="VZN1" s="145"/>
      <c r="VZO1" s="145"/>
      <c r="VZP1" s="145"/>
      <c r="VZQ1" s="145"/>
      <c r="VZR1" s="145"/>
      <c r="VZS1" s="145"/>
      <c r="VZT1" s="145"/>
      <c r="VZU1" s="145"/>
      <c r="VZV1" s="145"/>
      <c r="VZW1" s="145"/>
      <c r="VZX1" s="145"/>
      <c r="VZY1" s="145"/>
      <c r="VZZ1" s="145"/>
      <c r="WAA1" s="145"/>
      <c r="WAB1" s="145"/>
      <c r="WAC1" s="145"/>
      <c r="WAD1" s="145"/>
      <c r="WAE1" s="145"/>
      <c r="WAF1" s="145"/>
      <c r="WAG1" s="145"/>
      <c r="WAH1" s="145"/>
      <c r="WAI1" s="145"/>
      <c r="WAJ1" s="145"/>
      <c r="WAK1" s="145"/>
      <c r="WAL1" s="145"/>
      <c r="WAM1" s="145"/>
      <c r="WAN1" s="145"/>
      <c r="WAO1" s="145"/>
      <c r="WAP1" s="145"/>
      <c r="WAQ1" s="145"/>
      <c r="WAR1" s="145"/>
      <c r="WAS1" s="145"/>
      <c r="WAT1" s="145"/>
      <c r="WAU1" s="145"/>
      <c r="WAV1" s="145"/>
      <c r="WAW1" s="145"/>
      <c r="WAX1" s="145"/>
      <c r="WAY1" s="145"/>
      <c r="WAZ1" s="145"/>
      <c r="WBA1" s="145"/>
      <c r="WBB1" s="145"/>
      <c r="WBC1" s="145"/>
      <c r="WBD1" s="145"/>
      <c r="WBE1" s="145"/>
      <c r="WBF1" s="145"/>
      <c r="WBG1" s="145"/>
      <c r="WBH1" s="145"/>
      <c r="WBI1" s="145"/>
      <c r="WBJ1" s="145"/>
      <c r="WBK1" s="145"/>
      <c r="WBL1" s="145"/>
      <c r="WBM1" s="145"/>
      <c r="WBN1" s="145"/>
      <c r="WBO1" s="145"/>
      <c r="WBP1" s="145"/>
      <c r="WBQ1" s="145"/>
      <c r="WBR1" s="145"/>
      <c r="WBS1" s="145"/>
      <c r="WBT1" s="145"/>
      <c r="WBU1" s="145"/>
      <c r="WBV1" s="145"/>
      <c r="WBW1" s="145"/>
      <c r="WBX1" s="145"/>
      <c r="WBY1" s="145"/>
      <c r="WBZ1" s="145"/>
      <c r="WCA1" s="145"/>
      <c r="WCB1" s="145"/>
      <c r="WCC1" s="145"/>
      <c r="WCD1" s="145"/>
      <c r="WCE1" s="145"/>
      <c r="WCF1" s="145"/>
      <c r="WCG1" s="145"/>
      <c r="WCH1" s="145"/>
      <c r="WCI1" s="145"/>
      <c r="WCJ1" s="145"/>
      <c r="WCK1" s="145"/>
      <c r="WCL1" s="145"/>
      <c r="WCM1" s="145"/>
      <c r="WCN1" s="145"/>
      <c r="WCO1" s="145"/>
      <c r="WCP1" s="145"/>
      <c r="WCQ1" s="145"/>
      <c r="WCR1" s="145"/>
      <c r="WCS1" s="145"/>
      <c r="WCT1" s="145"/>
      <c r="WCU1" s="145"/>
      <c r="WCV1" s="145"/>
      <c r="WCW1" s="145"/>
      <c r="WCX1" s="145"/>
      <c r="WCY1" s="145"/>
      <c r="WCZ1" s="145"/>
      <c r="WDA1" s="145"/>
      <c r="WDB1" s="145"/>
      <c r="WDC1" s="145"/>
      <c r="WDD1" s="145"/>
      <c r="WDE1" s="145"/>
      <c r="WDF1" s="145"/>
      <c r="WDG1" s="145"/>
      <c r="WDH1" s="145"/>
      <c r="WDI1" s="145"/>
      <c r="WDJ1" s="145"/>
      <c r="WDK1" s="145"/>
      <c r="WDL1" s="145"/>
      <c r="WDM1" s="145"/>
      <c r="WDN1" s="145"/>
      <c r="WDO1" s="145"/>
      <c r="WDP1" s="145"/>
      <c r="WDQ1" s="145"/>
      <c r="WDR1" s="145"/>
      <c r="WDS1" s="145"/>
      <c r="WDT1" s="145"/>
      <c r="WDU1" s="145"/>
      <c r="WDV1" s="145"/>
      <c r="WDW1" s="145"/>
      <c r="WDX1" s="145"/>
      <c r="WDY1" s="145"/>
      <c r="WDZ1" s="145"/>
      <c r="WEA1" s="145"/>
      <c r="WEB1" s="145"/>
      <c r="WEC1" s="145"/>
      <c r="WED1" s="145"/>
      <c r="WEE1" s="145"/>
      <c r="WEF1" s="145"/>
      <c r="WEG1" s="145"/>
      <c r="WEH1" s="145"/>
      <c r="WEI1" s="145"/>
      <c r="WEJ1" s="145"/>
      <c r="WEK1" s="145"/>
      <c r="WEL1" s="145"/>
      <c r="WEM1" s="145"/>
      <c r="WEN1" s="145"/>
      <c r="WEO1" s="145"/>
      <c r="WEP1" s="145"/>
      <c r="WEQ1" s="145"/>
      <c r="WER1" s="145"/>
      <c r="WES1" s="145"/>
      <c r="WET1" s="145"/>
      <c r="WEU1" s="145"/>
      <c r="WEV1" s="145"/>
      <c r="WEW1" s="145"/>
      <c r="WEX1" s="145"/>
      <c r="WEY1" s="145"/>
      <c r="WEZ1" s="145"/>
      <c r="WFA1" s="145"/>
      <c r="WFB1" s="145"/>
      <c r="WFC1" s="145"/>
      <c r="WFD1" s="145"/>
      <c r="WFE1" s="145"/>
      <c r="WFF1" s="145"/>
      <c r="WFG1" s="145"/>
      <c r="WFH1" s="145"/>
      <c r="WFI1" s="145"/>
      <c r="WFJ1" s="145"/>
      <c r="WFK1" s="145"/>
      <c r="WFL1" s="145"/>
      <c r="WFM1" s="145"/>
      <c r="WFN1" s="145"/>
      <c r="WFO1" s="145"/>
      <c r="WFP1" s="145"/>
      <c r="WFQ1" s="145"/>
      <c r="WFR1" s="145"/>
      <c r="WFS1" s="145"/>
      <c r="WFT1" s="145"/>
      <c r="WFU1" s="145"/>
      <c r="WFV1" s="145"/>
      <c r="WFW1" s="145"/>
      <c r="WFX1" s="145"/>
      <c r="WFY1" s="145"/>
      <c r="WFZ1" s="145"/>
      <c r="WGA1" s="145"/>
      <c r="WGB1" s="145"/>
      <c r="WGC1" s="145"/>
      <c r="WGD1" s="145"/>
      <c r="WGE1" s="145"/>
      <c r="WGF1" s="145"/>
      <c r="WGG1" s="145"/>
      <c r="WGH1" s="145"/>
      <c r="WGI1" s="145"/>
      <c r="WGJ1" s="145"/>
      <c r="WGK1" s="145"/>
      <c r="WGL1" s="145"/>
      <c r="WGM1" s="145"/>
      <c r="WGN1" s="145"/>
      <c r="WGO1" s="145"/>
      <c r="WGP1" s="145"/>
      <c r="WGQ1" s="145"/>
      <c r="WGR1" s="145"/>
      <c r="WGS1" s="145"/>
      <c r="WGT1" s="145"/>
      <c r="WGU1" s="145"/>
      <c r="WGV1" s="145"/>
      <c r="WGW1" s="145"/>
      <c r="WGX1" s="145"/>
      <c r="WGY1" s="145"/>
      <c r="WGZ1" s="145"/>
      <c r="WHA1" s="145"/>
      <c r="WHB1" s="145"/>
      <c r="WHC1" s="145"/>
      <c r="WHD1" s="145"/>
      <c r="WHE1" s="145"/>
      <c r="WHF1" s="145"/>
      <c r="WHG1" s="145"/>
      <c r="WHH1" s="145"/>
      <c r="WHI1" s="145"/>
      <c r="WHJ1" s="145"/>
      <c r="WHK1" s="145"/>
      <c r="WHL1" s="145"/>
      <c r="WHM1" s="145"/>
      <c r="WHN1" s="145"/>
      <c r="WHO1" s="145"/>
      <c r="WHP1" s="145"/>
      <c r="WHQ1" s="145"/>
      <c r="WHR1" s="145"/>
      <c r="WHS1" s="145"/>
      <c r="WHT1" s="145"/>
      <c r="WHU1" s="145"/>
      <c r="WHV1" s="145"/>
      <c r="WHW1" s="145"/>
      <c r="WHX1" s="145"/>
      <c r="WHY1" s="145"/>
      <c r="WHZ1" s="145"/>
      <c r="WIA1" s="145"/>
      <c r="WIB1" s="145"/>
      <c r="WIC1" s="145"/>
      <c r="WID1" s="145"/>
      <c r="WIE1" s="145"/>
      <c r="WIF1" s="145"/>
      <c r="WIG1" s="145"/>
      <c r="WIH1" s="145"/>
      <c r="WII1" s="145"/>
      <c r="WIJ1" s="145"/>
      <c r="WIK1" s="145"/>
      <c r="WIL1" s="145"/>
      <c r="WIM1" s="145"/>
      <c r="WIN1" s="145"/>
      <c r="WIO1" s="145"/>
      <c r="WIP1" s="145"/>
      <c r="WIQ1" s="145"/>
      <c r="WIR1" s="145"/>
      <c r="WIS1" s="145"/>
      <c r="WIT1" s="145"/>
      <c r="WIU1" s="145"/>
      <c r="WIV1" s="145"/>
      <c r="WIW1" s="145"/>
      <c r="WIX1" s="145"/>
      <c r="WIY1" s="145"/>
      <c r="WIZ1" s="145"/>
      <c r="WJA1" s="145"/>
      <c r="WJB1" s="145"/>
      <c r="WJC1" s="145"/>
      <c r="WJD1" s="145"/>
      <c r="WJE1" s="145"/>
      <c r="WJF1" s="145"/>
      <c r="WJG1" s="145"/>
      <c r="WJH1" s="145"/>
      <c r="WJI1" s="145"/>
      <c r="WJJ1" s="145"/>
      <c r="WJK1" s="145"/>
      <c r="WJL1" s="145"/>
      <c r="WJM1" s="145"/>
      <c r="WJN1" s="145"/>
      <c r="WJO1" s="145"/>
      <c r="WJP1" s="145"/>
      <c r="WJQ1" s="145"/>
      <c r="WJR1" s="145"/>
      <c r="WJS1" s="145"/>
      <c r="WJT1" s="145"/>
      <c r="WJU1" s="145"/>
      <c r="WJV1" s="145"/>
      <c r="WJW1" s="145"/>
      <c r="WJX1" s="145"/>
      <c r="WJY1" s="145"/>
      <c r="WJZ1" s="145"/>
      <c r="WKA1" s="145"/>
      <c r="WKB1" s="145"/>
      <c r="WKC1" s="145"/>
      <c r="WKD1" s="145"/>
      <c r="WKE1" s="145"/>
      <c r="WKF1" s="145"/>
      <c r="WKG1" s="145"/>
      <c r="WKH1" s="145"/>
      <c r="WKI1" s="145"/>
      <c r="WKJ1" s="145"/>
      <c r="WKK1" s="145"/>
      <c r="WKL1" s="145"/>
      <c r="WKM1" s="145"/>
      <c r="WKN1" s="145"/>
      <c r="WKO1" s="145"/>
      <c r="WKP1" s="145"/>
      <c r="WKQ1" s="145"/>
      <c r="WKR1" s="145"/>
      <c r="WKS1" s="145"/>
      <c r="WKT1" s="145"/>
      <c r="WKU1" s="145"/>
      <c r="WKV1" s="145"/>
      <c r="WKW1" s="145"/>
      <c r="WKX1" s="145"/>
      <c r="WKY1" s="145"/>
      <c r="WKZ1" s="145"/>
      <c r="WLA1" s="145"/>
      <c r="WLB1" s="145"/>
      <c r="WLC1" s="145"/>
      <c r="WLD1" s="145"/>
      <c r="WLE1" s="145"/>
      <c r="WLF1" s="145"/>
      <c r="WLG1" s="145"/>
      <c r="WLH1" s="145"/>
      <c r="WLI1" s="145"/>
      <c r="WLJ1" s="145"/>
      <c r="WLK1" s="145"/>
      <c r="WLL1" s="145"/>
      <c r="WLM1" s="145"/>
      <c r="WLN1" s="145"/>
      <c r="WLO1" s="145"/>
      <c r="WLP1" s="145"/>
      <c r="WLQ1" s="145"/>
      <c r="WLR1" s="145"/>
      <c r="WLS1" s="145"/>
      <c r="WLT1" s="145"/>
      <c r="WLU1" s="145"/>
      <c r="WLV1" s="145"/>
      <c r="WLW1" s="145"/>
      <c r="WLX1" s="145"/>
      <c r="WLY1" s="145"/>
      <c r="WLZ1" s="145"/>
      <c r="WMA1" s="145"/>
      <c r="WMB1" s="145"/>
      <c r="WMC1" s="145"/>
      <c r="WMD1" s="145"/>
      <c r="WME1" s="145"/>
      <c r="WMF1" s="145"/>
      <c r="WMG1" s="145"/>
      <c r="WMH1" s="145"/>
      <c r="WMI1" s="145"/>
      <c r="WMJ1" s="145"/>
      <c r="WMK1" s="145"/>
      <c r="WML1" s="145"/>
      <c r="WMM1" s="145"/>
      <c r="WMN1" s="145"/>
      <c r="WMO1" s="145"/>
      <c r="WMP1" s="145"/>
      <c r="WMQ1" s="145"/>
      <c r="WMR1" s="145"/>
      <c r="WMS1" s="145"/>
      <c r="WMT1" s="145"/>
      <c r="WMU1" s="145"/>
      <c r="WMV1" s="145"/>
      <c r="WMW1" s="145"/>
      <c r="WMX1" s="145"/>
      <c r="WMY1" s="145"/>
      <c r="WMZ1" s="145"/>
      <c r="WNA1" s="145"/>
      <c r="WNB1" s="145"/>
      <c r="WNC1" s="145"/>
      <c r="WND1" s="145"/>
      <c r="WNE1" s="145"/>
      <c r="WNF1" s="145"/>
      <c r="WNG1" s="145"/>
      <c r="WNH1" s="145"/>
      <c r="WNI1" s="145"/>
      <c r="WNJ1" s="145"/>
      <c r="WNK1" s="145"/>
      <c r="WNL1" s="145"/>
      <c r="WNM1" s="145"/>
      <c r="WNN1" s="145"/>
      <c r="WNO1" s="145"/>
      <c r="WNP1" s="145"/>
      <c r="WNQ1" s="145"/>
      <c r="WNR1" s="145"/>
      <c r="WNS1" s="145"/>
      <c r="WNT1" s="145"/>
      <c r="WNU1" s="145"/>
      <c r="WNV1" s="145"/>
      <c r="WNW1" s="145"/>
      <c r="WNX1" s="145"/>
      <c r="WNY1" s="145"/>
      <c r="WNZ1" s="145"/>
      <c r="WOA1" s="145"/>
      <c r="WOB1" s="145"/>
      <c r="WOC1" s="145"/>
      <c r="WOD1" s="145"/>
      <c r="WOE1" s="145"/>
      <c r="WOF1" s="145"/>
      <c r="WOG1" s="145"/>
      <c r="WOH1" s="145"/>
      <c r="WOI1" s="145"/>
      <c r="WOJ1" s="145"/>
      <c r="WOK1" s="145"/>
      <c r="WOL1" s="145"/>
      <c r="WOM1" s="145"/>
      <c r="WON1" s="145"/>
      <c r="WOO1" s="145"/>
      <c r="WOP1" s="145"/>
      <c r="WOQ1" s="145"/>
      <c r="WOR1" s="145"/>
      <c r="WOS1" s="145"/>
      <c r="WOT1" s="145"/>
      <c r="WOU1" s="145"/>
      <c r="WOV1" s="145"/>
      <c r="WOW1" s="145"/>
      <c r="WOX1" s="145"/>
      <c r="WOY1" s="145"/>
      <c r="WOZ1" s="145"/>
      <c r="WPA1" s="145"/>
      <c r="WPB1" s="145"/>
      <c r="WPC1" s="145"/>
      <c r="WPD1" s="145"/>
      <c r="WPE1" s="145"/>
      <c r="WPF1" s="145"/>
      <c r="WPG1" s="145"/>
      <c r="WPH1" s="145"/>
      <c r="WPI1" s="145"/>
      <c r="WPJ1" s="145"/>
      <c r="WPK1" s="145"/>
      <c r="WPL1" s="145"/>
      <c r="WPM1" s="145"/>
      <c r="WPN1" s="145"/>
      <c r="WPO1" s="145"/>
      <c r="WPP1" s="145"/>
      <c r="WPQ1" s="145"/>
      <c r="WPR1" s="145"/>
      <c r="WPS1" s="145"/>
      <c r="WPT1" s="145"/>
      <c r="WPU1" s="145"/>
      <c r="WPV1" s="145"/>
      <c r="WPW1" s="145"/>
      <c r="WPX1" s="145"/>
      <c r="WPY1" s="145"/>
      <c r="WPZ1" s="145"/>
      <c r="WQA1" s="145"/>
      <c r="WQB1" s="145"/>
      <c r="WQC1" s="145"/>
      <c r="WQD1" s="145"/>
      <c r="WQE1" s="145"/>
      <c r="WQF1" s="145"/>
      <c r="WQG1" s="145"/>
      <c r="WQH1" s="145"/>
      <c r="WQI1" s="145"/>
      <c r="WQJ1" s="145"/>
      <c r="WQK1" s="145"/>
      <c r="WQL1" s="145"/>
      <c r="WQM1" s="145"/>
      <c r="WQN1" s="145"/>
      <c r="WQO1" s="145"/>
      <c r="WQP1" s="145"/>
      <c r="WQQ1" s="145"/>
      <c r="WQR1" s="145"/>
      <c r="WQS1" s="145"/>
      <c r="WQT1" s="145"/>
      <c r="WQU1" s="145"/>
      <c r="WQV1" s="145"/>
      <c r="WQW1" s="145"/>
      <c r="WQX1" s="145"/>
      <c r="WQY1" s="145"/>
      <c r="WQZ1" s="145"/>
      <c r="WRA1" s="145"/>
      <c r="WRB1" s="145"/>
      <c r="WRC1" s="145"/>
      <c r="WRD1" s="145"/>
      <c r="WRE1" s="145"/>
      <c r="WRF1" s="145"/>
      <c r="WRG1" s="145"/>
      <c r="WRH1" s="145"/>
      <c r="WRI1" s="145"/>
      <c r="WRJ1" s="145"/>
      <c r="WRK1" s="145"/>
      <c r="WRL1" s="145"/>
      <c r="WRM1" s="145"/>
      <c r="WRN1" s="145"/>
      <c r="WRO1" s="145"/>
      <c r="WRP1" s="145"/>
      <c r="WRQ1" s="145"/>
      <c r="WRR1" s="145"/>
      <c r="WRS1" s="145"/>
      <c r="WRT1" s="145"/>
      <c r="WRU1" s="145"/>
      <c r="WRV1" s="145"/>
      <c r="WRW1" s="145"/>
      <c r="WRX1" s="145"/>
      <c r="WRY1" s="145"/>
      <c r="WRZ1" s="145"/>
      <c r="WSA1" s="145"/>
      <c r="WSB1" s="145"/>
      <c r="WSC1" s="145"/>
      <c r="WSD1" s="145"/>
      <c r="WSE1" s="145"/>
      <c r="WSF1" s="145"/>
      <c r="WSG1" s="145"/>
      <c r="WSH1" s="145"/>
      <c r="WSI1" s="145"/>
      <c r="WSJ1" s="145"/>
      <c r="WSK1" s="145"/>
      <c r="WSL1" s="145"/>
      <c r="WSM1" s="145"/>
      <c r="WSN1" s="145"/>
      <c r="WSO1" s="145"/>
      <c r="WSP1" s="145"/>
      <c r="WSQ1" s="145"/>
      <c r="WSR1" s="145"/>
      <c r="WSS1" s="145"/>
      <c r="WST1" s="145"/>
      <c r="WSU1" s="145"/>
      <c r="WSV1" s="145"/>
      <c r="WSW1" s="145"/>
      <c r="WSX1" s="145"/>
      <c r="WSY1" s="145"/>
      <c r="WSZ1" s="145"/>
      <c r="WTA1" s="145"/>
      <c r="WTB1" s="145"/>
      <c r="WTC1" s="145"/>
      <c r="WTD1" s="145"/>
      <c r="WTE1" s="145"/>
      <c r="WTF1" s="145"/>
      <c r="WTG1" s="145"/>
      <c r="WTH1" s="145"/>
      <c r="WTI1" s="145"/>
      <c r="WTJ1" s="145"/>
      <c r="WTK1" s="145"/>
      <c r="WTL1" s="145"/>
      <c r="WTM1" s="145"/>
      <c r="WTN1" s="145"/>
      <c r="WTO1" s="145"/>
      <c r="WTP1" s="145"/>
      <c r="WTQ1" s="145"/>
      <c r="WTR1" s="145"/>
      <c r="WTS1" s="145"/>
      <c r="WTT1" s="145"/>
      <c r="WTU1" s="145"/>
      <c r="WTV1" s="145"/>
      <c r="WTW1" s="145"/>
      <c r="WTX1" s="145"/>
      <c r="WTY1" s="145"/>
      <c r="WTZ1" s="145"/>
      <c r="WUA1" s="145"/>
      <c r="WUB1" s="145"/>
      <c r="WUC1" s="145"/>
      <c r="WUD1" s="145"/>
      <c r="WUE1" s="145"/>
      <c r="WUF1" s="145"/>
      <c r="WUG1" s="145"/>
      <c r="WUH1" s="145"/>
      <c r="WUI1" s="145"/>
      <c r="WUJ1" s="145"/>
      <c r="WUK1" s="145"/>
      <c r="WUL1" s="145"/>
      <c r="WUM1" s="145"/>
      <c r="WUN1" s="145"/>
      <c r="WUO1" s="145"/>
      <c r="WUP1" s="145"/>
      <c r="WUQ1" s="145"/>
      <c r="WUR1" s="145"/>
      <c r="WUS1" s="145"/>
      <c r="WUT1" s="145"/>
      <c r="WUU1" s="145"/>
      <c r="WUV1" s="145"/>
      <c r="WUW1" s="145"/>
      <c r="WUX1" s="145"/>
      <c r="WUY1" s="145"/>
      <c r="WUZ1" s="145"/>
      <c r="WVA1" s="145"/>
      <c r="WVB1" s="145"/>
      <c r="WVC1" s="145"/>
      <c r="WVD1" s="145"/>
      <c r="WVE1" s="145"/>
      <c r="WVF1" s="145"/>
      <c r="WVG1" s="145"/>
      <c r="WVH1" s="145"/>
      <c r="WVI1" s="145"/>
      <c r="WVJ1" s="145"/>
      <c r="WVK1" s="145"/>
      <c r="WVL1" s="145"/>
      <c r="WVM1" s="145"/>
      <c r="WVN1" s="145"/>
      <c r="WVO1" s="145"/>
      <c r="WVP1" s="145"/>
      <c r="WVQ1" s="145"/>
      <c r="WVR1" s="145"/>
      <c r="WVS1" s="145"/>
      <c r="WVT1" s="145"/>
      <c r="WVU1" s="145"/>
      <c r="WVV1" s="145"/>
      <c r="WVW1" s="145"/>
      <c r="WVX1" s="145"/>
      <c r="WVY1" s="145"/>
      <c r="WVZ1" s="145"/>
      <c r="WWA1" s="145"/>
      <c r="WWB1" s="145"/>
      <c r="WWC1" s="145"/>
      <c r="WWD1" s="145"/>
      <c r="WWE1" s="145"/>
      <c r="WWF1" s="145"/>
      <c r="WWG1" s="145"/>
      <c r="WWH1" s="145"/>
      <c r="WWI1" s="145"/>
      <c r="WWJ1" s="145"/>
      <c r="WWK1" s="145"/>
      <c r="WWL1" s="145"/>
      <c r="WWM1" s="145"/>
      <c r="WWN1" s="145"/>
      <c r="WWO1" s="145"/>
      <c r="WWP1" s="145"/>
      <c r="WWQ1" s="145"/>
      <c r="WWR1" s="145"/>
      <c r="WWS1" s="145"/>
      <c r="WWT1" s="145"/>
      <c r="WWU1" s="145"/>
      <c r="WWV1" s="145"/>
      <c r="WWW1" s="145"/>
      <c r="WWX1" s="145"/>
      <c r="WWY1" s="145"/>
      <c r="WWZ1" s="145"/>
      <c r="WXA1" s="145"/>
      <c r="WXB1" s="145"/>
      <c r="WXC1" s="145"/>
      <c r="WXD1" s="145"/>
      <c r="WXE1" s="145"/>
      <c r="WXF1" s="145"/>
      <c r="WXG1" s="145"/>
      <c r="WXH1" s="145"/>
      <c r="WXI1" s="145"/>
      <c r="WXJ1" s="145"/>
      <c r="WXK1" s="145"/>
      <c r="WXL1" s="145"/>
      <c r="WXM1" s="145"/>
      <c r="WXN1" s="145"/>
      <c r="WXO1" s="145"/>
      <c r="WXP1" s="145"/>
      <c r="WXQ1" s="145"/>
      <c r="WXR1" s="145"/>
      <c r="WXS1" s="145"/>
      <c r="WXT1" s="145"/>
      <c r="WXU1" s="145"/>
      <c r="WXV1" s="145"/>
      <c r="WXW1" s="145"/>
      <c r="WXX1" s="145"/>
      <c r="WXY1" s="145"/>
      <c r="WXZ1" s="145"/>
      <c r="WYA1" s="145"/>
      <c r="WYB1" s="145"/>
      <c r="WYC1" s="145"/>
      <c r="WYD1" s="145"/>
      <c r="WYE1" s="145"/>
      <c r="WYF1" s="145"/>
      <c r="WYG1" s="145"/>
      <c r="WYH1" s="145"/>
      <c r="WYI1" s="145"/>
      <c r="WYJ1" s="145"/>
      <c r="WYK1" s="145"/>
      <c r="WYL1" s="145"/>
      <c r="WYM1" s="145"/>
      <c r="WYN1" s="145"/>
      <c r="WYO1" s="145"/>
      <c r="WYP1" s="145"/>
      <c r="WYQ1" s="145"/>
      <c r="WYR1" s="145"/>
      <c r="WYS1" s="145"/>
      <c r="WYT1" s="145"/>
      <c r="WYU1" s="145"/>
      <c r="WYV1" s="145"/>
      <c r="WYW1" s="145"/>
      <c r="WYX1" s="145"/>
      <c r="WYY1" s="145"/>
      <c r="WYZ1" s="145"/>
      <c r="WZA1" s="145"/>
      <c r="WZB1" s="145"/>
      <c r="WZC1" s="145"/>
      <c r="WZD1" s="145"/>
      <c r="WZE1" s="145"/>
      <c r="WZF1" s="145"/>
      <c r="WZG1" s="145"/>
      <c r="WZH1" s="145"/>
      <c r="WZI1" s="145"/>
      <c r="WZJ1" s="145"/>
      <c r="WZK1" s="145"/>
      <c r="WZL1" s="145"/>
      <c r="WZM1" s="145"/>
      <c r="WZN1" s="145"/>
      <c r="WZO1" s="145"/>
      <c r="WZP1" s="145"/>
      <c r="WZQ1" s="145"/>
      <c r="WZR1" s="145"/>
      <c r="WZS1" s="145"/>
      <c r="WZT1" s="145"/>
      <c r="WZU1" s="145"/>
      <c r="WZV1" s="145"/>
      <c r="WZW1" s="145"/>
      <c r="WZX1" s="145"/>
      <c r="WZY1" s="145"/>
      <c r="WZZ1" s="145"/>
      <c r="XAA1" s="145"/>
      <c r="XAB1" s="145"/>
      <c r="XAC1" s="145"/>
      <c r="XAD1" s="145"/>
      <c r="XAE1" s="145"/>
      <c r="XAF1" s="145"/>
      <c r="XAG1" s="145"/>
      <c r="XAH1" s="145"/>
      <c r="XAI1" s="145"/>
      <c r="XAJ1" s="145"/>
      <c r="XAK1" s="145"/>
      <c r="XAL1" s="145"/>
      <c r="XAM1" s="145"/>
      <c r="XAN1" s="145"/>
      <c r="XAO1" s="145"/>
      <c r="XAP1" s="145"/>
      <c r="XAQ1" s="145"/>
      <c r="XAR1" s="145"/>
      <c r="XAS1" s="145"/>
      <c r="XAT1" s="145"/>
      <c r="XAU1" s="145"/>
      <c r="XAV1" s="145"/>
      <c r="XAW1" s="145"/>
      <c r="XAX1" s="145"/>
      <c r="XAY1" s="145"/>
      <c r="XAZ1" s="145"/>
      <c r="XBA1" s="145"/>
      <c r="XBB1" s="145"/>
      <c r="XBC1" s="145"/>
      <c r="XBD1" s="145"/>
      <c r="XBE1" s="145"/>
      <c r="XBF1" s="145"/>
      <c r="XBG1" s="145"/>
      <c r="XBH1" s="145"/>
      <c r="XBI1" s="145"/>
      <c r="XBJ1" s="145"/>
      <c r="XBK1" s="145"/>
      <c r="XBL1" s="145"/>
      <c r="XBM1" s="145"/>
      <c r="XBN1" s="145"/>
      <c r="XBO1" s="145"/>
      <c r="XBP1" s="145"/>
      <c r="XBQ1" s="145"/>
      <c r="XBR1" s="145"/>
      <c r="XBS1" s="145"/>
      <c r="XBT1" s="145"/>
      <c r="XBU1" s="145"/>
      <c r="XBV1" s="145"/>
      <c r="XBW1" s="145"/>
      <c r="XBX1" s="145"/>
      <c r="XBY1" s="145"/>
      <c r="XBZ1" s="145"/>
      <c r="XCA1" s="145"/>
      <c r="XCB1" s="145"/>
      <c r="XCC1" s="145"/>
      <c r="XCD1" s="145"/>
      <c r="XCE1" s="145"/>
      <c r="XCF1" s="145"/>
      <c r="XCG1" s="145"/>
      <c r="XCH1" s="145"/>
      <c r="XCI1" s="145"/>
      <c r="XCJ1" s="145"/>
      <c r="XCK1" s="145"/>
      <c r="XCL1" s="145"/>
      <c r="XCM1" s="145"/>
      <c r="XCN1" s="145"/>
      <c r="XCO1" s="145"/>
      <c r="XCP1" s="145"/>
      <c r="XCQ1" s="145"/>
      <c r="XCR1" s="145"/>
      <c r="XCS1" s="145"/>
      <c r="XCT1" s="145"/>
      <c r="XCU1" s="145"/>
      <c r="XCV1" s="145"/>
      <c r="XCW1" s="145"/>
      <c r="XCX1" s="145"/>
      <c r="XCY1" s="145"/>
      <c r="XCZ1" s="145"/>
      <c r="XDA1" s="145"/>
      <c r="XDB1" s="145"/>
      <c r="XDC1" s="145"/>
      <c r="XDD1" s="145"/>
      <c r="XDE1" s="145"/>
      <c r="XDF1" s="145"/>
      <c r="XDG1" s="145"/>
      <c r="XDH1" s="145"/>
      <c r="XDI1" s="145"/>
      <c r="XDJ1" s="145"/>
      <c r="XDK1" s="145"/>
      <c r="XDL1" s="145"/>
      <c r="XDM1" s="145"/>
      <c r="XDN1" s="145"/>
      <c r="XDO1" s="145"/>
      <c r="XDP1" s="145"/>
      <c r="XDQ1" s="145"/>
      <c r="XDR1" s="145"/>
      <c r="XDS1" s="145"/>
      <c r="XDT1" s="145"/>
      <c r="XDU1" s="145"/>
      <c r="XDV1" s="145"/>
      <c r="XDW1" s="145"/>
      <c r="XDX1" s="145"/>
      <c r="XDY1" s="145"/>
      <c r="XDZ1" s="145"/>
      <c r="XEA1" s="145"/>
      <c r="XEB1" s="145"/>
      <c r="XEC1" s="145"/>
      <c r="XED1" s="145"/>
      <c r="XEE1" s="145"/>
      <c r="XEF1" s="145"/>
      <c r="XEG1" s="145"/>
      <c r="XEH1" s="145"/>
      <c r="XEI1" s="145"/>
      <c r="XEJ1" s="145"/>
      <c r="XEK1" s="145"/>
      <c r="XEL1" s="145"/>
      <c r="XEM1" s="145"/>
      <c r="XEN1" s="145"/>
      <c r="XEO1" s="145"/>
      <c r="XEP1" s="145"/>
      <c r="XEQ1" s="145"/>
      <c r="XER1" s="145"/>
      <c r="XES1" s="145"/>
      <c r="XET1" s="145"/>
      <c r="XEU1" s="145"/>
      <c r="XEV1" s="145"/>
      <c r="XEW1" s="145"/>
      <c r="XEX1" s="145"/>
      <c r="XEY1" s="145"/>
      <c r="XEZ1" s="145"/>
      <c r="XFA1" s="145"/>
      <c r="XFB1" s="145"/>
      <c r="XFC1" s="145"/>
      <c r="XFD1" s="145"/>
    </row>
    <row r="2" s="144" customFormat="1" ht="17.1" customHeight="1" spans="1:16384">
      <c r="A2" s="147"/>
      <c r="B2" s="147"/>
      <c r="C2" s="147"/>
      <c r="D2" s="147"/>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c r="BK2" s="145"/>
      <c r="BL2" s="145"/>
      <c r="BM2" s="145"/>
      <c r="BN2" s="145"/>
      <c r="BO2" s="145"/>
      <c r="BP2" s="145"/>
      <c r="BQ2" s="145"/>
      <c r="BR2" s="145"/>
      <c r="BS2" s="145"/>
      <c r="BT2" s="145"/>
      <c r="BU2" s="145"/>
      <c r="BV2" s="145"/>
      <c r="BW2" s="145"/>
      <c r="BX2" s="145"/>
      <c r="BY2" s="145"/>
      <c r="BZ2" s="145"/>
      <c r="CA2" s="145"/>
      <c r="CB2" s="145"/>
      <c r="CC2" s="145"/>
      <c r="CD2" s="145"/>
      <c r="CE2" s="145"/>
      <c r="CF2" s="145"/>
      <c r="CG2" s="145"/>
      <c r="CH2" s="145"/>
      <c r="CI2" s="145"/>
      <c r="CJ2" s="145"/>
      <c r="CK2" s="145"/>
      <c r="CL2" s="145"/>
      <c r="CM2" s="145"/>
      <c r="CN2" s="145"/>
      <c r="CO2" s="145"/>
      <c r="CP2" s="145"/>
      <c r="CQ2" s="145"/>
      <c r="CR2" s="145"/>
      <c r="CS2" s="145"/>
      <c r="CT2" s="145"/>
      <c r="CU2" s="145"/>
      <c r="CV2" s="145"/>
      <c r="CW2" s="145"/>
      <c r="CX2" s="145"/>
      <c r="CY2" s="145"/>
      <c r="CZ2" s="145"/>
      <c r="DA2" s="145"/>
      <c r="DB2" s="145"/>
      <c r="DC2" s="145"/>
      <c r="DD2" s="145"/>
      <c r="DE2" s="145"/>
      <c r="DF2" s="145"/>
      <c r="DG2" s="145"/>
      <c r="DH2" s="145"/>
      <c r="DI2" s="145"/>
      <c r="DJ2" s="145"/>
      <c r="DK2" s="145"/>
      <c r="DL2" s="145"/>
      <c r="DM2" s="145"/>
      <c r="DN2" s="145"/>
      <c r="DO2" s="145"/>
      <c r="DP2" s="145"/>
      <c r="DQ2" s="145"/>
      <c r="DR2" s="145"/>
      <c r="DS2" s="145"/>
      <c r="DT2" s="145"/>
      <c r="DU2" s="145"/>
      <c r="DV2" s="145"/>
      <c r="DW2" s="145"/>
      <c r="DX2" s="145"/>
      <c r="DY2" s="145"/>
      <c r="DZ2" s="145"/>
      <c r="EA2" s="145"/>
      <c r="EB2" s="145"/>
      <c r="EC2" s="145"/>
      <c r="ED2" s="145"/>
      <c r="EE2" s="145"/>
      <c r="EF2" s="145"/>
      <c r="EG2" s="145"/>
      <c r="EH2" s="145"/>
      <c r="EI2" s="145"/>
      <c r="EJ2" s="145"/>
      <c r="EK2" s="145"/>
      <c r="EL2" s="145"/>
      <c r="EM2" s="145"/>
      <c r="EN2" s="145"/>
      <c r="EO2" s="145"/>
      <c r="EP2" s="145"/>
      <c r="EQ2" s="145"/>
      <c r="ER2" s="145"/>
      <c r="ES2" s="145"/>
      <c r="ET2" s="145"/>
      <c r="EU2" s="145"/>
      <c r="EV2" s="145"/>
      <c r="EW2" s="145"/>
      <c r="EX2" s="145"/>
      <c r="EY2" s="145"/>
      <c r="EZ2" s="145"/>
      <c r="FA2" s="145"/>
      <c r="FB2" s="145"/>
      <c r="FC2" s="145"/>
      <c r="FD2" s="145"/>
      <c r="FE2" s="145"/>
      <c r="FF2" s="145"/>
      <c r="FG2" s="145"/>
      <c r="FH2" s="145"/>
      <c r="FI2" s="145"/>
      <c r="FJ2" s="145"/>
      <c r="FK2" s="145"/>
      <c r="FL2" s="145"/>
      <c r="FM2" s="145"/>
      <c r="FN2" s="145"/>
      <c r="FO2" s="145"/>
      <c r="FP2" s="145"/>
      <c r="FQ2" s="145"/>
      <c r="FR2" s="145"/>
      <c r="FS2" s="145"/>
      <c r="FT2" s="145"/>
      <c r="FU2" s="145"/>
      <c r="FV2" s="145"/>
      <c r="FW2" s="145"/>
      <c r="FX2" s="145"/>
      <c r="FY2" s="145"/>
      <c r="FZ2" s="145"/>
      <c r="GA2" s="145"/>
      <c r="GB2" s="145"/>
      <c r="GC2" s="145"/>
      <c r="GD2" s="145"/>
      <c r="GE2" s="145"/>
      <c r="GF2" s="145"/>
      <c r="GG2" s="145"/>
      <c r="GH2" s="145"/>
      <c r="GI2" s="145"/>
      <c r="GJ2" s="145"/>
      <c r="GK2" s="145"/>
      <c r="GL2" s="145"/>
      <c r="GM2" s="145"/>
      <c r="GN2" s="145"/>
      <c r="GO2" s="145"/>
      <c r="GP2" s="145"/>
      <c r="GQ2" s="145"/>
      <c r="GR2" s="145"/>
      <c r="GS2" s="145"/>
      <c r="GT2" s="145"/>
      <c r="GU2" s="145"/>
      <c r="GV2" s="145"/>
      <c r="GW2" s="145"/>
      <c r="GX2" s="145"/>
      <c r="GY2" s="145"/>
      <c r="GZ2" s="145"/>
      <c r="HA2" s="145"/>
      <c r="HB2" s="145"/>
      <c r="HC2" s="145"/>
      <c r="HD2" s="145"/>
      <c r="HE2" s="145"/>
      <c r="HF2" s="145"/>
      <c r="HG2" s="145"/>
      <c r="HH2" s="145"/>
      <c r="HI2" s="145"/>
      <c r="HJ2" s="145"/>
      <c r="HK2" s="145"/>
      <c r="HL2" s="145"/>
      <c r="HM2" s="145"/>
      <c r="HN2" s="145"/>
      <c r="HO2" s="145"/>
      <c r="HP2" s="145"/>
      <c r="HQ2" s="145"/>
      <c r="HR2" s="145"/>
      <c r="HS2" s="145"/>
      <c r="HT2" s="145"/>
      <c r="HU2" s="145"/>
      <c r="HV2" s="145"/>
      <c r="HW2" s="145"/>
      <c r="HX2" s="145"/>
      <c r="HY2" s="145"/>
      <c r="HZ2" s="145"/>
      <c r="IA2" s="145"/>
      <c r="IB2" s="145"/>
      <c r="IC2" s="145"/>
      <c r="ID2" s="145"/>
      <c r="IE2" s="145"/>
      <c r="IF2" s="145"/>
      <c r="IG2" s="145"/>
      <c r="IH2" s="145"/>
      <c r="II2" s="145"/>
      <c r="IJ2" s="145"/>
      <c r="IK2" s="145"/>
      <c r="IL2" s="145"/>
      <c r="IM2" s="145"/>
      <c r="IN2" s="145"/>
      <c r="IO2" s="145"/>
      <c r="IP2" s="145"/>
      <c r="IQ2" s="145"/>
      <c r="IR2" s="145"/>
      <c r="IS2" s="145"/>
      <c r="IT2" s="145"/>
      <c r="IU2" s="145"/>
      <c r="IV2" s="145"/>
      <c r="IW2" s="145"/>
      <c r="IX2" s="145"/>
      <c r="IY2" s="145"/>
      <c r="IZ2" s="145"/>
      <c r="JA2" s="145"/>
      <c r="JB2" s="145"/>
      <c r="JC2" s="145"/>
      <c r="JD2" s="145"/>
      <c r="JE2" s="145"/>
      <c r="JF2" s="145"/>
      <c r="JG2" s="145"/>
      <c r="JH2" s="145"/>
      <c r="JI2" s="145"/>
      <c r="JJ2" s="145"/>
      <c r="JK2" s="145"/>
      <c r="JL2" s="145"/>
      <c r="JM2" s="145"/>
      <c r="JN2" s="145"/>
      <c r="JO2" s="145"/>
      <c r="JP2" s="145"/>
      <c r="JQ2" s="145"/>
      <c r="JR2" s="145"/>
      <c r="JS2" s="145"/>
      <c r="JT2" s="145"/>
      <c r="JU2" s="145"/>
      <c r="JV2" s="145"/>
      <c r="JW2" s="145"/>
      <c r="JX2" s="145"/>
      <c r="JY2" s="145"/>
      <c r="JZ2" s="145"/>
      <c r="KA2" s="145"/>
      <c r="KB2" s="145"/>
      <c r="KC2" s="145"/>
      <c r="KD2" s="145"/>
      <c r="KE2" s="145"/>
      <c r="KF2" s="145"/>
      <c r="KG2" s="145"/>
      <c r="KH2" s="145"/>
      <c r="KI2" s="145"/>
      <c r="KJ2" s="145"/>
      <c r="KK2" s="145"/>
      <c r="KL2" s="145"/>
      <c r="KM2" s="145"/>
      <c r="KN2" s="145"/>
      <c r="KO2" s="145"/>
      <c r="KP2" s="145"/>
      <c r="KQ2" s="145"/>
      <c r="KR2" s="145"/>
      <c r="KS2" s="145"/>
      <c r="KT2" s="145"/>
      <c r="KU2" s="145"/>
      <c r="KV2" s="145"/>
      <c r="KW2" s="145"/>
      <c r="KX2" s="145"/>
      <c r="KY2" s="145"/>
      <c r="KZ2" s="145"/>
      <c r="LA2" s="145"/>
      <c r="LB2" s="145"/>
      <c r="LC2" s="145"/>
      <c r="LD2" s="145"/>
      <c r="LE2" s="145"/>
      <c r="LF2" s="145"/>
      <c r="LG2" s="145"/>
      <c r="LH2" s="145"/>
      <c r="LI2" s="145"/>
      <c r="LJ2" s="145"/>
      <c r="LK2" s="145"/>
      <c r="LL2" s="145"/>
      <c r="LM2" s="145"/>
      <c r="LN2" s="145"/>
      <c r="LO2" s="145"/>
      <c r="LP2" s="145"/>
      <c r="LQ2" s="145"/>
      <c r="LR2" s="145"/>
      <c r="LS2" s="145"/>
      <c r="LT2" s="145"/>
      <c r="LU2" s="145"/>
      <c r="LV2" s="145"/>
      <c r="LW2" s="145"/>
      <c r="LX2" s="145"/>
      <c r="LY2" s="145"/>
      <c r="LZ2" s="145"/>
      <c r="MA2" s="145"/>
      <c r="MB2" s="145"/>
      <c r="MC2" s="145"/>
      <c r="MD2" s="145"/>
      <c r="ME2" s="145"/>
      <c r="MF2" s="145"/>
      <c r="MG2" s="145"/>
      <c r="MH2" s="145"/>
      <c r="MI2" s="145"/>
      <c r="MJ2" s="145"/>
      <c r="MK2" s="145"/>
      <c r="ML2" s="145"/>
      <c r="MM2" s="145"/>
      <c r="MN2" s="145"/>
      <c r="MO2" s="145"/>
      <c r="MP2" s="145"/>
      <c r="MQ2" s="145"/>
      <c r="MR2" s="145"/>
      <c r="MS2" s="145"/>
      <c r="MT2" s="145"/>
      <c r="MU2" s="145"/>
      <c r="MV2" s="145"/>
      <c r="MW2" s="145"/>
      <c r="MX2" s="145"/>
      <c r="MY2" s="145"/>
      <c r="MZ2" s="145"/>
      <c r="NA2" s="145"/>
      <c r="NB2" s="145"/>
      <c r="NC2" s="145"/>
      <c r="ND2" s="145"/>
      <c r="NE2" s="145"/>
      <c r="NF2" s="145"/>
      <c r="NG2" s="145"/>
      <c r="NH2" s="145"/>
      <c r="NI2" s="145"/>
      <c r="NJ2" s="145"/>
      <c r="NK2" s="145"/>
      <c r="NL2" s="145"/>
      <c r="NM2" s="145"/>
      <c r="NN2" s="145"/>
      <c r="NO2" s="145"/>
      <c r="NP2" s="145"/>
      <c r="NQ2" s="145"/>
      <c r="NR2" s="145"/>
      <c r="NS2" s="145"/>
      <c r="NT2" s="145"/>
      <c r="NU2" s="145"/>
      <c r="NV2" s="145"/>
      <c r="NW2" s="145"/>
      <c r="NX2" s="145"/>
      <c r="NY2" s="145"/>
      <c r="NZ2" s="145"/>
      <c r="OA2" s="145"/>
      <c r="OB2" s="145"/>
      <c r="OC2" s="145"/>
      <c r="OD2" s="145"/>
      <c r="OE2" s="145"/>
      <c r="OF2" s="145"/>
      <c r="OG2" s="145"/>
      <c r="OH2" s="145"/>
      <c r="OI2" s="145"/>
      <c r="OJ2" s="145"/>
      <c r="OK2" s="145"/>
      <c r="OL2" s="145"/>
      <c r="OM2" s="145"/>
      <c r="ON2" s="145"/>
      <c r="OO2" s="145"/>
      <c r="OP2" s="145"/>
      <c r="OQ2" s="145"/>
      <c r="OR2" s="145"/>
      <c r="OS2" s="145"/>
      <c r="OT2" s="145"/>
      <c r="OU2" s="145"/>
      <c r="OV2" s="145"/>
      <c r="OW2" s="145"/>
      <c r="OX2" s="145"/>
      <c r="OY2" s="145"/>
      <c r="OZ2" s="145"/>
      <c r="PA2" s="145"/>
      <c r="PB2" s="145"/>
      <c r="PC2" s="145"/>
      <c r="PD2" s="145"/>
      <c r="PE2" s="145"/>
      <c r="PF2" s="145"/>
      <c r="PG2" s="145"/>
      <c r="PH2" s="145"/>
      <c r="PI2" s="145"/>
      <c r="PJ2" s="145"/>
      <c r="PK2" s="145"/>
      <c r="PL2" s="145"/>
      <c r="PM2" s="145"/>
      <c r="PN2" s="145"/>
      <c r="PO2" s="145"/>
      <c r="PP2" s="145"/>
      <c r="PQ2" s="145"/>
      <c r="PR2" s="145"/>
      <c r="PS2" s="145"/>
      <c r="PT2" s="145"/>
      <c r="PU2" s="145"/>
      <c r="PV2" s="145"/>
      <c r="PW2" s="145"/>
      <c r="PX2" s="145"/>
      <c r="PY2" s="145"/>
      <c r="PZ2" s="145"/>
      <c r="QA2" s="145"/>
      <c r="QB2" s="145"/>
      <c r="QC2" s="145"/>
      <c r="QD2" s="145"/>
      <c r="QE2" s="145"/>
      <c r="QF2" s="145"/>
      <c r="QG2" s="145"/>
      <c r="QH2" s="145"/>
      <c r="QI2" s="145"/>
      <c r="QJ2" s="145"/>
      <c r="QK2" s="145"/>
      <c r="QL2" s="145"/>
      <c r="QM2" s="145"/>
      <c r="QN2" s="145"/>
      <c r="QO2" s="145"/>
      <c r="QP2" s="145"/>
      <c r="QQ2" s="145"/>
      <c r="QR2" s="145"/>
      <c r="QS2" s="145"/>
      <c r="QT2" s="145"/>
      <c r="QU2" s="145"/>
      <c r="QV2" s="145"/>
      <c r="QW2" s="145"/>
      <c r="QX2" s="145"/>
      <c r="QY2" s="145"/>
      <c r="QZ2" s="145"/>
      <c r="RA2" s="145"/>
      <c r="RB2" s="145"/>
      <c r="RC2" s="145"/>
      <c r="RD2" s="145"/>
      <c r="RE2" s="145"/>
      <c r="RF2" s="145"/>
      <c r="RG2" s="145"/>
      <c r="RH2" s="145"/>
      <c r="RI2" s="145"/>
      <c r="RJ2" s="145"/>
      <c r="RK2" s="145"/>
      <c r="RL2" s="145"/>
      <c r="RM2" s="145"/>
      <c r="RN2" s="145"/>
      <c r="RO2" s="145"/>
      <c r="RP2" s="145"/>
      <c r="RQ2" s="145"/>
      <c r="RR2" s="145"/>
      <c r="RS2" s="145"/>
      <c r="RT2" s="145"/>
      <c r="RU2" s="145"/>
      <c r="RV2" s="145"/>
      <c r="RW2" s="145"/>
      <c r="RX2" s="145"/>
      <c r="RY2" s="145"/>
      <c r="RZ2" s="145"/>
      <c r="SA2" s="145"/>
      <c r="SB2" s="145"/>
      <c r="SC2" s="145"/>
      <c r="SD2" s="145"/>
      <c r="SE2" s="145"/>
      <c r="SF2" s="145"/>
      <c r="SG2" s="145"/>
      <c r="SH2" s="145"/>
      <c r="SI2" s="145"/>
      <c r="SJ2" s="145"/>
      <c r="SK2" s="145"/>
      <c r="SL2" s="145"/>
      <c r="SM2" s="145"/>
      <c r="SN2" s="145"/>
      <c r="SO2" s="145"/>
      <c r="SP2" s="145"/>
      <c r="SQ2" s="145"/>
      <c r="SR2" s="145"/>
      <c r="SS2" s="145"/>
      <c r="ST2" s="145"/>
      <c r="SU2" s="145"/>
      <c r="SV2" s="145"/>
      <c r="SW2" s="145"/>
      <c r="SX2" s="145"/>
      <c r="SY2" s="145"/>
      <c r="SZ2" s="145"/>
      <c r="TA2" s="145"/>
      <c r="TB2" s="145"/>
      <c r="TC2" s="145"/>
      <c r="TD2" s="145"/>
      <c r="TE2" s="145"/>
      <c r="TF2" s="145"/>
      <c r="TG2" s="145"/>
      <c r="TH2" s="145"/>
      <c r="TI2" s="145"/>
      <c r="TJ2" s="145"/>
      <c r="TK2" s="145"/>
      <c r="TL2" s="145"/>
      <c r="TM2" s="145"/>
      <c r="TN2" s="145"/>
      <c r="TO2" s="145"/>
      <c r="TP2" s="145"/>
      <c r="TQ2" s="145"/>
      <c r="TR2" s="145"/>
      <c r="TS2" s="145"/>
      <c r="TT2" s="145"/>
      <c r="TU2" s="145"/>
      <c r="TV2" s="145"/>
      <c r="TW2" s="145"/>
      <c r="TX2" s="145"/>
      <c r="TY2" s="145"/>
      <c r="TZ2" s="145"/>
      <c r="UA2" s="145"/>
      <c r="UB2" s="145"/>
      <c r="UC2" s="145"/>
      <c r="UD2" s="145"/>
      <c r="UE2" s="145"/>
      <c r="UF2" s="145"/>
      <c r="UG2" s="145"/>
      <c r="UH2" s="145"/>
      <c r="UI2" s="145"/>
      <c r="UJ2" s="145"/>
      <c r="UK2" s="145"/>
      <c r="UL2" s="145"/>
      <c r="UM2" s="145"/>
      <c r="UN2" s="145"/>
      <c r="UO2" s="145"/>
      <c r="UP2" s="145"/>
      <c r="UQ2" s="145"/>
      <c r="UR2" s="145"/>
      <c r="US2" s="145"/>
      <c r="UT2" s="145"/>
      <c r="UU2" s="145"/>
      <c r="UV2" s="145"/>
      <c r="UW2" s="145"/>
      <c r="UX2" s="145"/>
      <c r="UY2" s="145"/>
      <c r="UZ2" s="145"/>
      <c r="VA2" s="145"/>
      <c r="VB2" s="145"/>
      <c r="VC2" s="145"/>
      <c r="VD2" s="145"/>
      <c r="VE2" s="145"/>
      <c r="VF2" s="145"/>
      <c r="VG2" s="145"/>
      <c r="VH2" s="145"/>
      <c r="VI2" s="145"/>
      <c r="VJ2" s="145"/>
      <c r="VK2" s="145"/>
      <c r="VL2" s="145"/>
      <c r="VM2" s="145"/>
      <c r="VN2" s="145"/>
      <c r="VO2" s="145"/>
      <c r="VP2" s="145"/>
      <c r="VQ2" s="145"/>
      <c r="VR2" s="145"/>
      <c r="VS2" s="145"/>
      <c r="VT2" s="145"/>
      <c r="VU2" s="145"/>
      <c r="VV2" s="145"/>
      <c r="VW2" s="145"/>
      <c r="VX2" s="145"/>
      <c r="VY2" s="145"/>
      <c r="VZ2" s="145"/>
      <c r="WA2" s="145"/>
      <c r="WB2" s="145"/>
      <c r="WC2" s="145"/>
      <c r="WD2" s="145"/>
      <c r="WE2" s="145"/>
      <c r="WF2" s="145"/>
      <c r="WG2" s="145"/>
      <c r="WH2" s="145"/>
      <c r="WI2" s="145"/>
      <c r="WJ2" s="145"/>
      <c r="WK2" s="145"/>
      <c r="WL2" s="145"/>
      <c r="WM2" s="145"/>
      <c r="WN2" s="145"/>
      <c r="WO2" s="145"/>
      <c r="WP2" s="145"/>
      <c r="WQ2" s="145"/>
      <c r="WR2" s="145"/>
      <c r="WS2" s="145"/>
      <c r="WT2" s="145"/>
      <c r="WU2" s="145"/>
      <c r="WV2" s="145"/>
      <c r="WW2" s="145"/>
      <c r="WX2" s="145"/>
      <c r="WY2" s="145"/>
      <c r="WZ2" s="145"/>
      <c r="XA2" s="145"/>
      <c r="XB2" s="145"/>
      <c r="XC2" s="145"/>
      <c r="XD2" s="145"/>
      <c r="XE2" s="145"/>
      <c r="XF2" s="145"/>
      <c r="XG2" s="145"/>
      <c r="XH2" s="145"/>
      <c r="XI2" s="145"/>
      <c r="XJ2" s="145"/>
      <c r="XK2" s="145"/>
      <c r="XL2" s="145"/>
      <c r="XM2" s="145"/>
      <c r="XN2" s="145"/>
      <c r="XO2" s="145"/>
      <c r="XP2" s="145"/>
      <c r="XQ2" s="145"/>
      <c r="XR2" s="145"/>
      <c r="XS2" s="145"/>
      <c r="XT2" s="145"/>
      <c r="XU2" s="145"/>
      <c r="XV2" s="145"/>
      <c r="XW2" s="145"/>
      <c r="XX2" s="145"/>
      <c r="XY2" s="145"/>
      <c r="XZ2" s="145"/>
      <c r="YA2" s="145"/>
      <c r="YB2" s="145"/>
      <c r="YC2" s="145"/>
      <c r="YD2" s="145"/>
      <c r="YE2" s="145"/>
      <c r="YF2" s="145"/>
      <c r="YG2" s="145"/>
      <c r="YH2" s="145"/>
      <c r="YI2" s="145"/>
      <c r="YJ2" s="145"/>
      <c r="YK2" s="145"/>
      <c r="YL2" s="145"/>
      <c r="YM2" s="145"/>
      <c r="YN2" s="145"/>
      <c r="YO2" s="145"/>
      <c r="YP2" s="145"/>
      <c r="YQ2" s="145"/>
      <c r="YR2" s="145"/>
      <c r="YS2" s="145"/>
      <c r="YT2" s="145"/>
      <c r="YU2" s="145"/>
      <c r="YV2" s="145"/>
      <c r="YW2" s="145"/>
      <c r="YX2" s="145"/>
      <c r="YY2" s="145"/>
      <c r="YZ2" s="145"/>
      <c r="ZA2" s="145"/>
      <c r="ZB2" s="145"/>
      <c r="ZC2" s="145"/>
      <c r="ZD2" s="145"/>
      <c r="ZE2" s="145"/>
      <c r="ZF2" s="145"/>
      <c r="ZG2" s="145"/>
      <c r="ZH2" s="145"/>
      <c r="ZI2" s="145"/>
      <c r="ZJ2" s="145"/>
      <c r="ZK2" s="145"/>
      <c r="ZL2" s="145"/>
      <c r="ZM2" s="145"/>
      <c r="ZN2" s="145"/>
      <c r="ZO2" s="145"/>
      <c r="ZP2" s="145"/>
      <c r="ZQ2" s="145"/>
      <c r="ZR2" s="145"/>
      <c r="ZS2" s="145"/>
      <c r="ZT2" s="145"/>
      <c r="ZU2" s="145"/>
      <c r="ZV2" s="145"/>
      <c r="ZW2" s="145"/>
      <c r="ZX2" s="145"/>
      <c r="ZY2" s="145"/>
      <c r="ZZ2" s="145"/>
      <c r="AAA2" s="145"/>
      <c r="AAB2" s="145"/>
      <c r="AAC2" s="145"/>
      <c r="AAD2" s="145"/>
      <c r="AAE2" s="145"/>
      <c r="AAF2" s="145"/>
      <c r="AAG2" s="145"/>
      <c r="AAH2" s="145"/>
      <c r="AAI2" s="145"/>
      <c r="AAJ2" s="145"/>
      <c r="AAK2" s="145"/>
      <c r="AAL2" s="145"/>
      <c r="AAM2" s="145"/>
      <c r="AAN2" s="145"/>
      <c r="AAO2" s="145"/>
      <c r="AAP2" s="145"/>
      <c r="AAQ2" s="145"/>
      <c r="AAR2" s="145"/>
      <c r="AAS2" s="145"/>
      <c r="AAT2" s="145"/>
      <c r="AAU2" s="145"/>
      <c r="AAV2" s="145"/>
      <c r="AAW2" s="145"/>
      <c r="AAX2" s="145"/>
      <c r="AAY2" s="145"/>
      <c r="AAZ2" s="145"/>
      <c r="ABA2" s="145"/>
      <c r="ABB2" s="145"/>
      <c r="ABC2" s="145"/>
      <c r="ABD2" s="145"/>
      <c r="ABE2" s="145"/>
      <c r="ABF2" s="145"/>
      <c r="ABG2" s="145"/>
      <c r="ABH2" s="145"/>
      <c r="ABI2" s="145"/>
      <c r="ABJ2" s="145"/>
      <c r="ABK2" s="145"/>
      <c r="ABL2" s="145"/>
      <c r="ABM2" s="145"/>
      <c r="ABN2" s="145"/>
      <c r="ABO2" s="145"/>
      <c r="ABP2" s="145"/>
      <c r="ABQ2" s="145"/>
      <c r="ABR2" s="145"/>
      <c r="ABS2" s="145"/>
      <c r="ABT2" s="145"/>
      <c r="ABU2" s="145"/>
      <c r="ABV2" s="145"/>
      <c r="ABW2" s="145"/>
      <c r="ABX2" s="145"/>
      <c r="ABY2" s="145"/>
      <c r="ABZ2" s="145"/>
      <c r="ACA2" s="145"/>
      <c r="ACB2" s="145"/>
      <c r="ACC2" s="145"/>
      <c r="ACD2" s="145"/>
      <c r="ACE2" s="145"/>
      <c r="ACF2" s="145"/>
      <c r="ACG2" s="145"/>
      <c r="ACH2" s="145"/>
      <c r="ACI2" s="145"/>
      <c r="ACJ2" s="145"/>
      <c r="ACK2" s="145"/>
      <c r="ACL2" s="145"/>
      <c r="ACM2" s="145"/>
      <c r="ACN2" s="145"/>
      <c r="ACO2" s="145"/>
      <c r="ACP2" s="145"/>
      <c r="ACQ2" s="145"/>
      <c r="ACR2" s="145"/>
      <c r="ACS2" s="145"/>
      <c r="ACT2" s="145"/>
      <c r="ACU2" s="145"/>
      <c r="ACV2" s="145"/>
      <c r="ACW2" s="145"/>
      <c r="ACX2" s="145"/>
      <c r="ACY2" s="145"/>
      <c r="ACZ2" s="145"/>
      <c r="ADA2" s="145"/>
      <c r="ADB2" s="145"/>
      <c r="ADC2" s="145"/>
      <c r="ADD2" s="145"/>
      <c r="ADE2" s="145"/>
      <c r="ADF2" s="145"/>
      <c r="ADG2" s="145"/>
      <c r="ADH2" s="145"/>
      <c r="ADI2" s="145"/>
      <c r="ADJ2" s="145"/>
      <c r="ADK2" s="145"/>
      <c r="ADL2" s="145"/>
      <c r="ADM2" s="145"/>
      <c r="ADN2" s="145"/>
      <c r="ADO2" s="145"/>
      <c r="ADP2" s="145"/>
      <c r="ADQ2" s="145"/>
      <c r="ADR2" s="145"/>
      <c r="ADS2" s="145"/>
      <c r="ADT2" s="145"/>
      <c r="ADU2" s="145"/>
      <c r="ADV2" s="145"/>
      <c r="ADW2" s="145"/>
      <c r="ADX2" s="145"/>
      <c r="ADY2" s="145"/>
      <c r="ADZ2" s="145"/>
      <c r="AEA2" s="145"/>
      <c r="AEB2" s="145"/>
      <c r="AEC2" s="145"/>
      <c r="AED2" s="145"/>
      <c r="AEE2" s="145"/>
      <c r="AEF2" s="145"/>
      <c r="AEG2" s="145"/>
      <c r="AEH2" s="145"/>
      <c r="AEI2" s="145"/>
      <c r="AEJ2" s="145"/>
      <c r="AEK2" s="145"/>
      <c r="AEL2" s="145"/>
      <c r="AEM2" s="145"/>
      <c r="AEN2" s="145"/>
      <c r="AEO2" s="145"/>
      <c r="AEP2" s="145"/>
      <c r="AEQ2" s="145"/>
      <c r="AER2" s="145"/>
      <c r="AES2" s="145"/>
      <c r="AET2" s="145"/>
      <c r="AEU2" s="145"/>
      <c r="AEV2" s="145"/>
      <c r="AEW2" s="145"/>
      <c r="AEX2" s="145"/>
      <c r="AEY2" s="145"/>
      <c r="AEZ2" s="145"/>
      <c r="AFA2" s="145"/>
      <c r="AFB2" s="145"/>
      <c r="AFC2" s="145"/>
      <c r="AFD2" s="145"/>
      <c r="AFE2" s="145"/>
      <c r="AFF2" s="145"/>
      <c r="AFG2" s="145"/>
      <c r="AFH2" s="145"/>
      <c r="AFI2" s="145"/>
      <c r="AFJ2" s="145"/>
      <c r="AFK2" s="145"/>
      <c r="AFL2" s="145"/>
      <c r="AFM2" s="145"/>
      <c r="AFN2" s="145"/>
      <c r="AFO2" s="145"/>
      <c r="AFP2" s="145"/>
      <c r="AFQ2" s="145"/>
      <c r="AFR2" s="145"/>
      <c r="AFS2" s="145"/>
      <c r="AFT2" s="145"/>
      <c r="AFU2" s="145"/>
      <c r="AFV2" s="145"/>
      <c r="AFW2" s="145"/>
      <c r="AFX2" s="145"/>
      <c r="AFY2" s="145"/>
      <c r="AFZ2" s="145"/>
      <c r="AGA2" s="145"/>
      <c r="AGB2" s="145"/>
      <c r="AGC2" s="145"/>
      <c r="AGD2" s="145"/>
      <c r="AGE2" s="145"/>
      <c r="AGF2" s="145"/>
      <c r="AGG2" s="145"/>
      <c r="AGH2" s="145"/>
      <c r="AGI2" s="145"/>
      <c r="AGJ2" s="145"/>
      <c r="AGK2" s="145"/>
      <c r="AGL2" s="145"/>
      <c r="AGM2" s="145"/>
      <c r="AGN2" s="145"/>
      <c r="AGO2" s="145"/>
      <c r="AGP2" s="145"/>
      <c r="AGQ2" s="145"/>
      <c r="AGR2" s="145"/>
      <c r="AGS2" s="145"/>
      <c r="AGT2" s="145"/>
      <c r="AGU2" s="145"/>
      <c r="AGV2" s="145"/>
      <c r="AGW2" s="145"/>
      <c r="AGX2" s="145"/>
      <c r="AGY2" s="145"/>
      <c r="AGZ2" s="145"/>
      <c r="AHA2" s="145"/>
      <c r="AHB2" s="145"/>
      <c r="AHC2" s="145"/>
      <c r="AHD2" s="145"/>
      <c r="AHE2" s="145"/>
      <c r="AHF2" s="145"/>
      <c r="AHG2" s="145"/>
      <c r="AHH2" s="145"/>
      <c r="AHI2" s="145"/>
      <c r="AHJ2" s="145"/>
      <c r="AHK2" s="145"/>
      <c r="AHL2" s="145"/>
      <c r="AHM2" s="145"/>
      <c r="AHN2" s="145"/>
      <c r="AHO2" s="145"/>
      <c r="AHP2" s="145"/>
      <c r="AHQ2" s="145"/>
      <c r="AHR2" s="145"/>
      <c r="AHS2" s="145"/>
      <c r="AHT2" s="145"/>
      <c r="AHU2" s="145"/>
      <c r="AHV2" s="145"/>
      <c r="AHW2" s="145"/>
      <c r="AHX2" s="145"/>
      <c r="AHY2" s="145"/>
      <c r="AHZ2" s="145"/>
      <c r="AIA2" s="145"/>
      <c r="AIB2" s="145"/>
      <c r="AIC2" s="145"/>
      <c r="AID2" s="145"/>
      <c r="AIE2" s="145"/>
      <c r="AIF2" s="145"/>
      <c r="AIG2" s="145"/>
      <c r="AIH2" s="145"/>
      <c r="AII2" s="145"/>
      <c r="AIJ2" s="145"/>
      <c r="AIK2" s="145"/>
      <c r="AIL2" s="145"/>
      <c r="AIM2" s="145"/>
      <c r="AIN2" s="145"/>
      <c r="AIO2" s="145"/>
      <c r="AIP2" s="145"/>
      <c r="AIQ2" s="145"/>
      <c r="AIR2" s="145"/>
      <c r="AIS2" s="145"/>
      <c r="AIT2" s="145"/>
      <c r="AIU2" s="145"/>
      <c r="AIV2" s="145"/>
      <c r="AIW2" s="145"/>
      <c r="AIX2" s="145"/>
      <c r="AIY2" s="145"/>
      <c r="AIZ2" s="145"/>
      <c r="AJA2" s="145"/>
      <c r="AJB2" s="145"/>
      <c r="AJC2" s="145"/>
      <c r="AJD2" s="145"/>
      <c r="AJE2" s="145"/>
      <c r="AJF2" s="145"/>
      <c r="AJG2" s="145"/>
      <c r="AJH2" s="145"/>
      <c r="AJI2" s="145"/>
      <c r="AJJ2" s="145"/>
      <c r="AJK2" s="145"/>
      <c r="AJL2" s="145"/>
      <c r="AJM2" s="145"/>
      <c r="AJN2" s="145"/>
      <c r="AJO2" s="145"/>
      <c r="AJP2" s="145"/>
      <c r="AJQ2" s="145"/>
      <c r="AJR2" s="145"/>
      <c r="AJS2" s="145"/>
      <c r="AJT2" s="145"/>
      <c r="AJU2" s="145"/>
      <c r="AJV2" s="145"/>
      <c r="AJW2" s="145"/>
      <c r="AJX2" s="145"/>
      <c r="AJY2" s="145"/>
      <c r="AJZ2" s="145"/>
      <c r="AKA2" s="145"/>
      <c r="AKB2" s="145"/>
      <c r="AKC2" s="145"/>
      <c r="AKD2" s="145"/>
      <c r="AKE2" s="145"/>
      <c r="AKF2" s="145"/>
      <c r="AKG2" s="145"/>
      <c r="AKH2" s="145"/>
      <c r="AKI2" s="145"/>
      <c r="AKJ2" s="145"/>
      <c r="AKK2" s="145"/>
      <c r="AKL2" s="145"/>
      <c r="AKM2" s="145"/>
      <c r="AKN2" s="145"/>
      <c r="AKO2" s="145"/>
      <c r="AKP2" s="145"/>
      <c r="AKQ2" s="145"/>
      <c r="AKR2" s="145"/>
      <c r="AKS2" s="145"/>
      <c r="AKT2" s="145"/>
      <c r="AKU2" s="145"/>
      <c r="AKV2" s="145"/>
      <c r="AKW2" s="145"/>
      <c r="AKX2" s="145"/>
      <c r="AKY2" s="145"/>
      <c r="AKZ2" s="145"/>
      <c r="ALA2" s="145"/>
      <c r="ALB2" s="145"/>
      <c r="ALC2" s="145"/>
      <c r="ALD2" s="145"/>
      <c r="ALE2" s="145"/>
      <c r="ALF2" s="145"/>
      <c r="ALG2" s="145"/>
      <c r="ALH2" s="145"/>
      <c r="ALI2" s="145"/>
      <c r="ALJ2" s="145"/>
      <c r="ALK2" s="145"/>
      <c r="ALL2" s="145"/>
      <c r="ALM2" s="145"/>
      <c r="ALN2" s="145"/>
      <c r="ALO2" s="145"/>
      <c r="ALP2" s="145"/>
      <c r="ALQ2" s="145"/>
      <c r="ALR2" s="145"/>
      <c r="ALS2" s="145"/>
      <c r="ALT2" s="145"/>
      <c r="ALU2" s="145"/>
      <c r="ALV2" s="145"/>
      <c r="ALW2" s="145"/>
      <c r="ALX2" s="145"/>
      <c r="ALY2" s="145"/>
      <c r="ALZ2" s="145"/>
      <c r="AMA2" s="145"/>
      <c r="AMB2" s="145"/>
      <c r="AMC2" s="145"/>
      <c r="AMD2" s="145"/>
      <c r="AME2" s="145"/>
      <c r="AMF2" s="145"/>
      <c r="AMG2" s="145"/>
      <c r="AMH2" s="145"/>
      <c r="AMI2" s="145"/>
      <c r="AMJ2" s="145"/>
      <c r="AMK2" s="145"/>
      <c r="AML2" s="145"/>
      <c r="AMM2" s="145"/>
      <c r="AMN2" s="145"/>
      <c r="AMO2" s="145"/>
      <c r="AMP2" s="145"/>
      <c r="AMQ2" s="145"/>
      <c r="AMR2" s="145"/>
      <c r="AMS2" s="145"/>
      <c r="AMT2" s="145"/>
      <c r="AMU2" s="145"/>
      <c r="AMV2" s="145"/>
      <c r="AMW2" s="145"/>
      <c r="AMX2" s="145"/>
      <c r="AMY2" s="145"/>
      <c r="AMZ2" s="145"/>
      <c r="ANA2" s="145"/>
      <c r="ANB2" s="145"/>
      <c r="ANC2" s="145"/>
      <c r="AND2" s="145"/>
      <c r="ANE2" s="145"/>
      <c r="ANF2" s="145"/>
      <c r="ANG2" s="145"/>
      <c r="ANH2" s="145"/>
      <c r="ANI2" s="145"/>
      <c r="ANJ2" s="145"/>
      <c r="ANK2" s="145"/>
      <c r="ANL2" s="145"/>
      <c r="ANM2" s="145"/>
      <c r="ANN2" s="145"/>
      <c r="ANO2" s="145"/>
      <c r="ANP2" s="145"/>
      <c r="ANQ2" s="145"/>
      <c r="ANR2" s="145"/>
      <c r="ANS2" s="145"/>
      <c r="ANT2" s="145"/>
      <c r="ANU2" s="145"/>
      <c r="ANV2" s="145"/>
      <c r="ANW2" s="145"/>
      <c r="ANX2" s="145"/>
      <c r="ANY2" s="145"/>
      <c r="ANZ2" s="145"/>
      <c r="AOA2" s="145"/>
      <c r="AOB2" s="145"/>
      <c r="AOC2" s="145"/>
      <c r="AOD2" s="145"/>
      <c r="AOE2" s="145"/>
      <c r="AOF2" s="145"/>
      <c r="AOG2" s="145"/>
      <c r="AOH2" s="145"/>
      <c r="AOI2" s="145"/>
      <c r="AOJ2" s="145"/>
      <c r="AOK2" s="145"/>
      <c r="AOL2" s="145"/>
      <c r="AOM2" s="145"/>
      <c r="AON2" s="145"/>
      <c r="AOO2" s="145"/>
      <c r="AOP2" s="145"/>
      <c r="AOQ2" s="145"/>
      <c r="AOR2" s="145"/>
      <c r="AOS2" s="145"/>
      <c r="AOT2" s="145"/>
      <c r="AOU2" s="145"/>
      <c r="AOV2" s="145"/>
      <c r="AOW2" s="145"/>
      <c r="AOX2" s="145"/>
      <c r="AOY2" s="145"/>
      <c r="AOZ2" s="145"/>
      <c r="APA2" s="145"/>
      <c r="APB2" s="145"/>
      <c r="APC2" s="145"/>
      <c r="APD2" s="145"/>
      <c r="APE2" s="145"/>
      <c r="APF2" s="145"/>
      <c r="APG2" s="145"/>
      <c r="APH2" s="145"/>
      <c r="API2" s="145"/>
      <c r="APJ2" s="145"/>
      <c r="APK2" s="145"/>
      <c r="APL2" s="145"/>
      <c r="APM2" s="145"/>
      <c r="APN2" s="145"/>
      <c r="APO2" s="145"/>
      <c r="APP2" s="145"/>
      <c r="APQ2" s="145"/>
      <c r="APR2" s="145"/>
      <c r="APS2" s="145"/>
      <c r="APT2" s="145"/>
      <c r="APU2" s="145"/>
      <c r="APV2" s="145"/>
      <c r="APW2" s="145"/>
      <c r="APX2" s="145"/>
      <c r="APY2" s="145"/>
      <c r="APZ2" s="145"/>
      <c r="AQA2" s="145"/>
      <c r="AQB2" s="145"/>
      <c r="AQC2" s="145"/>
      <c r="AQD2" s="145"/>
      <c r="AQE2" s="145"/>
      <c r="AQF2" s="145"/>
      <c r="AQG2" s="145"/>
      <c r="AQH2" s="145"/>
      <c r="AQI2" s="145"/>
      <c r="AQJ2" s="145"/>
      <c r="AQK2" s="145"/>
      <c r="AQL2" s="145"/>
      <c r="AQM2" s="145"/>
      <c r="AQN2" s="145"/>
      <c r="AQO2" s="145"/>
      <c r="AQP2" s="145"/>
      <c r="AQQ2" s="145"/>
      <c r="AQR2" s="145"/>
      <c r="AQS2" s="145"/>
      <c r="AQT2" s="145"/>
      <c r="AQU2" s="145"/>
      <c r="AQV2" s="145"/>
      <c r="AQW2" s="145"/>
      <c r="AQX2" s="145"/>
      <c r="AQY2" s="145"/>
      <c r="AQZ2" s="145"/>
      <c r="ARA2" s="145"/>
      <c r="ARB2" s="145"/>
      <c r="ARC2" s="145"/>
      <c r="ARD2" s="145"/>
      <c r="ARE2" s="145"/>
      <c r="ARF2" s="145"/>
      <c r="ARG2" s="145"/>
      <c r="ARH2" s="145"/>
      <c r="ARI2" s="145"/>
      <c r="ARJ2" s="145"/>
      <c r="ARK2" s="145"/>
      <c r="ARL2" s="145"/>
      <c r="ARM2" s="145"/>
      <c r="ARN2" s="145"/>
      <c r="ARO2" s="145"/>
      <c r="ARP2" s="145"/>
      <c r="ARQ2" s="145"/>
      <c r="ARR2" s="145"/>
      <c r="ARS2" s="145"/>
      <c r="ART2" s="145"/>
      <c r="ARU2" s="145"/>
      <c r="ARV2" s="145"/>
      <c r="ARW2" s="145"/>
      <c r="ARX2" s="145"/>
      <c r="ARY2" s="145"/>
      <c r="ARZ2" s="145"/>
      <c r="ASA2" s="145"/>
      <c r="ASB2" s="145"/>
      <c r="ASC2" s="145"/>
      <c r="ASD2" s="145"/>
      <c r="ASE2" s="145"/>
      <c r="ASF2" s="145"/>
      <c r="ASG2" s="145"/>
      <c r="ASH2" s="145"/>
      <c r="ASI2" s="145"/>
      <c r="ASJ2" s="145"/>
      <c r="ASK2" s="145"/>
      <c r="ASL2" s="145"/>
      <c r="ASM2" s="145"/>
      <c r="ASN2" s="145"/>
      <c r="ASO2" s="145"/>
      <c r="ASP2" s="145"/>
      <c r="ASQ2" s="145"/>
      <c r="ASR2" s="145"/>
      <c r="ASS2" s="145"/>
      <c r="AST2" s="145"/>
      <c r="ASU2" s="145"/>
      <c r="ASV2" s="145"/>
      <c r="ASW2" s="145"/>
      <c r="ASX2" s="145"/>
      <c r="ASY2" s="145"/>
      <c r="ASZ2" s="145"/>
      <c r="ATA2" s="145"/>
      <c r="ATB2" s="145"/>
      <c r="ATC2" s="145"/>
      <c r="ATD2" s="145"/>
      <c r="ATE2" s="145"/>
      <c r="ATF2" s="145"/>
      <c r="ATG2" s="145"/>
      <c r="ATH2" s="145"/>
      <c r="ATI2" s="145"/>
      <c r="ATJ2" s="145"/>
      <c r="ATK2" s="145"/>
      <c r="ATL2" s="145"/>
      <c r="ATM2" s="145"/>
      <c r="ATN2" s="145"/>
      <c r="ATO2" s="145"/>
      <c r="ATP2" s="145"/>
      <c r="ATQ2" s="145"/>
      <c r="ATR2" s="145"/>
      <c r="ATS2" s="145"/>
      <c r="ATT2" s="145"/>
      <c r="ATU2" s="145"/>
      <c r="ATV2" s="145"/>
      <c r="ATW2" s="145"/>
      <c r="ATX2" s="145"/>
      <c r="ATY2" s="145"/>
      <c r="ATZ2" s="145"/>
      <c r="AUA2" s="145"/>
      <c r="AUB2" s="145"/>
      <c r="AUC2" s="145"/>
      <c r="AUD2" s="145"/>
      <c r="AUE2" s="145"/>
      <c r="AUF2" s="145"/>
      <c r="AUG2" s="145"/>
      <c r="AUH2" s="145"/>
      <c r="AUI2" s="145"/>
      <c r="AUJ2" s="145"/>
      <c r="AUK2" s="145"/>
      <c r="AUL2" s="145"/>
      <c r="AUM2" s="145"/>
      <c r="AUN2" s="145"/>
      <c r="AUO2" s="145"/>
      <c r="AUP2" s="145"/>
      <c r="AUQ2" s="145"/>
      <c r="AUR2" s="145"/>
      <c r="AUS2" s="145"/>
      <c r="AUT2" s="145"/>
      <c r="AUU2" s="145"/>
      <c r="AUV2" s="145"/>
      <c r="AUW2" s="145"/>
      <c r="AUX2" s="145"/>
      <c r="AUY2" s="145"/>
      <c r="AUZ2" s="145"/>
      <c r="AVA2" s="145"/>
      <c r="AVB2" s="145"/>
      <c r="AVC2" s="145"/>
      <c r="AVD2" s="145"/>
      <c r="AVE2" s="145"/>
      <c r="AVF2" s="145"/>
      <c r="AVG2" s="145"/>
      <c r="AVH2" s="145"/>
      <c r="AVI2" s="145"/>
      <c r="AVJ2" s="145"/>
      <c r="AVK2" s="145"/>
      <c r="AVL2" s="145"/>
      <c r="AVM2" s="145"/>
      <c r="AVN2" s="145"/>
      <c r="AVO2" s="145"/>
      <c r="AVP2" s="145"/>
      <c r="AVQ2" s="145"/>
      <c r="AVR2" s="145"/>
      <c r="AVS2" s="145"/>
      <c r="AVT2" s="145"/>
      <c r="AVU2" s="145"/>
      <c r="AVV2" s="145"/>
      <c r="AVW2" s="145"/>
      <c r="AVX2" s="145"/>
      <c r="AVY2" s="145"/>
      <c r="AVZ2" s="145"/>
      <c r="AWA2" s="145"/>
      <c r="AWB2" s="145"/>
      <c r="AWC2" s="145"/>
      <c r="AWD2" s="145"/>
      <c r="AWE2" s="145"/>
      <c r="AWF2" s="145"/>
      <c r="AWG2" s="145"/>
      <c r="AWH2" s="145"/>
      <c r="AWI2" s="145"/>
      <c r="AWJ2" s="145"/>
      <c r="AWK2" s="145"/>
      <c r="AWL2" s="145"/>
      <c r="AWM2" s="145"/>
      <c r="AWN2" s="145"/>
      <c r="AWO2" s="145"/>
      <c r="AWP2" s="145"/>
      <c r="AWQ2" s="145"/>
      <c r="AWR2" s="145"/>
      <c r="AWS2" s="145"/>
      <c r="AWT2" s="145"/>
      <c r="AWU2" s="145"/>
      <c r="AWV2" s="145"/>
      <c r="AWW2" s="145"/>
      <c r="AWX2" s="145"/>
      <c r="AWY2" s="145"/>
      <c r="AWZ2" s="145"/>
      <c r="AXA2" s="145"/>
      <c r="AXB2" s="145"/>
      <c r="AXC2" s="145"/>
      <c r="AXD2" s="145"/>
      <c r="AXE2" s="145"/>
      <c r="AXF2" s="145"/>
      <c r="AXG2" s="145"/>
      <c r="AXH2" s="145"/>
      <c r="AXI2" s="145"/>
      <c r="AXJ2" s="145"/>
      <c r="AXK2" s="145"/>
      <c r="AXL2" s="145"/>
      <c r="AXM2" s="145"/>
      <c r="AXN2" s="145"/>
      <c r="AXO2" s="145"/>
      <c r="AXP2" s="145"/>
      <c r="AXQ2" s="145"/>
      <c r="AXR2" s="145"/>
      <c r="AXS2" s="145"/>
      <c r="AXT2" s="145"/>
      <c r="AXU2" s="145"/>
      <c r="AXV2" s="145"/>
      <c r="AXW2" s="145"/>
      <c r="AXX2" s="145"/>
      <c r="AXY2" s="145"/>
      <c r="AXZ2" s="145"/>
      <c r="AYA2" s="145"/>
      <c r="AYB2" s="145"/>
      <c r="AYC2" s="145"/>
      <c r="AYD2" s="145"/>
      <c r="AYE2" s="145"/>
      <c r="AYF2" s="145"/>
      <c r="AYG2" s="145"/>
      <c r="AYH2" s="145"/>
      <c r="AYI2" s="145"/>
      <c r="AYJ2" s="145"/>
      <c r="AYK2" s="145"/>
      <c r="AYL2" s="145"/>
      <c r="AYM2" s="145"/>
      <c r="AYN2" s="145"/>
      <c r="AYO2" s="145"/>
      <c r="AYP2" s="145"/>
      <c r="AYQ2" s="145"/>
      <c r="AYR2" s="145"/>
      <c r="AYS2" s="145"/>
      <c r="AYT2" s="145"/>
      <c r="AYU2" s="145"/>
      <c r="AYV2" s="145"/>
      <c r="AYW2" s="145"/>
      <c r="AYX2" s="145"/>
      <c r="AYY2" s="145"/>
      <c r="AYZ2" s="145"/>
      <c r="AZA2" s="145"/>
      <c r="AZB2" s="145"/>
      <c r="AZC2" s="145"/>
      <c r="AZD2" s="145"/>
      <c r="AZE2" s="145"/>
      <c r="AZF2" s="145"/>
      <c r="AZG2" s="145"/>
      <c r="AZH2" s="145"/>
      <c r="AZI2" s="145"/>
      <c r="AZJ2" s="145"/>
      <c r="AZK2" s="145"/>
      <c r="AZL2" s="145"/>
      <c r="AZM2" s="145"/>
      <c r="AZN2" s="145"/>
      <c r="AZO2" s="145"/>
      <c r="AZP2" s="145"/>
      <c r="AZQ2" s="145"/>
      <c r="AZR2" s="145"/>
      <c r="AZS2" s="145"/>
      <c r="AZT2" s="145"/>
      <c r="AZU2" s="145"/>
      <c r="AZV2" s="145"/>
      <c r="AZW2" s="145"/>
      <c r="AZX2" s="145"/>
      <c r="AZY2" s="145"/>
      <c r="AZZ2" s="145"/>
      <c r="BAA2" s="145"/>
      <c r="BAB2" s="145"/>
      <c r="BAC2" s="145"/>
      <c r="BAD2" s="145"/>
      <c r="BAE2" s="145"/>
      <c r="BAF2" s="145"/>
      <c r="BAG2" s="145"/>
      <c r="BAH2" s="145"/>
      <c r="BAI2" s="145"/>
      <c r="BAJ2" s="145"/>
      <c r="BAK2" s="145"/>
      <c r="BAL2" s="145"/>
      <c r="BAM2" s="145"/>
      <c r="BAN2" s="145"/>
      <c r="BAO2" s="145"/>
      <c r="BAP2" s="145"/>
      <c r="BAQ2" s="145"/>
      <c r="BAR2" s="145"/>
      <c r="BAS2" s="145"/>
      <c r="BAT2" s="145"/>
      <c r="BAU2" s="145"/>
      <c r="BAV2" s="145"/>
      <c r="BAW2" s="145"/>
      <c r="BAX2" s="145"/>
      <c r="BAY2" s="145"/>
      <c r="BAZ2" s="145"/>
      <c r="BBA2" s="145"/>
      <c r="BBB2" s="145"/>
      <c r="BBC2" s="145"/>
      <c r="BBD2" s="145"/>
      <c r="BBE2" s="145"/>
      <c r="BBF2" s="145"/>
      <c r="BBG2" s="145"/>
      <c r="BBH2" s="145"/>
      <c r="BBI2" s="145"/>
      <c r="BBJ2" s="145"/>
      <c r="BBK2" s="145"/>
      <c r="BBL2" s="145"/>
      <c r="BBM2" s="145"/>
      <c r="BBN2" s="145"/>
      <c r="BBO2" s="145"/>
      <c r="BBP2" s="145"/>
      <c r="BBQ2" s="145"/>
      <c r="BBR2" s="145"/>
      <c r="BBS2" s="145"/>
      <c r="BBT2" s="145"/>
      <c r="BBU2" s="145"/>
      <c r="BBV2" s="145"/>
      <c r="BBW2" s="145"/>
      <c r="BBX2" s="145"/>
      <c r="BBY2" s="145"/>
      <c r="BBZ2" s="145"/>
      <c r="BCA2" s="145"/>
      <c r="BCB2" s="145"/>
      <c r="BCC2" s="145"/>
      <c r="BCD2" s="145"/>
      <c r="BCE2" s="145"/>
      <c r="BCF2" s="145"/>
      <c r="BCG2" s="145"/>
      <c r="BCH2" s="145"/>
      <c r="BCI2" s="145"/>
      <c r="BCJ2" s="145"/>
      <c r="BCK2" s="145"/>
      <c r="BCL2" s="145"/>
      <c r="BCM2" s="145"/>
      <c r="BCN2" s="145"/>
      <c r="BCO2" s="145"/>
      <c r="BCP2" s="145"/>
      <c r="BCQ2" s="145"/>
      <c r="BCR2" s="145"/>
      <c r="BCS2" s="145"/>
      <c r="BCT2" s="145"/>
      <c r="BCU2" s="145"/>
      <c r="BCV2" s="145"/>
      <c r="BCW2" s="145"/>
      <c r="BCX2" s="145"/>
      <c r="BCY2" s="145"/>
      <c r="BCZ2" s="145"/>
      <c r="BDA2" s="145"/>
      <c r="BDB2" s="145"/>
      <c r="BDC2" s="145"/>
      <c r="BDD2" s="145"/>
      <c r="BDE2" s="145"/>
      <c r="BDF2" s="145"/>
      <c r="BDG2" s="145"/>
      <c r="BDH2" s="145"/>
      <c r="BDI2" s="145"/>
      <c r="BDJ2" s="145"/>
      <c r="BDK2" s="145"/>
      <c r="BDL2" s="145"/>
      <c r="BDM2" s="145"/>
      <c r="BDN2" s="145"/>
      <c r="BDO2" s="145"/>
      <c r="BDP2" s="145"/>
      <c r="BDQ2" s="145"/>
      <c r="BDR2" s="145"/>
      <c r="BDS2" s="145"/>
      <c r="BDT2" s="145"/>
      <c r="BDU2" s="145"/>
      <c r="BDV2" s="145"/>
      <c r="BDW2" s="145"/>
      <c r="BDX2" s="145"/>
      <c r="BDY2" s="145"/>
      <c r="BDZ2" s="145"/>
      <c r="BEA2" s="145"/>
      <c r="BEB2" s="145"/>
      <c r="BEC2" s="145"/>
      <c r="BED2" s="145"/>
      <c r="BEE2" s="145"/>
      <c r="BEF2" s="145"/>
      <c r="BEG2" s="145"/>
      <c r="BEH2" s="145"/>
      <c r="BEI2" s="145"/>
      <c r="BEJ2" s="145"/>
      <c r="BEK2" s="145"/>
      <c r="BEL2" s="145"/>
      <c r="BEM2" s="145"/>
      <c r="BEN2" s="145"/>
      <c r="BEO2" s="145"/>
      <c r="BEP2" s="145"/>
      <c r="BEQ2" s="145"/>
      <c r="BER2" s="145"/>
      <c r="BES2" s="145"/>
      <c r="BET2" s="145"/>
      <c r="BEU2" s="145"/>
      <c r="BEV2" s="145"/>
      <c r="BEW2" s="145"/>
      <c r="BEX2" s="145"/>
      <c r="BEY2" s="145"/>
      <c r="BEZ2" s="145"/>
      <c r="BFA2" s="145"/>
      <c r="BFB2" s="145"/>
      <c r="BFC2" s="145"/>
      <c r="BFD2" s="145"/>
      <c r="BFE2" s="145"/>
      <c r="BFF2" s="145"/>
      <c r="BFG2" s="145"/>
      <c r="BFH2" s="145"/>
      <c r="BFI2" s="145"/>
      <c r="BFJ2" s="145"/>
      <c r="BFK2" s="145"/>
      <c r="BFL2" s="145"/>
      <c r="BFM2" s="145"/>
      <c r="BFN2" s="145"/>
      <c r="BFO2" s="145"/>
      <c r="BFP2" s="145"/>
      <c r="BFQ2" s="145"/>
      <c r="BFR2" s="145"/>
      <c r="BFS2" s="145"/>
      <c r="BFT2" s="145"/>
      <c r="BFU2" s="145"/>
      <c r="BFV2" s="145"/>
      <c r="BFW2" s="145"/>
      <c r="BFX2" s="145"/>
      <c r="BFY2" s="145"/>
      <c r="BFZ2" s="145"/>
      <c r="BGA2" s="145"/>
      <c r="BGB2" s="145"/>
      <c r="BGC2" s="145"/>
      <c r="BGD2" s="145"/>
      <c r="BGE2" s="145"/>
      <c r="BGF2" s="145"/>
      <c r="BGG2" s="145"/>
      <c r="BGH2" s="145"/>
      <c r="BGI2" s="145"/>
      <c r="BGJ2" s="145"/>
      <c r="BGK2" s="145"/>
      <c r="BGL2" s="145"/>
      <c r="BGM2" s="145"/>
      <c r="BGN2" s="145"/>
      <c r="BGO2" s="145"/>
      <c r="BGP2" s="145"/>
      <c r="BGQ2" s="145"/>
      <c r="BGR2" s="145"/>
      <c r="BGS2" s="145"/>
      <c r="BGT2" s="145"/>
      <c r="BGU2" s="145"/>
      <c r="BGV2" s="145"/>
      <c r="BGW2" s="145"/>
      <c r="BGX2" s="145"/>
      <c r="BGY2" s="145"/>
      <c r="BGZ2" s="145"/>
      <c r="BHA2" s="145"/>
      <c r="BHB2" s="145"/>
      <c r="BHC2" s="145"/>
      <c r="BHD2" s="145"/>
      <c r="BHE2" s="145"/>
      <c r="BHF2" s="145"/>
      <c r="BHG2" s="145"/>
      <c r="BHH2" s="145"/>
      <c r="BHI2" s="145"/>
      <c r="BHJ2" s="145"/>
      <c r="BHK2" s="145"/>
      <c r="BHL2" s="145"/>
      <c r="BHM2" s="145"/>
      <c r="BHN2" s="145"/>
      <c r="BHO2" s="145"/>
      <c r="BHP2" s="145"/>
      <c r="BHQ2" s="145"/>
      <c r="BHR2" s="145"/>
      <c r="BHS2" s="145"/>
      <c r="BHT2" s="145"/>
      <c r="BHU2" s="145"/>
      <c r="BHV2" s="145"/>
      <c r="BHW2" s="145"/>
      <c r="BHX2" s="145"/>
      <c r="BHY2" s="145"/>
      <c r="BHZ2" s="145"/>
      <c r="BIA2" s="145"/>
      <c r="BIB2" s="145"/>
      <c r="BIC2" s="145"/>
      <c r="BID2" s="145"/>
      <c r="BIE2" s="145"/>
      <c r="BIF2" s="145"/>
      <c r="BIG2" s="145"/>
      <c r="BIH2" s="145"/>
      <c r="BII2" s="145"/>
      <c r="BIJ2" s="145"/>
      <c r="BIK2" s="145"/>
      <c r="BIL2" s="145"/>
      <c r="BIM2" s="145"/>
      <c r="BIN2" s="145"/>
      <c r="BIO2" s="145"/>
      <c r="BIP2" s="145"/>
      <c r="BIQ2" s="145"/>
      <c r="BIR2" s="145"/>
      <c r="BIS2" s="145"/>
      <c r="BIT2" s="145"/>
      <c r="BIU2" s="145"/>
      <c r="BIV2" s="145"/>
      <c r="BIW2" s="145"/>
      <c r="BIX2" s="145"/>
      <c r="BIY2" s="145"/>
      <c r="BIZ2" s="145"/>
      <c r="BJA2" s="145"/>
      <c r="BJB2" s="145"/>
      <c r="BJC2" s="145"/>
      <c r="BJD2" s="145"/>
      <c r="BJE2" s="145"/>
      <c r="BJF2" s="145"/>
      <c r="BJG2" s="145"/>
      <c r="BJH2" s="145"/>
      <c r="BJI2" s="145"/>
      <c r="BJJ2" s="145"/>
      <c r="BJK2" s="145"/>
      <c r="BJL2" s="145"/>
      <c r="BJM2" s="145"/>
      <c r="BJN2" s="145"/>
      <c r="BJO2" s="145"/>
      <c r="BJP2" s="145"/>
      <c r="BJQ2" s="145"/>
      <c r="BJR2" s="145"/>
      <c r="BJS2" s="145"/>
      <c r="BJT2" s="145"/>
      <c r="BJU2" s="145"/>
      <c r="BJV2" s="145"/>
      <c r="BJW2" s="145"/>
      <c r="BJX2" s="145"/>
      <c r="BJY2" s="145"/>
      <c r="BJZ2" s="145"/>
      <c r="BKA2" s="145"/>
      <c r="BKB2" s="145"/>
      <c r="BKC2" s="145"/>
      <c r="BKD2" s="145"/>
      <c r="BKE2" s="145"/>
      <c r="BKF2" s="145"/>
      <c r="BKG2" s="145"/>
      <c r="BKH2" s="145"/>
      <c r="BKI2" s="145"/>
      <c r="BKJ2" s="145"/>
      <c r="BKK2" s="145"/>
      <c r="BKL2" s="145"/>
      <c r="BKM2" s="145"/>
      <c r="BKN2" s="145"/>
      <c r="BKO2" s="145"/>
      <c r="BKP2" s="145"/>
      <c r="BKQ2" s="145"/>
      <c r="BKR2" s="145"/>
      <c r="BKS2" s="145"/>
      <c r="BKT2" s="145"/>
      <c r="BKU2" s="145"/>
      <c r="BKV2" s="145"/>
      <c r="BKW2" s="145"/>
      <c r="BKX2" s="145"/>
      <c r="BKY2" s="145"/>
      <c r="BKZ2" s="145"/>
      <c r="BLA2" s="145"/>
      <c r="BLB2" s="145"/>
      <c r="BLC2" s="145"/>
      <c r="BLD2" s="145"/>
      <c r="BLE2" s="145"/>
      <c r="BLF2" s="145"/>
      <c r="BLG2" s="145"/>
      <c r="BLH2" s="145"/>
      <c r="BLI2" s="145"/>
      <c r="BLJ2" s="145"/>
      <c r="BLK2" s="145"/>
      <c r="BLL2" s="145"/>
      <c r="BLM2" s="145"/>
      <c r="BLN2" s="145"/>
      <c r="BLO2" s="145"/>
      <c r="BLP2" s="145"/>
      <c r="BLQ2" s="145"/>
      <c r="BLR2" s="145"/>
      <c r="BLS2" s="145"/>
      <c r="BLT2" s="145"/>
      <c r="BLU2" s="145"/>
      <c r="BLV2" s="145"/>
      <c r="BLW2" s="145"/>
      <c r="BLX2" s="145"/>
      <c r="BLY2" s="145"/>
      <c r="BLZ2" s="145"/>
      <c r="BMA2" s="145"/>
      <c r="BMB2" s="145"/>
      <c r="BMC2" s="145"/>
      <c r="BMD2" s="145"/>
      <c r="BME2" s="145"/>
      <c r="BMF2" s="145"/>
      <c r="BMG2" s="145"/>
      <c r="BMH2" s="145"/>
      <c r="BMI2" s="145"/>
      <c r="BMJ2" s="145"/>
      <c r="BMK2" s="145"/>
      <c r="BML2" s="145"/>
      <c r="BMM2" s="145"/>
      <c r="BMN2" s="145"/>
      <c r="BMO2" s="145"/>
      <c r="BMP2" s="145"/>
      <c r="BMQ2" s="145"/>
      <c r="BMR2" s="145"/>
      <c r="BMS2" s="145"/>
      <c r="BMT2" s="145"/>
      <c r="BMU2" s="145"/>
      <c r="BMV2" s="145"/>
      <c r="BMW2" s="145"/>
      <c r="BMX2" s="145"/>
      <c r="BMY2" s="145"/>
      <c r="BMZ2" s="145"/>
      <c r="BNA2" s="145"/>
      <c r="BNB2" s="145"/>
      <c r="BNC2" s="145"/>
      <c r="BND2" s="145"/>
      <c r="BNE2" s="145"/>
      <c r="BNF2" s="145"/>
      <c r="BNG2" s="145"/>
      <c r="BNH2" s="145"/>
      <c r="BNI2" s="145"/>
      <c r="BNJ2" s="145"/>
      <c r="BNK2" s="145"/>
      <c r="BNL2" s="145"/>
      <c r="BNM2" s="145"/>
      <c r="BNN2" s="145"/>
      <c r="BNO2" s="145"/>
      <c r="BNP2" s="145"/>
      <c r="BNQ2" s="145"/>
      <c r="BNR2" s="145"/>
      <c r="BNS2" s="145"/>
      <c r="BNT2" s="145"/>
      <c r="BNU2" s="145"/>
      <c r="BNV2" s="145"/>
      <c r="BNW2" s="145"/>
      <c r="BNX2" s="145"/>
      <c r="BNY2" s="145"/>
      <c r="BNZ2" s="145"/>
      <c r="BOA2" s="145"/>
      <c r="BOB2" s="145"/>
      <c r="BOC2" s="145"/>
      <c r="BOD2" s="145"/>
      <c r="BOE2" s="145"/>
      <c r="BOF2" s="145"/>
      <c r="BOG2" s="145"/>
      <c r="BOH2" s="145"/>
      <c r="BOI2" s="145"/>
      <c r="BOJ2" s="145"/>
      <c r="BOK2" s="145"/>
      <c r="BOL2" s="145"/>
      <c r="BOM2" s="145"/>
      <c r="BON2" s="145"/>
      <c r="BOO2" s="145"/>
      <c r="BOP2" s="145"/>
      <c r="BOQ2" s="145"/>
      <c r="BOR2" s="145"/>
      <c r="BOS2" s="145"/>
      <c r="BOT2" s="145"/>
      <c r="BOU2" s="145"/>
      <c r="BOV2" s="145"/>
      <c r="BOW2" s="145"/>
      <c r="BOX2" s="145"/>
      <c r="BOY2" s="145"/>
      <c r="BOZ2" s="145"/>
      <c r="BPA2" s="145"/>
      <c r="BPB2" s="145"/>
      <c r="BPC2" s="145"/>
      <c r="BPD2" s="145"/>
      <c r="BPE2" s="145"/>
      <c r="BPF2" s="145"/>
      <c r="BPG2" s="145"/>
      <c r="BPH2" s="145"/>
      <c r="BPI2" s="145"/>
      <c r="BPJ2" s="145"/>
      <c r="BPK2" s="145"/>
      <c r="BPL2" s="145"/>
      <c r="BPM2" s="145"/>
      <c r="BPN2" s="145"/>
      <c r="BPO2" s="145"/>
      <c r="BPP2" s="145"/>
      <c r="BPQ2" s="145"/>
      <c r="BPR2" s="145"/>
      <c r="BPS2" s="145"/>
      <c r="BPT2" s="145"/>
      <c r="BPU2" s="145"/>
      <c r="BPV2" s="145"/>
      <c r="BPW2" s="145"/>
      <c r="BPX2" s="145"/>
      <c r="BPY2" s="145"/>
      <c r="BPZ2" s="145"/>
      <c r="BQA2" s="145"/>
      <c r="BQB2" s="145"/>
      <c r="BQC2" s="145"/>
      <c r="BQD2" s="145"/>
      <c r="BQE2" s="145"/>
      <c r="BQF2" s="145"/>
      <c r="BQG2" s="145"/>
      <c r="BQH2" s="145"/>
      <c r="BQI2" s="145"/>
      <c r="BQJ2" s="145"/>
      <c r="BQK2" s="145"/>
      <c r="BQL2" s="145"/>
      <c r="BQM2" s="145"/>
      <c r="BQN2" s="145"/>
      <c r="BQO2" s="145"/>
      <c r="BQP2" s="145"/>
      <c r="BQQ2" s="145"/>
      <c r="BQR2" s="145"/>
      <c r="BQS2" s="145"/>
      <c r="BQT2" s="145"/>
      <c r="BQU2" s="145"/>
      <c r="BQV2" s="145"/>
      <c r="BQW2" s="145"/>
      <c r="BQX2" s="145"/>
      <c r="BQY2" s="145"/>
      <c r="BQZ2" s="145"/>
      <c r="BRA2" s="145"/>
      <c r="BRB2" s="145"/>
      <c r="BRC2" s="145"/>
      <c r="BRD2" s="145"/>
      <c r="BRE2" s="145"/>
      <c r="BRF2" s="145"/>
      <c r="BRG2" s="145"/>
      <c r="BRH2" s="145"/>
      <c r="BRI2" s="145"/>
      <c r="BRJ2" s="145"/>
      <c r="BRK2" s="145"/>
      <c r="BRL2" s="145"/>
      <c r="BRM2" s="145"/>
      <c r="BRN2" s="145"/>
      <c r="BRO2" s="145"/>
      <c r="BRP2" s="145"/>
      <c r="BRQ2" s="145"/>
      <c r="BRR2" s="145"/>
      <c r="BRS2" s="145"/>
      <c r="BRT2" s="145"/>
      <c r="BRU2" s="145"/>
      <c r="BRV2" s="145"/>
      <c r="BRW2" s="145"/>
      <c r="BRX2" s="145"/>
      <c r="BRY2" s="145"/>
      <c r="BRZ2" s="145"/>
      <c r="BSA2" s="145"/>
      <c r="BSB2" s="145"/>
      <c r="BSC2" s="145"/>
      <c r="BSD2" s="145"/>
      <c r="BSE2" s="145"/>
      <c r="BSF2" s="145"/>
      <c r="BSG2" s="145"/>
      <c r="BSH2" s="145"/>
      <c r="BSI2" s="145"/>
      <c r="BSJ2" s="145"/>
      <c r="BSK2" s="145"/>
      <c r="BSL2" s="145"/>
      <c r="BSM2" s="145"/>
      <c r="BSN2" s="145"/>
      <c r="BSO2" s="145"/>
      <c r="BSP2" s="145"/>
      <c r="BSQ2" s="145"/>
      <c r="BSR2" s="145"/>
      <c r="BSS2" s="145"/>
      <c r="BST2" s="145"/>
      <c r="BSU2" s="145"/>
      <c r="BSV2" s="145"/>
      <c r="BSW2" s="145"/>
      <c r="BSX2" s="145"/>
      <c r="BSY2" s="145"/>
      <c r="BSZ2" s="145"/>
      <c r="BTA2" s="145"/>
      <c r="BTB2" s="145"/>
      <c r="BTC2" s="145"/>
      <c r="BTD2" s="145"/>
      <c r="BTE2" s="145"/>
      <c r="BTF2" s="145"/>
      <c r="BTG2" s="145"/>
      <c r="BTH2" s="145"/>
      <c r="BTI2" s="145"/>
      <c r="BTJ2" s="145"/>
      <c r="BTK2" s="145"/>
      <c r="BTL2" s="145"/>
      <c r="BTM2" s="145"/>
      <c r="BTN2" s="145"/>
      <c r="BTO2" s="145"/>
      <c r="BTP2" s="145"/>
      <c r="BTQ2" s="145"/>
      <c r="BTR2" s="145"/>
      <c r="BTS2" s="145"/>
      <c r="BTT2" s="145"/>
      <c r="BTU2" s="145"/>
      <c r="BTV2" s="145"/>
      <c r="BTW2" s="145"/>
      <c r="BTX2" s="145"/>
      <c r="BTY2" s="145"/>
      <c r="BTZ2" s="145"/>
      <c r="BUA2" s="145"/>
      <c r="BUB2" s="145"/>
      <c r="BUC2" s="145"/>
      <c r="BUD2" s="145"/>
      <c r="BUE2" s="145"/>
      <c r="BUF2" s="145"/>
      <c r="BUG2" s="145"/>
      <c r="BUH2" s="145"/>
      <c r="BUI2" s="145"/>
      <c r="BUJ2" s="145"/>
      <c r="BUK2" s="145"/>
      <c r="BUL2" s="145"/>
      <c r="BUM2" s="145"/>
      <c r="BUN2" s="145"/>
      <c r="BUO2" s="145"/>
      <c r="BUP2" s="145"/>
      <c r="BUQ2" s="145"/>
      <c r="BUR2" s="145"/>
      <c r="BUS2" s="145"/>
      <c r="BUT2" s="145"/>
      <c r="BUU2" s="145"/>
      <c r="BUV2" s="145"/>
      <c r="BUW2" s="145"/>
      <c r="BUX2" s="145"/>
      <c r="BUY2" s="145"/>
      <c r="BUZ2" s="145"/>
      <c r="BVA2" s="145"/>
      <c r="BVB2" s="145"/>
      <c r="BVC2" s="145"/>
      <c r="BVD2" s="145"/>
      <c r="BVE2" s="145"/>
      <c r="BVF2" s="145"/>
      <c r="BVG2" s="145"/>
      <c r="BVH2" s="145"/>
      <c r="BVI2" s="145"/>
      <c r="BVJ2" s="145"/>
      <c r="BVK2" s="145"/>
      <c r="BVL2" s="145"/>
      <c r="BVM2" s="145"/>
      <c r="BVN2" s="145"/>
      <c r="BVO2" s="145"/>
      <c r="BVP2" s="145"/>
      <c r="BVQ2" s="145"/>
      <c r="BVR2" s="145"/>
      <c r="BVS2" s="145"/>
      <c r="BVT2" s="145"/>
      <c r="BVU2" s="145"/>
      <c r="BVV2" s="145"/>
      <c r="BVW2" s="145"/>
      <c r="BVX2" s="145"/>
      <c r="BVY2" s="145"/>
      <c r="BVZ2" s="145"/>
      <c r="BWA2" s="145"/>
      <c r="BWB2" s="145"/>
      <c r="BWC2" s="145"/>
      <c r="BWD2" s="145"/>
      <c r="BWE2" s="145"/>
      <c r="BWF2" s="145"/>
      <c r="BWG2" s="145"/>
      <c r="BWH2" s="145"/>
      <c r="BWI2" s="145"/>
      <c r="BWJ2" s="145"/>
      <c r="BWK2" s="145"/>
      <c r="BWL2" s="145"/>
      <c r="BWM2" s="145"/>
      <c r="BWN2" s="145"/>
      <c r="BWO2" s="145"/>
      <c r="BWP2" s="145"/>
      <c r="BWQ2" s="145"/>
      <c r="BWR2" s="145"/>
      <c r="BWS2" s="145"/>
      <c r="BWT2" s="145"/>
      <c r="BWU2" s="145"/>
      <c r="BWV2" s="145"/>
      <c r="BWW2" s="145"/>
      <c r="BWX2" s="145"/>
      <c r="BWY2" s="145"/>
      <c r="BWZ2" s="145"/>
      <c r="BXA2" s="145"/>
      <c r="BXB2" s="145"/>
      <c r="BXC2" s="145"/>
      <c r="BXD2" s="145"/>
      <c r="BXE2" s="145"/>
      <c r="BXF2" s="145"/>
      <c r="BXG2" s="145"/>
      <c r="BXH2" s="145"/>
      <c r="BXI2" s="145"/>
      <c r="BXJ2" s="145"/>
      <c r="BXK2" s="145"/>
      <c r="BXL2" s="145"/>
      <c r="BXM2" s="145"/>
      <c r="BXN2" s="145"/>
      <c r="BXO2" s="145"/>
      <c r="BXP2" s="145"/>
      <c r="BXQ2" s="145"/>
      <c r="BXR2" s="145"/>
      <c r="BXS2" s="145"/>
      <c r="BXT2" s="145"/>
      <c r="BXU2" s="145"/>
      <c r="BXV2" s="145"/>
      <c r="BXW2" s="145"/>
      <c r="BXX2" s="145"/>
      <c r="BXY2" s="145"/>
      <c r="BXZ2" s="145"/>
      <c r="BYA2" s="145"/>
      <c r="BYB2" s="145"/>
      <c r="BYC2" s="145"/>
      <c r="BYD2" s="145"/>
      <c r="BYE2" s="145"/>
      <c r="BYF2" s="145"/>
      <c r="BYG2" s="145"/>
      <c r="BYH2" s="145"/>
      <c r="BYI2" s="145"/>
      <c r="BYJ2" s="145"/>
      <c r="BYK2" s="145"/>
      <c r="BYL2" s="145"/>
      <c r="BYM2" s="145"/>
      <c r="BYN2" s="145"/>
      <c r="BYO2" s="145"/>
      <c r="BYP2" s="145"/>
      <c r="BYQ2" s="145"/>
      <c r="BYR2" s="145"/>
      <c r="BYS2" s="145"/>
      <c r="BYT2" s="145"/>
      <c r="BYU2" s="145"/>
      <c r="BYV2" s="145"/>
      <c r="BYW2" s="145"/>
      <c r="BYX2" s="145"/>
      <c r="BYY2" s="145"/>
      <c r="BYZ2" s="145"/>
      <c r="BZA2" s="145"/>
      <c r="BZB2" s="145"/>
      <c r="BZC2" s="145"/>
      <c r="BZD2" s="145"/>
      <c r="BZE2" s="145"/>
      <c r="BZF2" s="145"/>
      <c r="BZG2" s="145"/>
      <c r="BZH2" s="145"/>
      <c r="BZI2" s="145"/>
      <c r="BZJ2" s="145"/>
      <c r="BZK2" s="145"/>
      <c r="BZL2" s="145"/>
      <c r="BZM2" s="145"/>
      <c r="BZN2" s="145"/>
      <c r="BZO2" s="145"/>
      <c r="BZP2" s="145"/>
      <c r="BZQ2" s="145"/>
      <c r="BZR2" s="145"/>
      <c r="BZS2" s="145"/>
      <c r="BZT2" s="145"/>
      <c r="BZU2" s="145"/>
      <c r="BZV2" s="145"/>
      <c r="BZW2" s="145"/>
      <c r="BZX2" s="145"/>
      <c r="BZY2" s="145"/>
      <c r="BZZ2" s="145"/>
      <c r="CAA2" s="145"/>
      <c r="CAB2" s="145"/>
      <c r="CAC2" s="145"/>
      <c r="CAD2" s="145"/>
      <c r="CAE2" s="145"/>
      <c r="CAF2" s="145"/>
      <c r="CAG2" s="145"/>
      <c r="CAH2" s="145"/>
      <c r="CAI2" s="145"/>
      <c r="CAJ2" s="145"/>
      <c r="CAK2" s="145"/>
      <c r="CAL2" s="145"/>
      <c r="CAM2" s="145"/>
      <c r="CAN2" s="145"/>
      <c r="CAO2" s="145"/>
      <c r="CAP2" s="145"/>
      <c r="CAQ2" s="145"/>
      <c r="CAR2" s="145"/>
      <c r="CAS2" s="145"/>
      <c r="CAT2" s="145"/>
      <c r="CAU2" s="145"/>
      <c r="CAV2" s="145"/>
      <c r="CAW2" s="145"/>
      <c r="CAX2" s="145"/>
      <c r="CAY2" s="145"/>
      <c r="CAZ2" s="145"/>
      <c r="CBA2" s="145"/>
      <c r="CBB2" s="145"/>
      <c r="CBC2" s="145"/>
      <c r="CBD2" s="145"/>
      <c r="CBE2" s="145"/>
      <c r="CBF2" s="145"/>
      <c r="CBG2" s="145"/>
      <c r="CBH2" s="145"/>
      <c r="CBI2" s="145"/>
      <c r="CBJ2" s="145"/>
      <c r="CBK2" s="145"/>
      <c r="CBL2" s="145"/>
      <c r="CBM2" s="145"/>
      <c r="CBN2" s="145"/>
      <c r="CBO2" s="145"/>
      <c r="CBP2" s="145"/>
      <c r="CBQ2" s="145"/>
      <c r="CBR2" s="145"/>
      <c r="CBS2" s="145"/>
      <c r="CBT2" s="145"/>
      <c r="CBU2" s="145"/>
      <c r="CBV2" s="145"/>
      <c r="CBW2" s="145"/>
      <c r="CBX2" s="145"/>
      <c r="CBY2" s="145"/>
      <c r="CBZ2" s="145"/>
      <c r="CCA2" s="145"/>
      <c r="CCB2" s="145"/>
      <c r="CCC2" s="145"/>
      <c r="CCD2" s="145"/>
      <c r="CCE2" s="145"/>
      <c r="CCF2" s="145"/>
      <c r="CCG2" s="145"/>
      <c r="CCH2" s="145"/>
      <c r="CCI2" s="145"/>
      <c r="CCJ2" s="145"/>
      <c r="CCK2" s="145"/>
      <c r="CCL2" s="145"/>
      <c r="CCM2" s="145"/>
      <c r="CCN2" s="145"/>
      <c r="CCO2" s="145"/>
      <c r="CCP2" s="145"/>
      <c r="CCQ2" s="145"/>
      <c r="CCR2" s="145"/>
      <c r="CCS2" s="145"/>
      <c r="CCT2" s="145"/>
      <c r="CCU2" s="145"/>
      <c r="CCV2" s="145"/>
      <c r="CCW2" s="145"/>
      <c r="CCX2" s="145"/>
      <c r="CCY2" s="145"/>
      <c r="CCZ2" s="145"/>
      <c r="CDA2" s="145"/>
      <c r="CDB2" s="145"/>
      <c r="CDC2" s="145"/>
      <c r="CDD2" s="145"/>
      <c r="CDE2" s="145"/>
      <c r="CDF2" s="145"/>
      <c r="CDG2" s="145"/>
      <c r="CDH2" s="145"/>
      <c r="CDI2" s="145"/>
      <c r="CDJ2" s="145"/>
      <c r="CDK2" s="145"/>
      <c r="CDL2" s="145"/>
      <c r="CDM2" s="145"/>
      <c r="CDN2" s="145"/>
      <c r="CDO2" s="145"/>
      <c r="CDP2" s="145"/>
      <c r="CDQ2" s="145"/>
      <c r="CDR2" s="145"/>
      <c r="CDS2" s="145"/>
      <c r="CDT2" s="145"/>
      <c r="CDU2" s="145"/>
      <c r="CDV2" s="145"/>
      <c r="CDW2" s="145"/>
      <c r="CDX2" s="145"/>
      <c r="CDY2" s="145"/>
      <c r="CDZ2" s="145"/>
      <c r="CEA2" s="145"/>
      <c r="CEB2" s="145"/>
      <c r="CEC2" s="145"/>
      <c r="CED2" s="145"/>
      <c r="CEE2" s="145"/>
      <c r="CEF2" s="145"/>
      <c r="CEG2" s="145"/>
      <c r="CEH2" s="145"/>
      <c r="CEI2" s="145"/>
      <c r="CEJ2" s="145"/>
      <c r="CEK2" s="145"/>
      <c r="CEL2" s="145"/>
      <c r="CEM2" s="145"/>
      <c r="CEN2" s="145"/>
      <c r="CEO2" s="145"/>
      <c r="CEP2" s="145"/>
      <c r="CEQ2" s="145"/>
      <c r="CER2" s="145"/>
      <c r="CES2" s="145"/>
      <c r="CET2" s="145"/>
      <c r="CEU2" s="145"/>
      <c r="CEV2" s="145"/>
      <c r="CEW2" s="145"/>
      <c r="CEX2" s="145"/>
      <c r="CEY2" s="145"/>
      <c r="CEZ2" s="145"/>
      <c r="CFA2" s="145"/>
      <c r="CFB2" s="145"/>
      <c r="CFC2" s="145"/>
      <c r="CFD2" s="145"/>
      <c r="CFE2" s="145"/>
      <c r="CFF2" s="145"/>
      <c r="CFG2" s="145"/>
      <c r="CFH2" s="145"/>
      <c r="CFI2" s="145"/>
      <c r="CFJ2" s="145"/>
      <c r="CFK2" s="145"/>
      <c r="CFL2" s="145"/>
      <c r="CFM2" s="145"/>
      <c r="CFN2" s="145"/>
      <c r="CFO2" s="145"/>
      <c r="CFP2" s="145"/>
      <c r="CFQ2" s="145"/>
      <c r="CFR2" s="145"/>
      <c r="CFS2" s="145"/>
      <c r="CFT2" s="145"/>
      <c r="CFU2" s="145"/>
      <c r="CFV2" s="145"/>
      <c r="CFW2" s="145"/>
      <c r="CFX2" s="145"/>
      <c r="CFY2" s="145"/>
      <c r="CFZ2" s="145"/>
      <c r="CGA2" s="145"/>
      <c r="CGB2" s="145"/>
      <c r="CGC2" s="145"/>
      <c r="CGD2" s="145"/>
      <c r="CGE2" s="145"/>
      <c r="CGF2" s="145"/>
      <c r="CGG2" s="145"/>
      <c r="CGH2" s="145"/>
      <c r="CGI2" s="145"/>
      <c r="CGJ2" s="145"/>
      <c r="CGK2" s="145"/>
      <c r="CGL2" s="145"/>
      <c r="CGM2" s="145"/>
      <c r="CGN2" s="145"/>
      <c r="CGO2" s="145"/>
      <c r="CGP2" s="145"/>
      <c r="CGQ2" s="145"/>
      <c r="CGR2" s="145"/>
      <c r="CGS2" s="145"/>
      <c r="CGT2" s="145"/>
      <c r="CGU2" s="145"/>
      <c r="CGV2" s="145"/>
      <c r="CGW2" s="145"/>
      <c r="CGX2" s="145"/>
      <c r="CGY2" s="145"/>
      <c r="CGZ2" s="145"/>
      <c r="CHA2" s="145"/>
      <c r="CHB2" s="145"/>
      <c r="CHC2" s="145"/>
      <c r="CHD2" s="145"/>
      <c r="CHE2" s="145"/>
      <c r="CHF2" s="145"/>
      <c r="CHG2" s="145"/>
      <c r="CHH2" s="145"/>
      <c r="CHI2" s="145"/>
      <c r="CHJ2" s="145"/>
      <c r="CHK2" s="145"/>
      <c r="CHL2" s="145"/>
      <c r="CHM2" s="145"/>
      <c r="CHN2" s="145"/>
      <c r="CHO2" s="145"/>
      <c r="CHP2" s="145"/>
      <c r="CHQ2" s="145"/>
      <c r="CHR2" s="145"/>
      <c r="CHS2" s="145"/>
      <c r="CHT2" s="145"/>
      <c r="CHU2" s="145"/>
      <c r="CHV2" s="145"/>
      <c r="CHW2" s="145"/>
      <c r="CHX2" s="145"/>
      <c r="CHY2" s="145"/>
      <c r="CHZ2" s="145"/>
      <c r="CIA2" s="145"/>
      <c r="CIB2" s="145"/>
      <c r="CIC2" s="145"/>
      <c r="CID2" s="145"/>
      <c r="CIE2" s="145"/>
      <c r="CIF2" s="145"/>
      <c r="CIG2" s="145"/>
      <c r="CIH2" s="145"/>
      <c r="CII2" s="145"/>
      <c r="CIJ2" s="145"/>
      <c r="CIK2" s="145"/>
      <c r="CIL2" s="145"/>
      <c r="CIM2" s="145"/>
      <c r="CIN2" s="145"/>
      <c r="CIO2" s="145"/>
      <c r="CIP2" s="145"/>
      <c r="CIQ2" s="145"/>
      <c r="CIR2" s="145"/>
      <c r="CIS2" s="145"/>
      <c r="CIT2" s="145"/>
      <c r="CIU2" s="145"/>
      <c r="CIV2" s="145"/>
      <c r="CIW2" s="145"/>
      <c r="CIX2" s="145"/>
      <c r="CIY2" s="145"/>
      <c r="CIZ2" s="145"/>
      <c r="CJA2" s="145"/>
      <c r="CJB2" s="145"/>
      <c r="CJC2" s="145"/>
      <c r="CJD2" s="145"/>
      <c r="CJE2" s="145"/>
      <c r="CJF2" s="145"/>
      <c r="CJG2" s="145"/>
      <c r="CJH2" s="145"/>
      <c r="CJI2" s="145"/>
      <c r="CJJ2" s="145"/>
      <c r="CJK2" s="145"/>
      <c r="CJL2" s="145"/>
      <c r="CJM2" s="145"/>
      <c r="CJN2" s="145"/>
      <c r="CJO2" s="145"/>
      <c r="CJP2" s="145"/>
      <c r="CJQ2" s="145"/>
      <c r="CJR2" s="145"/>
      <c r="CJS2" s="145"/>
      <c r="CJT2" s="145"/>
      <c r="CJU2" s="145"/>
      <c r="CJV2" s="145"/>
      <c r="CJW2" s="145"/>
      <c r="CJX2" s="145"/>
      <c r="CJY2" s="145"/>
      <c r="CJZ2" s="145"/>
      <c r="CKA2" s="145"/>
      <c r="CKB2" s="145"/>
      <c r="CKC2" s="145"/>
      <c r="CKD2" s="145"/>
      <c r="CKE2" s="145"/>
      <c r="CKF2" s="145"/>
      <c r="CKG2" s="145"/>
      <c r="CKH2" s="145"/>
      <c r="CKI2" s="145"/>
      <c r="CKJ2" s="145"/>
      <c r="CKK2" s="145"/>
      <c r="CKL2" s="145"/>
      <c r="CKM2" s="145"/>
      <c r="CKN2" s="145"/>
      <c r="CKO2" s="145"/>
      <c r="CKP2" s="145"/>
      <c r="CKQ2" s="145"/>
      <c r="CKR2" s="145"/>
      <c r="CKS2" s="145"/>
      <c r="CKT2" s="145"/>
      <c r="CKU2" s="145"/>
      <c r="CKV2" s="145"/>
      <c r="CKW2" s="145"/>
      <c r="CKX2" s="145"/>
      <c r="CKY2" s="145"/>
      <c r="CKZ2" s="145"/>
      <c r="CLA2" s="145"/>
      <c r="CLB2" s="145"/>
      <c r="CLC2" s="145"/>
      <c r="CLD2" s="145"/>
      <c r="CLE2" s="145"/>
      <c r="CLF2" s="145"/>
      <c r="CLG2" s="145"/>
      <c r="CLH2" s="145"/>
      <c r="CLI2" s="145"/>
      <c r="CLJ2" s="145"/>
      <c r="CLK2" s="145"/>
      <c r="CLL2" s="145"/>
      <c r="CLM2" s="145"/>
      <c r="CLN2" s="145"/>
      <c r="CLO2" s="145"/>
      <c r="CLP2" s="145"/>
      <c r="CLQ2" s="145"/>
      <c r="CLR2" s="145"/>
      <c r="CLS2" s="145"/>
      <c r="CLT2" s="145"/>
      <c r="CLU2" s="145"/>
      <c r="CLV2" s="145"/>
      <c r="CLW2" s="145"/>
      <c r="CLX2" s="145"/>
      <c r="CLY2" s="145"/>
      <c r="CLZ2" s="145"/>
      <c r="CMA2" s="145"/>
      <c r="CMB2" s="145"/>
      <c r="CMC2" s="145"/>
      <c r="CMD2" s="145"/>
      <c r="CME2" s="145"/>
      <c r="CMF2" s="145"/>
      <c r="CMG2" s="145"/>
      <c r="CMH2" s="145"/>
      <c r="CMI2" s="145"/>
      <c r="CMJ2" s="145"/>
      <c r="CMK2" s="145"/>
      <c r="CML2" s="145"/>
      <c r="CMM2" s="145"/>
      <c r="CMN2" s="145"/>
      <c r="CMO2" s="145"/>
      <c r="CMP2" s="145"/>
      <c r="CMQ2" s="145"/>
      <c r="CMR2" s="145"/>
      <c r="CMS2" s="145"/>
      <c r="CMT2" s="145"/>
      <c r="CMU2" s="145"/>
      <c r="CMV2" s="145"/>
      <c r="CMW2" s="145"/>
      <c r="CMX2" s="145"/>
      <c r="CMY2" s="145"/>
      <c r="CMZ2" s="145"/>
      <c r="CNA2" s="145"/>
      <c r="CNB2" s="145"/>
      <c r="CNC2" s="145"/>
      <c r="CND2" s="145"/>
      <c r="CNE2" s="145"/>
      <c r="CNF2" s="145"/>
      <c r="CNG2" s="145"/>
      <c r="CNH2" s="145"/>
      <c r="CNI2" s="145"/>
      <c r="CNJ2" s="145"/>
      <c r="CNK2" s="145"/>
      <c r="CNL2" s="145"/>
      <c r="CNM2" s="145"/>
      <c r="CNN2" s="145"/>
      <c r="CNO2" s="145"/>
      <c r="CNP2" s="145"/>
      <c r="CNQ2" s="145"/>
      <c r="CNR2" s="145"/>
      <c r="CNS2" s="145"/>
      <c r="CNT2" s="145"/>
      <c r="CNU2" s="145"/>
      <c r="CNV2" s="145"/>
      <c r="CNW2" s="145"/>
      <c r="CNX2" s="145"/>
      <c r="CNY2" s="145"/>
      <c r="CNZ2" s="145"/>
      <c r="COA2" s="145"/>
      <c r="COB2" s="145"/>
      <c r="COC2" s="145"/>
      <c r="COD2" s="145"/>
      <c r="COE2" s="145"/>
      <c r="COF2" s="145"/>
      <c r="COG2" s="145"/>
      <c r="COH2" s="145"/>
      <c r="COI2" s="145"/>
      <c r="COJ2" s="145"/>
      <c r="COK2" s="145"/>
      <c r="COL2" s="145"/>
      <c r="COM2" s="145"/>
      <c r="CON2" s="145"/>
      <c r="COO2" s="145"/>
      <c r="COP2" s="145"/>
      <c r="COQ2" s="145"/>
      <c r="COR2" s="145"/>
      <c r="COS2" s="145"/>
      <c r="COT2" s="145"/>
      <c r="COU2" s="145"/>
      <c r="COV2" s="145"/>
      <c r="COW2" s="145"/>
      <c r="COX2" s="145"/>
      <c r="COY2" s="145"/>
      <c r="COZ2" s="145"/>
      <c r="CPA2" s="145"/>
      <c r="CPB2" s="145"/>
      <c r="CPC2" s="145"/>
      <c r="CPD2" s="145"/>
      <c r="CPE2" s="145"/>
      <c r="CPF2" s="145"/>
      <c r="CPG2" s="145"/>
      <c r="CPH2" s="145"/>
      <c r="CPI2" s="145"/>
      <c r="CPJ2" s="145"/>
      <c r="CPK2" s="145"/>
      <c r="CPL2" s="145"/>
      <c r="CPM2" s="145"/>
      <c r="CPN2" s="145"/>
      <c r="CPO2" s="145"/>
      <c r="CPP2" s="145"/>
      <c r="CPQ2" s="145"/>
      <c r="CPR2" s="145"/>
      <c r="CPS2" s="145"/>
      <c r="CPT2" s="145"/>
      <c r="CPU2" s="145"/>
      <c r="CPV2" s="145"/>
      <c r="CPW2" s="145"/>
      <c r="CPX2" s="145"/>
      <c r="CPY2" s="145"/>
      <c r="CPZ2" s="145"/>
      <c r="CQA2" s="145"/>
      <c r="CQB2" s="145"/>
      <c r="CQC2" s="145"/>
      <c r="CQD2" s="145"/>
      <c r="CQE2" s="145"/>
      <c r="CQF2" s="145"/>
      <c r="CQG2" s="145"/>
      <c r="CQH2" s="145"/>
      <c r="CQI2" s="145"/>
      <c r="CQJ2" s="145"/>
      <c r="CQK2" s="145"/>
      <c r="CQL2" s="145"/>
      <c r="CQM2" s="145"/>
      <c r="CQN2" s="145"/>
      <c r="CQO2" s="145"/>
      <c r="CQP2" s="145"/>
      <c r="CQQ2" s="145"/>
      <c r="CQR2" s="145"/>
      <c r="CQS2" s="145"/>
      <c r="CQT2" s="145"/>
      <c r="CQU2" s="145"/>
      <c r="CQV2" s="145"/>
      <c r="CQW2" s="145"/>
      <c r="CQX2" s="145"/>
      <c r="CQY2" s="145"/>
      <c r="CQZ2" s="145"/>
      <c r="CRA2" s="145"/>
      <c r="CRB2" s="145"/>
      <c r="CRC2" s="145"/>
      <c r="CRD2" s="145"/>
      <c r="CRE2" s="145"/>
      <c r="CRF2" s="145"/>
      <c r="CRG2" s="145"/>
      <c r="CRH2" s="145"/>
      <c r="CRI2" s="145"/>
      <c r="CRJ2" s="145"/>
      <c r="CRK2" s="145"/>
      <c r="CRL2" s="145"/>
      <c r="CRM2" s="145"/>
      <c r="CRN2" s="145"/>
      <c r="CRO2" s="145"/>
      <c r="CRP2" s="145"/>
      <c r="CRQ2" s="145"/>
      <c r="CRR2" s="145"/>
      <c r="CRS2" s="145"/>
      <c r="CRT2" s="145"/>
      <c r="CRU2" s="145"/>
      <c r="CRV2" s="145"/>
      <c r="CRW2" s="145"/>
      <c r="CRX2" s="145"/>
      <c r="CRY2" s="145"/>
      <c r="CRZ2" s="145"/>
      <c r="CSA2" s="145"/>
      <c r="CSB2" s="145"/>
      <c r="CSC2" s="145"/>
      <c r="CSD2" s="145"/>
      <c r="CSE2" s="145"/>
      <c r="CSF2" s="145"/>
      <c r="CSG2" s="145"/>
      <c r="CSH2" s="145"/>
      <c r="CSI2" s="145"/>
      <c r="CSJ2" s="145"/>
      <c r="CSK2" s="145"/>
      <c r="CSL2" s="145"/>
      <c r="CSM2" s="145"/>
      <c r="CSN2" s="145"/>
      <c r="CSO2" s="145"/>
      <c r="CSP2" s="145"/>
      <c r="CSQ2" s="145"/>
      <c r="CSR2" s="145"/>
      <c r="CSS2" s="145"/>
      <c r="CST2" s="145"/>
      <c r="CSU2" s="145"/>
      <c r="CSV2" s="145"/>
      <c r="CSW2" s="145"/>
      <c r="CSX2" s="145"/>
      <c r="CSY2" s="145"/>
      <c r="CSZ2" s="145"/>
      <c r="CTA2" s="145"/>
      <c r="CTB2" s="145"/>
      <c r="CTC2" s="145"/>
      <c r="CTD2" s="145"/>
      <c r="CTE2" s="145"/>
      <c r="CTF2" s="145"/>
      <c r="CTG2" s="145"/>
      <c r="CTH2" s="145"/>
      <c r="CTI2" s="145"/>
      <c r="CTJ2" s="145"/>
      <c r="CTK2" s="145"/>
      <c r="CTL2" s="145"/>
      <c r="CTM2" s="145"/>
      <c r="CTN2" s="145"/>
      <c r="CTO2" s="145"/>
      <c r="CTP2" s="145"/>
      <c r="CTQ2" s="145"/>
      <c r="CTR2" s="145"/>
      <c r="CTS2" s="145"/>
      <c r="CTT2" s="145"/>
      <c r="CTU2" s="145"/>
      <c r="CTV2" s="145"/>
      <c r="CTW2" s="145"/>
      <c r="CTX2" s="145"/>
      <c r="CTY2" s="145"/>
      <c r="CTZ2" s="145"/>
      <c r="CUA2" s="145"/>
      <c r="CUB2" s="145"/>
      <c r="CUC2" s="145"/>
      <c r="CUD2" s="145"/>
      <c r="CUE2" s="145"/>
      <c r="CUF2" s="145"/>
      <c r="CUG2" s="145"/>
      <c r="CUH2" s="145"/>
      <c r="CUI2" s="145"/>
      <c r="CUJ2" s="145"/>
      <c r="CUK2" s="145"/>
      <c r="CUL2" s="145"/>
      <c r="CUM2" s="145"/>
      <c r="CUN2" s="145"/>
      <c r="CUO2" s="145"/>
      <c r="CUP2" s="145"/>
      <c r="CUQ2" s="145"/>
      <c r="CUR2" s="145"/>
      <c r="CUS2" s="145"/>
      <c r="CUT2" s="145"/>
      <c r="CUU2" s="145"/>
      <c r="CUV2" s="145"/>
      <c r="CUW2" s="145"/>
      <c r="CUX2" s="145"/>
      <c r="CUY2" s="145"/>
      <c r="CUZ2" s="145"/>
      <c r="CVA2" s="145"/>
      <c r="CVB2" s="145"/>
      <c r="CVC2" s="145"/>
      <c r="CVD2" s="145"/>
      <c r="CVE2" s="145"/>
      <c r="CVF2" s="145"/>
      <c r="CVG2" s="145"/>
      <c r="CVH2" s="145"/>
      <c r="CVI2" s="145"/>
      <c r="CVJ2" s="145"/>
      <c r="CVK2" s="145"/>
      <c r="CVL2" s="145"/>
      <c r="CVM2" s="145"/>
      <c r="CVN2" s="145"/>
      <c r="CVO2" s="145"/>
      <c r="CVP2" s="145"/>
      <c r="CVQ2" s="145"/>
      <c r="CVR2" s="145"/>
      <c r="CVS2" s="145"/>
      <c r="CVT2" s="145"/>
      <c r="CVU2" s="145"/>
      <c r="CVV2" s="145"/>
      <c r="CVW2" s="145"/>
      <c r="CVX2" s="145"/>
      <c r="CVY2" s="145"/>
      <c r="CVZ2" s="145"/>
      <c r="CWA2" s="145"/>
      <c r="CWB2" s="145"/>
      <c r="CWC2" s="145"/>
      <c r="CWD2" s="145"/>
      <c r="CWE2" s="145"/>
      <c r="CWF2" s="145"/>
      <c r="CWG2" s="145"/>
      <c r="CWH2" s="145"/>
      <c r="CWI2" s="145"/>
      <c r="CWJ2" s="145"/>
      <c r="CWK2" s="145"/>
      <c r="CWL2" s="145"/>
      <c r="CWM2" s="145"/>
      <c r="CWN2" s="145"/>
      <c r="CWO2" s="145"/>
      <c r="CWP2" s="145"/>
      <c r="CWQ2" s="145"/>
      <c r="CWR2" s="145"/>
      <c r="CWS2" s="145"/>
      <c r="CWT2" s="145"/>
      <c r="CWU2" s="145"/>
      <c r="CWV2" s="145"/>
      <c r="CWW2" s="145"/>
      <c r="CWX2" s="145"/>
      <c r="CWY2" s="145"/>
      <c r="CWZ2" s="145"/>
      <c r="CXA2" s="145"/>
      <c r="CXB2" s="145"/>
      <c r="CXC2" s="145"/>
      <c r="CXD2" s="145"/>
      <c r="CXE2" s="145"/>
      <c r="CXF2" s="145"/>
      <c r="CXG2" s="145"/>
      <c r="CXH2" s="145"/>
      <c r="CXI2" s="145"/>
      <c r="CXJ2" s="145"/>
      <c r="CXK2" s="145"/>
      <c r="CXL2" s="145"/>
      <c r="CXM2" s="145"/>
      <c r="CXN2" s="145"/>
      <c r="CXO2" s="145"/>
      <c r="CXP2" s="145"/>
      <c r="CXQ2" s="145"/>
      <c r="CXR2" s="145"/>
      <c r="CXS2" s="145"/>
      <c r="CXT2" s="145"/>
      <c r="CXU2" s="145"/>
      <c r="CXV2" s="145"/>
      <c r="CXW2" s="145"/>
      <c r="CXX2" s="145"/>
      <c r="CXY2" s="145"/>
      <c r="CXZ2" s="145"/>
      <c r="CYA2" s="145"/>
      <c r="CYB2" s="145"/>
      <c r="CYC2" s="145"/>
      <c r="CYD2" s="145"/>
      <c r="CYE2" s="145"/>
      <c r="CYF2" s="145"/>
      <c r="CYG2" s="145"/>
      <c r="CYH2" s="145"/>
      <c r="CYI2" s="145"/>
      <c r="CYJ2" s="145"/>
      <c r="CYK2" s="145"/>
      <c r="CYL2" s="145"/>
      <c r="CYM2" s="145"/>
      <c r="CYN2" s="145"/>
      <c r="CYO2" s="145"/>
      <c r="CYP2" s="145"/>
      <c r="CYQ2" s="145"/>
      <c r="CYR2" s="145"/>
      <c r="CYS2" s="145"/>
      <c r="CYT2" s="145"/>
      <c r="CYU2" s="145"/>
      <c r="CYV2" s="145"/>
      <c r="CYW2" s="145"/>
      <c r="CYX2" s="145"/>
      <c r="CYY2" s="145"/>
      <c r="CYZ2" s="145"/>
      <c r="CZA2" s="145"/>
      <c r="CZB2" s="145"/>
      <c r="CZC2" s="145"/>
      <c r="CZD2" s="145"/>
      <c r="CZE2" s="145"/>
      <c r="CZF2" s="145"/>
      <c r="CZG2" s="145"/>
      <c r="CZH2" s="145"/>
      <c r="CZI2" s="145"/>
      <c r="CZJ2" s="145"/>
      <c r="CZK2" s="145"/>
      <c r="CZL2" s="145"/>
      <c r="CZM2" s="145"/>
      <c r="CZN2" s="145"/>
      <c r="CZO2" s="145"/>
      <c r="CZP2" s="145"/>
      <c r="CZQ2" s="145"/>
      <c r="CZR2" s="145"/>
      <c r="CZS2" s="145"/>
      <c r="CZT2" s="145"/>
      <c r="CZU2" s="145"/>
      <c r="CZV2" s="145"/>
      <c r="CZW2" s="145"/>
      <c r="CZX2" s="145"/>
      <c r="CZY2" s="145"/>
      <c r="CZZ2" s="145"/>
      <c r="DAA2" s="145"/>
      <c r="DAB2" s="145"/>
      <c r="DAC2" s="145"/>
      <c r="DAD2" s="145"/>
      <c r="DAE2" s="145"/>
      <c r="DAF2" s="145"/>
      <c r="DAG2" s="145"/>
      <c r="DAH2" s="145"/>
      <c r="DAI2" s="145"/>
      <c r="DAJ2" s="145"/>
      <c r="DAK2" s="145"/>
      <c r="DAL2" s="145"/>
      <c r="DAM2" s="145"/>
      <c r="DAN2" s="145"/>
      <c r="DAO2" s="145"/>
      <c r="DAP2" s="145"/>
      <c r="DAQ2" s="145"/>
      <c r="DAR2" s="145"/>
      <c r="DAS2" s="145"/>
      <c r="DAT2" s="145"/>
      <c r="DAU2" s="145"/>
      <c r="DAV2" s="145"/>
      <c r="DAW2" s="145"/>
      <c r="DAX2" s="145"/>
      <c r="DAY2" s="145"/>
      <c r="DAZ2" s="145"/>
      <c r="DBA2" s="145"/>
      <c r="DBB2" s="145"/>
      <c r="DBC2" s="145"/>
      <c r="DBD2" s="145"/>
      <c r="DBE2" s="145"/>
      <c r="DBF2" s="145"/>
      <c r="DBG2" s="145"/>
      <c r="DBH2" s="145"/>
      <c r="DBI2" s="145"/>
      <c r="DBJ2" s="145"/>
      <c r="DBK2" s="145"/>
      <c r="DBL2" s="145"/>
      <c r="DBM2" s="145"/>
      <c r="DBN2" s="145"/>
      <c r="DBO2" s="145"/>
      <c r="DBP2" s="145"/>
      <c r="DBQ2" s="145"/>
      <c r="DBR2" s="145"/>
      <c r="DBS2" s="145"/>
      <c r="DBT2" s="145"/>
      <c r="DBU2" s="145"/>
      <c r="DBV2" s="145"/>
      <c r="DBW2" s="145"/>
      <c r="DBX2" s="145"/>
      <c r="DBY2" s="145"/>
      <c r="DBZ2" s="145"/>
      <c r="DCA2" s="145"/>
      <c r="DCB2" s="145"/>
      <c r="DCC2" s="145"/>
      <c r="DCD2" s="145"/>
      <c r="DCE2" s="145"/>
      <c r="DCF2" s="145"/>
      <c r="DCG2" s="145"/>
      <c r="DCH2" s="145"/>
      <c r="DCI2" s="145"/>
      <c r="DCJ2" s="145"/>
      <c r="DCK2" s="145"/>
      <c r="DCL2" s="145"/>
      <c r="DCM2" s="145"/>
      <c r="DCN2" s="145"/>
      <c r="DCO2" s="145"/>
      <c r="DCP2" s="145"/>
      <c r="DCQ2" s="145"/>
      <c r="DCR2" s="145"/>
      <c r="DCS2" s="145"/>
      <c r="DCT2" s="145"/>
      <c r="DCU2" s="145"/>
      <c r="DCV2" s="145"/>
      <c r="DCW2" s="145"/>
      <c r="DCX2" s="145"/>
      <c r="DCY2" s="145"/>
      <c r="DCZ2" s="145"/>
      <c r="DDA2" s="145"/>
      <c r="DDB2" s="145"/>
      <c r="DDC2" s="145"/>
      <c r="DDD2" s="145"/>
      <c r="DDE2" s="145"/>
      <c r="DDF2" s="145"/>
      <c r="DDG2" s="145"/>
      <c r="DDH2" s="145"/>
      <c r="DDI2" s="145"/>
      <c r="DDJ2" s="145"/>
      <c r="DDK2" s="145"/>
      <c r="DDL2" s="145"/>
      <c r="DDM2" s="145"/>
      <c r="DDN2" s="145"/>
      <c r="DDO2" s="145"/>
      <c r="DDP2" s="145"/>
      <c r="DDQ2" s="145"/>
      <c r="DDR2" s="145"/>
      <c r="DDS2" s="145"/>
      <c r="DDT2" s="145"/>
      <c r="DDU2" s="145"/>
      <c r="DDV2" s="145"/>
      <c r="DDW2" s="145"/>
      <c r="DDX2" s="145"/>
      <c r="DDY2" s="145"/>
      <c r="DDZ2" s="145"/>
      <c r="DEA2" s="145"/>
      <c r="DEB2" s="145"/>
      <c r="DEC2" s="145"/>
      <c r="DED2" s="145"/>
      <c r="DEE2" s="145"/>
      <c r="DEF2" s="145"/>
      <c r="DEG2" s="145"/>
      <c r="DEH2" s="145"/>
      <c r="DEI2" s="145"/>
      <c r="DEJ2" s="145"/>
      <c r="DEK2" s="145"/>
      <c r="DEL2" s="145"/>
      <c r="DEM2" s="145"/>
      <c r="DEN2" s="145"/>
      <c r="DEO2" s="145"/>
      <c r="DEP2" s="145"/>
      <c r="DEQ2" s="145"/>
      <c r="DER2" s="145"/>
      <c r="DES2" s="145"/>
      <c r="DET2" s="145"/>
      <c r="DEU2" s="145"/>
      <c r="DEV2" s="145"/>
      <c r="DEW2" s="145"/>
      <c r="DEX2" s="145"/>
      <c r="DEY2" s="145"/>
      <c r="DEZ2" s="145"/>
      <c r="DFA2" s="145"/>
      <c r="DFB2" s="145"/>
      <c r="DFC2" s="145"/>
      <c r="DFD2" s="145"/>
      <c r="DFE2" s="145"/>
      <c r="DFF2" s="145"/>
      <c r="DFG2" s="145"/>
      <c r="DFH2" s="145"/>
      <c r="DFI2" s="145"/>
      <c r="DFJ2" s="145"/>
      <c r="DFK2" s="145"/>
      <c r="DFL2" s="145"/>
      <c r="DFM2" s="145"/>
      <c r="DFN2" s="145"/>
      <c r="DFO2" s="145"/>
      <c r="DFP2" s="145"/>
      <c r="DFQ2" s="145"/>
      <c r="DFR2" s="145"/>
      <c r="DFS2" s="145"/>
      <c r="DFT2" s="145"/>
      <c r="DFU2" s="145"/>
      <c r="DFV2" s="145"/>
      <c r="DFW2" s="145"/>
      <c r="DFX2" s="145"/>
      <c r="DFY2" s="145"/>
      <c r="DFZ2" s="145"/>
      <c r="DGA2" s="145"/>
      <c r="DGB2" s="145"/>
      <c r="DGC2" s="145"/>
      <c r="DGD2" s="145"/>
      <c r="DGE2" s="145"/>
      <c r="DGF2" s="145"/>
      <c r="DGG2" s="145"/>
      <c r="DGH2" s="145"/>
      <c r="DGI2" s="145"/>
      <c r="DGJ2" s="145"/>
      <c r="DGK2" s="145"/>
      <c r="DGL2" s="145"/>
      <c r="DGM2" s="145"/>
      <c r="DGN2" s="145"/>
      <c r="DGO2" s="145"/>
      <c r="DGP2" s="145"/>
      <c r="DGQ2" s="145"/>
      <c r="DGR2" s="145"/>
      <c r="DGS2" s="145"/>
      <c r="DGT2" s="145"/>
      <c r="DGU2" s="145"/>
      <c r="DGV2" s="145"/>
      <c r="DGW2" s="145"/>
      <c r="DGX2" s="145"/>
      <c r="DGY2" s="145"/>
      <c r="DGZ2" s="145"/>
      <c r="DHA2" s="145"/>
      <c r="DHB2" s="145"/>
      <c r="DHC2" s="145"/>
      <c r="DHD2" s="145"/>
      <c r="DHE2" s="145"/>
      <c r="DHF2" s="145"/>
      <c r="DHG2" s="145"/>
      <c r="DHH2" s="145"/>
      <c r="DHI2" s="145"/>
      <c r="DHJ2" s="145"/>
      <c r="DHK2" s="145"/>
      <c r="DHL2" s="145"/>
      <c r="DHM2" s="145"/>
      <c r="DHN2" s="145"/>
      <c r="DHO2" s="145"/>
      <c r="DHP2" s="145"/>
      <c r="DHQ2" s="145"/>
      <c r="DHR2" s="145"/>
      <c r="DHS2" s="145"/>
      <c r="DHT2" s="145"/>
      <c r="DHU2" s="145"/>
      <c r="DHV2" s="145"/>
      <c r="DHW2" s="145"/>
      <c r="DHX2" s="145"/>
      <c r="DHY2" s="145"/>
      <c r="DHZ2" s="145"/>
      <c r="DIA2" s="145"/>
      <c r="DIB2" s="145"/>
      <c r="DIC2" s="145"/>
      <c r="DID2" s="145"/>
      <c r="DIE2" s="145"/>
      <c r="DIF2" s="145"/>
      <c r="DIG2" s="145"/>
      <c r="DIH2" s="145"/>
      <c r="DII2" s="145"/>
      <c r="DIJ2" s="145"/>
      <c r="DIK2" s="145"/>
      <c r="DIL2" s="145"/>
      <c r="DIM2" s="145"/>
      <c r="DIN2" s="145"/>
      <c r="DIO2" s="145"/>
      <c r="DIP2" s="145"/>
      <c r="DIQ2" s="145"/>
      <c r="DIR2" s="145"/>
      <c r="DIS2" s="145"/>
      <c r="DIT2" s="145"/>
      <c r="DIU2" s="145"/>
      <c r="DIV2" s="145"/>
      <c r="DIW2" s="145"/>
      <c r="DIX2" s="145"/>
      <c r="DIY2" s="145"/>
      <c r="DIZ2" s="145"/>
      <c r="DJA2" s="145"/>
      <c r="DJB2" s="145"/>
      <c r="DJC2" s="145"/>
      <c r="DJD2" s="145"/>
      <c r="DJE2" s="145"/>
      <c r="DJF2" s="145"/>
      <c r="DJG2" s="145"/>
      <c r="DJH2" s="145"/>
      <c r="DJI2" s="145"/>
      <c r="DJJ2" s="145"/>
      <c r="DJK2" s="145"/>
      <c r="DJL2" s="145"/>
      <c r="DJM2" s="145"/>
      <c r="DJN2" s="145"/>
      <c r="DJO2" s="145"/>
      <c r="DJP2" s="145"/>
      <c r="DJQ2" s="145"/>
      <c r="DJR2" s="145"/>
      <c r="DJS2" s="145"/>
      <c r="DJT2" s="145"/>
      <c r="DJU2" s="145"/>
      <c r="DJV2" s="145"/>
      <c r="DJW2" s="145"/>
      <c r="DJX2" s="145"/>
      <c r="DJY2" s="145"/>
      <c r="DJZ2" s="145"/>
      <c r="DKA2" s="145"/>
      <c r="DKB2" s="145"/>
      <c r="DKC2" s="145"/>
      <c r="DKD2" s="145"/>
      <c r="DKE2" s="145"/>
      <c r="DKF2" s="145"/>
      <c r="DKG2" s="145"/>
      <c r="DKH2" s="145"/>
      <c r="DKI2" s="145"/>
      <c r="DKJ2" s="145"/>
      <c r="DKK2" s="145"/>
      <c r="DKL2" s="145"/>
      <c r="DKM2" s="145"/>
      <c r="DKN2" s="145"/>
      <c r="DKO2" s="145"/>
      <c r="DKP2" s="145"/>
      <c r="DKQ2" s="145"/>
      <c r="DKR2" s="145"/>
      <c r="DKS2" s="145"/>
      <c r="DKT2" s="145"/>
      <c r="DKU2" s="145"/>
      <c r="DKV2" s="145"/>
      <c r="DKW2" s="145"/>
      <c r="DKX2" s="145"/>
      <c r="DKY2" s="145"/>
      <c r="DKZ2" s="145"/>
      <c r="DLA2" s="145"/>
      <c r="DLB2" s="145"/>
      <c r="DLC2" s="145"/>
      <c r="DLD2" s="145"/>
      <c r="DLE2" s="145"/>
      <c r="DLF2" s="145"/>
      <c r="DLG2" s="145"/>
      <c r="DLH2" s="145"/>
      <c r="DLI2" s="145"/>
      <c r="DLJ2" s="145"/>
      <c r="DLK2" s="145"/>
      <c r="DLL2" s="145"/>
      <c r="DLM2" s="145"/>
      <c r="DLN2" s="145"/>
      <c r="DLO2" s="145"/>
      <c r="DLP2" s="145"/>
      <c r="DLQ2" s="145"/>
      <c r="DLR2" s="145"/>
      <c r="DLS2" s="145"/>
      <c r="DLT2" s="145"/>
      <c r="DLU2" s="145"/>
      <c r="DLV2" s="145"/>
      <c r="DLW2" s="145"/>
      <c r="DLX2" s="145"/>
      <c r="DLY2" s="145"/>
      <c r="DLZ2" s="145"/>
      <c r="DMA2" s="145"/>
      <c r="DMB2" s="145"/>
      <c r="DMC2" s="145"/>
      <c r="DMD2" s="145"/>
      <c r="DME2" s="145"/>
      <c r="DMF2" s="145"/>
      <c r="DMG2" s="145"/>
      <c r="DMH2" s="145"/>
      <c r="DMI2" s="145"/>
      <c r="DMJ2" s="145"/>
      <c r="DMK2" s="145"/>
      <c r="DML2" s="145"/>
      <c r="DMM2" s="145"/>
      <c r="DMN2" s="145"/>
      <c r="DMO2" s="145"/>
      <c r="DMP2" s="145"/>
      <c r="DMQ2" s="145"/>
      <c r="DMR2" s="145"/>
      <c r="DMS2" s="145"/>
      <c r="DMT2" s="145"/>
      <c r="DMU2" s="145"/>
      <c r="DMV2" s="145"/>
      <c r="DMW2" s="145"/>
      <c r="DMX2" s="145"/>
      <c r="DMY2" s="145"/>
      <c r="DMZ2" s="145"/>
      <c r="DNA2" s="145"/>
      <c r="DNB2" s="145"/>
      <c r="DNC2" s="145"/>
      <c r="DND2" s="145"/>
      <c r="DNE2" s="145"/>
      <c r="DNF2" s="145"/>
      <c r="DNG2" s="145"/>
      <c r="DNH2" s="145"/>
      <c r="DNI2" s="145"/>
      <c r="DNJ2" s="145"/>
      <c r="DNK2" s="145"/>
      <c r="DNL2" s="145"/>
      <c r="DNM2" s="145"/>
      <c r="DNN2" s="145"/>
      <c r="DNO2" s="145"/>
      <c r="DNP2" s="145"/>
      <c r="DNQ2" s="145"/>
      <c r="DNR2" s="145"/>
      <c r="DNS2" s="145"/>
      <c r="DNT2" s="145"/>
      <c r="DNU2" s="145"/>
      <c r="DNV2" s="145"/>
      <c r="DNW2" s="145"/>
      <c r="DNX2" s="145"/>
      <c r="DNY2" s="145"/>
      <c r="DNZ2" s="145"/>
      <c r="DOA2" s="145"/>
      <c r="DOB2" s="145"/>
      <c r="DOC2" s="145"/>
      <c r="DOD2" s="145"/>
      <c r="DOE2" s="145"/>
      <c r="DOF2" s="145"/>
      <c r="DOG2" s="145"/>
      <c r="DOH2" s="145"/>
      <c r="DOI2" s="145"/>
      <c r="DOJ2" s="145"/>
      <c r="DOK2" s="145"/>
      <c r="DOL2" s="145"/>
      <c r="DOM2" s="145"/>
      <c r="DON2" s="145"/>
      <c r="DOO2" s="145"/>
      <c r="DOP2" s="145"/>
      <c r="DOQ2" s="145"/>
      <c r="DOR2" s="145"/>
      <c r="DOS2" s="145"/>
      <c r="DOT2" s="145"/>
      <c r="DOU2" s="145"/>
      <c r="DOV2" s="145"/>
      <c r="DOW2" s="145"/>
      <c r="DOX2" s="145"/>
      <c r="DOY2" s="145"/>
      <c r="DOZ2" s="145"/>
      <c r="DPA2" s="145"/>
      <c r="DPB2" s="145"/>
      <c r="DPC2" s="145"/>
      <c r="DPD2" s="145"/>
      <c r="DPE2" s="145"/>
      <c r="DPF2" s="145"/>
      <c r="DPG2" s="145"/>
      <c r="DPH2" s="145"/>
      <c r="DPI2" s="145"/>
      <c r="DPJ2" s="145"/>
      <c r="DPK2" s="145"/>
      <c r="DPL2" s="145"/>
      <c r="DPM2" s="145"/>
      <c r="DPN2" s="145"/>
      <c r="DPO2" s="145"/>
      <c r="DPP2" s="145"/>
      <c r="DPQ2" s="145"/>
      <c r="DPR2" s="145"/>
      <c r="DPS2" s="145"/>
      <c r="DPT2" s="145"/>
      <c r="DPU2" s="145"/>
      <c r="DPV2" s="145"/>
      <c r="DPW2" s="145"/>
      <c r="DPX2" s="145"/>
      <c r="DPY2" s="145"/>
      <c r="DPZ2" s="145"/>
      <c r="DQA2" s="145"/>
      <c r="DQB2" s="145"/>
      <c r="DQC2" s="145"/>
      <c r="DQD2" s="145"/>
      <c r="DQE2" s="145"/>
      <c r="DQF2" s="145"/>
      <c r="DQG2" s="145"/>
      <c r="DQH2" s="145"/>
      <c r="DQI2" s="145"/>
      <c r="DQJ2" s="145"/>
      <c r="DQK2" s="145"/>
      <c r="DQL2" s="145"/>
      <c r="DQM2" s="145"/>
      <c r="DQN2" s="145"/>
      <c r="DQO2" s="145"/>
      <c r="DQP2" s="145"/>
      <c r="DQQ2" s="145"/>
      <c r="DQR2" s="145"/>
      <c r="DQS2" s="145"/>
      <c r="DQT2" s="145"/>
      <c r="DQU2" s="145"/>
      <c r="DQV2" s="145"/>
      <c r="DQW2" s="145"/>
      <c r="DQX2" s="145"/>
      <c r="DQY2" s="145"/>
      <c r="DQZ2" s="145"/>
      <c r="DRA2" s="145"/>
      <c r="DRB2" s="145"/>
      <c r="DRC2" s="145"/>
      <c r="DRD2" s="145"/>
      <c r="DRE2" s="145"/>
      <c r="DRF2" s="145"/>
      <c r="DRG2" s="145"/>
      <c r="DRH2" s="145"/>
      <c r="DRI2" s="145"/>
      <c r="DRJ2" s="145"/>
      <c r="DRK2" s="145"/>
      <c r="DRL2" s="145"/>
      <c r="DRM2" s="145"/>
      <c r="DRN2" s="145"/>
      <c r="DRO2" s="145"/>
      <c r="DRP2" s="145"/>
      <c r="DRQ2" s="145"/>
      <c r="DRR2" s="145"/>
      <c r="DRS2" s="145"/>
      <c r="DRT2" s="145"/>
      <c r="DRU2" s="145"/>
      <c r="DRV2" s="145"/>
      <c r="DRW2" s="145"/>
      <c r="DRX2" s="145"/>
      <c r="DRY2" s="145"/>
      <c r="DRZ2" s="145"/>
      <c r="DSA2" s="145"/>
      <c r="DSB2" s="145"/>
      <c r="DSC2" s="145"/>
      <c r="DSD2" s="145"/>
      <c r="DSE2" s="145"/>
      <c r="DSF2" s="145"/>
      <c r="DSG2" s="145"/>
      <c r="DSH2" s="145"/>
      <c r="DSI2" s="145"/>
      <c r="DSJ2" s="145"/>
      <c r="DSK2" s="145"/>
      <c r="DSL2" s="145"/>
      <c r="DSM2" s="145"/>
      <c r="DSN2" s="145"/>
      <c r="DSO2" s="145"/>
      <c r="DSP2" s="145"/>
      <c r="DSQ2" s="145"/>
      <c r="DSR2" s="145"/>
      <c r="DSS2" s="145"/>
      <c r="DST2" s="145"/>
      <c r="DSU2" s="145"/>
      <c r="DSV2" s="145"/>
      <c r="DSW2" s="145"/>
      <c r="DSX2" s="145"/>
      <c r="DSY2" s="145"/>
      <c r="DSZ2" s="145"/>
      <c r="DTA2" s="145"/>
      <c r="DTB2" s="145"/>
      <c r="DTC2" s="145"/>
      <c r="DTD2" s="145"/>
      <c r="DTE2" s="145"/>
      <c r="DTF2" s="145"/>
      <c r="DTG2" s="145"/>
      <c r="DTH2" s="145"/>
      <c r="DTI2" s="145"/>
      <c r="DTJ2" s="145"/>
      <c r="DTK2" s="145"/>
      <c r="DTL2" s="145"/>
      <c r="DTM2" s="145"/>
      <c r="DTN2" s="145"/>
      <c r="DTO2" s="145"/>
      <c r="DTP2" s="145"/>
      <c r="DTQ2" s="145"/>
      <c r="DTR2" s="145"/>
      <c r="DTS2" s="145"/>
      <c r="DTT2" s="145"/>
      <c r="DTU2" s="145"/>
      <c r="DTV2" s="145"/>
      <c r="DTW2" s="145"/>
      <c r="DTX2" s="145"/>
      <c r="DTY2" s="145"/>
      <c r="DTZ2" s="145"/>
      <c r="DUA2" s="145"/>
      <c r="DUB2" s="145"/>
      <c r="DUC2" s="145"/>
      <c r="DUD2" s="145"/>
      <c r="DUE2" s="145"/>
      <c r="DUF2" s="145"/>
      <c r="DUG2" s="145"/>
      <c r="DUH2" s="145"/>
      <c r="DUI2" s="145"/>
      <c r="DUJ2" s="145"/>
      <c r="DUK2" s="145"/>
      <c r="DUL2" s="145"/>
      <c r="DUM2" s="145"/>
      <c r="DUN2" s="145"/>
      <c r="DUO2" s="145"/>
      <c r="DUP2" s="145"/>
      <c r="DUQ2" s="145"/>
      <c r="DUR2" s="145"/>
      <c r="DUS2" s="145"/>
      <c r="DUT2" s="145"/>
      <c r="DUU2" s="145"/>
      <c r="DUV2" s="145"/>
      <c r="DUW2" s="145"/>
      <c r="DUX2" s="145"/>
      <c r="DUY2" s="145"/>
      <c r="DUZ2" s="145"/>
      <c r="DVA2" s="145"/>
      <c r="DVB2" s="145"/>
      <c r="DVC2" s="145"/>
      <c r="DVD2" s="145"/>
      <c r="DVE2" s="145"/>
      <c r="DVF2" s="145"/>
      <c r="DVG2" s="145"/>
      <c r="DVH2" s="145"/>
      <c r="DVI2" s="145"/>
      <c r="DVJ2" s="145"/>
      <c r="DVK2" s="145"/>
      <c r="DVL2" s="145"/>
      <c r="DVM2" s="145"/>
      <c r="DVN2" s="145"/>
      <c r="DVO2" s="145"/>
      <c r="DVP2" s="145"/>
      <c r="DVQ2" s="145"/>
      <c r="DVR2" s="145"/>
      <c r="DVS2" s="145"/>
      <c r="DVT2" s="145"/>
      <c r="DVU2" s="145"/>
      <c r="DVV2" s="145"/>
      <c r="DVW2" s="145"/>
      <c r="DVX2" s="145"/>
      <c r="DVY2" s="145"/>
      <c r="DVZ2" s="145"/>
      <c r="DWA2" s="145"/>
      <c r="DWB2" s="145"/>
      <c r="DWC2" s="145"/>
      <c r="DWD2" s="145"/>
      <c r="DWE2" s="145"/>
      <c r="DWF2" s="145"/>
      <c r="DWG2" s="145"/>
      <c r="DWH2" s="145"/>
      <c r="DWI2" s="145"/>
      <c r="DWJ2" s="145"/>
      <c r="DWK2" s="145"/>
      <c r="DWL2" s="145"/>
      <c r="DWM2" s="145"/>
      <c r="DWN2" s="145"/>
      <c r="DWO2" s="145"/>
      <c r="DWP2" s="145"/>
      <c r="DWQ2" s="145"/>
      <c r="DWR2" s="145"/>
      <c r="DWS2" s="145"/>
      <c r="DWT2" s="145"/>
      <c r="DWU2" s="145"/>
      <c r="DWV2" s="145"/>
      <c r="DWW2" s="145"/>
      <c r="DWX2" s="145"/>
      <c r="DWY2" s="145"/>
      <c r="DWZ2" s="145"/>
      <c r="DXA2" s="145"/>
      <c r="DXB2" s="145"/>
      <c r="DXC2" s="145"/>
      <c r="DXD2" s="145"/>
      <c r="DXE2" s="145"/>
      <c r="DXF2" s="145"/>
      <c r="DXG2" s="145"/>
      <c r="DXH2" s="145"/>
      <c r="DXI2" s="145"/>
      <c r="DXJ2" s="145"/>
      <c r="DXK2" s="145"/>
      <c r="DXL2" s="145"/>
      <c r="DXM2" s="145"/>
      <c r="DXN2" s="145"/>
      <c r="DXO2" s="145"/>
      <c r="DXP2" s="145"/>
      <c r="DXQ2" s="145"/>
      <c r="DXR2" s="145"/>
      <c r="DXS2" s="145"/>
      <c r="DXT2" s="145"/>
      <c r="DXU2" s="145"/>
      <c r="DXV2" s="145"/>
      <c r="DXW2" s="145"/>
      <c r="DXX2" s="145"/>
      <c r="DXY2" s="145"/>
      <c r="DXZ2" s="145"/>
      <c r="DYA2" s="145"/>
      <c r="DYB2" s="145"/>
      <c r="DYC2" s="145"/>
      <c r="DYD2" s="145"/>
      <c r="DYE2" s="145"/>
      <c r="DYF2" s="145"/>
      <c r="DYG2" s="145"/>
      <c r="DYH2" s="145"/>
      <c r="DYI2" s="145"/>
      <c r="DYJ2" s="145"/>
      <c r="DYK2" s="145"/>
      <c r="DYL2" s="145"/>
      <c r="DYM2" s="145"/>
      <c r="DYN2" s="145"/>
      <c r="DYO2" s="145"/>
      <c r="DYP2" s="145"/>
      <c r="DYQ2" s="145"/>
      <c r="DYR2" s="145"/>
      <c r="DYS2" s="145"/>
      <c r="DYT2" s="145"/>
      <c r="DYU2" s="145"/>
      <c r="DYV2" s="145"/>
      <c r="DYW2" s="145"/>
      <c r="DYX2" s="145"/>
      <c r="DYY2" s="145"/>
      <c r="DYZ2" s="145"/>
      <c r="DZA2" s="145"/>
      <c r="DZB2" s="145"/>
      <c r="DZC2" s="145"/>
      <c r="DZD2" s="145"/>
      <c r="DZE2" s="145"/>
      <c r="DZF2" s="145"/>
      <c r="DZG2" s="145"/>
      <c r="DZH2" s="145"/>
      <c r="DZI2" s="145"/>
      <c r="DZJ2" s="145"/>
      <c r="DZK2" s="145"/>
      <c r="DZL2" s="145"/>
      <c r="DZM2" s="145"/>
      <c r="DZN2" s="145"/>
      <c r="DZO2" s="145"/>
      <c r="DZP2" s="145"/>
      <c r="DZQ2" s="145"/>
      <c r="DZR2" s="145"/>
      <c r="DZS2" s="145"/>
      <c r="DZT2" s="145"/>
      <c r="DZU2" s="145"/>
      <c r="DZV2" s="145"/>
      <c r="DZW2" s="145"/>
      <c r="DZX2" s="145"/>
      <c r="DZY2" s="145"/>
      <c r="DZZ2" s="145"/>
      <c r="EAA2" s="145"/>
      <c r="EAB2" s="145"/>
      <c r="EAC2" s="145"/>
      <c r="EAD2" s="145"/>
      <c r="EAE2" s="145"/>
      <c r="EAF2" s="145"/>
      <c r="EAG2" s="145"/>
      <c r="EAH2" s="145"/>
      <c r="EAI2" s="145"/>
      <c r="EAJ2" s="145"/>
      <c r="EAK2" s="145"/>
      <c r="EAL2" s="145"/>
      <c r="EAM2" s="145"/>
      <c r="EAN2" s="145"/>
      <c r="EAO2" s="145"/>
      <c r="EAP2" s="145"/>
      <c r="EAQ2" s="145"/>
      <c r="EAR2" s="145"/>
      <c r="EAS2" s="145"/>
      <c r="EAT2" s="145"/>
      <c r="EAU2" s="145"/>
      <c r="EAV2" s="145"/>
      <c r="EAW2" s="145"/>
      <c r="EAX2" s="145"/>
      <c r="EAY2" s="145"/>
      <c r="EAZ2" s="145"/>
      <c r="EBA2" s="145"/>
      <c r="EBB2" s="145"/>
      <c r="EBC2" s="145"/>
      <c r="EBD2" s="145"/>
      <c r="EBE2" s="145"/>
      <c r="EBF2" s="145"/>
      <c r="EBG2" s="145"/>
      <c r="EBH2" s="145"/>
      <c r="EBI2" s="145"/>
      <c r="EBJ2" s="145"/>
      <c r="EBK2" s="145"/>
      <c r="EBL2" s="145"/>
      <c r="EBM2" s="145"/>
      <c r="EBN2" s="145"/>
      <c r="EBO2" s="145"/>
      <c r="EBP2" s="145"/>
      <c r="EBQ2" s="145"/>
      <c r="EBR2" s="145"/>
      <c r="EBS2" s="145"/>
      <c r="EBT2" s="145"/>
      <c r="EBU2" s="145"/>
      <c r="EBV2" s="145"/>
      <c r="EBW2" s="145"/>
      <c r="EBX2" s="145"/>
      <c r="EBY2" s="145"/>
      <c r="EBZ2" s="145"/>
      <c r="ECA2" s="145"/>
      <c r="ECB2" s="145"/>
      <c r="ECC2" s="145"/>
      <c r="ECD2" s="145"/>
      <c r="ECE2" s="145"/>
      <c r="ECF2" s="145"/>
      <c r="ECG2" s="145"/>
      <c r="ECH2" s="145"/>
      <c r="ECI2" s="145"/>
      <c r="ECJ2" s="145"/>
      <c r="ECK2" s="145"/>
      <c r="ECL2" s="145"/>
      <c r="ECM2" s="145"/>
      <c r="ECN2" s="145"/>
      <c r="ECO2" s="145"/>
      <c r="ECP2" s="145"/>
      <c r="ECQ2" s="145"/>
      <c r="ECR2" s="145"/>
      <c r="ECS2" s="145"/>
      <c r="ECT2" s="145"/>
      <c r="ECU2" s="145"/>
      <c r="ECV2" s="145"/>
      <c r="ECW2" s="145"/>
      <c r="ECX2" s="145"/>
      <c r="ECY2" s="145"/>
      <c r="ECZ2" s="145"/>
      <c r="EDA2" s="145"/>
      <c r="EDB2" s="145"/>
      <c r="EDC2" s="145"/>
      <c r="EDD2" s="145"/>
      <c r="EDE2" s="145"/>
      <c r="EDF2" s="145"/>
      <c r="EDG2" s="145"/>
      <c r="EDH2" s="145"/>
      <c r="EDI2" s="145"/>
      <c r="EDJ2" s="145"/>
      <c r="EDK2" s="145"/>
      <c r="EDL2" s="145"/>
      <c r="EDM2" s="145"/>
      <c r="EDN2" s="145"/>
      <c r="EDO2" s="145"/>
      <c r="EDP2" s="145"/>
      <c r="EDQ2" s="145"/>
      <c r="EDR2" s="145"/>
      <c r="EDS2" s="145"/>
      <c r="EDT2" s="145"/>
      <c r="EDU2" s="145"/>
      <c r="EDV2" s="145"/>
      <c r="EDW2" s="145"/>
      <c r="EDX2" s="145"/>
      <c r="EDY2" s="145"/>
      <c r="EDZ2" s="145"/>
      <c r="EEA2" s="145"/>
      <c r="EEB2" s="145"/>
      <c r="EEC2" s="145"/>
      <c r="EED2" s="145"/>
      <c r="EEE2" s="145"/>
      <c r="EEF2" s="145"/>
      <c r="EEG2" s="145"/>
      <c r="EEH2" s="145"/>
      <c r="EEI2" s="145"/>
      <c r="EEJ2" s="145"/>
      <c r="EEK2" s="145"/>
      <c r="EEL2" s="145"/>
      <c r="EEM2" s="145"/>
      <c r="EEN2" s="145"/>
      <c r="EEO2" s="145"/>
      <c r="EEP2" s="145"/>
      <c r="EEQ2" s="145"/>
      <c r="EER2" s="145"/>
      <c r="EES2" s="145"/>
      <c r="EET2" s="145"/>
      <c r="EEU2" s="145"/>
      <c r="EEV2" s="145"/>
      <c r="EEW2" s="145"/>
      <c r="EEX2" s="145"/>
      <c r="EEY2" s="145"/>
      <c r="EEZ2" s="145"/>
      <c r="EFA2" s="145"/>
      <c r="EFB2" s="145"/>
      <c r="EFC2" s="145"/>
      <c r="EFD2" s="145"/>
      <c r="EFE2" s="145"/>
      <c r="EFF2" s="145"/>
      <c r="EFG2" s="145"/>
      <c r="EFH2" s="145"/>
      <c r="EFI2" s="145"/>
      <c r="EFJ2" s="145"/>
      <c r="EFK2" s="145"/>
      <c r="EFL2" s="145"/>
      <c r="EFM2" s="145"/>
      <c r="EFN2" s="145"/>
      <c r="EFO2" s="145"/>
      <c r="EFP2" s="145"/>
      <c r="EFQ2" s="145"/>
      <c r="EFR2" s="145"/>
      <c r="EFS2" s="145"/>
      <c r="EFT2" s="145"/>
      <c r="EFU2" s="145"/>
      <c r="EFV2" s="145"/>
      <c r="EFW2" s="145"/>
      <c r="EFX2" s="145"/>
      <c r="EFY2" s="145"/>
      <c r="EFZ2" s="145"/>
      <c r="EGA2" s="145"/>
      <c r="EGB2" s="145"/>
      <c r="EGC2" s="145"/>
      <c r="EGD2" s="145"/>
      <c r="EGE2" s="145"/>
      <c r="EGF2" s="145"/>
      <c r="EGG2" s="145"/>
      <c r="EGH2" s="145"/>
      <c r="EGI2" s="145"/>
      <c r="EGJ2" s="145"/>
      <c r="EGK2" s="145"/>
      <c r="EGL2" s="145"/>
      <c r="EGM2" s="145"/>
      <c r="EGN2" s="145"/>
      <c r="EGO2" s="145"/>
      <c r="EGP2" s="145"/>
      <c r="EGQ2" s="145"/>
      <c r="EGR2" s="145"/>
      <c r="EGS2" s="145"/>
      <c r="EGT2" s="145"/>
      <c r="EGU2" s="145"/>
      <c r="EGV2" s="145"/>
      <c r="EGW2" s="145"/>
      <c r="EGX2" s="145"/>
      <c r="EGY2" s="145"/>
      <c r="EGZ2" s="145"/>
      <c r="EHA2" s="145"/>
      <c r="EHB2" s="145"/>
      <c r="EHC2" s="145"/>
      <c r="EHD2" s="145"/>
      <c r="EHE2" s="145"/>
      <c r="EHF2" s="145"/>
      <c r="EHG2" s="145"/>
      <c r="EHH2" s="145"/>
      <c r="EHI2" s="145"/>
      <c r="EHJ2" s="145"/>
      <c r="EHK2" s="145"/>
      <c r="EHL2" s="145"/>
      <c r="EHM2" s="145"/>
      <c r="EHN2" s="145"/>
      <c r="EHO2" s="145"/>
      <c r="EHP2" s="145"/>
      <c r="EHQ2" s="145"/>
      <c r="EHR2" s="145"/>
      <c r="EHS2" s="145"/>
      <c r="EHT2" s="145"/>
      <c r="EHU2" s="145"/>
      <c r="EHV2" s="145"/>
      <c r="EHW2" s="145"/>
      <c r="EHX2" s="145"/>
      <c r="EHY2" s="145"/>
      <c r="EHZ2" s="145"/>
      <c r="EIA2" s="145"/>
      <c r="EIB2" s="145"/>
      <c r="EIC2" s="145"/>
      <c r="EID2" s="145"/>
      <c r="EIE2" s="145"/>
      <c r="EIF2" s="145"/>
      <c r="EIG2" s="145"/>
      <c r="EIH2" s="145"/>
      <c r="EII2" s="145"/>
      <c r="EIJ2" s="145"/>
      <c r="EIK2" s="145"/>
      <c r="EIL2" s="145"/>
      <c r="EIM2" s="145"/>
      <c r="EIN2" s="145"/>
      <c r="EIO2" s="145"/>
      <c r="EIP2" s="145"/>
      <c r="EIQ2" s="145"/>
      <c r="EIR2" s="145"/>
      <c r="EIS2" s="145"/>
      <c r="EIT2" s="145"/>
      <c r="EIU2" s="145"/>
      <c r="EIV2" s="145"/>
      <c r="EIW2" s="145"/>
      <c r="EIX2" s="145"/>
      <c r="EIY2" s="145"/>
      <c r="EIZ2" s="145"/>
      <c r="EJA2" s="145"/>
      <c r="EJB2" s="145"/>
      <c r="EJC2" s="145"/>
      <c r="EJD2" s="145"/>
      <c r="EJE2" s="145"/>
      <c r="EJF2" s="145"/>
      <c r="EJG2" s="145"/>
      <c r="EJH2" s="145"/>
      <c r="EJI2" s="145"/>
      <c r="EJJ2" s="145"/>
      <c r="EJK2" s="145"/>
      <c r="EJL2" s="145"/>
      <c r="EJM2" s="145"/>
      <c r="EJN2" s="145"/>
      <c r="EJO2" s="145"/>
      <c r="EJP2" s="145"/>
      <c r="EJQ2" s="145"/>
      <c r="EJR2" s="145"/>
      <c r="EJS2" s="145"/>
      <c r="EJT2" s="145"/>
      <c r="EJU2" s="145"/>
      <c r="EJV2" s="145"/>
      <c r="EJW2" s="145"/>
      <c r="EJX2" s="145"/>
      <c r="EJY2" s="145"/>
      <c r="EJZ2" s="145"/>
      <c r="EKA2" s="145"/>
      <c r="EKB2" s="145"/>
      <c r="EKC2" s="145"/>
      <c r="EKD2" s="145"/>
      <c r="EKE2" s="145"/>
      <c r="EKF2" s="145"/>
      <c r="EKG2" s="145"/>
      <c r="EKH2" s="145"/>
      <c r="EKI2" s="145"/>
      <c r="EKJ2" s="145"/>
      <c r="EKK2" s="145"/>
      <c r="EKL2" s="145"/>
      <c r="EKM2" s="145"/>
      <c r="EKN2" s="145"/>
      <c r="EKO2" s="145"/>
      <c r="EKP2" s="145"/>
      <c r="EKQ2" s="145"/>
      <c r="EKR2" s="145"/>
      <c r="EKS2" s="145"/>
      <c r="EKT2" s="145"/>
      <c r="EKU2" s="145"/>
      <c r="EKV2" s="145"/>
      <c r="EKW2" s="145"/>
      <c r="EKX2" s="145"/>
      <c r="EKY2" s="145"/>
      <c r="EKZ2" s="145"/>
      <c r="ELA2" s="145"/>
      <c r="ELB2" s="145"/>
      <c r="ELC2" s="145"/>
      <c r="ELD2" s="145"/>
      <c r="ELE2" s="145"/>
      <c r="ELF2" s="145"/>
      <c r="ELG2" s="145"/>
      <c r="ELH2" s="145"/>
      <c r="ELI2" s="145"/>
      <c r="ELJ2" s="145"/>
      <c r="ELK2" s="145"/>
      <c r="ELL2" s="145"/>
      <c r="ELM2" s="145"/>
      <c r="ELN2" s="145"/>
      <c r="ELO2" s="145"/>
      <c r="ELP2" s="145"/>
      <c r="ELQ2" s="145"/>
      <c r="ELR2" s="145"/>
      <c r="ELS2" s="145"/>
      <c r="ELT2" s="145"/>
      <c r="ELU2" s="145"/>
      <c r="ELV2" s="145"/>
      <c r="ELW2" s="145"/>
      <c r="ELX2" s="145"/>
      <c r="ELY2" s="145"/>
      <c r="ELZ2" s="145"/>
      <c r="EMA2" s="145"/>
      <c r="EMB2" s="145"/>
      <c r="EMC2" s="145"/>
      <c r="EMD2" s="145"/>
      <c r="EME2" s="145"/>
      <c r="EMF2" s="145"/>
      <c r="EMG2" s="145"/>
      <c r="EMH2" s="145"/>
      <c r="EMI2" s="145"/>
      <c r="EMJ2" s="145"/>
      <c r="EMK2" s="145"/>
      <c r="EML2" s="145"/>
      <c r="EMM2" s="145"/>
      <c r="EMN2" s="145"/>
      <c r="EMO2" s="145"/>
      <c r="EMP2" s="145"/>
      <c r="EMQ2" s="145"/>
      <c r="EMR2" s="145"/>
      <c r="EMS2" s="145"/>
      <c r="EMT2" s="145"/>
      <c r="EMU2" s="145"/>
      <c r="EMV2" s="145"/>
      <c r="EMW2" s="145"/>
      <c r="EMX2" s="145"/>
      <c r="EMY2" s="145"/>
      <c r="EMZ2" s="145"/>
      <c r="ENA2" s="145"/>
      <c r="ENB2" s="145"/>
      <c r="ENC2" s="145"/>
      <c r="END2" s="145"/>
      <c r="ENE2" s="145"/>
      <c r="ENF2" s="145"/>
      <c r="ENG2" s="145"/>
      <c r="ENH2" s="145"/>
      <c r="ENI2" s="145"/>
      <c r="ENJ2" s="145"/>
      <c r="ENK2" s="145"/>
      <c r="ENL2" s="145"/>
      <c r="ENM2" s="145"/>
      <c r="ENN2" s="145"/>
      <c r="ENO2" s="145"/>
      <c r="ENP2" s="145"/>
      <c r="ENQ2" s="145"/>
      <c r="ENR2" s="145"/>
      <c r="ENS2" s="145"/>
      <c r="ENT2" s="145"/>
      <c r="ENU2" s="145"/>
      <c r="ENV2" s="145"/>
      <c r="ENW2" s="145"/>
      <c r="ENX2" s="145"/>
      <c r="ENY2" s="145"/>
      <c r="ENZ2" s="145"/>
      <c r="EOA2" s="145"/>
      <c r="EOB2" s="145"/>
      <c r="EOC2" s="145"/>
      <c r="EOD2" s="145"/>
      <c r="EOE2" s="145"/>
      <c r="EOF2" s="145"/>
      <c r="EOG2" s="145"/>
      <c r="EOH2" s="145"/>
      <c r="EOI2" s="145"/>
      <c r="EOJ2" s="145"/>
      <c r="EOK2" s="145"/>
      <c r="EOL2" s="145"/>
      <c r="EOM2" s="145"/>
      <c r="EON2" s="145"/>
      <c r="EOO2" s="145"/>
      <c r="EOP2" s="145"/>
      <c r="EOQ2" s="145"/>
      <c r="EOR2" s="145"/>
      <c r="EOS2" s="145"/>
      <c r="EOT2" s="145"/>
      <c r="EOU2" s="145"/>
      <c r="EOV2" s="145"/>
      <c r="EOW2" s="145"/>
      <c r="EOX2" s="145"/>
      <c r="EOY2" s="145"/>
      <c r="EOZ2" s="145"/>
      <c r="EPA2" s="145"/>
      <c r="EPB2" s="145"/>
      <c r="EPC2" s="145"/>
      <c r="EPD2" s="145"/>
      <c r="EPE2" s="145"/>
      <c r="EPF2" s="145"/>
      <c r="EPG2" s="145"/>
      <c r="EPH2" s="145"/>
      <c r="EPI2" s="145"/>
      <c r="EPJ2" s="145"/>
      <c r="EPK2" s="145"/>
      <c r="EPL2" s="145"/>
      <c r="EPM2" s="145"/>
      <c r="EPN2" s="145"/>
      <c r="EPO2" s="145"/>
      <c r="EPP2" s="145"/>
      <c r="EPQ2" s="145"/>
      <c r="EPR2" s="145"/>
      <c r="EPS2" s="145"/>
      <c r="EPT2" s="145"/>
      <c r="EPU2" s="145"/>
      <c r="EPV2" s="145"/>
      <c r="EPW2" s="145"/>
      <c r="EPX2" s="145"/>
      <c r="EPY2" s="145"/>
      <c r="EPZ2" s="145"/>
      <c r="EQA2" s="145"/>
      <c r="EQB2" s="145"/>
      <c r="EQC2" s="145"/>
      <c r="EQD2" s="145"/>
      <c r="EQE2" s="145"/>
      <c r="EQF2" s="145"/>
      <c r="EQG2" s="145"/>
      <c r="EQH2" s="145"/>
      <c r="EQI2" s="145"/>
      <c r="EQJ2" s="145"/>
      <c r="EQK2" s="145"/>
      <c r="EQL2" s="145"/>
      <c r="EQM2" s="145"/>
      <c r="EQN2" s="145"/>
      <c r="EQO2" s="145"/>
      <c r="EQP2" s="145"/>
      <c r="EQQ2" s="145"/>
      <c r="EQR2" s="145"/>
      <c r="EQS2" s="145"/>
      <c r="EQT2" s="145"/>
      <c r="EQU2" s="145"/>
      <c r="EQV2" s="145"/>
      <c r="EQW2" s="145"/>
      <c r="EQX2" s="145"/>
      <c r="EQY2" s="145"/>
      <c r="EQZ2" s="145"/>
      <c r="ERA2" s="145"/>
      <c r="ERB2" s="145"/>
      <c r="ERC2" s="145"/>
      <c r="ERD2" s="145"/>
      <c r="ERE2" s="145"/>
      <c r="ERF2" s="145"/>
      <c r="ERG2" s="145"/>
      <c r="ERH2" s="145"/>
      <c r="ERI2" s="145"/>
      <c r="ERJ2" s="145"/>
      <c r="ERK2" s="145"/>
      <c r="ERL2" s="145"/>
      <c r="ERM2" s="145"/>
      <c r="ERN2" s="145"/>
      <c r="ERO2" s="145"/>
      <c r="ERP2" s="145"/>
      <c r="ERQ2" s="145"/>
      <c r="ERR2" s="145"/>
      <c r="ERS2" s="145"/>
      <c r="ERT2" s="145"/>
      <c r="ERU2" s="145"/>
      <c r="ERV2" s="145"/>
      <c r="ERW2" s="145"/>
      <c r="ERX2" s="145"/>
      <c r="ERY2" s="145"/>
      <c r="ERZ2" s="145"/>
      <c r="ESA2" s="145"/>
      <c r="ESB2" s="145"/>
      <c r="ESC2" s="145"/>
      <c r="ESD2" s="145"/>
      <c r="ESE2" s="145"/>
      <c r="ESF2" s="145"/>
      <c r="ESG2" s="145"/>
      <c r="ESH2" s="145"/>
      <c r="ESI2" s="145"/>
      <c r="ESJ2" s="145"/>
      <c r="ESK2" s="145"/>
      <c r="ESL2" s="145"/>
      <c r="ESM2" s="145"/>
      <c r="ESN2" s="145"/>
      <c r="ESO2" s="145"/>
      <c r="ESP2" s="145"/>
      <c r="ESQ2" s="145"/>
      <c r="ESR2" s="145"/>
      <c r="ESS2" s="145"/>
      <c r="EST2" s="145"/>
      <c r="ESU2" s="145"/>
      <c r="ESV2" s="145"/>
      <c r="ESW2" s="145"/>
      <c r="ESX2" s="145"/>
      <c r="ESY2" s="145"/>
      <c r="ESZ2" s="145"/>
      <c r="ETA2" s="145"/>
      <c r="ETB2" s="145"/>
      <c r="ETC2" s="145"/>
      <c r="ETD2" s="145"/>
      <c r="ETE2" s="145"/>
      <c r="ETF2" s="145"/>
      <c r="ETG2" s="145"/>
      <c r="ETH2" s="145"/>
      <c r="ETI2" s="145"/>
      <c r="ETJ2" s="145"/>
      <c r="ETK2" s="145"/>
      <c r="ETL2" s="145"/>
      <c r="ETM2" s="145"/>
      <c r="ETN2" s="145"/>
      <c r="ETO2" s="145"/>
      <c r="ETP2" s="145"/>
      <c r="ETQ2" s="145"/>
      <c r="ETR2" s="145"/>
      <c r="ETS2" s="145"/>
      <c r="ETT2" s="145"/>
      <c r="ETU2" s="145"/>
      <c r="ETV2" s="145"/>
      <c r="ETW2" s="145"/>
      <c r="ETX2" s="145"/>
      <c r="ETY2" s="145"/>
      <c r="ETZ2" s="145"/>
      <c r="EUA2" s="145"/>
      <c r="EUB2" s="145"/>
      <c r="EUC2" s="145"/>
      <c r="EUD2" s="145"/>
      <c r="EUE2" s="145"/>
      <c r="EUF2" s="145"/>
      <c r="EUG2" s="145"/>
      <c r="EUH2" s="145"/>
      <c r="EUI2" s="145"/>
      <c r="EUJ2" s="145"/>
      <c r="EUK2" s="145"/>
      <c r="EUL2" s="145"/>
      <c r="EUM2" s="145"/>
      <c r="EUN2" s="145"/>
      <c r="EUO2" s="145"/>
      <c r="EUP2" s="145"/>
      <c r="EUQ2" s="145"/>
      <c r="EUR2" s="145"/>
      <c r="EUS2" s="145"/>
      <c r="EUT2" s="145"/>
      <c r="EUU2" s="145"/>
      <c r="EUV2" s="145"/>
      <c r="EUW2" s="145"/>
      <c r="EUX2" s="145"/>
      <c r="EUY2" s="145"/>
      <c r="EUZ2" s="145"/>
      <c r="EVA2" s="145"/>
      <c r="EVB2" s="145"/>
      <c r="EVC2" s="145"/>
      <c r="EVD2" s="145"/>
      <c r="EVE2" s="145"/>
      <c r="EVF2" s="145"/>
      <c r="EVG2" s="145"/>
      <c r="EVH2" s="145"/>
      <c r="EVI2" s="145"/>
      <c r="EVJ2" s="145"/>
      <c r="EVK2" s="145"/>
      <c r="EVL2" s="145"/>
      <c r="EVM2" s="145"/>
      <c r="EVN2" s="145"/>
      <c r="EVO2" s="145"/>
      <c r="EVP2" s="145"/>
      <c r="EVQ2" s="145"/>
      <c r="EVR2" s="145"/>
      <c r="EVS2" s="145"/>
      <c r="EVT2" s="145"/>
      <c r="EVU2" s="145"/>
      <c r="EVV2" s="145"/>
      <c r="EVW2" s="145"/>
      <c r="EVX2" s="145"/>
      <c r="EVY2" s="145"/>
      <c r="EVZ2" s="145"/>
      <c r="EWA2" s="145"/>
      <c r="EWB2" s="145"/>
      <c r="EWC2" s="145"/>
      <c r="EWD2" s="145"/>
      <c r="EWE2" s="145"/>
      <c r="EWF2" s="145"/>
      <c r="EWG2" s="145"/>
      <c r="EWH2" s="145"/>
      <c r="EWI2" s="145"/>
      <c r="EWJ2" s="145"/>
      <c r="EWK2" s="145"/>
      <c r="EWL2" s="145"/>
      <c r="EWM2" s="145"/>
      <c r="EWN2" s="145"/>
      <c r="EWO2" s="145"/>
      <c r="EWP2" s="145"/>
      <c r="EWQ2" s="145"/>
      <c r="EWR2" s="145"/>
      <c r="EWS2" s="145"/>
      <c r="EWT2" s="145"/>
      <c r="EWU2" s="145"/>
      <c r="EWV2" s="145"/>
      <c r="EWW2" s="145"/>
      <c r="EWX2" s="145"/>
      <c r="EWY2" s="145"/>
      <c r="EWZ2" s="145"/>
      <c r="EXA2" s="145"/>
      <c r="EXB2" s="145"/>
      <c r="EXC2" s="145"/>
      <c r="EXD2" s="145"/>
      <c r="EXE2" s="145"/>
      <c r="EXF2" s="145"/>
      <c r="EXG2" s="145"/>
      <c r="EXH2" s="145"/>
      <c r="EXI2" s="145"/>
      <c r="EXJ2" s="145"/>
      <c r="EXK2" s="145"/>
      <c r="EXL2" s="145"/>
      <c r="EXM2" s="145"/>
      <c r="EXN2" s="145"/>
      <c r="EXO2" s="145"/>
      <c r="EXP2" s="145"/>
      <c r="EXQ2" s="145"/>
      <c r="EXR2" s="145"/>
      <c r="EXS2" s="145"/>
      <c r="EXT2" s="145"/>
      <c r="EXU2" s="145"/>
      <c r="EXV2" s="145"/>
      <c r="EXW2" s="145"/>
      <c r="EXX2" s="145"/>
      <c r="EXY2" s="145"/>
      <c r="EXZ2" s="145"/>
      <c r="EYA2" s="145"/>
      <c r="EYB2" s="145"/>
      <c r="EYC2" s="145"/>
      <c r="EYD2" s="145"/>
      <c r="EYE2" s="145"/>
      <c r="EYF2" s="145"/>
      <c r="EYG2" s="145"/>
      <c r="EYH2" s="145"/>
      <c r="EYI2" s="145"/>
      <c r="EYJ2" s="145"/>
      <c r="EYK2" s="145"/>
      <c r="EYL2" s="145"/>
      <c r="EYM2" s="145"/>
      <c r="EYN2" s="145"/>
      <c r="EYO2" s="145"/>
      <c r="EYP2" s="145"/>
      <c r="EYQ2" s="145"/>
      <c r="EYR2" s="145"/>
      <c r="EYS2" s="145"/>
      <c r="EYT2" s="145"/>
      <c r="EYU2" s="145"/>
      <c r="EYV2" s="145"/>
      <c r="EYW2" s="145"/>
      <c r="EYX2" s="145"/>
      <c r="EYY2" s="145"/>
      <c r="EYZ2" s="145"/>
      <c r="EZA2" s="145"/>
      <c r="EZB2" s="145"/>
      <c r="EZC2" s="145"/>
      <c r="EZD2" s="145"/>
      <c r="EZE2" s="145"/>
      <c r="EZF2" s="145"/>
      <c r="EZG2" s="145"/>
      <c r="EZH2" s="145"/>
      <c r="EZI2" s="145"/>
      <c r="EZJ2" s="145"/>
      <c r="EZK2" s="145"/>
      <c r="EZL2" s="145"/>
      <c r="EZM2" s="145"/>
      <c r="EZN2" s="145"/>
      <c r="EZO2" s="145"/>
      <c r="EZP2" s="145"/>
      <c r="EZQ2" s="145"/>
      <c r="EZR2" s="145"/>
      <c r="EZS2" s="145"/>
      <c r="EZT2" s="145"/>
      <c r="EZU2" s="145"/>
      <c r="EZV2" s="145"/>
      <c r="EZW2" s="145"/>
      <c r="EZX2" s="145"/>
      <c r="EZY2" s="145"/>
      <c r="EZZ2" s="145"/>
      <c r="FAA2" s="145"/>
      <c r="FAB2" s="145"/>
      <c r="FAC2" s="145"/>
      <c r="FAD2" s="145"/>
      <c r="FAE2" s="145"/>
      <c r="FAF2" s="145"/>
      <c r="FAG2" s="145"/>
      <c r="FAH2" s="145"/>
      <c r="FAI2" s="145"/>
      <c r="FAJ2" s="145"/>
      <c r="FAK2" s="145"/>
      <c r="FAL2" s="145"/>
      <c r="FAM2" s="145"/>
      <c r="FAN2" s="145"/>
      <c r="FAO2" s="145"/>
      <c r="FAP2" s="145"/>
      <c r="FAQ2" s="145"/>
      <c r="FAR2" s="145"/>
      <c r="FAS2" s="145"/>
      <c r="FAT2" s="145"/>
      <c r="FAU2" s="145"/>
      <c r="FAV2" s="145"/>
      <c r="FAW2" s="145"/>
      <c r="FAX2" s="145"/>
      <c r="FAY2" s="145"/>
      <c r="FAZ2" s="145"/>
      <c r="FBA2" s="145"/>
      <c r="FBB2" s="145"/>
      <c r="FBC2" s="145"/>
      <c r="FBD2" s="145"/>
      <c r="FBE2" s="145"/>
      <c r="FBF2" s="145"/>
      <c r="FBG2" s="145"/>
      <c r="FBH2" s="145"/>
      <c r="FBI2" s="145"/>
      <c r="FBJ2" s="145"/>
      <c r="FBK2" s="145"/>
      <c r="FBL2" s="145"/>
      <c r="FBM2" s="145"/>
      <c r="FBN2" s="145"/>
      <c r="FBO2" s="145"/>
      <c r="FBP2" s="145"/>
      <c r="FBQ2" s="145"/>
      <c r="FBR2" s="145"/>
      <c r="FBS2" s="145"/>
      <c r="FBT2" s="145"/>
      <c r="FBU2" s="145"/>
      <c r="FBV2" s="145"/>
      <c r="FBW2" s="145"/>
      <c r="FBX2" s="145"/>
      <c r="FBY2" s="145"/>
      <c r="FBZ2" s="145"/>
      <c r="FCA2" s="145"/>
      <c r="FCB2" s="145"/>
      <c r="FCC2" s="145"/>
      <c r="FCD2" s="145"/>
      <c r="FCE2" s="145"/>
      <c r="FCF2" s="145"/>
      <c r="FCG2" s="145"/>
      <c r="FCH2" s="145"/>
      <c r="FCI2" s="145"/>
      <c r="FCJ2" s="145"/>
      <c r="FCK2" s="145"/>
      <c r="FCL2" s="145"/>
      <c r="FCM2" s="145"/>
      <c r="FCN2" s="145"/>
      <c r="FCO2" s="145"/>
      <c r="FCP2" s="145"/>
      <c r="FCQ2" s="145"/>
      <c r="FCR2" s="145"/>
      <c r="FCS2" s="145"/>
      <c r="FCT2" s="145"/>
      <c r="FCU2" s="145"/>
      <c r="FCV2" s="145"/>
      <c r="FCW2" s="145"/>
      <c r="FCX2" s="145"/>
      <c r="FCY2" s="145"/>
      <c r="FCZ2" s="145"/>
      <c r="FDA2" s="145"/>
      <c r="FDB2" s="145"/>
      <c r="FDC2" s="145"/>
      <c r="FDD2" s="145"/>
      <c r="FDE2" s="145"/>
      <c r="FDF2" s="145"/>
      <c r="FDG2" s="145"/>
      <c r="FDH2" s="145"/>
      <c r="FDI2" s="145"/>
      <c r="FDJ2" s="145"/>
      <c r="FDK2" s="145"/>
      <c r="FDL2" s="145"/>
      <c r="FDM2" s="145"/>
      <c r="FDN2" s="145"/>
      <c r="FDO2" s="145"/>
      <c r="FDP2" s="145"/>
      <c r="FDQ2" s="145"/>
      <c r="FDR2" s="145"/>
      <c r="FDS2" s="145"/>
      <c r="FDT2" s="145"/>
      <c r="FDU2" s="145"/>
      <c r="FDV2" s="145"/>
      <c r="FDW2" s="145"/>
      <c r="FDX2" s="145"/>
      <c r="FDY2" s="145"/>
      <c r="FDZ2" s="145"/>
      <c r="FEA2" s="145"/>
      <c r="FEB2" s="145"/>
      <c r="FEC2" s="145"/>
      <c r="FED2" s="145"/>
      <c r="FEE2" s="145"/>
      <c r="FEF2" s="145"/>
      <c r="FEG2" s="145"/>
      <c r="FEH2" s="145"/>
      <c r="FEI2" s="145"/>
      <c r="FEJ2" s="145"/>
      <c r="FEK2" s="145"/>
      <c r="FEL2" s="145"/>
      <c r="FEM2" s="145"/>
      <c r="FEN2" s="145"/>
      <c r="FEO2" s="145"/>
      <c r="FEP2" s="145"/>
      <c r="FEQ2" s="145"/>
      <c r="FER2" s="145"/>
      <c r="FES2" s="145"/>
      <c r="FET2" s="145"/>
      <c r="FEU2" s="145"/>
      <c r="FEV2" s="145"/>
      <c r="FEW2" s="145"/>
      <c r="FEX2" s="145"/>
      <c r="FEY2" s="145"/>
      <c r="FEZ2" s="145"/>
      <c r="FFA2" s="145"/>
      <c r="FFB2" s="145"/>
      <c r="FFC2" s="145"/>
      <c r="FFD2" s="145"/>
      <c r="FFE2" s="145"/>
      <c r="FFF2" s="145"/>
      <c r="FFG2" s="145"/>
      <c r="FFH2" s="145"/>
      <c r="FFI2" s="145"/>
      <c r="FFJ2" s="145"/>
      <c r="FFK2" s="145"/>
      <c r="FFL2" s="145"/>
      <c r="FFM2" s="145"/>
      <c r="FFN2" s="145"/>
      <c r="FFO2" s="145"/>
      <c r="FFP2" s="145"/>
      <c r="FFQ2" s="145"/>
      <c r="FFR2" s="145"/>
      <c r="FFS2" s="145"/>
      <c r="FFT2" s="145"/>
      <c r="FFU2" s="145"/>
      <c r="FFV2" s="145"/>
      <c r="FFW2" s="145"/>
      <c r="FFX2" s="145"/>
      <c r="FFY2" s="145"/>
      <c r="FFZ2" s="145"/>
      <c r="FGA2" s="145"/>
      <c r="FGB2" s="145"/>
      <c r="FGC2" s="145"/>
      <c r="FGD2" s="145"/>
      <c r="FGE2" s="145"/>
      <c r="FGF2" s="145"/>
      <c r="FGG2" s="145"/>
      <c r="FGH2" s="145"/>
      <c r="FGI2" s="145"/>
      <c r="FGJ2" s="145"/>
      <c r="FGK2" s="145"/>
      <c r="FGL2" s="145"/>
      <c r="FGM2" s="145"/>
      <c r="FGN2" s="145"/>
      <c r="FGO2" s="145"/>
      <c r="FGP2" s="145"/>
      <c r="FGQ2" s="145"/>
      <c r="FGR2" s="145"/>
      <c r="FGS2" s="145"/>
      <c r="FGT2" s="145"/>
      <c r="FGU2" s="145"/>
      <c r="FGV2" s="145"/>
      <c r="FGW2" s="145"/>
      <c r="FGX2" s="145"/>
      <c r="FGY2" s="145"/>
      <c r="FGZ2" s="145"/>
      <c r="FHA2" s="145"/>
      <c r="FHB2" s="145"/>
      <c r="FHC2" s="145"/>
      <c r="FHD2" s="145"/>
      <c r="FHE2" s="145"/>
      <c r="FHF2" s="145"/>
      <c r="FHG2" s="145"/>
      <c r="FHH2" s="145"/>
      <c r="FHI2" s="145"/>
      <c r="FHJ2" s="145"/>
      <c r="FHK2" s="145"/>
      <c r="FHL2" s="145"/>
      <c r="FHM2" s="145"/>
      <c r="FHN2" s="145"/>
      <c r="FHO2" s="145"/>
      <c r="FHP2" s="145"/>
      <c r="FHQ2" s="145"/>
      <c r="FHR2" s="145"/>
      <c r="FHS2" s="145"/>
      <c r="FHT2" s="145"/>
      <c r="FHU2" s="145"/>
      <c r="FHV2" s="145"/>
      <c r="FHW2" s="145"/>
      <c r="FHX2" s="145"/>
      <c r="FHY2" s="145"/>
      <c r="FHZ2" s="145"/>
      <c r="FIA2" s="145"/>
      <c r="FIB2" s="145"/>
      <c r="FIC2" s="145"/>
      <c r="FID2" s="145"/>
      <c r="FIE2" s="145"/>
      <c r="FIF2" s="145"/>
      <c r="FIG2" s="145"/>
      <c r="FIH2" s="145"/>
      <c r="FII2" s="145"/>
      <c r="FIJ2" s="145"/>
      <c r="FIK2" s="145"/>
      <c r="FIL2" s="145"/>
      <c r="FIM2" s="145"/>
      <c r="FIN2" s="145"/>
      <c r="FIO2" s="145"/>
      <c r="FIP2" s="145"/>
      <c r="FIQ2" s="145"/>
      <c r="FIR2" s="145"/>
      <c r="FIS2" s="145"/>
      <c r="FIT2" s="145"/>
      <c r="FIU2" s="145"/>
      <c r="FIV2" s="145"/>
      <c r="FIW2" s="145"/>
      <c r="FIX2" s="145"/>
      <c r="FIY2" s="145"/>
      <c r="FIZ2" s="145"/>
      <c r="FJA2" s="145"/>
      <c r="FJB2" s="145"/>
      <c r="FJC2" s="145"/>
      <c r="FJD2" s="145"/>
      <c r="FJE2" s="145"/>
      <c r="FJF2" s="145"/>
      <c r="FJG2" s="145"/>
      <c r="FJH2" s="145"/>
      <c r="FJI2" s="145"/>
      <c r="FJJ2" s="145"/>
      <c r="FJK2" s="145"/>
      <c r="FJL2" s="145"/>
      <c r="FJM2" s="145"/>
      <c r="FJN2" s="145"/>
      <c r="FJO2" s="145"/>
      <c r="FJP2" s="145"/>
      <c r="FJQ2" s="145"/>
      <c r="FJR2" s="145"/>
      <c r="FJS2" s="145"/>
      <c r="FJT2" s="145"/>
      <c r="FJU2" s="145"/>
      <c r="FJV2" s="145"/>
      <c r="FJW2" s="145"/>
      <c r="FJX2" s="145"/>
      <c r="FJY2" s="145"/>
      <c r="FJZ2" s="145"/>
      <c r="FKA2" s="145"/>
      <c r="FKB2" s="145"/>
      <c r="FKC2" s="145"/>
      <c r="FKD2" s="145"/>
      <c r="FKE2" s="145"/>
      <c r="FKF2" s="145"/>
      <c r="FKG2" s="145"/>
      <c r="FKH2" s="145"/>
      <c r="FKI2" s="145"/>
      <c r="FKJ2" s="145"/>
      <c r="FKK2" s="145"/>
      <c r="FKL2" s="145"/>
      <c r="FKM2" s="145"/>
      <c r="FKN2" s="145"/>
      <c r="FKO2" s="145"/>
      <c r="FKP2" s="145"/>
      <c r="FKQ2" s="145"/>
      <c r="FKR2" s="145"/>
      <c r="FKS2" s="145"/>
      <c r="FKT2" s="145"/>
      <c r="FKU2" s="145"/>
      <c r="FKV2" s="145"/>
      <c r="FKW2" s="145"/>
      <c r="FKX2" s="145"/>
      <c r="FKY2" s="145"/>
      <c r="FKZ2" s="145"/>
      <c r="FLA2" s="145"/>
      <c r="FLB2" s="145"/>
      <c r="FLC2" s="145"/>
      <c r="FLD2" s="145"/>
      <c r="FLE2" s="145"/>
      <c r="FLF2" s="145"/>
      <c r="FLG2" s="145"/>
      <c r="FLH2" s="145"/>
      <c r="FLI2" s="145"/>
      <c r="FLJ2" s="145"/>
      <c r="FLK2" s="145"/>
      <c r="FLL2" s="145"/>
      <c r="FLM2" s="145"/>
      <c r="FLN2" s="145"/>
      <c r="FLO2" s="145"/>
      <c r="FLP2" s="145"/>
      <c r="FLQ2" s="145"/>
      <c r="FLR2" s="145"/>
      <c r="FLS2" s="145"/>
      <c r="FLT2" s="145"/>
      <c r="FLU2" s="145"/>
      <c r="FLV2" s="145"/>
      <c r="FLW2" s="145"/>
      <c r="FLX2" s="145"/>
      <c r="FLY2" s="145"/>
      <c r="FLZ2" s="145"/>
      <c r="FMA2" s="145"/>
      <c r="FMB2" s="145"/>
      <c r="FMC2" s="145"/>
      <c r="FMD2" s="145"/>
      <c r="FME2" s="145"/>
      <c r="FMF2" s="145"/>
      <c r="FMG2" s="145"/>
      <c r="FMH2" s="145"/>
      <c r="FMI2" s="145"/>
      <c r="FMJ2" s="145"/>
      <c r="FMK2" s="145"/>
      <c r="FML2" s="145"/>
      <c r="FMM2" s="145"/>
      <c r="FMN2" s="145"/>
      <c r="FMO2" s="145"/>
      <c r="FMP2" s="145"/>
      <c r="FMQ2" s="145"/>
      <c r="FMR2" s="145"/>
      <c r="FMS2" s="145"/>
      <c r="FMT2" s="145"/>
      <c r="FMU2" s="145"/>
      <c r="FMV2" s="145"/>
      <c r="FMW2" s="145"/>
      <c r="FMX2" s="145"/>
      <c r="FMY2" s="145"/>
      <c r="FMZ2" s="145"/>
      <c r="FNA2" s="145"/>
      <c r="FNB2" s="145"/>
      <c r="FNC2" s="145"/>
      <c r="FND2" s="145"/>
      <c r="FNE2" s="145"/>
      <c r="FNF2" s="145"/>
      <c r="FNG2" s="145"/>
      <c r="FNH2" s="145"/>
      <c r="FNI2" s="145"/>
      <c r="FNJ2" s="145"/>
      <c r="FNK2" s="145"/>
      <c r="FNL2" s="145"/>
      <c r="FNM2" s="145"/>
      <c r="FNN2" s="145"/>
      <c r="FNO2" s="145"/>
      <c r="FNP2" s="145"/>
      <c r="FNQ2" s="145"/>
      <c r="FNR2" s="145"/>
      <c r="FNS2" s="145"/>
      <c r="FNT2" s="145"/>
      <c r="FNU2" s="145"/>
      <c r="FNV2" s="145"/>
      <c r="FNW2" s="145"/>
      <c r="FNX2" s="145"/>
      <c r="FNY2" s="145"/>
      <c r="FNZ2" s="145"/>
      <c r="FOA2" s="145"/>
      <c r="FOB2" s="145"/>
      <c r="FOC2" s="145"/>
      <c r="FOD2" s="145"/>
      <c r="FOE2" s="145"/>
      <c r="FOF2" s="145"/>
      <c r="FOG2" s="145"/>
      <c r="FOH2" s="145"/>
      <c r="FOI2" s="145"/>
      <c r="FOJ2" s="145"/>
      <c r="FOK2" s="145"/>
      <c r="FOL2" s="145"/>
      <c r="FOM2" s="145"/>
      <c r="FON2" s="145"/>
      <c r="FOO2" s="145"/>
      <c r="FOP2" s="145"/>
      <c r="FOQ2" s="145"/>
      <c r="FOR2" s="145"/>
      <c r="FOS2" s="145"/>
      <c r="FOT2" s="145"/>
      <c r="FOU2" s="145"/>
      <c r="FOV2" s="145"/>
      <c r="FOW2" s="145"/>
      <c r="FOX2" s="145"/>
      <c r="FOY2" s="145"/>
      <c r="FOZ2" s="145"/>
      <c r="FPA2" s="145"/>
      <c r="FPB2" s="145"/>
      <c r="FPC2" s="145"/>
      <c r="FPD2" s="145"/>
      <c r="FPE2" s="145"/>
      <c r="FPF2" s="145"/>
      <c r="FPG2" s="145"/>
      <c r="FPH2" s="145"/>
      <c r="FPI2" s="145"/>
      <c r="FPJ2" s="145"/>
      <c r="FPK2" s="145"/>
      <c r="FPL2" s="145"/>
      <c r="FPM2" s="145"/>
      <c r="FPN2" s="145"/>
      <c r="FPO2" s="145"/>
      <c r="FPP2" s="145"/>
      <c r="FPQ2" s="145"/>
      <c r="FPR2" s="145"/>
      <c r="FPS2" s="145"/>
      <c r="FPT2" s="145"/>
      <c r="FPU2" s="145"/>
      <c r="FPV2" s="145"/>
      <c r="FPW2" s="145"/>
      <c r="FPX2" s="145"/>
      <c r="FPY2" s="145"/>
      <c r="FPZ2" s="145"/>
      <c r="FQA2" s="145"/>
      <c r="FQB2" s="145"/>
      <c r="FQC2" s="145"/>
      <c r="FQD2" s="145"/>
      <c r="FQE2" s="145"/>
      <c r="FQF2" s="145"/>
      <c r="FQG2" s="145"/>
      <c r="FQH2" s="145"/>
      <c r="FQI2" s="145"/>
      <c r="FQJ2" s="145"/>
      <c r="FQK2" s="145"/>
      <c r="FQL2" s="145"/>
      <c r="FQM2" s="145"/>
      <c r="FQN2" s="145"/>
      <c r="FQO2" s="145"/>
      <c r="FQP2" s="145"/>
      <c r="FQQ2" s="145"/>
      <c r="FQR2" s="145"/>
      <c r="FQS2" s="145"/>
      <c r="FQT2" s="145"/>
      <c r="FQU2" s="145"/>
      <c r="FQV2" s="145"/>
      <c r="FQW2" s="145"/>
      <c r="FQX2" s="145"/>
      <c r="FQY2" s="145"/>
      <c r="FQZ2" s="145"/>
      <c r="FRA2" s="145"/>
      <c r="FRB2" s="145"/>
      <c r="FRC2" s="145"/>
      <c r="FRD2" s="145"/>
      <c r="FRE2" s="145"/>
      <c r="FRF2" s="145"/>
      <c r="FRG2" s="145"/>
      <c r="FRH2" s="145"/>
      <c r="FRI2" s="145"/>
      <c r="FRJ2" s="145"/>
      <c r="FRK2" s="145"/>
      <c r="FRL2" s="145"/>
      <c r="FRM2" s="145"/>
      <c r="FRN2" s="145"/>
      <c r="FRO2" s="145"/>
      <c r="FRP2" s="145"/>
      <c r="FRQ2" s="145"/>
      <c r="FRR2" s="145"/>
      <c r="FRS2" s="145"/>
      <c r="FRT2" s="145"/>
      <c r="FRU2" s="145"/>
      <c r="FRV2" s="145"/>
      <c r="FRW2" s="145"/>
      <c r="FRX2" s="145"/>
      <c r="FRY2" s="145"/>
      <c r="FRZ2" s="145"/>
      <c r="FSA2" s="145"/>
      <c r="FSB2" s="145"/>
      <c r="FSC2" s="145"/>
      <c r="FSD2" s="145"/>
      <c r="FSE2" s="145"/>
      <c r="FSF2" s="145"/>
      <c r="FSG2" s="145"/>
      <c r="FSH2" s="145"/>
      <c r="FSI2" s="145"/>
      <c r="FSJ2" s="145"/>
      <c r="FSK2" s="145"/>
      <c r="FSL2" s="145"/>
      <c r="FSM2" s="145"/>
      <c r="FSN2" s="145"/>
      <c r="FSO2" s="145"/>
      <c r="FSP2" s="145"/>
      <c r="FSQ2" s="145"/>
      <c r="FSR2" s="145"/>
      <c r="FSS2" s="145"/>
      <c r="FST2" s="145"/>
      <c r="FSU2" s="145"/>
      <c r="FSV2" s="145"/>
      <c r="FSW2" s="145"/>
      <c r="FSX2" s="145"/>
      <c r="FSY2" s="145"/>
      <c r="FSZ2" s="145"/>
      <c r="FTA2" s="145"/>
      <c r="FTB2" s="145"/>
      <c r="FTC2" s="145"/>
      <c r="FTD2" s="145"/>
      <c r="FTE2" s="145"/>
      <c r="FTF2" s="145"/>
      <c r="FTG2" s="145"/>
      <c r="FTH2" s="145"/>
      <c r="FTI2" s="145"/>
      <c r="FTJ2" s="145"/>
      <c r="FTK2" s="145"/>
      <c r="FTL2" s="145"/>
      <c r="FTM2" s="145"/>
      <c r="FTN2" s="145"/>
      <c r="FTO2" s="145"/>
      <c r="FTP2" s="145"/>
      <c r="FTQ2" s="145"/>
      <c r="FTR2" s="145"/>
      <c r="FTS2" s="145"/>
      <c r="FTT2" s="145"/>
      <c r="FTU2" s="145"/>
      <c r="FTV2" s="145"/>
      <c r="FTW2" s="145"/>
      <c r="FTX2" s="145"/>
      <c r="FTY2" s="145"/>
      <c r="FTZ2" s="145"/>
      <c r="FUA2" s="145"/>
      <c r="FUB2" s="145"/>
      <c r="FUC2" s="145"/>
      <c r="FUD2" s="145"/>
      <c r="FUE2" s="145"/>
      <c r="FUF2" s="145"/>
      <c r="FUG2" s="145"/>
      <c r="FUH2" s="145"/>
      <c r="FUI2" s="145"/>
      <c r="FUJ2" s="145"/>
      <c r="FUK2" s="145"/>
      <c r="FUL2" s="145"/>
      <c r="FUM2" s="145"/>
      <c r="FUN2" s="145"/>
      <c r="FUO2" s="145"/>
      <c r="FUP2" s="145"/>
      <c r="FUQ2" s="145"/>
      <c r="FUR2" s="145"/>
      <c r="FUS2" s="145"/>
      <c r="FUT2" s="145"/>
      <c r="FUU2" s="145"/>
      <c r="FUV2" s="145"/>
      <c r="FUW2" s="145"/>
      <c r="FUX2" s="145"/>
      <c r="FUY2" s="145"/>
      <c r="FUZ2" s="145"/>
      <c r="FVA2" s="145"/>
      <c r="FVB2" s="145"/>
      <c r="FVC2" s="145"/>
      <c r="FVD2" s="145"/>
      <c r="FVE2" s="145"/>
      <c r="FVF2" s="145"/>
      <c r="FVG2" s="145"/>
      <c r="FVH2" s="145"/>
      <c r="FVI2" s="145"/>
      <c r="FVJ2" s="145"/>
      <c r="FVK2" s="145"/>
      <c r="FVL2" s="145"/>
      <c r="FVM2" s="145"/>
      <c r="FVN2" s="145"/>
      <c r="FVO2" s="145"/>
      <c r="FVP2" s="145"/>
      <c r="FVQ2" s="145"/>
      <c r="FVR2" s="145"/>
      <c r="FVS2" s="145"/>
      <c r="FVT2" s="145"/>
      <c r="FVU2" s="145"/>
      <c r="FVV2" s="145"/>
      <c r="FVW2" s="145"/>
      <c r="FVX2" s="145"/>
      <c r="FVY2" s="145"/>
      <c r="FVZ2" s="145"/>
      <c r="FWA2" s="145"/>
      <c r="FWB2" s="145"/>
      <c r="FWC2" s="145"/>
      <c r="FWD2" s="145"/>
      <c r="FWE2" s="145"/>
      <c r="FWF2" s="145"/>
      <c r="FWG2" s="145"/>
      <c r="FWH2" s="145"/>
      <c r="FWI2" s="145"/>
      <c r="FWJ2" s="145"/>
      <c r="FWK2" s="145"/>
      <c r="FWL2" s="145"/>
      <c r="FWM2" s="145"/>
      <c r="FWN2" s="145"/>
      <c r="FWO2" s="145"/>
      <c r="FWP2" s="145"/>
      <c r="FWQ2" s="145"/>
      <c r="FWR2" s="145"/>
      <c r="FWS2" s="145"/>
      <c r="FWT2" s="145"/>
      <c r="FWU2" s="145"/>
      <c r="FWV2" s="145"/>
      <c r="FWW2" s="145"/>
      <c r="FWX2" s="145"/>
      <c r="FWY2" s="145"/>
      <c r="FWZ2" s="145"/>
      <c r="FXA2" s="145"/>
      <c r="FXB2" s="145"/>
      <c r="FXC2" s="145"/>
      <c r="FXD2" s="145"/>
      <c r="FXE2" s="145"/>
      <c r="FXF2" s="145"/>
      <c r="FXG2" s="145"/>
      <c r="FXH2" s="145"/>
      <c r="FXI2" s="145"/>
      <c r="FXJ2" s="145"/>
      <c r="FXK2" s="145"/>
      <c r="FXL2" s="145"/>
      <c r="FXM2" s="145"/>
      <c r="FXN2" s="145"/>
      <c r="FXO2" s="145"/>
      <c r="FXP2" s="145"/>
      <c r="FXQ2" s="145"/>
      <c r="FXR2" s="145"/>
      <c r="FXS2" s="145"/>
      <c r="FXT2" s="145"/>
      <c r="FXU2" s="145"/>
      <c r="FXV2" s="145"/>
      <c r="FXW2" s="145"/>
      <c r="FXX2" s="145"/>
      <c r="FXY2" s="145"/>
      <c r="FXZ2" s="145"/>
      <c r="FYA2" s="145"/>
      <c r="FYB2" s="145"/>
      <c r="FYC2" s="145"/>
      <c r="FYD2" s="145"/>
      <c r="FYE2" s="145"/>
      <c r="FYF2" s="145"/>
      <c r="FYG2" s="145"/>
      <c r="FYH2" s="145"/>
      <c r="FYI2" s="145"/>
      <c r="FYJ2" s="145"/>
      <c r="FYK2" s="145"/>
      <c r="FYL2" s="145"/>
      <c r="FYM2" s="145"/>
      <c r="FYN2" s="145"/>
      <c r="FYO2" s="145"/>
      <c r="FYP2" s="145"/>
      <c r="FYQ2" s="145"/>
      <c r="FYR2" s="145"/>
      <c r="FYS2" s="145"/>
      <c r="FYT2" s="145"/>
      <c r="FYU2" s="145"/>
      <c r="FYV2" s="145"/>
      <c r="FYW2" s="145"/>
      <c r="FYX2" s="145"/>
      <c r="FYY2" s="145"/>
      <c r="FYZ2" s="145"/>
      <c r="FZA2" s="145"/>
      <c r="FZB2" s="145"/>
      <c r="FZC2" s="145"/>
      <c r="FZD2" s="145"/>
      <c r="FZE2" s="145"/>
      <c r="FZF2" s="145"/>
      <c r="FZG2" s="145"/>
      <c r="FZH2" s="145"/>
      <c r="FZI2" s="145"/>
      <c r="FZJ2" s="145"/>
      <c r="FZK2" s="145"/>
      <c r="FZL2" s="145"/>
      <c r="FZM2" s="145"/>
      <c r="FZN2" s="145"/>
      <c r="FZO2" s="145"/>
      <c r="FZP2" s="145"/>
      <c r="FZQ2" s="145"/>
      <c r="FZR2" s="145"/>
      <c r="FZS2" s="145"/>
      <c r="FZT2" s="145"/>
      <c r="FZU2" s="145"/>
      <c r="FZV2" s="145"/>
      <c r="FZW2" s="145"/>
      <c r="FZX2" s="145"/>
      <c r="FZY2" s="145"/>
      <c r="FZZ2" s="145"/>
      <c r="GAA2" s="145"/>
      <c r="GAB2" s="145"/>
      <c r="GAC2" s="145"/>
      <c r="GAD2" s="145"/>
      <c r="GAE2" s="145"/>
      <c r="GAF2" s="145"/>
      <c r="GAG2" s="145"/>
      <c r="GAH2" s="145"/>
      <c r="GAI2" s="145"/>
      <c r="GAJ2" s="145"/>
      <c r="GAK2" s="145"/>
      <c r="GAL2" s="145"/>
      <c r="GAM2" s="145"/>
      <c r="GAN2" s="145"/>
      <c r="GAO2" s="145"/>
      <c r="GAP2" s="145"/>
      <c r="GAQ2" s="145"/>
      <c r="GAR2" s="145"/>
      <c r="GAS2" s="145"/>
      <c r="GAT2" s="145"/>
      <c r="GAU2" s="145"/>
      <c r="GAV2" s="145"/>
      <c r="GAW2" s="145"/>
      <c r="GAX2" s="145"/>
      <c r="GAY2" s="145"/>
      <c r="GAZ2" s="145"/>
      <c r="GBA2" s="145"/>
      <c r="GBB2" s="145"/>
      <c r="GBC2" s="145"/>
      <c r="GBD2" s="145"/>
      <c r="GBE2" s="145"/>
      <c r="GBF2" s="145"/>
      <c r="GBG2" s="145"/>
      <c r="GBH2" s="145"/>
      <c r="GBI2" s="145"/>
      <c r="GBJ2" s="145"/>
      <c r="GBK2" s="145"/>
      <c r="GBL2" s="145"/>
      <c r="GBM2" s="145"/>
      <c r="GBN2" s="145"/>
      <c r="GBO2" s="145"/>
      <c r="GBP2" s="145"/>
      <c r="GBQ2" s="145"/>
      <c r="GBR2" s="145"/>
      <c r="GBS2" s="145"/>
      <c r="GBT2" s="145"/>
      <c r="GBU2" s="145"/>
      <c r="GBV2" s="145"/>
      <c r="GBW2" s="145"/>
      <c r="GBX2" s="145"/>
      <c r="GBY2" s="145"/>
      <c r="GBZ2" s="145"/>
      <c r="GCA2" s="145"/>
      <c r="GCB2" s="145"/>
      <c r="GCC2" s="145"/>
      <c r="GCD2" s="145"/>
      <c r="GCE2" s="145"/>
      <c r="GCF2" s="145"/>
      <c r="GCG2" s="145"/>
      <c r="GCH2" s="145"/>
      <c r="GCI2" s="145"/>
      <c r="GCJ2" s="145"/>
      <c r="GCK2" s="145"/>
      <c r="GCL2" s="145"/>
      <c r="GCM2" s="145"/>
      <c r="GCN2" s="145"/>
      <c r="GCO2" s="145"/>
      <c r="GCP2" s="145"/>
      <c r="GCQ2" s="145"/>
      <c r="GCR2" s="145"/>
      <c r="GCS2" s="145"/>
      <c r="GCT2" s="145"/>
      <c r="GCU2" s="145"/>
      <c r="GCV2" s="145"/>
      <c r="GCW2" s="145"/>
      <c r="GCX2" s="145"/>
      <c r="GCY2" s="145"/>
      <c r="GCZ2" s="145"/>
      <c r="GDA2" s="145"/>
      <c r="GDB2" s="145"/>
      <c r="GDC2" s="145"/>
      <c r="GDD2" s="145"/>
      <c r="GDE2" s="145"/>
      <c r="GDF2" s="145"/>
      <c r="GDG2" s="145"/>
      <c r="GDH2" s="145"/>
      <c r="GDI2" s="145"/>
      <c r="GDJ2" s="145"/>
      <c r="GDK2" s="145"/>
      <c r="GDL2" s="145"/>
      <c r="GDM2" s="145"/>
      <c r="GDN2" s="145"/>
      <c r="GDO2" s="145"/>
      <c r="GDP2" s="145"/>
      <c r="GDQ2" s="145"/>
      <c r="GDR2" s="145"/>
      <c r="GDS2" s="145"/>
      <c r="GDT2" s="145"/>
      <c r="GDU2" s="145"/>
      <c r="GDV2" s="145"/>
      <c r="GDW2" s="145"/>
      <c r="GDX2" s="145"/>
      <c r="GDY2" s="145"/>
      <c r="GDZ2" s="145"/>
      <c r="GEA2" s="145"/>
      <c r="GEB2" s="145"/>
      <c r="GEC2" s="145"/>
      <c r="GED2" s="145"/>
      <c r="GEE2" s="145"/>
      <c r="GEF2" s="145"/>
      <c r="GEG2" s="145"/>
      <c r="GEH2" s="145"/>
      <c r="GEI2" s="145"/>
      <c r="GEJ2" s="145"/>
      <c r="GEK2" s="145"/>
      <c r="GEL2" s="145"/>
      <c r="GEM2" s="145"/>
      <c r="GEN2" s="145"/>
      <c r="GEO2" s="145"/>
      <c r="GEP2" s="145"/>
      <c r="GEQ2" s="145"/>
      <c r="GER2" s="145"/>
      <c r="GES2" s="145"/>
      <c r="GET2" s="145"/>
      <c r="GEU2" s="145"/>
      <c r="GEV2" s="145"/>
      <c r="GEW2" s="145"/>
      <c r="GEX2" s="145"/>
      <c r="GEY2" s="145"/>
      <c r="GEZ2" s="145"/>
      <c r="GFA2" s="145"/>
      <c r="GFB2" s="145"/>
      <c r="GFC2" s="145"/>
      <c r="GFD2" s="145"/>
      <c r="GFE2" s="145"/>
      <c r="GFF2" s="145"/>
      <c r="GFG2" s="145"/>
      <c r="GFH2" s="145"/>
      <c r="GFI2" s="145"/>
      <c r="GFJ2" s="145"/>
      <c r="GFK2" s="145"/>
      <c r="GFL2" s="145"/>
      <c r="GFM2" s="145"/>
      <c r="GFN2" s="145"/>
      <c r="GFO2" s="145"/>
      <c r="GFP2" s="145"/>
      <c r="GFQ2" s="145"/>
      <c r="GFR2" s="145"/>
      <c r="GFS2" s="145"/>
      <c r="GFT2" s="145"/>
      <c r="GFU2" s="145"/>
      <c r="GFV2" s="145"/>
      <c r="GFW2" s="145"/>
      <c r="GFX2" s="145"/>
      <c r="GFY2" s="145"/>
      <c r="GFZ2" s="145"/>
      <c r="GGA2" s="145"/>
      <c r="GGB2" s="145"/>
      <c r="GGC2" s="145"/>
      <c r="GGD2" s="145"/>
      <c r="GGE2" s="145"/>
      <c r="GGF2" s="145"/>
      <c r="GGG2" s="145"/>
      <c r="GGH2" s="145"/>
      <c r="GGI2" s="145"/>
      <c r="GGJ2" s="145"/>
      <c r="GGK2" s="145"/>
      <c r="GGL2" s="145"/>
      <c r="GGM2" s="145"/>
      <c r="GGN2" s="145"/>
      <c r="GGO2" s="145"/>
      <c r="GGP2" s="145"/>
      <c r="GGQ2" s="145"/>
      <c r="GGR2" s="145"/>
      <c r="GGS2" s="145"/>
      <c r="GGT2" s="145"/>
      <c r="GGU2" s="145"/>
      <c r="GGV2" s="145"/>
      <c r="GGW2" s="145"/>
      <c r="GGX2" s="145"/>
      <c r="GGY2" s="145"/>
      <c r="GGZ2" s="145"/>
      <c r="GHA2" s="145"/>
      <c r="GHB2" s="145"/>
      <c r="GHC2" s="145"/>
      <c r="GHD2" s="145"/>
      <c r="GHE2" s="145"/>
      <c r="GHF2" s="145"/>
      <c r="GHG2" s="145"/>
      <c r="GHH2" s="145"/>
      <c r="GHI2" s="145"/>
      <c r="GHJ2" s="145"/>
      <c r="GHK2" s="145"/>
      <c r="GHL2" s="145"/>
      <c r="GHM2" s="145"/>
      <c r="GHN2" s="145"/>
      <c r="GHO2" s="145"/>
      <c r="GHP2" s="145"/>
      <c r="GHQ2" s="145"/>
      <c r="GHR2" s="145"/>
      <c r="GHS2" s="145"/>
      <c r="GHT2" s="145"/>
      <c r="GHU2" s="145"/>
      <c r="GHV2" s="145"/>
      <c r="GHW2" s="145"/>
      <c r="GHX2" s="145"/>
      <c r="GHY2" s="145"/>
      <c r="GHZ2" s="145"/>
      <c r="GIA2" s="145"/>
      <c r="GIB2" s="145"/>
      <c r="GIC2" s="145"/>
      <c r="GID2" s="145"/>
      <c r="GIE2" s="145"/>
      <c r="GIF2" s="145"/>
      <c r="GIG2" s="145"/>
      <c r="GIH2" s="145"/>
      <c r="GII2" s="145"/>
      <c r="GIJ2" s="145"/>
      <c r="GIK2" s="145"/>
      <c r="GIL2" s="145"/>
      <c r="GIM2" s="145"/>
      <c r="GIN2" s="145"/>
      <c r="GIO2" s="145"/>
      <c r="GIP2" s="145"/>
      <c r="GIQ2" s="145"/>
      <c r="GIR2" s="145"/>
      <c r="GIS2" s="145"/>
      <c r="GIT2" s="145"/>
      <c r="GIU2" s="145"/>
      <c r="GIV2" s="145"/>
      <c r="GIW2" s="145"/>
      <c r="GIX2" s="145"/>
      <c r="GIY2" s="145"/>
      <c r="GIZ2" s="145"/>
      <c r="GJA2" s="145"/>
      <c r="GJB2" s="145"/>
      <c r="GJC2" s="145"/>
      <c r="GJD2" s="145"/>
      <c r="GJE2" s="145"/>
      <c r="GJF2" s="145"/>
      <c r="GJG2" s="145"/>
      <c r="GJH2" s="145"/>
      <c r="GJI2" s="145"/>
      <c r="GJJ2" s="145"/>
      <c r="GJK2" s="145"/>
      <c r="GJL2" s="145"/>
      <c r="GJM2" s="145"/>
      <c r="GJN2" s="145"/>
      <c r="GJO2" s="145"/>
      <c r="GJP2" s="145"/>
      <c r="GJQ2" s="145"/>
      <c r="GJR2" s="145"/>
      <c r="GJS2" s="145"/>
      <c r="GJT2" s="145"/>
      <c r="GJU2" s="145"/>
      <c r="GJV2" s="145"/>
      <c r="GJW2" s="145"/>
      <c r="GJX2" s="145"/>
      <c r="GJY2" s="145"/>
      <c r="GJZ2" s="145"/>
      <c r="GKA2" s="145"/>
      <c r="GKB2" s="145"/>
      <c r="GKC2" s="145"/>
      <c r="GKD2" s="145"/>
      <c r="GKE2" s="145"/>
      <c r="GKF2" s="145"/>
      <c r="GKG2" s="145"/>
      <c r="GKH2" s="145"/>
      <c r="GKI2" s="145"/>
      <c r="GKJ2" s="145"/>
      <c r="GKK2" s="145"/>
      <c r="GKL2" s="145"/>
      <c r="GKM2" s="145"/>
      <c r="GKN2" s="145"/>
      <c r="GKO2" s="145"/>
      <c r="GKP2" s="145"/>
      <c r="GKQ2" s="145"/>
      <c r="GKR2" s="145"/>
      <c r="GKS2" s="145"/>
      <c r="GKT2" s="145"/>
      <c r="GKU2" s="145"/>
      <c r="GKV2" s="145"/>
      <c r="GKW2" s="145"/>
      <c r="GKX2" s="145"/>
      <c r="GKY2" s="145"/>
      <c r="GKZ2" s="145"/>
      <c r="GLA2" s="145"/>
      <c r="GLB2" s="145"/>
      <c r="GLC2" s="145"/>
      <c r="GLD2" s="145"/>
      <c r="GLE2" s="145"/>
      <c r="GLF2" s="145"/>
      <c r="GLG2" s="145"/>
      <c r="GLH2" s="145"/>
      <c r="GLI2" s="145"/>
      <c r="GLJ2" s="145"/>
      <c r="GLK2" s="145"/>
      <c r="GLL2" s="145"/>
      <c r="GLM2" s="145"/>
      <c r="GLN2" s="145"/>
      <c r="GLO2" s="145"/>
      <c r="GLP2" s="145"/>
      <c r="GLQ2" s="145"/>
      <c r="GLR2" s="145"/>
      <c r="GLS2" s="145"/>
      <c r="GLT2" s="145"/>
      <c r="GLU2" s="145"/>
      <c r="GLV2" s="145"/>
      <c r="GLW2" s="145"/>
      <c r="GLX2" s="145"/>
      <c r="GLY2" s="145"/>
      <c r="GLZ2" s="145"/>
      <c r="GMA2" s="145"/>
      <c r="GMB2" s="145"/>
      <c r="GMC2" s="145"/>
      <c r="GMD2" s="145"/>
      <c r="GME2" s="145"/>
      <c r="GMF2" s="145"/>
      <c r="GMG2" s="145"/>
      <c r="GMH2" s="145"/>
      <c r="GMI2" s="145"/>
      <c r="GMJ2" s="145"/>
      <c r="GMK2" s="145"/>
      <c r="GML2" s="145"/>
      <c r="GMM2" s="145"/>
      <c r="GMN2" s="145"/>
      <c r="GMO2" s="145"/>
      <c r="GMP2" s="145"/>
      <c r="GMQ2" s="145"/>
      <c r="GMR2" s="145"/>
      <c r="GMS2" s="145"/>
      <c r="GMT2" s="145"/>
      <c r="GMU2" s="145"/>
      <c r="GMV2" s="145"/>
      <c r="GMW2" s="145"/>
      <c r="GMX2" s="145"/>
      <c r="GMY2" s="145"/>
      <c r="GMZ2" s="145"/>
      <c r="GNA2" s="145"/>
      <c r="GNB2" s="145"/>
      <c r="GNC2" s="145"/>
      <c r="GND2" s="145"/>
      <c r="GNE2" s="145"/>
      <c r="GNF2" s="145"/>
      <c r="GNG2" s="145"/>
      <c r="GNH2" s="145"/>
      <c r="GNI2" s="145"/>
      <c r="GNJ2" s="145"/>
      <c r="GNK2" s="145"/>
      <c r="GNL2" s="145"/>
      <c r="GNM2" s="145"/>
      <c r="GNN2" s="145"/>
      <c r="GNO2" s="145"/>
      <c r="GNP2" s="145"/>
      <c r="GNQ2" s="145"/>
      <c r="GNR2" s="145"/>
      <c r="GNS2" s="145"/>
      <c r="GNT2" s="145"/>
      <c r="GNU2" s="145"/>
      <c r="GNV2" s="145"/>
      <c r="GNW2" s="145"/>
      <c r="GNX2" s="145"/>
      <c r="GNY2" s="145"/>
      <c r="GNZ2" s="145"/>
      <c r="GOA2" s="145"/>
      <c r="GOB2" s="145"/>
      <c r="GOC2" s="145"/>
      <c r="GOD2" s="145"/>
      <c r="GOE2" s="145"/>
      <c r="GOF2" s="145"/>
      <c r="GOG2" s="145"/>
      <c r="GOH2" s="145"/>
      <c r="GOI2" s="145"/>
      <c r="GOJ2" s="145"/>
      <c r="GOK2" s="145"/>
      <c r="GOL2" s="145"/>
      <c r="GOM2" s="145"/>
      <c r="GON2" s="145"/>
      <c r="GOO2" s="145"/>
      <c r="GOP2" s="145"/>
      <c r="GOQ2" s="145"/>
      <c r="GOR2" s="145"/>
      <c r="GOS2" s="145"/>
      <c r="GOT2" s="145"/>
      <c r="GOU2" s="145"/>
      <c r="GOV2" s="145"/>
      <c r="GOW2" s="145"/>
      <c r="GOX2" s="145"/>
      <c r="GOY2" s="145"/>
      <c r="GOZ2" s="145"/>
      <c r="GPA2" s="145"/>
      <c r="GPB2" s="145"/>
      <c r="GPC2" s="145"/>
      <c r="GPD2" s="145"/>
      <c r="GPE2" s="145"/>
      <c r="GPF2" s="145"/>
      <c r="GPG2" s="145"/>
      <c r="GPH2" s="145"/>
      <c r="GPI2" s="145"/>
      <c r="GPJ2" s="145"/>
      <c r="GPK2" s="145"/>
      <c r="GPL2" s="145"/>
      <c r="GPM2" s="145"/>
      <c r="GPN2" s="145"/>
      <c r="GPO2" s="145"/>
      <c r="GPP2" s="145"/>
      <c r="GPQ2" s="145"/>
      <c r="GPR2" s="145"/>
      <c r="GPS2" s="145"/>
      <c r="GPT2" s="145"/>
      <c r="GPU2" s="145"/>
      <c r="GPV2" s="145"/>
      <c r="GPW2" s="145"/>
      <c r="GPX2" s="145"/>
      <c r="GPY2" s="145"/>
      <c r="GPZ2" s="145"/>
      <c r="GQA2" s="145"/>
      <c r="GQB2" s="145"/>
      <c r="GQC2" s="145"/>
      <c r="GQD2" s="145"/>
      <c r="GQE2" s="145"/>
      <c r="GQF2" s="145"/>
      <c r="GQG2" s="145"/>
      <c r="GQH2" s="145"/>
      <c r="GQI2" s="145"/>
      <c r="GQJ2" s="145"/>
      <c r="GQK2" s="145"/>
      <c r="GQL2" s="145"/>
      <c r="GQM2" s="145"/>
      <c r="GQN2" s="145"/>
      <c r="GQO2" s="145"/>
      <c r="GQP2" s="145"/>
      <c r="GQQ2" s="145"/>
      <c r="GQR2" s="145"/>
      <c r="GQS2" s="145"/>
      <c r="GQT2" s="145"/>
      <c r="GQU2" s="145"/>
      <c r="GQV2" s="145"/>
      <c r="GQW2" s="145"/>
      <c r="GQX2" s="145"/>
      <c r="GQY2" s="145"/>
      <c r="GQZ2" s="145"/>
      <c r="GRA2" s="145"/>
      <c r="GRB2" s="145"/>
      <c r="GRC2" s="145"/>
      <c r="GRD2" s="145"/>
      <c r="GRE2" s="145"/>
      <c r="GRF2" s="145"/>
      <c r="GRG2" s="145"/>
      <c r="GRH2" s="145"/>
      <c r="GRI2" s="145"/>
      <c r="GRJ2" s="145"/>
      <c r="GRK2" s="145"/>
      <c r="GRL2" s="145"/>
      <c r="GRM2" s="145"/>
      <c r="GRN2" s="145"/>
      <c r="GRO2" s="145"/>
      <c r="GRP2" s="145"/>
      <c r="GRQ2" s="145"/>
      <c r="GRR2" s="145"/>
      <c r="GRS2" s="145"/>
      <c r="GRT2" s="145"/>
      <c r="GRU2" s="145"/>
      <c r="GRV2" s="145"/>
      <c r="GRW2" s="145"/>
      <c r="GRX2" s="145"/>
      <c r="GRY2" s="145"/>
      <c r="GRZ2" s="145"/>
      <c r="GSA2" s="145"/>
      <c r="GSB2" s="145"/>
      <c r="GSC2" s="145"/>
      <c r="GSD2" s="145"/>
      <c r="GSE2" s="145"/>
      <c r="GSF2" s="145"/>
      <c r="GSG2" s="145"/>
      <c r="GSH2" s="145"/>
      <c r="GSI2" s="145"/>
      <c r="GSJ2" s="145"/>
      <c r="GSK2" s="145"/>
      <c r="GSL2" s="145"/>
      <c r="GSM2" s="145"/>
      <c r="GSN2" s="145"/>
      <c r="GSO2" s="145"/>
      <c r="GSP2" s="145"/>
      <c r="GSQ2" s="145"/>
      <c r="GSR2" s="145"/>
      <c r="GSS2" s="145"/>
      <c r="GST2" s="145"/>
      <c r="GSU2" s="145"/>
      <c r="GSV2" s="145"/>
      <c r="GSW2" s="145"/>
      <c r="GSX2" s="145"/>
      <c r="GSY2" s="145"/>
      <c r="GSZ2" s="145"/>
      <c r="GTA2" s="145"/>
      <c r="GTB2" s="145"/>
      <c r="GTC2" s="145"/>
      <c r="GTD2" s="145"/>
      <c r="GTE2" s="145"/>
      <c r="GTF2" s="145"/>
      <c r="GTG2" s="145"/>
      <c r="GTH2" s="145"/>
      <c r="GTI2" s="145"/>
      <c r="GTJ2" s="145"/>
      <c r="GTK2" s="145"/>
      <c r="GTL2" s="145"/>
      <c r="GTM2" s="145"/>
      <c r="GTN2" s="145"/>
      <c r="GTO2" s="145"/>
      <c r="GTP2" s="145"/>
      <c r="GTQ2" s="145"/>
      <c r="GTR2" s="145"/>
      <c r="GTS2" s="145"/>
      <c r="GTT2" s="145"/>
      <c r="GTU2" s="145"/>
      <c r="GTV2" s="145"/>
      <c r="GTW2" s="145"/>
      <c r="GTX2" s="145"/>
      <c r="GTY2" s="145"/>
      <c r="GTZ2" s="145"/>
      <c r="GUA2" s="145"/>
      <c r="GUB2" s="145"/>
      <c r="GUC2" s="145"/>
      <c r="GUD2" s="145"/>
      <c r="GUE2" s="145"/>
      <c r="GUF2" s="145"/>
      <c r="GUG2" s="145"/>
      <c r="GUH2" s="145"/>
      <c r="GUI2" s="145"/>
      <c r="GUJ2" s="145"/>
      <c r="GUK2" s="145"/>
      <c r="GUL2" s="145"/>
      <c r="GUM2" s="145"/>
      <c r="GUN2" s="145"/>
      <c r="GUO2" s="145"/>
      <c r="GUP2" s="145"/>
      <c r="GUQ2" s="145"/>
      <c r="GUR2" s="145"/>
      <c r="GUS2" s="145"/>
      <c r="GUT2" s="145"/>
      <c r="GUU2" s="145"/>
      <c r="GUV2" s="145"/>
      <c r="GUW2" s="145"/>
      <c r="GUX2" s="145"/>
      <c r="GUY2" s="145"/>
      <c r="GUZ2" s="145"/>
      <c r="GVA2" s="145"/>
      <c r="GVB2" s="145"/>
      <c r="GVC2" s="145"/>
      <c r="GVD2" s="145"/>
      <c r="GVE2" s="145"/>
      <c r="GVF2" s="145"/>
      <c r="GVG2" s="145"/>
      <c r="GVH2" s="145"/>
      <c r="GVI2" s="145"/>
      <c r="GVJ2" s="145"/>
      <c r="GVK2" s="145"/>
      <c r="GVL2" s="145"/>
      <c r="GVM2" s="145"/>
      <c r="GVN2" s="145"/>
      <c r="GVO2" s="145"/>
      <c r="GVP2" s="145"/>
      <c r="GVQ2" s="145"/>
      <c r="GVR2" s="145"/>
      <c r="GVS2" s="145"/>
      <c r="GVT2" s="145"/>
      <c r="GVU2" s="145"/>
      <c r="GVV2" s="145"/>
      <c r="GVW2" s="145"/>
      <c r="GVX2" s="145"/>
      <c r="GVY2" s="145"/>
      <c r="GVZ2" s="145"/>
      <c r="GWA2" s="145"/>
      <c r="GWB2" s="145"/>
      <c r="GWC2" s="145"/>
      <c r="GWD2" s="145"/>
      <c r="GWE2" s="145"/>
      <c r="GWF2" s="145"/>
      <c r="GWG2" s="145"/>
      <c r="GWH2" s="145"/>
      <c r="GWI2" s="145"/>
      <c r="GWJ2" s="145"/>
      <c r="GWK2" s="145"/>
      <c r="GWL2" s="145"/>
      <c r="GWM2" s="145"/>
      <c r="GWN2" s="145"/>
      <c r="GWO2" s="145"/>
      <c r="GWP2" s="145"/>
      <c r="GWQ2" s="145"/>
      <c r="GWR2" s="145"/>
      <c r="GWS2" s="145"/>
      <c r="GWT2" s="145"/>
      <c r="GWU2" s="145"/>
      <c r="GWV2" s="145"/>
      <c r="GWW2" s="145"/>
      <c r="GWX2" s="145"/>
      <c r="GWY2" s="145"/>
      <c r="GWZ2" s="145"/>
      <c r="GXA2" s="145"/>
      <c r="GXB2" s="145"/>
      <c r="GXC2" s="145"/>
      <c r="GXD2" s="145"/>
      <c r="GXE2" s="145"/>
      <c r="GXF2" s="145"/>
      <c r="GXG2" s="145"/>
      <c r="GXH2" s="145"/>
      <c r="GXI2" s="145"/>
      <c r="GXJ2" s="145"/>
      <c r="GXK2" s="145"/>
      <c r="GXL2" s="145"/>
      <c r="GXM2" s="145"/>
      <c r="GXN2" s="145"/>
      <c r="GXO2" s="145"/>
      <c r="GXP2" s="145"/>
      <c r="GXQ2" s="145"/>
      <c r="GXR2" s="145"/>
      <c r="GXS2" s="145"/>
      <c r="GXT2" s="145"/>
      <c r="GXU2" s="145"/>
      <c r="GXV2" s="145"/>
      <c r="GXW2" s="145"/>
      <c r="GXX2" s="145"/>
      <c r="GXY2" s="145"/>
      <c r="GXZ2" s="145"/>
      <c r="GYA2" s="145"/>
      <c r="GYB2" s="145"/>
      <c r="GYC2" s="145"/>
      <c r="GYD2" s="145"/>
      <c r="GYE2" s="145"/>
      <c r="GYF2" s="145"/>
      <c r="GYG2" s="145"/>
      <c r="GYH2" s="145"/>
      <c r="GYI2" s="145"/>
      <c r="GYJ2" s="145"/>
      <c r="GYK2" s="145"/>
      <c r="GYL2" s="145"/>
      <c r="GYM2" s="145"/>
      <c r="GYN2" s="145"/>
      <c r="GYO2" s="145"/>
      <c r="GYP2" s="145"/>
      <c r="GYQ2" s="145"/>
      <c r="GYR2" s="145"/>
      <c r="GYS2" s="145"/>
      <c r="GYT2" s="145"/>
      <c r="GYU2" s="145"/>
      <c r="GYV2" s="145"/>
      <c r="GYW2" s="145"/>
      <c r="GYX2" s="145"/>
      <c r="GYY2" s="145"/>
      <c r="GYZ2" s="145"/>
      <c r="GZA2" s="145"/>
      <c r="GZB2" s="145"/>
      <c r="GZC2" s="145"/>
      <c r="GZD2" s="145"/>
      <c r="GZE2" s="145"/>
      <c r="GZF2" s="145"/>
      <c r="GZG2" s="145"/>
      <c r="GZH2" s="145"/>
      <c r="GZI2" s="145"/>
      <c r="GZJ2" s="145"/>
      <c r="GZK2" s="145"/>
      <c r="GZL2" s="145"/>
      <c r="GZM2" s="145"/>
      <c r="GZN2" s="145"/>
      <c r="GZO2" s="145"/>
      <c r="GZP2" s="145"/>
      <c r="GZQ2" s="145"/>
      <c r="GZR2" s="145"/>
      <c r="GZS2" s="145"/>
      <c r="GZT2" s="145"/>
      <c r="GZU2" s="145"/>
      <c r="GZV2" s="145"/>
      <c r="GZW2" s="145"/>
      <c r="GZX2" s="145"/>
      <c r="GZY2" s="145"/>
      <c r="GZZ2" s="145"/>
      <c r="HAA2" s="145"/>
      <c r="HAB2" s="145"/>
      <c r="HAC2" s="145"/>
      <c r="HAD2" s="145"/>
      <c r="HAE2" s="145"/>
      <c r="HAF2" s="145"/>
      <c r="HAG2" s="145"/>
      <c r="HAH2" s="145"/>
      <c r="HAI2" s="145"/>
      <c r="HAJ2" s="145"/>
      <c r="HAK2" s="145"/>
      <c r="HAL2" s="145"/>
      <c r="HAM2" s="145"/>
      <c r="HAN2" s="145"/>
      <c r="HAO2" s="145"/>
      <c r="HAP2" s="145"/>
      <c r="HAQ2" s="145"/>
      <c r="HAR2" s="145"/>
      <c r="HAS2" s="145"/>
      <c r="HAT2" s="145"/>
      <c r="HAU2" s="145"/>
      <c r="HAV2" s="145"/>
      <c r="HAW2" s="145"/>
      <c r="HAX2" s="145"/>
      <c r="HAY2" s="145"/>
      <c r="HAZ2" s="145"/>
      <c r="HBA2" s="145"/>
      <c r="HBB2" s="145"/>
      <c r="HBC2" s="145"/>
      <c r="HBD2" s="145"/>
      <c r="HBE2" s="145"/>
      <c r="HBF2" s="145"/>
      <c r="HBG2" s="145"/>
      <c r="HBH2" s="145"/>
      <c r="HBI2" s="145"/>
      <c r="HBJ2" s="145"/>
      <c r="HBK2" s="145"/>
      <c r="HBL2" s="145"/>
      <c r="HBM2" s="145"/>
      <c r="HBN2" s="145"/>
      <c r="HBO2" s="145"/>
      <c r="HBP2" s="145"/>
      <c r="HBQ2" s="145"/>
      <c r="HBR2" s="145"/>
      <c r="HBS2" s="145"/>
      <c r="HBT2" s="145"/>
      <c r="HBU2" s="145"/>
      <c r="HBV2" s="145"/>
      <c r="HBW2" s="145"/>
      <c r="HBX2" s="145"/>
      <c r="HBY2" s="145"/>
      <c r="HBZ2" s="145"/>
      <c r="HCA2" s="145"/>
      <c r="HCB2" s="145"/>
      <c r="HCC2" s="145"/>
      <c r="HCD2" s="145"/>
      <c r="HCE2" s="145"/>
      <c r="HCF2" s="145"/>
      <c r="HCG2" s="145"/>
      <c r="HCH2" s="145"/>
      <c r="HCI2" s="145"/>
      <c r="HCJ2" s="145"/>
      <c r="HCK2" s="145"/>
      <c r="HCL2" s="145"/>
      <c r="HCM2" s="145"/>
      <c r="HCN2" s="145"/>
      <c r="HCO2" s="145"/>
      <c r="HCP2" s="145"/>
      <c r="HCQ2" s="145"/>
      <c r="HCR2" s="145"/>
      <c r="HCS2" s="145"/>
      <c r="HCT2" s="145"/>
      <c r="HCU2" s="145"/>
      <c r="HCV2" s="145"/>
      <c r="HCW2" s="145"/>
      <c r="HCX2" s="145"/>
      <c r="HCY2" s="145"/>
      <c r="HCZ2" s="145"/>
      <c r="HDA2" s="145"/>
      <c r="HDB2" s="145"/>
      <c r="HDC2" s="145"/>
      <c r="HDD2" s="145"/>
      <c r="HDE2" s="145"/>
      <c r="HDF2" s="145"/>
      <c r="HDG2" s="145"/>
      <c r="HDH2" s="145"/>
      <c r="HDI2" s="145"/>
      <c r="HDJ2" s="145"/>
      <c r="HDK2" s="145"/>
      <c r="HDL2" s="145"/>
      <c r="HDM2" s="145"/>
      <c r="HDN2" s="145"/>
      <c r="HDO2" s="145"/>
      <c r="HDP2" s="145"/>
      <c r="HDQ2" s="145"/>
      <c r="HDR2" s="145"/>
      <c r="HDS2" s="145"/>
      <c r="HDT2" s="145"/>
      <c r="HDU2" s="145"/>
      <c r="HDV2" s="145"/>
      <c r="HDW2" s="145"/>
      <c r="HDX2" s="145"/>
      <c r="HDY2" s="145"/>
      <c r="HDZ2" s="145"/>
      <c r="HEA2" s="145"/>
      <c r="HEB2" s="145"/>
      <c r="HEC2" s="145"/>
      <c r="HED2" s="145"/>
      <c r="HEE2" s="145"/>
      <c r="HEF2" s="145"/>
      <c r="HEG2" s="145"/>
      <c r="HEH2" s="145"/>
      <c r="HEI2" s="145"/>
      <c r="HEJ2" s="145"/>
      <c r="HEK2" s="145"/>
      <c r="HEL2" s="145"/>
      <c r="HEM2" s="145"/>
      <c r="HEN2" s="145"/>
      <c r="HEO2" s="145"/>
      <c r="HEP2" s="145"/>
      <c r="HEQ2" s="145"/>
      <c r="HER2" s="145"/>
      <c r="HES2" s="145"/>
      <c r="HET2" s="145"/>
      <c r="HEU2" s="145"/>
      <c r="HEV2" s="145"/>
      <c r="HEW2" s="145"/>
      <c r="HEX2" s="145"/>
      <c r="HEY2" s="145"/>
      <c r="HEZ2" s="145"/>
      <c r="HFA2" s="145"/>
      <c r="HFB2" s="145"/>
      <c r="HFC2" s="145"/>
      <c r="HFD2" s="145"/>
      <c r="HFE2" s="145"/>
      <c r="HFF2" s="145"/>
      <c r="HFG2" s="145"/>
      <c r="HFH2" s="145"/>
      <c r="HFI2" s="145"/>
      <c r="HFJ2" s="145"/>
      <c r="HFK2" s="145"/>
      <c r="HFL2" s="145"/>
      <c r="HFM2" s="145"/>
      <c r="HFN2" s="145"/>
      <c r="HFO2" s="145"/>
      <c r="HFP2" s="145"/>
      <c r="HFQ2" s="145"/>
      <c r="HFR2" s="145"/>
      <c r="HFS2" s="145"/>
      <c r="HFT2" s="145"/>
      <c r="HFU2" s="145"/>
      <c r="HFV2" s="145"/>
      <c r="HFW2" s="145"/>
      <c r="HFX2" s="145"/>
      <c r="HFY2" s="145"/>
      <c r="HFZ2" s="145"/>
      <c r="HGA2" s="145"/>
      <c r="HGB2" s="145"/>
      <c r="HGC2" s="145"/>
      <c r="HGD2" s="145"/>
      <c r="HGE2" s="145"/>
      <c r="HGF2" s="145"/>
      <c r="HGG2" s="145"/>
      <c r="HGH2" s="145"/>
      <c r="HGI2" s="145"/>
      <c r="HGJ2" s="145"/>
      <c r="HGK2" s="145"/>
      <c r="HGL2" s="145"/>
      <c r="HGM2" s="145"/>
      <c r="HGN2" s="145"/>
      <c r="HGO2" s="145"/>
      <c r="HGP2" s="145"/>
      <c r="HGQ2" s="145"/>
      <c r="HGR2" s="145"/>
      <c r="HGS2" s="145"/>
      <c r="HGT2" s="145"/>
      <c r="HGU2" s="145"/>
      <c r="HGV2" s="145"/>
      <c r="HGW2" s="145"/>
      <c r="HGX2" s="145"/>
      <c r="HGY2" s="145"/>
      <c r="HGZ2" s="145"/>
      <c r="HHA2" s="145"/>
      <c r="HHB2" s="145"/>
      <c r="HHC2" s="145"/>
      <c r="HHD2" s="145"/>
      <c r="HHE2" s="145"/>
      <c r="HHF2" s="145"/>
      <c r="HHG2" s="145"/>
      <c r="HHH2" s="145"/>
      <c r="HHI2" s="145"/>
      <c r="HHJ2" s="145"/>
      <c r="HHK2" s="145"/>
      <c r="HHL2" s="145"/>
      <c r="HHM2" s="145"/>
      <c r="HHN2" s="145"/>
      <c r="HHO2" s="145"/>
      <c r="HHP2" s="145"/>
      <c r="HHQ2" s="145"/>
      <c r="HHR2" s="145"/>
      <c r="HHS2" s="145"/>
      <c r="HHT2" s="145"/>
      <c r="HHU2" s="145"/>
      <c r="HHV2" s="145"/>
      <c r="HHW2" s="145"/>
      <c r="HHX2" s="145"/>
      <c r="HHY2" s="145"/>
      <c r="HHZ2" s="145"/>
      <c r="HIA2" s="145"/>
      <c r="HIB2" s="145"/>
      <c r="HIC2" s="145"/>
      <c r="HID2" s="145"/>
      <c r="HIE2" s="145"/>
      <c r="HIF2" s="145"/>
      <c r="HIG2" s="145"/>
      <c r="HIH2" s="145"/>
      <c r="HII2" s="145"/>
      <c r="HIJ2" s="145"/>
      <c r="HIK2" s="145"/>
      <c r="HIL2" s="145"/>
      <c r="HIM2" s="145"/>
      <c r="HIN2" s="145"/>
      <c r="HIO2" s="145"/>
      <c r="HIP2" s="145"/>
      <c r="HIQ2" s="145"/>
      <c r="HIR2" s="145"/>
      <c r="HIS2" s="145"/>
      <c r="HIT2" s="145"/>
      <c r="HIU2" s="145"/>
      <c r="HIV2" s="145"/>
      <c r="HIW2" s="145"/>
      <c r="HIX2" s="145"/>
      <c r="HIY2" s="145"/>
      <c r="HIZ2" s="145"/>
      <c r="HJA2" s="145"/>
      <c r="HJB2" s="145"/>
      <c r="HJC2" s="145"/>
      <c r="HJD2" s="145"/>
      <c r="HJE2" s="145"/>
      <c r="HJF2" s="145"/>
      <c r="HJG2" s="145"/>
      <c r="HJH2" s="145"/>
      <c r="HJI2" s="145"/>
      <c r="HJJ2" s="145"/>
      <c r="HJK2" s="145"/>
      <c r="HJL2" s="145"/>
      <c r="HJM2" s="145"/>
      <c r="HJN2" s="145"/>
      <c r="HJO2" s="145"/>
      <c r="HJP2" s="145"/>
      <c r="HJQ2" s="145"/>
      <c r="HJR2" s="145"/>
      <c r="HJS2" s="145"/>
      <c r="HJT2" s="145"/>
      <c r="HJU2" s="145"/>
      <c r="HJV2" s="145"/>
      <c r="HJW2" s="145"/>
      <c r="HJX2" s="145"/>
      <c r="HJY2" s="145"/>
      <c r="HJZ2" s="145"/>
      <c r="HKA2" s="145"/>
      <c r="HKB2" s="145"/>
      <c r="HKC2" s="145"/>
      <c r="HKD2" s="145"/>
      <c r="HKE2" s="145"/>
      <c r="HKF2" s="145"/>
      <c r="HKG2" s="145"/>
      <c r="HKH2" s="145"/>
      <c r="HKI2" s="145"/>
      <c r="HKJ2" s="145"/>
      <c r="HKK2" s="145"/>
      <c r="HKL2" s="145"/>
      <c r="HKM2" s="145"/>
      <c r="HKN2" s="145"/>
      <c r="HKO2" s="145"/>
      <c r="HKP2" s="145"/>
      <c r="HKQ2" s="145"/>
      <c r="HKR2" s="145"/>
      <c r="HKS2" s="145"/>
      <c r="HKT2" s="145"/>
      <c r="HKU2" s="145"/>
      <c r="HKV2" s="145"/>
      <c r="HKW2" s="145"/>
      <c r="HKX2" s="145"/>
      <c r="HKY2" s="145"/>
      <c r="HKZ2" s="145"/>
      <c r="HLA2" s="145"/>
      <c r="HLB2" s="145"/>
      <c r="HLC2" s="145"/>
      <c r="HLD2" s="145"/>
      <c r="HLE2" s="145"/>
      <c r="HLF2" s="145"/>
      <c r="HLG2" s="145"/>
      <c r="HLH2" s="145"/>
      <c r="HLI2" s="145"/>
      <c r="HLJ2" s="145"/>
      <c r="HLK2" s="145"/>
      <c r="HLL2" s="145"/>
      <c r="HLM2" s="145"/>
      <c r="HLN2" s="145"/>
      <c r="HLO2" s="145"/>
      <c r="HLP2" s="145"/>
      <c r="HLQ2" s="145"/>
      <c r="HLR2" s="145"/>
      <c r="HLS2" s="145"/>
      <c r="HLT2" s="145"/>
      <c r="HLU2" s="145"/>
      <c r="HLV2" s="145"/>
      <c r="HLW2" s="145"/>
      <c r="HLX2" s="145"/>
      <c r="HLY2" s="145"/>
      <c r="HLZ2" s="145"/>
      <c r="HMA2" s="145"/>
      <c r="HMB2" s="145"/>
      <c r="HMC2" s="145"/>
      <c r="HMD2" s="145"/>
      <c r="HME2" s="145"/>
      <c r="HMF2" s="145"/>
      <c r="HMG2" s="145"/>
      <c r="HMH2" s="145"/>
      <c r="HMI2" s="145"/>
      <c r="HMJ2" s="145"/>
      <c r="HMK2" s="145"/>
      <c r="HML2" s="145"/>
      <c r="HMM2" s="145"/>
      <c r="HMN2" s="145"/>
      <c r="HMO2" s="145"/>
      <c r="HMP2" s="145"/>
      <c r="HMQ2" s="145"/>
      <c r="HMR2" s="145"/>
      <c r="HMS2" s="145"/>
      <c r="HMT2" s="145"/>
      <c r="HMU2" s="145"/>
      <c r="HMV2" s="145"/>
      <c r="HMW2" s="145"/>
      <c r="HMX2" s="145"/>
      <c r="HMY2" s="145"/>
      <c r="HMZ2" s="145"/>
      <c r="HNA2" s="145"/>
      <c r="HNB2" s="145"/>
      <c r="HNC2" s="145"/>
      <c r="HND2" s="145"/>
      <c r="HNE2" s="145"/>
      <c r="HNF2" s="145"/>
      <c r="HNG2" s="145"/>
      <c r="HNH2" s="145"/>
      <c r="HNI2" s="145"/>
      <c r="HNJ2" s="145"/>
      <c r="HNK2" s="145"/>
      <c r="HNL2" s="145"/>
      <c r="HNM2" s="145"/>
      <c r="HNN2" s="145"/>
      <c r="HNO2" s="145"/>
      <c r="HNP2" s="145"/>
      <c r="HNQ2" s="145"/>
      <c r="HNR2" s="145"/>
      <c r="HNS2" s="145"/>
      <c r="HNT2" s="145"/>
      <c r="HNU2" s="145"/>
      <c r="HNV2" s="145"/>
      <c r="HNW2" s="145"/>
      <c r="HNX2" s="145"/>
      <c r="HNY2" s="145"/>
      <c r="HNZ2" s="145"/>
      <c r="HOA2" s="145"/>
      <c r="HOB2" s="145"/>
      <c r="HOC2" s="145"/>
      <c r="HOD2" s="145"/>
      <c r="HOE2" s="145"/>
      <c r="HOF2" s="145"/>
      <c r="HOG2" s="145"/>
      <c r="HOH2" s="145"/>
      <c r="HOI2" s="145"/>
      <c r="HOJ2" s="145"/>
      <c r="HOK2" s="145"/>
      <c r="HOL2" s="145"/>
      <c r="HOM2" s="145"/>
      <c r="HON2" s="145"/>
      <c r="HOO2" s="145"/>
      <c r="HOP2" s="145"/>
      <c r="HOQ2" s="145"/>
      <c r="HOR2" s="145"/>
      <c r="HOS2" s="145"/>
      <c r="HOT2" s="145"/>
      <c r="HOU2" s="145"/>
      <c r="HOV2" s="145"/>
      <c r="HOW2" s="145"/>
      <c r="HOX2" s="145"/>
      <c r="HOY2" s="145"/>
      <c r="HOZ2" s="145"/>
      <c r="HPA2" s="145"/>
      <c r="HPB2" s="145"/>
      <c r="HPC2" s="145"/>
      <c r="HPD2" s="145"/>
      <c r="HPE2" s="145"/>
      <c r="HPF2" s="145"/>
      <c r="HPG2" s="145"/>
      <c r="HPH2" s="145"/>
      <c r="HPI2" s="145"/>
      <c r="HPJ2" s="145"/>
      <c r="HPK2" s="145"/>
      <c r="HPL2" s="145"/>
      <c r="HPM2" s="145"/>
      <c r="HPN2" s="145"/>
      <c r="HPO2" s="145"/>
      <c r="HPP2" s="145"/>
      <c r="HPQ2" s="145"/>
      <c r="HPR2" s="145"/>
      <c r="HPS2" s="145"/>
      <c r="HPT2" s="145"/>
      <c r="HPU2" s="145"/>
      <c r="HPV2" s="145"/>
      <c r="HPW2" s="145"/>
      <c r="HPX2" s="145"/>
      <c r="HPY2" s="145"/>
      <c r="HPZ2" s="145"/>
      <c r="HQA2" s="145"/>
      <c r="HQB2" s="145"/>
      <c r="HQC2" s="145"/>
      <c r="HQD2" s="145"/>
      <c r="HQE2" s="145"/>
      <c r="HQF2" s="145"/>
      <c r="HQG2" s="145"/>
      <c r="HQH2" s="145"/>
      <c r="HQI2" s="145"/>
      <c r="HQJ2" s="145"/>
      <c r="HQK2" s="145"/>
      <c r="HQL2" s="145"/>
      <c r="HQM2" s="145"/>
      <c r="HQN2" s="145"/>
      <c r="HQO2" s="145"/>
      <c r="HQP2" s="145"/>
      <c r="HQQ2" s="145"/>
      <c r="HQR2" s="145"/>
      <c r="HQS2" s="145"/>
      <c r="HQT2" s="145"/>
      <c r="HQU2" s="145"/>
      <c r="HQV2" s="145"/>
      <c r="HQW2" s="145"/>
      <c r="HQX2" s="145"/>
      <c r="HQY2" s="145"/>
      <c r="HQZ2" s="145"/>
      <c r="HRA2" s="145"/>
      <c r="HRB2" s="145"/>
      <c r="HRC2" s="145"/>
      <c r="HRD2" s="145"/>
      <c r="HRE2" s="145"/>
      <c r="HRF2" s="145"/>
      <c r="HRG2" s="145"/>
      <c r="HRH2" s="145"/>
      <c r="HRI2" s="145"/>
      <c r="HRJ2" s="145"/>
      <c r="HRK2" s="145"/>
      <c r="HRL2" s="145"/>
      <c r="HRM2" s="145"/>
      <c r="HRN2" s="145"/>
      <c r="HRO2" s="145"/>
      <c r="HRP2" s="145"/>
      <c r="HRQ2" s="145"/>
      <c r="HRR2" s="145"/>
      <c r="HRS2" s="145"/>
      <c r="HRT2" s="145"/>
      <c r="HRU2" s="145"/>
      <c r="HRV2" s="145"/>
      <c r="HRW2" s="145"/>
      <c r="HRX2" s="145"/>
      <c r="HRY2" s="145"/>
      <c r="HRZ2" s="145"/>
      <c r="HSA2" s="145"/>
      <c r="HSB2" s="145"/>
      <c r="HSC2" s="145"/>
      <c r="HSD2" s="145"/>
      <c r="HSE2" s="145"/>
      <c r="HSF2" s="145"/>
      <c r="HSG2" s="145"/>
      <c r="HSH2" s="145"/>
      <c r="HSI2" s="145"/>
      <c r="HSJ2" s="145"/>
      <c r="HSK2" s="145"/>
      <c r="HSL2" s="145"/>
      <c r="HSM2" s="145"/>
      <c r="HSN2" s="145"/>
      <c r="HSO2" s="145"/>
      <c r="HSP2" s="145"/>
      <c r="HSQ2" s="145"/>
      <c r="HSR2" s="145"/>
      <c r="HSS2" s="145"/>
      <c r="HST2" s="145"/>
      <c r="HSU2" s="145"/>
      <c r="HSV2" s="145"/>
      <c r="HSW2" s="145"/>
      <c r="HSX2" s="145"/>
      <c r="HSY2" s="145"/>
      <c r="HSZ2" s="145"/>
      <c r="HTA2" s="145"/>
      <c r="HTB2" s="145"/>
      <c r="HTC2" s="145"/>
      <c r="HTD2" s="145"/>
      <c r="HTE2" s="145"/>
      <c r="HTF2" s="145"/>
      <c r="HTG2" s="145"/>
      <c r="HTH2" s="145"/>
      <c r="HTI2" s="145"/>
      <c r="HTJ2" s="145"/>
      <c r="HTK2" s="145"/>
      <c r="HTL2" s="145"/>
      <c r="HTM2" s="145"/>
      <c r="HTN2" s="145"/>
      <c r="HTO2" s="145"/>
      <c r="HTP2" s="145"/>
      <c r="HTQ2" s="145"/>
      <c r="HTR2" s="145"/>
      <c r="HTS2" s="145"/>
      <c r="HTT2" s="145"/>
      <c r="HTU2" s="145"/>
      <c r="HTV2" s="145"/>
      <c r="HTW2" s="145"/>
      <c r="HTX2" s="145"/>
      <c r="HTY2" s="145"/>
      <c r="HTZ2" s="145"/>
      <c r="HUA2" s="145"/>
      <c r="HUB2" s="145"/>
      <c r="HUC2" s="145"/>
      <c r="HUD2" s="145"/>
      <c r="HUE2" s="145"/>
      <c r="HUF2" s="145"/>
      <c r="HUG2" s="145"/>
      <c r="HUH2" s="145"/>
      <c r="HUI2" s="145"/>
      <c r="HUJ2" s="145"/>
      <c r="HUK2" s="145"/>
      <c r="HUL2" s="145"/>
      <c r="HUM2" s="145"/>
      <c r="HUN2" s="145"/>
      <c r="HUO2" s="145"/>
      <c r="HUP2" s="145"/>
      <c r="HUQ2" s="145"/>
      <c r="HUR2" s="145"/>
      <c r="HUS2" s="145"/>
      <c r="HUT2" s="145"/>
      <c r="HUU2" s="145"/>
      <c r="HUV2" s="145"/>
      <c r="HUW2" s="145"/>
      <c r="HUX2" s="145"/>
      <c r="HUY2" s="145"/>
      <c r="HUZ2" s="145"/>
      <c r="HVA2" s="145"/>
      <c r="HVB2" s="145"/>
      <c r="HVC2" s="145"/>
      <c r="HVD2" s="145"/>
      <c r="HVE2" s="145"/>
      <c r="HVF2" s="145"/>
      <c r="HVG2" s="145"/>
      <c r="HVH2" s="145"/>
      <c r="HVI2" s="145"/>
      <c r="HVJ2" s="145"/>
      <c r="HVK2" s="145"/>
      <c r="HVL2" s="145"/>
      <c r="HVM2" s="145"/>
      <c r="HVN2" s="145"/>
      <c r="HVO2" s="145"/>
      <c r="HVP2" s="145"/>
      <c r="HVQ2" s="145"/>
      <c r="HVR2" s="145"/>
      <c r="HVS2" s="145"/>
      <c r="HVT2" s="145"/>
      <c r="HVU2" s="145"/>
      <c r="HVV2" s="145"/>
      <c r="HVW2" s="145"/>
      <c r="HVX2" s="145"/>
      <c r="HVY2" s="145"/>
      <c r="HVZ2" s="145"/>
      <c r="HWA2" s="145"/>
      <c r="HWB2" s="145"/>
      <c r="HWC2" s="145"/>
      <c r="HWD2" s="145"/>
      <c r="HWE2" s="145"/>
      <c r="HWF2" s="145"/>
      <c r="HWG2" s="145"/>
      <c r="HWH2" s="145"/>
      <c r="HWI2" s="145"/>
      <c r="HWJ2" s="145"/>
      <c r="HWK2" s="145"/>
      <c r="HWL2" s="145"/>
      <c r="HWM2" s="145"/>
      <c r="HWN2" s="145"/>
      <c r="HWO2" s="145"/>
      <c r="HWP2" s="145"/>
      <c r="HWQ2" s="145"/>
      <c r="HWR2" s="145"/>
      <c r="HWS2" s="145"/>
      <c r="HWT2" s="145"/>
      <c r="HWU2" s="145"/>
      <c r="HWV2" s="145"/>
      <c r="HWW2" s="145"/>
      <c r="HWX2" s="145"/>
      <c r="HWY2" s="145"/>
      <c r="HWZ2" s="145"/>
      <c r="HXA2" s="145"/>
      <c r="HXB2" s="145"/>
      <c r="HXC2" s="145"/>
      <c r="HXD2" s="145"/>
      <c r="HXE2" s="145"/>
      <c r="HXF2" s="145"/>
      <c r="HXG2" s="145"/>
      <c r="HXH2" s="145"/>
      <c r="HXI2" s="145"/>
      <c r="HXJ2" s="145"/>
      <c r="HXK2" s="145"/>
      <c r="HXL2" s="145"/>
      <c r="HXM2" s="145"/>
      <c r="HXN2" s="145"/>
      <c r="HXO2" s="145"/>
      <c r="HXP2" s="145"/>
      <c r="HXQ2" s="145"/>
      <c r="HXR2" s="145"/>
      <c r="HXS2" s="145"/>
      <c r="HXT2" s="145"/>
      <c r="HXU2" s="145"/>
      <c r="HXV2" s="145"/>
      <c r="HXW2" s="145"/>
      <c r="HXX2" s="145"/>
      <c r="HXY2" s="145"/>
      <c r="HXZ2" s="145"/>
      <c r="HYA2" s="145"/>
      <c r="HYB2" s="145"/>
      <c r="HYC2" s="145"/>
      <c r="HYD2" s="145"/>
      <c r="HYE2" s="145"/>
      <c r="HYF2" s="145"/>
      <c r="HYG2" s="145"/>
      <c r="HYH2" s="145"/>
      <c r="HYI2" s="145"/>
      <c r="HYJ2" s="145"/>
      <c r="HYK2" s="145"/>
      <c r="HYL2" s="145"/>
      <c r="HYM2" s="145"/>
      <c r="HYN2" s="145"/>
      <c r="HYO2" s="145"/>
      <c r="HYP2" s="145"/>
      <c r="HYQ2" s="145"/>
      <c r="HYR2" s="145"/>
      <c r="HYS2" s="145"/>
      <c r="HYT2" s="145"/>
      <c r="HYU2" s="145"/>
      <c r="HYV2" s="145"/>
      <c r="HYW2" s="145"/>
      <c r="HYX2" s="145"/>
      <c r="HYY2" s="145"/>
      <c r="HYZ2" s="145"/>
      <c r="HZA2" s="145"/>
      <c r="HZB2" s="145"/>
      <c r="HZC2" s="145"/>
      <c r="HZD2" s="145"/>
      <c r="HZE2" s="145"/>
      <c r="HZF2" s="145"/>
      <c r="HZG2" s="145"/>
      <c r="HZH2" s="145"/>
      <c r="HZI2" s="145"/>
      <c r="HZJ2" s="145"/>
      <c r="HZK2" s="145"/>
      <c r="HZL2" s="145"/>
      <c r="HZM2" s="145"/>
      <c r="HZN2" s="145"/>
      <c r="HZO2" s="145"/>
      <c r="HZP2" s="145"/>
      <c r="HZQ2" s="145"/>
      <c r="HZR2" s="145"/>
      <c r="HZS2" s="145"/>
      <c r="HZT2" s="145"/>
      <c r="HZU2" s="145"/>
      <c r="HZV2" s="145"/>
      <c r="HZW2" s="145"/>
      <c r="HZX2" s="145"/>
      <c r="HZY2" s="145"/>
      <c r="HZZ2" s="145"/>
      <c r="IAA2" s="145"/>
      <c r="IAB2" s="145"/>
      <c r="IAC2" s="145"/>
      <c r="IAD2" s="145"/>
      <c r="IAE2" s="145"/>
      <c r="IAF2" s="145"/>
      <c r="IAG2" s="145"/>
      <c r="IAH2" s="145"/>
      <c r="IAI2" s="145"/>
      <c r="IAJ2" s="145"/>
      <c r="IAK2" s="145"/>
      <c r="IAL2" s="145"/>
      <c r="IAM2" s="145"/>
      <c r="IAN2" s="145"/>
      <c r="IAO2" s="145"/>
      <c r="IAP2" s="145"/>
      <c r="IAQ2" s="145"/>
      <c r="IAR2" s="145"/>
      <c r="IAS2" s="145"/>
      <c r="IAT2" s="145"/>
      <c r="IAU2" s="145"/>
      <c r="IAV2" s="145"/>
      <c r="IAW2" s="145"/>
      <c r="IAX2" s="145"/>
      <c r="IAY2" s="145"/>
      <c r="IAZ2" s="145"/>
      <c r="IBA2" s="145"/>
      <c r="IBB2" s="145"/>
      <c r="IBC2" s="145"/>
      <c r="IBD2" s="145"/>
      <c r="IBE2" s="145"/>
      <c r="IBF2" s="145"/>
      <c r="IBG2" s="145"/>
      <c r="IBH2" s="145"/>
      <c r="IBI2" s="145"/>
      <c r="IBJ2" s="145"/>
      <c r="IBK2" s="145"/>
      <c r="IBL2" s="145"/>
      <c r="IBM2" s="145"/>
      <c r="IBN2" s="145"/>
      <c r="IBO2" s="145"/>
      <c r="IBP2" s="145"/>
      <c r="IBQ2" s="145"/>
      <c r="IBR2" s="145"/>
      <c r="IBS2" s="145"/>
      <c r="IBT2" s="145"/>
      <c r="IBU2" s="145"/>
      <c r="IBV2" s="145"/>
      <c r="IBW2" s="145"/>
      <c r="IBX2" s="145"/>
      <c r="IBY2" s="145"/>
      <c r="IBZ2" s="145"/>
      <c r="ICA2" s="145"/>
      <c r="ICB2" s="145"/>
      <c r="ICC2" s="145"/>
      <c r="ICD2" s="145"/>
      <c r="ICE2" s="145"/>
      <c r="ICF2" s="145"/>
      <c r="ICG2" s="145"/>
      <c r="ICH2" s="145"/>
      <c r="ICI2" s="145"/>
      <c r="ICJ2" s="145"/>
      <c r="ICK2" s="145"/>
      <c r="ICL2" s="145"/>
      <c r="ICM2" s="145"/>
      <c r="ICN2" s="145"/>
      <c r="ICO2" s="145"/>
      <c r="ICP2" s="145"/>
      <c r="ICQ2" s="145"/>
      <c r="ICR2" s="145"/>
      <c r="ICS2" s="145"/>
      <c r="ICT2" s="145"/>
      <c r="ICU2" s="145"/>
      <c r="ICV2" s="145"/>
      <c r="ICW2" s="145"/>
      <c r="ICX2" s="145"/>
      <c r="ICY2" s="145"/>
      <c r="ICZ2" s="145"/>
      <c r="IDA2" s="145"/>
      <c r="IDB2" s="145"/>
      <c r="IDC2" s="145"/>
      <c r="IDD2" s="145"/>
      <c r="IDE2" s="145"/>
      <c r="IDF2" s="145"/>
      <c r="IDG2" s="145"/>
      <c r="IDH2" s="145"/>
      <c r="IDI2" s="145"/>
      <c r="IDJ2" s="145"/>
      <c r="IDK2" s="145"/>
      <c r="IDL2" s="145"/>
      <c r="IDM2" s="145"/>
      <c r="IDN2" s="145"/>
      <c r="IDO2" s="145"/>
      <c r="IDP2" s="145"/>
      <c r="IDQ2" s="145"/>
      <c r="IDR2" s="145"/>
      <c r="IDS2" s="145"/>
      <c r="IDT2" s="145"/>
      <c r="IDU2" s="145"/>
      <c r="IDV2" s="145"/>
      <c r="IDW2" s="145"/>
      <c r="IDX2" s="145"/>
      <c r="IDY2" s="145"/>
      <c r="IDZ2" s="145"/>
      <c r="IEA2" s="145"/>
      <c r="IEB2" s="145"/>
      <c r="IEC2" s="145"/>
      <c r="IED2" s="145"/>
      <c r="IEE2" s="145"/>
      <c r="IEF2" s="145"/>
      <c r="IEG2" s="145"/>
      <c r="IEH2" s="145"/>
      <c r="IEI2" s="145"/>
      <c r="IEJ2" s="145"/>
      <c r="IEK2" s="145"/>
      <c r="IEL2" s="145"/>
      <c r="IEM2" s="145"/>
      <c r="IEN2" s="145"/>
      <c r="IEO2" s="145"/>
      <c r="IEP2" s="145"/>
      <c r="IEQ2" s="145"/>
      <c r="IER2" s="145"/>
      <c r="IES2" s="145"/>
      <c r="IET2" s="145"/>
      <c r="IEU2" s="145"/>
      <c r="IEV2" s="145"/>
      <c r="IEW2" s="145"/>
      <c r="IEX2" s="145"/>
      <c r="IEY2" s="145"/>
      <c r="IEZ2" s="145"/>
      <c r="IFA2" s="145"/>
      <c r="IFB2" s="145"/>
      <c r="IFC2" s="145"/>
      <c r="IFD2" s="145"/>
      <c r="IFE2" s="145"/>
      <c r="IFF2" s="145"/>
      <c r="IFG2" s="145"/>
      <c r="IFH2" s="145"/>
      <c r="IFI2" s="145"/>
      <c r="IFJ2" s="145"/>
      <c r="IFK2" s="145"/>
      <c r="IFL2" s="145"/>
      <c r="IFM2" s="145"/>
      <c r="IFN2" s="145"/>
      <c r="IFO2" s="145"/>
      <c r="IFP2" s="145"/>
      <c r="IFQ2" s="145"/>
      <c r="IFR2" s="145"/>
      <c r="IFS2" s="145"/>
      <c r="IFT2" s="145"/>
      <c r="IFU2" s="145"/>
      <c r="IFV2" s="145"/>
      <c r="IFW2" s="145"/>
      <c r="IFX2" s="145"/>
      <c r="IFY2" s="145"/>
      <c r="IFZ2" s="145"/>
      <c r="IGA2" s="145"/>
      <c r="IGB2" s="145"/>
      <c r="IGC2" s="145"/>
      <c r="IGD2" s="145"/>
      <c r="IGE2" s="145"/>
      <c r="IGF2" s="145"/>
      <c r="IGG2" s="145"/>
      <c r="IGH2" s="145"/>
      <c r="IGI2" s="145"/>
      <c r="IGJ2" s="145"/>
      <c r="IGK2" s="145"/>
      <c r="IGL2" s="145"/>
      <c r="IGM2" s="145"/>
      <c r="IGN2" s="145"/>
      <c r="IGO2" s="145"/>
      <c r="IGP2" s="145"/>
      <c r="IGQ2" s="145"/>
      <c r="IGR2" s="145"/>
      <c r="IGS2" s="145"/>
      <c r="IGT2" s="145"/>
      <c r="IGU2" s="145"/>
      <c r="IGV2" s="145"/>
      <c r="IGW2" s="145"/>
      <c r="IGX2" s="145"/>
      <c r="IGY2" s="145"/>
      <c r="IGZ2" s="145"/>
      <c r="IHA2" s="145"/>
      <c r="IHB2" s="145"/>
      <c r="IHC2" s="145"/>
      <c r="IHD2" s="145"/>
      <c r="IHE2" s="145"/>
      <c r="IHF2" s="145"/>
      <c r="IHG2" s="145"/>
      <c r="IHH2" s="145"/>
      <c r="IHI2" s="145"/>
      <c r="IHJ2" s="145"/>
      <c r="IHK2" s="145"/>
      <c r="IHL2" s="145"/>
      <c r="IHM2" s="145"/>
      <c r="IHN2" s="145"/>
      <c r="IHO2" s="145"/>
      <c r="IHP2" s="145"/>
      <c r="IHQ2" s="145"/>
      <c r="IHR2" s="145"/>
      <c r="IHS2" s="145"/>
      <c r="IHT2" s="145"/>
      <c r="IHU2" s="145"/>
      <c r="IHV2" s="145"/>
      <c r="IHW2" s="145"/>
      <c r="IHX2" s="145"/>
      <c r="IHY2" s="145"/>
      <c r="IHZ2" s="145"/>
      <c r="IIA2" s="145"/>
      <c r="IIB2" s="145"/>
      <c r="IIC2" s="145"/>
      <c r="IID2" s="145"/>
      <c r="IIE2" s="145"/>
      <c r="IIF2" s="145"/>
      <c r="IIG2" s="145"/>
      <c r="IIH2" s="145"/>
      <c r="III2" s="145"/>
      <c r="IIJ2" s="145"/>
      <c r="IIK2" s="145"/>
      <c r="IIL2" s="145"/>
      <c r="IIM2" s="145"/>
      <c r="IIN2" s="145"/>
      <c r="IIO2" s="145"/>
      <c r="IIP2" s="145"/>
      <c r="IIQ2" s="145"/>
      <c r="IIR2" s="145"/>
      <c r="IIS2" s="145"/>
      <c r="IIT2" s="145"/>
      <c r="IIU2" s="145"/>
      <c r="IIV2" s="145"/>
      <c r="IIW2" s="145"/>
      <c r="IIX2" s="145"/>
      <c r="IIY2" s="145"/>
      <c r="IIZ2" s="145"/>
      <c r="IJA2" s="145"/>
      <c r="IJB2" s="145"/>
      <c r="IJC2" s="145"/>
      <c r="IJD2" s="145"/>
      <c r="IJE2" s="145"/>
      <c r="IJF2" s="145"/>
      <c r="IJG2" s="145"/>
      <c r="IJH2" s="145"/>
      <c r="IJI2" s="145"/>
      <c r="IJJ2" s="145"/>
      <c r="IJK2" s="145"/>
      <c r="IJL2" s="145"/>
      <c r="IJM2" s="145"/>
      <c r="IJN2" s="145"/>
      <c r="IJO2" s="145"/>
      <c r="IJP2" s="145"/>
      <c r="IJQ2" s="145"/>
      <c r="IJR2" s="145"/>
      <c r="IJS2" s="145"/>
      <c r="IJT2" s="145"/>
      <c r="IJU2" s="145"/>
      <c r="IJV2" s="145"/>
      <c r="IJW2" s="145"/>
      <c r="IJX2" s="145"/>
      <c r="IJY2" s="145"/>
      <c r="IJZ2" s="145"/>
      <c r="IKA2" s="145"/>
      <c r="IKB2" s="145"/>
      <c r="IKC2" s="145"/>
      <c r="IKD2" s="145"/>
      <c r="IKE2" s="145"/>
      <c r="IKF2" s="145"/>
      <c r="IKG2" s="145"/>
      <c r="IKH2" s="145"/>
      <c r="IKI2" s="145"/>
      <c r="IKJ2" s="145"/>
      <c r="IKK2" s="145"/>
      <c r="IKL2" s="145"/>
      <c r="IKM2" s="145"/>
      <c r="IKN2" s="145"/>
      <c r="IKO2" s="145"/>
      <c r="IKP2" s="145"/>
      <c r="IKQ2" s="145"/>
      <c r="IKR2" s="145"/>
      <c r="IKS2" s="145"/>
      <c r="IKT2" s="145"/>
      <c r="IKU2" s="145"/>
      <c r="IKV2" s="145"/>
      <c r="IKW2" s="145"/>
      <c r="IKX2" s="145"/>
      <c r="IKY2" s="145"/>
      <c r="IKZ2" s="145"/>
      <c r="ILA2" s="145"/>
      <c r="ILB2" s="145"/>
      <c r="ILC2" s="145"/>
      <c r="ILD2" s="145"/>
      <c r="ILE2" s="145"/>
      <c r="ILF2" s="145"/>
      <c r="ILG2" s="145"/>
      <c r="ILH2" s="145"/>
      <c r="ILI2" s="145"/>
      <c r="ILJ2" s="145"/>
      <c r="ILK2" s="145"/>
      <c r="ILL2" s="145"/>
      <c r="ILM2" s="145"/>
      <c r="ILN2" s="145"/>
      <c r="ILO2" s="145"/>
      <c r="ILP2" s="145"/>
      <c r="ILQ2" s="145"/>
      <c r="ILR2" s="145"/>
      <c r="ILS2" s="145"/>
      <c r="ILT2" s="145"/>
      <c r="ILU2" s="145"/>
      <c r="ILV2" s="145"/>
      <c r="ILW2" s="145"/>
      <c r="ILX2" s="145"/>
      <c r="ILY2" s="145"/>
      <c r="ILZ2" s="145"/>
      <c r="IMA2" s="145"/>
      <c r="IMB2" s="145"/>
      <c r="IMC2" s="145"/>
      <c r="IMD2" s="145"/>
      <c r="IME2" s="145"/>
      <c r="IMF2" s="145"/>
      <c r="IMG2" s="145"/>
      <c r="IMH2" s="145"/>
      <c r="IMI2" s="145"/>
      <c r="IMJ2" s="145"/>
      <c r="IMK2" s="145"/>
      <c r="IML2" s="145"/>
      <c r="IMM2" s="145"/>
      <c r="IMN2" s="145"/>
      <c r="IMO2" s="145"/>
      <c r="IMP2" s="145"/>
      <c r="IMQ2" s="145"/>
      <c r="IMR2" s="145"/>
      <c r="IMS2" s="145"/>
      <c r="IMT2" s="145"/>
      <c r="IMU2" s="145"/>
      <c r="IMV2" s="145"/>
      <c r="IMW2" s="145"/>
      <c r="IMX2" s="145"/>
      <c r="IMY2" s="145"/>
      <c r="IMZ2" s="145"/>
      <c r="INA2" s="145"/>
      <c r="INB2" s="145"/>
      <c r="INC2" s="145"/>
      <c r="IND2" s="145"/>
      <c r="INE2" s="145"/>
      <c r="INF2" s="145"/>
      <c r="ING2" s="145"/>
      <c r="INH2" s="145"/>
      <c r="INI2" s="145"/>
      <c r="INJ2" s="145"/>
      <c r="INK2" s="145"/>
      <c r="INL2" s="145"/>
      <c r="INM2" s="145"/>
      <c r="INN2" s="145"/>
      <c r="INO2" s="145"/>
      <c r="INP2" s="145"/>
      <c r="INQ2" s="145"/>
      <c r="INR2" s="145"/>
      <c r="INS2" s="145"/>
      <c r="INT2" s="145"/>
      <c r="INU2" s="145"/>
      <c r="INV2" s="145"/>
      <c r="INW2" s="145"/>
      <c r="INX2" s="145"/>
      <c r="INY2" s="145"/>
      <c r="INZ2" s="145"/>
      <c r="IOA2" s="145"/>
      <c r="IOB2" s="145"/>
      <c r="IOC2" s="145"/>
      <c r="IOD2" s="145"/>
      <c r="IOE2" s="145"/>
      <c r="IOF2" s="145"/>
      <c r="IOG2" s="145"/>
      <c r="IOH2" s="145"/>
      <c r="IOI2" s="145"/>
      <c r="IOJ2" s="145"/>
      <c r="IOK2" s="145"/>
      <c r="IOL2" s="145"/>
      <c r="IOM2" s="145"/>
      <c r="ION2" s="145"/>
      <c r="IOO2" s="145"/>
      <c r="IOP2" s="145"/>
      <c r="IOQ2" s="145"/>
      <c r="IOR2" s="145"/>
      <c r="IOS2" s="145"/>
      <c r="IOT2" s="145"/>
      <c r="IOU2" s="145"/>
      <c r="IOV2" s="145"/>
      <c r="IOW2" s="145"/>
      <c r="IOX2" s="145"/>
      <c r="IOY2" s="145"/>
      <c r="IOZ2" s="145"/>
      <c r="IPA2" s="145"/>
      <c r="IPB2" s="145"/>
      <c r="IPC2" s="145"/>
      <c r="IPD2" s="145"/>
      <c r="IPE2" s="145"/>
      <c r="IPF2" s="145"/>
      <c r="IPG2" s="145"/>
      <c r="IPH2" s="145"/>
      <c r="IPI2" s="145"/>
      <c r="IPJ2" s="145"/>
      <c r="IPK2" s="145"/>
      <c r="IPL2" s="145"/>
      <c r="IPM2" s="145"/>
      <c r="IPN2" s="145"/>
      <c r="IPO2" s="145"/>
      <c r="IPP2" s="145"/>
      <c r="IPQ2" s="145"/>
      <c r="IPR2" s="145"/>
      <c r="IPS2" s="145"/>
      <c r="IPT2" s="145"/>
      <c r="IPU2" s="145"/>
      <c r="IPV2" s="145"/>
      <c r="IPW2" s="145"/>
      <c r="IPX2" s="145"/>
      <c r="IPY2" s="145"/>
      <c r="IPZ2" s="145"/>
      <c r="IQA2" s="145"/>
      <c r="IQB2" s="145"/>
      <c r="IQC2" s="145"/>
      <c r="IQD2" s="145"/>
      <c r="IQE2" s="145"/>
      <c r="IQF2" s="145"/>
      <c r="IQG2" s="145"/>
      <c r="IQH2" s="145"/>
      <c r="IQI2" s="145"/>
      <c r="IQJ2" s="145"/>
      <c r="IQK2" s="145"/>
      <c r="IQL2" s="145"/>
      <c r="IQM2" s="145"/>
      <c r="IQN2" s="145"/>
      <c r="IQO2" s="145"/>
      <c r="IQP2" s="145"/>
      <c r="IQQ2" s="145"/>
      <c r="IQR2" s="145"/>
      <c r="IQS2" s="145"/>
      <c r="IQT2" s="145"/>
      <c r="IQU2" s="145"/>
      <c r="IQV2" s="145"/>
      <c r="IQW2" s="145"/>
      <c r="IQX2" s="145"/>
      <c r="IQY2" s="145"/>
      <c r="IQZ2" s="145"/>
      <c r="IRA2" s="145"/>
      <c r="IRB2" s="145"/>
      <c r="IRC2" s="145"/>
      <c r="IRD2" s="145"/>
      <c r="IRE2" s="145"/>
      <c r="IRF2" s="145"/>
      <c r="IRG2" s="145"/>
      <c r="IRH2" s="145"/>
      <c r="IRI2" s="145"/>
      <c r="IRJ2" s="145"/>
      <c r="IRK2" s="145"/>
      <c r="IRL2" s="145"/>
      <c r="IRM2" s="145"/>
      <c r="IRN2" s="145"/>
      <c r="IRO2" s="145"/>
      <c r="IRP2" s="145"/>
      <c r="IRQ2" s="145"/>
      <c r="IRR2" s="145"/>
      <c r="IRS2" s="145"/>
      <c r="IRT2" s="145"/>
      <c r="IRU2" s="145"/>
      <c r="IRV2" s="145"/>
      <c r="IRW2" s="145"/>
      <c r="IRX2" s="145"/>
      <c r="IRY2" s="145"/>
      <c r="IRZ2" s="145"/>
      <c r="ISA2" s="145"/>
      <c r="ISB2" s="145"/>
      <c r="ISC2" s="145"/>
      <c r="ISD2" s="145"/>
      <c r="ISE2" s="145"/>
      <c r="ISF2" s="145"/>
      <c r="ISG2" s="145"/>
      <c r="ISH2" s="145"/>
      <c r="ISI2" s="145"/>
      <c r="ISJ2" s="145"/>
      <c r="ISK2" s="145"/>
      <c r="ISL2" s="145"/>
      <c r="ISM2" s="145"/>
      <c r="ISN2" s="145"/>
      <c r="ISO2" s="145"/>
      <c r="ISP2" s="145"/>
      <c r="ISQ2" s="145"/>
      <c r="ISR2" s="145"/>
      <c r="ISS2" s="145"/>
      <c r="IST2" s="145"/>
      <c r="ISU2" s="145"/>
      <c r="ISV2" s="145"/>
      <c r="ISW2" s="145"/>
      <c r="ISX2" s="145"/>
      <c r="ISY2" s="145"/>
      <c r="ISZ2" s="145"/>
      <c r="ITA2" s="145"/>
      <c r="ITB2" s="145"/>
      <c r="ITC2" s="145"/>
      <c r="ITD2" s="145"/>
      <c r="ITE2" s="145"/>
      <c r="ITF2" s="145"/>
      <c r="ITG2" s="145"/>
      <c r="ITH2" s="145"/>
      <c r="ITI2" s="145"/>
      <c r="ITJ2" s="145"/>
      <c r="ITK2" s="145"/>
      <c r="ITL2" s="145"/>
      <c r="ITM2" s="145"/>
      <c r="ITN2" s="145"/>
      <c r="ITO2" s="145"/>
      <c r="ITP2" s="145"/>
      <c r="ITQ2" s="145"/>
      <c r="ITR2" s="145"/>
      <c r="ITS2" s="145"/>
      <c r="ITT2" s="145"/>
      <c r="ITU2" s="145"/>
      <c r="ITV2" s="145"/>
      <c r="ITW2" s="145"/>
      <c r="ITX2" s="145"/>
      <c r="ITY2" s="145"/>
      <c r="ITZ2" s="145"/>
      <c r="IUA2" s="145"/>
      <c r="IUB2" s="145"/>
      <c r="IUC2" s="145"/>
      <c r="IUD2" s="145"/>
      <c r="IUE2" s="145"/>
      <c r="IUF2" s="145"/>
      <c r="IUG2" s="145"/>
      <c r="IUH2" s="145"/>
      <c r="IUI2" s="145"/>
      <c r="IUJ2" s="145"/>
      <c r="IUK2" s="145"/>
      <c r="IUL2" s="145"/>
      <c r="IUM2" s="145"/>
      <c r="IUN2" s="145"/>
      <c r="IUO2" s="145"/>
      <c r="IUP2" s="145"/>
      <c r="IUQ2" s="145"/>
      <c r="IUR2" s="145"/>
      <c r="IUS2" s="145"/>
      <c r="IUT2" s="145"/>
      <c r="IUU2" s="145"/>
      <c r="IUV2" s="145"/>
      <c r="IUW2" s="145"/>
      <c r="IUX2" s="145"/>
      <c r="IUY2" s="145"/>
      <c r="IUZ2" s="145"/>
      <c r="IVA2" s="145"/>
      <c r="IVB2" s="145"/>
      <c r="IVC2" s="145"/>
      <c r="IVD2" s="145"/>
      <c r="IVE2" s="145"/>
      <c r="IVF2" s="145"/>
      <c r="IVG2" s="145"/>
      <c r="IVH2" s="145"/>
      <c r="IVI2" s="145"/>
      <c r="IVJ2" s="145"/>
      <c r="IVK2" s="145"/>
      <c r="IVL2" s="145"/>
      <c r="IVM2" s="145"/>
      <c r="IVN2" s="145"/>
      <c r="IVO2" s="145"/>
      <c r="IVP2" s="145"/>
      <c r="IVQ2" s="145"/>
      <c r="IVR2" s="145"/>
      <c r="IVS2" s="145"/>
      <c r="IVT2" s="145"/>
      <c r="IVU2" s="145"/>
      <c r="IVV2" s="145"/>
      <c r="IVW2" s="145"/>
      <c r="IVX2" s="145"/>
      <c r="IVY2" s="145"/>
      <c r="IVZ2" s="145"/>
      <c r="IWA2" s="145"/>
      <c r="IWB2" s="145"/>
      <c r="IWC2" s="145"/>
      <c r="IWD2" s="145"/>
      <c r="IWE2" s="145"/>
      <c r="IWF2" s="145"/>
      <c r="IWG2" s="145"/>
      <c r="IWH2" s="145"/>
      <c r="IWI2" s="145"/>
      <c r="IWJ2" s="145"/>
      <c r="IWK2" s="145"/>
      <c r="IWL2" s="145"/>
      <c r="IWM2" s="145"/>
      <c r="IWN2" s="145"/>
      <c r="IWO2" s="145"/>
      <c r="IWP2" s="145"/>
      <c r="IWQ2" s="145"/>
      <c r="IWR2" s="145"/>
      <c r="IWS2" s="145"/>
      <c r="IWT2" s="145"/>
      <c r="IWU2" s="145"/>
      <c r="IWV2" s="145"/>
      <c r="IWW2" s="145"/>
      <c r="IWX2" s="145"/>
      <c r="IWY2" s="145"/>
      <c r="IWZ2" s="145"/>
      <c r="IXA2" s="145"/>
      <c r="IXB2" s="145"/>
      <c r="IXC2" s="145"/>
      <c r="IXD2" s="145"/>
      <c r="IXE2" s="145"/>
      <c r="IXF2" s="145"/>
      <c r="IXG2" s="145"/>
      <c r="IXH2" s="145"/>
      <c r="IXI2" s="145"/>
      <c r="IXJ2" s="145"/>
      <c r="IXK2" s="145"/>
      <c r="IXL2" s="145"/>
      <c r="IXM2" s="145"/>
      <c r="IXN2" s="145"/>
      <c r="IXO2" s="145"/>
      <c r="IXP2" s="145"/>
      <c r="IXQ2" s="145"/>
      <c r="IXR2" s="145"/>
      <c r="IXS2" s="145"/>
      <c r="IXT2" s="145"/>
      <c r="IXU2" s="145"/>
      <c r="IXV2" s="145"/>
      <c r="IXW2" s="145"/>
      <c r="IXX2" s="145"/>
      <c r="IXY2" s="145"/>
      <c r="IXZ2" s="145"/>
      <c r="IYA2" s="145"/>
      <c r="IYB2" s="145"/>
      <c r="IYC2" s="145"/>
      <c r="IYD2" s="145"/>
      <c r="IYE2" s="145"/>
      <c r="IYF2" s="145"/>
      <c r="IYG2" s="145"/>
      <c r="IYH2" s="145"/>
      <c r="IYI2" s="145"/>
      <c r="IYJ2" s="145"/>
      <c r="IYK2" s="145"/>
      <c r="IYL2" s="145"/>
      <c r="IYM2" s="145"/>
      <c r="IYN2" s="145"/>
      <c r="IYO2" s="145"/>
      <c r="IYP2" s="145"/>
      <c r="IYQ2" s="145"/>
      <c r="IYR2" s="145"/>
      <c r="IYS2" s="145"/>
      <c r="IYT2" s="145"/>
      <c r="IYU2" s="145"/>
      <c r="IYV2" s="145"/>
      <c r="IYW2" s="145"/>
      <c r="IYX2" s="145"/>
      <c r="IYY2" s="145"/>
      <c r="IYZ2" s="145"/>
      <c r="IZA2" s="145"/>
      <c r="IZB2" s="145"/>
      <c r="IZC2" s="145"/>
      <c r="IZD2" s="145"/>
      <c r="IZE2" s="145"/>
      <c r="IZF2" s="145"/>
      <c r="IZG2" s="145"/>
      <c r="IZH2" s="145"/>
      <c r="IZI2" s="145"/>
      <c r="IZJ2" s="145"/>
      <c r="IZK2" s="145"/>
      <c r="IZL2" s="145"/>
      <c r="IZM2" s="145"/>
      <c r="IZN2" s="145"/>
      <c r="IZO2" s="145"/>
      <c r="IZP2" s="145"/>
      <c r="IZQ2" s="145"/>
      <c r="IZR2" s="145"/>
      <c r="IZS2" s="145"/>
      <c r="IZT2" s="145"/>
      <c r="IZU2" s="145"/>
      <c r="IZV2" s="145"/>
      <c r="IZW2" s="145"/>
      <c r="IZX2" s="145"/>
      <c r="IZY2" s="145"/>
      <c r="IZZ2" s="145"/>
      <c r="JAA2" s="145"/>
      <c r="JAB2" s="145"/>
      <c r="JAC2" s="145"/>
      <c r="JAD2" s="145"/>
      <c r="JAE2" s="145"/>
      <c r="JAF2" s="145"/>
      <c r="JAG2" s="145"/>
      <c r="JAH2" s="145"/>
      <c r="JAI2" s="145"/>
      <c r="JAJ2" s="145"/>
      <c r="JAK2" s="145"/>
      <c r="JAL2" s="145"/>
      <c r="JAM2" s="145"/>
      <c r="JAN2" s="145"/>
      <c r="JAO2" s="145"/>
      <c r="JAP2" s="145"/>
      <c r="JAQ2" s="145"/>
      <c r="JAR2" s="145"/>
      <c r="JAS2" s="145"/>
      <c r="JAT2" s="145"/>
      <c r="JAU2" s="145"/>
      <c r="JAV2" s="145"/>
      <c r="JAW2" s="145"/>
      <c r="JAX2" s="145"/>
      <c r="JAY2" s="145"/>
      <c r="JAZ2" s="145"/>
      <c r="JBA2" s="145"/>
      <c r="JBB2" s="145"/>
      <c r="JBC2" s="145"/>
      <c r="JBD2" s="145"/>
      <c r="JBE2" s="145"/>
      <c r="JBF2" s="145"/>
      <c r="JBG2" s="145"/>
      <c r="JBH2" s="145"/>
      <c r="JBI2" s="145"/>
      <c r="JBJ2" s="145"/>
      <c r="JBK2" s="145"/>
      <c r="JBL2" s="145"/>
      <c r="JBM2" s="145"/>
      <c r="JBN2" s="145"/>
      <c r="JBO2" s="145"/>
      <c r="JBP2" s="145"/>
      <c r="JBQ2" s="145"/>
      <c r="JBR2" s="145"/>
      <c r="JBS2" s="145"/>
      <c r="JBT2" s="145"/>
      <c r="JBU2" s="145"/>
      <c r="JBV2" s="145"/>
      <c r="JBW2" s="145"/>
      <c r="JBX2" s="145"/>
      <c r="JBY2" s="145"/>
      <c r="JBZ2" s="145"/>
      <c r="JCA2" s="145"/>
      <c r="JCB2" s="145"/>
      <c r="JCC2" s="145"/>
      <c r="JCD2" s="145"/>
      <c r="JCE2" s="145"/>
      <c r="JCF2" s="145"/>
      <c r="JCG2" s="145"/>
      <c r="JCH2" s="145"/>
      <c r="JCI2" s="145"/>
      <c r="JCJ2" s="145"/>
      <c r="JCK2" s="145"/>
      <c r="JCL2" s="145"/>
      <c r="JCM2" s="145"/>
      <c r="JCN2" s="145"/>
      <c r="JCO2" s="145"/>
      <c r="JCP2" s="145"/>
      <c r="JCQ2" s="145"/>
      <c r="JCR2" s="145"/>
      <c r="JCS2" s="145"/>
      <c r="JCT2" s="145"/>
      <c r="JCU2" s="145"/>
      <c r="JCV2" s="145"/>
      <c r="JCW2" s="145"/>
      <c r="JCX2" s="145"/>
      <c r="JCY2" s="145"/>
      <c r="JCZ2" s="145"/>
      <c r="JDA2" s="145"/>
      <c r="JDB2" s="145"/>
      <c r="JDC2" s="145"/>
      <c r="JDD2" s="145"/>
      <c r="JDE2" s="145"/>
      <c r="JDF2" s="145"/>
      <c r="JDG2" s="145"/>
      <c r="JDH2" s="145"/>
      <c r="JDI2" s="145"/>
      <c r="JDJ2" s="145"/>
      <c r="JDK2" s="145"/>
      <c r="JDL2" s="145"/>
      <c r="JDM2" s="145"/>
      <c r="JDN2" s="145"/>
      <c r="JDO2" s="145"/>
      <c r="JDP2" s="145"/>
      <c r="JDQ2" s="145"/>
      <c r="JDR2" s="145"/>
      <c r="JDS2" s="145"/>
      <c r="JDT2" s="145"/>
      <c r="JDU2" s="145"/>
      <c r="JDV2" s="145"/>
      <c r="JDW2" s="145"/>
      <c r="JDX2" s="145"/>
      <c r="JDY2" s="145"/>
      <c r="JDZ2" s="145"/>
      <c r="JEA2" s="145"/>
      <c r="JEB2" s="145"/>
      <c r="JEC2" s="145"/>
      <c r="JED2" s="145"/>
      <c r="JEE2" s="145"/>
      <c r="JEF2" s="145"/>
      <c r="JEG2" s="145"/>
      <c r="JEH2" s="145"/>
      <c r="JEI2" s="145"/>
      <c r="JEJ2" s="145"/>
      <c r="JEK2" s="145"/>
      <c r="JEL2" s="145"/>
      <c r="JEM2" s="145"/>
      <c r="JEN2" s="145"/>
      <c r="JEO2" s="145"/>
      <c r="JEP2" s="145"/>
      <c r="JEQ2" s="145"/>
      <c r="JER2" s="145"/>
      <c r="JES2" s="145"/>
      <c r="JET2" s="145"/>
      <c r="JEU2" s="145"/>
      <c r="JEV2" s="145"/>
      <c r="JEW2" s="145"/>
      <c r="JEX2" s="145"/>
      <c r="JEY2" s="145"/>
      <c r="JEZ2" s="145"/>
      <c r="JFA2" s="145"/>
      <c r="JFB2" s="145"/>
      <c r="JFC2" s="145"/>
      <c r="JFD2" s="145"/>
      <c r="JFE2" s="145"/>
      <c r="JFF2" s="145"/>
      <c r="JFG2" s="145"/>
      <c r="JFH2" s="145"/>
      <c r="JFI2" s="145"/>
      <c r="JFJ2" s="145"/>
      <c r="JFK2" s="145"/>
      <c r="JFL2" s="145"/>
      <c r="JFM2" s="145"/>
      <c r="JFN2" s="145"/>
      <c r="JFO2" s="145"/>
      <c r="JFP2" s="145"/>
      <c r="JFQ2" s="145"/>
      <c r="JFR2" s="145"/>
      <c r="JFS2" s="145"/>
      <c r="JFT2" s="145"/>
      <c r="JFU2" s="145"/>
      <c r="JFV2" s="145"/>
      <c r="JFW2" s="145"/>
      <c r="JFX2" s="145"/>
      <c r="JFY2" s="145"/>
      <c r="JFZ2" s="145"/>
      <c r="JGA2" s="145"/>
      <c r="JGB2" s="145"/>
      <c r="JGC2" s="145"/>
      <c r="JGD2" s="145"/>
      <c r="JGE2" s="145"/>
      <c r="JGF2" s="145"/>
      <c r="JGG2" s="145"/>
      <c r="JGH2" s="145"/>
      <c r="JGI2" s="145"/>
      <c r="JGJ2" s="145"/>
      <c r="JGK2" s="145"/>
      <c r="JGL2" s="145"/>
      <c r="JGM2" s="145"/>
      <c r="JGN2" s="145"/>
      <c r="JGO2" s="145"/>
      <c r="JGP2" s="145"/>
      <c r="JGQ2" s="145"/>
      <c r="JGR2" s="145"/>
      <c r="JGS2" s="145"/>
      <c r="JGT2" s="145"/>
      <c r="JGU2" s="145"/>
      <c r="JGV2" s="145"/>
      <c r="JGW2" s="145"/>
      <c r="JGX2" s="145"/>
      <c r="JGY2" s="145"/>
      <c r="JGZ2" s="145"/>
      <c r="JHA2" s="145"/>
      <c r="JHB2" s="145"/>
      <c r="JHC2" s="145"/>
      <c r="JHD2" s="145"/>
      <c r="JHE2" s="145"/>
      <c r="JHF2" s="145"/>
      <c r="JHG2" s="145"/>
      <c r="JHH2" s="145"/>
      <c r="JHI2" s="145"/>
      <c r="JHJ2" s="145"/>
      <c r="JHK2" s="145"/>
      <c r="JHL2" s="145"/>
      <c r="JHM2" s="145"/>
      <c r="JHN2" s="145"/>
      <c r="JHO2" s="145"/>
      <c r="JHP2" s="145"/>
      <c r="JHQ2" s="145"/>
      <c r="JHR2" s="145"/>
      <c r="JHS2" s="145"/>
      <c r="JHT2" s="145"/>
      <c r="JHU2" s="145"/>
      <c r="JHV2" s="145"/>
      <c r="JHW2" s="145"/>
      <c r="JHX2" s="145"/>
      <c r="JHY2" s="145"/>
      <c r="JHZ2" s="145"/>
      <c r="JIA2" s="145"/>
      <c r="JIB2" s="145"/>
      <c r="JIC2" s="145"/>
      <c r="JID2" s="145"/>
      <c r="JIE2" s="145"/>
      <c r="JIF2" s="145"/>
      <c r="JIG2" s="145"/>
      <c r="JIH2" s="145"/>
      <c r="JII2" s="145"/>
      <c r="JIJ2" s="145"/>
      <c r="JIK2" s="145"/>
      <c r="JIL2" s="145"/>
      <c r="JIM2" s="145"/>
      <c r="JIN2" s="145"/>
      <c r="JIO2" s="145"/>
      <c r="JIP2" s="145"/>
      <c r="JIQ2" s="145"/>
      <c r="JIR2" s="145"/>
      <c r="JIS2" s="145"/>
      <c r="JIT2" s="145"/>
      <c r="JIU2" s="145"/>
      <c r="JIV2" s="145"/>
      <c r="JIW2" s="145"/>
      <c r="JIX2" s="145"/>
      <c r="JIY2" s="145"/>
      <c r="JIZ2" s="145"/>
      <c r="JJA2" s="145"/>
      <c r="JJB2" s="145"/>
      <c r="JJC2" s="145"/>
      <c r="JJD2" s="145"/>
      <c r="JJE2" s="145"/>
      <c r="JJF2" s="145"/>
      <c r="JJG2" s="145"/>
      <c r="JJH2" s="145"/>
      <c r="JJI2" s="145"/>
      <c r="JJJ2" s="145"/>
      <c r="JJK2" s="145"/>
      <c r="JJL2" s="145"/>
      <c r="JJM2" s="145"/>
      <c r="JJN2" s="145"/>
      <c r="JJO2" s="145"/>
      <c r="JJP2" s="145"/>
      <c r="JJQ2" s="145"/>
      <c r="JJR2" s="145"/>
      <c r="JJS2" s="145"/>
      <c r="JJT2" s="145"/>
      <c r="JJU2" s="145"/>
      <c r="JJV2" s="145"/>
      <c r="JJW2" s="145"/>
      <c r="JJX2" s="145"/>
      <c r="JJY2" s="145"/>
      <c r="JJZ2" s="145"/>
      <c r="JKA2" s="145"/>
      <c r="JKB2" s="145"/>
      <c r="JKC2" s="145"/>
      <c r="JKD2" s="145"/>
      <c r="JKE2" s="145"/>
      <c r="JKF2" s="145"/>
      <c r="JKG2" s="145"/>
      <c r="JKH2" s="145"/>
      <c r="JKI2" s="145"/>
      <c r="JKJ2" s="145"/>
      <c r="JKK2" s="145"/>
      <c r="JKL2" s="145"/>
      <c r="JKM2" s="145"/>
      <c r="JKN2" s="145"/>
      <c r="JKO2" s="145"/>
      <c r="JKP2" s="145"/>
      <c r="JKQ2" s="145"/>
      <c r="JKR2" s="145"/>
      <c r="JKS2" s="145"/>
      <c r="JKT2" s="145"/>
      <c r="JKU2" s="145"/>
      <c r="JKV2" s="145"/>
      <c r="JKW2" s="145"/>
      <c r="JKX2" s="145"/>
      <c r="JKY2" s="145"/>
      <c r="JKZ2" s="145"/>
      <c r="JLA2" s="145"/>
      <c r="JLB2" s="145"/>
      <c r="JLC2" s="145"/>
      <c r="JLD2" s="145"/>
      <c r="JLE2" s="145"/>
      <c r="JLF2" s="145"/>
      <c r="JLG2" s="145"/>
      <c r="JLH2" s="145"/>
      <c r="JLI2" s="145"/>
      <c r="JLJ2" s="145"/>
      <c r="JLK2" s="145"/>
      <c r="JLL2" s="145"/>
      <c r="JLM2" s="145"/>
      <c r="JLN2" s="145"/>
      <c r="JLO2" s="145"/>
      <c r="JLP2" s="145"/>
      <c r="JLQ2" s="145"/>
      <c r="JLR2" s="145"/>
      <c r="JLS2" s="145"/>
      <c r="JLT2" s="145"/>
      <c r="JLU2" s="145"/>
      <c r="JLV2" s="145"/>
      <c r="JLW2" s="145"/>
      <c r="JLX2" s="145"/>
      <c r="JLY2" s="145"/>
      <c r="JLZ2" s="145"/>
      <c r="JMA2" s="145"/>
      <c r="JMB2" s="145"/>
      <c r="JMC2" s="145"/>
      <c r="JMD2" s="145"/>
      <c r="JME2" s="145"/>
      <c r="JMF2" s="145"/>
      <c r="JMG2" s="145"/>
      <c r="JMH2" s="145"/>
      <c r="JMI2" s="145"/>
      <c r="JMJ2" s="145"/>
      <c r="JMK2" s="145"/>
      <c r="JML2" s="145"/>
      <c r="JMM2" s="145"/>
      <c r="JMN2" s="145"/>
      <c r="JMO2" s="145"/>
      <c r="JMP2" s="145"/>
      <c r="JMQ2" s="145"/>
      <c r="JMR2" s="145"/>
      <c r="JMS2" s="145"/>
      <c r="JMT2" s="145"/>
      <c r="JMU2" s="145"/>
      <c r="JMV2" s="145"/>
      <c r="JMW2" s="145"/>
      <c r="JMX2" s="145"/>
      <c r="JMY2" s="145"/>
      <c r="JMZ2" s="145"/>
      <c r="JNA2" s="145"/>
      <c r="JNB2" s="145"/>
      <c r="JNC2" s="145"/>
      <c r="JND2" s="145"/>
      <c r="JNE2" s="145"/>
      <c r="JNF2" s="145"/>
      <c r="JNG2" s="145"/>
      <c r="JNH2" s="145"/>
      <c r="JNI2" s="145"/>
      <c r="JNJ2" s="145"/>
      <c r="JNK2" s="145"/>
      <c r="JNL2" s="145"/>
      <c r="JNM2" s="145"/>
      <c r="JNN2" s="145"/>
      <c r="JNO2" s="145"/>
      <c r="JNP2" s="145"/>
      <c r="JNQ2" s="145"/>
      <c r="JNR2" s="145"/>
      <c r="JNS2" s="145"/>
      <c r="JNT2" s="145"/>
      <c r="JNU2" s="145"/>
      <c r="JNV2" s="145"/>
      <c r="JNW2" s="145"/>
      <c r="JNX2" s="145"/>
      <c r="JNY2" s="145"/>
      <c r="JNZ2" s="145"/>
      <c r="JOA2" s="145"/>
      <c r="JOB2" s="145"/>
      <c r="JOC2" s="145"/>
      <c r="JOD2" s="145"/>
      <c r="JOE2" s="145"/>
      <c r="JOF2" s="145"/>
      <c r="JOG2" s="145"/>
      <c r="JOH2" s="145"/>
      <c r="JOI2" s="145"/>
      <c r="JOJ2" s="145"/>
      <c r="JOK2" s="145"/>
      <c r="JOL2" s="145"/>
      <c r="JOM2" s="145"/>
      <c r="JON2" s="145"/>
      <c r="JOO2" s="145"/>
      <c r="JOP2" s="145"/>
      <c r="JOQ2" s="145"/>
      <c r="JOR2" s="145"/>
      <c r="JOS2" s="145"/>
      <c r="JOT2" s="145"/>
      <c r="JOU2" s="145"/>
      <c r="JOV2" s="145"/>
      <c r="JOW2" s="145"/>
      <c r="JOX2" s="145"/>
      <c r="JOY2" s="145"/>
      <c r="JOZ2" s="145"/>
      <c r="JPA2" s="145"/>
      <c r="JPB2" s="145"/>
      <c r="JPC2" s="145"/>
      <c r="JPD2" s="145"/>
      <c r="JPE2" s="145"/>
      <c r="JPF2" s="145"/>
      <c r="JPG2" s="145"/>
      <c r="JPH2" s="145"/>
      <c r="JPI2" s="145"/>
      <c r="JPJ2" s="145"/>
      <c r="JPK2" s="145"/>
      <c r="JPL2" s="145"/>
      <c r="JPM2" s="145"/>
      <c r="JPN2" s="145"/>
      <c r="JPO2" s="145"/>
      <c r="JPP2" s="145"/>
      <c r="JPQ2" s="145"/>
      <c r="JPR2" s="145"/>
      <c r="JPS2" s="145"/>
      <c r="JPT2" s="145"/>
      <c r="JPU2" s="145"/>
      <c r="JPV2" s="145"/>
      <c r="JPW2" s="145"/>
      <c r="JPX2" s="145"/>
      <c r="JPY2" s="145"/>
      <c r="JPZ2" s="145"/>
      <c r="JQA2" s="145"/>
      <c r="JQB2" s="145"/>
      <c r="JQC2" s="145"/>
      <c r="JQD2" s="145"/>
      <c r="JQE2" s="145"/>
      <c r="JQF2" s="145"/>
      <c r="JQG2" s="145"/>
      <c r="JQH2" s="145"/>
      <c r="JQI2" s="145"/>
      <c r="JQJ2" s="145"/>
      <c r="JQK2" s="145"/>
      <c r="JQL2" s="145"/>
      <c r="JQM2" s="145"/>
      <c r="JQN2" s="145"/>
      <c r="JQO2" s="145"/>
      <c r="JQP2" s="145"/>
      <c r="JQQ2" s="145"/>
      <c r="JQR2" s="145"/>
      <c r="JQS2" s="145"/>
      <c r="JQT2" s="145"/>
      <c r="JQU2" s="145"/>
      <c r="JQV2" s="145"/>
      <c r="JQW2" s="145"/>
      <c r="JQX2" s="145"/>
      <c r="JQY2" s="145"/>
      <c r="JQZ2" s="145"/>
      <c r="JRA2" s="145"/>
      <c r="JRB2" s="145"/>
      <c r="JRC2" s="145"/>
      <c r="JRD2" s="145"/>
      <c r="JRE2" s="145"/>
      <c r="JRF2" s="145"/>
      <c r="JRG2" s="145"/>
      <c r="JRH2" s="145"/>
      <c r="JRI2" s="145"/>
      <c r="JRJ2" s="145"/>
      <c r="JRK2" s="145"/>
      <c r="JRL2" s="145"/>
      <c r="JRM2" s="145"/>
      <c r="JRN2" s="145"/>
      <c r="JRO2" s="145"/>
      <c r="JRP2" s="145"/>
      <c r="JRQ2" s="145"/>
      <c r="JRR2" s="145"/>
      <c r="JRS2" s="145"/>
      <c r="JRT2" s="145"/>
      <c r="JRU2" s="145"/>
      <c r="JRV2" s="145"/>
      <c r="JRW2" s="145"/>
      <c r="JRX2" s="145"/>
      <c r="JRY2" s="145"/>
      <c r="JRZ2" s="145"/>
      <c r="JSA2" s="145"/>
      <c r="JSB2" s="145"/>
      <c r="JSC2" s="145"/>
      <c r="JSD2" s="145"/>
      <c r="JSE2" s="145"/>
      <c r="JSF2" s="145"/>
      <c r="JSG2" s="145"/>
      <c r="JSH2" s="145"/>
      <c r="JSI2" s="145"/>
      <c r="JSJ2" s="145"/>
      <c r="JSK2" s="145"/>
      <c r="JSL2" s="145"/>
      <c r="JSM2" s="145"/>
      <c r="JSN2" s="145"/>
      <c r="JSO2" s="145"/>
      <c r="JSP2" s="145"/>
      <c r="JSQ2" s="145"/>
      <c r="JSR2" s="145"/>
      <c r="JSS2" s="145"/>
      <c r="JST2" s="145"/>
      <c r="JSU2" s="145"/>
      <c r="JSV2" s="145"/>
      <c r="JSW2" s="145"/>
      <c r="JSX2" s="145"/>
      <c r="JSY2" s="145"/>
      <c r="JSZ2" s="145"/>
      <c r="JTA2" s="145"/>
      <c r="JTB2" s="145"/>
      <c r="JTC2" s="145"/>
      <c r="JTD2" s="145"/>
      <c r="JTE2" s="145"/>
      <c r="JTF2" s="145"/>
      <c r="JTG2" s="145"/>
      <c r="JTH2" s="145"/>
      <c r="JTI2" s="145"/>
      <c r="JTJ2" s="145"/>
      <c r="JTK2" s="145"/>
      <c r="JTL2" s="145"/>
      <c r="JTM2" s="145"/>
      <c r="JTN2" s="145"/>
      <c r="JTO2" s="145"/>
      <c r="JTP2" s="145"/>
      <c r="JTQ2" s="145"/>
      <c r="JTR2" s="145"/>
      <c r="JTS2" s="145"/>
      <c r="JTT2" s="145"/>
      <c r="JTU2" s="145"/>
      <c r="JTV2" s="145"/>
      <c r="JTW2" s="145"/>
      <c r="JTX2" s="145"/>
      <c r="JTY2" s="145"/>
      <c r="JTZ2" s="145"/>
      <c r="JUA2" s="145"/>
      <c r="JUB2" s="145"/>
      <c r="JUC2" s="145"/>
      <c r="JUD2" s="145"/>
      <c r="JUE2" s="145"/>
      <c r="JUF2" s="145"/>
      <c r="JUG2" s="145"/>
      <c r="JUH2" s="145"/>
      <c r="JUI2" s="145"/>
      <c r="JUJ2" s="145"/>
      <c r="JUK2" s="145"/>
      <c r="JUL2" s="145"/>
      <c r="JUM2" s="145"/>
      <c r="JUN2" s="145"/>
      <c r="JUO2" s="145"/>
      <c r="JUP2" s="145"/>
      <c r="JUQ2" s="145"/>
      <c r="JUR2" s="145"/>
      <c r="JUS2" s="145"/>
      <c r="JUT2" s="145"/>
      <c r="JUU2" s="145"/>
      <c r="JUV2" s="145"/>
      <c r="JUW2" s="145"/>
      <c r="JUX2" s="145"/>
      <c r="JUY2" s="145"/>
      <c r="JUZ2" s="145"/>
      <c r="JVA2" s="145"/>
      <c r="JVB2" s="145"/>
      <c r="JVC2" s="145"/>
      <c r="JVD2" s="145"/>
      <c r="JVE2" s="145"/>
      <c r="JVF2" s="145"/>
      <c r="JVG2" s="145"/>
      <c r="JVH2" s="145"/>
      <c r="JVI2" s="145"/>
      <c r="JVJ2" s="145"/>
      <c r="JVK2" s="145"/>
      <c r="JVL2" s="145"/>
      <c r="JVM2" s="145"/>
      <c r="JVN2" s="145"/>
      <c r="JVO2" s="145"/>
      <c r="JVP2" s="145"/>
      <c r="JVQ2" s="145"/>
      <c r="JVR2" s="145"/>
      <c r="JVS2" s="145"/>
      <c r="JVT2" s="145"/>
      <c r="JVU2" s="145"/>
      <c r="JVV2" s="145"/>
      <c r="JVW2" s="145"/>
      <c r="JVX2" s="145"/>
      <c r="JVY2" s="145"/>
      <c r="JVZ2" s="145"/>
      <c r="JWA2" s="145"/>
      <c r="JWB2" s="145"/>
      <c r="JWC2" s="145"/>
      <c r="JWD2" s="145"/>
      <c r="JWE2" s="145"/>
      <c r="JWF2" s="145"/>
      <c r="JWG2" s="145"/>
      <c r="JWH2" s="145"/>
      <c r="JWI2" s="145"/>
      <c r="JWJ2" s="145"/>
      <c r="JWK2" s="145"/>
      <c r="JWL2" s="145"/>
      <c r="JWM2" s="145"/>
      <c r="JWN2" s="145"/>
      <c r="JWO2" s="145"/>
      <c r="JWP2" s="145"/>
      <c r="JWQ2" s="145"/>
      <c r="JWR2" s="145"/>
      <c r="JWS2" s="145"/>
      <c r="JWT2" s="145"/>
      <c r="JWU2" s="145"/>
      <c r="JWV2" s="145"/>
      <c r="JWW2" s="145"/>
      <c r="JWX2" s="145"/>
      <c r="JWY2" s="145"/>
      <c r="JWZ2" s="145"/>
      <c r="JXA2" s="145"/>
      <c r="JXB2" s="145"/>
      <c r="JXC2" s="145"/>
      <c r="JXD2" s="145"/>
      <c r="JXE2" s="145"/>
      <c r="JXF2" s="145"/>
      <c r="JXG2" s="145"/>
      <c r="JXH2" s="145"/>
      <c r="JXI2" s="145"/>
      <c r="JXJ2" s="145"/>
      <c r="JXK2" s="145"/>
      <c r="JXL2" s="145"/>
      <c r="JXM2" s="145"/>
      <c r="JXN2" s="145"/>
      <c r="JXO2" s="145"/>
      <c r="JXP2" s="145"/>
      <c r="JXQ2" s="145"/>
      <c r="JXR2" s="145"/>
      <c r="JXS2" s="145"/>
      <c r="JXT2" s="145"/>
      <c r="JXU2" s="145"/>
      <c r="JXV2" s="145"/>
      <c r="JXW2" s="145"/>
      <c r="JXX2" s="145"/>
      <c r="JXY2" s="145"/>
      <c r="JXZ2" s="145"/>
      <c r="JYA2" s="145"/>
      <c r="JYB2" s="145"/>
      <c r="JYC2" s="145"/>
      <c r="JYD2" s="145"/>
      <c r="JYE2" s="145"/>
      <c r="JYF2" s="145"/>
      <c r="JYG2" s="145"/>
      <c r="JYH2" s="145"/>
      <c r="JYI2" s="145"/>
      <c r="JYJ2" s="145"/>
      <c r="JYK2" s="145"/>
      <c r="JYL2" s="145"/>
      <c r="JYM2" s="145"/>
      <c r="JYN2" s="145"/>
      <c r="JYO2" s="145"/>
      <c r="JYP2" s="145"/>
      <c r="JYQ2" s="145"/>
      <c r="JYR2" s="145"/>
      <c r="JYS2" s="145"/>
      <c r="JYT2" s="145"/>
      <c r="JYU2" s="145"/>
      <c r="JYV2" s="145"/>
      <c r="JYW2" s="145"/>
      <c r="JYX2" s="145"/>
      <c r="JYY2" s="145"/>
      <c r="JYZ2" s="145"/>
      <c r="JZA2" s="145"/>
      <c r="JZB2" s="145"/>
      <c r="JZC2" s="145"/>
      <c r="JZD2" s="145"/>
      <c r="JZE2" s="145"/>
      <c r="JZF2" s="145"/>
      <c r="JZG2" s="145"/>
      <c r="JZH2" s="145"/>
      <c r="JZI2" s="145"/>
      <c r="JZJ2" s="145"/>
      <c r="JZK2" s="145"/>
      <c r="JZL2" s="145"/>
      <c r="JZM2" s="145"/>
      <c r="JZN2" s="145"/>
      <c r="JZO2" s="145"/>
      <c r="JZP2" s="145"/>
      <c r="JZQ2" s="145"/>
      <c r="JZR2" s="145"/>
      <c r="JZS2" s="145"/>
      <c r="JZT2" s="145"/>
      <c r="JZU2" s="145"/>
      <c r="JZV2" s="145"/>
      <c r="JZW2" s="145"/>
      <c r="JZX2" s="145"/>
      <c r="JZY2" s="145"/>
      <c r="JZZ2" s="145"/>
      <c r="KAA2" s="145"/>
      <c r="KAB2" s="145"/>
      <c r="KAC2" s="145"/>
      <c r="KAD2" s="145"/>
      <c r="KAE2" s="145"/>
      <c r="KAF2" s="145"/>
      <c r="KAG2" s="145"/>
      <c r="KAH2" s="145"/>
      <c r="KAI2" s="145"/>
      <c r="KAJ2" s="145"/>
      <c r="KAK2" s="145"/>
      <c r="KAL2" s="145"/>
      <c r="KAM2" s="145"/>
      <c r="KAN2" s="145"/>
      <c r="KAO2" s="145"/>
      <c r="KAP2" s="145"/>
      <c r="KAQ2" s="145"/>
      <c r="KAR2" s="145"/>
      <c r="KAS2" s="145"/>
      <c r="KAT2" s="145"/>
      <c r="KAU2" s="145"/>
      <c r="KAV2" s="145"/>
      <c r="KAW2" s="145"/>
      <c r="KAX2" s="145"/>
      <c r="KAY2" s="145"/>
      <c r="KAZ2" s="145"/>
      <c r="KBA2" s="145"/>
      <c r="KBB2" s="145"/>
      <c r="KBC2" s="145"/>
      <c r="KBD2" s="145"/>
      <c r="KBE2" s="145"/>
      <c r="KBF2" s="145"/>
      <c r="KBG2" s="145"/>
      <c r="KBH2" s="145"/>
      <c r="KBI2" s="145"/>
      <c r="KBJ2" s="145"/>
      <c r="KBK2" s="145"/>
      <c r="KBL2" s="145"/>
      <c r="KBM2" s="145"/>
      <c r="KBN2" s="145"/>
      <c r="KBO2" s="145"/>
      <c r="KBP2" s="145"/>
      <c r="KBQ2" s="145"/>
      <c r="KBR2" s="145"/>
      <c r="KBS2" s="145"/>
      <c r="KBT2" s="145"/>
      <c r="KBU2" s="145"/>
      <c r="KBV2" s="145"/>
      <c r="KBW2" s="145"/>
      <c r="KBX2" s="145"/>
      <c r="KBY2" s="145"/>
      <c r="KBZ2" s="145"/>
      <c r="KCA2" s="145"/>
      <c r="KCB2" s="145"/>
      <c r="KCC2" s="145"/>
      <c r="KCD2" s="145"/>
      <c r="KCE2" s="145"/>
      <c r="KCF2" s="145"/>
      <c r="KCG2" s="145"/>
      <c r="KCH2" s="145"/>
      <c r="KCI2" s="145"/>
      <c r="KCJ2" s="145"/>
      <c r="KCK2" s="145"/>
      <c r="KCL2" s="145"/>
      <c r="KCM2" s="145"/>
      <c r="KCN2" s="145"/>
      <c r="KCO2" s="145"/>
      <c r="KCP2" s="145"/>
      <c r="KCQ2" s="145"/>
      <c r="KCR2" s="145"/>
      <c r="KCS2" s="145"/>
      <c r="KCT2" s="145"/>
      <c r="KCU2" s="145"/>
      <c r="KCV2" s="145"/>
      <c r="KCW2" s="145"/>
      <c r="KCX2" s="145"/>
      <c r="KCY2" s="145"/>
      <c r="KCZ2" s="145"/>
      <c r="KDA2" s="145"/>
      <c r="KDB2" s="145"/>
      <c r="KDC2" s="145"/>
      <c r="KDD2" s="145"/>
      <c r="KDE2" s="145"/>
      <c r="KDF2" s="145"/>
      <c r="KDG2" s="145"/>
      <c r="KDH2" s="145"/>
      <c r="KDI2" s="145"/>
      <c r="KDJ2" s="145"/>
      <c r="KDK2" s="145"/>
      <c r="KDL2" s="145"/>
      <c r="KDM2" s="145"/>
      <c r="KDN2" s="145"/>
      <c r="KDO2" s="145"/>
      <c r="KDP2" s="145"/>
      <c r="KDQ2" s="145"/>
      <c r="KDR2" s="145"/>
      <c r="KDS2" s="145"/>
      <c r="KDT2" s="145"/>
      <c r="KDU2" s="145"/>
      <c r="KDV2" s="145"/>
      <c r="KDW2" s="145"/>
      <c r="KDX2" s="145"/>
      <c r="KDY2" s="145"/>
      <c r="KDZ2" s="145"/>
      <c r="KEA2" s="145"/>
      <c r="KEB2" s="145"/>
      <c r="KEC2" s="145"/>
      <c r="KED2" s="145"/>
      <c r="KEE2" s="145"/>
      <c r="KEF2" s="145"/>
      <c r="KEG2" s="145"/>
      <c r="KEH2" s="145"/>
      <c r="KEI2" s="145"/>
      <c r="KEJ2" s="145"/>
      <c r="KEK2" s="145"/>
      <c r="KEL2" s="145"/>
      <c r="KEM2" s="145"/>
      <c r="KEN2" s="145"/>
      <c r="KEO2" s="145"/>
      <c r="KEP2" s="145"/>
      <c r="KEQ2" s="145"/>
      <c r="KER2" s="145"/>
      <c r="KES2" s="145"/>
      <c r="KET2" s="145"/>
      <c r="KEU2" s="145"/>
      <c r="KEV2" s="145"/>
      <c r="KEW2" s="145"/>
      <c r="KEX2" s="145"/>
      <c r="KEY2" s="145"/>
      <c r="KEZ2" s="145"/>
      <c r="KFA2" s="145"/>
      <c r="KFB2" s="145"/>
      <c r="KFC2" s="145"/>
      <c r="KFD2" s="145"/>
      <c r="KFE2" s="145"/>
      <c r="KFF2" s="145"/>
      <c r="KFG2" s="145"/>
      <c r="KFH2" s="145"/>
      <c r="KFI2" s="145"/>
      <c r="KFJ2" s="145"/>
      <c r="KFK2" s="145"/>
      <c r="KFL2" s="145"/>
      <c r="KFM2" s="145"/>
      <c r="KFN2" s="145"/>
      <c r="KFO2" s="145"/>
      <c r="KFP2" s="145"/>
      <c r="KFQ2" s="145"/>
      <c r="KFR2" s="145"/>
      <c r="KFS2" s="145"/>
      <c r="KFT2" s="145"/>
      <c r="KFU2" s="145"/>
      <c r="KFV2" s="145"/>
      <c r="KFW2" s="145"/>
      <c r="KFX2" s="145"/>
      <c r="KFY2" s="145"/>
      <c r="KFZ2" s="145"/>
      <c r="KGA2" s="145"/>
      <c r="KGB2" s="145"/>
      <c r="KGC2" s="145"/>
      <c r="KGD2" s="145"/>
      <c r="KGE2" s="145"/>
      <c r="KGF2" s="145"/>
      <c r="KGG2" s="145"/>
      <c r="KGH2" s="145"/>
      <c r="KGI2" s="145"/>
      <c r="KGJ2" s="145"/>
      <c r="KGK2" s="145"/>
      <c r="KGL2" s="145"/>
      <c r="KGM2" s="145"/>
      <c r="KGN2" s="145"/>
      <c r="KGO2" s="145"/>
      <c r="KGP2" s="145"/>
      <c r="KGQ2" s="145"/>
      <c r="KGR2" s="145"/>
      <c r="KGS2" s="145"/>
      <c r="KGT2" s="145"/>
      <c r="KGU2" s="145"/>
      <c r="KGV2" s="145"/>
      <c r="KGW2" s="145"/>
      <c r="KGX2" s="145"/>
      <c r="KGY2" s="145"/>
      <c r="KGZ2" s="145"/>
      <c r="KHA2" s="145"/>
      <c r="KHB2" s="145"/>
      <c r="KHC2" s="145"/>
      <c r="KHD2" s="145"/>
      <c r="KHE2" s="145"/>
      <c r="KHF2" s="145"/>
      <c r="KHG2" s="145"/>
      <c r="KHH2" s="145"/>
      <c r="KHI2" s="145"/>
      <c r="KHJ2" s="145"/>
      <c r="KHK2" s="145"/>
      <c r="KHL2" s="145"/>
      <c r="KHM2" s="145"/>
      <c r="KHN2" s="145"/>
      <c r="KHO2" s="145"/>
      <c r="KHP2" s="145"/>
      <c r="KHQ2" s="145"/>
      <c r="KHR2" s="145"/>
      <c r="KHS2" s="145"/>
      <c r="KHT2" s="145"/>
      <c r="KHU2" s="145"/>
      <c r="KHV2" s="145"/>
      <c r="KHW2" s="145"/>
      <c r="KHX2" s="145"/>
      <c r="KHY2" s="145"/>
      <c r="KHZ2" s="145"/>
      <c r="KIA2" s="145"/>
      <c r="KIB2" s="145"/>
      <c r="KIC2" s="145"/>
      <c r="KID2" s="145"/>
      <c r="KIE2" s="145"/>
      <c r="KIF2" s="145"/>
      <c r="KIG2" s="145"/>
      <c r="KIH2" s="145"/>
      <c r="KII2" s="145"/>
      <c r="KIJ2" s="145"/>
      <c r="KIK2" s="145"/>
      <c r="KIL2" s="145"/>
      <c r="KIM2" s="145"/>
      <c r="KIN2" s="145"/>
      <c r="KIO2" s="145"/>
      <c r="KIP2" s="145"/>
      <c r="KIQ2" s="145"/>
      <c r="KIR2" s="145"/>
      <c r="KIS2" s="145"/>
      <c r="KIT2" s="145"/>
      <c r="KIU2" s="145"/>
      <c r="KIV2" s="145"/>
      <c r="KIW2" s="145"/>
      <c r="KIX2" s="145"/>
      <c r="KIY2" s="145"/>
      <c r="KIZ2" s="145"/>
      <c r="KJA2" s="145"/>
      <c r="KJB2" s="145"/>
      <c r="KJC2" s="145"/>
      <c r="KJD2" s="145"/>
      <c r="KJE2" s="145"/>
      <c r="KJF2" s="145"/>
      <c r="KJG2" s="145"/>
      <c r="KJH2" s="145"/>
      <c r="KJI2" s="145"/>
      <c r="KJJ2" s="145"/>
      <c r="KJK2" s="145"/>
      <c r="KJL2" s="145"/>
      <c r="KJM2" s="145"/>
      <c r="KJN2" s="145"/>
      <c r="KJO2" s="145"/>
      <c r="KJP2" s="145"/>
      <c r="KJQ2" s="145"/>
      <c r="KJR2" s="145"/>
      <c r="KJS2" s="145"/>
      <c r="KJT2" s="145"/>
      <c r="KJU2" s="145"/>
      <c r="KJV2" s="145"/>
      <c r="KJW2" s="145"/>
      <c r="KJX2" s="145"/>
      <c r="KJY2" s="145"/>
      <c r="KJZ2" s="145"/>
      <c r="KKA2" s="145"/>
      <c r="KKB2" s="145"/>
      <c r="KKC2" s="145"/>
      <c r="KKD2" s="145"/>
      <c r="KKE2" s="145"/>
      <c r="KKF2" s="145"/>
      <c r="KKG2" s="145"/>
      <c r="KKH2" s="145"/>
      <c r="KKI2" s="145"/>
      <c r="KKJ2" s="145"/>
      <c r="KKK2" s="145"/>
      <c r="KKL2" s="145"/>
      <c r="KKM2" s="145"/>
      <c r="KKN2" s="145"/>
      <c r="KKO2" s="145"/>
      <c r="KKP2" s="145"/>
      <c r="KKQ2" s="145"/>
      <c r="KKR2" s="145"/>
      <c r="KKS2" s="145"/>
      <c r="KKT2" s="145"/>
      <c r="KKU2" s="145"/>
      <c r="KKV2" s="145"/>
      <c r="KKW2" s="145"/>
      <c r="KKX2" s="145"/>
      <c r="KKY2" s="145"/>
      <c r="KKZ2" s="145"/>
      <c r="KLA2" s="145"/>
      <c r="KLB2" s="145"/>
      <c r="KLC2" s="145"/>
      <c r="KLD2" s="145"/>
      <c r="KLE2" s="145"/>
      <c r="KLF2" s="145"/>
      <c r="KLG2" s="145"/>
      <c r="KLH2" s="145"/>
      <c r="KLI2" s="145"/>
      <c r="KLJ2" s="145"/>
      <c r="KLK2" s="145"/>
      <c r="KLL2" s="145"/>
      <c r="KLM2" s="145"/>
      <c r="KLN2" s="145"/>
      <c r="KLO2" s="145"/>
      <c r="KLP2" s="145"/>
      <c r="KLQ2" s="145"/>
      <c r="KLR2" s="145"/>
      <c r="KLS2" s="145"/>
      <c r="KLT2" s="145"/>
      <c r="KLU2" s="145"/>
      <c r="KLV2" s="145"/>
      <c r="KLW2" s="145"/>
      <c r="KLX2" s="145"/>
      <c r="KLY2" s="145"/>
      <c r="KLZ2" s="145"/>
      <c r="KMA2" s="145"/>
      <c r="KMB2" s="145"/>
      <c r="KMC2" s="145"/>
      <c r="KMD2" s="145"/>
      <c r="KME2" s="145"/>
      <c r="KMF2" s="145"/>
      <c r="KMG2" s="145"/>
      <c r="KMH2" s="145"/>
      <c r="KMI2" s="145"/>
      <c r="KMJ2" s="145"/>
      <c r="KMK2" s="145"/>
      <c r="KML2" s="145"/>
      <c r="KMM2" s="145"/>
      <c r="KMN2" s="145"/>
      <c r="KMO2" s="145"/>
      <c r="KMP2" s="145"/>
      <c r="KMQ2" s="145"/>
      <c r="KMR2" s="145"/>
      <c r="KMS2" s="145"/>
      <c r="KMT2" s="145"/>
      <c r="KMU2" s="145"/>
      <c r="KMV2" s="145"/>
      <c r="KMW2" s="145"/>
      <c r="KMX2" s="145"/>
      <c r="KMY2" s="145"/>
      <c r="KMZ2" s="145"/>
      <c r="KNA2" s="145"/>
      <c r="KNB2" s="145"/>
      <c r="KNC2" s="145"/>
      <c r="KND2" s="145"/>
      <c r="KNE2" s="145"/>
      <c r="KNF2" s="145"/>
      <c r="KNG2" s="145"/>
      <c r="KNH2" s="145"/>
      <c r="KNI2" s="145"/>
      <c r="KNJ2" s="145"/>
      <c r="KNK2" s="145"/>
      <c r="KNL2" s="145"/>
      <c r="KNM2" s="145"/>
      <c r="KNN2" s="145"/>
      <c r="KNO2" s="145"/>
      <c r="KNP2" s="145"/>
      <c r="KNQ2" s="145"/>
      <c r="KNR2" s="145"/>
      <c r="KNS2" s="145"/>
      <c r="KNT2" s="145"/>
      <c r="KNU2" s="145"/>
      <c r="KNV2" s="145"/>
      <c r="KNW2" s="145"/>
      <c r="KNX2" s="145"/>
      <c r="KNY2" s="145"/>
      <c r="KNZ2" s="145"/>
      <c r="KOA2" s="145"/>
      <c r="KOB2" s="145"/>
      <c r="KOC2" s="145"/>
      <c r="KOD2" s="145"/>
      <c r="KOE2" s="145"/>
      <c r="KOF2" s="145"/>
      <c r="KOG2" s="145"/>
      <c r="KOH2" s="145"/>
      <c r="KOI2" s="145"/>
      <c r="KOJ2" s="145"/>
      <c r="KOK2" s="145"/>
      <c r="KOL2" s="145"/>
      <c r="KOM2" s="145"/>
      <c r="KON2" s="145"/>
      <c r="KOO2" s="145"/>
      <c r="KOP2" s="145"/>
      <c r="KOQ2" s="145"/>
      <c r="KOR2" s="145"/>
      <c r="KOS2" s="145"/>
      <c r="KOT2" s="145"/>
      <c r="KOU2" s="145"/>
      <c r="KOV2" s="145"/>
      <c r="KOW2" s="145"/>
      <c r="KOX2" s="145"/>
      <c r="KOY2" s="145"/>
      <c r="KOZ2" s="145"/>
      <c r="KPA2" s="145"/>
      <c r="KPB2" s="145"/>
      <c r="KPC2" s="145"/>
      <c r="KPD2" s="145"/>
      <c r="KPE2" s="145"/>
      <c r="KPF2" s="145"/>
      <c r="KPG2" s="145"/>
      <c r="KPH2" s="145"/>
      <c r="KPI2" s="145"/>
      <c r="KPJ2" s="145"/>
      <c r="KPK2" s="145"/>
      <c r="KPL2" s="145"/>
      <c r="KPM2" s="145"/>
      <c r="KPN2" s="145"/>
      <c r="KPO2" s="145"/>
      <c r="KPP2" s="145"/>
      <c r="KPQ2" s="145"/>
      <c r="KPR2" s="145"/>
      <c r="KPS2" s="145"/>
      <c r="KPT2" s="145"/>
      <c r="KPU2" s="145"/>
      <c r="KPV2" s="145"/>
      <c r="KPW2" s="145"/>
      <c r="KPX2" s="145"/>
      <c r="KPY2" s="145"/>
      <c r="KPZ2" s="145"/>
      <c r="KQA2" s="145"/>
      <c r="KQB2" s="145"/>
      <c r="KQC2" s="145"/>
      <c r="KQD2" s="145"/>
      <c r="KQE2" s="145"/>
      <c r="KQF2" s="145"/>
      <c r="KQG2" s="145"/>
      <c r="KQH2" s="145"/>
      <c r="KQI2" s="145"/>
      <c r="KQJ2" s="145"/>
      <c r="KQK2" s="145"/>
      <c r="KQL2" s="145"/>
      <c r="KQM2" s="145"/>
      <c r="KQN2" s="145"/>
      <c r="KQO2" s="145"/>
      <c r="KQP2" s="145"/>
      <c r="KQQ2" s="145"/>
      <c r="KQR2" s="145"/>
      <c r="KQS2" s="145"/>
      <c r="KQT2" s="145"/>
      <c r="KQU2" s="145"/>
      <c r="KQV2" s="145"/>
      <c r="KQW2" s="145"/>
      <c r="KQX2" s="145"/>
      <c r="KQY2" s="145"/>
      <c r="KQZ2" s="145"/>
      <c r="KRA2" s="145"/>
      <c r="KRB2" s="145"/>
      <c r="KRC2" s="145"/>
      <c r="KRD2" s="145"/>
      <c r="KRE2" s="145"/>
      <c r="KRF2" s="145"/>
      <c r="KRG2" s="145"/>
      <c r="KRH2" s="145"/>
      <c r="KRI2" s="145"/>
      <c r="KRJ2" s="145"/>
      <c r="KRK2" s="145"/>
      <c r="KRL2" s="145"/>
      <c r="KRM2" s="145"/>
      <c r="KRN2" s="145"/>
      <c r="KRO2" s="145"/>
      <c r="KRP2" s="145"/>
      <c r="KRQ2" s="145"/>
      <c r="KRR2" s="145"/>
      <c r="KRS2" s="145"/>
      <c r="KRT2" s="145"/>
      <c r="KRU2" s="145"/>
      <c r="KRV2" s="145"/>
      <c r="KRW2" s="145"/>
      <c r="KRX2" s="145"/>
      <c r="KRY2" s="145"/>
      <c r="KRZ2" s="145"/>
      <c r="KSA2" s="145"/>
      <c r="KSB2" s="145"/>
      <c r="KSC2" s="145"/>
      <c r="KSD2" s="145"/>
      <c r="KSE2" s="145"/>
      <c r="KSF2" s="145"/>
      <c r="KSG2" s="145"/>
      <c r="KSH2" s="145"/>
      <c r="KSI2" s="145"/>
      <c r="KSJ2" s="145"/>
      <c r="KSK2" s="145"/>
      <c r="KSL2" s="145"/>
      <c r="KSM2" s="145"/>
      <c r="KSN2" s="145"/>
      <c r="KSO2" s="145"/>
      <c r="KSP2" s="145"/>
      <c r="KSQ2" s="145"/>
      <c r="KSR2" s="145"/>
      <c r="KSS2" s="145"/>
      <c r="KST2" s="145"/>
      <c r="KSU2" s="145"/>
      <c r="KSV2" s="145"/>
      <c r="KSW2" s="145"/>
      <c r="KSX2" s="145"/>
      <c r="KSY2" s="145"/>
      <c r="KSZ2" s="145"/>
      <c r="KTA2" s="145"/>
      <c r="KTB2" s="145"/>
      <c r="KTC2" s="145"/>
      <c r="KTD2" s="145"/>
      <c r="KTE2" s="145"/>
      <c r="KTF2" s="145"/>
      <c r="KTG2" s="145"/>
      <c r="KTH2" s="145"/>
      <c r="KTI2" s="145"/>
      <c r="KTJ2" s="145"/>
      <c r="KTK2" s="145"/>
      <c r="KTL2" s="145"/>
      <c r="KTM2" s="145"/>
      <c r="KTN2" s="145"/>
      <c r="KTO2" s="145"/>
      <c r="KTP2" s="145"/>
      <c r="KTQ2" s="145"/>
      <c r="KTR2" s="145"/>
      <c r="KTS2" s="145"/>
      <c r="KTT2" s="145"/>
      <c r="KTU2" s="145"/>
      <c r="KTV2" s="145"/>
      <c r="KTW2" s="145"/>
      <c r="KTX2" s="145"/>
      <c r="KTY2" s="145"/>
      <c r="KTZ2" s="145"/>
      <c r="KUA2" s="145"/>
      <c r="KUB2" s="145"/>
      <c r="KUC2" s="145"/>
      <c r="KUD2" s="145"/>
      <c r="KUE2" s="145"/>
      <c r="KUF2" s="145"/>
      <c r="KUG2" s="145"/>
      <c r="KUH2" s="145"/>
      <c r="KUI2" s="145"/>
      <c r="KUJ2" s="145"/>
      <c r="KUK2" s="145"/>
      <c r="KUL2" s="145"/>
      <c r="KUM2" s="145"/>
      <c r="KUN2" s="145"/>
      <c r="KUO2" s="145"/>
      <c r="KUP2" s="145"/>
      <c r="KUQ2" s="145"/>
      <c r="KUR2" s="145"/>
      <c r="KUS2" s="145"/>
      <c r="KUT2" s="145"/>
      <c r="KUU2" s="145"/>
      <c r="KUV2" s="145"/>
      <c r="KUW2" s="145"/>
      <c r="KUX2" s="145"/>
      <c r="KUY2" s="145"/>
      <c r="KUZ2" s="145"/>
      <c r="KVA2" s="145"/>
      <c r="KVB2" s="145"/>
      <c r="KVC2" s="145"/>
      <c r="KVD2" s="145"/>
      <c r="KVE2" s="145"/>
      <c r="KVF2" s="145"/>
      <c r="KVG2" s="145"/>
      <c r="KVH2" s="145"/>
      <c r="KVI2" s="145"/>
      <c r="KVJ2" s="145"/>
      <c r="KVK2" s="145"/>
      <c r="KVL2" s="145"/>
      <c r="KVM2" s="145"/>
      <c r="KVN2" s="145"/>
      <c r="KVO2" s="145"/>
      <c r="KVP2" s="145"/>
      <c r="KVQ2" s="145"/>
      <c r="KVR2" s="145"/>
      <c r="KVS2" s="145"/>
      <c r="KVT2" s="145"/>
      <c r="KVU2" s="145"/>
      <c r="KVV2" s="145"/>
      <c r="KVW2" s="145"/>
      <c r="KVX2" s="145"/>
      <c r="KVY2" s="145"/>
      <c r="KVZ2" s="145"/>
      <c r="KWA2" s="145"/>
      <c r="KWB2" s="145"/>
      <c r="KWC2" s="145"/>
      <c r="KWD2" s="145"/>
      <c r="KWE2" s="145"/>
      <c r="KWF2" s="145"/>
      <c r="KWG2" s="145"/>
      <c r="KWH2" s="145"/>
      <c r="KWI2" s="145"/>
      <c r="KWJ2" s="145"/>
      <c r="KWK2" s="145"/>
      <c r="KWL2" s="145"/>
      <c r="KWM2" s="145"/>
      <c r="KWN2" s="145"/>
      <c r="KWO2" s="145"/>
      <c r="KWP2" s="145"/>
      <c r="KWQ2" s="145"/>
      <c r="KWR2" s="145"/>
      <c r="KWS2" s="145"/>
      <c r="KWT2" s="145"/>
      <c r="KWU2" s="145"/>
      <c r="KWV2" s="145"/>
      <c r="KWW2" s="145"/>
      <c r="KWX2" s="145"/>
      <c r="KWY2" s="145"/>
      <c r="KWZ2" s="145"/>
      <c r="KXA2" s="145"/>
      <c r="KXB2" s="145"/>
      <c r="KXC2" s="145"/>
      <c r="KXD2" s="145"/>
      <c r="KXE2" s="145"/>
      <c r="KXF2" s="145"/>
      <c r="KXG2" s="145"/>
      <c r="KXH2" s="145"/>
      <c r="KXI2" s="145"/>
      <c r="KXJ2" s="145"/>
      <c r="KXK2" s="145"/>
      <c r="KXL2" s="145"/>
      <c r="KXM2" s="145"/>
      <c r="KXN2" s="145"/>
      <c r="KXO2" s="145"/>
      <c r="KXP2" s="145"/>
      <c r="KXQ2" s="145"/>
      <c r="KXR2" s="145"/>
      <c r="KXS2" s="145"/>
      <c r="KXT2" s="145"/>
      <c r="KXU2" s="145"/>
      <c r="KXV2" s="145"/>
      <c r="KXW2" s="145"/>
      <c r="KXX2" s="145"/>
      <c r="KXY2" s="145"/>
      <c r="KXZ2" s="145"/>
      <c r="KYA2" s="145"/>
      <c r="KYB2" s="145"/>
      <c r="KYC2" s="145"/>
      <c r="KYD2" s="145"/>
      <c r="KYE2" s="145"/>
      <c r="KYF2" s="145"/>
      <c r="KYG2" s="145"/>
      <c r="KYH2" s="145"/>
      <c r="KYI2" s="145"/>
      <c r="KYJ2" s="145"/>
      <c r="KYK2" s="145"/>
      <c r="KYL2" s="145"/>
      <c r="KYM2" s="145"/>
      <c r="KYN2" s="145"/>
      <c r="KYO2" s="145"/>
      <c r="KYP2" s="145"/>
      <c r="KYQ2" s="145"/>
      <c r="KYR2" s="145"/>
      <c r="KYS2" s="145"/>
      <c r="KYT2" s="145"/>
      <c r="KYU2" s="145"/>
      <c r="KYV2" s="145"/>
      <c r="KYW2" s="145"/>
      <c r="KYX2" s="145"/>
      <c r="KYY2" s="145"/>
      <c r="KYZ2" s="145"/>
      <c r="KZA2" s="145"/>
      <c r="KZB2" s="145"/>
      <c r="KZC2" s="145"/>
      <c r="KZD2" s="145"/>
      <c r="KZE2" s="145"/>
      <c r="KZF2" s="145"/>
      <c r="KZG2" s="145"/>
      <c r="KZH2" s="145"/>
      <c r="KZI2" s="145"/>
      <c r="KZJ2" s="145"/>
      <c r="KZK2" s="145"/>
      <c r="KZL2" s="145"/>
      <c r="KZM2" s="145"/>
      <c r="KZN2" s="145"/>
      <c r="KZO2" s="145"/>
      <c r="KZP2" s="145"/>
      <c r="KZQ2" s="145"/>
      <c r="KZR2" s="145"/>
      <c r="KZS2" s="145"/>
      <c r="KZT2" s="145"/>
      <c r="KZU2" s="145"/>
      <c r="KZV2" s="145"/>
      <c r="KZW2" s="145"/>
      <c r="KZX2" s="145"/>
      <c r="KZY2" s="145"/>
      <c r="KZZ2" s="145"/>
      <c r="LAA2" s="145"/>
      <c r="LAB2" s="145"/>
      <c r="LAC2" s="145"/>
      <c r="LAD2" s="145"/>
      <c r="LAE2" s="145"/>
      <c r="LAF2" s="145"/>
      <c r="LAG2" s="145"/>
      <c r="LAH2" s="145"/>
      <c r="LAI2" s="145"/>
      <c r="LAJ2" s="145"/>
      <c r="LAK2" s="145"/>
      <c r="LAL2" s="145"/>
      <c r="LAM2" s="145"/>
      <c r="LAN2" s="145"/>
      <c r="LAO2" s="145"/>
      <c r="LAP2" s="145"/>
      <c r="LAQ2" s="145"/>
      <c r="LAR2" s="145"/>
      <c r="LAS2" s="145"/>
      <c r="LAT2" s="145"/>
      <c r="LAU2" s="145"/>
      <c r="LAV2" s="145"/>
      <c r="LAW2" s="145"/>
      <c r="LAX2" s="145"/>
      <c r="LAY2" s="145"/>
      <c r="LAZ2" s="145"/>
      <c r="LBA2" s="145"/>
      <c r="LBB2" s="145"/>
      <c r="LBC2" s="145"/>
      <c r="LBD2" s="145"/>
      <c r="LBE2" s="145"/>
      <c r="LBF2" s="145"/>
      <c r="LBG2" s="145"/>
      <c r="LBH2" s="145"/>
      <c r="LBI2" s="145"/>
      <c r="LBJ2" s="145"/>
      <c r="LBK2" s="145"/>
      <c r="LBL2" s="145"/>
      <c r="LBM2" s="145"/>
      <c r="LBN2" s="145"/>
      <c r="LBO2" s="145"/>
      <c r="LBP2" s="145"/>
      <c r="LBQ2" s="145"/>
      <c r="LBR2" s="145"/>
      <c r="LBS2" s="145"/>
      <c r="LBT2" s="145"/>
      <c r="LBU2" s="145"/>
      <c r="LBV2" s="145"/>
      <c r="LBW2" s="145"/>
      <c r="LBX2" s="145"/>
      <c r="LBY2" s="145"/>
      <c r="LBZ2" s="145"/>
      <c r="LCA2" s="145"/>
      <c r="LCB2" s="145"/>
      <c r="LCC2" s="145"/>
      <c r="LCD2" s="145"/>
      <c r="LCE2" s="145"/>
      <c r="LCF2" s="145"/>
      <c r="LCG2" s="145"/>
      <c r="LCH2" s="145"/>
      <c r="LCI2" s="145"/>
      <c r="LCJ2" s="145"/>
      <c r="LCK2" s="145"/>
      <c r="LCL2" s="145"/>
      <c r="LCM2" s="145"/>
      <c r="LCN2" s="145"/>
      <c r="LCO2" s="145"/>
      <c r="LCP2" s="145"/>
      <c r="LCQ2" s="145"/>
      <c r="LCR2" s="145"/>
      <c r="LCS2" s="145"/>
      <c r="LCT2" s="145"/>
      <c r="LCU2" s="145"/>
      <c r="LCV2" s="145"/>
      <c r="LCW2" s="145"/>
      <c r="LCX2" s="145"/>
      <c r="LCY2" s="145"/>
      <c r="LCZ2" s="145"/>
      <c r="LDA2" s="145"/>
      <c r="LDB2" s="145"/>
      <c r="LDC2" s="145"/>
      <c r="LDD2" s="145"/>
      <c r="LDE2" s="145"/>
      <c r="LDF2" s="145"/>
      <c r="LDG2" s="145"/>
      <c r="LDH2" s="145"/>
      <c r="LDI2" s="145"/>
      <c r="LDJ2" s="145"/>
      <c r="LDK2" s="145"/>
      <c r="LDL2" s="145"/>
      <c r="LDM2" s="145"/>
      <c r="LDN2" s="145"/>
      <c r="LDO2" s="145"/>
      <c r="LDP2" s="145"/>
      <c r="LDQ2" s="145"/>
      <c r="LDR2" s="145"/>
      <c r="LDS2" s="145"/>
      <c r="LDT2" s="145"/>
      <c r="LDU2" s="145"/>
      <c r="LDV2" s="145"/>
      <c r="LDW2" s="145"/>
      <c r="LDX2" s="145"/>
      <c r="LDY2" s="145"/>
      <c r="LDZ2" s="145"/>
      <c r="LEA2" s="145"/>
      <c r="LEB2" s="145"/>
      <c r="LEC2" s="145"/>
      <c r="LED2" s="145"/>
      <c r="LEE2" s="145"/>
      <c r="LEF2" s="145"/>
      <c r="LEG2" s="145"/>
      <c r="LEH2" s="145"/>
      <c r="LEI2" s="145"/>
      <c r="LEJ2" s="145"/>
      <c r="LEK2" s="145"/>
      <c r="LEL2" s="145"/>
      <c r="LEM2" s="145"/>
      <c r="LEN2" s="145"/>
      <c r="LEO2" s="145"/>
      <c r="LEP2" s="145"/>
      <c r="LEQ2" s="145"/>
      <c r="LER2" s="145"/>
      <c r="LES2" s="145"/>
      <c r="LET2" s="145"/>
      <c r="LEU2" s="145"/>
      <c r="LEV2" s="145"/>
      <c r="LEW2" s="145"/>
      <c r="LEX2" s="145"/>
      <c r="LEY2" s="145"/>
      <c r="LEZ2" s="145"/>
      <c r="LFA2" s="145"/>
      <c r="LFB2" s="145"/>
      <c r="LFC2" s="145"/>
      <c r="LFD2" s="145"/>
      <c r="LFE2" s="145"/>
      <c r="LFF2" s="145"/>
      <c r="LFG2" s="145"/>
      <c r="LFH2" s="145"/>
      <c r="LFI2" s="145"/>
      <c r="LFJ2" s="145"/>
      <c r="LFK2" s="145"/>
      <c r="LFL2" s="145"/>
      <c r="LFM2" s="145"/>
      <c r="LFN2" s="145"/>
      <c r="LFO2" s="145"/>
      <c r="LFP2" s="145"/>
      <c r="LFQ2" s="145"/>
      <c r="LFR2" s="145"/>
      <c r="LFS2" s="145"/>
      <c r="LFT2" s="145"/>
      <c r="LFU2" s="145"/>
      <c r="LFV2" s="145"/>
      <c r="LFW2" s="145"/>
      <c r="LFX2" s="145"/>
      <c r="LFY2" s="145"/>
      <c r="LFZ2" s="145"/>
      <c r="LGA2" s="145"/>
      <c r="LGB2" s="145"/>
      <c r="LGC2" s="145"/>
      <c r="LGD2" s="145"/>
      <c r="LGE2" s="145"/>
      <c r="LGF2" s="145"/>
      <c r="LGG2" s="145"/>
      <c r="LGH2" s="145"/>
      <c r="LGI2" s="145"/>
      <c r="LGJ2" s="145"/>
      <c r="LGK2" s="145"/>
      <c r="LGL2" s="145"/>
      <c r="LGM2" s="145"/>
      <c r="LGN2" s="145"/>
      <c r="LGO2" s="145"/>
      <c r="LGP2" s="145"/>
      <c r="LGQ2" s="145"/>
      <c r="LGR2" s="145"/>
      <c r="LGS2" s="145"/>
      <c r="LGT2" s="145"/>
      <c r="LGU2" s="145"/>
      <c r="LGV2" s="145"/>
      <c r="LGW2" s="145"/>
      <c r="LGX2" s="145"/>
      <c r="LGY2" s="145"/>
      <c r="LGZ2" s="145"/>
      <c r="LHA2" s="145"/>
      <c r="LHB2" s="145"/>
      <c r="LHC2" s="145"/>
      <c r="LHD2" s="145"/>
      <c r="LHE2" s="145"/>
      <c r="LHF2" s="145"/>
      <c r="LHG2" s="145"/>
      <c r="LHH2" s="145"/>
      <c r="LHI2" s="145"/>
      <c r="LHJ2" s="145"/>
      <c r="LHK2" s="145"/>
      <c r="LHL2" s="145"/>
      <c r="LHM2" s="145"/>
      <c r="LHN2" s="145"/>
      <c r="LHO2" s="145"/>
      <c r="LHP2" s="145"/>
      <c r="LHQ2" s="145"/>
      <c r="LHR2" s="145"/>
      <c r="LHS2" s="145"/>
      <c r="LHT2" s="145"/>
      <c r="LHU2" s="145"/>
      <c r="LHV2" s="145"/>
      <c r="LHW2" s="145"/>
      <c r="LHX2" s="145"/>
      <c r="LHY2" s="145"/>
      <c r="LHZ2" s="145"/>
      <c r="LIA2" s="145"/>
      <c r="LIB2" s="145"/>
      <c r="LIC2" s="145"/>
      <c r="LID2" s="145"/>
      <c r="LIE2" s="145"/>
      <c r="LIF2" s="145"/>
      <c r="LIG2" s="145"/>
      <c r="LIH2" s="145"/>
      <c r="LII2" s="145"/>
      <c r="LIJ2" s="145"/>
      <c r="LIK2" s="145"/>
      <c r="LIL2" s="145"/>
      <c r="LIM2" s="145"/>
      <c r="LIN2" s="145"/>
      <c r="LIO2" s="145"/>
      <c r="LIP2" s="145"/>
      <c r="LIQ2" s="145"/>
      <c r="LIR2" s="145"/>
      <c r="LIS2" s="145"/>
      <c r="LIT2" s="145"/>
      <c r="LIU2" s="145"/>
      <c r="LIV2" s="145"/>
      <c r="LIW2" s="145"/>
      <c r="LIX2" s="145"/>
      <c r="LIY2" s="145"/>
      <c r="LIZ2" s="145"/>
      <c r="LJA2" s="145"/>
      <c r="LJB2" s="145"/>
      <c r="LJC2" s="145"/>
      <c r="LJD2" s="145"/>
      <c r="LJE2" s="145"/>
      <c r="LJF2" s="145"/>
      <c r="LJG2" s="145"/>
      <c r="LJH2" s="145"/>
      <c r="LJI2" s="145"/>
      <c r="LJJ2" s="145"/>
      <c r="LJK2" s="145"/>
      <c r="LJL2" s="145"/>
      <c r="LJM2" s="145"/>
      <c r="LJN2" s="145"/>
      <c r="LJO2" s="145"/>
      <c r="LJP2" s="145"/>
      <c r="LJQ2" s="145"/>
      <c r="LJR2" s="145"/>
      <c r="LJS2" s="145"/>
      <c r="LJT2" s="145"/>
      <c r="LJU2" s="145"/>
      <c r="LJV2" s="145"/>
      <c r="LJW2" s="145"/>
      <c r="LJX2" s="145"/>
      <c r="LJY2" s="145"/>
      <c r="LJZ2" s="145"/>
      <c r="LKA2" s="145"/>
      <c r="LKB2" s="145"/>
      <c r="LKC2" s="145"/>
      <c r="LKD2" s="145"/>
      <c r="LKE2" s="145"/>
      <c r="LKF2" s="145"/>
      <c r="LKG2" s="145"/>
      <c r="LKH2" s="145"/>
      <c r="LKI2" s="145"/>
      <c r="LKJ2" s="145"/>
      <c r="LKK2" s="145"/>
      <c r="LKL2" s="145"/>
      <c r="LKM2" s="145"/>
      <c r="LKN2" s="145"/>
      <c r="LKO2" s="145"/>
      <c r="LKP2" s="145"/>
      <c r="LKQ2" s="145"/>
      <c r="LKR2" s="145"/>
      <c r="LKS2" s="145"/>
      <c r="LKT2" s="145"/>
      <c r="LKU2" s="145"/>
      <c r="LKV2" s="145"/>
      <c r="LKW2" s="145"/>
      <c r="LKX2" s="145"/>
      <c r="LKY2" s="145"/>
      <c r="LKZ2" s="145"/>
      <c r="LLA2" s="145"/>
      <c r="LLB2" s="145"/>
      <c r="LLC2" s="145"/>
      <c r="LLD2" s="145"/>
      <c r="LLE2" s="145"/>
      <c r="LLF2" s="145"/>
      <c r="LLG2" s="145"/>
      <c r="LLH2" s="145"/>
      <c r="LLI2" s="145"/>
      <c r="LLJ2" s="145"/>
      <c r="LLK2" s="145"/>
      <c r="LLL2" s="145"/>
      <c r="LLM2" s="145"/>
      <c r="LLN2" s="145"/>
      <c r="LLO2" s="145"/>
      <c r="LLP2" s="145"/>
      <c r="LLQ2" s="145"/>
      <c r="LLR2" s="145"/>
      <c r="LLS2" s="145"/>
      <c r="LLT2" s="145"/>
      <c r="LLU2" s="145"/>
      <c r="LLV2" s="145"/>
      <c r="LLW2" s="145"/>
      <c r="LLX2" s="145"/>
      <c r="LLY2" s="145"/>
      <c r="LLZ2" s="145"/>
      <c r="LMA2" s="145"/>
      <c r="LMB2" s="145"/>
      <c r="LMC2" s="145"/>
      <c r="LMD2" s="145"/>
      <c r="LME2" s="145"/>
      <c r="LMF2" s="145"/>
      <c r="LMG2" s="145"/>
      <c r="LMH2" s="145"/>
      <c r="LMI2" s="145"/>
      <c r="LMJ2" s="145"/>
      <c r="LMK2" s="145"/>
      <c r="LML2" s="145"/>
      <c r="LMM2" s="145"/>
      <c r="LMN2" s="145"/>
      <c r="LMO2" s="145"/>
      <c r="LMP2" s="145"/>
      <c r="LMQ2" s="145"/>
      <c r="LMR2" s="145"/>
      <c r="LMS2" s="145"/>
      <c r="LMT2" s="145"/>
      <c r="LMU2" s="145"/>
      <c r="LMV2" s="145"/>
      <c r="LMW2" s="145"/>
      <c r="LMX2" s="145"/>
      <c r="LMY2" s="145"/>
      <c r="LMZ2" s="145"/>
      <c r="LNA2" s="145"/>
      <c r="LNB2" s="145"/>
      <c r="LNC2" s="145"/>
      <c r="LND2" s="145"/>
      <c r="LNE2" s="145"/>
      <c r="LNF2" s="145"/>
      <c r="LNG2" s="145"/>
      <c r="LNH2" s="145"/>
      <c r="LNI2" s="145"/>
      <c r="LNJ2" s="145"/>
      <c r="LNK2" s="145"/>
      <c r="LNL2" s="145"/>
      <c r="LNM2" s="145"/>
      <c r="LNN2" s="145"/>
      <c r="LNO2" s="145"/>
      <c r="LNP2" s="145"/>
      <c r="LNQ2" s="145"/>
      <c r="LNR2" s="145"/>
      <c r="LNS2" s="145"/>
      <c r="LNT2" s="145"/>
      <c r="LNU2" s="145"/>
      <c r="LNV2" s="145"/>
      <c r="LNW2" s="145"/>
      <c r="LNX2" s="145"/>
      <c r="LNY2" s="145"/>
      <c r="LNZ2" s="145"/>
      <c r="LOA2" s="145"/>
      <c r="LOB2" s="145"/>
      <c r="LOC2" s="145"/>
      <c r="LOD2" s="145"/>
      <c r="LOE2" s="145"/>
      <c r="LOF2" s="145"/>
      <c r="LOG2" s="145"/>
      <c r="LOH2" s="145"/>
      <c r="LOI2" s="145"/>
      <c r="LOJ2" s="145"/>
      <c r="LOK2" s="145"/>
      <c r="LOL2" s="145"/>
      <c r="LOM2" s="145"/>
      <c r="LON2" s="145"/>
      <c r="LOO2" s="145"/>
      <c r="LOP2" s="145"/>
      <c r="LOQ2" s="145"/>
      <c r="LOR2" s="145"/>
      <c r="LOS2" s="145"/>
      <c r="LOT2" s="145"/>
      <c r="LOU2" s="145"/>
      <c r="LOV2" s="145"/>
      <c r="LOW2" s="145"/>
      <c r="LOX2" s="145"/>
      <c r="LOY2" s="145"/>
      <c r="LOZ2" s="145"/>
      <c r="LPA2" s="145"/>
      <c r="LPB2" s="145"/>
      <c r="LPC2" s="145"/>
      <c r="LPD2" s="145"/>
      <c r="LPE2" s="145"/>
      <c r="LPF2" s="145"/>
      <c r="LPG2" s="145"/>
      <c r="LPH2" s="145"/>
      <c r="LPI2" s="145"/>
      <c r="LPJ2" s="145"/>
      <c r="LPK2" s="145"/>
      <c r="LPL2" s="145"/>
      <c r="LPM2" s="145"/>
      <c r="LPN2" s="145"/>
      <c r="LPO2" s="145"/>
      <c r="LPP2" s="145"/>
      <c r="LPQ2" s="145"/>
      <c r="LPR2" s="145"/>
      <c r="LPS2" s="145"/>
      <c r="LPT2" s="145"/>
      <c r="LPU2" s="145"/>
      <c r="LPV2" s="145"/>
      <c r="LPW2" s="145"/>
      <c r="LPX2" s="145"/>
      <c r="LPY2" s="145"/>
      <c r="LPZ2" s="145"/>
      <c r="LQA2" s="145"/>
      <c r="LQB2" s="145"/>
      <c r="LQC2" s="145"/>
      <c r="LQD2" s="145"/>
      <c r="LQE2" s="145"/>
      <c r="LQF2" s="145"/>
      <c r="LQG2" s="145"/>
      <c r="LQH2" s="145"/>
      <c r="LQI2" s="145"/>
      <c r="LQJ2" s="145"/>
      <c r="LQK2" s="145"/>
      <c r="LQL2" s="145"/>
      <c r="LQM2" s="145"/>
      <c r="LQN2" s="145"/>
      <c r="LQO2" s="145"/>
      <c r="LQP2" s="145"/>
      <c r="LQQ2" s="145"/>
      <c r="LQR2" s="145"/>
      <c r="LQS2" s="145"/>
      <c r="LQT2" s="145"/>
      <c r="LQU2" s="145"/>
      <c r="LQV2" s="145"/>
      <c r="LQW2" s="145"/>
      <c r="LQX2" s="145"/>
      <c r="LQY2" s="145"/>
      <c r="LQZ2" s="145"/>
      <c r="LRA2" s="145"/>
      <c r="LRB2" s="145"/>
      <c r="LRC2" s="145"/>
      <c r="LRD2" s="145"/>
      <c r="LRE2" s="145"/>
      <c r="LRF2" s="145"/>
      <c r="LRG2" s="145"/>
      <c r="LRH2" s="145"/>
      <c r="LRI2" s="145"/>
      <c r="LRJ2" s="145"/>
      <c r="LRK2" s="145"/>
      <c r="LRL2" s="145"/>
      <c r="LRM2" s="145"/>
      <c r="LRN2" s="145"/>
      <c r="LRO2" s="145"/>
      <c r="LRP2" s="145"/>
      <c r="LRQ2" s="145"/>
      <c r="LRR2" s="145"/>
      <c r="LRS2" s="145"/>
      <c r="LRT2" s="145"/>
      <c r="LRU2" s="145"/>
      <c r="LRV2" s="145"/>
      <c r="LRW2" s="145"/>
      <c r="LRX2" s="145"/>
      <c r="LRY2" s="145"/>
      <c r="LRZ2" s="145"/>
      <c r="LSA2" s="145"/>
      <c r="LSB2" s="145"/>
      <c r="LSC2" s="145"/>
      <c r="LSD2" s="145"/>
      <c r="LSE2" s="145"/>
      <c r="LSF2" s="145"/>
      <c r="LSG2" s="145"/>
      <c r="LSH2" s="145"/>
      <c r="LSI2" s="145"/>
      <c r="LSJ2" s="145"/>
      <c r="LSK2" s="145"/>
      <c r="LSL2" s="145"/>
      <c r="LSM2" s="145"/>
      <c r="LSN2" s="145"/>
      <c r="LSO2" s="145"/>
      <c r="LSP2" s="145"/>
      <c r="LSQ2" s="145"/>
      <c r="LSR2" s="145"/>
      <c r="LSS2" s="145"/>
      <c r="LST2" s="145"/>
      <c r="LSU2" s="145"/>
      <c r="LSV2" s="145"/>
      <c r="LSW2" s="145"/>
      <c r="LSX2" s="145"/>
      <c r="LSY2" s="145"/>
      <c r="LSZ2" s="145"/>
      <c r="LTA2" s="145"/>
      <c r="LTB2" s="145"/>
      <c r="LTC2" s="145"/>
      <c r="LTD2" s="145"/>
      <c r="LTE2" s="145"/>
      <c r="LTF2" s="145"/>
      <c r="LTG2" s="145"/>
      <c r="LTH2" s="145"/>
      <c r="LTI2" s="145"/>
      <c r="LTJ2" s="145"/>
      <c r="LTK2" s="145"/>
      <c r="LTL2" s="145"/>
      <c r="LTM2" s="145"/>
      <c r="LTN2" s="145"/>
      <c r="LTO2" s="145"/>
      <c r="LTP2" s="145"/>
      <c r="LTQ2" s="145"/>
      <c r="LTR2" s="145"/>
      <c r="LTS2" s="145"/>
      <c r="LTT2" s="145"/>
      <c r="LTU2" s="145"/>
      <c r="LTV2" s="145"/>
      <c r="LTW2" s="145"/>
      <c r="LTX2" s="145"/>
      <c r="LTY2" s="145"/>
      <c r="LTZ2" s="145"/>
      <c r="LUA2" s="145"/>
      <c r="LUB2" s="145"/>
      <c r="LUC2" s="145"/>
      <c r="LUD2" s="145"/>
      <c r="LUE2" s="145"/>
      <c r="LUF2" s="145"/>
      <c r="LUG2" s="145"/>
      <c r="LUH2" s="145"/>
      <c r="LUI2" s="145"/>
      <c r="LUJ2" s="145"/>
      <c r="LUK2" s="145"/>
      <c r="LUL2" s="145"/>
      <c r="LUM2" s="145"/>
      <c r="LUN2" s="145"/>
      <c r="LUO2" s="145"/>
      <c r="LUP2" s="145"/>
      <c r="LUQ2" s="145"/>
      <c r="LUR2" s="145"/>
      <c r="LUS2" s="145"/>
      <c r="LUT2" s="145"/>
      <c r="LUU2" s="145"/>
      <c r="LUV2" s="145"/>
      <c r="LUW2" s="145"/>
      <c r="LUX2" s="145"/>
      <c r="LUY2" s="145"/>
      <c r="LUZ2" s="145"/>
      <c r="LVA2" s="145"/>
      <c r="LVB2" s="145"/>
      <c r="LVC2" s="145"/>
      <c r="LVD2" s="145"/>
      <c r="LVE2" s="145"/>
      <c r="LVF2" s="145"/>
      <c r="LVG2" s="145"/>
      <c r="LVH2" s="145"/>
      <c r="LVI2" s="145"/>
      <c r="LVJ2" s="145"/>
      <c r="LVK2" s="145"/>
      <c r="LVL2" s="145"/>
      <c r="LVM2" s="145"/>
      <c r="LVN2" s="145"/>
      <c r="LVO2" s="145"/>
      <c r="LVP2" s="145"/>
      <c r="LVQ2" s="145"/>
      <c r="LVR2" s="145"/>
      <c r="LVS2" s="145"/>
      <c r="LVT2" s="145"/>
      <c r="LVU2" s="145"/>
      <c r="LVV2" s="145"/>
      <c r="LVW2" s="145"/>
      <c r="LVX2" s="145"/>
      <c r="LVY2" s="145"/>
      <c r="LVZ2" s="145"/>
      <c r="LWA2" s="145"/>
      <c r="LWB2" s="145"/>
      <c r="LWC2" s="145"/>
      <c r="LWD2" s="145"/>
      <c r="LWE2" s="145"/>
      <c r="LWF2" s="145"/>
      <c r="LWG2" s="145"/>
      <c r="LWH2" s="145"/>
      <c r="LWI2" s="145"/>
      <c r="LWJ2" s="145"/>
      <c r="LWK2" s="145"/>
      <c r="LWL2" s="145"/>
      <c r="LWM2" s="145"/>
      <c r="LWN2" s="145"/>
      <c r="LWO2" s="145"/>
      <c r="LWP2" s="145"/>
      <c r="LWQ2" s="145"/>
      <c r="LWR2" s="145"/>
      <c r="LWS2" s="145"/>
      <c r="LWT2" s="145"/>
      <c r="LWU2" s="145"/>
      <c r="LWV2" s="145"/>
      <c r="LWW2" s="145"/>
      <c r="LWX2" s="145"/>
      <c r="LWY2" s="145"/>
      <c r="LWZ2" s="145"/>
      <c r="LXA2" s="145"/>
      <c r="LXB2" s="145"/>
      <c r="LXC2" s="145"/>
      <c r="LXD2" s="145"/>
      <c r="LXE2" s="145"/>
      <c r="LXF2" s="145"/>
      <c r="LXG2" s="145"/>
      <c r="LXH2" s="145"/>
      <c r="LXI2" s="145"/>
      <c r="LXJ2" s="145"/>
      <c r="LXK2" s="145"/>
      <c r="LXL2" s="145"/>
      <c r="LXM2" s="145"/>
      <c r="LXN2" s="145"/>
      <c r="LXO2" s="145"/>
      <c r="LXP2" s="145"/>
      <c r="LXQ2" s="145"/>
      <c r="LXR2" s="145"/>
      <c r="LXS2" s="145"/>
      <c r="LXT2" s="145"/>
      <c r="LXU2" s="145"/>
      <c r="LXV2" s="145"/>
      <c r="LXW2" s="145"/>
      <c r="LXX2" s="145"/>
      <c r="LXY2" s="145"/>
      <c r="LXZ2" s="145"/>
      <c r="LYA2" s="145"/>
      <c r="LYB2" s="145"/>
      <c r="LYC2" s="145"/>
      <c r="LYD2" s="145"/>
      <c r="LYE2" s="145"/>
      <c r="LYF2" s="145"/>
      <c r="LYG2" s="145"/>
      <c r="LYH2" s="145"/>
      <c r="LYI2" s="145"/>
      <c r="LYJ2" s="145"/>
      <c r="LYK2" s="145"/>
      <c r="LYL2" s="145"/>
      <c r="LYM2" s="145"/>
      <c r="LYN2" s="145"/>
      <c r="LYO2" s="145"/>
      <c r="LYP2" s="145"/>
      <c r="LYQ2" s="145"/>
      <c r="LYR2" s="145"/>
      <c r="LYS2" s="145"/>
      <c r="LYT2" s="145"/>
      <c r="LYU2" s="145"/>
      <c r="LYV2" s="145"/>
      <c r="LYW2" s="145"/>
      <c r="LYX2" s="145"/>
      <c r="LYY2" s="145"/>
      <c r="LYZ2" s="145"/>
      <c r="LZA2" s="145"/>
      <c r="LZB2" s="145"/>
      <c r="LZC2" s="145"/>
      <c r="LZD2" s="145"/>
      <c r="LZE2" s="145"/>
      <c r="LZF2" s="145"/>
      <c r="LZG2" s="145"/>
      <c r="LZH2" s="145"/>
      <c r="LZI2" s="145"/>
      <c r="LZJ2" s="145"/>
      <c r="LZK2" s="145"/>
      <c r="LZL2" s="145"/>
      <c r="LZM2" s="145"/>
      <c r="LZN2" s="145"/>
      <c r="LZO2" s="145"/>
      <c r="LZP2" s="145"/>
      <c r="LZQ2" s="145"/>
      <c r="LZR2" s="145"/>
      <c r="LZS2" s="145"/>
      <c r="LZT2" s="145"/>
      <c r="LZU2" s="145"/>
      <c r="LZV2" s="145"/>
      <c r="LZW2" s="145"/>
      <c r="LZX2" s="145"/>
      <c r="LZY2" s="145"/>
      <c r="LZZ2" s="145"/>
      <c r="MAA2" s="145"/>
      <c r="MAB2" s="145"/>
      <c r="MAC2" s="145"/>
      <c r="MAD2" s="145"/>
      <c r="MAE2" s="145"/>
      <c r="MAF2" s="145"/>
      <c r="MAG2" s="145"/>
      <c r="MAH2" s="145"/>
      <c r="MAI2" s="145"/>
      <c r="MAJ2" s="145"/>
      <c r="MAK2" s="145"/>
      <c r="MAL2" s="145"/>
      <c r="MAM2" s="145"/>
      <c r="MAN2" s="145"/>
      <c r="MAO2" s="145"/>
      <c r="MAP2" s="145"/>
      <c r="MAQ2" s="145"/>
      <c r="MAR2" s="145"/>
      <c r="MAS2" s="145"/>
      <c r="MAT2" s="145"/>
      <c r="MAU2" s="145"/>
      <c r="MAV2" s="145"/>
      <c r="MAW2" s="145"/>
      <c r="MAX2" s="145"/>
      <c r="MAY2" s="145"/>
      <c r="MAZ2" s="145"/>
      <c r="MBA2" s="145"/>
      <c r="MBB2" s="145"/>
      <c r="MBC2" s="145"/>
      <c r="MBD2" s="145"/>
      <c r="MBE2" s="145"/>
      <c r="MBF2" s="145"/>
      <c r="MBG2" s="145"/>
      <c r="MBH2" s="145"/>
      <c r="MBI2" s="145"/>
      <c r="MBJ2" s="145"/>
      <c r="MBK2" s="145"/>
      <c r="MBL2" s="145"/>
      <c r="MBM2" s="145"/>
      <c r="MBN2" s="145"/>
      <c r="MBO2" s="145"/>
      <c r="MBP2" s="145"/>
      <c r="MBQ2" s="145"/>
      <c r="MBR2" s="145"/>
      <c r="MBS2" s="145"/>
      <c r="MBT2" s="145"/>
      <c r="MBU2" s="145"/>
      <c r="MBV2" s="145"/>
      <c r="MBW2" s="145"/>
      <c r="MBX2" s="145"/>
      <c r="MBY2" s="145"/>
      <c r="MBZ2" s="145"/>
      <c r="MCA2" s="145"/>
      <c r="MCB2" s="145"/>
      <c r="MCC2" s="145"/>
      <c r="MCD2" s="145"/>
      <c r="MCE2" s="145"/>
      <c r="MCF2" s="145"/>
      <c r="MCG2" s="145"/>
      <c r="MCH2" s="145"/>
      <c r="MCI2" s="145"/>
      <c r="MCJ2" s="145"/>
      <c r="MCK2" s="145"/>
      <c r="MCL2" s="145"/>
      <c r="MCM2" s="145"/>
      <c r="MCN2" s="145"/>
      <c r="MCO2" s="145"/>
      <c r="MCP2" s="145"/>
      <c r="MCQ2" s="145"/>
      <c r="MCR2" s="145"/>
      <c r="MCS2" s="145"/>
      <c r="MCT2" s="145"/>
      <c r="MCU2" s="145"/>
      <c r="MCV2" s="145"/>
      <c r="MCW2" s="145"/>
      <c r="MCX2" s="145"/>
      <c r="MCY2" s="145"/>
      <c r="MCZ2" s="145"/>
      <c r="MDA2" s="145"/>
      <c r="MDB2" s="145"/>
      <c r="MDC2" s="145"/>
      <c r="MDD2" s="145"/>
      <c r="MDE2" s="145"/>
      <c r="MDF2" s="145"/>
      <c r="MDG2" s="145"/>
      <c r="MDH2" s="145"/>
      <c r="MDI2" s="145"/>
      <c r="MDJ2" s="145"/>
      <c r="MDK2" s="145"/>
      <c r="MDL2" s="145"/>
      <c r="MDM2" s="145"/>
      <c r="MDN2" s="145"/>
      <c r="MDO2" s="145"/>
      <c r="MDP2" s="145"/>
      <c r="MDQ2" s="145"/>
      <c r="MDR2" s="145"/>
      <c r="MDS2" s="145"/>
      <c r="MDT2" s="145"/>
      <c r="MDU2" s="145"/>
      <c r="MDV2" s="145"/>
      <c r="MDW2" s="145"/>
      <c r="MDX2" s="145"/>
      <c r="MDY2" s="145"/>
      <c r="MDZ2" s="145"/>
      <c r="MEA2" s="145"/>
      <c r="MEB2" s="145"/>
      <c r="MEC2" s="145"/>
      <c r="MED2" s="145"/>
      <c r="MEE2" s="145"/>
      <c r="MEF2" s="145"/>
      <c r="MEG2" s="145"/>
      <c r="MEH2" s="145"/>
      <c r="MEI2" s="145"/>
      <c r="MEJ2" s="145"/>
      <c r="MEK2" s="145"/>
      <c r="MEL2" s="145"/>
      <c r="MEM2" s="145"/>
      <c r="MEN2" s="145"/>
      <c r="MEO2" s="145"/>
      <c r="MEP2" s="145"/>
      <c r="MEQ2" s="145"/>
      <c r="MER2" s="145"/>
      <c r="MES2" s="145"/>
      <c r="MET2" s="145"/>
      <c r="MEU2" s="145"/>
      <c r="MEV2" s="145"/>
      <c r="MEW2" s="145"/>
      <c r="MEX2" s="145"/>
      <c r="MEY2" s="145"/>
      <c r="MEZ2" s="145"/>
      <c r="MFA2" s="145"/>
      <c r="MFB2" s="145"/>
      <c r="MFC2" s="145"/>
      <c r="MFD2" s="145"/>
      <c r="MFE2" s="145"/>
      <c r="MFF2" s="145"/>
      <c r="MFG2" s="145"/>
      <c r="MFH2" s="145"/>
      <c r="MFI2" s="145"/>
      <c r="MFJ2" s="145"/>
      <c r="MFK2" s="145"/>
      <c r="MFL2" s="145"/>
      <c r="MFM2" s="145"/>
      <c r="MFN2" s="145"/>
      <c r="MFO2" s="145"/>
      <c r="MFP2" s="145"/>
      <c r="MFQ2" s="145"/>
      <c r="MFR2" s="145"/>
      <c r="MFS2" s="145"/>
      <c r="MFT2" s="145"/>
      <c r="MFU2" s="145"/>
      <c r="MFV2" s="145"/>
      <c r="MFW2" s="145"/>
      <c r="MFX2" s="145"/>
      <c r="MFY2" s="145"/>
      <c r="MFZ2" s="145"/>
      <c r="MGA2" s="145"/>
      <c r="MGB2" s="145"/>
      <c r="MGC2" s="145"/>
      <c r="MGD2" s="145"/>
      <c r="MGE2" s="145"/>
      <c r="MGF2" s="145"/>
      <c r="MGG2" s="145"/>
      <c r="MGH2" s="145"/>
      <c r="MGI2" s="145"/>
      <c r="MGJ2" s="145"/>
      <c r="MGK2" s="145"/>
      <c r="MGL2" s="145"/>
      <c r="MGM2" s="145"/>
      <c r="MGN2" s="145"/>
      <c r="MGO2" s="145"/>
      <c r="MGP2" s="145"/>
      <c r="MGQ2" s="145"/>
      <c r="MGR2" s="145"/>
      <c r="MGS2" s="145"/>
      <c r="MGT2" s="145"/>
      <c r="MGU2" s="145"/>
      <c r="MGV2" s="145"/>
      <c r="MGW2" s="145"/>
      <c r="MGX2" s="145"/>
      <c r="MGY2" s="145"/>
      <c r="MGZ2" s="145"/>
      <c r="MHA2" s="145"/>
      <c r="MHB2" s="145"/>
      <c r="MHC2" s="145"/>
      <c r="MHD2" s="145"/>
      <c r="MHE2" s="145"/>
      <c r="MHF2" s="145"/>
      <c r="MHG2" s="145"/>
      <c r="MHH2" s="145"/>
      <c r="MHI2" s="145"/>
      <c r="MHJ2" s="145"/>
      <c r="MHK2" s="145"/>
      <c r="MHL2" s="145"/>
      <c r="MHM2" s="145"/>
      <c r="MHN2" s="145"/>
      <c r="MHO2" s="145"/>
      <c r="MHP2" s="145"/>
      <c r="MHQ2" s="145"/>
      <c r="MHR2" s="145"/>
      <c r="MHS2" s="145"/>
      <c r="MHT2" s="145"/>
      <c r="MHU2" s="145"/>
      <c r="MHV2" s="145"/>
      <c r="MHW2" s="145"/>
      <c r="MHX2" s="145"/>
      <c r="MHY2" s="145"/>
      <c r="MHZ2" s="145"/>
      <c r="MIA2" s="145"/>
      <c r="MIB2" s="145"/>
      <c r="MIC2" s="145"/>
      <c r="MID2" s="145"/>
      <c r="MIE2" s="145"/>
      <c r="MIF2" s="145"/>
      <c r="MIG2" s="145"/>
      <c r="MIH2" s="145"/>
      <c r="MII2" s="145"/>
      <c r="MIJ2" s="145"/>
      <c r="MIK2" s="145"/>
      <c r="MIL2" s="145"/>
      <c r="MIM2" s="145"/>
      <c r="MIN2" s="145"/>
      <c r="MIO2" s="145"/>
      <c r="MIP2" s="145"/>
      <c r="MIQ2" s="145"/>
      <c r="MIR2" s="145"/>
      <c r="MIS2" s="145"/>
      <c r="MIT2" s="145"/>
      <c r="MIU2" s="145"/>
      <c r="MIV2" s="145"/>
      <c r="MIW2" s="145"/>
      <c r="MIX2" s="145"/>
      <c r="MIY2" s="145"/>
      <c r="MIZ2" s="145"/>
      <c r="MJA2" s="145"/>
      <c r="MJB2" s="145"/>
      <c r="MJC2" s="145"/>
      <c r="MJD2" s="145"/>
      <c r="MJE2" s="145"/>
      <c r="MJF2" s="145"/>
      <c r="MJG2" s="145"/>
      <c r="MJH2" s="145"/>
      <c r="MJI2" s="145"/>
      <c r="MJJ2" s="145"/>
      <c r="MJK2" s="145"/>
      <c r="MJL2" s="145"/>
      <c r="MJM2" s="145"/>
      <c r="MJN2" s="145"/>
      <c r="MJO2" s="145"/>
      <c r="MJP2" s="145"/>
      <c r="MJQ2" s="145"/>
      <c r="MJR2" s="145"/>
      <c r="MJS2" s="145"/>
      <c r="MJT2" s="145"/>
      <c r="MJU2" s="145"/>
      <c r="MJV2" s="145"/>
      <c r="MJW2" s="145"/>
      <c r="MJX2" s="145"/>
      <c r="MJY2" s="145"/>
      <c r="MJZ2" s="145"/>
      <c r="MKA2" s="145"/>
      <c r="MKB2" s="145"/>
      <c r="MKC2" s="145"/>
      <c r="MKD2" s="145"/>
      <c r="MKE2" s="145"/>
      <c r="MKF2" s="145"/>
      <c r="MKG2" s="145"/>
      <c r="MKH2" s="145"/>
      <c r="MKI2" s="145"/>
      <c r="MKJ2" s="145"/>
      <c r="MKK2" s="145"/>
      <c r="MKL2" s="145"/>
      <c r="MKM2" s="145"/>
      <c r="MKN2" s="145"/>
      <c r="MKO2" s="145"/>
      <c r="MKP2" s="145"/>
      <c r="MKQ2" s="145"/>
      <c r="MKR2" s="145"/>
      <c r="MKS2" s="145"/>
      <c r="MKT2" s="145"/>
      <c r="MKU2" s="145"/>
      <c r="MKV2" s="145"/>
      <c r="MKW2" s="145"/>
      <c r="MKX2" s="145"/>
      <c r="MKY2" s="145"/>
      <c r="MKZ2" s="145"/>
      <c r="MLA2" s="145"/>
      <c r="MLB2" s="145"/>
      <c r="MLC2" s="145"/>
      <c r="MLD2" s="145"/>
      <c r="MLE2" s="145"/>
      <c r="MLF2" s="145"/>
      <c r="MLG2" s="145"/>
      <c r="MLH2" s="145"/>
      <c r="MLI2" s="145"/>
      <c r="MLJ2" s="145"/>
      <c r="MLK2" s="145"/>
      <c r="MLL2" s="145"/>
      <c r="MLM2" s="145"/>
      <c r="MLN2" s="145"/>
      <c r="MLO2" s="145"/>
      <c r="MLP2" s="145"/>
      <c r="MLQ2" s="145"/>
      <c r="MLR2" s="145"/>
      <c r="MLS2" s="145"/>
      <c r="MLT2" s="145"/>
      <c r="MLU2" s="145"/>
      <c r="MLV2" s="145"/>
      <c r="MLW2" s="145"/>
      <c r="MLX2" s="145"/>
      <c r="MLY2" s="145"/>
      <c r="MLZ2" s="145"/>
      <c r="MMA2" s="145"/>
      <c r="MMB2" s="145"/>
      <c r="MMC2" s="145"/>
      <c r="MMD2" s="145"/>
      <c r="MME2" s="145"/>
      <c r="MMF2" s="145"/>
      <c r="MMG2" s="145"/>
      <c r="MMH2" s="145"/>
      <c r="MMI2" s="145"/>
      <c r="MMJ2" s="145"/>
      <c r="MMK2" s="145"/>
      <c r="MML2" s="145"/>
      <c r="MMM2" s="145"/>
      <c r="MMN2" s="145"/>
      <c r="MMO2" s="145"/>
      <c r="MMP2" s="145"/>
      <c r="MMQ2" s="145"/>
      <c r="MMR2" s="145"/>
      <c r="MMS2" s="145"/>
      <c r="MMT2" s="145"/>
      <c r="MMU2" s="145"/>
      <c r="MMV2" s="145"/>
      <c r="MMW2" s="145"/>
      <c r="MMX2" s="145"/>
      <c r="MMY2" s="145"/>
      <c r="MMZ2" s="145"/>
      <c r="MNA2" s="145"/>
      <c r="MNB2" s="145"/>
      <c r="MNC2" s="145"/>
      <c r="MND2" s="145"/>
      <c r="MNE2" s="145"/>
      <c r="MNF2" s="145"/>
      <c r="MNG2" s="145"/>
      <c r="MNH2" s="145"/>
      <c r="MNI2" s="145"/>
      <c r="MNJ2" s="145"/>
      <c r="MNK2" s="145"/>
      <c r="MNL2" s="145"/>
      <c r="MNM2" s="145"/>
      <c r="MNN2" s="145"/>
      <c r="MNO2" s="145"/>
      <c r="MNP2" s="145"/>
      <c r="MNQ2" s="145"/>
      <c r="MNR2" s="145"/>
      <c r="MNS2" s="145"/>
      <c r="MNT2" s="145"/>
      <c r="MNU2" s="145"/>
      <c r="MNV2" s="145"/>
      <c r="MNW2" s="145"/>
      <c r="MNX2" s="145"/>
      <c r="MNY2" s="145"/>
      <c r="MNZ2" s="145"/>
      <c r="MOA2" s="145"/>
      <c r="MOB2" s="145"/>
      <c r="MOC2" s="145"/>
      <c r="MOD2" s="145"/>
      <c r="MOE2" s="145"/>
      <c r="MOF2" s="145"/>
      <c r="MOG2" s="145"/>
      <c r="MOH2" s="145"/>
      <c r="MOI2" s="145"/>
      <c r="MOJ2" s="145"/>
      <c r="MOK2" s="145"/>
      <c r="MOL2" s="145"/>
      <c r="MOM2" s="145"/>
      <c r="MON2" s="145"/>
      <c r="MOO2" s="145"/>
      <c r="MOP2" s="145"/>
      <c r="MOQ2" s="145"/>
      <c r="MOR2" s="145"/>
      <c r="MOS2" s="145"/>
      <c r="MOT2" s="145"/>
      <c r="MOU2" s="145"/>
      <c r="MOV2" s="145"/>
      <c r="MOW2" s="145"/>
      <c r="MOX2" s="145"/>
      <c r="MOY2" s="145"/>
      <c r="MOZ2" s="145"/>
      <c r="MPA2" s="145"/>
      <c r="MPB2" s="145"/>
      <c r="MPC2" s="145"/>
      <c r="MPD2" s="145"/>
      <c r="MPE2" s="145"/>
      <c r="MPF2" s="145"/>
      <c r="MPG2" s="145"/>
      <c r="MPH2" s="145"/>
      <c r="MPI2" s="145"/>
      <c r="MPJ2" s="145"/>
      <c r="MPK2" s="145"/>
      <c r="MPL2" s="145"/>
      <c r="MPM2" s="145"/>
      <c r="MPN2" s="145"/>
      <c r="MPO2" s="145"/>
      <c r="MPP2" s="145"/>
      <c r="MPQ2" s="145"/>
      <c r="MPR2" s="145"/>
      <c r="MPS2" s="145"/>
      <c r="MPT2" s="145"/>
      <c r="MPU2" s="145"/>
      <c r="MPV2" s="145"/>
      <c r="MPW2" s="145"/>
      <c r="MPX2" s="145"/>
      <c r="MPY2" s="145"/>
      <c r="MPZ2" s="145"/>
      <c r="MQA2" s="145"/>
      <c r="MQB2" s="145"/>
      <c r="MQC2" s="145"/>
      <c r="MQD2" s="145"/>
      <c r="MQE2" s="145"/>
      <c r="MQF2" s="145"/>
      <c r="MQG2" s="145"/>
      <c r="MQH2" s="145"/>
      <c r="MQI2" s="145"/>
      <c r="MQJ2" s="145"/>
      <c r="MQK2" s="145"/>
      <c r="MQL2" s="145"/>
      <c r="MQM2" s="145"/>
      <c r="MQN2" s="145"/>
      <c r="MQO2" s="145"/>
      <c r="MQP2" s="145"/>
      <c r="MQQ2" s="145"/>
      <c r="MQR2" s="145"/>
      <c r="MQS2" s="145"/>
      <c r="MQT2" s="145"/>
      <c r="MQU2" s="145"/>
      <c r="MQV2" s="145"/>
      <c r="MQW2" s="145"/>
      <c r="MQX2" s="145"/>
      <c r="MQY2" s="145"/>
      <c r="MQZ2" s="145"/>
      <c r="MRA2" s="145"/>
      <c r="MRB2" s="145"/>
      <c r="MRC2" s="145"/>
      <c r="MRD2" s="145"/>
      <c r="MRE2" s="145"/>
      <c r="MRF2" s="145"/>
      <c r="MRG2" s="145"/>
      <c r="MRH2" s="145"/>
      <c r="MRI2" s="145"/>
      <c r="MRJ2" s="145"/>
      <c r="MRK2" s="145"/>
      <c r="MRL2" s="145"/>
      <c r="MRM2" s="145"/>
      <c r="MRN2" s="145"/>
      <c r="MRO2" s="145"/>
      <c r="MRP2" s="145"/>
      <c r="MRQ2" s="145"/>
      <c r="MRR2" s="145"/>
      <c r="MRS2" s="145"/>
      <c r="MRT2" s="145"/>
      <c r="MRU2" s="145"/>
      <c r="MRV2" s="145"/>
      <c r="MRW2" s="145"/>
      <c r="MRX2" s="145"/>
      <c r="MRY2" s="145"/>
      <c r="MRZ2" s="145"/>
      <c r="MSA2" s="145"/>
      <c r="MSB2" s="145"/>
      <c r="MSC2" s="145"/>
      <c r="MSD2" s="145"/>
      <c r="MSE2" s="145"/>
      <c r="MSF2" s="145"/>
      <c r="MSG2" s="145"/>
      <c r="MSH2" s="145"/>
      <c r="MSI2" s="145"/>
      <c r="MSJ2" s="145"/>
      <c r="MSK2" s="145"/>
      <c r="MSL2" s="145"/>
      <c r="MSM2" s="145"/>
      <c r="MSN2" s="145"/>
      <c r="MSO2" s="145"/>
      <c r="MSP2" s="145"/>
      <c r="MSQ2" s="145"/>
      <c r="MSR2" s="145"/>
      <c r="MSS2" s="145"/>
      <c r="MST2" s="145"/>
      <c r="MSU2" s="145"/>
      <c r="MSV2" s="145"/>
      <c r="MSW2" s="145"/>
      <c r="MSX2" s="145"/>
      <c r="MSY2" s="145"/>
      <c r="MSZ2" s="145"/>
      <c r="MTA2" s="145"/>
      <c r="MTB2" s="145"/>
      <c r="MTC2" s="145"/>
      <c r="MTD2" s="145"/>
      <c r="MTE2" s="145"/>
      <c r="MTF2" s="145"/>
      <c r="MTG2" s="145"/>
      <c r="MTH2" s="145"/>
      <c r="MTI2" s="145"/>
      <c r="MTJ2" s="145"/>
      <c r="MTK2" s="145"/>
      <c r="MTL2" s="145"/>
      <c r="MTM2" s="145"/>
      <c r="MTN2" s="145"/>
      <c r="MTO2" s="145"/>
      <c r="MTP2" s="145"/>
      <c r="MTQ2" s="145"/>
      <c r="MTR2" s="145"/>
      <c r="MTS2" s="145"/>
      <c r="MTT2" s="145"/>
      <c r="MTU2" s="145"/>
      <c r="MTV2" s="145"/>
      <c r="MTW2" s="145"/>
      <c r="MTX2" s="145"/>
      <c r="MTY2" s="145"/>
      <c r="MTZ2" s="145"/>
      <c r="MUA2" s="145"/>
      <c r="MUB2" s="145"/>
      <c r="MUC2" s="145"/>
      <c r="MUD2" s="145"/>
      <c r="MUE2" s="145"/>
      <c r="MUF2" s="145"/>
      <c r="MUG2" s="145"/>
      <c r="MUH2" s="145"/>
      <c r="MUI2" s="145"/>
      <c r="MUJ2" s="145"/>
      <c r="MUK2" s="145"/>
      <c r="MUL2" s="145"/>
      <c r="MUM2" s="145"/>
      <c r="MUN2" s="145"/>
      <c r="MUO2" s="145"/>
      <c r="MUP2" s="145"/>
      <c r="MUQ2" s="145"/>
      <c r="MUR2" s="145"/>
      <c r="MUS2" s="145"/>
      <c r="MUT2" s="145"/>
      <c r="MUU2" s="145"/>
      <c r="MUV2" s="145"/>
      <c r="MUW2" s="145"/>
      <c r="MUX2" s="145"/>
      <c r="MUY2" s="145"/>
      <c r="MUZ2" s="145"/>
      <c r="MVA2" s="145"/>
      <c r="MVB2" s="145"/>
      <c r="MVC2" s="145"/>
      <c r="MVD2" s="145"/>
      <c r="MVE2" s="145"/>
      <c r="MVF2" s="145"/>
      <c r="MVG2" s="145"/>
      <c r="MVH2" s="145"/>
      <c r="MVI2" s="145"/>
      <c r="MVJ2" s="145"/>
      <c r="MVK2" s="145"/>
      <c r="MVL2" s="145"/>
      <c r="MVM2" s="145"/>
      <c r="MVN2" s="145"/>
      <c r="MVO2" s="145"/>
      <c r="MVP2" s="145"/>
      <c r="MVQ2" s="145"/>
      <c r="MVR2" s="145"/>
      <c r="MVS2" s="145"/>
      <c r="MVT2" s="145"/>
      <c r="MVU2" s="145"/>
      <c r="MVV2" s="145"/>
      <c r="MVW2" s="145"/>
      <c r="MVX2" s="145"/>
      <c r="MVY2" s="145"/>
      <c r="MVZ2" s="145"/>
      <c r="MWA2" s="145"/>
      <c r="MWB2" s="145"/>
      <c r="MWC2" s="145"/>
      <c r="MWD2" s="145"/>
      <c r="MWE2" s="145"/>
      <c r="MWF2" s="145"/>
      <c r="MWG2" s="145"/>
      <c r="MWH2" s="145"/>
      <c r="MWI2" s="145"/>
      <c r="MWJ2" s="145"/>
      <c r="MWK2" s="145"/>
      <c r="MWL2" s="145"/>
      <c r="MWM2" s="145"/>
      <c r="MWN2" s="145"/>
      <c r="MWO2" s="145"/>
      <c r="MWP2" s="145"/>
      <c r="MWQ2" s="145"/>
      <c r="MWR2" s="145"/>
      <c r="MWS2" s="145"/>
      <c r="MWT2" s="145"/>
      <c r="MWU2" s="145"/>
      <c r="MWV2" s="145"/>
      <c r="MWW2" s="145"/>
      <c r="MWX2" s="145"/>
      <c r="MWY2" s="145"/>
      <c r="MWZ2" s="145"/>
      <c r="MXA2" s="145"/>
      <c r="MXB2" s="145"/>
      <c r="MXC2" s="145"/>
      <c r="MXD2" s="145"/>
      <c r="MXE2" s="145"/>
      <c r="MXF2" s="145"/>
      <c r="MXG2" s="145"/>
      <c r="MXH2" s="145"/>
      <c r="MXI2" s="145"/>
      <c r="MXJ2" s="145"/>
      <c r="MXK2" s="145"/>
      <c r="MXL2" s="145"/>
      <c r="MXM2" s="145"/>
      <c r="MXN2" s="145"/>
      <c r="MXO2" s="145"/>
      <c r="MXP2" s="145"/>
      <c r="MXQ2" s="145"/>
      <c r="MXR2" s="145"/>
      <c r="MXS2" s="145"/>
      <c r="MXT2" s="145"/>
      <c r="MXU2" s="145"/>
      <c r="MXV2" s="145"/>
      <c r="MXW2" s="145"/>
      <c r="MXX2" s="145"/>
      <c r="MXY2" s="145"/>
      <c r="MXZ2" s="145"/>
      <c r="MYA2" s="145"/>
      <c r="MYB2" s="145"/>
      <c r="MYC2" s="145"/>
      <c r="MYD2" s="145"/>
      <c r="MYE2" s="145"/>
      <c r="MYF2" s="145"/>
      <c r="MYG2" s="145"/>
      <c r="MYH2" s="145"/>
      <c r="MYI2" s="145"/>
      <c r="MYJ2" s="145"/>
      <c r="MYK2" s="145"/>
      <c r="MYL2" s="145"/>
      <c r="MYM2" s="145"/>
      <c r="MYN2" s="145"/>
      <c r="MYO2" s="145"/>
      <c r="MYP2" s="145"/>
      <c r="MYQ2" s="145"/>
      <c r="MYR2" s="145"/>
      <c r="MYS2" s="145"/>
      <c r="MYT2" s="145"/>
      <c r="MYU2" s="145"/>
      <c r="MYV2" s="145"/>
      <c r="MYW2" s="145"/>
      <c r="MYX2" s="145"/>
      <c r="MYY2" s="145"/>
      <c r="MYZ2" s="145"/>
      <c r="MZA2" s="145"/>
      <c r="MZB2" s="145"/>
      <c r="MZC2" s="145"/>
      <c r="MZD2" s="145"/>
      <c r="MZE2" s="145"/>
      <c r="MZF2" s="145"/>
      <c r="MZG2" s="145"/>
      <c r="MZH2" s="145"/>
      <c r="MZI2" s="145"/>
      <c r="MZJ2" s="145"/>
      <c r="MZK2" s="145"/>
      <c r="MZL2" s="145"/>
      <c r="MZM2" s="145"/>
      <c r="MZN2" s="145"/>
      <c r="MZO2" s="145"/>
      <c r="MZP2" s="145"/>
      <c r="MZQ2" s="145"/>
      <c r="MZR2" s="145"/>
      <c r="MZS2" s="145"/>
      <c r="MZT2" s="145"/>
      <c r="MZU2" s="145"/>
      <c r="MZV2" s="145"/>
      <c r="MZW2" s="145"/>
      <c r="MZX2" s="145"/>
      <c r="MZY2" s="145"/>
      <c r="MZZ2" s="145"/>
      <c r="NAA2" s="145"/>
      <c r="NAB2" s="145"/>
      <c r="NAC2" s="145"/>
      <c r="NAD2" s="145"/>
      <c r="NAE2" s="145"/>
      <c r="NAF2" s="145"/>
      <c r="NAG2" s="145"/>
      <c r="NAH2" s="145"/>
      <c r="NAI2" s="145"/>
      <c r="NAJ2" s="145"/>
      <c r="NAK2" s="145"/>
      <c r="NAL2" s="145"/>
      <c r="NAM2" s="145"/>
      <c r="NAN2" s="145"/>
      <c r="NAO2" s="145"/>
      <c r="NAP2" s="145"/>
      <c r="NAQ2" s="145"/>
      <c r="NAR2" s="145"/>
      <c r="NAS2" s="145"/>
      <c r="NAT2" s="145"/>
      <c r="NAU2" s="145"/>
      <c r="NAV2" s="145"/>
      <c r="NAW2" s="145"/>
      <c r="NAX2" s="145"/>
      <c r="NAY2" s="145"/>
      <c r="NAZ2" s="145"/>
      <c r="NBA2" s="145"/>
      <c r="NBB2" s="145"/>
      <c r="NBC2" s="145"/>
      <c r="NBD2" s="145"/>
      <c r="NBE2" s="145"/>
      <c r="NBF2" s="145"/>
      <c r="NBG2" s="145"/>
      <c r="NBH2" s="145"/>
      <c r="NBI2" s="145"/>
      <c r="NBJ2" s="145"/>
      <c r="NBK2" s="145"/>
      <c r="NBL2" s="145"/>
      <c r="NBM2" s="145"/>
      <c r="NBN2" s="145"/>
      <c r="NBO2" s="145"/>
      <c r="NBP2" s="145"/>
      <c r="NBQ2" s="145"/>
      <c r="NBR2" s="145"/>
      <c r="NBS2" s="145"/>
      <c r="NBT2" s="145"/>
      <c r="NBU2" s="145"/>
      <c r="NBV2" s="145"/>
      <c r="NBW2" s="145"/>
      <c r="NBX2" s="145"/>
      <c r="NBY2" s="145"/>
      <c r="NBZ2" s="145"/>
      <c r="NCA2" s="145"/>
      <c r="NCB2" s="145"/>
      <c r="NCC2" s="145"/>
      <c r="NCD2" s="145"/>
      <c r="NCE2" s="145"/>
      <c r="NCF2" s="145"/>
      <c r="NCG2" s="145"/>
      <c r="NCH2" s="145"/>
      <c r="NCI2" s="145"/>
      <c r="NCJ2" s="145"/>
      <c r="NCK2" s="145"/>
      <c r="NCL2" s="145"/>
      <c r="NCM2" s="145"/>
      <c r="NCN2" s="145"/>
      <c r="NCO2" s="145"/>
      <c r="NCP2" s="145"/>
      <c r="NCQ2" s="145"/>
      <c r="NCR2" s="145"/>
      <c r="NCS2" s="145"/>
      <c r="NCT2" s="145"/>
      <c r="NCU2" s="145"/>
      <c r="NCV2" s="145"/>
      <c r="NCW2" s="145"/>
      <c r="NCX2" s="145"/>
      <c r="NCY2" s="145"/>
      <c r="NCZ2" s="145"/>
      <c r="NDA2" s="145"/>
      <c r="NDB2" s="145"/>
      <c r="NDC2" s="145"/>
      <c r="NDD2" s="145"/>
      <c r="NDE2" s="145"/>
      <c r="NDF2" s="145"/>
      <c r="NDG2" s="145"/>
      <c r="NDH2" s="145"/>
      <c r="NDI2" s="145"/>
      <c r="NDJ2" s="145"/>
      <c r="NDK2" s="145"/>
      <c r="NDL2" s="145"/>
      <c r="NDM2" s="145"/>
      <c r="NDN2" s="145"/>
      <c r="NDO2" s="145"/>
      <c r="NDP2" s="145"/>
      <c r="NDQ2" s="145"/>
      <c r="NDR2" s="145"/>
      <c r="NDS2" s="145"/>
      <c r="NDT2" s="145"/>
      <c r="NDU2" s="145"/>
      <c r="NDV2" s="145"/>
      <c r="NDW2" s="145"/>
      <c r="NDX2" s="145"/>
      <c r="NDY2" s="145"/>
      <c r="NDZ2" s="145"/>
      <c r="NEA2" s="145"/>
      <c r="NEB2" s="145"/>
      <c r="NEC2" s="145"/>
      <c r="NED2" s="145"/>
      <c r="NEE2" s="145"/>
      <c r="NEF2" s="145"/>
      <c r="NEG2" s="145"/>
      <c r="NEH2" s="145"/>
      <c r="NEI2" s="145"/>
      <c r="NEJ2" s="145"/>
      <c r="NEK2" s="145"/>
      <c r="NEL2" s="145"/>
      <c r="NEM2" s="145"/>
      <c r="NEN2" s="145"/>
      <c r="NEO2" s="145"/>
      <c r="NEP2" s="145"/>
      <c r="NEQ2" s="145"/>
      <c r="NER2" s="145"/>
      <c r="NES2" s="145"/>
      <c r="NET2" s="145"/>
      <c r="NEU2" s="145"/>
      <c r="NEV2" s="145"/>
      <c r="NEW2" s="145"/>
      <c r="NEX2" s="145"/>
      <c r="NEY2" s="145"/>
      <c r="NEZ2" s="145"/>
      <c r="NFA2" s="145"/>
      <c r="NFB2" s="145"/>
      <c r="NFC2" s="145"/>
      <c r="NFD2" s="145"/>
      <c r="NFE2" s="145"/>
      <c r="NFF2" s="145"/>
      <c r="NFG2" s="145"/>
      <c r="NFH2" s="145"/>
      <c r="NFI2" s="145"/>
      <c r="NFJ2" s="145"/>
      <c r="NFK2" s="145"/>
      <c r="NFL2" s="145"/>
      <c r="NFM2" s="145"/>
      <c r="NFN2" s="145"/>
      <c r="NFO2" s="145"/>
      <c r="NFP2" s="145"/>
      <c r="NFQ2" s="145"/>
      <c r="NFR2" s="145"/>
      <c r="NFS2" s="145"/>
      <c r="NFT2" s="145"/>
      <c r="NFU2" s="145"/>
      <c r="NFV2" s="145"/>
      <c r="NFW2" s="145"/>
      <c r="NFX2" s="145"/>
      <c r="NFY2" s="145"/>
      <c r="NFZ2" s="145"/>
      <c r="NGA2" s="145"/>
      <c r="NGB2" s="145"/>
      <c r="NGC2" s="145"/>
      <c r="NGD2" s="145"/>
      <c r="NGE2" s="145"/>
      <c r="NGF2" s="145"/>
      <c r="NGG2" s="145"/>
      <c r="NGH2" s="145"/>
      <c r="NGI2" s="145"/>
      <c r="NGJ2" s="145"/>
      <c r="NGK2" s="145"/>
      <c r="NGL2" s="145"/>
      <c r="NGM2" s="145"/>
      <c r="NGN2" s="145"/>
      <c r="NGO2" s="145"/>
      <c r="NGP2" s="145"/>
      <c r="NGQ2" s="145"/>
      <c r="NGR2" s="145"/>
      <c r="NGS2" s="145"/>
      <c r="NGT2" s="145"/>
      <c r="NGU2" s="145"/>
      <c r="NGV2" s="145"/>
      <c r="NGW2" s="145"/>
      <c r="NGX2" s="145"/>
      <c r="NGY2" s="145"/>
      <c r="NGZ2" s="145"/>
      <c r="NHA2" s="145"/>
      <c r="NHB2" s="145"/>
      <c r="NHC2" s="145"/>
      <c r="NHD2" s="145"/>
      <c r="NHE2" s="145"/>
      <c r="NHF2" s="145"/>
      <c r="NHG2" s="145"/>
      <c r="NHH2" s="145"/>
      <c r="NHI2" s="145"/>
      <c r="NHJ2" s="145"/>
      <c r="NHK2" s="145"/>
      <c r="NHL2" s="145"/>
      <c r="NHM2" s="145"/>
      <c r="NHN2" s="145"/>
      <c r="NHO2" s="145"/>
      <c r="NHP2" s="145"/>
      <c r="NHQ2" s="145"/>
      <c r="NHR2" s="145"/>
      <c r="NHS2" s="145"/>
      <c r="NHT2" s="145"/>
      <c r="NHU2" s="145"/>
      <c r="NHV2" s="145"/>
      <c r="NHW2" s="145"/>
      <c r="NHX2" s="145"/>
      <c r="NHY2" s="145"/>
      <c r="NHZ2" s="145"/>
      <c r="NIA2" s="145"/>
      <c r="NIB2" s="145"/>
      <c r="NIC2" s="145"/>
      <c r="NID2" s="145"/>
      <c r="NIE2" s="145"/>
      <c r="NIF2" s="145"/>
      <c r="NIG2" s="145"/>
      <c r="NIH2" s="145"/>
      <c r="NII2" s="145"/>
      <c r="NIJ2" s="145"/>
      <c r="NIK2" s="145"/>
      <c r="NIL2" s="145"/>
      <c r="NIM2" s="145"/>
      <c r="NIN2" s="145"/>
      <c r="NIO2" s="145"/>
      <c r="NIP2" s="145"/>
      <c r="NIQ2" s="145"/>
      <c r="NIR2" s="145"/>
      <c r="NIS2" s="145"/>
      <c r="NIT2" s="145"/>
      <c r="NIU2" s="145"/>
      <c r="NIV2" s="145"/>
      <c r="NIW2" s="145"/>
      <c r="NIX2" s="145"/>
      <c r="NIY2" s="145"/>
      <c r="NIZ2" s="145"/>
      <c r="NJA2" s="145"/>
      <c r="NJB2" s="145"/>
      <c r="NJC2" s="145"/>
      <c r="NJD2" s="145"/>
      <c r="NJE2" s="145"/>
      <c r="NJF2" s="145"/>
      <c r="NJG2" s="145"/>
      <c r="NJH2" s="145"/>
      <c r="NJI2" s="145"/>
      <c r="NJJ2" s="145"/>
      <c r="NJK2" s="145"/>
      <c r="NJL2" s="145"/>
      <c r="NJM2" s="145"/>
      <c r="NJN2" s="145"/>
      <c r="NJO2" s="145"/>
      <c r="NJP2" s="145"/>
      <c r="NJQ2" s="145"/>
      <c r="NJR2" s="145"/>
      <c r="NJS2" s="145"/>
      <c r="NJT2" s="145"/>
      <c r="NJU2" s="145"/>
      <c r="NJV2" s="145"/>
      <c r="NJW2" s="145"/>
      <c r="NJX2" s="145"/>
      <c r="NJY2" s="145"/>
      <c r="NJZ2" s="145"/>
      <c r="NKA2" s="145"/>
      <c r="NKB2" s="145"/>
      <c r="NKC2" s="145"/>
      <c r="NKD2" s="145"/>
      <c r="NKE2" s="145"/>
      <c r="NKF2" s="145"/>
      <c r="NKG2" s="145"/>
      <c r="NKH2" s="145"/>
      <c r="NKI2" s="145"/>
      <c r="NKJ2" s="145"/>
      <c r="NKK2" s="145"/>
      <c r="NKL2" s="145"/>
      <c r="NKM2" s="145"/>
      <c r="NKN2" s="145"/>
      <c r="NKO2" s="145"/>
      <c r="NKP2" s="145"/>
      <c r="NKQ2" s="145"/>
      <c r="NKR2" s="145"/>
      <c r="NKS2" s="145"/>
      <c r="NKT2" s="145"/>
      <c r="NKU2" s="145"/>
      <c r="NKV2" s="145"/>
      <c r="NKW2" s="145"/>
      <c r="NKX2" s="145"/>
      <c r="NKY2" s="145"/>
      <c r="NKZ2" s="145"/>
      <c r="NLA2" s="145"/>
      <c r="NLB2" s="145"/>
      <c r="NLC2" s="145"/>
      <c r="NLD2" s="145"/>
      <c r="NLE2" s="145"/>
      <c r="NLF2" s="145"/>
      <c r="NLG2" s="145"/>
      <c r="NLH2" s="145"/>
      <c r="NLI2" s="145"/>
      <c r="NLJ2" s="145"/>
      <c r="NLK2" s="145"/>
      <c r="NLL2" s="145"/>
      <c r="NLM2" s="145"/>
      <c r="NLN2" s="145"/>
      <c r="NLO2" s="145"/>
      <c r="NLP2" s="145"/>
      <c r="NLQ2" s="145"/>
      <c r="NLR2" s="145"/>
      <c r="NLS2" s="145"/>
      <c r="NLT2" s="145"/>
      <c r="NLU2" s="145"/>
      <c r="NLV2" s="145"/>
      <c r="NLW2" s="145"/>
      <c r="NLX2" s="145"/>
      <c r="NLY2" s="145"/>
      <c r="NLZ2" s="145"/>
      <c r="NMA2" s="145"/>
      <c r="NMB2" s="145"/>
      <c r="NMC2" s="145"/>
      <c r="NMD2" s="145"/>
      <c r="NME2" s="145"/>
      <c r="NMF2" s="145"/>
      <c r="NMG2" s="145"/>
      <c r="NMH2" s="145"/>
      <c r="NMI2" s="145"/>
      <c r="NMJ2" s="145"/>
      <c r="NMK2" s="145"/>
      <c r="NML2" s="145"/>
      <c r="NMM2" s="145"/>
      <c r="NMN2" s="145"/>
      <c r="NMO2" s="145"/>
      <c r="NMP2" s="145"/>
      <c r="NMQ2" s="145"/>
      <c r="NMR2" s="145"/>
      <c r="NMS2" s="145"/>
      <c r="NMT2" s="145"/>
      <c r="NMU2" s="145"/>
      <c r="NMV2" s="145"/>
      <c r="NMW2" s="145"/>
      <c r="NMX2" s="145"/>
      <c r="NMY2" s="145"/>
      <c r="NMZ2" s="145"/>
      <c r="NNA2" s="145"/>
      <c r="NNB2" s="145"/>
      <c r="NNC2" s="145"/>
      <c r="NND2" s="145"/>
      <c r="NNE2" s="145"/>
      <c r="NNF2" s="145"/>
      <c r="NNG2" s="145"/>
      <c r="NNH2" s="145"/>
      <c r="NNI2" s="145"/>
      <c r="NNJ2" s="145"/>
      <c r="NNK2" s="145"/>
      <c r="NNL2" s="145"/>
      <c r="NNM2" s="145"/>
      <c r="NNN2" s="145"/>
      <c r="NNO2" s="145"/>
      <c r="NNP2" s="145"/>
      <c r="NNQ2" s="145"/>
      <c r="NNR2" s="145"/>
      <c r="NNS2" s="145"/>
      <c r="NNT2" s="145"/>
      <c r="NNU2" s="145"/>
      <c r="NNV2" s="145"/>
      <c r="NNW2" s="145"/>
      <c r="NNX2" s="145"/>
      <c r="NNY2" s="145"/>
      <c r="NNZ2" s="145"/>
      <c r="NOA2" s="145"/>
      <c r="NOB2" s="145"/>
      <c r="NOC2" s="145"/>
      <c r="NOD2" s="145"/>
      <c r="NOE2" s="145"/>
      <c r="NOF2" s="145"/>
      <c r="NOG2" s="145"/>
      <c r="NOH2" s="145"/>
      <c r="NOI2" s="145"/>
      <c r="NOJ2" s="145"/>
      <c r="NOK2" s="145"/>
      <c r="NOL2" s="145"/>
      <c r="NOM2" s="145"/>
      <c r="NON2" s="145"/>
      <c r="NOO2" s="145"/>
      <c r="NOP2" s="145"/>
      <c r="NOQ2" s="145"/>
      <c r="NOR2" s="145"/>
      <c r="NOS2" s="145"/>
      <c r="NOT2" s="145"/>
      <c r="NOU2" s="145"/>
      <c r="NOV2" s="145"/>
      <c r="NOW2" s="145"/>
      <c r="NOX2" s="145"/>
      <c r="NOY2" s="145"/>
      <c r="NOZ2" s="145"/>
      <c r="NPA2" s="145"/>
      <c r="NPB2" s="145"/>
      <c r="NPC2" s="145"/>
      <c r="NPD2" s="145"/>
      <c r="NPE2" s="145"/>
      <c r="NPF2" s="145"/>
      <c r="NPG2" s="145"/>
      <c r="NPH2" s="145"/>
      <c r="NPI2" s="145"/>
      <c r="NPJ2" s="145"/>
      <c r="NPK2" s="145"/>
      <c r="NPL2" s="145"/>
      <c r="NPM2" s="145"/>
      <c r="NPN2" s="145"/>
      <c r="NPO2" s="145"/>
      <c r="NPP2" s="145"/>
      <c r="NPQ2" s="145"/>
      <c r="NPR2" s="145"/>
      <c r="NPS2" s="145"/>
      <c r="NPT2" s="145"/>
      <c r="NPU2" s="145"/>
      <c r="NPV2" s="145"/>
      <c r="NPW2" s="145"/>
      <c r="NPX2" s="145"/>
      <c r="NPY2" s="145"/>
      <c r="NPZ2" s="145"/>
      <c r="NQA2" s="145"/>
      <c r="NQB2" s="145"/>
      <c r="NQC2" s="145"/>
      <c r="NQD2" s="145"/>
      <c r="NQE2" s="145"/>
      <c r="NQF2" s="145"/>
      <c r="NQG2" s="145"/>
      <c r="NQH2" s="145"/>
      <c r="NQI2" s="145"/>
      <c r="NQJ2" s="145"/>
      <c r="NQK2" s="145"/>
      <c r="NQL2" s="145"/>
      <c r="NQM2" s="145"/>
      <c r="NQN2" s="145"/>
      <c r="NQO2" s="145"/>
      <c r="NQP2" s="145"/>
      <c r="NQQ2" s="145"/>
      <c r="NQR2" s="145"/>
      <c r="NQS2" s="145"/>
      <c r="NQT2" s="145"/>
      <c r="NQU2" s="145"/>
      <c r="NQV2" s="145"/>
      <c r="NQW2" s="145"/>
      <c r="NQX2" s="145"/>
      <c r="NQY2" s="145"/>
      <c r="NQZ2" s="145"/>
      <c r="NRA2" s="145"/>
      <c r="NRB2" s="145"/>
      <c r="NRC2" s="145"/>
      <c r="NRD2" s="145"/>
      <c r="NRE2" s="145"/>
      <c r="NRF2" s="145"/>
      <c r="NRG2" s="145"/>
      <c r="NRH2" s="145"/>
      <c r="NRI2" s="145"/>
      <c r="NRJ2" s="145"/>
      <c r="NRK2" s="145"/>
      <c r="NRL2" s="145"/>
      <c r="NRM2" s="145"/>
      <c r="NRN2" s="145"/>
      <c r="NRO2" s="145"/>
      <c r="NRP2" s="145"/>
      <c r="NRQ2" s="145"/>
      <c r="NRR2" s="145"/>
      <c r="NRS2" s="145"/>
      <c r="NRT2" s="145"/>
      <c r="NRU2" s="145"/>
      <c r="NRV2" s="145"/>
      <c r="NRW2" s="145"/>
      <c r="NRX2" s="145"/>
      <c r="NRY2" s="145"/>
      <c r="NRZ2" s="145"/>
      <c r="NSA2" s="145"/>
      <c r="NSB2" s="145"/>
      <c r="NSC2" s="145"/>
      <c r="NSD2" s="145"/>
      <c r="NSE2" s="145"/>
      <c r="NSF2" s="145"/>
      <c r="NSG2" s="145"/>
      <c r="NSH2" s="145"/>
      <c r="NSI2" s="145"/>
      <c r="NSJ2" s="145"/>
      <c r="NSK2" s="145"/>
      <c r="NSL2" s="145"/>
      <c r="NSM2" s="145"/>
      <c r="NSN2" s="145"/>
      <c r="NSO2" s="145"/>
      <c r="NSP2" s="145"/>
      <c r="NSQ2" s="145"/>
      <c r="NSR2" s="145"/>
      <c r="NSS2" s="145"/>
      <c r="NST2" s="145"/>
      <c r="NSU2" s="145"/>
      <c r="NSV2" s="145"/>
      <c r="NSW2" s="145"/>
      <c r="NSX2" s="145"/>
      <c r="NSY2" s="145"/>
      <c r="NSZ2" s="145"/>
      <c r="NTA2" s="145"/>
      <c r="NTB2" s="145"/>
      <c r="NTC2" s="145"/>
      <c r="NTD2" s="145"/>
      <c r="NTE2" s="145"/>
      <c r="NTF2" s="145"/>
      <c r="NTG2" s="145"/>
      <c r="NTH2" s="145"/>
      <c r="NTI2" s="145"/>
      <c r="NTJ2" s="145"/>
      <c r="NTK2" s="145"/>
      <c r="NTL2" s="145"/>
      <c r="NTM2" s="145"/>
      <c r="NTN2" s="145"/>
      <c r="NTO2" s="145"/>
      <c r="NTP2" s="145"/>
      <c r="NTQ2" s="145"/>
      <c r="NTR2" s="145"/>
      <c r="NTS2" s="145"/>
      <c r="NTT2" s="145"/>
      <c r="NTU2" s="145"/>
      <c r="NTV2" s="145"/>
      <c r="NTW2" s="145"/>
      <c r="NTX2" s="145"/>
      <c r="NTY2" s="145"/>
      <c r="NTZ2" s="145"/>
      <c r="NUA2" s="145"/>
      <c r="NUB2" s="145"/>
      <c r="NUC2" s="145"/>
      <c r="NUD2" s="145"/>
      <c r="NUE2" s="145"/>
      <c r="NUF2" s="145"/>
      <c r="NUG2" s="145"/>
      <c r="NUH2" s="145"/>
      <c r="NUI2" s="145"/>
      <c r="NUJ2" s="145"/>
      <c r="NUK2" s="145"/>
      <c r="NUL2" s="145"/>
      <c r="NUM2" s="145"/>
      <c r="NUN2" s="145"/>
      <c r="NUO2" s="145"/>
      <c r="NUP2" s="145"/>
      <c r="NUQ2" s="145"/>
      <c r="NUR2" s="145"/>
      <c r="NUS2" s="145"/>
      <c r="NUT2" s="145"/>
      <c r="NUU2" s="145"/>
      <c r="NUV2" s="145"/>
      <c r="NUW2" s="145"/>
      <c r="NUX2" s="145"/>
      <c r="NUY2" s="145"/>
      <c r="NUZ2" s="145"/>
      <c r="NVA2" s="145"/>
      <c r="NVB2" s="145"/>
      <c r="NVC2" s="145"/>
      <c r="NVD2" s="145"/>
      <c r="NVE2" s="145"/>
      <c r="NVF2" s="145"/>
      <c r="NVG2" s="145"/>
      <c r="NVH2" s="145"/>
      <c r="NVI2" s="145"/>
      <c r="NVJ2" s="145"/>
      <c r="NVK2" s="145"/>
      <c r="NVL2" s="145"/>
      <c r="NVM2" s="145"/>
      <c r="NVN2" s="145"/>
      <c r="NVO2" s="145"/>
      <c r="NVP2" s="145"/>
      <c r="NVQ2" s="145"/>
      <c r="NVR2" s="145"/>
      <c r="NVS2" s="145"/>
      <c r="NVT2" s="145"/>
      <c r="NVU2" s="145"/>
      <c r="NVV2" s="145"/>
      <c r="NVW2" s="145"/>
      <c r="NVX2" s="145"/>
      <c r="NVY2" s="145"/>
      <c r="NVZ2" s="145"/>
      <c r="NWA2" s="145"/>
      <c r="NWB2" s="145"/>
      <c r="NWC2" s="145"/>
      <c r="NWD2" s="145"/>
      <c r="NWE2" s="145"/>
      <c r="NWF2" s="145"/>
      <c r="NWG2" s="145"/>
      <c r="NWH2" s="145"/>
      <c r="NWI2" s="145"/>
      <c r="NWJ2" s="145"/>
      <c r="NWK2" s="145"/>
      <c r="NWL2" s="145"/>
      <c r="NWM2" s="145"/>
      <c r="NWN2" s="145"/>
      <c r="NWO2" s="145"/>
      <c r="NWP2" s="145"/>
      <c r="NWQ2" s="145"/>
      <c r="NWR2" s="145"/>
      <c r="NWS2" s="145"/>
      <c r="NWT2" s="145"/>
      <c r="NWU2" s="145"/>
      <c r="NWV2" s="145"/>
      <c r="NWW2" s="145"/>
      <c r="NWX2" s="145"/>
      <c r="NWY2" s="145"/>
      <c r="NWZ2" s="145"/>
      <c r="NXA2" s="145"/>
      <c r="NXB2" s="145"/>
      <c r="NXC2" s="145"/>
      <c r="NXD2" s="145"/>
      <c r="NXE2" s="145"/>
      <c r="NXF2" s="145"/>
      <c r="NXG2" s="145"/>
      <c r="NXH2" s="145"/>
      <c r="NXI2" s="145"/>
      <c r="NXJ2" s="145"/>
      <c r="NXK2" s="145"/>
      <c r="NXL2" s="145"/>
      <c r="NXM2" s="145"/>
      <c r="NXN2" s="145"/>
      <c r="NXO2" s="145"/>
      <c r="NXP2" s="145"/>
      <c r="NXQ2" s="145"/>
      <c r="NXR2" s="145"/>
      <c r="NXS2" s="145"/>
      <c r="NXT2" s="145"/>
      <c r="NXU2" s="145"/>
      <c r="NXV2" s="145"/>
      <c r="NXW2" s="145"/>
      <c r="NXX2" s="145"/>
      <c r="NXY2" s="145"/>
      <c r="NXZ2" s="145"/>
      <c r="NYA2" s="145"/>
      <c r="NYB2" s="145"/>
      <c r="NYC2" s="145"/>
      <c r="NYD2" s="145"/>
      <c r="NYE2" s="145"/>
      <c r="NYF2" s="145"/>
      <c r="NYG2" s="145"/>
      <c r="NYH2" s="145"/>
      <c r="NYI2" s="145"/>
      <c r="NYJ2" s="145"/>
      <c r="NYK2" s="145"/>
      <c r="NYL2" s="145"/>
      <c r="NYM2" s="145"/>
      <c r="NYN2" s="145"/>
      <c r="NYO2" s="145"/>
      <c r="NYP2" s="145"/>
      <c r="NYQ2" s="145"/>
      <c r="NYR2" s="145"/>
      <c r="NYS2" s="145"/>
      <c r="NYT2" s="145"/>
      <c r="NYU2" s="145"/>
      <c r="NYV2" s="145"/>
      <c r="NYW2" s="145"/>
      <c r="NYX2" s="145"/>
      <c r="NYY2" s="145"/>
      <c r="NYZ2" s="145"/>
      <c r="NZA2" s="145"/>
      <c r="NZB2" s="145"/>
      <c r="NZC2" s="145"/>
      <c r="NZD2" s="145"/>
      <c r="NZE2" s="145"/>
      <c r="NZF2" s="145"/>
      <c r="NZG2" s="145"/>
      <c r="NZH2" s="145"/>
      <c r="NZI2" s="145"/>
      <c r="NZJ2" s="145"/>
      <c r="NZK2" s="145"/>
      <c r="NZL2" s="145"/>
      <c r="NZM2" s="145"/>
      <c r="NZN2" s="145"/>
      <c r="NZO2" s="145"/>
      <c r="NZP2" s="145"/>
      <c r="NZQ2" s="145"/>
      <c r="NZR2" s="145"/>
      <c r="NZS2" s="145"/>
      <c r="NZT2" s="145"/>
      <c r="NZU2" s="145"/>
      <c r="NZV2" s="145"/>
      <c r="NZW2" s="145"/>
      <c r="NZX2" s="145"/>
      <c r="NZY2" s="145"/>
      <c r="NZZ2" s="145"/>
      <c r="OAA2" s="145"/>
      <c r="OAB2" s="145"/>
      <c r="OAC2" s="145"/>
      <c r="OAD2" s="145"/>
      <c r="OAE2" s="145"/>
      <c r="OAF2" s="145"/>
      <c r="OAG2" s="145"/>
      <c r="OAH2" s="145"/>
      <c r="OAI2" s="145"/>
      <c r="OAJ2" s="145"/>
      <c r="OAK2" s="145"/>
      <c r="OAL2" s="145"/>
      <c r="OAM2" s="145"/>
      <c r="OAN2" s="145"/>
      <c r="OAO2" s="145"/>
      <c r="OAP2" s="145"/>
      <c r="OAQ2" s="145"/>
      <c r="OAR2" s="145"/>
      <c r="OAS2" s="145"/>
      <c r="OAT2" s="145"/>
      <c r="OAU2" s="145"/>
      <c r="OAV2" s="145"/>
      <c r="OAW2" s="145"/>
      <c r="OAX2" s="145"/>
      <c r="OAY2" s="145"/>
      <c r="OAZ2" s="145"/>
      <c r="OBA2" s="145"/>
      <c r="OBB2" s="145"/>
      <c r="OBC2" s="145"/>
      <c r="OBD2" s="145"/>
      <c r="OBE2" s="145"/>
      <c r="OBF2" s="145"/>
      <c r="OBG2" s="145"/>
      <c r="OBH2" s="145"/>
      <c r="OBI2" s="145"/>
      <c r="OBJ2" s="145"/>
      <c r="OBK2" s="145"/>
      <c r="OBL2" s="145"/>
      <c r="OBM2" s="145"/>
      <c r="OBN2" s="145"/>
      <c r="OBO2" s="145"/>
      <c r="OBP2" s="145"/>
      <c r="OBQ2" s="145"/>
      <c r="OBR2" s="145"/>
      <c r="OBS2" s="145"/>
      <c r="OBT2" s="145"/>
      <c r="OBU2" s="145"/>
      <c r="OBV2" s="145"/>
      <c r="OBW2" s="145"/>
      <c r="OBX2" s="145"/>
      <c r="OBY2" s="145"/>
      <c r="OBZ2" s="145"/>
      <c r="OCA2" s="145"/>
      <c r="OCB2" s="145"/>
      <c r="OCC2" s="145"/>
      <c r="OCD2" s="145"/>
      <c r="OCE2" s="145"/>
      <c r="OCF2" s="145"/>
      <c r="OCG2" s="145"/>
      <c r="OCH2" s="145"/>
      <c r="OCI2" s="145"/>
      <c r="OCJ2" s="145"/>
      <c r="OCK2" s="145"/>
      <c r="OCL2" s="145"/>
      <c r="OCM2" s="145"/>
      <c r="OCN2" s="145"/>
      <c r="OCO2" s="145"/>
      <c r="OCP2" s="145"/>
      <c r="OCQ2" s="145"/>
      <c r="OCR2" s="145"/>
      <c r="OCS2" s="145"/>
      <c r="OCT2" s="145"/>
      <c r="OCU2" s="145"/>
      <c r="OCV2" s="145"/>
      <c r="OCW2" s="145"/>
      <c r="OCX2" s="145"/>
      <c r="OCY2" s="145"/>
      <c r="OCZ2" s="145"/>
      <c r="ODA2" s="145"/>
      <c r="ODB2" s="145"/>
      <c r="ODC2" s="145"/>
      <c r="ODD2" s="145"/>
      <c r="ODE2" s="145"/>
      <c r="ODF2" s="145"/>
      <c r="ODG2" s="145"/>
      <c r="ODH2" s="145"/>
      <c r="ODI2" s="145"/>
      <c r="ODJ2" s="145"/>
      <c r="ODK2" s="145"/>
      <c r="ODL2" s="145"/>
      <c r="ODM2" s="145"/>
      <c r="ODN2" s="145"/>
      <c r="ODO2" s="145"/>
      <c r="ODP2" s="145"/>
      <c r="ODQ2" s="145"/>
      <c r="ODR2" s="145"/>
      <c r="ODS2" s="145"/>
      <c r="ODT2" s="145"/>
      <c r="ODU2" s="145"/>
      <c r="ODV2" s="145"/>
      <c r="ODW2" s="145"/>
      <c r="ODX2" s="145"/>
      <c r="ODY2" s="145"/>
      <c r="ODZ2" s="145"/>
      <c r="OEA2" s="145"/>
      <c r="OEB2" s="145"/>
      <c r="OEC2" s="145"/>
      <c r="OED2" s="145"/>
      <c r="OEE2" s="145"/>
      <c r="OEF2" s="145"/>
      <c r="OEG2" s="145"/>
      <c r="OEH2" s="145"/>
      <c r="OEI2" s="145"/>
      <c r="OEJ2" s="145"/>
      <c r="OEK2" s="145"/>
      <c r="OEL2" s="145"/>
      <c r="OEM2" s="145"/>
      <c r="OEN2" s="145"/>
      <c r="OEO2" s="145"/>
      <c r="OEP2" s="145"/>
      <c r="OEQ2" s="145"/>
      <c r="OER2" s="145"/>
      <c r="OES2" s="145"/>
      <c r="OET2" s="145"/>
      <c r="OEU2" s="145"/>
      <c r="OEV2" s="145"/>
      <c r="OEW2" s="145"/>
      <c r="OEX2" s="145"/>
      <c r="OEY2" s="145"/>
      <c r="OEZ2" s="145"/>
      <c r="OFA2" s="145"/>
      <c r="OFB2" s="145"/>
      <c r="OFC2" s="145"/>
      <c r="OFD2" s="145"/>
      <c r="OFE2" s="145"/>
      <c r="OFF2" s="145"/>
      <c r="OFG2" s="145"/>
      <c r="OFH2" s="145"/>
      <c r="OFI2" s="145"/>
      <c r="OFJ2" s="145"/>
      <c r="OFK2" s="145"/>
      <c r="OFL2" s="145"/>
      <c r="OFM2" s="145"/>
      <c r="OFN2" s="145"/>
      <c r="OFO2" s="145"/>
      <c r="OFP2" s="145"/>
      <c r="OFQ2" s="145"/>
      <c r="OFR2" s="145"/>
      <c r="OFS2" s="145"/>
      <c r="OFT2" s="145"/>
      <c r="OFU2" s="145"/>
      <c r="OFV2" s="145"/>
      <c r="OFW2" s="145"/>
      <c r="OFX2" s="145"/>
      <c r="OFY2" s="145"/>
      <c r="OFZ2" s="145"/>
      <c r="OGA2" s="145"/>
      <c r="OGB2" s="145"/>
      <c r="OGC2" s="145"/>
      <c r="OGD2" s="145"/>
      <c r="OGE2" s="145"/>
      <c r="OGF2" s="145"/>
      <c r="OGG2" s="145"/>
      <c r="OGH2" s="145"/>
      <c r="OGI2" s="145"/>
      <c r="OGJ2" s="145"/>
      <c r="OGK2" s="145"/>
      <c r="OGL2" s="145"/>
      <c r="OGM2" s="145"/>
      <c r="OGN2" s="145"/>
      <c r="OGO2" s="145"/>
      <c r="OGP2" s="145"/>
      <c r="OGQ2" s="145"/>
      <c r="OGR2" s="145"/>
      <c r="OGS2" s="145"/>
      <c r="OGT2" s="145"/>
      <c r="OGU2" s="145"/>
      <c r="OGV2" s="145"/>
      <c r="OGW2" s="145"/>
      <c r="OGX2" s="145"/>
      <c r="OGY2" s="145"/>
      <c r="OGZ2" s="145"/>
      <c r="OHA2" s="145"/>
      <c r="OHB2" s="145"/>
      <c r="OHC2" s="145"/>
      <c r="OHD2" s="145"/>
      <c r="OHE2" s="145"/>
      <c r="OHF2" s="145"/>
      <c r="OHG2" s="145"/>
      <c r="OHH2" s="145"/>
      <c r="OHI2" s="145"/>
      <c r="OHJ2" s="145"/>
      <c r="OHK2" s="145"/>
      <c r="OHL2" s="145"/>
      <c r="OHM2" s="145"/>
      <c r="OHN2" s="145"/>
      <c r="OHO2" s="145"/>
      <c r="OHP2" s="145"/>
      <c r="OHQ2" s="145"/>
      <c r="OHR2" s="145"/>
      <c r="OHS2" s="145"/>
      <c r="OHT2" s="145"/>
      <c r="OHU2" s="145"/>
      <c r="OHV2" s="145"/>
      <c r="OHW2" s="145"/>
      <c r="OHX2" s="145"/>
      <c r="OHY2" s="145"/>
      <c r="OHZ2" s="145"/>
      <c r="OIA2" s="145"/>
      <c r="OIB2" s="145"/>
      <c r="OIC2" s="145"/>
      <c r="OID2" s="145"/>
      <c r="OIE2" s="145"/>
      <c r="OIF2" s="145"/>
      <c r="OIG2" s="145"/>
      <c r="OIH2" s="145"/>
      <c r="OII2" s="145"/>
      <c r="OIJ2" s="145"/>
      <c r="OIK2" s="145"/>
      <c r="OIL2" s="145"/>
      <c r="OIM2" s="145"/>
      <c r="OIN2" s="145"/>
      <c r="OIO2" s="145"/>
      <c r="OIP2" s="145"/>
      <c r="OIQ2" s="145"/>
      <c r="OIR2" s="145"/>
      <c r="OIS2" s="145"/>
      <c r="OIT2" s="145"/>
      <c r="OIU2" s="145"/>
      <c r="OIV2" s="145"/>
      <c r="OIW2" s="145"/>
      <c r="OIX2" s="145"/>
      <c r="OIY2" s="145"/>
      <c r="OIZ2" s="145"/>
      <c r="OJA2" s="145"/>
      <c r="OJB2" s="145"/>
      <c r="OJC2" s="145"/>
      <c r="OJD2" s="145"/>
      <c r="OJE2" s="145"/>
      <c r="OJF2" s="145"/>
      <c r="OJG2" s="145"/>
      <c r="OJH2" s="145"/>
      <c r="OJI2" s="145"/>
      <c r="OJJ2" s="145"/>
      <c r="OJK2" s="145"/>
      <c r="OJL2" s="145"/>
      <c r="OJM2" s="145"/>
      <c r="OJN2" s="145"/>
      <c r="OJO2" s="145"/>
      <c r="OJP2" s="145"/>
      <c r="OJQ2" s="145"/>
      <c r="OJR2" s="145"/>
      <c r="OJS2" s="145"/>
      <c r="OJT2" s="145"/>
      <c r="OJU2" s="145"/>
      <c r="OJV2" s="145"/>
      <c r="OJW2" s="145"/>
      <c r="OJX2" s="145"/>
      <c r="OJY2" s="145"/>
      <c r="OJZ2" s="145"/>
      <c r="OKA2" s="145"/>
      <c r="OKB2" s="145"/>
      <c r="OKC2" s="145"/>
      <c r="OKD2" s="145"/>
      <c r="OKE2" s="145"/>
      <c r="OKF2" s="145"/>
      <c r="OKG2" s="145"/>
      <c r="OKH2" s="145"/>
      <c r="OKI2" s="145"/>
      <c r="OKJ2" s="145"/>
      <c r="OKK2" s="145"/>
      <c r="OKL2" s="145"/>
      <c r="OKM2" s="145"/>
      <c r="OKN2" s="145"/>
      <c r="OKO2" s="145"/>
      <c r="OKP2" s="145"/>
      <c r="OKQ2" s="145"/>
      <c r="OKR2" s="145"/>
      <c r="OKS2" s="145"/>
      <c r="OKT2" s="145"/>
      <c r="OKU2" s="145"/>
      <c r="OKV2" s="145"/>
      <c r="OKW2" s="145"/>
      <c r="OKX2" s="145"/>
      <c r="OKY2" s="145"/>
      <c r="OKZ2" s="145"/>
      <c r="OLA2" s="145"/>
      <c r="OLB2" s="145"/>
      <c r="OLC2" s="145"/>
      <c r="OLD2" s="145"/>
      <c r="OLE2" s="145"/>
      <c r="OLF2" s="145"/>
      <c r="OLG2" s="145"/>
      <c r="OLH2" s="145"/>
      <c r="OLI2" s="145"/>
      <c r="OLJ2" s="145"/>
      <c r="OLK2" s="145"/>
      <c r="OLL2" s="145"/>
      <c r="OLM2" s="145"/>
      <c r="OLN2" s="145"/>
      <c r="OLO2" s="145"/>
      <c r="OLP2" s="145"/>
      <c r="OLQ2" s="145"/>
      <c r="OLR2" s="145"/>
      <c r="OLS2" s="145"/>
      <c r="OLT2" s="145"/>
      <c r="OLU2" s="145"/>
      <c r="OLV2" s="145"/>
      <c r="OLW2" s="145"/>
      <c r="OLX2" s="145"/>
      <c r="OLY2" s="145"/>
      <c r="OLZ2" s="145"/>
      <c r="OMA2" s="145"/>
      <c r="OMB2" s="145"/>
      <c r="OMC2" s="145"/>
      <c r="OMD2" s="145"/>
      <c r="OME2" s="145"/>
      <c r="OMF2" s="145"/>
      <c r="OMG2" s="145"/>
      <c r="OMH2" s="145"/>
      <c r="OMI2" s="145"/>
      <c r="OMJ2" s="145"/>
      <c r="OMK2" s="145"/>
      <c r="OML2" s="145"/>
      <c r="OMM2" s="145"/>
      <c r="OMN2" s="145"/>
      <c r="OMO2" s="145"/>
      <c r="OMP2" s="145"/>
      <c r="OMQ2" s="145"/>
      <c r="OMR2" s="145"/>
      <c r="OMS2" s="145"/>
      <c r="OMT2" s="145"/>
      <c r="OMU2" s="145"/>
      <c r="OMV2" s="145"/>
      <c r="OMW2" s="145"/>
      <c r="OMX2" s="145"/>
      <c r="OMY2" s="145"/>
      <c r="OMZ2" s="145"/>
      <c r="ONA2" s="145"/>
      <c r="ONB2" s="145"/>
      <c r="ONC2" s="145"/>
      <c r="OND2" s="145"/>
      <c r="ONE2" s="145"/>
      <c r="ONF2" s="145"/>
      <c r="ONG2" s="145"/>
      <c r="ONH2" s="145"/>
      <c r="ONI2" s="145"/>
      <c r="ONJ2" s="145"/>
      <c r="ONK2" s="145"/>
      <c r="ONL2" s="145"/>
      <c r="ONM2" s="145"/>
      <c r="ONN2" s="145"/>
      <c r="ONO2" s="145"/>
      <c r="ONP2" s="145"/>
      <c r="ONQ2" s="145"/>
      <c r="ONR2" s="145"/>
      <c r="ONS2" s="145"/>
      <c r="ONT2" s="145"/>
      <c r="ONU2" s="145"/>
      <c r="ONV2" s="145"/>
      <c r="ONW2" s="145"/>
      <c r="ONX2" s="145"/>
      <c r="ONY2" s="145"/>
      <c r="ONZ2" s="145"/>
      <c r="OOA2" s="145"/>
      <c r="OOB2" s="145"/>
      <c r="OOC2" s="145"/>
      <c r="OOD2" s="145"/>
      <c r="OOE2" s="145"/>
      <c r="OOF2" s="145"/>
      <c r="OOG2" s="145"/>
      <c r="OOH2" s="145"/>
      <c r="OOI2" s="145"/>
      <c r="OOJ2" s="145"/>
      <c r="OOK2" s="145"/>
      <c r="OOL2" s="145"/>
      <c r="OOM2" s="145"/>
      <c r="OON2" s="145"/>
      <c r="OOO2" s="145"/>
      <c r="OOP2" s="145"/>
      <c r="OOQ2" s="145"/>
      <c r="OOR2" s="145"/>
      <c r="OOS2" s="145"/>
      <c r="OOT2" s="145"/>
      <c r="OOU2" s="145"/>
      <c r="OOV2" s="145"/>
      <c r="OOW2" s="145"/>
      <c r="OOX2" s="145"/>
      <c r="OOY2" s="145"/>
      <c r="OOZ2" s="145"/>
      <c r="OPA2" s="145"/>
      <c r="OPB2" s="145"/>
      <c r="OPC2" s="145"/>
      <c r="OPD2" s="145"/>
      <c r="OPE2" s="145"/>
      <c r="OPF2" s="145"/>
      <c r="OPG2" s="145"/>
      <c r="OPH2" s="145"/>
      <c r="OPI2" s="145"/>
      <c r="OPJ2" s="145"/>
      <c r="OPK2" s="145"/>
      <c r="OPL2" s="145"/>
      <c r="OPM2" s="145"/>
      <c r="OPN2" s="145"/>
      <c r="OPO2" s="145"/>
      <c r="OPP2" s="145"/>
      <c r="OPQ2" s="145"/>
      <c r="OPR2" s="145"/>
      <c r="OPS2" s="145"/>
      <c r="OPT2" s="145"/>
      <c r="OPU2" s="145"/>
      <c r="OPV2" s="145"/>
      <c r="OPW2" s="145"/>
      <c r="OPX2" s="145"/>
      <c r="OPY2" s="145"/>
      <c r="OPZ2" s="145"/>
      <c r="OQA2" s="145"/>
      <c r="OQB2" s="145"/>
      <c r="OQC2" s="145"/>
      <c r="OQD2" s="145"/>
      <c r="OQE2" s="145"/>
      <c r="OQF2" s="145"/>
      <c r="OQG2" s="145"/>
      <c r="OQH2" s="145"/>
      <c r="OQI2" s="145"/>
      <c r="OQJ2" s="145"/>
      <c r="OQK2" s="145"/>
      <c r="OQL2" s="145"/>
      <c r="OQM2" s="145"/>
      <c r="OQN2" s="145"/>
      <c r="OQO2" s="145"/>
      <c r="OQP2" s="145"/>
      <c r="OQQ2" s="145"/>
      <c r="OQR2" s="145"/>
      <c r="OQS2" s="145"/>
      <c r="OQT2" s="145"/>
      <c r="OQU2" s="145"/>
      <c r="OQV2" s="145"/>
      <c r="OQW2" s="145"/>
      <c r="OQX2" s="145"/>
      <c r="OQY2" s="145"/>
      <c r="OQZ2" s="145"/>
      <c r="ORA2" s="145"/>
      <c r="ORB2" s="145"/>
      <c r="ORC2" s="145"/>
      <c r="ORD2" s="145"/>
      <c r="ORE2" s="145"/>
      <c r="ORF2" s="145"/>
      <c r="ORG2" s="145"/>
      <c r="ORH2" s="145"/>
      <c r="ORI2" s="145"/>
      <c r="ORJ2" s="145"/>
      <c r="ORK2" s="145"/>
      <c r="ORL2" s="145"/>
      <c r="ORM2" s="145"/>
      <c r="ORN2" s="145"/>
      <c r="ORO2" s="145"/>
      <c r="ORP2" s="145"/>
      <c r="ORQ2" s="145"/>
      <c r="ORR2" s="145"/>
      <c r="ORS2" s="145"/>
      <c r="ORT2" s="145"/>
      <c r="ORU2" s="145"/>
      <c r="ORV2" s="145"/>
      <c r="ORW2" s="145"/>
      <c r="ORX2" s="145"/>
      <c r="ORY2" s="145"/>
      <c r="ORZ2" s="145"/>
      <c r="OSA2" s="145"/>
      <c r="OSB2" s="145"/>
      <c r="OSC2" s="145"/>
      <c r="OSD2" s="145"/>
      <c r="OSE2" s="145"/>
      <c r="OSF2" s="145"/>
      <c r="OSG2" s="145"/>
      <c r="OSH2" s="145"/>
      <c r="OSI2" s="145"/>
      <c r="OSJ2" s="145"/>
      <c r="OSK2" s="145"/>
      <c r="OSL2" s="145"/>
      <c r="OSM2" s="145"/>
      <c r="OSN2" s="145"/>
      <c r="OSO2" s="145"/>
      <c r="OSP2" s="145"/>
      <c r="OSQ2" s="145"/>
      <c r="OSR2" s="145"/>
      <c r="OSS2" s="145"/>
      <c r="OST2" s="145"/>
      <c r="OSU2" s="145"/>
      <c r="OSV2" s="145"/>
      <c r="OSW2" s="145"/>
      <c r="OSX2" s="145"/>
      <c r="OSY2" s="145"/>
      <c r="OSZ2" s="145"/>
      <c r="OTA2" s="145"/>
      <c r="OTB2" s="145"/>
      <c r="OTC2" s="145"/>
      <c r="OTD2" s="145"/>
      <c r="OTE2" s="145"/>
      <c r="OTF2" s="145"/>
      <c r="OTG2" s="145"/>
      <c r="OTH2" s="145"/>
      <c r="OTI2" s="145"/>
      <c r="OTJ2" s="145"/>
      <c r="OTK2" s="145"/>
      <c r="OTL2" s="145"/>
      <c r="OTM2" s="145"/>
      <c r="OTN2" s="145"/>
      <c r="OTO2" s="145"/>
      <c r="OTP2" s="145"/>
      <c r="OTQ2" s="145"/>
      <c r="OTR2" s="145"/>
      <c r="OTS2" s="145"/>
      <c r="OTT2" s="145"/>
      <c r="OTU2" s="145"/>
      <c r="OTV2" s="145"/>
      <c r="OTW2" s="145"/>
      <c r="OTX2" s="145"/>
      <c r="OTY2" s="145"/>
      <c r="OTZ2" s="145"/>
      <c r="OUA2" s="145"/>
      <c r="OUB2" s="145"/>
      <c r="OUC2" s="145"/>
      <c r="OUD2" s="145"/>
      <c r="OUE2" s="145"/>
      <c r="OUF2" s="145"/>
      <c r="OUG2" s="145"/>
      <c r="OUH2" s="145"/>
      <c r="OUI2" s="145"/>
      <c r="OUJ2" s="145"/>
      <c r="OUK2" s="145"/>
      <c r="OUL2" s="145"/>
      <c r="OUM2" s="145"/>
      <c r="OUN2" s="145"/>
      <c r="OUO2" s="145"/>
      <c r="OUP2" s="145"/>
      <c r="OUQ2" s="145"/>
      <c r="OUR2" s="145"/>
      <c r="OUS2" s="145"/>
      <c r="OUT2" s="145"/>
      <c r="OUU2" s="145"/>
      <c r="OUV2" s="145"/>
      <c r="OUW2" s="145"/>
      <c r="OUX2" s="145"/>
      <c r="OUY2" s="145"/>
      <c r="OUZ2" s="145"/>
      <c r="OVA2" s="145"/>
      <c r="OVB2" s="145"/>
      <c r="OVC2" s="145"/>
      <c r="OVD2" s="145"/>
      <c r="OVE2" s="145"/>
      <c r="OVF2" s="145"/>
      <c r="OVG2" s="145"/>
      <c r="OVH2" s="145"/>
      <c r="OVI2" s="145"/>
      <c r="OVJ2" s="145"/>
      <c r="OVK2" s="145"/>
      <c r="OVL2" s="145"/>
      <c r="OVM2" s="145"/>
      <c r="OVN2" s="145"/>
      <c r="OVO2" s="145"/>
      <c r="OVP2" s="145"/>
      <c r="OVQ2" s="145"/>
      <c r="OVR2" s="145"/>
      <c r="OVS2" s="145"/>
      <c r="OVT2" s="145"/>
      <c r="OVU2" s="145"/>
      <c r="OVV2" s="145"/>
      <c r="OVW2" s="145"/>
      <c r="OVX2" s="145"/>
      <c r="OVY2" s="145"/>
      <c r="OVZ2" s="145"/>
      <c r="OWA2" s="145"/>
      <c r="OWB2" s="145"/>
      <c r="OWC2" s="145"/>
      <c r="OWD2" s="145"/>
      <c r="OWE2" s="145"/>
      <c r="OWF2" s="145"/>
      <c r="OWG2" s="145"/>
      <c r="OWH2" s="145"/>
      <c r="OWI2" s="145"/>
      <c r="OWJ2" s="145"/>
      <c r="OWK2" s="145"/>
      <c r="OWL2" s="145"/>
      <c r="OWM2" s="145"/>
      <c r="OWN2" s="145"/>
      <c r="OWO2" s="145"/>
      <c r="OWP2" s="145"/>
      <c r="OWQ2" s="145"/>
      <c r="OWR2" s="145"/>
      <c r="OWS2" s="145"/>
      <c r="OWT2" s="145"/>
      <c r="OWU2" s="145"/>
      <c r="OWV2" s="145"/>
      <c r="OWW2" s="145"/>
      <c r="OWX2" s="145"/>
      <c r="OWY2" s="145"/>
      <c r="OWZ2" s="145"/>
      <c r="OXA2" s="145"/>
      <c r="OXB2" s="145"/>
      <c r="OXC2" s="145"/>
      <c r="OXD2" s="145"/>
      <c r="OXE2" s="145"/>
      <c r="OXF2" s="145"/>
      <c r="OXG2" s="145"/>
      <c r="OXH2" s="145"/>
      <c r="OXI2" s="145"/>
      <c r="OXJ2" s="145"/>
      <c r="OXK2" s="145"/>
      <c r="OXL2" s="145"/>
      <c r="OXM2" s="145"/>
      <c r="OXN2" s="145"/>
      <c r="OXO2" s="145"/>
      <c r="OXP2" s="145"/>
      <c r="OXQ2" s="145"/>
      <c r="OXR2" s="145"/>
      <c r="OXS2" s="145"/>
      <c r="OXT2" s="145"/>
      <c r="OXU2" s="145"/>
      <c r="OXV2" s="145"/>
      <c r="OXW2" s="145"/>
      <c r="OXX2" s="145"/>
      <c r="OXY2" s="145"/>
      <c r="OXZ2" s="145"/>
      <c r="OYA2" s="145"/>
      <c r="OYB2" s="145"/>
      <c r="OYC2" s="145"/>
      <c r="OYD2" s="145"/>
      <c r="OYE2" s="145"/>
      <c r="OYF2" s="145"/>
      <c r="OYG2" s="145"/>
      <c r="OYH2" s="145"/>
      <c r="OYI2" s="145"/>
      <c r="OYJ2" s="145"/>
      <c r="OYK2" s="145"/>
      <c r="OYL2" s="145"/>
      <c r="OYM2" s="145"/>
      <c r="OYN2" s="145"/>
      <c r="OYO2" s="145"/>
      <c r="OYP2" s="145"/>
      <c r="OYQ2" s="145"/>
      <c r="OYR2" s="145"/>
      <c r="OYS2" s="145"/>
      <c r="OYT2" s="145"/>
      <c r="OYU2" s="145"/>
      <c r="OYV2" s="145"/>
      <c r="OYW2" s="145"/>
      <c r="OYX2" s="145"/>
      <c r="OYY2" s="145"/>
      <c r="OYZ2" s="145"/>
      <c r="OZA2" s="145"/>
      <c r="OZB2" s="145"/>
      <c r="OZC2" s="145"/>
      <c r="OZD2" s="145"/>
      <c r="OZE2" s="145"/>
      <c r="OZF2" s="145"/>
      <c r="OZG2" s="145"/>
      <c r="OZH2" s="145"/>
      <c r="OZI2" s="145"/>
      <c r="OZJ2" s="145"/>
      <c r="OZK2" s="145"/>
      <c r="OZL2" s="145"/>
      <c r="OZM2" s="145"/>
      <c r="OZN2" s="145"/>
      <c r="OZO2" s="145"/>
      <c r="OZP2" s="145"/>
      <c r="OZQ2" s="145"/>
      <c r="OZR2" s="145"/>
      <c r="OZS2" s="145"/>
      <c r="OZT2" s="145"/>
      <c r="OZU2" s="145"/>
      <c r="OZV2" s="145"/>
      <c r="OZW2" s="145"/>
      <c r="OZX2" s="145"/>
      <c r="OZY2" s="145"/>
      <c r="OZZ2" s="145"/>
      <c r="PAA2" s="145"/>
      <c r="PAB2" s="145"/>
      <c r="PAC2" s="145"/>
      <c r="PAD2" s="145"/>
      <c r="PAE2" s="145"/>
      <c r="PAF2" s="145"/>
      <c r="PAG2" s="145"/>
      <c r="PAH2" s="145"/>
      <c r="PAI2" s="145"/>
      <c r="PAJ2" s="145"/>
      <c r="PAK2" s="145"/>
      <c r="PAL2" s="145"/>
      <c r="PAM2" s="145"/>
      <c r="PAN2" s="145"/>
      <c r="PAO2" s="145"/>
      <c r="PAP2" s="145"/>
      <c r="PAQ2" s="145"/>
      <c r="PAR2" s="145"/>
      <c r="PAS2" s="145"/>
      <c r="PAT2" s="145"/>
      <c r="PAU2" s="145"/>
      <c r="PAV2" s="145"/>
      <c r="PAW2" s="145"/>
      <c r="PAX2" s="145"/>
      <c r="PAY2" s="145"/>
      <c r="PAZ2" s="145"/>
      <c r="PBA2" s="145"/>
      <c r="PBB2" s="145"/>
      <c r="PBC2" s="145"/>
      <c r="PBD2" s="145"/>
      <c r="PBE2" s="145"/>
      <c r="PBF2" s="145"/>
      <c r="PBG2" s="145"/>
      <c r="PBH2" s="145"/>
      <c r="PBI2" s="145"/>
      <c r="PBJ2" s="145"/>
      <c r="PBK2" s="145"/>
      <c r="PBL2" s="145"/>
      <c r="PBM2" s="145"/>
      <c r="PBN2" s="145"/>
      <c r="PBO2" s="145"/>
      <c r="PBP2" s="145"/>
      <c r="PBQ2" s="145"/>
      <c r="PBR2" s="145"/>
      <c r="PBS2" s="145"/>
      <c r="PBT2" s="145"/>
      <c r="PBU2" s="145"/>
      <c r="PBV2" s="145"/>
      <c r="PBW2" s="145"/>
      <c r="PBX2" s="145"/>
      <c r="PBY2" s="145"/>
      <c r="PBZ2" s="145"/>
      <c r="PCA2" s="145"/>
      <c r="PCB2" s="145"/>
      <c r="PCC2" s="145"/>
      <c r="PCD2" s="145"/>
      <c r="PCE2" s="145"/>
      <c r="PCF2" s="145"/>
      <c r="PCG2" s="145"/>
      <c r="PCH2" s="145"/>
      <c r="PCI2" s="145"/>
      <c r="PCJ2" s="145"/>
      <c r="PCK2" s="145"/>
      <c r="PCL2" s="145"/>
      <c r="PCM2" s="145"/>
      <c r="PCN2" s="145"/>
      <c r="PCO2" s="145"/>
      <c r="PCP2" s="145"/>
      <c r="PCQ2" s="145"/>
      <c r="PCR2" s="145"/>
      <c r="PCS2" s="145"/>
      <c r="PCT2" s="145"/>
      <c r="PCU2" s="145"/>
      <c r="PCV2" s="145"/>
      <c r="PCW2" s="145"/>
      <c r="PCX2" s="145"/>
      <c r="PCY2" s="145"/>
      <c r="PCZ2" s="145"/>
      <c r="PDA2" s="145"/>
      <c r="PDB2" s="145"/>
      <c r="PDC2" s="145"/>
      <c r="PDD2" s="145"/>
      <c r="PDE2" s="145"/>
      <c r="PDF2" s="145"/>
      <c r="PDG2" s="145"/>
      <c r="PDH2" s="145"/>
      <c r="PDI2" s="145"/>
      <c r="PDJ2" s="145"/>
      <c r="PDK2" s="145"/>
      <c r="PDL2" s="145"/>
      <c r="PDM2" s="145"/>
      <c r="PDN2" s="145"/>
      <c r="PDO2" s="145"/>
      <c r="PDP2" s="145"/>
      <c r="PDQ2" s="145"/>
      <c r="PDR2" s="145"/>
      <c r="PDS2" s="145"/>
      <c r="PDT2" s="145"/>
      <c r="PDU2" s="145"/>
      <c r="PDV2" s="145"/>
      <c r="PDW2" s="145"/>
      <c r="PDX2" s="145"/>
      <c r="PDY2" s="145"/>
      <c r="PDZ2" s="145"/>
      <c r="PEA2" s="145"/>
      <c r="PEB2" s="145"/>
      <c r="PEC2" s="145"/>
      <c r="PED2" s="145"/>
      <c r="PEE2" s="145"/>
      <c r="PEF2" s="145"/>
      <c r="PEG2" s="145"/>
      <c r="PEH2" s="145"/>
      <c r="PEI2" s="145"/>
      <c r="PEJ2" s="145"/>
      <c r="PEK2" s="145"/>
      <c r="PEL2" s="145"/>
      <c r="PEM2" s="145"/>
      <c r="PEN2" s="145"/>
      <c r="PEO2" s="145"/>
      <c r="PEP2" s="145"/>
      <c r="PEQ2" s="145"/>
      <c r="PER2" s="145"/>
      <c r="PES2" s="145"/>
      <c r="PET2" s="145"/>
      <c r="PEU2" s="145"/>
      <c r="PEV2" s="145"/>
      <c r="PEW2" s="145"/>
      <c r="PEX2" s="145"/>
      <c r="PEY2" s="145"/>
      <c r="PEZ2" s="145"/>
      <c r="PFA2" s="145"/>
      <c r="PFB2" s="145"/>
      <c r="PFC2" s="145"/>
      <c r="PFD2" s="145"/>
      <c r="PFE2" s="145"/>
      <c r="PFF2" s="145"/>
      <c r="PFG2" s="145"/>
      <c r="PFH2" s="145"/>
      <c r="PFI2" s="145"/>
      <c r="PFJ2" s="145"/>
      <c r="PFK2" s="145"/>
      <c r="PFL2" s="145"/>
      <c r="PFM2" s="145"/>
      <c r="PFN2" s="145"/>
      <c r="PFO2" s="145"/>
      <c r="PFP2" s="145"/>
      <c r="PFQ2" s="145"/>
      <c r="PFR2" s="145"/>
      <c r="PFS2" s="145"/>
      <c r="PFT2" s="145"/>
      <c r="PFU2" s="145"/>
      <c r="PFV2" s="145"/>
      <c r="PFW2" s="145"/>
      <c r="PFX2" s="145"/>
      <c r="PFY2" s="145"/>
      <c r="PFZ2" s="145"/>
      <c r="PGA2" s="145"/>
      <c r="PGB2" s="145"/>
      <c r="PGC2" s="145"/>
      <c r="PGD2" s="145"/>
      <c r="PGE2" s="145"/>
      <c r="PGF2" s="145"/>
      <c r="PGG2" s="145"/>
      <c r="PGH2" s="145"/>
      <c r="PGI2" s="145"/>
      <c r="PGJ2" s="145"/>
      <c r="PGK2" s="145"/>
      <c r="PGL2" s="145"/>
      <c r="PGM2" s="145"/>
      <c r="PGN2" s="145"/>
      <c r="PGO2" s="145"/>
      <c r="PGP2" s="145"/>
      <c r="PGQ2" s="145"/>
      <c r="PGR2" s="145"/>
      <c r="PGS2" s="145"/>
      <c r="PGT2" s="145"/>
      <c r="PGU2" s="145"/>
      <c r="PGV2" s="145"/>
      <c r="PGW2" s="145"/>
      <c r="PGX2" s="145"/>
      <c r="PGY2" s="145"/>
      <c r="PGZ2" s="145"/>
      <c r="PHA2" s="145"/>
      <c r="PHB2" s="145"/>
      <c r="PHC2" s="145"/>
      <c r="PHD2" s="145"/>
      <c r="PHE2" s="145"/>
      <c r="PHF2" s="145"/>
      <c r="PHG2" s="145"/>
      <c r="PHH2" s="145"/>
      <c r="PHI2" s="145"/>
      <c r="PHJ2" s="145"/>
      <c r="PHK2" s="145"/>
      <c r="PHL2" s="145"/>
      <c r="PHM2" s="145"/>
      <c r="PHN2" s="145"/>
      <c r="PHO2" s="145"/>
      <c r="PHP2" s="145"/>
      <c r="PHQ2" s="145"/>
      <c r="PHR2" s="145"/>
      <c r="PHS2" s="145"/>
      <c r="PHT2" s="145"/>
      <c r="PHU2" s="145"/>
      <c r="PHV2" s="145"/>
      <c r="PHW2" s="145"/>
      <c r="PHX2" s="145"/>
      <c r="PHY2" s="145"/>
      <c r="PHZ2" s="145"/>
      <c r="PIA2" s="145"/>
      <c r="PIB2" s="145"/>
      <c r="PIC2" s="145"/>
      <c r="PID2" s="145"/>
      <c r="PIE2" s="145"/>
      <c r="PIF2" s="145"/>
      <c r="PIG2" s="145"/>
      <c r="PIH2" s="145"/>
      <c r="PII2" s="145"/>
      <c r="PIJ2" s="145"/>
      <c r="PIK2" s="145"/>
      <c r="PIL2" s="145"/>
      <c r="PIM2" s="145"/>
      <c r="PIN2" s="145"/>
      <c r="PIO2" s="145"/>
      <c r="PIP2" s="145"/>
      <c r="PIQ2" s="145"/>
      <c r="PIR2" s="145"/>
      <c r="PIS2" s="145"/>
      <c r="PIT2" s="145"/>
      <c r="PIU2" s="145"/>
      <c r="PIV2" s="145"/>
      <c r="PIW2" s="145"/>
      <c r="PIX2" s="145"/>
      <c r="PIY2" s="145"/>
      <c r="PIZ2" s="145"/>
      <c r="PJA2" s="145"/>
      <c r="PJB2" s="145"/>
      <c r="PJC2" s="145"/>
      <c r="PJD2" s="145"/>
      <c r="PJE2" s="145"/>
      <c r="PJF2" s="145"/>
      <c r="PJG2" s="145"/>
      <c r="PJH2" s="145"/>
      <c r="PJI2" s="145"/>
      <c r="PJJ2" s="145"/>
      <c r="PJK2" s="145"/>
      <c r="PJL2" s="145"/>
      <c r="PJM2" s="145"/>
      <c r="PJN2" s="145"/>
      <c r="PJO2" s="145"/>
      <c r="PJP2" s="145"/>
      <c r="PJQ2" s="145"/>
      <c r="PJR2" s="145"/>
      <c r="PJS2" s="145"/>
      <c r="PJT2" s="145"/>
      <c r="PJU2" s="145"/>
      <c r="PJV2" s="145"/>
      <c r="PJW2" s="145"/>
      <c r="PJX2" s="145"/>
      <c r="PJY2" s="145"/>
      <c r="PJZ2" s="145"/>
      <c r="PKA2" s="145"/>
      <c r="PKB2" s="145"/>
      <c r="PKC2" s="145"/>
      <c r="PKD2" s="145"/>
      <c r="PKE2" s="145"/>
      <c r="PKF2" s="145"/>
      <c r="PKG2" s="145"/>
      <c r="PKH2" s="145"/>
      <c r="PKI2" s="145"/>
      <c r="PKJ2" s="145"/>
      <c r="PKK2" s="145"/>
      <c r="PKL2" s="145"/>
      <c r="PKM2" s="145"/>
      <c r="PKN2" s="145"/>
      <c r="PKO2" s="145"/>
      <c r="PKP2" s="145"/>
      <c r="PKQ2" s="145"/>
      <c r="PKR2" s="145"/>
      <c r="PKS2" s="145"/>
      <c r="PKT2" s="145"/>
      <c r="PKU2" s="145"/>
      <c r="PKV2" s="145"/>
      <c r="PKW2" s="145"/>
      <c r="PKX2" s="145"/>
      <c r="PKY2" s="145"/>
      <c r="PKZ2" s="145"/>
      <c r="PLA2" s="145"/>
      <c r="PLB2" s="145"/>
      <c r="PLC2" s="145"/>
      <c r="PLD2" s="145"/>
      <c r="PLE2" s="145"/>
      <c r="PLF2" s="145"/>
      <c r="PLG2" s="145"/>
      <c r="PLH2" s="145"/>
      <c r="PLI2" s="145"/>
      <c r="PLJ2" s="145"/>
      <c r="PLK2" s="145"/>
      <c r="PLL2" s="145"/>
      <c r="PLM2" s="145"/>
      <c r="PLN2" s="145"/>
      <c r="PLO2" s="145"/>
      <c r="PLP2" s="145"/>
      <c r="PLQ2" s="145"/>
      <c r="PLR2" s="145"/>
      <c r="PLS2" s="145"/>
      <c r="PLT2" s="145"/>
      <c r="PLU2" s="145"/>
      <c r="PLV2" s="145"/>
      <c r="PLW2" s="145"/>
      <c r="PLX2" s="145"/>
      <c r="PLY2" s="145"/>
      <c r="PLZ2" s="145"/>
      <c r="PMA2" s="145"/>
      <c r="PMB2" s="145"/>
      <c r="PMC2" s="145"/>
      <c r="PMD2" s="145"/>
      <c r="PME2" s="145"/>
      <c r="PMF2" s="145"/>
      <c r="PMG2" s="145"/>
      <c r="PMH2" s="145"/>
      <c r="PMI2" s="145"/>
      <c r="PMJ2" s="145"/>
      <c r="PMK2" s="145"/>
      <c r="PML2" s="145"/>
      <c r="PMM2" s="145"/>
      <c r="PMN2" s="145"/>
      <c r="PMO2" s="145"/>
      <c r="PMP2" s="145"/>
      <c r="PMQ2" s="145"/>
      <c r="PMR2" s="145"/>
      <c r="PMS2" s="145"/>
      <c r="PMT2" s="145"/>
      <c r="PMU2" s="145"/>
      <c r="PMV2" s="145"/>
      <c r="PMW2" s="145"/>
      <c r="PMX2" s="145"/>
      <c r="PMY2" s="145"/>
      <c r="PMZ2" s="145"/>
      <c r="PNA2" s="145"/>
      <c r="PNB2" s="145"/>
      <c r="PNC2" s="145"/>
      <c r="PND2" s="145"/>
      <c r="PNE2" s="145"/>
      <c r="PNF2" s="145"/>
      <c r="PNG2" s="145"/>
      <c r="PNH2" s="145"/>
      <c r="PNI2" s="145"/>
      <c r="PNJ2" s="145"/>
      <c r="PNK2" s="145"/>
      <c r="PNL2" s="145"/>
      <c r="PNM2" s="145"/>
      <c r="PNN2" s="145"/>
      <c r="PNO2" s="145"/>
      <c r="PNP2" s="145"/>
      <c r="PNQ2" s="145"/>
      <c r="PNR2" s="145"/>
      <c r="PNS2" s="145"/>
      <c r="PNT2" s="145"/>
      <c r="PNU2" s="145"/>
      <c r="PNV2" s="145"/>
      <c r="PNW2" s="145"/>
      <c r="PNX2" s="145"/>
      <c r="PNY2" s="145"/>
      <c r="PNZ2" s="145"/>
      <c r="POA2" s="145"/>
      <c r="POB2" s="145"/>
      <c r="POC2" s="145"/>
      <c r="POD2" s="145"/>
      <c r="POE2" s="145"/>
      <c r="POF2" s="145"/>
      <c r="POG2" s="145"/>
      <c r="POH2" s="145"/>
      <c r="POI2" s="145"/>
      <c r="POJ2" s="145"/>
      <c r="POK2" s="145"/>
      <c r="POL2" s="145"/>
      <c r="POM2" s="145"/>
      <c r="PON2" s="145"/>
      <c r="POO2" s="145"/>
      <c r="POP2" s="145"/>
      <c r="POQ2" s="145"/>
      <c r="POR2" s="145"/>
      <c r="POS2" s="145"/>
      <c r="POT2" s="145"/>
      <c r="POU2" s="145"/>
      <c r="POV2" s="145"/>
      <c r="POW2" s="145"/>
      <c r="POX2" s="145"/>
      <c r="POY2" s="145"/>
      <c r="POZ2" s="145"/>
      <c r="PPA2" s="145"/>
      <c r="PPB2" s="145"/>
      <c r="PPC2" s="145"/>
      <c r="PPD2" s="145"/>
      <c r="PPE2" s="145"/>
      <c r="PPF2" s="145"/>
      <c r="PPG2" s="145"/>
      <c r="PPH2" s="145"/>
      <c r="PPI2" s="145"/>
      <c r="PPJ2" s="145"/>
      <c r="PPK2" s="145"/>
      <c r="PPL2" s="145"/>
      <c r="PPM2" s="145"/>
      <c r="PPN2" s="145"/>
      <c r="PPO2" s="145"/>
      <c r="PPP2" s="145"/>
      <c r="PPQ2" s="145"/>
      <c r="PPR2" s="145"/>
      <c r="PPS2" s="145"/>
      <c r="PPT2" s="145"/>
      <c r="PPU2" s="145"/>
      <c r="PPV2" s="145"/>
      <c r="PPW2" s="145"/>
      <c r="PPX2" s="145"/>
      <c r="PPY2" s="145"/>
      <c r="PPZ2" s="145"/>
      <c r="PQA2" s="145"/>
      <c r="PQB2" s="145"/>
      <c r="PQC2" s="145"/>
      <c r="PQD2" s="145"/>
      <c r="PQE2" s="145"/>
      <c r="PQF2" s="145"/>
      <c r="PQG2" s="145"/>
      <c r="PQH2" s="145"/>
      <c r="PQI2" s="145"/>
      <c r="PQJ2" s="145"/>
      <c r="PQK2" s="145"/>
      <c r="PQL2" s="145"/>
      <c r="PQM2" s="145"/>
      <c r="PQN2" s="145"/>
      <c r="PQO2" s="145"/>
      <c r="PQP2" s="145"/>
      <c r="PQQ2" s="145"/>
      <c r="PQR2" s="145"/>
      <c r="PQS2" s="145"/>
      <c r="PQT2" s="145"/>
      <c r="PQU2" s="145"/>
      <c r="PQV2" s="145"/>
      <c r="PQW2" s="145"/>
      <c r="PQX2" s="145"/>
      <c r="PQY2" s="145"/>
      <c r="PQZ2" s="145"/>
      <c r="PRA2" s="145"/>
      <c r="PRB2" s="145"/>
      <c r="PRC2" s="145"/>
      <c r="PRD2" s="145"/>
      <c r="PRE2" s="145"/>
      <c r="PRF2" s="145"/>
      <c r="PRG2" s="145"/>
      <c r="PRH2" s="145"/>
      <c r="PRI2" s="145"/>
      <c r="PRJ2" s="145"/>
      <c r="PRK2" s="145"/>
      <c r="PRL2" s="145"/>
      <c r="PRM2" s="145"/>
      <c r="PRN2" s="145"/>
      <c r="PRO2" s="145"/>
      <c r="PRP2" s="145"/>
      <c r="PRQ2" s="145"/>
      <c r="PRR2" s="145"/>
      <c r="PRS2" s="145"/>
      <c r="PRT2" s="145"/>
      <c r="PRU2" s="145"/>
      <c r="PRV2" s="145"/>
      <c r="PRW2" s="145"/>
      <c r="PRX2" s="145"/>
      <c r="PRY2" s="145"/>
      <c r="PRZ2" s="145"/>
      <c r="PSA2" s="145"/>
      <c r="PSB2" s="145"/>
      <c r="PSC2" s="145"/>
      <c r="PSD2" s="145"/>
      <c r="PSE2" s="145"/>
      <c r="PSF2" s="145"/>
      <c r="PSG2" s="145"/>
      <c r="PSH2" s="145"/>
      <c r="PSI2" s="145"/>
      <c r="PSJ2" s="145"/>
      <c r="PSK2" s="145"/>
      <c r="PSL2" s="145"/>
      <c r="PSM2" s="145"/>
      <c r="PSN2" s="145"/>
      <c r="PSO2" s="145"/>
      <c r="PSP2" s="145"/>
      <c r="PSQ2" s="145"/>
      <c r="PSR2" s="145"/>
      <c r="PSS2" s="145"/>
      <c r="PST2" s="145"/>
      <c r="PSU2" s="145"/>
      <c r="PSV2" s="145"/>
      <c r="PSW2" s="145"/>
      <c r="PSX2" s="145"/>
      <c r="PSY2" s="145"/>
      <c r="PSZ2" s="145"/>
      <c r="PTA2" s="145"/>
      <c r="PTB2" s="145"/>
      <c r="PTC2" s="145"/>
      <c r="PTD2" s="145"/>
      <c r="PTE2" s="145"/>
      <c r="PTF2" s="145"/>
      <c r="PTG2" s="145"/>
      <c r="PTH2" s="145"/>
      <c r="PTI2" s="145"/>
      <c r="PTJ2" s="145"/>
      <c r="PTK2" s="145"/>
      <c r="PTL2" s="145"/>
      <c r="PTM2" s="145"/>
      <c r="PTN2" s="145"/>
      <c r="PTO2" s="145"/>
      <c r="PTP2" s="145"/>
      <c r="PTQ2" s="145"/>
      <c r="PTR2" s="145"/>
      <c r="PTS2" s="145"/>
      <c r="PTT2" s="145"/>
      <c r="PTU2" s="145"/>
      <c r="PTV2" s="145"/>
      <c r="PTW2" s="145"/>
      <c r="PTX2" s="145"/>
      <c r="PTY2" s="145"/>
      <c r="PTZ2" s="145"/>
      <c r="PUA2" s="145"/>
      <c r="PUB2" s="145"/>
      <c r="PUC2" s="145"/>
      <c r="PUD2" s="145"/>
      <c r="PUE2" s="145"/>
      <c r="PUF2" s="145"/>
      <c r="PUG2" s="145"/>
      <c r="PUH2" s="145"/>
      <c r="PUI2" s="145"/>
      <c r="PUJ2" s="145"/>
      <c r="PUK2" s="145"/>
      <c r="PUL2" s="145"/>
      <c r="PUM2" s="145"/>
      <c r="PUN2" s="145"/>
      <c r="PUO2" s="145"/>
      <c r="PUP2" s="145"/>
      <c r="PUQ2" s="145"/>
      <c r="PUR2" s="145"/>
      <c r="PUS2" s="145"/>
      <c r="PUT2" s="145"/>
      <c r="PUU2" s="145"/>
      <c r="PUV2" s="145"/>
      <c r="PUW2" s="145"/>
      <c r="PUX2" s="145"/>
      <c r="PUY2" s="145"/>
      <c r="PUZ2" s="145"/>
      <c r="PVA2" s="145"/>
      <c r="PVB2" s="145"/>
      <c r="PVC2" s="145"/>
      <c r="PVD2" s="145"/>
      <c r="PVE2" s="145"/>
      <c r="PVF2" s="145"/>
      <c r="PVG2" s="145"/>
      <c r="PVH2" s="145"/>
      <c r="PVI2" s="145"/>
      <c r="PVJ2" s="145"/>
      <c r="PVK2" s="145"/>
      <c r="PVL2" s="145"/>
      <c r="PVM2" s="145"/>
      <c r="PVN2" s="145"/>
      <c r="PVO2" s="145"/>
      <c r="PVP2" s="145"/>
      <c r="PVQ2" s="145"/>
      <c r="PVR2" s="145"/>
      <c r="PVS2" s="145"/>
      <c r="PVT2" s="145"/>
      <c r="PVU2" s="145"/>
      <c r="PVV2" s="145"/>
      <c r="PVW2" s="145"/>
      <c r="PVX2" s="145"/>
      <c r="PVY2" s="145"/>
      <c r="PVZ2" s="145"/>
      <c r="PWA2" s="145"/>
      <c r="PWB2" s="145"/>
      <c r="PWC2" s="145"/>
      <c r="PWD2" s="145"/>
      <c r="PWE2" s="145"/>
      <c r="PWF2" s="145"/>
      <c r="PWG2" s="145"/>
      <c r="PWH2" s="145"/>
      <c r="PWI2" s="145"/>
      <c r="PWJ2" s="145"/>
      <c r="PWK2" s="145"/>
      <c r="PWL2" s="145"/>
      <c r="PWM2" s="145"/>
      <c r="PWN2" s="145"/>
      <c r="PWO2" s="145"/>
      <c r="PWP2" s="145"/>
      <c r="PWQ2" s="145"/>
      <c r="PWR2" s="145"/>
      <c r="PWS2" s="145"/>
      <c r="PWT2" s="145"/>
      <c r="PWU2" s="145"/>
      <c r="PWV2" s="145"/>
      <c r="PWW2" s="145"/>
      <c r="PWX2" s="145"/>
      <c r="PWY2" s="145"/>
      <c r="PWZ2" s="145"/>
      <c r="PXA2" s="145"/>
      <c r="PXB2" s="145"/>
      <c r="PXC2" s="145"/>
      <c r="PXD2" s="145"/>
      <c r="PXE2" s="145"/>
      <c r="PXF2" s="145"/>
      <c r="PXG2" s="145"/>
      <c r="PXH2" s="145"/>
      <c r="PXI2" s="145"/>
      <c r="PXJ2" s="145"/>
      <c r="PXK2" s="145"/>
      <c r="PXL2" s="145"/>
      <c r="PXM2" s="145"/>
      <c r="PXN2" s="145"/>
      <c r="PXO2" s="145"/>
      <c r="PXP2" s="145"/>
      <c r="PXQ2" s="145"/>
      <c r="PXR2" s="145"/>
      <c r="PXS2" s="145"/>
      <c r="PXT2" s="145"/>
      <c r="PXU2" s="145"/>
      <c r="PXV2" s="145"/>
      <c r="PXW2" s="145"/>
      <c r="PXX2" s="145"/>
      <c r="PXY2" s="145"/>
      <c r="PXZ2" s="145"/>
      <c r="PYA2" s="145"/>
      <c r="PYB2" s="145"/>
      <c r="PYC2" s="145"/>
      <c r="PYD2" s="145"/>
      <c r="PYE2" s="145"/>
      <c r="PYF2" s="145"/>
      <c r="PYG2" s="145"/>
      <c r="PYH2" s="145"/>
      <c r="PYI2" s="145"/>
      <c r="PYJ2" s="145"/>
      <c r="PYK2" s="145"/>
      <c r="PYL2" s="145"/>
      <c r="PYM2" s="145"/>
      <c r="PYN2" s="145"/>
      <c r="PYO2" s="145"/>
      <c r="PYP2" s="145"/>
      <c r="PYQ2" s="145"/>
      <c r="PYR2" s="145"/>
      <c r="PYS2" s="145"/>
      <c r="PYT2" s="145"/>
      <c r="PYU2" s="145"/>
      <c r="PYV2" s="145"/>
      <c r="PYW2" s="145"/>
      <c r="PYX2" s="145"/>
      <c r="PYY2" s="145"/>
      <c r="PYZ2" s="145"/>
      <c r="PZA2" s="145"/>
      <c r="PZB2" s="145"/>
      <c r="PZC2" s="145"/>
      <c r="PZD2" s="145"/>
      <c r="PZE2" s="145"/>
      <c r="PZF2" s="145"/>
      <c r="PZG2" s="145"/>
      <c r="PZH2" s="145"/>
      <c r="PZI2" s="145"/>
      <c r="PZJ2" s="145"/>
      <c r="PZK2" s="145"/>
      <c r="PZL2" s="145"/>
      <c r="PZM2" s="145"/>
      <c r="PZN2" s="145"/>
      <c r="PZO2" s="145"/>
      <c r="PZP2" s="145"/>
      <c r="PZQ2" s="145"/>
      <c r="PZR2" s="145"/>
      <c r="PZS2" s="145"/>
      <c r="PZT2" s="145"/>
      <c r="PZU2" s="145"/>
      <c r="PZV2" s="145"/>
      <c r="PZW2" s="145"/>
      <c r="PZX2" s="145"/>
      <c r="PZY2" s="145"/>
      <c r="PZZ2" s="145"/>
      <c r="QAA2" s="145"/>
      <c r="QAB2" s="145"/>
      <c r="QAC2" s="145"/>
      <c r="QAD2" s="145"/>
      <c r="QAE2" s="145"/>
      <c r="QAF2" s="145"/>
      <c r="QAG2" s="145"/>
      <c r="QAH2" s="145"/>
      <c r="QAI2" s="145"/>
      <c r="QAJ2" s="145"/>
      <c r="QAK2" s="145"/>
      <c r="QAL2" s="145"/>
      <c r="QAM2" s="145"/>
      <c r="QAN2" s="145"/>
      <c r="QAO2" s="145"/>
      <c r="QAP2" s="145"/>
      <c r="QAQ2" s="145"/>
      <c r="QAR2" s="145"/>
      <c r="QAS2" s="145"/>
      <c r="QAT2" s="145"/>
      <c r="QAU2" s="145"/>
      <c r="QAV2" s="145"/>
      <c r="QAW2" s="145"/>
      <c r="QAX2" s="145"/>
      <c r="QAY2" s="145"/>
      <c r="QAZ2" s="145"/>
      <c r="QBA2" s="145"/>
      <c r="QBB2" s="145"/>
      <c r="QBC2" s="145"/>
      <c r="QBD2" s="145"/>
      <c r="QBE2" s="145"/>
      <c r="QBF2" s="145"/>
      <c r="QBG2" s="145"/>
      <c r="QBH2" s="145"/>
      <c r="QBI2" s="145"/>
      <c r="QBJ2" s="145"/>
      <c r="QBK2" s="145"/>
      <c r="QBL2" s="145"/>
      <c r="QBM2" s="145"/>
      <c r="QBN2" s="145"/>
      <c r="QBO2" s="145"/>
      <c r="QBP2" s="145"/>
      <c r="QBQ2" s="145"/>
      <c r="QBR2" s="145"/>
      <c r="QBS2" s="145"/>
      <c r="QBT2" s="145"/>
      <c r="QBU2" s="145"/>
      <c r="QBV2" s="145"/>
      <c r="QBW2" s="145"/>
      <c r="QBX2" s="145"/>
      <c r="QBY2" s="145"/>
      <c r="QBZ2" s="145"/>
      <c r="QCA2" s="145"/>
      <c r="QCB2" s="145"/>
      <c r="QCC2" s="145"/>
      <c r="QCD2" s="145"/>
      <c r="QCE2" s="145"/>
      <c r="QCF2" s="145"/>
      <c r="QCG2" s="145"/>
      <c r="QCH2" s="145"/>
      <c r="QCI2" s="145"/>
      <c r="QCJ2" s="145"/>
      <c r="QCK2" s="145"/>
      <c r="QCL2" s="145"/>
      <c r="QCM2" s="145"/>
      <c r="QCN2" s="145"/>
      <c r="QCO2" s="145"/>
      <c r="QCP2" s="145"/>
      <c r="QCQ2" s="145"/>
      <c r="QCR2" s="145"/>
      <c r="QCS2" s="145"/>
      <c r="QCT2" s="145"/>
      <c r="QCU2" s="145"/>
      <c r="QCV2" s="145"/>
      <c r="QCW2" s="145"/>
      <c r="QCX2" s="145"/>
      <c r="QCY2" s="145"/>
      <c r="QCZ2" s="145"/>
      <c r="QDA2" s="145"/>
      <c r="QDB2" s="145"/>
      <c r="QDC2" s="145"/>
      <c r="QDD2" s="145"/>
      <c r="QDE2" s="145"/>
      <c r="QDF2" s="145"/>
      <c r="QDG2" s="145"/>
      <c r="QDH2" s="145"/>
      <c r="QDI2" s="145"/>
      <c r="QDJ2" s="145"/>
      <c r="QDK2" s="145"/>
      <c r="QDL2" s="145"/>
      <c r="QDM2" s="145"/>
      <c r="QDN2" s="145"/>
      <c r="QDO2" s="145"/>
      <c r="QDP2" s="145"/>
      <c r="QDQ2" s="145"/>
      <c r="QDR2" s="145"/>
      <c r="QDS2" s="145"/>
      <c r="QDT2" s="145"/>
      <c r="QDU2" s="145"/>
      <c r="QDV2" s="145"/>
      <c r="QDW2" s="145"/>
      <c r="QDX2" s="145"/>
      <c r="QDY2" s="145"/>
      <c r="QDZ2" s="145"/>
      <c r="QEA2" s="145"/>
      <c r="QEB2" s="145"/>
      <c r="QEC2" s="145"/>
      <c r="QED2" s="145"/>
      <c r="QEE2" s="145"/>
      <c r="QEF2" s="145"/>
      <c r="QEG2" s="145"/>
      <c r="QEH2" s="145"/>
      <c r="QEI2" s="145"/>
      <c r="QEJ2" s="145"/>
      <c r="QEK2" s="145"/>
      <c r="QEL2" s="145"/>
      <c r="QEM2" s="145"/>
      <c r="QEN2" s="145"/>
      <c r="QEO2" s="145"/>
      <c r="QEP2" s="145"/>
      <c r="QEQ2" s="145"/>
      <c r="QER2" s="145"/>
      <c r="QES2" s="145"/>
      <c r="QET2" s="145"/>
      <c r="QEU2" s="145"/>
      <c r="QEV2" s="145"/>
      <c r="QEW2" s="145"/>
      <c r="QEX2" s="145"/>
      <c r="QEY2" s="145"/>
      <c r="QEZ2" s="145"/>
      <c r="QFA2" s="145"/>
      <c r="QFB2" s="145"/>
      <c r="QFC2" s="145"/>
      <c r="QFD2" s="145"/>
      <c r="QFE2" s="145"/>
      <c r="QFF2" s="145"/>
      <c r="QFG2" s="145"/>
      <c r="QFH2" s="145"/>
      <c r="QFI2" s="145"/>
      <c r="QFJ2" s="145"/>
      <c r="QFK2" s="145"/>
      <c r="QFL2" s="145"/>
      <c r="QFM2" s="145"/>
      <c r="QFN2" s="145"/>
      <c r="QFO2" s="145"/>
      <c r="QFP2" s="145"/>
      <c r="QFQ2" s="145"/>
      <c r="QFR2" s="145"/>
      <c r="QFS2" s="145"/>
      <c r="QFT2" s="145"/>
      <c r="QFU2" s="145"/>
      <c r="QFV2" s="145"/>
      <c r="QFW2" s="145"/>
      <c r="QFX2" s="145"/>
      <c r="QFY2" s="145"/>
      <c r="QFZ2" s="145"/>
      <c r="QGA2" s="145"/>
      <c r="QGB2" s="145"/>
      <c r="QGC2" s="145"/>
      <c r="QGD2" s="145"/>
      <c r="QGE2" s="145"/>
      <c r="QGF2" s="145"/>
      <c r="QGG2" s="145"/>
      <c r="QGH2" s="145"/>
      <c r="QGI2" s="145"/>
      <c r="QGJ2" s="145"/>
      <c r="QGK2" s="145"/>
      <c r="QGL2" s="145"/>
      <c r="QGM2" s="145"/>
      <c r="QGN2" s="145"/>
      <c r="QGO2" s="145"/>
      <c r="QGP2" s="145"/>
      <c r="QGQ2" s="145"/>
      <c r="QGR2" s="145"/>
      <c r="QGS2" s="145"/>
      <c r="QGT2" s="145"/>
      <c r="QGU2" s="145"/>
      <c r="QGV2" s="145"/>
      <c r="QGW2" s="145"/>
      <c r="QGX2" s="145"/>
      <c r="QGY2" s="145"/>
      <c r="QGZ2" s="145"/>
      <c r="QHA2" s="145"/>
      <c r="QHB2" s="145"/>
      <c r="QHC2" s="145"/>
      <c r="QHD2" s="145"/>
      <c r="QHE2" s="145"/>
      <c r="QHF2" s="145"/>
      <c r="QHG2" s="145"/>
      <c r="QHH2" s="145"/>
      <c r="QHI2" s="145"/>
      <c r="QHJ2" s="145"/>
      <c r="QHK2" s="145"/>
      <c r="QHL2" s="145"/>
      <c r="QHM2" s="145"/>
      <c r="QHN2" s="145"/>
      <c r="QHO2" s="145"/>
      <c r="QHP2" s="145"/>
      <c r="QHQ2" s="145"/>
      <c r="QHR2" s="145"/>
      <c r="QHS2" s="145"/>
      <c r="QHT2" s="145"/>
      <c r="QHU2" s="145"/>
      <c r="QHV2" s="145"/>
      <c r="QHW2" s="145"/>
      <c r="QHX2" s="145"/>
      <c r="QHY2" s="145"/>
      <c r="QHZ2" s="145"/>
      <c r="QIA2" s="145"/>
      <c r="QIB2" s="145"/>
      <c r="QIC2" s="145"/>
      <c r="QID2" s="145"/>
      <c r="QIE2" s="145"/>
      <c r="QIF2" s="145"/>
      <c r="QIG2" s="145"/>
      <c r="QIH2" s="145"/>
      <c r="QII2" s="145"/>
      <c r="QIJ2" s="145"/>
      <c r="QIK2" s="145"/>
      <c r="QIL2" s="145"/>
      <c r="QIM2" s="145"/>
      <c r="QIN2" s="145"/>
      <c r="QIO2" s="145"/>
      <c r="QIP2" s="145"/>
      <c r="QIQ2" s="145"/>
      <c r="QIR2" s="145"/>
      <c r="QIS2" s="145"/>
      <c r="QIT2" s="145"/>
      <c r="QIU2" s="145"/>
      <c r="QIV2" s="145"/>
      <c r="QIW2" s="145"/>
      <c r="QIX2" s="145"/>
      <c r="QIY2" s="145"/>
      <c r="QIZ2" s="145"/>
      <c r="QJA2" s="145"/>
      <c r="QJB2" s="145"/>
      <c r="QJC2" s="145"/>
      <c r="QJD2" s="145"/>
      <c r="QJE2" s="145"/>
      <c r="QJF2" s="145"/>
      <c r="QJG2" s="145"/>
      <c r="QJH2" s="145"/>
      <c r="QJI2" s="145"/>
      <c r="QJJ2" s="145"/>
      <c r="QJK2" s="145"/>
      <c r="QJL2" s="145"/>
      <c r="QJM2" s="145"/>
      <c r="QJN2" s="145"/>
      <c r="QJO2" s="145"/>
      <c r="QJP2" s="145"/>
      <c r="QJQ2" s="145"/>
      <c r="QJR2" s="145"/>
      <c r="QJS2" s="145"/>
      <c r="QJT2" s="145"/>
      <c r="QJU2" s="145"/>
      <c r="QJV2" s="145"/>
      <c r="QJW2" s="145"/>
      <c r="QJX2" s="145"/>
      <c r="QJY2" s="145"/>
      <c r="QJZ2" s="145"/>
      <c r="QKA2" s="145"/>
      <c r="QKB2" s="145"/>
      <c r="QKC2" s="145"/>
      <c r="QKD2" s="145"/>
      <c r="QKE2" s="145"/>
      <c r="QKF2" s="145"/>
      <c r="QKG2" s="145"/>
      <c r="QKH2" s="145"/>
      <c r="QKI2" s="145"/>
      <c r="QKJ2" s="145"/>
      <c r="QKK2" s="145"/>
      <c r="QKL2" s="145"/>
      <c r="QKM2" s="145"/>
      <c r="QKN2" s="145"/>
      <c r="QKO2" s="145"/>
      <c r="QKP2" s="145"/>
      <c r="QKQ2" s="145"/>
      <c r="QKR2" s="145"/>
      <c r="QKS2" s="145"/>
      <c r="QKT2" s="145"/>
      <c r="QKU2" s="145"/>
      <c r="QKV2" s="145"/>
      <c r="QKW2" s="145"/>
      <c r="QKX2" s="145"/>
      <c r="QKY2" s="145"/>
      <c r="QKZ2" s="145"/>
      <c r="QLA2" s="145"/>
      <c r="QLB2" s="145"/>
      <c r="QLC2" s="145"/>
      <c r="QLD2" s="145"/>
      <c r="QLE2" s="145"/>
      <c r="QLF2" s="145"/>
      <c r="QLG2" s="145"/>
      <c r="QLH2" s="145"/>
      <c r="QLI2" s="145"/>
      <c r="QLJ2" s="145"/>
      <c r="QLK2" s="145"/>
      <c r="QLL2" s="145"/>
      <c r="QLM2" s="145"/>
      <c r="QLN2" s="145"/>
      <c r="QLO2" s="145"/>
      <c r="QLP2" s="145"/>
      <c r="QLQ2" s="145"/>
      <c r="QLR2" s="145"/>
      <c r="QLS2" s="145"/>
      <c r="QLT2" s="145"/>
      <c r="QLU2" s="145"/>
      <c r="QLV2" s="145"/>
      <c r="QLW2" s="145"/>
      <c r="QLX2" s="145"/>
      <c r="QLY2" s="145"/>
      <c r="QLZ2" s="145"/>
      <c r="QMA2" s="145"/>
      <c r="QMB2" s="145"/>
      <c r="QMC2" s="145"/>
      <c r="QMD2" s="145"/>
      <c r="QME2" s="145"/>
      <c r="QMF2" s="145"/>
      <c r="QMG2" s="145"/>
      <c r="QMH2" s="145"/>
      <c r="QMI2" s="145"/>
      <c r="QMJ2" s="145"/>
      <c r="QMK2" s="145"/>
      <c r="QML2" s="145"/>
      <c r="QMM2" s="145"/>
      <c r="QMN2" s="145"/>
      <c r="QMO2" s="145"/>
      <c r="QMP2" s="145"/>
      <c r="QMQ2" s="145"/>
      <c r="QMR2" s="145"/>
      <c r="QMS2" s="145"/>
      <c r="QMT2" s="145"/>
      <c r="QMU2" s="145"/>
      <c r="QMV2" s="145"/>
      <c r="QMW2" s="145"/>
      <c r="QMX2" s="145"/>
      <c r="QMY2" s="145"/>
      <c r="QMZ2" s="145"/>
      <c r="QNA2" s="145"/>
      <c r="QNB2" s="145"/>
      <c r="QNC2" s="145"/>
      <c r="QND2" s="145"/>
      <c r="QNE2" s="145"/>
      <c r="QNF2" s="145"/>
      <c r="QNG2" s="145"/>
      <c r="QNH2" s="145"/>
      <c r="QNI2" s="145"/>
      <c r="QNJ2" s="145"/>
      <c r="QNK2" s="145"/>
      <c r="QNL2" s="145"/>
      <c r="QNM2" s="145"/>
      <c r="QNN2" s="145"/>
      <c r="QNO2" s="145"/>
      <c r="QNP2" s="145"/>
      <c r="QNQ2" s="145"/>
      <c r="QNR2" s="145"/>
      <c r="QNS2" s="145"/>
      <c r="QNT2" s="145"/>
      <c r="QNU2" s="145"/>
      <c r="QNV2" s="145"/>
      <c r="QNW2" s="145"/>
      <c r="QNX2" s="145"/>
      <c r="QNY2" s="145"/>
      <c r="QNZ2" s="145"/>
      <c r="QOA2" s="145"/>
      <c r="QOB2" s="145"/>
      <c r="QOC2" s="145"/>
      <c r="QOD2" s="145"/>
      <c r="QOE2" s="145"/>
      <c r="QOF2" s="145"/>
      <c r="QOG2" s="145"/>
      <c r="QOH2" s="145"/>
      <c r="QOI2" s="145"/>
      <c r="QOJ2" s="145"/>
      <c r="QOK2" s="145"/>
      <c r="QOL2" s="145"/>
      <c r="QOM2" s="145"/>
      <c r="QON2" s="145"/>
      <c r="QOO2" s="145"/>
      <c r="QOP2" s="145"/>
      <c r="QOQ2" s="145"/>
      <c r="QOR2" s="145"/>
      <c r="QOS2" s="145"/>
      <c r="QOT2" s="145"/>
      <c r="QOU2" s="145"/>
      <c r="QOV2" s="145"/>
      <c r="QOW2" s="145"/>
      <c r="QOX2" s="145"/>
      <c r="QOY2" s="145"/>
      <c r="QOZ2" s="145"/>
      <c r="QPA2" s="145"/>
      <c r="QPB2" s="145"/>
      <c r="QPC2" s="145"/>
      <c r="QPD2" s="145"/>
      <c r="QPE2" s="145"/>
      <c r="QPF2" s="145"/>
      <c r="QPG2" s="145"/>
      <c r="QPH2" s="145"/>
      <c r="QPI2" s="145"/>
      <c r="QPJ2" s="145"/>
      <c r="QPK2" s="145"/>
      <c r="QPL2" s="145"/>
      <c r="QPM2" s="145"/>
      <c r="QPN2" s="145"/>
      <c r="QPO2" s="145"/>
      <c r="QPP2" s="145"/>
      <c r="QPQ2" s="145"/>
      <c r="QPR2" s="145"/>
      <c r="QPS2" s="145"/>
      <c r="QPT2" s="145"/>
      <c r="QPU2" s="145"/>
      <c r="QPV2" s="145"/>
      <c r="QPW2" s="145"/>
      <c r="QPX2" s="145"/>
      <c r="QPY2" s="145"/>
      <c r="QPZ2" s="145"/>
      <c r="QQA2" s="145"/>
      <c r="QQB2" s="145"/>
      <c r="QQC2" s="145"/>
      <c r="QQD2" s="145"/>
      <c r="QQE2" s="145"/>
      <c r="QQF2" s="145"/>
      <c r="QQG2" s="145"/>
      <c r="QQH2" s="145"/>
      <c r="QQI2" s="145"/>
      <c r="QQJ2" s="145"/>
      <c r="QQK2" s="145"/>
      <c r="QQL2" s="145"/>
      <c r="QQM2" s="145"/>
      <c r="QQN2" s="145"/>
      <c r="QQO2" s="145"/>
      <c r="QQP2" s="145"/>
      <c r="QQQ2" s="145"/>
      <c r="QQR2" s="145"/>
      <c r="QQS2" s="145"/>
      <c r="QQT2" s="145"/>
      <c r="QQU2" s="145"/>
      <c r="QQV2" s="145"/>
      <c r="QQW2" s="145"/>
      <c r="QQX2" s="145"/>
      <c r="QQY2" s="145"/>
      <c r="QQZ2" s="145"/>
      <c r="QRA2" s="145"/>
      <c r="QRB2" s="145"/>
      <c r="QRC2" s="145"/>
      <c r="QRD2" s="145"/>
      <c r="QRE2" s="145"/>
      <c r="QRF2" s="145"/>
      <c r="QRG2" s="145"/>
      <c r="QRH2" s="145"/>
      <c r="QRI2" s="145"/>
      <c r="QRJ2" s="145"/>
      <c r="QRK2" s="145"/>
      <c r="QRL2" s="145"/>
      <c r="QRM2" s="145"/>
      <c r="QRN2" s="145"/>
      <c r="QRO2" s="145"/>
      <c r="QRP2" s="145"/>
      <c r="QRQ2" s="145"/>
      <c r="QRR2" s="145"/>
      <c r="QRS2" s="145"/>
      <c r="QRT2" s="145"/>
      <c r="QRU2" s="145"/>
      <c r="QRV2" s="145"/>
      <c r="QRW2" s="145"/>
      <c r="QRX2" s="145"/>
      <c r="QRY2" s="145"/>
      <c r="QRZ2" s="145"/>
      <c r="QSA2" s="145"/>
      <c r="QSB2" s="145"/>
      <c r="QSC2" s="145"/>
      <c r="QSD2" s="145"/>
      <c r="QSE2" s="145"/>
      <c r="QSF2" s="145"/>
      <c r="QSG2" s="145"/>
      <c r="QSH2" s="145"/>
      <c r="QSI2" s="145"/>
      <c r="QSJ2" s="145"/>
      <c r="QSK2" s="145"/>
      <c r="QSL2" s="145"/>
      <c r="QSM2" s="145"/>
      <c r="QSN2" s="145"/>
      <c r="QSO2" s="145"/>
      <c r="QSP2" s="145"/>
      <c r="QSQ2" s="145"/>
      <c r="QSR2" s="145"/>
      <c r="QSS2" s="145"/>
      <c r="QST2" s="145"/>
      <c r="QSU2" s="145"/>
      <c r="QSV2" s="145"/>
      <c r="QSW2" s="145"/>
      <c r="QSX2" s="145"/>
      <c r="QSY2" s="145"/>
      <c r="QSZ2" s="145"/>
      <c r="QTA2" s="145"/>
      <c r="QTB2" s="145"/>
      <c r="QTC2" s="145"/>
      <c r="QTD2" s="145"/>
      <c r="QTE2" s="145"/>
      <c r="QTF2" s="145"/>
      <c r="QTG2" s="145"/>
      <c r="QTH2" s="145"/>
      <c r="QTI2" s="145"/>
      <c r="QTJ2" s="145"/>
      <c r="QTK2" s="145"/>
      <c r="QTL2" s="145"/>
      <c r="QTM2" s="145"/>
      <c r="QTN2" s="145"/>
      <c r="QTO2" s="145"/>
      <c r="QTP2" s="145"/>
      <c r="QTQ2" s="145"/>
      <c r="QTR2" s="145"/>
      <c r="QTS2" s="145"/>
      <c r="QTT2" s="145"/>
      <c r="QTU2" s="145"/>
      <c r="QTV2" s="145"/>
      <c r="QTW2" s="145"/>
      <c r="QTX2" s="145"/>
      <c r="QTY2" s="145"/>
      <c r="QTZ2" s="145"/>
      <c r="QUA2" s="145"/>
      <c r="QUB2" s="145"/>
      <c r="QUC2" s="145"/>
      <c r="QUD2" s="145"/>
      <c r="QUE2" s="145"/>
      <c r="QUF2" s="145"/>
      <c r="QUG2" s="145"/>
      <c r="QUH2" s="145"/>
      <c r="QUI2" s="145"/>
      <c r="QUJ2" s="145"/>
      <c r="QUK2" s="145"/>
      <c r="QUL2" s="145"/>
      <c r="QUM2" s="145"/>
      <c r="QUN2" s="145"/>
      <c r="QUO2" s="145"/>
      <c r="QUP2" s="145"/>
      <c r="QUQ2" s="145"/>
      <c r="QUR2" s="145"/>
      <c r="QUS2" s="145"/>
      <c r="QUT2" s="145"/>
      <c r="QUU2" s="145"/>
      <c r="QUV2" s="145"/>
      <c r="QUW2" s="145"/>
      <c r="QUX2" s="145"/>
      <c r="QUY2" s="145"/>
      <c r="QUZ2" s="145"/>
      <c r="QVA2" s="145"/>
      <c r="QVB2" s="145"/>
      <c r="QVC2" s="145"/>
      <c r="QVD2" s="145"/>
      <c r="QVE2" s="145"/>
      <c r="QVF2" s="145"/>
      <c r="QVG2" s="145"/>
      <c r="QVH2" s="145"/>
      <c r="QVI2" s="145"/>
      <c r="QVJ2" s="145"/>
      <c r="QVK2" s="145"/>
      <c r="QVL2" s="145"/>
      <c r="QVM2" s="145"/>
      <c r="QVN2" s="145"/>
      <c r="QVO2" s="145"/>
      <c r="QVP2" s="145"/>
      <c r="QVQ2" s="145"/>
      <c r="QVR2" s="145"/>
      <c r="QVS2" s="145"/>
      <c r="QVT2" s="145"/>
      <c r="QVU2" s="145"/>
      <c r="QVV2" s="145"/>
      <c r="QVW2" s="145"/>
      <c r="QVX2" s="145"/>
      <c r="QVY2" s="145"/>
      <c r="QVZ2" s="145"/>
      <c r="QWA2" s="145"/>
      <c r="QWB2" s="145"/>
      <c r="QWC2" s="145"/>
      <c r="QWD2" s="145"/>
      <c r="QWE2" s="145"/>
      <c r="QWF2" s="145"/>
      <c r="QWG2" s="145"/>
      <c r="QWH2" s="145"/>
      <c r="QWI2" s="145"/>
      <c r="QWJ2" s="145"/>
      <c r="QWK2" s="145"/>
      <c r="QWL2" s="145"/>
      <c r="QWM2" s="145"/>
      <c r="QWN2" s="145"/>
      <c r="QWO2" s="145"/>
      <c r="QWP2" s="145"/>
      <c r="QWQ2" s="145"/>
      <c r="QWR2" s="145"/>
      <c r="QWS2" s="145"/>
      <c r="QWT2" s="145"/>
      <c r="QWU2" s="145"/>
      <c r="QWV2" s="145"/>
      <c r="QWW2" s="145"/>
      <c r="QWX2" s="145"/>
      <c r="QWY2" s="145"/>
      <c r="QWZ2" s="145"/>
      <c r="QXA2" s="145"/>
      <c r="QXB2" s="145"/>
      <c r="QXC2" s="145"/>
      <c r="QXD2" s="145"/>
      <c r="QXE2" s="145"/>
      <c r="QXF2" s="145"/>
      <c r="QXG2" s="145"/>
      <c r="QXH2" s="145"/>
      <c r="QXI2" s="145"/>
      <c r="QXJ2" s="145"/>
      <c r="QXK2" s="145"/>
      <c r="QXL2" s="145"/>
      <c r="QXM2" s="145"/>
      <c r="QXN2" s="145"/>
      <c r="QXO2" s="145"/>
      <c r="QXP2" s="145"/>
      <c r="QXQ2" s="145"/>
      <c r="QXR2" s="145"/>
      <c r="QXS2" s="145"/>
      <c r="QXT2" s="145"/>
      <c r="QXU2" s="145"/>
      <c r="QXV2" s="145"/>
      <c r="QXW2" s="145"/>
      <c r="QXX2" s="145"/>
      <c r="QXY2" s="145"/>
      <c r="QXZ2" s="145"/>
      <c r="QYA2" s="145"/>
      <c r="QYB2" s="145"/>
      <c r="QYC2" s="145"/>
      <c r="QYD2" s="145"/>
      <c r="QYE2" s="145"/>
      <c r="QYF2" s="145"/>
      <c r="QYG2" s="145"/>
      <c r="QYH2" s="145"/>
      <c r="QYI2" s="145"/>
      <c r="QYJ2" s="145"/>
      <c r="QYK2" s="145"/>
      <c r="QYL2" s="145"/>
      <c r="QYM2" s="145"/>
      <c r="QYN2" s="145"/>
      <c r="QYO2" s="145"/>
      <c r="QYP2" s="145"/>
      <c r="QYQ2" s="145"/>
      <c r="QYR2" s="145"/>
      <c r="QYS2" s="145"/>
      <c r="QYT2" s="145"/>
      <c r="QYU2" s="145"/>
      <c r="QYV2" s="145"/>
      <c r="QYW2" s="145"/>
      <c r="QYX2" s="145"/>
      <c r="QYY2" s="145"/>
      <c r="QYZ2" s="145"/>
      <c r="QZA2" s="145"/>
      <c r="QZB2" s="145"/>
      <c r="QZC2" s="145"/>
      <c r="QZD2" s="145"/>
      <c r="QZE2" s="145"/>
      <c r="QZF2" s="145"/>
      <c r="QZG2" s="145"/>
      <c r="QZH2" s="145"/>
      <c r="QZI2" s="145"/>
      <c r="QZJ2" s="145"/>
      <c r="QZK2" s="145"/>
      <c r="QZL2" s="145"/>
      <c r="QZM2" s="145"/>
      <c r="QZN2" s="145"/>
      <c r="QZO2" s="145"/>
      <c r="QZP2" s="145"/>
      <c r="QZQ2" s="145"/>
      <c r="QZR2" s="145"/>
      <c r="QZS2" s="145"/>
      <c r="QZT2" s="145"/>
      <c r="QZU2" s="145"/>
      <c r="QZV2" s="145"/>
      <c r="QZW2" s="145"/>
      <c r="QZX2" s="145"/>
      <c r="QZY2" s="145"/>
      <c r="QZZ2" s="145"/>
      <c r="RAA2" s="145"/>
      <c r="RAB2" s="145"/>
      <c r="RAC2" s="145"/>
      <c r="RAD2" s="145"/>
      <c r="RAE2" s="145"/>
      <c r="RAF2" s="145"/>
      <c r="RAG2" s="145"/>
      <c r="RAH2" s="145"/>
      <c r="RAI2" s="145"/>
      <c r="RAJ2" s="145"/>
      <c r="RAK2" s="145"/>
      <c r="RAL2" s="145"/>
      <c r="RAM2" s="145"/>
      <c r="RAN2" s="145"/>
      <c r="RAO2" s="145"/>
      <c r="RAP2" s="145"/>
      <c r="RAQ2" s="145"/>
      <c r="RAR2" s="145"/>
      <c r="RAS2" s="145"/>
      <c r="RAT2" s="145"/>
      <c r="RAU2" s="145"/>
      <c r="RAV2" s="145"/>
      <c r="RAW2" s="145"/>
      <c r="RAX2" s="145"/>
      <c r="RAY2" s="145"/>
      <c r="RAZ2" s="145"/>
      <c r="RBA2" s="145"/>
      <c r="RBB2" s="145"/>
      <c r="RBC2" s="145"/>
      <c r="RBD2" s="145"/>
      <c r="RBE2" s="145"/>
      <c r="RBF2" s="145"/>
      <c r="RBG2" s="145"/>
      <c r="RBH2" s="145"/>
      <c r="RBI2" s="145"/>
      <c r="RBJ2" s="145"/>
      <c r="RBK2" s="145"/>
      <c r="RBL2" s="145"/>
      <c r="RBM2" s="145"/>
      <c r="RBN2" s="145"/>
      <c r="RBO2" s="145"/>
      <c r="RBP2" s="145"/>
      <c r="RBQ2" s="145"/>
      <c r="RBR2" s="145"/>
      <c r="RBS2" s="145"/>
      <c r="RBT2" s="145"/>
      <c r="RBU2" s="145"/>
      <c r="RBV2" s="145"/>
      <c r="RBW2" s="145"/>
      <c r="RBX2" s="145"/>
      <c r="RBY2" s="145"/>
      <c r="RBZ2" s="145"/>
      <c r="RCA2" s="145"/>
      <c r="RCB2" s="145"/>
      <c r="RCC2" s="145"/>
      <c r="RCD2" s="145"/>
      <c r="RCE2" s="145"/>
      <c r="RCF2" s="145"/>
      <c r="RCG2" s="145"/>
      <c r="RCH2" s="145"/>
      <c r="RCI2" s="145"/>
      <c r="RCJ2" s="145"/>
      <c r="RCK2" s="145"/>
      <c r="RCL2" s="145"/>
      <c r="RCM2" s="145"/>
      <c r="RCN2" s="145"/>
      <c r="RCO2" s="145"/>
      <c r="RCP2" s="145"/>
      <c r="RCQ2" s="145"/>
      <c r="RCR2" s="145"/>
      <c r="RCS2" s="145"/>
      <c r="RCT2" s="145"/>
      <c r="RCU2" s="145"/>
      <c r="RCV2" s="145"/>
      <c r="RCW2" s="145"/>
      <c r="RCX2" s="145"/>
      <c r="RCY2" s="145"/>
      <c r="RCZ2" s="145"/>
      <c r="RDA2" s="145"/>
      <c r="RDB2" s="145"/>
      <c r="RDC2" s="145"/>
      <c r="RDD2" s="145"/>
      <c r="RDE2" s="145"/>
      <c r="RDF2" s="145"/>
      <c r="RDG2" s="145"/>
      <c r="RDH2" s="145"/>
      <c r="RDI2" s="145"/>
      <c r="RDJ2" s="145"/>
      <c r="RDK2" s="145"/>
      <c r="RDL2" s="145"/>
      <c r="RDM2" s="145"/>
      <c r="RDN2" s="145"/>
      <c r="RDO2" s="145"/>
      <c r="RDP2" s="145"/>
      <c r="RDQ2" s="145"/>
      <c r="RDR2" s="145"/>
      <c r="RDS2" s="145"/>
      <c r="RDT2" s="145"/>
      <c r="RDU2" s="145"/>
      <c r="RDV2" s="145"/>
      <c r="RDW2" s="145"/>
      <c r="RDX2" s="145"/>
      <c r="RDY2" s="145"/>
      <c r="RDZ2" s="145"/>
      <c r="REA2" s="145"/>
      <c r="REB2" s="145"/>
      <c r="REC2" s="145"/>
      <c r="RED2" s="145"/>
      <c r="REE2" s="145"/>
      <c r="REF2" s="145"/>
      <c r="REG2" s="145"/>
      <c r="REH2" s="145"/>
      <c r="REI2" s="145"/>
      <c r="REJ2" s="145"/>
      <c r="REK2" s="145"/>
      <c r="REL2" s="145"/>
      <c r="REM2" s="145"/>
      <c r="REN2" s="145"/>
      <c r="REO2" s="145"/>
      <c r="REP2" s="145"/>
      <c r="REQ2" s="145"/>
      <c r="RER2" s="145"/>
      <c r="RES2" s="145"/>
      <c r="RET2" s="145"/>
      <c r="REU2" s="145"/>
      <c r="REV2" s="145"/>
      <c r="REW2" s="145"/>
      <c r="REX2" s="145"/>
      <c r="REY2" s="145"/>
      <c r="REZ2" s="145"/>
      <c r="RFA2" s="145"/>
      <c r="RFB2" s="145"/>
      <c r="RFC2" s="145"/>
      <c r="RFD2" s="145"/>
      <c r="RFE2" s="145"/>
      <c r="RFF2" s="145"/>
      <c r="RFG2" s="145"/>
      <c r="RFH2" s="145"/>
      <c r="RFI2" s="145"/>
      <c r="RFJ2" s="145"/>
      <c r="RFK2" s="145"/>
      <c r="RFL2" s="145"/>
      <c r="RFM2" s="145"/>
      <c r="RFN2" s="145"/>
      <c r="RFO2" s="145"/>
      <c r="RFP2" s="145"/>
      <c r="RFQ2" s="145"/>
      <c r="RFR2" s="145"/>
      <c r="RFS2" s="145"/>
      <c r="RFT2" s="145"/>
      <c r="RFU2" s="145"/>
      <c r="RFV2" s="145"/>
      <c r="RFW2" s="145"/>
      <c r="RFX2" s="145"/>
      <c r="RFY2" s="145"/>
      <c r="RFZ2" s="145"/>
      <c r="RGA2" s="145"/>
      <c r="RGB2" s="145"/>
      <c r="RGC2" s="145"/>
      <c r="RGD2" s="145"/>
      <c r="RGE2" s="145"/>
      <c r="RGF2" s="145"/>
      <c r="RGG2" s="145"/>
      <c r="RGH2" s="145"/>
      <c r="RGI2" s="145"/>
      <c r="RGJ2" s="145"/>
      <c r="RGK2" s="145"/>
      <c r="RGL2" s="145"/>
      <c r="RGM2" s="145"/>
      <c r="RGN2" s="145"/>
      <c r="RGO2" s="145"/>
      <c r="RGP2" s="145"/>
      <c r="RGQ2" s="145"/>
      <c r="RGR2" s="145"/>
      <c r="RGS2" s="145"/>
      <c r="RGT2" s="145"/>
      <c r="RGU2" s="145"/>
      <c r="RGV2" s="145"/>
      <c r="RGW2" s="145"/>
      <c r="RGX2" s="145"/>
      <c r="RGY2" s="145"/>
      <c r="RGZ2" s="145"/>
      <c r="RHA2" s="145"/>
      <c r="RHB2" s="145"/>
      <c r="RHC2" s="145"/>
      <c r="RHD2" s="145"/>
      <c r="RHE2" s="145"/>
      <c r="RHF2" s="145"/>
      <c r="RHG2" s="145"/>
      <c r="RHH2" s="145"/>
      <c r="RHI2" s="145"/>
      <c r="RHJ2" s="145"/>
      <c r="RHK2" s="145"/>
      <c r="RHL2" s="145"/>
      <c r="RHM2" s="145"/>
      <c r="RHN2" s="145"/>
      <c r="RHO2" s="145"/>
      <c r="RHP2" s="145"/>
      <c r="RHQ2" s="145"/>
      <c r="RHR2" s="145"/>
      <c r="RHS2" s="145"/>
      <c r="RHT2" s="145"/>
      <c r="RHU2" s="145"/>
      <c r="RHV2" s="145"/>
      <c r="RHW2" s="145"/>
      <c r="RHX2" s="145"/>
      <c r="RHY2" s="145"/>
      <c r="RHZ2" s="145"/>
      <c r="RIA2" s="145"/>
      <c r="RIB2" s="145"/>
      <c r="RIC2" s="145"/>
      <c r="RID2" s="145"/>
      <c r="RIE2" s="145"/>
      <c r="RIF2" s="145"/>
      <c r="RIG2" s="145"/>
      <c r="RIH2" s="145"/>
      <c r="RII2" s="145"/>
      <c r="RIJ2" s="145"/>
      <c r="RIK2" s="145"/>
      <c r="RIL2" s="145"/>
      <c r="RIM2" s="145"/>
      <c r="RIN2" s="145"/>
      <c r="RIO2" s="145"/>
      <c r="RIP2" s="145"/>
      <c r="RIQ2" s="145"/>
      <c r="RIR2" s="145"/>
      <c r="RIS2" s="145"/>
      <c r="RIT2" s="145"/>
      <c r="RIU2" s="145"/>
      <c r="RIV2" s="145"/>
      <c r="RIW2" s="145"/>
      <c r="RIX2" s="145"/>
      <c r="RIY2" s="145"/>
      <c r="RIZ2" s="145"/>
      <c r="RJA2" s="145"/>
      <c r="RJB2" s="145"/>
      <c r="RJC2" s="145"/>
      <c r="RJD2" s="145"/>
      <c r="RJE2" s="145"/>
      <c r="RJF2" s="145"/>
      <c r="RJG2" s="145"/>
      <c r="RJH2" s="145"/>
      <c r="RJI2" s="145"/>
      <c r="RJJ2" s="145"/>
      <c r="RJK2" s="145"/>
      <c r="RJL2" s="145"/>
      <c r="RJM2" s="145"/>
      <c r="RJN2" s="145"/>
      <c r="RJO2" s="145"/>
      <c r="RJP2" s="145"/>
      <c r="RJQ2" s="145"/>
      <c r="RJR2" s="145"/>
      <c r="RJS2" s="145"/>
      <c r="RJT2" s="145"/>
      <c r="RJU2" s="145"/>
      <c r="RJV2" s="145"/>
      <c r="RJW2" s="145"/>
      <c r="RJX2" s="145"/>
      <c r="RJY2" s="145"/>
      <c r="RJZ2" s="145"/>
      <c r="RKA2" s="145"/>
      <c r="RKB2" s="145"/>
      <c r="RKC2" s="145"/>
      <c r="RKD2" s="145"/>
      <c r="RKE2" s="145"/>
      <c r="RKF2" s="145"/>
      <c r="RKG2" s="145"/>
      <c r="RKH2" s="145"/>
      <c r="RKI2" s="145"/>
      <c r="RKJ2" s="145"/>
      <c r="RKK2" s="145"/>
      <c r="RKL2" s="145"/>
      <c r="RKM2" s="145"/>
      <c r="RKN2" s="145"/>
      <c r="RKO2" s="145"/>
      <c r="RKP2" s="145"/>
      <c r="RKQ2" s="145"/>
      <c r="RKR2" s="145"/>
      <c r="RKS2" s="145"/>
      <c r="RKT2" s="145"/>
      <c r="RKU2" s="145"/>
      <c r="RKV2" s="145"/>
      <c r="RKW2" s="145"/>
      <c r="RKX2" s="145"/>
      <c r="RKY2" s="145"/>
      <c r="RKZ2" s="145"/>
      <c r="RLA2" s="145"/>
      <c r="RLB2" s="145"/>
      <c r="RLC2" s="145"/>
      <c r="RLD2" s="145"/>
      <c r="RLE2" s="145"/>
      <c r="RLF2" s="145"/>
      <c r="RLG2" s="145"/>
      <c r="RLH2" s="145"/>
      <c r="RLI2" s="145"/>
      <c r="RLJ2" s="145"/>
      <c r="RLK2" s="145"/>
      <c r="RLL2" s="145"/>
      <c r="RLM2" s="145"/>
      <c r="RLN2" s="145"/>
      <c r="RLO2" s="145"/>
      <c r="RLP2" s="145"/>
      <c r="RLQ2" s="145"/>
      <c r="RLR2" s="145"/>
      <c r="RLS2" s="145"/>
      <c r="RLT2" s="145"/>
      <c r="RLU2" s="145"/>
      <c r="RLV2" s="145"/>
      <c r="RLW2" s="145"/>
      <c r="RLX2" s="145"/>
      <c r="RLY2" s="145"/>
      <c r="RLZ2" s="145"/>
      <c r="RMA2" s="145"/>
      <c r="RMB2" s="145"/>
      <c r="RMC2" s="145"/>
      <c r="RMD2" s="145"/>
      <c r="RME2" s="145"/>
      <c r="RMF2" s="145"/>
      <c r="RMG2" s="145"/>
      <c r="RMH2" s="145"/>
      <c r="RMI2" s="145"/>
      <c r="RMJ2" s="145"/>
      <c r="RMK2" s="145"/>
      <c r="RML2" s="145"/>
      <c r="RMM2" s="145"/>
      <c r="RMN2" s="145"/>
      <c r="RMO2" s="145"/>
      <c r="RMP2" s="145"/>
      <c r="RMQ2" s="145"/>
      <c r="RMR2" s="145"/>
      <c r="RMS2" s="145"/>
      <c r="RMT2" s="145"/>
      <c r="RMU2" s="145"/>
      <c r="RMV2" s="145"/>
      <c r="RMW2" s="145"/>
      <c r="RMX2" s="145"/>
      <c r="RMY2" s="145"/>
      <c r="RMZ2" s="145"/>
      <c r="RNA2" s="145"/>
      <c r="RNB2" s="145"/>
      <c r="RNC2" s="145"/>
      <c r="RND2" s="145"/>
      <c r="RNE2" s="145"/>
      <c r="RNF2" s="145"/>
      <c r="RNG2" s="145"/>
      <c r="RNH2" s="145"/>
      <c r="RNI2" s="145"/>
      <c r="RNJ2" s="145"/>
      <c r="RNK2" s="145"/>
      <c r="RNL2" s="145"/>
      <c r="RNM2" s="145"/>
      <c r="RNN2" s="145"/>
      <c r="RNO2" s="145"/>
      <c r="RNP2" s="145"/>
      <c r="RNQ2" s="145"/>
      <c r="RNR2" s="145"/>
      <c r="RNS2" s="145"/>
      <c r="RNT2" s="145"/>
      <c r="RNU2" s="145"/>
      <c r="RNV2" s="145"/>
      <c r="RNW2" s="145"/>
      <c r="RNX2" s="145"/>
      <c r="RNY2" s="145"/>
      <c r="RNZ2" s="145"/>
      <c r="ROA2" s="145"/>
      <c r="ROB2" s="145"/>
      <c r="ROC2" s="145"/>
      <c r="ROD2" s="145"/>
      <c r="ROE2" s="145"/>
      <c r="ROF2" s="145"/>
      <c r="ROG2" s="145"/>
      <c r="ROH2" s="145"/>
      <c r="ROI2" s="145"/>
      <c r="ROJ2" s="145"/>
      <c r="ROK2" s="145"/>
      <c r="ROL2" s="145"/>
      <c r="ROM2" s="145"/>
      <c r="RON2" s="145"/>
      <c r="ROO2" s="145"/>
      <c r="ROP2" s="145"/>
      <c r="ROQ2" s="145"/>
      <c r="ROR2" s="145"/>
      <c r="ROS2" s="145"/>
      <c r="ROT2" s="145"/>
      <c r="ROU2" s="145"/>
      <c r="ROV2" s="145"/>
      <c r="ROW2" s="145"/>
      <c r="ROX2" s="145"/>
      <c r="ROY2" s="145"/>
      <c r="ROZ2" s="145"/>
      <c r="RPA2" s="145"/>
      <c r="RPB2" s="145"/>
      <c r="RPC2" s="145"/>
      <c r="RPD2" s="145"/>
      <c r="RPE2" s="145"/>
      <c r="RPF2" s="145"/>
      <c r="RPG2" s="145"/>
      <c r="RPH2" s="145"/>
      <c r="RPI2" s="145"/>
      <c r="RPJ2" s="145"/>
      <c r="RPK2" s="145"/>
      <c r="RPL2" s="145"/>
      <c r="RPM2" s="145"/>
      <c r="RPN2" s="145"/>
      <c r="RPO2" s="145"/>
      <c r="RPP2" s="145"/>
      <c r="RPQ2" s="145"/>
      <c r="RPR2" s="145"/>
      <c r="RPS2" s="145"/>
      <c r="RPT2" s="145"/>
      <c r="RPU2" s="145"/>
      <c r="RPV2" s="145"/>
      <c r="RPW2" s="145"/>
      <c r="RPX2" s="145"/>
      <c r="RPY2" s="145"/>
      <c r="RPZ2" s="145"/>
      <c r="RQA2" s="145"/>
      <c r="RQB2" s="145"/>
      <c r="RQC2" s="145"/>
      <c r="RQD2" s="145"/>
      <c r="RQE2" s="145"/>
      <c r="RQF2" s="145"/>
      <c r="RQG2" s="145"/>
      <c r="RQH2" s="145"/>
      <c r="RQI2" s="145"/>
      <c r="RQJ2" s="145"/>
      <c r="RQK2" s="145"/>
      <c r="RQL2" s="145"/>
      <c r="RQM2" s="145"/>
      <c r="RQN2" s="145"/>
      <c r="RQO2" s="145"/>
      <c r="RQP2" s="145"/>
      <c r="RQQ2" s="145"/>
      <c r="RQR2" s="145"/>
      <c r="RQS2" s="145"/>
      <c r="RQT2" s="145"/>
      <c r="RQU2" s="145"/>
      <c r="RQV2" s="145"/>
      <c r="RQW2" s="145"/>
      <c r="RQX2" s="145"/>
      <c r="RQY2" s="145"/>
      <c r="RQZ2" s="145"/>
      <c r="RRA2" s="145"/>
      <c r="RRB2" s="145"/>
      <c r="RRC2" s="145"/>
      <c r="RRD2" s="145"/>
      <c r="RRE2" s="145"/>
      <c r="RRF2" s="145"/>
      <c r="RRG2" s="145"/>
      <c r="RRH2" s="145"/>
      <c r="RRI2" s="145"/>
      <c r="RRJ2" s="145"/>
      <c r="RRK2" s="145"/>
      <c r="RRL2" s="145"/>
      <c r="RRM2" s="145"/>
      <c r="RRN2" s="145"/>
      <c r="RRO2" s="145"/>
      <c r="RRP2" s="145"/>
      <c r="RRQ2" s="145"/>
      <c r="RRR2" s="145"/>
      <c r="RRS2" s="145"/>
      <c r="RRT2" s="145"/>
      <c r="RRU2" s="145"/>
      <c r="RRV2" s="145"/>
      <c r="RRW2" s="145"/>
      <c r="RRX2" s="145"/>
      <c r="RRY2" s="145"/>
      <c r="RRZ2" s="145"/>
      <c r="RSA2" s="145"/>
      <c r="RSB2" s="145"/>
      <c r="RSC2" s="145"/>
      <c r="RSD2" s="145"/>
      <c r="RSE2" s="145"/>
      <c r="RSF2" s="145"/>
      <c r="RSG2" s="145"/>
      <c r="RSH2" s="145"/>
      <c r="RSI2" s="145"/>
      <c r="RSJ2" s="145"/>
      <c r="RSK2" s="145"/>
      <c r="RSL2" s="145"/>
      <c r="RSM2" s="145"/>
      <c r="RSN2" s="145"/>
      <c r="RSO2" s="145"/>
      <c r="RSP2" s="145"/>
      <c r="RSQ2" s="145"/>
      <c r="RSR2" s="145"/>
      <c r="RSS2" s="145"/>
      <c r="RST2" s="145"/>
      <c r="RSU2" s="145"/>
      <c r="RSV2" s="145"/>
      <c r="RSW2" s="145"/>
      <c r="RSX2" s="145"/>
      <c r="RSY2" s="145"/>
      <c r="RSZ2" s="145"/>
      <c r="RTA2" s="145"/>
      <c r="RTB2" s="145"/>
      <c r="RTC2" s="145"/>
      <c r="RTD2" s="145"/>
      <c r="RTE2" s="145"/>
      <c r="RTF2" s="145"/>
      <c r="RTG2" s="145"/>
      <c r="RTH2" s="145"/>
      <c r="RTI2" s="145"/>
      <c r="RTJ2" s="145"/>
      <c r="RTK2" s="145"/>
      <c r="RTL2" s="145"/>
      <c r="RTM2" s="145"/>
      <c r="RTN2" s="145"/>
      <c r="RTO2" s="145"/>
      <c r="RTP2" s="145"/>
      <c r="RTQ2" s="145"/>
      <c r="RTR2" s="145"/>
      <c r="RTS2" s="145"/>
      <c r="RTT2" s="145"/>
      <c r="RTU2" s="145"/>
      <c r="RTV2" s="145"/>
      <c r="RTW2" s="145"/>
      <c r="RTX2" s="145"/>
      <c r="RTY2" s="145"/>
      <c r="RTZ2" s="145"/>
      <c r="RUA2" s="145"/>
      <c r="RUB2" s="145"/>
      <c r="RUC2" s="145"/>
      <c r="RUD2" s="145"/>
      <c r="RUE2" s="145"/>
      <c r="RUF2" s="145"/>
      <c r="RUG2" s="145"/>
      <c r="RUH2" s="145"/>
      <c r="RUI2" s="145"/>
      <c r="RUJ2" s="145"/>
      <c r="RUK2" s="145"/>
      <c r="RUL2" s="145"/>
      <c r="RUM2" s="145"/>
      <c r="RUN2" s="145"/>
      <c r="RUO2" s="145"/>
      <c r="RUP2" s="145"/>
      <c r="RUQ2" s="145"/>
      <c r="RUR2" s="145"/>
      <c r="RUS2" s="145"/>
      <c r="RUT2" s="145"/>
      <c r="RUU2" s="145"/>
      <c r="RUV2" s="145"/>
      <c r="RUW2" s="145"/>
      <c r="RUX2" s="145"/>
      <c r="RUY2" s="145"/>
      <c r="RUZ2" s="145"/>
      <c r="RVA2" s="145"/>
      <c r="RVB2" s="145"/>
      <c r="RVC2" s="145"/>
      <c r="RVD2" s="145"/>
      <c r="RVE2" s="145"/>
      <c r="RVF2" s="145"/>
      <c r="RVG2" s="145"/>
      <c r="RVH2" s="145"/>
      <c r="RVI2" s="145"/>
      <c r="RVJ2" s="145"/>
      <c r="RVK2" s="145"/>
      <c r="RVL2" s="145"/>
      <c r="RVM2" s="145"/>
      <c r="RVN2" s="145"/>
      <c r="RVO2" s="145"/>
      <c r="RVP2" s="145"/>
      <c r="RVQ2" s="145"/>
      <c r="RVR2" s="145"/>
      <c r="RVS2" s="145"/>
      <c r="RVT2" s="145"/>
      <c r="RVU2" s="145"/>
      <c r="RVV2" s="145"/>
      <c r="RVW2" s="145"/>
      <c r="RVX2" s="145"/>
      <c r="RVY2" s="145"/>
      <c r="RVZ2" s="145"/>
      <c r="RWA2" s="145"/>
      <c r="RWB2" s="145"/>
      <c r="RWC2" s="145"/>
      <c r="RWD2" s="145"/>
      <c r="RWE2" s="145"/>
      <c r="RWF2" s="145"/>
      <c r="RWG2" s="145"/>
      <c r="RWH2" s="145"/>
      <c r="RWI2" s="145"/>
      <c r="RWJ2" s="145"/>
      <c r="RWK2" s="145"/>
      <c r="RWL2" s="145"/>
      <c r="RWM2" s="145"/>
      <c r="RWN2" s="145"/>
      <c r="RWO2" s="145"/>
      <c r="RWP2" s="145"/>
      <c r="RWQ2" s="145"/>
      <c r="RWR2" s="145"/>
      <c r="RWS2" s="145"/>
      <c r="RWT2" s="145"/>
      <c r="RWU2" s="145"/>
      <c r="RWV2" s="145"/>
      <c r="RWW2" s="145"/>
      <c r="RWX2" s="145"/>
      <c r="RWY2" s="145"/>
      <c r="RWZ2" s="145"/>
      <c r="RXA2" s="145"/>
      <c r="RXB2" s="145"/>
      <c r="RXC2" s="145"/>
      <c r="RXD2" s="145"/>
      <c r="RXE2" s="145"/>
      <c r="RXF2" s="145"/>
      <c r="RXG2" s="145"/>
      <c r="RXH2" s="145"/>
      <c r="RXI2" s="145"/>
      <c r="RXJ2" s="145"/>
      <c r="RXK2" s="145"/>
      <c r="RXL2" s="145"/>
      <c r="RXM2" s="145"/>
      <c r="RXN2" s="145"/>
      <c r="RXO2" s="145"/>
      <c r="RXP2" s="145"/>
      <c r="RXQ2" s="145"/>
      <c r="RXR2" s="145"/>
      <c r="RXS2" s="145"/>
      <c r="RXT2" s="145"/>
      <c r="RXU2" s="145"/>
      <c r="RXV2" s="145"/>
      <c r="RXW2" s="145"/>
      <c r="RXX2" s="145"/>
      <c r="RXY2" s="145"/>
      <c r="RXZ2" s="145"/>
      <c r="RYA2" s="145"/>
      <c r="RYB2" s="145"/>
      <c r="RYC2" s="145"/>
      <c r="RYD2" s="145"/>
      <c r="RYE2" s="145"/>
      <c r="RYF2" s="145"/>
      <c r="RYG2" s="145"/>
      <c r="RYH2" s="145"/>
      <c r="RYI2" s="145"/>
      <c r="RYJ2" s="145"/>
      <c r="RYK2" s="145"/>
      <c r="RYL2" s="145"/>
      <c r="RYM2" s="145"/>
      <c r="RYN2" s="145"/>
      <c r="RYO2" s="145"/>
      <c r="RYP2" s="145"/>
      <c r="RYQ2" s="145"/>
      <c r="RYR2" s="145"/>
      <c r="RYS2" s="145"/>
      <c r="RYT2" s="145"/>
      <c r="RYU2" s="145"/>
      <c r="RYV2" s="145"/>
      <c r="RYW2" s="145"/>
      <c r="RYX2" s="145"/>
      <c r="RYY2" s="145"/>
      <c r="RYZ2" s="145"/>
      <c r="RZA2" s="145"/>
      <c r="RZB2" s="145"/>
      <c r="RZC2" s="145"/>
      <c r="RZD2" s="145"/>
      <c r="RZE2" s="145"/>
      <c r="RZF2" s="145"/>
      <c r="RZG2" s="145"/>
      <c r="RZH2" s="145"/>
      <c r="RZI2" s="145"/>
      <c r="RZJ2" s="145"/>
      <c r="RZK2" s="145"/>
      <c r="RZL2" s="145"/>
      <c r="RZM2" s="145"/>
      <c r="RZN2" s="145"/>
      <c r="RZO2" s="145"/>
      <c r="RZP2" s="145"/>
      <c r="RZQ2" s="145"/>
      <c r="RZR2" s="145"/>
      <c r="RZS2" s="145"/>
      <c r="RZT2" s="145"/>
      <c r="RZU2" s="145"/>
      <c r="RZV2" s="145"/>
      <c r="RZW2" s="145"/>
      <c r="RZX2" s="145"/>
      <c r="RZY2" s="145"/>
      <c r="RZZ2" s="145"/>
      <c r="SAA2" s="145"/>
      <c r="SAB2" s="145"/>
      <c r="SAC2" s="145"/>
      <c r="SAD2" s="145"/>
      <c r="SAE2" s="145"/>
      <c r="SAF2" s="145"/>
      <c r="SAG2" s="145"/>
      <c r="SAH2" s="145"/>
      <c r="SAI2" s="145"/>
      <c r="SAJ2" s="145"/>
      <c r="SAK2" s="145"/>
      <c r="SAL2" s="145"/>
      <c r="SAM2" s="145"/>
      <c r="SAN2" s="145"/>
      <c r="SAO2" s="145"/>
      <c r="SAP2" s="145"/>
      <c r="SAQ2" s="145"/>
      <c r="SAR2" s="145"/>
      <c r="SAS2" s="145"/>
      <c r="SAT2" s="145"/>
      <c r="SAU2" s="145"/>
      <c r="SAV2" s="145"/>
      <c r="SAW2" s="145"/>
      <c r="SAX2" s="145"/>
      <c r="SAY2" s="145"/>
      <c r="SAZ2" s="145"/>
      <c r="SBA2" s="145"/>
      <c r="SBB2" s="145"/>
      <c r="SBC2" s="145"/>
      <c r="SBD2" s="145"/>
      <c r="SBE2" s="145"/>
      <c r="SBF2" s="145"/>
      <c r="SBG2" s="145"/>
      <c r="SBH2" s="145"/>
      <c r="SBI2" s="145"/>
      <c r="SBJ2" s="145"/>
      <c r="SBK2" s="145"/>
      <c r="SBL2" s="145"/>
      <c r="SBM2" s="145"/>
      <c r="SBN2" s="145"/>
      <c r="SBO2" s="145"/>
      <c r="SBP2" s="145"/>
      <c r="SBQ2" s="145"/>
      <c r="SBR2" s="145"/>
      <c r="SBS2" s="145"/>
      <c r="SBT2" s="145"/>
      <c r="SBU2" s="145"/>
      <c r="SBV2" s="145"/>
      <c r="SBW2" s="145"/>
      <c r="SBX2" s="145"/>
      <c r="SBY2" s="145"/>
      <c r="SBZ2" s="145"/>
      <c r="SCA2" s="145"/>
      <c r="SCB2" s="145"/>
      <c r="SCC2" s="145"/>
      <c r="SCD2" s="145"/>
      <c r="SCE2" s="145"/>
      <c r="SCF2" s="145"/>
      <c r="SCG2" s="145"/>
      <c r="SCH2" s="145"/>
      <c r="SCI2" s="145"/>
      <c r="SCJ2" s="145"/>
      <c r="SCK2" s="145"/>
      <c r="SCL2" s="145"/>
      <c r="SCM2" s="145"/>
      <c r="SCN2" s="145"/>
      <c r="SCO2" s="145"/>
      <c r="SCP2" s="145"/>
      <c r="SCQ2" s="145"/>
      <c r="SCR2" s="145"/>
      <c r="SCS2" s="145"/>
      <c r="SCT2" s="145"/>
      <c r="SCU2" s="145"/>
      <c r="SCV2" s="145"/>
      <c r="SCW2" s="145"/>
      <c r="SCX2" s="145"/>
      <c r="SCY2" s="145"/>
      <c r="SCZ2" s="145"/>
      <c r="SDA2" s="145"/>
      <c r="SDB2" s="145"/>
      <c r="SDC2" s="145"/>
      <c r="SDD2" s="145"/>
      <c r="SDE2" s="145"/>
      <c r="SDF2" s="145"/>
      <c r="SDG2" s="145"/>
      <c r="SDH2" s="145"/>
      <c r="SDI2" s="145"/>
      <c r="SDJ2" s="145"/>
      <c r="SDK2" s="145"/>
      <c r="SDL2" s="145"/>
      <c r="SDM2" s="145"/>
      <c r="SDN2" s="145"/>
      <c r="SDO2" s="145"/>
      <c r="SDP2" s="145"/>
      <c r="SDQ2" s="145"/>
      <c r="SDR2" s="145"/>
      <c r="SDS2" s="145"/>
      <c r="SDT2" s="145"/>
      <c r="SDU2" s="145"/>
      <c r="SDV2" s="145"/>
      <c r="SDW2" s="145"/>
      <c r="SDX2" s="145"/>
      <c r="SDY2" s="145"/>
      <c r="SDZ2" s="145"/>
      <c r="SEA2" s="145"/>
      <c r="SEB2" s="145"/>
      <c r="SEC2" s="145"/>
      <c r="SED2" s="145"/>
      <c r="SEE2" s="145"/>
      <c r="SEF2" s="145"/>
      <c r="SEG2" s="145"/>
      <c r="SEH2" s="145"/>
      <c r="SEI2" s="145"/>
      <c r="SEJ2" s="145"/>
      <c r="SEK2" s="145"/>
      <c r="SEL2" s="145"/>
      <c r="SEM2" s="145"/>
      <c r="SEN2" s="145"/>
      <c r="SEO2" s="145"/>
      <c r="SEP2" s="145"/>
      <c r="SEQ2" s="145"/>
      <c r="SER2" s="145"/>
      <c r="SES2" s="145"/>
      <c r="SET2" s="145"/>
      <c r="SEU2" s="145"/>
      <c r="SEV2" s="145"/>
      <c r="SEW2" s="145"/>
      <c r="SEX2" s="145"/>
      <c r="SEY2" s="145"/>
      <c r="SEZ2" s="145"/>
      <c r="SFA2" s="145"/>
      <c r="SFB2" s="145"/>
      <c r="SFC2" s="145"/>
      <c r="SFD2" s="145"/>
      <c r="SFE2" s="145"/>
      <c r="SFF2" s="145"/>
      <c r="SFG2" s="145"/>
      <c r="SFH2" s="145"/>
      <c r="SFI2" s="145"/>
      <c r="SFJ2" s="145"/>
      <c r="SFK2" s="145"/>
      <c r="SFL2" s="145"/>
      <c r="SFM2" s="145"/>
      <c r="SFN2" s="145"/>
      <c r="SFO2" s="145"/>
      <c r="SFP2" s="145"/>
      <c r="SFQ2" s="145"/>
      <c r="SFR2" s="145"/>
      <c r="SFS2" s="145"/>
      <c r="SFT2" s="145"/>
      <c r="SFU2" s="145"/>
      <c r="SFV2" s="145"/>
      <c r="SFW2" s="145"/>
      <c r="SFX2" s="145"/>
      <c r="SFY2" s="145"/>
      <c r="SFZ2" s="145"/>
      <c r="SGA2" s="145"/>
      <c r="SGB2" s="145"/>
      <c r="SGC2" s="145"/>
      <c r="SGD2" s="145"/>
      <c r="SGE2" s="145"/>
      <c r="SGF2" s="145"/>
      <c r="SGG2" s="145"/>
      <c r="SGH2" s="145"/>
      <c r="SGI2" s="145"/>
      <c r="SGJ2" s="145"/>
      <c r="SGK2" s="145"/>
      <c r="SGL2" s="145"/>
      <c r="SGM2" s="145"/>
      <c r="SGN2" s="145"/>
      <c r="SGO2" s="145"/>
      <c r="SGP2" s="145"/>
      <c r="SGQ2" s="145"/>
      <c r="SGR2" s="145"/>
      <c r="SGS2" s="145"/>
      <c r="SGT2" s="145"/>
      <c r="SGU2" s="145"/>
      <c r="SGV2" s="145"/>
      <c r="SGW2" s="145"/>
      <c r="SGX2" s="145"/>
      <c r="SGY2" s="145"/>
      <c r="SGZ2" s="145"/>
      <c r="SHA2" s="145"/>
      <c r="SHB2" s="145"/>
      <c r="SHC2" s="145"/>
      <c r="SHD2" s="145"/>
      <c r="SHE2" s="145"/>
      <c r="SHF2" s="145"/>
      <c r="SHG2" s="145"/>
      <c r="SHH2" s="145"/>
      <c r="SHI2" s="145"/>
      <c r="SHJ2" s="145"/>
      <c r="SHK2" s="145"/>
      <c r="SHL2" s="145"/>
      <c r="SHM2" s="145"/>
      <c r="SHN2" s="145"/>
      <c r="SHO2" s="145"/>
      <c r="SHP2" s="145"/>
      <c r="SHQ2" s="145"/>
      <c r="SHR2" s="145"/>
      <c r="SHS2" s="145"/>
      <c r="SHT2" s="145"/>
      <c r="SHU2" s="145"/>
      <c r="SHV2" s="145"/>
      <c r="SHW2" s="145"/>
      <c r="SHX2" s="145"/>
      <c r="SHY2" s="145"/>
      <c r="SHZ2" s="145"/>
      <c r="SIA2" s="145"/>
      <c r="SIB2" s="145"/>
      <c r="SIC2" s="145"/>
      <c r="SID2" s="145"/>
      <c r="SIE2" s="145"/>
      <c r="SIF2" s="145"/>
      <c r="SIG2" s="145"/>
      <c r="SIH2" s="145"/>
      <c r="SII2" s="145"/>
      <c r="SIJ2" s="145"/>
      <c r="SIK2" s="145"/>
      <c r="SIL2" s="145"/>
      <c r="SIM2" s="145"/>
      <c r="SIN2" s="145"/>
      <c r="SIO2" s="145"/>
      <c r="SIP2" s="145"/>
      <c r="SIQ2" s="145"/>
      <c r="SIR2" s="145"/>
      <c r="SIS2" s="145"/>
      <c r="SIT2" s="145"/>
      <c r="SIU2" s="145"/>
      <c r="SIV2" s="145"/>
      <c r="SIW2" s="145"/>
      <c r="SIX2" s="145"/>
      <c r="SIY2" s="145"/>
      <c r="SIZ2" s="145"/>
      <c r="SJA2" s="145"/>
      <c r="SJB2" s="145"/>
      <c r="SJC2" s="145"/>
      <c r="SJD2" s="145"/>
      <c r="SJE2" s="145"/>
      <c r="SJF2" s="145"/>
      <c r="SJG2" s="145"/>
      <c r="SJH2" s="145"/>
      <c r="SJI2" s="145"/>
      <c r="SJJ2" s="145"/>
      <c r="SJK2" s="145"/>
      <c r="SJL2" s="145"/>
      <c r="SJM2" s="145"/>
      <c r="SJN2" s="145"/>
      <c r="SJO2" s="145"/>
      <c r="SJP2" s="145"/>
      <c r="SJQ2" s="145"/>
      <c r="SJR2" s="145"/>
      <c r="SJS2" s="145"/>
      <c r="SJT2" s="145"/>
      <c r="SJU2" s="145"/>
      <c r="SJV2" s="145"/>
      <c r="SJW2" s="145"/>
      <c r="SJX2" s="145"/>
      <c r="SJY2" s="145"/>
      <c r="SJZ2" s="145"/>
      <c r="SKA2" s="145"/>
      <c r="SKB2" s="145"/>
      <c r="SKC2" s="145"/>
      <c r="SKD2" s="145"/>
      <c r="SKE2" s="145"/>
      <c r="SKF2" s="145"/>
      <c r="SKG2" s="145"/>
      <c r="SKH2" s="145"/>
      <c r="SKI2" s="145"/>
      <c r="SKJ2" s="145"/>
      <c r="SKK2" s="145"/>
      <c r="SKL2" s="145"/>
      <c r="SKM2" s="145"/>
      <c r="SKN2" s="145"/>
      <c r="SKO2" s="145"/>
      <c r="SKP2" s="145"/>
      <c r="SKQ2" s="145"/>
      <c r="SKR2" s="145"/>
      <c r="SKS2" s="145"/>
      <c r="SKT2" s="145"/>
      <c r="SKU2" s="145"/>
      <c r="SKV2" s="145"/>
      <c r="SKW2" s="145"/>
      <c r="SKX2" s="145"/>
      <c r="SKY2" s="145"/>
      <c r="SKZ2" s="145"/>
      <c r="SLA2" s="145"/>
      <c r="SLB2" s="145"/>
      <c r="SLC2" s="145"/>
      <c r="SLD2" s="145"/>
      <c r="SLE2" s="145"/>
      <c r="SLF2" s="145"/>
      <c r="SLG2" s="145"/>
      <c r="SLH2" s="145"/>
      <c r="SLI2" s="145"/>
      <c r="SLJ2" s="145"/>
      <c r="SLK2" s="145"/>
      <c r="SLL2" s="145"/>
      <c r="SLM2" s="145"/>
      <c r="SLN2" s="145"/>
      <c r="SLO2" s="145"/>
      <c r="SLP2" s="145"/>
      <c r="SLQ2" s="145"/>
      <c r="SLR2" s="145"/>
      <c r="SLS2" s="145"/>
      <c r="SLT2" s="145"/>
      <c r="SLU2" s="145"/>
      <c r="SLV2" s="145"/>
      <c r="SLW2" s="145"/>
      <c r="SLX2" s="145"/>
      <c r="SLY2" s="145"/>
      <c r="SLZ2" s="145"/>
      <c r="SMA2" s="145"/>
      <c r="SMB2" s="145"/>
      <c r="SMC2" s="145"/>
      <c r="SMD2" s="145"/>
      <c r="SME2" s="145"/>
      <c r="SMF2" s="145"/>
      <c r="SMG2" s="145"/>
      <c r="SMH2" s="145"/>
      <c r="SMI2" s="145"/>
      <c r="SMJ2" s="145"/>
      <c r="SMK2" s="145"/>
      <c r="SML2" s="145"/>
      <c r="SMM2" s="145"/>
      <c r="SMN2" s="145"/>
      <c r="SMO2" s="145"/>
      <c r="SMP2" s="145"/>
      <c r="SMQ2" s="145"/>
      <c r="SMR2" s="145"/>
      <c r="SMS2" s="145"/>
      <c r="SMT2" s="145"/>
      <c r="SMU2" s="145"/>
      <c r="SMV2" s="145"/>
      <c r="SMW2" s="145"/>
      <c r="SMX2" s="145"/>
      <c r="SMY2" s="145"/>
      <c r="SMZ2" s="145"/>
      <c r="SNA2" s="145"/>
      <c r="SNB2" s="145"/>
      <c r="SNC2" s="145"/>
      <c r="SND2" s="145"/>
      <c r="SNE2" s="145"/>
      <c r="SNF2" s="145"/>
      <c r="SNG2" s="145"/>
      <c r="SNH2" s="145"/>
      <c r="SNI2" s="145"/>
      <c r="SNJ2" s="145"/>
      <c r="SNK2" s="145"/>
      <c r="SNL2" s="145"/>
      <c r="SNM2" s="145"/>
      <c r="SNN2" s="145"/>
      <c r="SNO2" s="145"/>
      <c r="SNP2" s="145"/>
      <c r="SNQ2" s="145"/>
      <c r="SNR2" s="145"/>
      <c r="SNS2" s="145"/>
      <c r="SNT2" s="145"/>
      <c r="SNU2" s="145"/>
      <c r="SNV2" s="145"/>
      <c r="SNW2" s="145"/>
      <c r="SNX2" s="145"/>
      <c r="SNY2" s="145"/>
      <c r="SNZ2" s="145"/>
      <c r="SOA2" s="145"/>
      <c r="SOB2" s="145"/>
      <c r="SOC2" s="145"/>
      <c r="SOD2" s="145"/>
      <c r="SOE2" s="145"/>
      <c r="SOF2" s="145"/>
      <c r="SOG2" s="145"/>
      <c r="SOH2" s="145"/>
      <c r="SOI2" s="145"/>
      <c r="SOJ2" s="145"/>
      <c r="SOK2" s="145"/>
      <c r="SOL2" s="145"/>
      <c r="SOM2" s="145"/>
      <c r="SON2" s="145"/>
      <c r="SOO2" s="145"/>
      <c r="SOP2" s="145"/>
      <c r="SOQ2" s="145"/>
      <c r="SOR2" s="145"/>
      <c r="SOS2" s="145"/>
      <c r="SOT2" s="145"/>
      <c r="SOU2" s="145"/>
      <c r="SOV2" s="145"/>
      <c r="SOW2" s="145"/>
      <c r="SOX2" s="145"/>
      <c r="SOY2" s="145"/>
      <c r="SOZ2" s="145"/>
      <c r="SPA2" s="145"/>
      <c r="SPB2" s="145"/>
      <c r="SPC2" s="145"/>
      <c r="SPD2" s="145"/>
      <c r="SPE2" s="145"/>
      <c r="SPF2" s="145"/>
      <c r="SPG2" s="145"/>
      <c r="SPH2" s="145"/>
      <c r="SPI2" s="145"/>
      <c r="SPJ2" s="145"/>
      <c r="SPK2" s="145"/>
      <c r="SPL2" s="145"/>
      <c r="SPM2" s="145"/>
      <c r="SPN2" s="145"/>
      <c r="SPO2" s="145"/>
      <c r="SPP2" s="145"/>
      <c r="SPQ2" s="145"/>
      <c r="SPR2" s="145"/>
      <c r="SPS2" s="145"/>
      <c r="SPT2" s="145"/>
      <c r="SPU2" s="145"/>
      <c r="SPV2" s="145"/>
      <c r="SPW2" s="145"/>
      <c r="SPX2" s="145"/>
      <c r="SPY2" s="145"/>
      <c r="SPZ2" s="145"/>
      <c r="SQA2" s="145"/>
      <c r="SQB2" s="145"/>
      <c r="SQC2" s="145"/>
      <c r="SQD2" s="145"/>
      <c r="SQE2" s="145"/>
      <c r="SQF2" s="145"/>
      <c r="SQG2" s="145"/>
      <c r="SQH2" s="145"/>
      <c r="SQI2" s="145"/>
      <c r="SQJ2" s="145"/>
      <c r="SQK2" s="145"/>
      <c r="SQL2" s="145"/>
      <c r="SQM2" s="145"/>
      <c r="SQN2" s="145"/>
      <c r="SQO2" s="145"/>
      <c r="SQP2" s="145"/>
      <c r="SQQ2" s="145"/>
      <c r="SQR2" s="145"/>
      <c r="SQS2" s="145"/>
      <c r="SQT2" s="145"/>
      <c r="SQU2" s="145"/>
      <c r="SQV2" s="145"/>
      <c r="SQW2" s="145"/>
      <c r="SQX2" s="145"/>
      <c r="SQY2" s="145"/>
      <c r="SQZ2" s="145"/>
      <c r="SRA2" s="145"/>
      <c r="SRB2" s="145"/>
      <c r="SRC2" s="145"/>
      <c r="SRD2" s="145"/>
      <c r="SRE2" s="145"/>
      <c r="SRF2" s="145"/>
      <c r="SRG2" s="145"/>
      <c r="SRH2" s="145"/>
      <c r="SRI2" s="145"/>
      <c r="SRJ2" s="145"/>
      <c r="SRK2" s="145"/>
      <c r="SRL2" s="145"/>
      <c r="SRM2" s="145"/>
      <c r="SRN2" s="145"/>
      <c r="SRO2" s="145"/>
      <c r="SRP2" s="145"/>
      <c r="SRQ2" s="145"/>
      <c r="SRR2" s="145"/>
      <c r="SRS2" s="145"/>
      <c r="SRT2" s="145"/>
      <c r="SRU2" s="145"/>
      <c r="SRV2" s="145"/>
      <c r="SRW2" s="145"/>
      <c r="SRX2" s="145"/>
      <c r="SRY2" s="145"/>
      <c r="SRZ2" s="145"/>
      <c r="SSA2" s="145"/>
      <c r="SSB2" s="145"/>
      <c r="SSC2" s="145"/>
      <c r="SSD2" s="145"/>
      <c r="SSE2" s="145"/>
      <c r="SSF2" s="145"/>
      <c r="SSG2" s="145"/>
      <c r="SSH2" s="145"/>
      <c r="SSI2" s="145"/>
      <c r="SSJ2" s="145"/>
      <c r="SSK2" s="145"/>
      <c r="SSL2" s="145"/>
      <c r="SSM2" s="145"/>
      <c r="SSN2" s="145"/>
      <c r="SSO2" s="145"/>
      <c r="SSP2" s="145"/>
      <c r="SSQ2" s="145"/>
      <c r="SSR2" s="145"/>
      <c r="SSS2" s="145"/>
      <c r="SST2" s="145"/>
      <c r="SSU2" s="145"/>
      <c r="SSV2" s="145"/>
      <c r="SSW2" s="145"/>
      <c r="SSX2" s="145"/>
      <c r="SSY2" s="145"/>
      <c r="SSZ2" s="145"/>
      <c r="STA2" s="145"/>
      <c r="STB2" s="145"/>
      <c r="STC2" s="145"/>
      <c r="STD2" s="145"/>
      <c r="STE2" s="145"/>
      <c r="STF2" s="145"/>
      <c r="STG2" s="145"/>
      <c r="STH2" s="145"/>
      <c r="STI2" s="145"/>
      <c r="STJ2" s="145"/>
      <c r="STK2" s="145"/>
      <c r="STL2" s="145"/>
      <c r="STM2" s="145"/>
      <c r="STN2" s="145"/>
      <c r="STO2" s="145"/>
      <c r="STP2" s="145"/>
      <c r="STQ2" s="145"/>
      <c r="STR2" s="145"/>
      <c r="STS2" s="145"/>
      <c r="STT2" s="145"/>
      <c r="STU2" s="145"/>
      <c r="STV2" s="145"/>
      <c r="STW2" s="145"/>
      <c r="STX2" s="145"/>
      <c r="STY2" s="145"/>
      <c r="STZ2" s="145"/>
      <c r="SUA2" s="145"/>
      <c r="SUB2" s="145"/>
      <c r="SUC2" s="145"/>
      <c r="SUD2" s="145"/>
      <c r="SUE2" s="145"/>
      <c r="SUF2" s="145"/>
      <c r="SUG2" s="145"/>
      <c r="SUH2" s="145"/>
      <c r="SUI2" s="145"/>
      <c r="SUJ2" s="145"/>
      <c r="SUK2" s="145"/>
      <c r="SUL2" s="145"/>
      <c r="SUM2" s="145"/>
      <c r="SUN2" s="145"/>
      <c r="SUO2" s="145"/>
      <c r="SUP2" s="145"/>
      <c r="SUQ2" s="145"/>
      <c r="SUR2" s="145"/>
      <c r="SUS2" s="145"/>
      <c r="SUT2" s="145"/>
      <c r="SUU2" s="145"/>
      <c r="SUV2" s="145"/>
      <c r="SUW2" s="145"/>
      <c r="SUX2" s="145"/>
      <c r="SUY2" s="145"/>
      <c r="SUZ2" s="145"/>
      <c r="SVA2" s="145"/>
      <c r="SVB2" s="145"/>
      <c r="SVC2" s="145"/>
      <c r="SVD2" s="145"/>
      <c r="SVE2" s="145"/>
      <c r="SVF2" s="145"/>
      <c r="SVG2" s="145"/>
      <c r="SVH2" s="145"/>
      <c r="SVI2" s="145"/>
      <c r="SVJ2" s="145"/>
      <c r="SVK2" s="145"/>
      <c r="SVL2" s="145"/>
      <c r="SVM2" s="145"/>
      <c r="SVN2" s="145"/>
      <c r="SVO2" s="145"/>
      <c r="SVP2" s="145"/>
      <c r="SVQ2" s="145"/>
      <c r="SVR2" s="145"/>
      <c r="SVS2" s="145"/>
      <c r="SVT2" s="145"/>
      <c r="SVU2" s="145"/>
      <c r="SVV2" s="145"/>
      <c r="SVW2" s="145"/>
      <c r="SVX2" s="145"/>
      <c r="SVY2" s="145"/>
      <c r="SVZ2" s="145"/>
      <c r="SWA2" s="145"/>
      <c r="SWB2" s="145"/>
      <c r="SWC2" s="145"/>
      <c r="SWD2" s="145"/>
      <c r="SWE2" s="145"/>
      <c r="SWF2" s="145"/>
      <c r="SWG2" s="145"/>
      <c r="SWH2" s="145"/>
      <c r="SWI2" s="145"/>
      <c r="SWJ2" s="145"/>
      <c r="SWK2" s="145"/>
      <c r="SWL2" s="145"/>
      <c r="SWM2" s="145"/>
      <c r="SWN2" s="145"/>
      <c r="SWO2" s="145"/>
      <c r="SWP2" s="145"/>
      <c r="SWQ2" s="145"/>
      <c r="SWR2" s="145"/>
      <c r="SWS2" s="145"/>
      <c r="SWT2" s="145"/>
      <c r="SWU2" s="145"/>
      <c r="SWV2" s="145"/>
      <c r="SWW2" s="145"/>
      <c r="SWX2" s="145"/>
      <c r="SWY2" s="145"/>
      <c r="SWZ2" s="145"/>
      <c r="SXA2" s="145"/>
      <c r="SXB2" s="145"/>
      <c r="SXC2" s="145"/>
      <c r="SXD2" s="145"/>
      <c r="SXE2" s="145"/>
      <c r="SXF2" s="145"/>
      <c r="SXG2" s="145"/>
      <c r="SXH2" s="145"/>
      <c r="SXI2" s="145"/>
      <c r="SXJ2" s="145"/>
      <c r="SXK2" s="145"/>
      <c r="SXL2" s="145"/>
      <c r="SXM2" s="145"/>
      <c r="SXN2" s="145"/>
      <c r="SXO2" s="145"/>
      <c r="SXP2" s="145"/>
      <c r="SXQ2" s="145"/>
      <c r="SXR2" s="145"/>
      <c r="SXS2" s="145"/>
      <c r="SXT2" s="145"/>
      <c r="SXU2" s="145"/>
      <c r="SXV2" s="145"/>
      <c r="SXW2" s="145"/>
      <c r="SXX2" s="145"/>
      <c r="SXY2" s="145"/>
      <c r="SXZ2" s="145"/>
      <c r="SYA2" s="145"/>
      <c r="SYB2" s="145"/>
      <c r="SYC2" s="145"/>
      <c r="SYD2" s="145"/>
      <c r="SYE2" s="145"/>
      <c r="SYF2" s="145"/>
      <c r="SYG2" s="145"/>
      <c r="SYH2" s="145"/>
      <c r="SYI2" s="145"/>
      <c r="SYJ2" s="145"/>
      <c r="SYK2" s="145"/>
      <c r="SYL2" s="145"/>
      <c r="SYM2" s="145"/>
      <c r="SYN2" s="145"/>
      <c r="SYO2" s="145"/>
      <c r="SYP2" s="145"/>
      <c r="SYQ2" s="145"/>
      <c r="SYR2" s="145"/>
      <c r="SYS2" s="145"/>
      <c r="SYT2" s="145"/>
      <c r="SYU2" s="145"/>
      <c r="SYV2" s="145"/>
      <c r="SYW2" s="145"/>
      <c r="SYX2" s="145"/>
      <c r="SYY2" s="145"/>
      <c r="SYZ2" s="145"/>
      <c r="SZA2" s="145"/>
      <c r="SZB2" s="145"/>
      <c r="SZC2" s="145"/>
      <c r="SZD2" s="145"/>
      <c r="SZE2" s="145"/>
      <c r="SZF2" s="145"/>
      <c r="SZG2" s="145"/>
      <c r="SZH2" s="145"/>
      <c r="SZI2" s="145"/>
      <c r="SZJ2" s="145"/>
      <c r="SZK2" s="145"/>
      <c r="SZL2" s="145"/>
      <c r="SZM2" s="145"/>
      <c r="SZN2" s="145"/>
      <c r="SZO2" s="145"/>
      <c r="SZP2" s="145"/>
      <c r="SZQ2" s="145"/>
      <c r="SZR2" s="145"/>
      <c r="SZS2" s="145"/>
      <c r="SZT2" s="145"/>
      <c r="SZU2" s="145"/>
      <c r="SZV2" s="145"/>
      <c r="SZW2" s="145"/>
      <c r="SZX2" s="145"/>
      <c r="SZY2" s="145"/>
      <c r="SZZ2" s="145"/>
      <c r="TAA2" s="145"/>
      <c r="TAB2" s="145"/>
      <c r="TAC2" s="145"/>
      <c r="TAD2" s="145"/>
      <c r="TAE2" s="145"/>
      <c r="TAF2" s="145"/>
      <c r="TAG2" s="145"/>
      <c r="TAH2" s="145"/>
      <c r="TAI2" s="145"/>
      <c r="TAJ2" s="145"/>
      <c r="TAK2" s="145"/>
      <c r="TAL2" s="145"/>
      <c r="TAM2" s="145"/>
      <c r="TAN2" s="145"/>
      <c r="TAO2" s="145"/>
      <c r="TAP2" s="145"/>
      <c r="TAQ2" s="145"/>
      <c r="TAR2" s="145"/>
      <c r="TAS2" s="145"/>
      <c r="TAT2" s="145"/>
      <c r="TAU2" s="145"/>
      <c r="TAV2" s="145"/>
      <c r="TAW2" s="145"/>
      <c r="TAX2" s="145"/>
      <c r="TAY2" s="145"/>
      <c r="TAZ2" s="145"/>
      <c r="TBA2" s="145"/>
      <c r="TBB2" s="145"/>
      <c r="TBC2" s="145"/>
      <c r="TBD2" s="145"/>
      <c r="TBE2" s="145"/>
      <c r="TBF2" s="145"/>
      <c r="TBG2" s="145"/>
      <c r="TBH2" s="145"/>
      <c r="TBI2" s="145"/>
      <c r="TBJ2" s="145"/>
      <c r="TBK2" s="145"/>
      <c r="TBL2" s="145"/>
      <c r="TBM2" s="145"/>
      <c r="TBN2" s="145"/>
      <c r="TBO2" s="145"/>
      <c r="TBP2" s="145"/>
      <c r="TBQ2" s="145"/>
      <c r="TBR2" s="145"/>
      <c r="TBS2" s="145"/>
      <c r="TBT2" s="145"/>
      <c r="TBU2" s="145"/>
      <c r="TBV2" s="145"/>
      <c r="TBW2" s="145"/>
      <c r="TBX2" s="145"/>
      <c r="TBY2" s="145"/>
      <c r="TBZ2" s="145"/>
      <c r="TCA2" s="145"/>
      <c r="TCB2" s="145"/>
      <c r="TCC2" s="145"/>
      <c r="TCD2" s="145"/>
      <c r="TCE2" s="145"/>
      <c r="TCF2" s="145"/>
      <c r="TCG2" s="145"/>
      <c r="TCH2" s="145"/>
      <c r="TCI2" s="145"/>
      <c r="TCJ2" s="145"/>
      <c r="TCK2" s="145"/>
      <c r="TCL2" s="145"/>
      <c r="TCM2" s="145"/>
      <c r="TCN2" s="145"/>
      <c r="TCO2" s="145"/>
      <c r="TCP2" s="145"/>
      <c r="TCQ2" s="145"/>
      <c r="TCR2" s="145"/>
      <c r="TCS2" s="145"/>
      <c r="TCT2" s="145"/>
      <c r="TCU2" s="145"/>
      <c r="TCV2" s="145"/>
      <c r="TCW2" s="145"/>
      <c r="TCX2" s="145"/>
      <c r="TCY2" s="145"/>
      <c r="TCZ2" s="145"/>
      <c r="TDA2" s="145"/>
      <c r="TDB2" s="145"/>
      <c r="TDC2" s="145"/>
      <c r="TDD2" s="145"/>
      <c r="TDE2" s="145"/>
      <c r="TDF2" s="145"/>
      <c r="TDG2" s="145"/>
      <c r="TDH2" s="145"/>
      <c r="TDI2" s="145"/>
      <c r="TDJ2" s="145"/>
      <c r="TDK2" s="145"/>
      <c r="TDL2" s="145"/>
      <c r="TDM2" s="145"/>
      <c r="TDN2" s="145"/>
      <c r="TDO2" s="145"/>
      <c r="TDP2" s="145"/>
      <c r="TDQ2" s="145"/>
      <c r="TDR2" s="145"/>
      <c r="TDS2" s="145"/>
      <c r="TDT2" s="145"/>
      <c r="TDU2" s="145"/>
      <c r="TDV2" s="145"/>
      <c r="TDW2" s="145"/>
      <c r="TDX2" s="145"/>
      <c r="TDY2" s="145"/>
      <c r="TDZ2" s="145"/>
      <c r="TEA2" s="145"/>
      <c r="TEB2" s="145"/>
      <c r="TEC2" s="145"/>
      <c r="TED2" s="145"/>
      <c r="TEE2" s="145"/>
      <c r="TEF2" s="145"/>
      <c r="TEG2" s="145"/>
      <c r="TEH2" s="145"/>
      <c r="TEI2" s="145"/>
      <c r="TEJ2" s="145"/>
      <c r="TEK2" s="145"/>
      <c r="TEL2" s="145"/>
      <c r="TEM2" s="145"/>
      <c r="TEN2" s="145"/>
      <c r="TEO2" s="145"/>
      <c r="TEP2" s="145"/>
      <c r="TEQ2" s="145"/>
      <c r="TER2" s="145"/>
      <c r="TES2" s="145"/>
      <c r="TET2" s="145"/>
      <c r="TEU2" s="145"/>
      <c r="TEV2" s="145"/>
      <c r="TEW2" s="145"/>
      <c r="TEX2" s="145"/>
      <c r="TEY2" s="145"/>
      <c r="TEZ2" s="145"/>
      <c r="TFA2" s="145"/>
      <c r="TFB2" s="145"/>
      <c r="TFC2" s="145"/>
      <c r="TFD2" s="145"/>
      <c r="TFE2" s="145"/>
      <c r="TFF2" s="145"/>
      <c r="TFG2" s="145"/>
      <c r="TFH2" s="145"/>
      <c r="TFI2" s="145"/>
      <c r="TFJ2" s="145"/>
      <c r="TFK2" s="145"/>
      <c r="TFL2" s="145"/>
      <c r="TFM2" s="145"/>
      <c r="TFN2" s="145"/>
      <c r="TFO2" s="145"/>
      <c r="TFP2" s="145"/>
      <c r="TFQ2" s="145"/>
      <c r="TFR2" s="145"/>
      <c r="TFS2" s="145"/>
      <c r="TFT2" s="145"/>
      <c r="TFU2" s="145"/>
      <c r="TFV2" s="145"/>
      <c r="TFW2" s="145"/>
      <c r="TFX2" s="145"/>
      <c r="TFY2" s="145"/>
      <c r="TFZ2" s="145"/>
      <c r="TGA2" s="145"/>
      <c r="TGB2" s="145"/>
      <c r="TGC2" s="145"/>
      <c r="TGD2" s="145"/>
      <c r="TGE2" s="145"/>
      <c r="TGF2" s="145"/>
      <c r="TGG2" s="145"/>
      <c r="TGH2" s="145"/>
      <c r="TGI2" s="145"/>
      <c r="TGJ2" s="145"/>
      <c r="TGK2" s="145"/>
      <c r="TGL2" s="145"/>
      <c r="TGM2" s="145"/>
      <c r="TGN2" s="145"/>
      <c r="TGO2" s="145"/>
      <c r="TGP2" s="145"/>
      <c r="TGQ2" s="145"/>
      <c r="TGR2" s="145"/>
      <c r="TGS2" s="145"/>
      <c r="TGT2" s="145"/>
      <c r="TGU2" s="145"/>
      <c r="TGV2" s="145"/>
      <c r="TGW2" s="145"/>
      <c r="TGX2" s="145"/>
      <c r="TGY2" s="145"/>
      <c r="TGZ2" s="145"/>
      <c r="THA2" s="145"/>
      <c r="THB2" s="145"/>
      <c r="THC2" s="145"/>
      <c r="THD2" s="145"/>
      <c r="THE2" s="145"/>
      <c r="THF2" s="145"/>
      <c r="THG2" s="145"/>
      <c r="THH2" s="145"/>
      <c r="THI2" s="145"/>
      <c r="THJ2" s="145"/>
      <c r="THK2" s="145"/>
      <c r="THL2" s="145"/>
      <c r="THM2" s="145"/>
      <c r="THN2" s="145"/>
      <c r="THO2" s="145"/>
      <c r="THP2" s="145"/>
      <c r="THQ2" s="145"/>
      <c r="THR2" s="145"/>
      <c r="THS2" s="145"/>
      <c r="THT2" s="145"/>
      <c r="THU2" s="145"/>
      <c r="THV2" s="145"/>
      <c r="THW2" s="145"/>
      <c r="THX2" s="145"/>
      <c r="THY2" s="145"/>
      <c r="THZ2" s="145"/>
      <c r="TIA2" s="145"/>
      <c r="TIB2" s="145"/>
      <c r="TIC2" s="145"/>
      <c r="TID2" s="145"/>
      <c r="TIE2" s="145"/>
      <c r="TIF2" s="145"/>
      <c r="TIG2" s="145"/>
      <c r="TIH2" s="145"/>
      <c r="TII2" s="145"/>
      <c r="TIJ2" s="145"/>
      <c r="TIK2" s="145"/>
      <c r="TIL2" s="145"/>
      <c r="TIM2" s="145"/>
      <c r="TIN2" s="145"/>
      <c r="TIO2" s="145"/>
      <c r="TIP2" s="145"/>
      <c r="TIQ2" s="145"/>
      <c r="TIR2" s="145"/>
      <c r="TIS2" s="145"/>
      <c r="TIT2" s="145"/>
      <c r="TIU2" s="145"/>
      <c r="TIV2" s="145"/>
      <c r="TIW2" s="145"/>
      <c r="TIX2" s="145"/>
      <c r="TIY2" s="145"/>
      <c r="TIZ2" s="145"/>
      <c r="TJA2" s="145"/>
      <c r="TJB2" s="145"/>
      <c r="TJC2" s="145"/>
      <c r="TJD2" s="145"/>
      <c r="TJE2" s="145"/>
      <c r="TJF2" s="145"/>
      <c r="TJG2" s="145"/>
      <c r="TJH2" s="145"/>
      <c r="TJI2" s="145"/>
      <c r="TJJ2" s="145"/>
      <c r="TJK2" s="145"/>
      <c r="TJL2" s="145"/>
      <c r="TJM2" s="145"/>
      <c r="TJN2" s="145"/>
      <c r="TJO2" s="145"/>
      <c r="TJP2" s="145"/>
      <c r="TJQ2" s="145"/>
      <c r="TJR2" s="145"/>
      <c r="TJS2" s="145"/>
      <c r="TJT2" s="145"/>
      <c r="TJU2" s="145"/>
      <c r="TJV2" s="145"/>
      <c r="TJW2" s="145"/>
      <c r="TJX2" s="145"/>
      <c r="TJY2" s="145"/>
      <c r="TJZ2" s="145"/>
      <c r="TKA2" s="145"/>
      <c r="TKB2" s="145"/>
      <c r="TKC2" s="145"/>
      <c r="TKD2" s="145"/>
      <c r="TKE2" s="145"/>
      <c r="TKF2" s="145"/>
      <c r="TKG2" s="145"/>
      <c r="TKH2" s="145"/>
      <c r="TKI2" s="145"/>
      <c r="TKJ2" s="145"/>
      <c r="TKK2" s="145"/>
      <c r="TKL2" s="145"/>
      <c r="TKM2" s="145"/>
      <c r="TKN2" s="145"/>
      <c r="TKO2" s="145"/>
      <c r="TKP2" s="145"/>
      <c r="TKQ2" s="145"/>
      <c r="TKR2" s="145"/>
      <c r="TKS2" s="145"/>
      <c r="TKT2" s="145"/>
      <c r="TKU2" s="145"/>
      <c r="TKV2" s="145"/>
      <c r="TKW2" s="145"/>
      <c r="TKX2" s="145"/>
      <c r="TKY2" s="145"/>
      <c r="TKZ2" s="145"/>
      <c r="TLA2" s="145"/>
      <c r="TLB2" s="145"/>
      <c r="TLC2" s="145"/>
      <c r="TLD2" s="145"/>
      <c r="TLE2" s="145"/>
      <c r="TLF2" s="145"/>
      <c r="TLG2" s="145"/>
      <c r="TLH2" s="145"/>
      <c r="TLI2" s="145"/>
      <c r="TLJ2" s="145"/>
      <c r="TLK2" s="145"/>
      <c r="TLL2" s="145"/>
      <c r="TLM2" s="145"/>
      <c r="TLN2" s="145"/>
      <c r="TLO2" s="145"/>
      <c r="TLP2" s="145"/>
      <c r="TLQ2" s="145"/>
      <c r="TLR2" s="145"/>
      <c r="TLS2" s="145"/>
      <c r="TLT2" s="145"/>
      <c r="TLU2" s="145"/>
      <c r="TLV2" s="145"/>
      <c r="TLW2" s="145"/>
      <c r="TLX2" s="145"/>
      <c r="TLY2" s="145"/>
      <c r="TLZ2" s="145"/>
      <c r="TMA2" s="145"/>
      <c r="TMB2" s="145"/>
      <c r="TMC2" s="145"/>
      <c r="TMD2" s="145"/>
      <c r="TME2" s="145"/>
      <c r="TMF2" s="145"/>
      <c r="TMG2" s="145"/>
      <c r="TMH2" s="145"/>
      <c r="TMI2" s="145"/>
      <c r="TMJ2" s="145"/>
      <c r="TMK2" s="145"/>
      <c r="TML2" s="145"/>
      <c r="TMM2" s="145"/>
      <c r="TMN2" s="145"/>
      <c r="TMO2" s="145"/>
      <c r="TMP2" s="145"/>
      <c r="TMQ2" s="145"/>
      <c r="TMR2" s="145"/>
      <c r="TMS2" s="145"/>
      <c r="TMT2" s="145"/>
      <c r="TMU2" s="145"/>
      <c r="TMV2" s="145"/>
      <c r="TMW2" s="145"/>
      <c r="TMX2" s="145"/>
      <c r="TMY2" s="145"/>
      <c r="TMZ2" s="145"/>
      <c r="TNA2" s="145"/>
      <c r="TNB2" s="145"/>
      <c r="TNC2" s="145"/>
      <c r="TND2" s="145"/>
      <c r="TNE2" s="145"/>
      <c r="TNF2" s="145"/>
      <c r="TNG2" s="145"/>
      <c r="TNH2" s="145"/>
      <c r="TNI2" s="145"/>
      <c r="TNJ2" s="145"/>
      <c r="TNK2" s="145"/>
      <c r="TNL2" s="145"/>
      <c r="TNM2" s="145"/>
      <c r="TNN2" s="145"/>
      <c r="TNO2" s="145"/>
      <c r="TNP2" s="145"/>
      <c r="TNQ2" s="145"/>
      <c r="TNR2" s="145"/>
      <c r="TNS2" s="145"/>
      <c r="TNT2" s="145"/>
      <c r="TNU2" s="145"/>
      <c r="TNV2" s="145"/>
      <c r="TNW2" s="145"/>
      <c r="TNX2" s="145"/>
      <c r="TNY2" s="145"/>
      <c r="TNZ2" s="145"/>
      <c r="TOA2" s="145"/>
      <c r="TOB2" s="145"/>
      <c r="TOC2" s="145"/>
      <c r="TOD2" s="145"/>
      <c r="TOE2" s="145"/>
      <c r="TOF2" s="145"/>
      <c r="TOG2" s="145"/>
      <c r="TOH2" s="145"/>
      <c r="TOI2" s="145"/>
      <c r="TOJ2" s="145"/>
      <c r="TOK2" s="145"/>
      <c r="TOL2" s="145"/>
      <c r="TOM2" s="145"/>
      <c r="TON2" s="145"/>
      <c r="TOO2" s="145"/>
      <c r="TOP2" s="145"/>
      <c r="TOQ2" s="145"/>
      <c r="TOR2" s="145"/>
      <c r="TOS2" s="145"/>
      <c r="TOT2" s="145"/>
      <c r="TOU2" s="145"/>
      <c r="TOV2" s="145"/>
      <c r="TOW2" s="145"/>
      <c r="TOX2" s="145"/>
      <c r="TOY2" s="145"/>
      <c r="TOZ2" s="145"/>
      <c r="TPA2" s="145"/>
      <c r="TPB2" s="145"/>
      <c r="TPC2" s="145"/>
      <c r="TPD2" s="145"/>
      <c r="TPE2" s="145"/>
      <c r="TPF2" s="145"/>
      <c r="TPG2" s="145"/>
      <c r="TPH2" s="145"/>
      <c r="TPI2" s="145"/>
      <c r="TPJ2" s="145"/>
      <c r="TPK2" s="145"/>
      <c r="TPL2" s="145"/>
      <c r="TPM2" s="145"/>
      <c r="TPN2" s="145"/>
      <c r="TPO2" s="145"/>
      <c r="TPP2" s="145"/>
      <c r="TPQ2" s="145"/>
      <c r="TPR2" s="145"/>
      <c r="TPS2" s="145"/>
      <c r="TPT2" s="145"/>
      <c r="TPU2" s="145"/>
      <c r="TPV2" s="145"/>
      <c r="TPW2" s="145"/>
      <c r="TPX2" s="145"/>
      <c r="TPY2" s="145"/>
      <c r="TPZ2" s="145"/>
      <c r="TQA2" s="145"/>
      <c r="TQB2" s="145"/>
      <c r="TQC2" s="145"/>
      <c r="TQD2" s="145"/>
      <c r="TQE2" s="145"/>
      <c r="TQF2" s="145"/>
      <c r="TQG2" s="145"/>
      <c r="TQH2" s="145"/>
      <c r="TQI2" s="145"/>
      <c r="TQJ2" s="145"/>
      <c r="TQK2" s="145"/>
      <c r="TQL2" s="145"/>
      <c r="TQM2" s="145"/>
      <c r="TQN2" s="145"/>
      <c r="TQO2" s="145"/>
      <c r="TQP2" s="145"/>
      <c r="TQQ2" s="145"/>
      <c r="TQR2" s="145"/>
      <c r="TQS2" s="145"/>
      <c r="TQT2" s="145"/>
      <c r="TQU2" s="145"/>
      <c r="TQV2" s="145"/>
      <c r="TQW2" s="145"/>
      <c r="TQX2" s="145"/>
      <c r="TQY2" s="145"/>
      <c r="TQZ2" s="145"/>
      <c r="TRA2" s="145"/>
      <c r="TRB2" s="145"/>
      <c r="TRC2" s="145"/>
      <c r="TRD2" s="145"/>
      <c r="TRE2" s="145"/>
      <c r="TRF2" s="145"/>
      <c r="TRG2" s="145"/>
      <c r="TRH2" s="145"/>
      <c r="TRI2" s="145"/>
      <c r="TRJ2" s="145"/>
      <c r="TRK2" s="145"/>
      <c r="TRL2" s="145"/>
      <c r="TRM2" s="145"/>
      <c r="TRN2" s="145"/>
      <c r="TRO2" s="145"/>
      <c r="TRP2" s="145"/>
      <c r="TRQ2" s="145"/>
      <c r="TRR2" s="145"/>
      <c r="TRS2" s="145"/>
      <c r="TRT2" s="145"/>
      <c r="TRU2" s="145"/>
      <c r="TRV2" s="145"/>
      <c r="TRW2" s="145"/>
      <c r="TRX2" s="145"/>
      <c r="TRY2" s="145"/>
      <c r="TRZ2" s="145"/>
      <c r="TSA2" s="145"/>
      <c r="TSB2" s="145"/>
      <c r="TSC2" s="145"/>
      <c r="TSD2" s="145"/>
      <c r="TSE2" s="145"/>
      <c r="TSF2" s="145"/>
      <c r="TSG2" s="145"/>
      <c r="TSH2" s="145"/>
      <c r="TSI2" s="145"/>
      <c r="TSJ2" s="145"/>
      <c r="TSK2" s="145"/>
      <c r="TSL2" s="145"/>
      <c r="TSM2" s="145"/>
      <c r="TSN2" s="145"/>
      <c r="TSO2" s="145"/>
      <c r="TSP2" s="145"/>
      <c r="TSQ2" s="145"/>
      <c r="TSR2" s="145"/>
      <c r="TSS2" s="145"/>
      <c r="TST2" s="145"/>
      <c r="TSU2" s="145"/>
      <c r="TSV2" s="145"/>
      <c r="TSW2" s="145"/>
      <c r="TSX2" s="145"/>
      <c r="TSY2" s="145"/>
      <c r="TSZ2" s="145"/>
      <c r="TTA2" s="145"/>
      <c r="TTB2" s="145"/>
      <c r="TTC2" s="145"/>
      <c r="TTD2" s="145"/>
      <c r="TTE2" s="145"/>
      <c r="TTF2" s="145"/>
      <c r="TTG2" s="145"/>
      <c r="TTH2" s="145"/>
      <c r="TTI2" s="145"/>
      <c r="TTJ2" s="145"/>
      <c r="TTK2" s="145"/>
      <c r="TTL2" s="145"/>
      <c r="TTM2" s="145"/>
      <c r="TTN2" s="145"/>
      <c r="TTO2" s="145"/>
      <c r="TTP2" s="145"/>
      <c r="TTQ2" s="145"/>
      <c r="TTR2" s="145"/>
      <c r="TTS2" s="145"/>
      <c r="TTT2" s="145"/>
      <c r="TTU2" s="145"/>
      <c r="TTV2" s="145"/>
      <c r="TTW2" s="145"/>
      <c r="TTX2" s="145"/>
      <c r="TTY2" s="145"/>
      <c r="TTZ2" s="145"/>
      <c r="TUA2" s="145"/>
      <c r="TUB2" s="145"/>
      <c r="TUC2" s="145"/>
      <c r="TUD2" s="145"/>
      <c r="TUE2" s="145"/>
      <c r="TUF2" s="145"/>
      <c r="TUG2" s="145"/>
      <c r="TUH2" s="145"/>
      <c r="TUI2" s="145"/>
      <c r="TUJ2" s="145"/>
      <c r="TUK2" s="145"/>
      <c r="TUL2" s="145"/>
      <c r="TUM2" s="145"/>
      <c r="TUN2" s="145"/>
      <c r="TUO2" s="145"/>
      <c r="TUP2" s="145"/>
      <c r="TUQ2" s="145"/>
      <c r="TUR2" s="145"/>
      <c r="TUS2" s="145"/>
      <c r="TUT2" s="145"/>
      <c r="TUU2" s="145"/>
      <c r="TUV2" s="145"/>
      <c r="TUW2" s="145"/>
      <c r="TUX2" s="145"/>
      <c r="TUY2" s="145"/>
      <c r="TUZ2" s="145"/>
      <c r="TVA2" s="145"/>
      <c r="TVB2" s="145"/>
      <c r="TVC2" s="145"/>
      <c r="TVD2" s="145"/>
      <c r="TVE2" s="145"/>
      <c r="TVF2" s="145"/>
      <c r="TVG2" s="145"/>
      <c r="TVH2" s="145"/>
      <c r="TVI2" s="145"/>
      <c r="TVJ2" s="145"/>
      <c r="TVK2" s="145"/>
      <c r="TVL2" s="145"/>
      <c r="TVM2" s="145"/>
      <c r="TVN2" s="145"/>
      <c r="TVO2" s="145"/>
      <c r="TVP2" s="145"/>
      <c r="TVQ2" s="145"/>
      <c r="TVR2" s="145"/>
      <c r="TVS2" s="145"/>
      <c r="TVT2" s="145"/>
      <c r="TVU2" s="145"/>
      <c r="TVV2" s="145"/>
      <c r="TVW2" s="145"/>
      <c r="TVX2" s="145"/>
      <c r="TVY2" s="145"/>
      <c r="TVZ2" s="145"/>
      <c r="TWA2" s="145"/>
      <c r="TWB2" s="145"/>
      <c r="TWC2" s="145"/>
      <c r="TWD2" s="145"/>
      <c r="TWE2" s="145"/>
      <c r="TWF2" s="145"/>
      <c r="TWG2" s="145"/>
      <c r="TWH2" s="145"/>
      <c r="TWI2" s="145"/>
      <c r="TWJ2" s="145"/>
      <c r="TWK2" s="145"/>
      <c r="TWL2" s="145"/>
      <c r="TWM2" s="145"/>
      <c r="TWN2" s="145"/>
      <c r="TWO2" s="145"/>
      <c r="TWP2" s="145"/>
      <c r="TWQ2" s="145"/>
      <c r="TWR2" s="145"/>
      <c r="TWS2" s="145"/>
      <c r="TWT2" s="145"/>
      <c r="TWU2" s="145"/>
      <c r="TWV2" s="145"/>
      <c r="TWW2" s="145"/>
      <c r="TWX2" s="145"/>
      <c r="TWY2" s="145"/>
      <c r="TWZ2" s="145"/>
      <c r="TXA2" s="145"/>
      <c r="TXB2" s="145"/>
      <c r="TXC2" s="145"/>
      <c r="TXD2" s="145"/>
      <c r="TXE2" s="145"/>
      <c r="TXF2" s="145"/>
      <c r="TXG2" s="145"/>
      <c r="TXH2" s="145"/>
      <c r="TXI2" s="145"/>
      <c r="TXJ2" s="145"/>
      <c r="TXK2" s="145"/>
      <c r="TXL2" s="145"/>
      <c r="TXM2" s="145"/>
      <c r="TXN2" s="145"/>
      <c r="TXO2" s="145"/>
      <c r="TXP2" s="145"/>
      <c r="TXQ2" s="145"/>
      <c r="TXR2" s="145"/>
      <c r="TXS2" s="145"/>
      <c r="TXT2" s="145"/>
      <c r="TXU2" s="145"/>
      <c r="TXV2" s="145"/>
      <c r="TXW2" s="145"/>
      <c r="TXX2" s="145"/>
      <c r="TXY2" s="145"/>
      <c r="TXZ2" s="145"/>
      <c r="TYA2" s="145"/>
      <c r="TYB2" s="145"/>
      <c r="TYC2" s="145"/>
      <c r="TYD2" s="145"/>
      <c r="TYE2" s="145"/>
      <c r="TYF2" s="145"/>
      <c r="TYG2" s="145"/>
      <c r="TYH2" s="145"/>
      <c r="TYI2" s="145"/>
      <c r="TYJ2" s="145"/>
      <c r="TYK2" s="145"/>
      <c r="TYL2" s="145"/>
      <c r="TYM2" s="145"/>
      <c r="TYN2" s="145"/>
      <c r="TYO2" s="145"/>
      <c r="TYP2" s="145"/>
      <c r="TYQ2" s="145"/>
      <c r="TYR2" s="145"/>
      <c r="TYS2" s="145"/>
      <c r="TYT2" s="145"/>
      <c r="TYU2" s="145"/>
      <c r="TYV2" s="145"/>
      <c r="TYW2" s="145"/>
      <c r="TYX2" s="145"/>
      <c r="TYY2" s="145"/>
      <c r="TYZ2" s="145"/>
      <c r="TZA2" s="145"/>
      <c r="TZB2" s="145"/>
      <c r="TZC2" s="145"/>
      <c r="TZD2" s="145"/>
      <c r="TZE2" s="145"/>
      <c r="TZF2" s="145"/>
      <c r="TZG2" s="145"/>
      <c r="TZH2" s="145"/>
      <c r="TZI2" s="145"/>
      <c r="TZJ2" s="145"/>
      <c r="TZK2" s="145"/>
      <c r="TZL2" s="145"/>
      <c r="TZM2" s="145"/>
      <c r="TZN2" s="145"/>
      <c r="TZO2" s="145"/>
      <c r="TZP2" s="145"/>
      <c r="TZQ2" s="145"/>
      <c r="TZR2" s="145"/>
      <c r="TZS2" s="145"/>
      <c r="TZT2" s="145"/>
      <c r="TZU2" s="145"/>
      <c r="TZV2" s="145"/>
      <c r="TZW2" s="145"/>
      <c r="TZX2" s="145"/>
      <c r="TZY2" s="145"/>
      <c r="TZZ2" s="145"/>
      <c r="UAA2" s="145"/>
      <c r="UAB2" s="145"/>
      <c r="UAC2" s="145"/>
      <c r="UAD2" s="145"/>
      <c r="UAE2" s="145"/>
      <c r="UAF2" s="145"/>
      <c r="UAG2" s="145"/>
      <c r="UAH2" s="145"/>
      <c r="UAI2" s="145"/>
      <c r="UAJ2" s="145"/>
      <c r="UAK2" s="145"/>
      <c r="UAL2" s="145"/>
      <c r="UAM2" s="145"/>
      <c r="UAN2" s="145"/>
      <c r="UAO2" s="145"/>
      <c r="UAP2" s="145"/>
      <c r="UAQ2" s="145"/>
      <c r="UAR2" s="145"/>
      <c r="UAS2" s="145"/>
      <c r="UAT2" s="145"/>
      <c r="UAU2" s="145"/>
      <c r="UAV2" s="145"/>
      <c r="UAW2" s="145"/>
      <c r="UAX2" s="145"/>
      <c r="UAY2" s="145"/>
      <c r="UAZ2" s="145"/>
      <c r="UBA2" s="145"/>
      <c r="UBB2" s="145"/>
      <c r="UBC2" s="145"/>
      <c r="UBD2" s="145"/>
      <c r="UBE2" s="145"/>
      <c r="UBF2" s="145"/>
      <c r="UBG2" s="145"/>
      <c r="UBH2" s="145"/>
      <c r="UBI2" s="145"/>
      <c r="UBJ2" s="145"/>
      <c r="UBK2" s="145"/>
      <c r="UBL2" s="145"/>
      <c r="UBM2" s="145"/>
      <c r="UBN2" s="145"/>
      <c r="UBO2" s="145"/>
      <c r="UBP2" s="145"/>
      <c r="UBQ2" s="145"/>
      <c r="UBR2" s="145"/>
      <c r="UBS2" s="145"/>
      <c r="UBT2" s="145"/>
      <c r="UBU2" s="145"/>
      <c r="UBV2" s="145"/>
      <c r="UBW2" s="145"/>
      <c r="UBX2" s="145"/>
      <c r="UBY2" s="145"/>
      <c r="UBZ2" s="145"/>
      <c r="UCA2" s="145"/>
      <c r="UCB2" s="145"/>
      <c r="UCC2" s="145"/>
      <c r="UCD2" s="145"/>
      <c r="UCE2" s="145"/>
      <c r="UCF2" s="145"/>
      <c r="UCG2" s="145"/>
      <c r="UCH2" s="145"/>
      <c r="UCI2" s="145"/>
      <c r="UCJ2" s="145"/>
      <c r="UCK2" s="145"/>
      <c r="UCL2" s="145"/>
      <c r="UCM2" s="145"/>
      <c r="UCN2" s="145"/>
      <c r="UCO2" s="145"/>
      <c r="UCP2" s="145"/>
      <c r="UCQ2" s="145"/>
      <c r="UCR2" s="145"/>
      <c r="UCS2" s="145"/>
      <c r="UCT2" s="145"/>
      <c r="UCU2" s="145"/>
      <c r="UCV2" s="145"/>
      <c r="UCW2" s="145"/>
      <c r="UCX2" s="145"/>
      <c r="UCY2" s="145"/>
      <c r="UCZ2" s="145"/>
      <c r="UDA2" s="145"/>
      <c r="UDB2" s="145"/>
      <c r="UDC2" s="145"/>
      <c r="UDD2" s="145"/>
      <c r="UDE2" s="145"/>
      <c r="UDF2" s="145"/>
      <c r="UDG2" s="145"/>
      <c r="UDH2" s="145"/>
      <c r="UDI2" s="145"/>
      <c r="UDJ2" s="145"/>
      <c r="UDK2" s="145"/>
      <c r="UDL2" s="145"/>
      <c r="UDM2" s="145"/>
      <c r="UDN2" s="145"/>
      <c r="UDO2" s="145"/>
      <c r="UDP2" s="145"/>
      <c r="UDQ2" s="145"/>
      <c r="UDR2" s="145"/>
      <c r="UDS2" s="145"/>
      <c r="UDT2" s="145"/>
      <c r="UDU2" s="145"/>
      <c r="UDV2" s="145"/>
      <c r="UDW2" s="145"/>
      <c r="UDX2" s="145"/>
      <c r="UDY2" s="145"/>
      <c r="UDZ2" s="145"/>
      <c r="UEA2" s="145"/>
      <c r="UEB2" s="145"/>
      <c r="UEC2" s="145"/>
      <c r="UED2" s="145"/>
      <c r="UEE2" s="145"/>
      <c r="UEF2" s="145"/>
      <c r="UEG2" s="145"/>
      <c r="UEH2" s="145"/>
      <c r="UEI2" s="145"/>
      <c r="UEJ2" s="145"/>
      <c r="UEK2" s="145"/>
      <c r="UEL2" s="145"/>
      <c r="UEM2" s="145"/>
      <c r="UEN2" s="145"/>
      <c r="UEO2" s="145"/>
      <c r="UEP2" s="145"/>
      <c r="UEQ2" s="145"/>
      <c r="UER2" s="145"/>
      <c r="UES2" s="145"/>
      <c r="UET2" s="145"/>
      <c r="UEU2" s="145"/>
      <c r="UEV2" s="145"/>
      <c r="UEW2" s="145"/>
      <c r="UEX2" s="145"/>
      <c r="UEY2" s="145"/>
      <c r="UEZ2" s="145"/>
      <c r="UFA2" s="145"/>
      <c r="UFB2" s="145"/>
      <c r="UFC2" s="145"/>
      <c r="UFD2" s="145"/>
      <c r="UFE2" s="145"/>
      <c r="UFF2" s="145"/>
      <c r="UFG2" s="145"/>
      <c r="UFH2" s="145"/>
      <c r="UFI2" s="145"/>
      <c r="UFJ2" s="145"/>
      <c r="UFK2" s="145"/>
      <c r="UFL2" s="145"/>
      <c r="UFM2" s="145"/>
      <c r="UFN2" s="145"/>
      <c r="UFO2" s="145"/>
      <c r="UFP2" s="145"/>
      <c r="UFQ2" s="145"/>
      <c r="UFR2" s="145"/>
      <c r="UFS2" s="145"/>
      <c r="UFT2" s="145"/>
      <c r="UFU2" s="145"/>
      <c r="UFV2" s="145"/>
      <c r="UFW2" s="145"/>
      <c r="UFX2" s="145"/>
      <c r="UFY2" s="145"/>
      <c r="UFZ2" s="145"/>
      <c r="UGA2" s="145"/>
      <c r="UGB2" s="145"/>
      <c r="UGC2" s="145"/>
      <c r="UGD2" s="145"/>
      <c r="UGE2" s="145"/>
      <c r="UGF2" s="145"/>
      <c r="UGG2" s="145"/>
      <c r="UGH2" s="145"/>
      <c r="UGI2" s="145"/>
      <c r="UGJ2" s="145"/>
      <c r="UGK2" s="145"/>
      <c r="UGL2" s="145"/>
      <c r="UGM2" s="145"/>
      <c r="UGN2" s="145"/>
      <c r="UGO2" s="145"/>
      <c r="UGP2" s="145"/>
      <c r="UGQ2" s="145"/>
      <c r="UGR2" s="145"/>
      <c r="UGS2" s="145"/>
      <c r="UGT2" s="145"/>
      <c r="UGU2" s="145"/>
      <c r="UGV2" s="145"/>
      <c r="UGW2" s="145"/>
      <c r="UGX2" s="145"/>
      <c r="UGY2" s="145"/>
      <c r="UGZ2" s="145"/>
      <c r="UHA2" s="145"/>
      <c r="UHB2" s="145"/>
      <c r="UHC2" s="145"/>
      <c r="UHD2" s="145"/>
      <c r="UHE2" s="145"/>
      <c r="UHF2" s="145"/>
      <c r="UHG2" s="145"/>
      <c r="UHH2" s="145"/>
      <c r="UHI2" s="145"/>
      <c r="UHJ2" s="145"/>
      <c r="UHK2" s="145"/>
      <c r="UHL2" s="145"/>
      <c r="UHM2" s="145"/>
      <c r="UHN2" s="145"/>
      <c r="UHO2" s="145"/>
      <c r="UHP2" s="145"/>
      <c r="UHQ2" s="145"/>
      <c r="UHR2" s="145"/>
      <c r="UHS2" s="145"/>
      <c r="UHT2" s="145"/>
      <c r="UHU2" s="145"/>
      <c r="UHV2" s="145"/>
      <c r="UHW2" s="145"/>
      <c r="UHX2" s="145"/>
      <c r="UHY2" s="145"/>
      <c r="UHZ2" s="145"/>
      <c r="UIA2" s="145"/>
      <c r="UIB2" s="145"/>
      <c r="UIC2" s="145"/>
      <c r="UID2" s="145"/>
      <c r="UIE2" s="145"/>
      <c r="UIF2" s="145"/>
      <c r="UIG2" s="145"/>
      <c r="UIH2" s="145"/>
      <c r="UII2" s="145"/>
      <c r="UIJ2" s="145"/>
      <c r="UIK2" s="145"/>
      <c r="UIL2" s="145"/>
      <c r="UIM2" s="145"/>
      <c r="UIN2" s="145"/>
      <c r="UIO2" s="145"/>
      <c r="UIP2" s="145"/>
      <c r="UIQ2" s="145"/>
      <c r="UIR2" s="145"/>
      <c r="UIS2" s="145"/>
      <c r="UIT2" s="145"/>
      <c r="UIU2" s="145"/>
      <c r="UIV2" s="145"/>
      <c r="UIW2" s="145"/>
      <c r="UIX2" s="145"/>
      <c r="UIY2" s="145"/>
      <c r="UIZ2" s="145"/>
      <c r="UJA2" s="145"/>
      <c r="UJB2" s="145"/>
      <c r="UJC2" s="145"/>
      <c r="UJD2" s="145"/>
      <c r="UJE2" s="145"/>
      <c r="UJF2" s="145"/>
      <c r="UJG2" s="145"/>
      <c r="UJH2" s="145"/>
      <c r="UJI2" s="145"/>
      <c r="UJJ2" s="145"/>
      <c r="UJK2" s="145"/>
      <c r="UJL2" s="145"/>
      <c r="UJM2" s="145"/>
      <c r="UJN2" s="145"/>
      <c r="UJO2" s="145"/>
      <c r="UJP2" s="145"/>
      <c r="UJQ2" s="145"/>
      <c r="UJR2" s="145"/>
      <c r="UJS2" s="145"/>
      <c r="UJT2" s="145"/>
      <c r="UJU2" s="145"/>
      <c r="UJV2" s="145"/>
      <c r="UJW2" s="145"/>
      <c r="UJX2" s="145"/>
      <c r="UJY2" s="145"/>
      <c r="UJZ2" s="145"/>
      <c r="UKA2" s="145"/>
      <c r="UKB2" s="145"/>
      <c r="UKC2" s="145"/>
      <c r="UKD2" s="145"/>
      <c r="UKE2" s="145"/>
      <c r="UKF2" s="145"/>
      <c r="UKG2" s="145"/>
      <c r="UKH2" s="145"/>
      <c r="UKI2" s="145"/>
      <c r="UKJ2" s="145"/>
      <c r="UKK2" s="145"/>
      <c r="UKL2" s="145"/>
      <c r="UKM2" s="145"/>
      <c r="UKN2" s="145"/>
      <c r="UKO2" s="145"/>
      <c r="UKP2" s="145"/>
      <c r="UKQ2" s="145"/>
      <c r="UKR2" s="145"/>
      <c r="UKS2" s="145"/>
      <c r="UKT2" s="145"/>
      <c r="UKU2" s="145"/>
      <c r="UKV2" s="145"/>
      <c r="UKW2" s="145"/>
      <c r="UKX2" s="145"/>
      <c r="UKY2" s="145"/>
      <c r="UKZ2" s="145"/>
      <c r="ULA2" s="145"/>
      <c r="ULB2" s="145"/>
      <c r="ULC2" s="145"/>
      <c r="ULD2" s="145"/>
      <c r="ULE2" s="145"/>
      <c r="ULF2" s="145"/>
      <c r="ULG2" s="145"/>
      <c r="ULH2" s="145"/>
      <c r="ULI2" s="145"/>
      <c r="ULJ2" s="145"/>
      <c r="ULK2" s="145"/>
      <c r="ULL2" s="145"/>
      <c r="ULM2" s="145"/>
      <c r="ULN2" s="145"/>
      <c r="ULO2" s="145"/>
      <c r="ULP2" s="145"/>
      <c r="ULQ2" s="145"/>
      <c r="ULR2" s="145"/>
      <c r="ULS2" s="145"/>
      <c r="ULT2" s="145"/>
      <c r="ULU2" s="145"/>
      <c r="ULV2" s="145"/>
      <c r="ULW2" s="145"/>
      <c r="ULX2" s="145"/>
      <c r="ULY2" s="145"/>
      <c r="ULZ2" s="145"/>
      <c r="UMA2" s="145"/>
      <c r="UMB2" s="145"/>
      <c r="UMC2" s="145"/>
      <c r="UMD2" s="145"/>
      <c r="UME2" s="145"/>
      <c r="UMF2" s="145"/>
      <c r="UMG2" s="145"/>
      <c r="UMH2" s="145"/>
      <c r="UMI2" s="145"/>
      <c r="UMJ2" s="145"/>
      <c r="UMK2" s="145"/>
      <c r="UML2" s="145"/>
      <c r="UMM2" s="145"/>
      <c r="UMN2" s="145"/>
      <c r="UMO2" s="145"/>
      <c r="UMP2" s="145"/>
      <c r="UMQ2" s="145"/>
      <c r="UMR2" s="145"/>
      <c r="UMS2" s="145"/>
      <c r="UMT2" s="145"/>
      <c r="UMU2" s="145"/>
      <c r="UMV2" s="145"/>
      <c r="UMW2" s="145"/>
      <c r="UMX2" s="145"/>
      <c r="UMY2" s="145"/>
      <c r="UMZ2" s="145"/>
      <c r="UNA2" s="145"/>
      <c r="UNB2" s="145"/>
      <c r="UNC2" s="145"/>
      <c r="UND2" s="145"/>
      <c r="UNE2" s="145"/>
      <c r="UNF2" s="145"/>
      <c r="UNG2" s="145"/>
      <c r="UNH2" s="145"/>
      <c r="UNI2" s="145"/>
      <c r="UNJ2" s="145"/>
      <c r="UNK2" s="145"/>
      <c r="UNL2" s="145"/>
      <c r="UNM2" s="145"/>
      <c r="UNN2" s="145"/>
      <c r="UNO2" s="145"/>
      <c r="UNP2" s="145"/>
      <c r="UNQ2" s="145"/>
      <c r="UNR2" s="145"/>
      <c r="UNS2" s="145"/>
      <c r="UNT2" s="145"/>
      <c r="UNU2" s="145"/>
      <c r="UNV2" s="145"/>
      <c r="UNW2" s="145"/>
      <c r="UNX2" s="145"/>
      <c r="UNY2" s="145"/>
      <c r="UNZ2" s="145"/>
      <c r="UOA2" s="145"/>
      <c r="UOB2" s="145"/>
      <c r="UOC2" s="145"/>
      <c r="UOD2" s="145"/>
      <c r="UOE2" s="145"/>
      <c r="UOF2" s="145"/>
      <c r="UOG2" s="145"/>
      <c r="UOH2" s="145"/>
      <c r="UOI2" s="145"/>
      <c r="UOJ2" s="145"/>
      <c r="UOK2" s="145"/>
      <c r="UOL2" s="145"/>
      <c r="UOM2" s="145"/>
      <c r="UON2" s="145"/>
      <c r="UOO2" s="145"/>
      <c r="UOP2" s="145"/>
      <c r="UOQ2" s="145"/>
      <c r="UOR2" s="145"/>
      <c r="UOS2" s="145"/>
      <c r="UOT2" s="145"/>
      <c r="UOU2" s="145"/>
      <c r="UOV2" s="145"/>
      <c r="UOW2" s="145"/>
      <c r="UOX2" s="145"/>
      <c r="UOY2" s="145"/>
      <c r="UOZ2" s="145"/>
      <c r="UPA2" s="145"/>
      <c r="UPB2" s="145"/>
      <c r="UPC2" s="145"/>
      <c r="UPD2" s="145"/>
      <c r="UPE2" s="145"/>
      <c r="UPF2" s="145"/>
      <c r="UPG2" s="145"/>
      <c r="UPH2" s="145"/>
      <c r="UPI2" s="145"/>
      <c r="UPJ2" s="145"/>
      <c r="UPK2" s="145"/>
      <c r="UPL2" s="145"/>
      <c r="UPM2" s="145"/>
      <c r="UPN2" s="145"/>
      <c r="UPO2" s="145"/>
      <c r="UPP2" s="145"/>
      <c r="UPQ2" s="145"/>
      <c r="UPR2" s="145"/>
      <c r="UPS2" s="145"/>
      <c r="UPT2" s="145"/>
      <c r="UPU2" s="145"/>
      <c r="UPV2" s="145"/>
      <c r="UPW2" s="145"/>
      <c r="UPX2" s="145"/>
      <c r="UPY2" s="145"/>
      <c r="UPZ2" s="145"/>
      <c r="UQA2" s="145"/>
      <c r="UQB2" s="145"/>
      <c r="UQC2" s="145"/>
      <c r="UQD2" s="145"/>
      <c r="UQE2" s="145"/>
      <c r="UQF2" s="145"/>
      <c r="UQG2" s="145"/>
      <c r="UQH2" s="145"/>
      <c r="UQI2" s="145"/>
      <c r="UQJ2" s="145"/>
      <c r="UQK2" s="145"/>
      <c r="UQL2" s="145"/>
      <c r="UQM2" s="145"/>
      <c r="UQN2" s="145"/>
      <c r="UQO2" s="145"/>
      <c r="UQP2" s="145"/>
      <c r="UQQ2" s="145"/>
      <c r="UQR2" s="145"/>
      <c r="UQS2" s="145"/>
      <c r="UQT2" s="145"/>
      <c r="UQU2" s="145"/>
      <c r="UQV2" s="145"/>
      <c r="UQW2" s="145"/>
      <c r="UQX2" s="145"/>
      <c r="UQY2" s="145"/>
      <c r="UQZ2" s="145"/>
      <c r="URA2" s="145"/>
      <c r="URB2" s="145"/>
      <c r="URC2" s="145"/>
      <c r="URD2" s="145"/>
      <c r="URE2" s="145"/>
      <c r="URF2" s="145"/>
      <c r="URG2" s="145"/>
      <c r="URH2" s="145"/>
      <c r="URI2" s="145"/>
      <c r="URJ2" s="145"/>
      <c r="URK2" s="145"/>
      <c r="URL2" s="145"/>
      <c r="URM2" s="145"/>
      <c r="URN2" s="145"/>
      <c r="URO2" s="145"/>
      <c r="URP2" s="145"/>
      <c r="URQ2" s="145"/>
      <c r="URR2" s="145"/>
      <c r="URS2" s="145"/>
      <c r="URT2" s="145"/>
      <c r="URU2" s="145"/>
      <c r="URV2" s="145"/>
      <c r="URW2" s="145"/>
      <c r="URX2" s="145"/>
      <c r="URY2" s="145"/>
      <c r="URZ2" s="145"/>
      <c r="USA2" s="145"/>
      <c r="USB2" s="145"/>
      <c r="USC2" s="145"/>
      <c r="USD2" s="145"/>
      <c r="USE2" s="145"/>
      <c r="USF2" s="145"/>
      <c r="USG2" s="145"/>
      <c r="USH2" s="145"/>
      <c r="USI2" s="145"/>
      <c r="USJ2" s="145"/>
      <c r="USK2" s="145"/>
      <c r="USL2" s="145"/>
      <c r="USM2" s="145"/>
      <c r="USN2" s="145"/>
      <c r="USO2" s="145"/>
      <c r="USP2" s="145"/>
      <c r="USQ2" s="145"/>
      <c r="USR2" s="145"/>
      <c r="USS2" s="145"/>
      <c r="UST2" s="145"/>
      <c r="USU2" s="145"/>
      <c r="USV2" s="145"/>
      <c r="USW2" s="145"/>
      <c r="USX2" s="145"/>
      <c r="USY2" s="145"/>
      <c r="USZ2" s="145"/>
      <c r="UTA2" s="145"/>
      <c r="UTB2" s="145"/>
      <c r="UTC2" s="145"/>
      <c r="UTD2" s="145"/>
      <c r="UTE2" s="145"/>
      <c r="UTF2" s="145"/>
      <c r="UTG2" s="145"/>
      <c r="UTH2" s="145"/>
      <c r="UTI2" s="145"/>
      <c r="UTJ2" s="145"/>
      <c r="UTK2" s="145"/>
      <c r="UTL2" s="145"/>
      <c r="UTM2" s="145"/>
      <c r="UTN2" s="145"/>
      <c r="UTO2" s="145"/>
      <c r="UTP2" s="145"/>
      <c r="UTQ2" s="145"/>
      <c r="UTR2" s="145"/>
      <c r="UTS2" s="145"/>
      <c r="UTT2" s="145"/>
      <c r="UTU2" s="145"/>
      <c r="UTV2" s="145"/>
      <c r="UTW2" s="145"/>
      <c r="UTX2" s="145"/>
      <c r="UTY2" s="145"/>
      <c r="UTZ2" s="145"/>
      <c r="UUA2" s="145"/>
      <c r="UUB2" s="145"/>
      <c r="UUC2" s="145"/>
      <c r="UUD2" s="145"/>
      <c r="UUE2" s="145"/>
      <c r="UUF2" s="145"/>
      <c r="UUG2" s="145"/>
      <c r="UUH2" s="145"/>
      <c r="UUI2" s="145"/>
      <c r="UUJ2" s="145"/>
      <c r="UUK2" s="145"/>
      <c r="UUL2" s="145"/>
      <c r="UUM2" s="145"/>
      <c r="UUN2" s="145"/>
      <c r="UUO2" s="145"/>
      <c r="UUP2" s="145"/>
      <c r="UUQ2" s="145"/>
      <c r="UUR2" s="145"/>
      <c r="UUS2" s="145"/>
      <c r="UUT2" s="145"/>
      <c r="UUU2" s="145"/>
      <c r="UUV2" s="145"/>
      <c r="UUW2" s="145"/>
      <c r="UUX2" s="145"/>
      <c r="UUY2" s="145"/>
      <c r="UUZ2" s="145"/>
      <c r="UVA2" s="145"/>
      <c r="UVB2" s="145"/>
      <c r="UVC2" s="145"/>
      <c r="UVD2" s="145"/>
      <c r="UVE2" s="145"/>
      <c r="UVF2" s="145"/>
      <c r="UVG2" s="145"/>
      <c r="UVH2" s="145"/>
      <c r="UVI2" s="145"/>
      <c r="UVJ2" s="145"/>
      <c r="UVK2" s="145"/>
      <c r="UVL2" s="145"/>
      <c r="UVM2" s="145"/>
      <c r="UVN2" s="145"/>
      <c r="UVO2" s="145"/>
      <c r="UVP2" s="145"/>
      <c r="UVQ2" s="145"/>
      <c r="UVR2" s="145"/>
      <c r="UVS2" s="145"/>
      <c r="UVT2" s="145"/>
      <c r="UVU2" s="145"/>
      <c r="UVV2" s="145"/>
      <c r="UVW2" s="145"/>
      <c r="UVX2" s="145"/>
      <c r="UVY2" s="145"/>
      <c r="UVZ2" s="145"/>
      <c r="UWA2" s="145"/>
      <c r="UWB2" s="145"/>
      <c r="UWC2" s="145"/>
      <c r="UWD2" s="145"/>
      <c r="UWE2" s="145"/>
      <c r="UWF2" s="145"/>
      <c r="UWG2" s="145"/>
      <c r="UWH2" s="145"/>
      <c r="UWI2" s="145"/>
      <c r="UWJ2" s="145"/>
      <c r="UWK2" s="145"/>
      <c r="UWL2" s="145"/>
      <c r="UWM2" s="145"/>
      <c r="UWN2" s="145"/>
      <c r="UWO2" s="145"/>
      <c r="UWP2" s="145"/>
      <c r="UWQ2" s="145"/>
      <c r="UWR2" s="145"/>
      <c r="UWS2" s="145"/>
      <c r="UWT2" s="145"/>
      <c r="UWU2" s="145"/>
      <c r="UWV2" s="145"/>
      <c r="UWW2" s="145"/>
      <c r="UWX2" s="145"/>
      <c r="UWY2" s="145"/>
      <c r="UWZ2" s="145"/>
      <c r="UXA2" s="145"/>
      <c r="UXB2" s="145"/>
      <c r="UXC2" s="145"/>
      <c r="UXD2" s="145"/>
      <c r="UXE2" s="145"/>
      <c r="UXF2" s="145"/>
      <c r="UXG2" s="145"/>
      <c r="UXH2" s="145"/>
      <c r="UXI2" s="145"/>
      <c r="UXJ2" s="145"/>
      <c r="UXK2" s="145"/>
      <c r="UXL2" s="145"/>
      <c r="UXM2" s="145"/>
      <c r="UXN2" s="145"/>
      <c r="UXO2" s="145"/>
      <c r="UXP2" s="145"/>
      <c r="UXQ2" s="145"/>
      <c r="UXR2" s="145"/>
      <c r="UXS2" s="145"/>
      <c r="UXT2" s="145"/>
      <c r="UXU2" s="145"/>
      <c r="UXV2" s="145"/>
      <c r="UXW2" s="145"/>
      <c r="UXX2" s="145"/>
      <c r="UXY2" s="145"/>
      <c r="UXZ2" s="145"/>
      <c r="UYA2" s="145"/>
      <c r="UYB2" s="145"/>
      <c r="UYC2" s="145"/>
      <c r="UYD2" s="145"/>
      <c r="UYE2" s="145"/>
      <c r="UYF2" s="145"/>
      <c r="UYG2" s="145"/>
      <c r="UYH2" s="145"/>
      <c r="UYI2" s="145"/>
      <c r="UYJ2" s="145"/>
      <c r="UYK2" s="145"/>
      <c r="UYL2" s="145"/>
      <c r="UYM2" s="145"/>
      <c r="UYN2" s="145"/>
      <c r="UYO2" s="145"/>
      <c r="UYP2" s="145"/>
      <c r="UYQ2" s="145"/>
      <c r="UYR2" s="145"/>
      <c r="UYS2" s="145"/>
      <c r="UYT2" s="145"/>
      <c r="UYU2" s="145"/>
      <c r="UYV2" s="145"/>
      <c r="UYW2" s="145"/>
      <c r="UYX2" s="145"/>
      <c r="UYY2" s="145"/>
      <c r="UYZ2" s="145"/>
      <c r="UZA2" s="145"/>
      <c r="UZB2" s="145"/>
      <c r="UZC2" s="145"/>
      <c r="UZD2" s="145"/>
      <c r="UZE2" s="145"/>
      <c r="UZF2" s="145"/>
      <c r="UZG2" s="145"/>
      <c r="UZH2" s="145"/>
      <c r="UZI2" s="145"/>
      <c r="UZJ2" s="145"/>
      <c r="UZK2" s="145"/>
      <c r="UZL2" s="145"/>
      <c r="UZM2" s="145"/>
      <c r="UZN2" s="145"/>
      <c r="UZO2" s="145"/>
      <c r="UZP2" s="145"/>
      <c r="UZQ2" s="145"/>
      <c r="UZR2" s="145"/>
      <c r="UZS2" s="145"/>
      <c r="UZT2" s="145"/>
      <c r="UZU2" s="145"/>
      <c r="UZV2" s="145"/>
      <c r="UZW2" s="145"/>
      <c r="UZX2" s="145"/>
      <c r="UZY2" s="145"/>
      <c r="UZZ2" s="145"/>
      <c r="VAA2" s="145"/>
      <c r="VAB2" s="145"/>
      <c r="VAC2" s="145"/>
      <c r="VAD2" s="145"/>
      <c r="VAE2" s="145"/>
      <c r="VAF2" s="145"/>
      <c r="VAG2" s="145"/>
      <c r="VAH2" s="145"/>
      <c r="VAI2" s="145"/>
      <c r="VAJ2" s="145"/>
      <c r="VAK2" s="145"/>
      <c r="VAL2" s="145"/>
      <c r="VAM2" s="145"/>
      <c r="VAN2" s="145"/>
      <c r="VAO2" s="145"/>
      <c r="VAP2" s="145"/>
      <c r="VAQ2" s="145"/>
      <c r="VAR2" s="145"/>
      <c r="VAS2" s="145"/>
      <c r="VAT2" s="145"/>
      <c r="VAU2" s="145"/>
      <c r="VAV2" s="145"/>
      <c r="VAW2" s="145"/>
      <c r="VAX2" s="145"/>
      <c r="VAY2" s="145"/>
      <c r="VAZ2" s="145"/>
      <c r="VBA2" s="145"/>
      <c r="VBB2" s="145"/>
      <c r="VBC2" s="145"/>
      <c r="VBD2" s="145"/>
      <c r="VBE2" s="145"/>
      <c r="VBF2" s="145"/>
      <c r="VBG2" s="145"/>
      <c r="VBH2" s="145"/>
      <c r="VBI2" s="145"/>
      <c r="VBJ2" s="145"/>
      <c r="VBK2" s="145"/>
      <c r="VBL2" s="145"/>
      <c r="VBM2" s="145"/>
      <c r="VBN2" s="145"/>
      <c r="VBO2" s="145"/>
      <c r="VBP2" s="145"/>
      <c r="VBQ2" s="145"/>
      <c r="VBR2" s="145"/>
      <c r="VBS2" s="145"/>
      <c r="VBT2" s="145"/>
      <c r="VBU2" s="145"/>
      <c r="VBV2" s="145"/>
      <c r="VBW2" s="145"/>
      <c r="VBX2" s="145"/>
      <c r="VBY2" s="145"/>
      <c r="VBZ2" s="145"/>
      <c r="VCA2" s="145"/>
      <c r="VCB2" s="145"/>
      <c r="VCC2" s="145"/>
      <c r="VCD2" s="145"/>
      <c r="VCE2" s="145"/>
      <c r="VCF2" s="145"/>
      <c r="VCG2" s="145"/>
      <c r="VCH2" s="145"/>
      <c r="VCI2" s="145"/>
      <c r="VCJ2" s="145"/>
      <c r="VCK2" s="145"/>
      <c r="VCL2" s="145"/>
      <c r="VCM2" s="145"/>
      <c r="VCN2" s="145"/>
      <c r="VCO2" s="145"/>
      <c r="VCP2" s="145"/>
      <c r="VCQ2" s="145"/>
      <c r="VCR2" s="145"/>
      <c r="VCS2" s="145"/>
      <c r="VCT2" s="145"/>
      <c r="VCU2" s="145"/>
      <c r="VCV2" s="145"/>
      <c r="VCW2" s="145"/>
      <c r="VCX2" s="145"/>
      <c r="VCY2" s="145"/>
      <c r="VCZ2" s="145"/>
      <c r="VDA2" s="145"/>
      <c r="VDB2" s="145"/>
      <c r="VDC2" s="145"/>
      <c r="VDD2" s="145"/>
      <c r="VDE2" s="145"/>
      <c r="VDF2" s="145"/>
      <c r="VDG2" s="145"/>
      <c r="VDH2" s="145"/>
      <c r="VDI2" s="145"/>
      <c r="VDJ2" s="145"/>
      <c r="VDK2" s="145"/>
      <c r="VDL2" s="145"/>
      <c r="VDM2" s="145"/>
      <c r="VDN2" s="145"/>
      <c r="VDO2" s="145"/>
      <c r="VDP2" s="145"/>
      <c r="VDQ2" s="145"/>
      <c r="VDR2" s="145"/>
      <c r="VDS2" s="145"/>
      <c r="VDT2" s="145"/>
      <c r="VDU2" s="145"/>
      <c r="VDV2" s="145"/>
      <c r="VDW2" s="145"/>
      <c r="VDX2" s="145"/>
      <c r="VDY2" s="145"/>
      <c r="VDZ2" s="145"/>
      <c r="VEA2" s="145"/>
      <c r="VEB2" s="145"/>
      <c r="VEC2" s="145"/>
      <c r="VED2" s="145"/>
      <c r="VEE2" s="145"/>
      <c r="VEF2" s="145"/>
      <c r="VEG2" s="145"/>
      <c r="VEH2" s="145"/>
      <c r="VEI2" s="145"/>
      <c r="VEJ2" s="145"/>
      <c r="VEK2" s="145"/>
      <c r="VEL2" s="145"/>
      <c r="VEM2" s="145"/>
      <c r="VEN2" s="145"/>
      <c r="VEO2" s="145"/>
      <c r="VEP2" s="145"/>
      <c r="VEQ2" s="145"/>
      <c r="VER2" s="145"/>
      <c r="VES2" s="145"/>
      <c r="VET2" s="145"/>
      <c r="VEU2" s="145"/>
      <c r="VEV2" s="145"/>
      <c r="VEW2" s="145"/>
      <c r="VEX2" s="145"/>
      <c r="VEY2" s="145"/>
      <c r="VEZ2" s="145"/>
      <c r="VFA2" s="145"/>
      <c r="VFB2" s="145"/>
      <c r="VFC2" s="145"/>
      <c r="VFD2" s="145"/>
      <c r="VFE2" s="145"/>
      <c r="VFF2" s="145"/>
      <c r="VFG2" s="145"/>
      <c r="VFH2" s="145"/>
      <c r="VFI2" s="145"/>
      <c r="VFJ2" s="145"/>
      <c r="VFK2" s="145"/>
      <c r="VFL2" s="145"/>
      <c r="VFM2" s="145"/>
      <c r="VFN2" s="145"/>
      <c r="VFO2" s="145"/>
      <c r="VFP2" s="145"/>
      <c r="VFQ2" s="145"/>
      <c r="VFR2" s="145"/>
      <c r="VFS2" s="145"/>
      <c r="VFT2" s="145"/>
      <c r="VFU2" s="145"/>
      <c r="VFV2" s="145"/>
      <c r="VFW2" s="145"/>
      <c r="VFX2" s="145"/>
      <c r="VFY2" s="145"/>
      <c r="VFZ2" s="145"/>
      <c r="VGA2" s="145"/>
      <c r="VGB2" s="145"/>
      <c r="VGC2" s="145"/>
      <c r="VGD2" s="145"/>
      <c r="VGE2" s="145"/>
      <c r="VGF2" s="145"/>
      <c r="VGG2" s="145"/>
      <c r="VGH2" s="145"/>
      <c r="VGI2" s="145"/>
      <c r="VGJ2" s="145"/>
      <c r="VGK2" s="145"/>
      <c r="VGL2" s="145"/>
      <c r="VGM2" s="145"/>
      <c r="VGN2" s="145"/>
      <c r="VGO2" s="145"/>
      <c r="VGP2" s="145"/>
      <c r="VGQ2" s="145"/>
      <c r="VGR2" s="145"/>
      <c r="VGS2" s="145"/>
      <c r="VGT2" s="145"/>
      <c r="VGU2" s="145"/>
      <c r="VGV2" s="145"/>
      <c r="VGW2" s="145"/>
      <c r="VGX2" s="145"/>
      <c r="VGY2" s="145"/>
      <c r="VGZ2" s="145"/>
      <c r="VHA2" s="145"/>
      <c r="VHB2" s="145"/>
      <c r="VHC2" s="145"/>
      <c r="VHD2" s="145"/>
      <c r="VHE2" s="145"/>
      <c r="VHF2" s="145"/>
      <c r="VHG2" s="145"/>
      <c r="VHH2" s="145"/>
      <c r="VHI2" s="145"/>
      <c r="VHJ2" s="145"/>
      <c r="VHK2" s="145"/>
      <c r="VHL2" s="145"/>
      <c r="VHM2" s="145"/>
      <c r="VHN2" s="145"/>
      <c r="VHO2" s="145"/>
      <c r="VHP2" s="145"/>
      <c r="VHQ2" s="145"/>
      <c r="VHR2" s="145"/>
      <c r="VHS2" s="145"/>
      <c r="VHT2" s="145"/>
      <c r="VHU2" s="145"/>
      <c r="VHV2" s="145"/>
      <c r="VHW2" s="145"/>
      <c r="VHX2" s="145"/>
      <c r="VHY2" s="145"/>
      <c r="VHZ2" s="145"/>
      <c r="VIA2" s="145"/>
      <c r="VIB2" s="145"/>
      <c r="VIC2" s="145"/>
      <c r="VID2" s="145"/>
      <c r="VIE2" s="145"/>
      <c r="VIF2" s="145"/>
      <c r="VIG2" s="145"/>
      <c r="VIH2" s="145"/>
      <c r="VII2" s="145"/>
      <c r="VIJ2" s="145"/>
      <c r="VIK2" s="145"/>
      <c r="VIL2" s="145"/>
      <c r="VIM2" s="145"/>
      <c r="VIN2" s="145"/>
      <c r="VIO2" s="145"/>
      <c r="VIP2" s="145"/>
      <c r="VIQ2" s="145"/>
      <c r="VIR2" s="145"/>
      <c r="VIS2" s="145"/>
      <c r="VIT2" s="145"/>
      <c r="VIU2" s="145"/>
      <c r="VIV2" s="145"/>
      <c r="VIW2" s="145"/>
      <c r="VIX2" s="145"/>
      <c r="VIY2" s="145"/>
      <c r="VIZ2" s="145"/>
      <c r="VJA2" s="145"/>
      <c r="VJB2" s="145"/>
      <c r="VJC2" s="145"/>
      <c r="VJD2" s="145"/>
      <c r="VJE2" s="145"/>
      <c r="VJF2" s="145"/>
      <c r="VJG2" s="145"/>
      <c r="VJH2" s="145"/>
      <c r="VJI2" s="145"/>
      <c r="VJJ2" s="145"/>
      <c r="VJK2" s="145"/>
      <c r="VJL2" s="145"/>
      <c r="VJM2" s="145"/>
      <c r="VJN2" s="145"/>
      <c r="VJO2" s="145"/>
      <c r="VJP2" s="145"/>
      <c r="VJQ2" s="145"/>
      <c r="VJR2" s="145"/>
      <c r="VJS2" s="145"/>
      <c r="VJT2" s="145"/>
      <c r="VJU2" s="145"/>
      <c r="VJV2" s="145"/>
      <c r="VJW2" s="145"/>
      <c r="VJX2" s="145"/>
      <c r="VJY2" s="145"/>
      <c r="VJZ2" s="145"/>
      <c r="VKA2" s="145"/>
      <c r="VKB2" s="145"/>
      <c r="VKC2" s="145"/>
      <c r="VKD2" s="145"/>
      <c r="VKE2" s="145"/>
      <c r="VKF2" s="145"/>
      <c r="VKG2" s="145"/>
      <c r="VKH2" s="145"/>
      <c r="VKI2" s="145"/>
      <c r="VKJ2" s="145"/>
      <c r="VKK2" s="145"/>
      <c r="VKL2" s="145"/>
      <c r="VKM2" s="145"/>
      <c r="VKN2" s="145"/>
      <c r="VKO2" s="145"/>
      <c r="VKP2" s="145"/>
      <c r="VKQ2" s="145"/>
      <c r="VKR2" s="145"/>
      <c r="VKS2" s="145"/>
      <c r="VKT2" s="145"/>
      <c r="VKU2" s="145"/>
      <c r="VKV2" s="145"/>
      <c r="VKW2" s="145"/>
      <c r="VKX2" s="145"/>
      <c r="VKY2" s="145"/>
      <c r="VKZ2" s="145"/>
      <c r="VLA2" s="145"/>
      <c r="VLB2" s="145"/>
      <c r="VLC2" s="145"/>
      <c r="VLD2" s="145"/>
      <c r="VLE2" s="145"/>
      <c r="VLF2" s="145"/>
      <c r="VLG2" s="145"/>
      <c r="VLH2" s="145"/>
      <c r="VLI2" s="145"/>
      <c r="VLJ2" s="145"/>
      <c r="VLK2" s="145"/>
      <c r="VLL2" s="145"/>
      <c r="VLM2" s="145"/>
      <c r="VLN2" s="145"/>
      <c r="VLO2" s="145"/>
      <c r="VLP2" s="145"/>
      <c r="VLQ2" s="145"/>
      <c r="VLR2" s="145"/>
      <c r="VLS2" s="145"/>
      <c r="VLT2" s="145"/>
      <c r="VLU2" s="145"/>
      <c r="VLV2" s="145"/>
      <c r="VLW2" s="145"/>
      <c r="VLX2" s="145"/>
      <c r="VLY2" s="145"/>
      <c r="VLZ2" s="145"/>
      <c r="VMA2" s="145"/>
      <c r="VMB2" s="145"/>
      <c r="VMC2" s="145"/>
      <c r="VMD2" s="145"/>
      <c r="VME2" s="145"/>
      <c r="VMF2" s="145"/>
      <c r="VMG2" s="145"/>
      <c r="VMH2" s="145"/>
      <c r="VMI2" s="145"/>
      <c r="VMJ2" s="145"/>
      <c r="VMK2" s="145"/>
      <c r="VML2" s="145"/>
      <c r="VMM2" s="145"/>
      <c r="VMN2" s="145"/>
      <c r="VMO2" s="145"/>
      <c r="VMP2" s="145"/>
      <c r="VMQ2" s="145"/>
      <c r="VMR2" s="145"/>
      <c r="VMS2" s="145"/>
      <c r="VMT2" s="145"/>
      <c r="VMU2" s="145"/>
      <c r="VMV2" s="145"/>
      <c r="VMW2" s="145"/>
      <c r="VMX2" s="145"/>
      <c r="VMY2" s="145"/>
      <c r="VMZ2" s="145"/>
      <c r="VNA2" s="145"/>
      <c r="VNB2" s="145"/>
      <c r="VNC2" s="145"/>
      <c r="VND2" s="145"/>
      <c r="VNE2" s="145"/>
      <c r="VNF2" s="145"/>
      <c r="VNG2" s="145"/>
      <c r="VNH2" s="145"/>
      <c r="VNI2" s="145"/>
      <c r="VNJ2" s="145"/>
      <c r="VNK2" s="145"/>
      <c r="VNL2" s="145"/>
      <c r="VNM2" s="145"/>
      <c r="VNN2" s="145"/>
      <c r="VNO2" s="145"/>
      <c r="VNP2" s="145"/>
      <c r="VNQ2" s="145"/>
      <c r="VNR2" s="145"/>
      <c r="VNS2" s="145"/>
      <c r="VNT2" s="145"/>
      <c r="VNU2" s="145"/>
      <c r="VNV2" s="145"/>
      <c r="VNW2" s="145"/>
      <c r="VNX2" s="145"/>
      <c r="VNY2" s="145"/>
      <c r="VNZ2" s="145"/>
      <c r="VOA2" s="145"/>
      <c r="VOB2" s="145"/>
      <c r="VOC2" s="145"/>
      <c r="VOD2" s="145"/>
      <c r="VOE2" s="145"/>
      <c r="VOF2" s="145"/>
      <c r="VOG2" s="145"/>
      <c r="VOH2" s="145"/>
      <c r="VOI2" s="145"/>
      <c r="VOJ2" s="145"/>
      <c r="VOK2" s="145"/>
      <c r="VOL2" s="145"/>
      <c r="VOM2" s="145"/>
      <c r="VON2" s="145"/>
      <c r="VOO2" s="145"/>
      <c r="VOP2" s="145"/>
      <c r="VOQ2" s="145"/>
      <c r="VOR2" s="145"/>
      <c r="VOS2" s="145"/>
      <c r="VOT2" s="145"/>
      <c r="VOU2" s="145"/>
      <c r="VOV2" s="145"/>
      <c r="VOW2" s="145"/>
      <c r="VOX2" s="145"/>
      <c r="VOY2" s="145"/>
      <c r="VOZ2" s="145"/>
      <c r="VPA2" s="145"/>
      <c r="VPB2" s="145"/>
      <c r="VPC2" s="145"/>
      <c r="VPD2" s="145"/>
      <c r="VPE2" s="145"/>
      <c r="VPF2" s="145"/>
      <c r="VPG2" s="145"/>
      <c r="VPH2" s="145"/>
      <c r="VPI2" s="145"/>
      <c r="VPJ2" s="145"/>
      <c r="VPK2" s="145"/>
      <c r="VPL2" s="145"/>
      <c r="VPM2" s="145"/>
      <c r="VPN2" s="145"/>
      <c r="VPO2" s="145"/>
      <c r="VPP2" s="145"/>
      <c r="VPQ2" s="145"/>
      <c r="VPR2" s="145"/>
      <c r="VPS2" s="145"/>
      <c r="VPT2" s="145"/>
      <c r="VPU2" s="145"/>
      <c r="VPV2" s="145"/>
      <c r="VPW2" s="145"/>
      <c r="VPX2" s="145"/>
      <c r="VPY2" s="145"/>
      <c r="VPZ2" s="145"/>
      <c r="VQA2" s="145"/>
      <c r="VQB2" s="145"/>
      <c r="VQC2" s="145"/>
      <c r="VQD2" s="145"/>
      <c r="VQE2" s="145"/>
      <c r="VQF2" s="145"/>
      <c r="VQG2" s="145"/>
      <c r="VQH2" s="145"/>
      <c r="VQI2" s="145"/>
      <c r="VQJ2" s="145"/>
      <c r="VQK2" s="145"/>
      <c r="VQL2" s="145"/>
      <c r="VQM2" s="145"/>
      <c r="VQN2" s="145"/>
      <c r="VQO2" s="145"/>
      <c r="VQP2" s="145"/>
      <c r="VQQ2" s="145"/>
      <c r="VQR2" s="145"/>
      <c r="VQS2" s="145"/>
      <c r="VQT2" s="145"/>
      <c r="VQU2" s="145"/>
      <c r="VQV2" s="145"/>
      <c r="VQW2" s="145"/>
      <c r="VQX2" s="145"/>
      <c r="VQY2" s="145"/>
      <c r="VQZ2" s="145"/>
      <c r="VRA2" s="145"/>
      <c r="VRB2" s="145"/>
      <c r="VRC2" s="145"/>
      <c r="VRD2" s="145"/>
      <c r="VRE2" s="145"/>
      <c r="VRF2" s="145"/>
      <c r="VRG2" s="145"/>
      <c r="VRH2" s="145"/>
      <c r="VRI2" s="145"/>
      <c r="VRJ2" s="145"/>
      <c r="VRK2" s="145"/>
      <c r="VRL2" s="145"/>
      <c r="VRM2" s="145"/>
      <c r="VRN2" s="145"/>
      <c r="VRO2" s="145"/>
      <c r="VRP2" s="145"/>
      <c r="VRQ2" s="145"/>
      <c r="VRR2" s="145"/>
      <c r="VRS2" s="145"/>
      <c r="VRT2" s="145"/>
      <c r="VRU2" s="145"/>
      <c r="VRV2" s="145"/>
      <c r="VRW2" s="145"/>
      <c r="VRX2" s="145"/>
      <c r="VRY2" s="145"/>
      <c r="VRZ2" s="145"/>
      <c r="VSA2" s="145"/>
      <c r="VSB2" s="145"/>
      <c r="VSC2" s="145"/>
      <c r="VSD2" s="145"/>
      <c r="VSE2" s="145"/>
      <c r="VSF2" s="145"/>
      <c r="VSG2" s="145"/>
      <c r="VSH2" s="145"/>
      <c r="VSI2" s="145"/>
      <c r="VSJ2" s="145"/>
      <c r="VSK2" s="145"/>
      <c r="VSL2" s="145"/>
      <c r="VSM2" s="145"/>
      <c r="VSN2" s="145"/>
      <c r="VSO2" s="145"/>
      <c r="VSP2" s="145"/>
      <c r="VSQ2" s="145"/>
      <c r="VSR2" s="145"/>
      <c r="VSS2" s="145"/>
      <c r="VST2" s="145"/>
      <c r="VSU2" s="145"/>
      <c r="VSV2" s="145"/>
      <c r="VSW2" s="145"/>
      <c r="VSX2" s="145"/>
      <c r="VSY2" s="145"/>
      <c r="VSZ2" s="145"/>
      <c r="VTA2" s="145"/>
      <c r="VTB2" s="145"/>
      <c r="VTC2" s="145"/>
      <c r="VTD2" s="145"/>
      <c r="VTE2" s="145"/>
      <c r="VTF2" s="145"/>
      <c r="VTG2" s="145"/>
      <c r="VTH2" s="145"/>
      <c r="VTI2" s="145"/>
      <c r="VTJ2" s="145"/>
      <c r="VTK2" s="145"/>
      <c r="VTL2" s="145"/>
      <c r="VTM2" s="145"/>
      <c r="VTN2" s="145"/>
      <c r="VTO2" s="145"/>
      <c r="VTP2" s="145"/>
      <c r="VTQ2" s="145"/>
      <c r="VTR2" s="145"/>
      <c r="VTS2" s="145"/>
      <c r="VTT2" s="145"/>
      <c r="VTU2" s="145"/>
      <c r="VTV2" s="145"/>
      <c r="VTW2" s="145"/>
      <c r="VTX2" s="145"/>
      <c r="VTY2" s="145"/>
      <c r="VTZ2" s="145"/>
      <c r="VUA2" s="145"/>
      <c r="VUB2" s="145"/>
      <c r="VUC2" s="145"/>
      <c r="VUD2" s="145"/>
      <c r="VUE2" s="145"/>
      <c r="VUF2" s="145"/>
      <c r="VUG2" s="145"/>
      <c r="VUH2" s="145"/>
      <c r="VUI2" s="145"/>
      <c r="VUJ2" s="145"/>
      <c r="VUK2" s="145"/>
      <c r="VUL2" s="145"/>
      <c r="VUM2" s="145"/>
      <c r="VUN2" s="145"/>
      <c r="VUO2" s="145"/>
      <c r="VUP2" s="145"/>
      <c r="VUQ2" s="145"/>
      <c r="VUR2" s="145"/>
      <c r="VUS2" s="145"/>
      <c r="VUT2" s="145"/>
      <c r="VUU2" s="145"/>
      <c r="VUV2" s="145"/>
      <c r="VUW2" s="145"/>
      <c r="VUX2" s="145"/>
      <c r="VUY2" s="145"/>
      <c r="VUZ2" s="145"/>
      <c r="VVA2" s="145"/>
      <c r="VVB2" s="145"/>
      <c r="VVC2" s="145"/>
      <c r="VVD2" s="145"/>
      <c r="VVE2" s="145"/>
      <c r="VVF2" s="145"/>
      <c r="VVG2" s="145"/>
      <c r="VVH2" s="145"/>
      <c r="VVI2" s="145"/>
      <c r="VVJ2" s="145"/>
      <c r="VVK2" s="145"/>
      <c r="VVL2" s="145"/>
      <c r="VVM2" s="145"/>
      <c r="VVN2" s="145"/>
      <c r="VVO2" s="145"/>
      <c r="VVP2" s="145"/>
      <c r="VVQ2" s="145"/>
      <c r="VVR2" s="145"/>
      <c r="VVS2" s="145"/>
      <c r="VVT2" s="145"/>
      <c r="VVU2" s="145"/>
      <c r="VVV2" s="145"/>
      <c r="VVW2" s="145"/>
      <c r="VVX2" s="145"/>
      <c r="VVY2" s="145"/>
      <c r="VVZ2" s="145"/>
      <c r="VWA2" s="145"/>
      <c r="VWB2" s="145"/>
      <c r="VWC2" s="145"/>
      <c r="VWD2" s="145"/>
      <c r="VWE2" s="145"/>
      <c r="VWF2" s="145"/>
      <c r="VWG2" s="145"/>
      <c r="VWH2" s="145"/>
      <c r="VWI2" s="145"/>
      <c r="VWJ2" s="145"/>
      <c r="VWK2" s="145"/>
      <c r="VWL2" s="145"/>
      <c r="VWM2" s="145"/>
      <c r="VWN2" s="145"/>
      <c r="VWO2" s="145"/>
      <c r="VWP2" s="145"/>
      <c r="VWQ2" s="145"/>
      <c r="VWR2" s="145"/>
      <c r="VWS2" s="145"/>
      <c r="VWT2" s="145"/>
      <c r="VWU2" s="145"/>
      <c r="VWV2" s="145"/>
      <c r="VWW2" s="145"/>
      <c r="VWX2" s="145"/>
      <c r="VWY2" s="145"/>
      <c r="VWZ2" s="145"/>
      <c r="VXA2" s="145"/>
      <c r="VXB2" s="145"/>
      <c r="VXC2" s="145"/>
      <c r="VXD2" s="145"/>
      <c r="VXE2" s="145"/>
      <c r="VXF2" s="145"/>
      <c r="VXG2" s="145"/>
      <c r="VXH2" s="145"/>
      <c r="VXI2" s="145"/>
      <c r="VXJ2" s="145"/>
      <c r="VXK2" s="145"/>
      <c r="VXL2" s="145"/>
      <c r="VXM2" s="145"/>
      <c r="VXN2" s="145"/>
      <c r="VXO2" s="145"/>
      <c r="VXP2" s="145"/>
      <c r="VXQ2" s="145"/>
      <c r="VXR2" s="145"/>
      <c r="VXS2" s="145"/>
      <c r="VXT2" s="145"/>
      <c r="VXU2" s="145"/>
      <c r="VXV2" s="145"/>
      <c r="VXW2" s="145"/>
      <c r="VXX2" s="145"/>
      <c r="VXY2" s="145"/>
      <c r="VXZ2" s="145"/>
      <c r="VYA2" s="145"/>
      <c r="VYB2" s="145"/>
      <c r="VYC2" s="145"/>
      <c r="VYD2" s="145"/>
      <c r="VYE2" s="145"/>
      <c r="VYF2" s="145"/>
      <c r="VYG2" s="145"/>
      <c r="VYH2" s="145"/>
      <c r="VYI2" s="145"/>
      <c r="VYJ2" s="145"/>
      <c r="VYK2" s="145"/>
      <c r="VYL2" s="145"/>
      <c r="VYM2" s="145"/>
      <c r="VYN2" s="145"/>
      <c r="VYO2" s="145"/>
      <c r="VYP2" s="145"/>
      <c r="VYQ2" s="145"/>
      <c r="VYR2" s="145"/>
      <c r="VYS2" s="145"/>
      <c r="VYT2" s="145"/>
      <c r="VYU2" s="145"/>
      <c r="VYV2" s="145"/>
      <c r="VYW2" s="145"/>
      <c r="VYX2" s="145"/>
      <c r="VYY2" s="145"/>
      <c r="VYZ2" s="145"/>
      <c r="VZA2" s="145"/>
      <c r="VZB2" s="145"/>
      <c r="VZC2" s="145"/>
      <c r="VZD2" s="145"/>
      <c r="VZE2" s="145"/>
      <c r="VZF2" s="145"/>
      <c r="VZG2" s="145"/>
      <c r="VZH2" s="145"/>
      <c r="VZI2" s="145"/>
      <c r="VZJ2" s="145"/>
      <c r="VZK2" s="145"/>
      <c r="VZL2" s="145"/>
      <c r="VZM2" s="145"/>
      <c r="VZN2" s="145"/>
      <c r="VZO2" s="145"/>
      <c r="VZP2" s="145"/>
      <c r="VZQ2" s="145"/>
      <c r="VZR2" s="145"/>
      <c r="VZS2" s="145"/>
      <c r="VZT2" s="145"/>
      <c r="VZU2" s="145"/>
      <c r="VZV2" s="145"/>
      <c r="VZW2" s="145"/>
      <c r="VZX2" s="145"/>
      <c r="VZY2" s="145"/>
      <c r="VZZ2" s="145"/>
      <c r="WAA2" s="145"/>
      <c r="WAB2" s="145"/>
      <c r="WAC2" s="145"/>
      <c r="WAD2" s="145"/>
      <c r="WAE2" s="145"/>
      <c r="WAF2" s="145"/>
      <c r="WAG2" s="145"/>
      <c r="WAH2" s="145"/>
      <c r="WAI2" s="145"/>
      <c r="WAJ2" s="145"/>
      <c r="WAK2" s="145"/>
      <c r="WAL2" s="145"/>
      <c r="WAM2" s="145"/>
      <c r="WAN2" s="145"/>
      <c r="WAO2" s="145"/>
      <c r="WAP2" s="145"/>
      <c r="WAQ2" s="145"/>
      <c r="WAR2" s="145"/>
      <c r="WAS2" s="145"/>
      <c r="WAT2" s="145"/>
      <c r="WAU2" s="145"/>
      <c r="WAV2" s="145"/>
      <c r="WAW2" s="145"/>
      <c r="WAX2" s="145"/>
      <c r="WAY2" s="145"/>
      <c r="WAZ2" s="145"/>
      <c r="WBA2" s="145"/>
      <c r="WBB2" s="145"/>
      <c r="WBC2" s="145"/>
      <c r="WBD2" s="145"/>
      <c r="WBE2" s="145"/>
      <c r="WBF2" s="145"/>
      <c r="WBG2" s="145"/>
      <c r="WBH2" s="145"/>
      <c r="WBI2" s="145"/>
      <c r="WBJ2" s="145"/>
      <c r="WBK2" s="145"/>
      <c r="WBL2" s="145"/>
      <c r="WBM2" s="145"/>
      <c r="WBN2" s="145"/>
      <c r="WBO2" s="145"/>
      <c r="WBP2" s="145"/>
      <c r="WBQ2" s="145"/>
      <c r="WBR2" s="145"/>
      <c r="WBS2" s="145"/>
      <c r="WBT2" s="145"/>
      <c r="WBU2" s="145"/>
      <c r="WBV2" s="145"/>
      <c r="WBW2" s="145"/>
      <c r="WBX2" s="145"/>
      <c r="WBY2" s="145"/>
      <c r="WBZ2" s="145"/>
      <c r="WCA2" s="145"/>
      <c r="WCB2" s="145"/>
      <c r="WCC2" s="145"/>
      <c r="WCD2" s="145"/>
      <c r="WCE2" s="145"/>
      <c r="WCF2" s="145"/>
      <c r="WCG2" s="145"/>
      <c r="WCH2" s="145"/>
      <c r="WCI2" s="145"/>
      <c r="WCJ2" s="145"/>
      <c r="WCK2" s="145"/>
      <c r="WCL2" s="145"/>
      <c r="WCM2" s="145"/>
      <c r="WCN2" s="145"/>
      <c r="WCO2" s="145"/>
      <c r="WCP2" s="145"/>
      <c r="WCQ2" s="145"/>
      <c r="WCR2" s="145"/>
      <c r="WCS2" s="145"/>
      <c r="WCT2" s="145"/>
      <c r="WCU2" s="145"/>
      <c r="WCV2" s="145"/>
      <c r="WCW2" s="145"/>
      <c r="WCX2" s="145"/>
      <c r="WCY2" s="145"/>
      <c r="WCZ2" s="145"/>
      <c r="WDA2" s="145"/>
      <c r="WDB2" s="145"/>
      <c r="WDC2" s="145"/>
      <c r="WDD2" s="145"/>
      <c r="WDE2" s="145"/>
      <c r="WDF2" s="145"/>
      <c r="WDG2" s="145"/>
      <c r="WDH2" s="145"/>
      <c r="WDI2" s="145"/>
      <c r="WDJ2" s="145"/>
      <c r="WDK2" s="145"/>
      <c r="WDL2" s="145"/>
      <c r="WDM2" s="145"/>
      <c r="WDN2" s="145"/>
      <c r="WDO2" s="145"/>
      <c r="WDP2" s="145"/>
      <c r="WDQ2" s="145"/>
      <c r="WDR2" s="145"/>
      <c r="WDS2" s="145"/>
      <c r="WDT2" s="145"/>
      <c r="WDU2" s="145"/>
      <c r="WDV2" s="145"/>
      <c r="WDW2" s="145"/>
      <c r="WDX2" s="145"/>
      <c r="WDY2" s="145"/>
      <c r="WDZ2" s="145"/>
      <c r="WEA2" s="145"/>
      <c r="WEB2" s="145"/>
      <c r="WEC2" s="145"/>
      <c r="WED2" s="145"/>
      <c r="WEE2" s="145"/>
      <c r="WEF2" s="145"/>
      <c r="WEG2" s="145"/>
      <c r="WEH2" s="145"/>
      <c r="WEI2" s="145"/>
      <c r="WEJ2" s="145"/>
      <c r="WEK2" s="145"/>
      <c r="WEL2" s="145"/>
      <c r="WEM2" s="145"/>
      <c r="WEN2" s="145"/>
      <c r="WEO2" s="145"/>
      <c r="WEP2" s="145"/>
      <c r="WEQ2" s="145"/>
      <c r="WER2" s="145"/>
      <c r="WES2" s="145"/>
      <c r="WET2" s="145"/>
      <c r="WEU2" s="145"/>
      <c r="WEV2" s="145"/>
      <c r="WEW2" s="145"/>
      <c r="WEX2" s="145"/>
      <c r="WEY2" s="145"/>
      <c r="WEZ2" s="145"/>
      <c r="WFA2" s="145"/>
      <c r="WFB2" s="145"/>
      <c r="WFC2" s="145"/>
      <c r="WFD2" s="145"/>
      <c r="WFE2" s="145"/>
      <c r="WFF2" s="145"/>
      <c r="WFG2" s="145"/>
      <c r="WFH2" s="145"/>
      <c r="WFI2" s="145"/>
      <c r="WFJ2" s="145"/>
      <c r="WFK2" s="145"/>
      <c r="WFL2" s="145"/>
      <c r="WFM2" s="145"/>
      <c r="WFN2" s="145"/>
      <c r="WFO2" s="145"/>
      <c r="WFP2" s="145"/>
      <c r="WFQ2" s="145"/>
      <c r="WFR2" s="145"/>
      <c r="WFS2" s="145"/>
      <c r="WFT2" s="145"/>
      <c r="WFU2" s="145"/>
      <c r="WFV2" s="145"/>
      <c r="WFW2" s="145"/>
      <c r="WFX2" s="145"/>
      <c r="WFY2" s="145"/>
      <c r="WFZ2" s="145"/>
      <c r="WGA2" s="145"/>
      <c r="WGB2" s="145"/>
      <c r="WGC2" s="145"/>
      <c r="WGD2" s="145"/>
      <c r="WGE2" s="145"/>
      <c r="WGF2" s="145"/>
      <c r="WGG2" s="145"/>
      <c r="WGH2" s="145"/>
      <c r="WGI2" s="145"/>
      <c r="WGJ2" s="145"/>
      <c r="WGK2" s="145"/>
      <c r="WGL2" s="145"/>
      <c r="WGM2" s="145"/>
      <c r="WGN2" s="145"/>
      <c r="WGO2" s="145"/>
      <c r="WGP2" s="145"/>
      <c r="WGQ2" s="145"/>
      <c r="WGR2" s="145"/>
      <c r="WGS2" s="145"/>
      <c r="WGT2" s="145"/>
      <c r="WGU2" s="145"/>
      <c r="WGV2" s="145"/>
      <c r="WGW2" s="145"/>
      <c r="WGX2" s="145"/>
      <c r="WGY2" s="145"/>
      <c r="WGZ2" s="145"/>
      <c r="WHA2" s="145"/>
      <c r="WHB2" s="145"/>
      <c r="WHC2" s="145"/>
      <c r="WHD2" s="145"/>
      <c r="WHE2" s="145"/>
      <c r="WHF2" s="145"/>
      <c r="WHG2" s="145"/>
      <c r="WHH2" s="145"/>
      <c r="WHI2" s="145"/>
      <c r="WHJ2" s="145"/>
      <c r="WHK2" s="145"/>
      <c r="WHL2" s="145"/>
      <c r="WHM2" s="145"/>
      <c r="WHN2" s="145"/>
      <c r="WHO2" s="145"/>
      <c r="WHP2" s="145"/>
      <c r="WHQ2" s="145"/>
      <c r="WHR2" s="145"/>
      <c r="WHS2" s="145"/>
      <c r="WHT2" s="145"/>
      <c r="WHU2" s="145"/>
      <c r="WHV2" s="145"/>
      <c r="WHW2" s="145"/>
      <c r="WHX2" s="145"/>
      <c r="WHY2" s="145"/>
      <c r="WHZ2" s="145"/>
      <c r="WIA2" s="145"/>
      <c r="WIB2" s="145"/>
      <c r="WIC2" s="145"/>
      <c r="WID2" s="145"/>
      <c r="WIE2" s="145"/>
      <c r="WIF2" s="145"/>
      <c r="WIG2" s="145"/>
      <c r="WIH2" s="145"/>
      <c r="WII2" s="145"/>
      <c r="WIJ2" s="145"/>
      <c r="WIK2" s="145"/>
      <c r="WIL2" s="145"/>
      <c r="WIM2" s="145"/>
      <c r="WIN2" s="145"/>
      <c r="WIO2" s="145"/>
      <c r="WIP2" s="145"/>
      <c r="WIQ2" s="145"/>
      <c r="WIR2" s="145"/>
      <c r="WIS2" s="145"/>
      <c r="WIT2" s="145"/>
      <c r="WIU2" s="145"/>
      <c r="WIV2" s="145"/>
      <c r="WIW2" s="145"/>
      <c r="WIX2" s="145"/>
      <c r="WIY2" s="145"/>
      <c r="WIZ2" s="145"/>
      <c r="WJA2" s="145"/>
      <c r="WJB2" s="145"/>
      <c r="WJC2" s="145"/>
      <c r="WJD2" s="145"/>
      <c r="WJE2" s="145"/>
      <c r="WJF2" s="145"/>
      <c r="WJG2" s="145"/>
      <c r="WJH2" s="145"/>
      <c r="WJI2" s="145"/>
      <c r="WJJ2" s="145"/>
      <c r="WJK2" s="145"/>
      <c r="WJL2" s="145"/>
      <c r="WJM2" s="145"/>
      <c r="WJN2" s="145"/>
      <c r="WJO2" s="145"/>
      <c r="WJP2" s="145"/>
      <c r="WJQ2" s="145"/>
      <c r="WJR2" s="145"/>
      <c r="WJS2" s="145"/>
      <c r="WJT2" s="145"/>
      <c r="WJU2" s="145"/>
      <c r="WJV2" s="145"/>
      <c r="WJW2" s="145"/>
      <c r="WJX2" s="145"/>
      <c r="WJY2" s="145"/>
      <c r="WJZ2" s="145"/>
      <c r="WKA2" s="145"/>
      <c r="WKB2" s="145"/>
      <c r="WKC2" s="145"/>
      <c r="WKD2" s="145"/>
      <c r="WKE2" s="145"/>
      <c r="WKF2" s="145"/>
      <c r="WKG2" s="145"/>
      <c r="WKH2" s="145"/>
      <c r="WKI2" s="145"/>
      <c r="WKJ2" s="145"/>
      <c r="WKK2" s="145"/>
      <c r="WKL2" s="145"/>
      <c r="WKM2" s="145"/>
      <c r="WKN2" s="145"/>
      <c r="WKO2" s="145"/>
      <c r="WKP2" s="145"/>
      <c r="WKQ2" s="145"/>
      <c r="WKR2" s="145"/>
      <c r="WKS2" s="145"/>
      <c r="WKT2" s="145"/>
      <c r="WKU2" s="145"/>
      <c r="WKV2" s="145"/>
      <c r="WKW2" s="145"/>
      <c r="WKX2" s="145"/>
      <c r="WKY2" s="145"/>
      <c r="WKZ2" s="145"/>
      <c r="WLA2" s="145"/>
      <c r="WLB2" s="145"/>
      <c r="WLC2" s="145"/>
      <c r="WLD2" s="145"/>
      <c r="WLE2" s="145"/>
      <c r="WLF2" s="145"/>
      <c r="WLG2" s="145"/>
      <c r="WLH2" s="145"/>
      <c r="WLI2" s="145"/>
      <c r="WLJ2" s="145"/>
      <c r="WLK2" s="145"/>
      <c r="WLL2" s="145"/>
      <c r="WLM2" s="145"/>
      <c r="WLN2" s="145"/>
      <c r="WLO2" s="145"/>
      <c r="WLP2" s="145"/>
      <c r="WLQ2" s="145"/>
      <c r="WLR2" s="145"/>
      <c r="WLS2" s="145"/>
      <c r="WLT2" s="145"/>
      <c r="WLU2" s="145"/>
      <c r="WLV2" s="145"/>
      <c r="WLW2" s="145"/>
      <c r="WLX2" s="145"/>
      <c r="WLY2" s="145"/>
      <c r="WLZ2" s="145"/>
      <c r="WMA2" s="145"/>
      <c r="WMB2" s="145"/>
      <c r="WMC2" s="145"/>
      <c r="WMD2" s="145"/>
      <c r="WME2" s="145"/>
      <c r="WMF2" s="145"/>
      <c r="WMG2" s="145"/>
      <c r="WMH2" s="145"/>
      <c r="WMI2" s="145"/>
      <c r="WMJ2" s="145"/>
      <c r="WMK2" s="145"/>
      <c r="WML2" s="145"/>
      <c r="WMM2" s="145"/>
      <c r="WMN2" s="145"/>
      <c r="WMO2" s="145"/>
      <c r="WMP2" s="145"/>
      <c r="WMQ2" s="145"/>
      <c r="WMR2" s="145"/>
      <c r="WMS2" s="145"/>
      <c r="WMT2" s="145"/>
      <c r="WMU2" s="145"/>
      <c r="WMV2" s="145"/>
      <c r="WMW2" s="145"/>
      <c r="WMX2" s="145"/>
      <c r="WMY2" s="145"/>
      <c r="WMZ2" s="145"/>
      <c r="WNA2" s="145"/>
      <c r="WNB2" s="145"/>
      <c r="WNC2" s="145"/>
      <c r="WND2" s="145"/>
      <c r="WNE2" s="145"/>
      <c r="WNF2" s="145"/>
      <c r="WNG2" s="145"/>
      <c r="WNH2" s="145"/>
      <c r="WNI2" s="145"/>
      <c r="WNJ2" s="145"/>
      <c r="WNK2" s="145"/>
      <c r="WNL2" s="145"/>
      <c r="WNM2" s="145"/>
      <c r="WNN2" s="145"/>
      <c r="WNO2" s="145"/>
      <c r="WNP2" s="145"/>
      <c r="WNQ2" s="145"/>
      <c r="WNR2" s="145"/>
      <c r="WNS2" s="145"/>
      <c r="WNT2" s="145"/>
      <c r="WNU2" s="145"/>
      <c r="WNV2" s="145"/>
      <c r="WNW2" s="145"/>
      <c r="WNX2" s="145"/>
      <c r="WNY2" s="145"/>
      <c r="WNZ2" s="145"/>
      <c r="WOA2" s="145"/>
      <c r="WOB2" s="145"/>
      <c r="WOC2" s="145"/>
      <c r="WOD2" s="145"/>
      <c r="WOE2" s="145"/>
      <c r="WOF2" s="145"/>
      <c r="WOG2" s="145"/>
      <c r="WOH2" s="145"/>
      <c r="WOI2" s="145"/>
      <c r="WOJ2" s="145"/>
      <c r="WOK2" s="145"/>
      <c r="WOL2" s="145"/>
      <c r="WOM2" s="145"/>
      <c r="WON2" s="145"/>
      <c r="WOO2" s="145"/>
      <c r="WOP2" s="145"/>
      <c r="WOQ2" s="145"/>
      <c r="WOR2" s="145"/>
      <c r="WOS2" s="145"/>
      <c r="WOT2" s="145"/>
      <c r="WOU2" s="145"/>
      <c r="WOV2" s="145"/>
      <c r="WOW2" s="145"/>
      <c r="WOX2" s="145"/>
      <c r="WOY2" s="145"/>
      <c r="WOZ2" s="145"/>
      <c r="WPA2" s="145"/>
      <c r="WPB2" s="145"/>
      <c r="WPC2" s="145"/>
      <c r="WPD2" s="145"/>
      <c r="WPE2" s="145"/>
      <c r="WPF2" s="145"/>
      <c r="WPG2" s="145"/>
      <c r="WPH2" s="145"/>
      <c r="WPI2" s="145"/>
      <c r="WPJ2" s="145"/>
      <c r="WPK2" s="145"/>
      <c r="WPL2" s="145"/>
      <c r="WPM2" s="145"/>
      <c r="WPN2" s="145"/>
      <c r="WPO2" s="145"/>
      <c r="WPP2" s="145"/>
      <c r="WPQ2" s="145"/>
      <c r="WPR2" s="145"/>
      <c r="WPS2" s="145"/>
      <c r="WPT2" s="145"/>
      <c r="WPU2" s="145"/>
      <c r="WPV2" s="145"/>
      <c r="WPW2" s="145"/>
      <c r="WPX2" s="145"/>
      <c r="WPY2" s="145"/>
      <c r="WPZ2" s="145"/>
      <c r="WQA2" s="145"/>
      <c r="WQB2" s="145"/>
      <c r="WQC2" s="145"/>
      <c r="WQD2" s="145"/>
      <c r="WQE2" s="145"/>
      <c r="WQF2" s="145"/>
      <c r="WQG2" s="145"/>
      <c r="WQH2" s="145"/>
      <c r="WQI2" s="145"/>
      <c r="WQJ2" s="145"/>
      <c r="WQK2" s="145"/>
      <c r="WQL2" s="145"/>
      <c r="WQM2" s="145"/>
      <c r="WQN2" s="145"/>
      <c r="WQO2" s="145"/>
      <c r="WQP2" s="145"/>
      <c r="WQQ2" s="145"/>
      <c r="WQR2" s="145"/>
      <c r="WQS2" s="145"/>
      <c r="WQT2" s="145"/>
      <c r="WQU2" s="145"/>
      <c r="WQV2" s="145"/>
      <c r="WQW2" s="145"/>
      <c r="WQX2" s="145"/>
      <c r="WQY2" s="145"/>
      <c r="WQZ2" s="145"/>
      <c r="WRA2" s="145"/>
      <c r="WRB2" s="145"/>
      <c r="WRC2" s="145"/>
      <c r="WRD2" s="145"/>
      <c r="WRE2" s="145"/>
      <c r="WRF2" s="145"/>
      <c r="WRG2" s="145"/>
      <c r="WRH2" s="145"/>
      <c r="WRI2" s="145"/>
      <c r="WRJ2" s="145"/>
      <c r="WRK2" s="145"/>
      <c r="WRL2" s="145"/>
      <c r="WRM2" s="145"/>
      <c r="WRN2" s="145"/>
      <c r="WRO2" s="145"/>
      <c r="WRP2" s="145"/>
      <c r="WRQ2" s="145"/>
      <c r="WRR2" s="145"/>
      <c r="WRS2" s="145"/>
      <c r="WRT2" s="145"/>
      <c r="WRU2" s="145"/>
      <c r="WRV2" s="145"/>
      <c r="WRW2" s="145"/>
      <c r="WRX2" s="145"/>
      <c r="WRY2" s="145"/>
      <c r="WRZ2" s="145"/>
      <c r="WSA2" s="145"/>
      <c r="WSB2" s="145"/>
      <c r="WSC2" s="145"/>
      <c r="WSD2" s="145"/>
      <c r="WSE2" s="145"/>
      <c r="WSF2" s="145"/>
      <c r="WSG2" s="145"/>
      <c r="WSH2" s="145"/>
      <c r="WSI2" s="145"/>
      <c r="WSJ2" s="145"/>
      <c r="WSK2" s="145"/>
      <c r="WSL2" s="145"/>
      <c r="WSM2" s="145"/>
      <c r="WSN2" s="145"/>
      <c r="WSO2" s="145"/>
      <c r="WSP2" s="145"/>
      <c r="WSQ2" s="145"/>
      <c r="WSR2" s="145"/>
      <c r="WSS2" s="145"/>
      <c r="WST2" s="145"/>
      <c r="WSU2" s="145"/>
      <c r="WSV2" s="145"/>
      <c r="WSW2" s="145"/>
      <c r="WSX2" s="145"/>
      <c r="WSY2" s="145"/>
      <c r="WSZ2" s="145"/>
      <c r="WTA2" s="145"/>
      <c r="WTB2" s="145"/>
      <c r="WTC2" s="145"/>
      <c r="WTD2" s="145"/>
      <c r="WTE2" s="145"/>
      <c r="WTF2" s="145"/>
      <c r="WTG2" s="145"/>
      <c r="WTH2" s="145"/>
      <c r="WTI2" s="145"/>
      <c r="WTJ2" s="145"/>
      <c r="WTK2" s="145"/>
      <c r="WTL2" s="145"/>
      <c r="WTM2" s="145"/>
      <c r="WTN2" s="145"/>
      <c r="WTO2" s="145"/>
      <c r="WTP2" s="145"/>
      <c r="WTQ2" s="145"/>
      <c r="WTR2" s="145"/>
      <c r="WTS2" s="145"/>
      <c r="WTT2" s="145"/>
      <c r="WTU2" s="145"/>
      <c r="WTV2" s="145"/>
      <c r="WTW2" s="145"/>
      <c r="WTX2" s="145"/>
      <c r="WTY2" s="145"/>
      <c r="WTZ2" s="145"/>
      <c r="WUA2" s="145"/>
      <c r="WUB2" s="145"/>
      <c r="WUC2" s="145"/>
      <c r="WUD2" s="145"/>
      <c r="WUE2" s="145"/>
      <c r="WUF2" s="145"/>
      <c r="WUG2" s="145"/>
      <c r="WUH2" s="145"/>
      <c r="WUI2" s="145"/>
      <c r="WUJ2" s="145"/>
      <c r="WUK2" s="145"/>
      <c r="WUL2" s="145"/>
      <c r="WUM2" s="145"/>
      <c r="WUN2" s="145"/>
      <c r="WUO2" s="145"/>
      <c r="WUP2" s="145"/>
      <c r="WUQ2" s="145"/>
      <c r="WUR2" s="145"/>
      <c r="WUS2" s="145"/>
      <c r="WUT2" s="145"/>
      <c r="WUU2" s="145"/>
      <c r="WUV2" s="145"/>
      <c r="WUW2" s="145"/>
      <c r="WUX2" s="145"/>
      <c r="WUY2" s="145"/>
      <c r="WUZ2" s="145"/>
      <c r="WVA2" s="145"/>
      <c r="WVB2" s="145"/>
      <c r="WVC2" s="145"/>
      <c r="WVD2" s="145"/>
      <c r="WVE2" s="145"/>
      <c r="WVF2" s="145"/>
      <c r="WVG2" s="145"/>
      <c r="WVH2" s="145"/>
      <c r="WVI2" s="145"/>
      <c r="WVJ2" s="145"/>
      <c r="WVK2" s="145"/>
      <c r="WVL2" s="145"/>
      <c r="WVM2" s="145"/>
      <c r="WVN2" s="145"/>
      <c r="WVO2" s="145"/>
      <c r="WVP2" s="145"/>
      <c r="WVQ2" s="145"/>
      <c r="WVR2" s="145"/>
      <c r="WVS2" s="145"/>
      <c r="WVT2" s="145"/>
      <c r="WVU2" s="145"/>
      <c r="WVV2" s="145"/>
      <c r="WVW2" s="145"/>
      <c r="WVX2" s="145"/>
      <c r="WVY2" s="145"/>
      <c r="WVZ2" s="145"/>
      <c r="WWA2" s="145"/>
      <c r="WWB2" s="145"/>
      <c r="WWC2" s="145"/>
      <c r="WWD2" s="145"/>
      <c r="WWE2" s="145"/>
      <c r="WWF2" s="145"/>
      <c r="WWG2" s="145"/>
      <c r="WWH2" s="145"/>
      <c r="WWI2" s="145"/>
      <c r="WWJ2" s="145"/>
      <c r="WWK2" s="145"/>
      <c r="WWL2" s="145"/>
      <c r="WWM2" s="145"/>
      <c r="WWN2" s="145"/>
      <c r="WWO2" s="145"/>
      <c r="WWP2" s="145"/>
      <c r="WWQ2" s="145"/>
      <c r="WWR2" s="145"/>
      <c r="WWS2" s="145"/>
      <c r="WWT2" s="145"/>
      <c r="WWU2" s="145"/>
      <c r="WWV2" s="145"/>
      <c r="WWW2" s="145"/>
      <c r="WWX2" s="145"/>
      <c r="WWY2" s="145"/>
      <c r="WWZ2" s="145"/>
      <c r="WXA2" s="145"/>
      <c r="WXB2" s="145"/>
      <c r="WXC2" s="145"/>
      <c r="WXD2" s="145"/>
      <c r="WXE2" s="145"/>
      <c r="WXF2" s="145"/>
      <c r="WXG2" s="145"/>
      <c r="WXH2" s="145"/>
      <c r="WXI2" s="145"/>
      <c r="WXJ2" s="145"/>
      <c r="WXK2" s="145"/>
      <c r="WXL2" s="145"/>
      <c r="WXM2" s="145"/>
      <c r="WXN2" s="145"/>
      <c r="WXO2" s="145"/>
      <c r="WXP2" s="145"/>
      <c r="WXQ2" s="145"/>
      <c r="WXR2" s="145"/>
      <c r="WXS2" s="145"/>
      <c r="WXT2" s="145"/>
      <c r="WXU2" s="145"/>
      <c r="WXV2" s="145"/>
      <c r="WXW2" s="145"/>
      <c r="WXX2" s="145"/>
      <c r="WXY2" s="145"/>
      <c r="WXZ2" s="145"/>
      <c r="WYA2" s="145"/>
      <c r="WYB2" s="145"/>
      <c r="WYC2" s="145"/>
      <c r="WYD2" s="145"/>
      <c r="WYE2" s="145"/>
      <c r="WYF2" s="145"/>
      <c r="WYG2" s="145"/>
      <c r="WYH2" s="145"/>
      <c r="WYI2" s="145"/>
      <c r="WYJ2" s="145"/>
      <c r="WYK2" s="145"/>
      <c r="WYL2" s="145"/>
      <c r="WYM2" s="145"/>
      <c r="WYN2" s="145"/>
      <c r="WYO2" s="145"/>
      <c r="WYP2" s="145"/>
      <c r="WYQ2" s="145"/>
      <c r="WYR2" s="145"/>
      <c r="WYS2" s="145"/>
      <c r="WYT2" s="145"/>
      <c r="WYU2" s="145"/>
      <c r="WYV2" s="145"/>
      <c r="WYW2" s="145"/>
      <c r="WYX2" s="145"/>
      <c r="WYY2" s="145"/>
      <c r="WYZ2" s="145"/>
      <c r="WZA2" s="145"/>
      <c r="WZB2" s="145"/>
      <c r="WZC2" s="145"/>
      <c r="WZD2" s="145"/>
      <c r="WZE2" s="145"/>
      <c r="WZF2" s="145"/>
      <c r="WZG2" s="145"/>
      <c r="WZH2" s="145"/>
      <c r="WZI2" s="145"/>
      <c r="WZJ2" s="145"/>
      <c r="WZK2" s="145"/>
      <c r="WZL2" s="145"/>
      <c r="WZM2" s="145"/>
      <c r="WZN2" s="145"/>
      <c r="WZO2" s="145"/>
      <c r="WZP2" s="145"/>
      <c r="WZQ2" s="145"/>
      <c r="WZR2" s="145"/>
      <c r="WZS2" s="145"/>
      <c r="WZT2" s="145"/>
      <c r="WZU2" s="145"/>
      <c r="WZV2" s="145"/>
      <c r="WZW2" s="145"/>
      <c r="WZX2" s="145"/>
      <c r="WZY2" s="145"/>
      <c r="WZZ2" s="145"/>
      <c r="XAA2" s="145"/>
      <c r="XAB2" s="145"/>
      <c r="XAC2" s="145"/>
      <c r="XAD2" s="145"/>
      <c r="XAE2" s="145"/>
      <c r="XAF2" s="145"/>
      <c r="XAG2" s="145"/>
      <c r="XAH2" s="145"/>
      <c r="XAI2" s="145"/>
      <c r="XAJ2" s="145"/>
      <c r="XAK2" s="145"/>
      <c r="XAL2" s="145"/>
      <c r="XAM2" s="145"/>
      <c r="XAN2" s="145"/>
      <c r="XAO2" s="145"/>
      <c r="XAP2" s="145"/>
      <c r="XAQ2" s="145"/>
      <c r="XAR2" s="145"/>
      <c r="XAS2" s="145"/>
      <c r="XAT2" s="145"/>
      <c r="XAU2" s="145"/>
      <c r="XAV2" s="145"/>
      <c r="XAW2" s="145"/>
      <c r="XAX2" s="145"/>
      <c r="XAY2" s="145"/>
      <c r="XAZ2" s="145"/>
      <c r="XBA2" s="145"/>
      <c r="XBB2" s="145"/>
      <c r="XBC2" s="145"/>
      <c r="XBD2" s="145"/>
      <c r="XBE2" s="145"/>
      <c r="XBF2" s="145"/>
      <c r="XBG2" s="145"/>
      <c r="XBH2" s="145"/>
      <c r="XBI2" s="145"/>
      <c r="XBJ2" s="145"/>
      <c r="XBK2" s="145"/>
      <c r="XBL2" s="145"/>
      <c r="XBM2" s="145"/>
      <c r="XBN2" s="145"/>
      <c r="XBO2" s="145"/>
      <c r="XBP2" s="145"/>
      <c r="XBQ2" s="145"/>
      <c r="XBR2" s="145"/>
      <c r="XBS2" s="145"/>
      <c r="XBT2" s="145"/>
      <c r="XBU2" s="145"/>
      <c r="XBV2" s="145"/>
      <c r="XBW2" s="145"/>
      <c r="XBX2" s="145"/>
      <c r="XBY2" s="145"/>
      <c r="XBZ2" s="145"/>
      <c r="XCA2" s="145"/>
      <c r="XCB2" s="145"/>
      <c r="XCC2" s="145"/>
      <c r="XCD2" s="145"/>
      <c r="XCE2" s="145"/>
      <c r="XCF2" s="145"/>
      <c r="XCG2" s="145"/>
      <c r="XCH2" s="145"/>
      <c r="XCI2" s="145"/>
      <c r="XCJ2" s="145"/>
      <c r="XCK2" s="145"/>
      <c r="XCL2" s="145"/>
      <c r="XCM2" s="145"/>
      <c r="XCN2" s="145"/>
      <c r="XCO2" s="145"/>
      <c r="XCP2" s="145"/>
      <c r="XCQ2" s="145"/>
      <c r="XCR2" s="145"/>
      <c r="XCS2" s="145"/>
      <c r="XCT2" s="145"/>
      <c r="XCU2" s="145"/>
      <c r="XCV2" s="145"/>
      <c r="XCW2" s="145"/>
      <c r="XCX2" s="145"/>
      <c r="XCY2" s="145"/>
      <c r="XCZ2" s="145"/>
      <c r="XDA2" s="145"/>
      <c r="XDB2" s="145"/>
      <c r="XDC2" s="145"/>
      <c r="XDD2" s="145"/>
      <c r="XDE2" s="145"/>
      <c r="XDF2" s="145"/>
      <c r="XDG2" s="145"/>
      <c r="XDH2" s="145"/>
      <c r="XDI2" s="145"/>
      <c r="XDJ2" s="145"/>
      <c r="XDK2" s="145"/>
      <c r="XDL2" s="145"/>
      <c r="XDM2" s="145"/>
      <c r="XDN2" s="145"/>
      <c r="XDO2" s="145"/>
      <c r="XDP2" s="145"/>
      <c r="XDQ2" s="145"/>
      <c r="XDR2" s="145"/>
      <c r="XDS2" s="145"/>
      <c r="XDT2" s="145"/>
      <c r="XDU2" s="145"/>
      <c r="XDV2" s="145"/>
      <c r="XDW2" s="145"/>
      <c r="XDX2" s="145"/>
      <c r="XDY2" s="145"/>
      <c r="XDZ2" s="145"/>
      <c r="XEA2" s="145"/>
      <c r="XEB2" s="145"/>
      <c r="XEC2" s="145"/>
      <c r="XED2" s="145"/>
      <c r="XEE2" s="145"/>
      <c r="XEF2" s="145"/>
      <c r="XEG2" s="145"/>
      <c r="XEH2" s="145"/>
      <c r="XEI2" s="145"/>
      <c r="XEJ2" s="145"/>
      <c r="XEK2" s="145"/>
      <c r="XEL2" s="145"/>
      <c r="XEM2" s="145"/>
      <c r="XEN2" s="145"/>
      <c r="XEO2" s="145"/>
      <c r="XEP2" s="145"/>
      <c r="XEQ2" s="145"/>
      <c r="XER2" s="145"/>
      <c r="XES2" s="145"/>
      <c r="XET2" s="145"/>
      <c r="XEU2" s="145"/>
      <c r="XEV2" s="145"/>
      <c r="XEW2" s="145"/>
      <c r="XEX2" s="145"/>
      <c r="XEY2" s="145"/>
      <c r="XEZ2" s="145"/>
      <c r="XFA2" s="145"/>
      <c r="XFB2" s="145"/>
      <c r="XFC2" s="145"/>
      <c r="XFD2" s="145"/>
    </row>
    <row r="3" s="144" customFormat="1" ht="17.1" customHeight="1" spans="1:16384">
      <c r="A3" s="147" t="s">
        <v>40</v>
      </c>
      <c r="B3" s="147"/>
      <c r="C3" s="147"/>
      <c r="D3" s="147"/>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c r="DG3" s="145"/>
      <c r="DH3" s="145"/>
      <c r="DI3" s="145"/>
      <c r="DJ3" s="145"/>
      <c r="DK3" s="145"/>
      <c r="DL3" s="145"/>
      <c r="DM3" s="145"/>
      <c r="DN3" s="145"/>
      <c r="DO3" s="145"/>
      <c r="DP3" s="145"/>
      <c r="DQ3" s="145"/>
      <c r="DR3" s="145"/>
      <c r="DS3" s="145"/>
      <c r="DT3" s="145"/>
      <c r="DU3" s="145"/>
      <c r="DV3" s="145"/>
      <c r="DW3" s="145"/>
      <c r="DX3" s="145"/>
      <c r="DY3" s="145"/>
      <c r="DZ3" s="145"/>
      <c r="EA3" s="145"/>
      <c r="EB3" s="145"/>
      <c r="EC3" s="145"/>
      <c r="ED3" s="145"/>
      <c r="EE3" s="145"/>
      <c r="EF3" s="145"/>
      <c r="EG3" s="145"/>
      <c r="EH3" s="145"/>
      <c r="EI3" s="145"/>
      <c r="EJ3" s="145"/>
      <c r="EK3" s="145"/>
      <c r="EL3" s="145"/>
      <c r="EM3" s="145"/>
      <c r="EN3" s="145"/>
      <c r="EO3" s="145"/>
      <c r="EP3" s="145"/>
      <c r="EQ3" s="145"/>
      <c r="ER3" s="145"/>
      <c r="ES3" s="145"/>
      <c r="ET3" s="145"/>
      <c r="EU3" s="145"/>
      <c r="EV3" s="145"/>
      <c r="EW3" s="145"/>
      <c r="EX3" s="145"/>
      <c r="EY3" s="145"/>
      <c r="EZ3" s="145"/>
      <c r="FA3" s="145"/>
      <c r="FB3" s="145"/>
      <c r="FC3" s="145"/>
      <c r="FD3" s="145"/>
      <c r="FE3" s="145"/>
      <c r="FF3" s="145"/>
      <c r="FG3" s="145"/>
      <c r="FH3" s="145"/>
      <c r="FI3" s="145"/>
      <c r="FJ3" s="145"/>
      <c r="FK3" s="145"/>
      <c r="FL3" s="145"/>
      <c r="FM3" s="145"/>
      <c r="FN3" s="145"/>
      <c r="FO3" s="145"/>
      <c r="FP3" s="145"/>
      <c r="FQ3" s="145"/>
      <c r="FR3" s="145"/>
      <c r="FS3" s="145"/>
      <c r="FT3" s="145"/>
      <c r="FU3" s="145"/>
      <c r="FV3" s="145"/>
      <c r="FW3" s="145"/>
      <c r="FX3" s="145"/>
      <c r="FY3" s="145"/>
      <c r="FZ3" s="145"/>
      <c r="GA3" s="145"/>
      <c r="GB3" s="145"/>
      <c r="GC3" s="145"/>
      <c r="GD3" s="145"/>
      <c r="GE3" s="145"/>
      <c r="GF3" s="145"/>
      <c r="GG3" s="145"/>
      <c r="GH3" s="145"/>
      <c r="GI3" s="145"/>
      <c r="GJ3" s="145"/>
      <c r="GK3" s="145"/>
      <c r="GL3" s="145"/>
      <c r="GM3" s="145"/>
      <c r="GN3" s="145"/>
      <c r="GO3" s="145"/>
      <c r="GP3" s="145"/>
      <c r="GQ3" s="145"/>
      <c r="GR3" s="145"/>
      <c r="GS3" s="145"/>
      <c r="GT3" s="145"/>
      <c r="GU3" s="145"/>
      <c r="GV3" s="145"/>
      <c r="GW3" s="145"/>
      <c r="GX3" s="145"/>
      <c r="GY3" s="145"/>
      <c r="GZ3" s="145"/>
      <c r="HA3" s="145"/>
      <c r="HB3" s="145"/>
      <c r="HC3" s="145"/>
      <c r="HD3" s="145"/>
      <c r="HE3" s="145"/>
      <c r="HF3" s="145"/>
      <c r="HG3" s="145"/>
      <c r="HH3" s="145"/>
      <c r="HI3" s="145"/>
      <c r="HJ3" s="145"/>
      <c r="HK3" s="145"/>
      <c r="HL3" s="145"/>
      <c r="HM3" s="145"/>
      <c r="HN3" s="145"/>
      <c r="HO3" s="145"/>
      <c r="HP3" s="145"/>
      <c r="HQ3" s="145"/>
      <c r="HR3" s="145"/>
      <c r="HS3" s="145"/>
      <c r="HT3" s="145"/>
      <c r="HU3" s="145"/>
      <c r="HV3" s="145"/>
      <c r="HW3" s="145"/>
      <c r="HX3" s="145"/>
      <c r="HY3" s="145"/>
      <c r="HZ3" s="145"/>
      <c r="IA3" s="145"/>
      <c r="IB3" s="145"/>
      <c r="IC3" s="145"/>
      <c r="ID3" s="145"/>
      <c r="IE3" s="145"/>
      <c r="IF3" s="145"/>
      <c r="IG3" s="145"/>
      <c r="IH3" s="145"/>
      <c r="II3" s="145"/>
      <c r="IJ3" s="145"/>
      <c r="IK3" s="145"/>
      <c r="IL3" s="145"/>
      <c r="IM3" s="145"/>
      <c r="IN3" s="145"/>
      <c r="IO3" s="145"/>
      <c r="IP3" s="145"/>
      <c r="IQ3" s="145"/>
      <c r="IR3" s="145"/>
      <c r="IS3" s="145"/>
      <c r="IT3" s="145"/>
      <c r="IU3" s="145"/>
      <c r="IV3" s="145"/>
      <c r="IW3" s="145"/>
      <c r="IX3" s="145"/>
      <c r="IY3" s="145"/>
      <c r="IZ3" s="145"/>
      <c r="JA3" s="145"/>
      <c r="JB3" s="145"/>
      <c r="JC3" s="145"/>
      <c r="JD3" s="145"/>
      <c r="JE3" s="145"/>
      <c r="JF3" s="145"/>
      <c r="JG3" s="145"/>
      <c r="JH3" s="145"/>
      <c r="JI3" s="145"/>
      <c r="JJ3" s="145"/>
      <c r="JK3" s="145"/>
      <c r="JL3" s="145"/>
      <c r="JM3" s="145"/>
      <c r="JN3" s="145"/>
      <c r="JO3" s="145"/>
      <c r="JP3" s="145"/>
      <c r="JQ3" s="145"/>
      <c r="JR3" s="145"/>
      <c r="JS3" s="145"/>
      <c r="JT3" s="145"/>
      <c r="JU3" s="145"/>
      <c r="JV3" s="145"/>
      <c r="JW3" s="145"/>
      <c r="JX3" s="145"/>
      <c r="JY3" s="145"/>
      <c r="JZ3" s="145"/>
      <c r="KA3" s="145"/>
      <c r="KB3" s="145"/>
      <c r="KC3" s="145"/>
      <c r="KD3" s="145"/>
      <c r="KE3" s="145"/>
      <c r="KF3" s="145"/>
      <c r="KG3" s="145"/>
      <c r="KH3" s="145"/>
      <c r="KI3" s="145"/>
      <c r="KJ3" s="145"/>
      <c r="KK3" s="145"/>
      <c r="KL3" s="145"/>
      <c r="KM3" s="145"/>
      <c r="KN3" s="145"/>
      <c r="KO3" s="145"/>
      <c r="KP3" s="145"/>
      <c r="KQ3" s="145"/>
      <c r="KR3" s="145"/>
      <c r="KS3" s="145"/>
      <c r="KT3" s="145"/>
      <c r="KU3" s="145"/>
      <c r="KV3" s="145"/>
      <c r="KW3" s="145"/>
      <c r="KX3" s="145"/>
      <c r="KY3" s="145"/>
      <c r="KZ3" s="145"/>
      <c r="LA3" s="145"/>
      <c r="LB3" s="145"/>
      <c r="LC3" s="145"/>
      <c r="LD3" s="145"/>
      <c r="LE3" s="145"/>
      <c r="LF3" s="145"/>
      <c r="LG3" s="145"/>
      <c r="LH3" s="145"/>
      <c r="LI3" s="145"/>
      <c r="LJ3" s="145"/>
      <c r="LK3" s="145"/>
      <c r="LL3" s="145"/>
      <c r="LM3" s="145"/>
      <c r="LN3" s="145"/>
      <c r="LO3" s="145"/>
      <c r="LP3" s="145"/>
      <c r="LQ3" s="145"/>
      <c r="LR3" s="145"/>
      <c r="LS3" s="145"/>
      <c r="LT3" s="145"/>
      <c r="LU3" s="145"/>
      <c r="LV3" s="145"/>
      <c r="LW3" s="145"/>
      <c r="LX3" s="145"/>
      <c r="LY3" s="145"/>
      <c r="LZ3" s="145"/>
      <c r="MA3" s="145"/>
      <c r="MB3" s="145"/>
      <c r="MC3" s="145"/>
      <c r="MD3" s="145"/>
      <c r="ME3" s="145"/>
      <c r="MF3" s="145"/>
      <c r="MG3" s="145"/>
      <c r="MH3" s="145"/>
      <c r="MI3" s="145"/>
      <c r="MJ3" s="145"/>
      <c r="MK3" s="145"/>
      <c r="ML3" s="145"/>
      <c r="MM3" s="145"/>
      <c r="MN3" s="145"/>
      <c r="MO3" s="145"/>
      <c r="MP3" s="145"/>
      <c r="MQ3" s="145"/>
      <c r="MR3" s="145"/>
      <c r="MS3" s="145"/>
      <c r="MT3" s="145"/>
      <c r="MU3" s="145"/>
      <c r="MV3" s="145"/>
      <c r="MW3" s="145"/>
      <c r="MX3" s="145"/>
      <c r="MY3" s="145"/>
      <c r="MZ3" s="145"/>
      <c r="NA3" s="145"/>
      <c r="NB3" s="145"/>
      <c r="NC3" s="145"/>
      <c r="ND3" s="145"/>
      <c r="NE3" s="145"/>
      <c r="NF3" s="145"/>
      <c r="NG3" s="145"/>
      <c r="NH3" s="145"/>
      <c r="NI3" s="145"/>
      <c r="NJ3" s="145"/>
      <c r="NK3" s="145"/>
      <c r="NL3" s="145"/>
      <c r="NM3" s="145"/>
      <c r="NN3" s="145"/>
      <c r="NO3" s="145"/>
      <c r="NP3" s="145"/>
      <c r="NQ3" s="145"/>
      <c r="NR3" s="145"/>
      <c r="NS3" s="145"/>
      <c r="NT3" s="145"/>
      <c r="NU3" s="145"/>
      <c r="NV3" s="145"/>
      <c r="NW3" s="145"/>
      <c r="NX3" s="145"/>
      <c r="NY3" s="145"/>
      <c r="NZ3" s="145"/>
      <c r="OA3" s="145"/>
      <c r="OB3" s="145"/>
      <c r="OC3" s="145"/>
      <c r="OD3" s="145"/>
      <c r="OE3" s="145"/>
      <c r="OF3" s="145"/>
      <c r="OG3" s="145"/>
      <c r="OH3" s="145"/>
      <c r="OI3" s="145"/>
      <c r="OJ3" s="145"/>
      <c r="OK3" s="145"/>
      <c r="OL3" s="145"/>
      <c r="OM3" s="145"/>
      <c r="ON3" s="145"/>
      <c r="OO3" s="145"/>
      <c r="OP3" s="145"/>
      <c r="OQ3" s="145"/>
      <c r="OR3" s="145"/>
      <c r="OS3" s="145"/>
      <c r="OT3" s="145"/>
      <c r="OU3" s="145"/>
      <c r="OV3" s="145"/>
      <c r="OW3" s="145"/>
      <c r="OX3" s="145"/>
      <c r="OY3" s="145"/>
      <c r="OZ3" s="145"/>
      <c r="PA3" s="145"/>
      <c r="PB3" s="145"/>
      <c r="PC3" s="145"/>
      <c r="PD3" s="145"/>
      <c r="PE3" s="145"/>
      <c r="PF3" s="145"/>
      <c r="PG3" s="145"/>
      <c r="PH3" s="145"/>
      <c r="PI3" s="145"/>
      <c r="PJ3" s="145"/>
      <c r="PK3" s="145"/>
      <c r="PL3" s="145"/>
      <c r="PM3" s="145"/>
      <c r="PN3" s="145"/>
      <c r="PO3" s="145"/>
      <c r="PP3" s="145"/>
      <c r="PQ3" s="145"/>
      <c r="PR3" s="145"/>
      <c r="PS3" s="145"/>
      <c r="PT3" s="145"/>
      <c r="PU3" s="145"/>
      <c r="PV3" s="145"/>
      <c r="PW3" s="145"/>
      <c r="PX3" s="145"/>
      <c r="PY3" s="145"/>
      <c r="PZ3" s="145"/>
      <c r="QA3" s="145"/>
      <c r="QB3" s="145"/>
      <c r="QC3" s="145"/>
      <c r="QD3" s="145"/>
      <c r="QE3" s="145"/>
      <c r="QF3" s="145"/>
      <c r="QG3" s="145"/>
      <c r="QH3" s="145"/>
      <c r="QI3" s="145"/>
      <c r="QJ3" s="145"/>
      <c r="QK3" s="145"/>
      <c r="QL3" s="145"/>
      <c r="QM3" s="145"/>
      <c r="QN3" s="145"/>
      <c r="QO3" s="145"/>
      <c r="QP3" s="145"/>
      <c r="QQ3" s="145"/>
      <c r="QR3" s="145"/>
      <c r="QS3" s="145"/>
      <c r="QT3" s="145"/>
      <c r="QU3" s="145"/>
      <c r="QV3" s="145"/>
      <c r="QW3" s="145"/>
      <c r="QX3" s="145"/>
      <c r="QY3" s="145"/>
      <c r="QZ3" s="145"/>
      <c r="RA3" s="145"/>
      <c r="RB3" s="145"/>
      <c r="RC3" s="145"/>
      <c r="RD3" s="145"/>
      <c r="RE3" s="145"/>
      <c r="RF3" s="145"/>
      <c r="RG3" s="145"/>
      <c r="RH3" s="145"/>
      <c r="RI3" s="145"/>
      <c r="RJ3" s="145"/>
      <c r="RK3" s="145"/>
      <c r="RL3" s="145"/>
      <c r="RM3" s="145"/>
      <c r="RN3" s="145"/>
      <c r="RO3" s="145"/>
      <c r="RP3" s="145"/>
      <c r="RQ3" s="145"/>
      <c r="RR3" s="145"/>
      <c r="RS3" s="145"/>
      <c r="RT3" s="145"/>
      <c r="RU3" s="145"/>
      <c r="RV3" s="145"/>
      <c r="RW3" s="145"/>
      <c r="RX3" s="145"/>
      <c r="RY3" s="145"/>
      <c r="RZ3" s="145"/>
      <c r="SA3" s="145"/>
      <c r="SB3" s="145"/>
      <c r="SC3" s="145"/>
      <c r="SD3" s="145"/>
      <c r="SE3" s="145"/>
      <c r="SF3" s="145"/>
      <c r="SG3" s="145"/>
      <c r="SH3" s="145"/>
      <c r="SI3" s="145"/>
      <c r="SJ3" s="145"/>
      <c r="SK3" s="145"/>
      <c r="SL3" s="145"/>
      <c r="SM3" s="145"/>
      <c r="SN3" s="145"/>
      <c r="SO3" s="145"/>
      <c r="SP3" s="145"/>
      <c r="SQ3" s="145"/>
      <c r="SR3" s="145"/>
      <c r="SS3" s="145"/>
      <c r="ST3" s="145"/>
      <c r="SU3" s="145"/>
      <c r="SV3" s="145"/>
      <c r="SW3" s="145"/>
      <c r="SX3" s="145"/>
      <c r="SY3" s="145"/>
      <c r="SZ3" s="145"/>
      <c r="TA3" s="145"/>
      <c r="TB3" s="145"/>
      <c r="TC3" s="145"/>
      <c r="TD3" s="145"/>
      <c r="TE3" s="145"/>
      <c r="TF3" s="145"/>
      <c r="TG3" s="145"/>
      <c r="TH3" s="145"/>
      <c r="TI3" s="145"/>
      <c r="TJ3" s="145"/>
      <c r="TK3" s="145"/>
      <c r="TL3" s="145"/>
      <c r="TM3" s="145"/>
      <c r="TN3" s="145"/>
      <c r="TO3" s="145"/>
      <c r="TP3" s="145"/>
      <c r="TQ3" s="145"/>
      <c r="TR3" s="145"/>
      <c r="TS3" s="145"/>
      <c r="TT3" s="145"/>
      <c r="TU3" s="145"/>
      <c r="TV3" s="145"/>
      <c r="TW3" s="145"/>
      <c r="TX3" s="145"/>
      <c r="TY3" s="145"/>
      <c r="TZ3" s="145"/>
      <c r="UA3" s="145"/>
      <c r="UB3" s="145"/>
      <c r="UC3" s="145"/>
      <c r="UD3" s="145"/>
      <c r="UE3" s="145"/>
      <c r="UF3" s="145"/>
      <c r="UG3" s="145"/>
      <c r="UH3" s="145"/>
      <c r="UI3" s="145"/>
      <c r="UJ3" s="145"/>
      <c r="UK3" s="145"/>
      <c r="UL3" s="145"/>
      <c r="UM3" s="145"/>
      <c r="UN3" s="145"/>
      <c r="UO3" s="145"/>
      <c r="UP3" s="145"/>
      <c r="UQ3" s="145"/>
      <c r="UR3" s="145"/>
      <c r="US3" s="145"/>
      <c r="UT3" s="145"/>
      <c r="UU3" s="145"/>
      <c r="UV3" s="145"/>
      <c r="UW3" s="145"/>
      <c r="UX3" s="145"/>
      <c r="UY3" s="145"/>
      <c r="UZ3" s="145"/>
      <c r="VA3" s="145"/>
      <c r="VB3" s="145"/>
      <c r="VC3" s="145"/>
      <c r="VD3" s="145"/>
      <c r="VE3" s="145"/>
      <c r="VF3" s="145"/>
      <c r="VG3" s="145"/>
      <c r="VH3" s="145"/>
      <c r="VI3" s="145"/>
      <c r="VJ3" s="145"/>
      <c r="VK3" s="145"/>
      <c r="VL3" s="145"/>
      <c r="VM3" s="145"/>
      <c r="VN3" s="145"/>
      <c r="VO3" s="145"/>
      <c r="VP3" s="145"/>
      <c r="VQ3" s="145"/>
      <c r="VR3" s="145"/>
      <c r="VS3" s="145"/>
      <c r="VT3" s="145"/>
      <c r="VU3" s="145"/>
      <c r="VV3" s="145"/>
      <c r="VW3" s="145"/>
      <c r="VX3" s="145"/>
      <c r="VY3" s="145"/>
      <c r="VZ3" s="145"/>
      <c r="WA3" s="145"/>
      <c r="WB3" s="145"/>
      <c r="WC3" s="145"/>
      <c r="WD3" s="145"/>
      <c r="WE3" s="145"/>
      <c r="WF3" s="145"/>
      <c r="WG3" s="145"/>
      <c r="WH3" s="145"/>
      <c r="WI3" s="145"/>
      <c r="WJ3" s="145"/>
      <c r="WK3" s="145"/>
      <c r="WL3" s="145"/>
      <c r="WM3" s="145"/>
      <c r="WN3" s="145"/>
      <c r="WO3" s="145"/>
      <c r="WP3" s="145"/>
      <c r="WQ3" s="145"/>
      <c r="WR3" s="145"/>
      <c r="WS3" s="145"/>
      <c r="WT3" s="145"/>
      <c r="WU3" s="145"/>
      <c r="WV3" s="145"/>
      <c r="WW3" s="145"/>
      <c r="WX3" s="145"/>
      <c r="WY3" s="145"/>
      <c r="WZ3" s="145"/>
      <c r="XA3" s="145"/>
      <c r="XB3" s="145"/>
      <c r="XC3" s="145"/>
      <c r="XD3" s="145"/>
      <c r="XE3" s="145"/>
      <c r="XF3" s="145"/>
      <c r="XG3" s="145"/>
      <c r="XH3" s="145"/>
      <c r="XI3" s="145"/>
      <c r="XJ3" s="145"/>
      <c r="XK3" s="145"/>
      <c r="XL3" s="145"/>
      <c r="XM3" s="145"/>
      <c r="XN3" s="145"/>
      <c r="XO3" s="145"/>
      <c r="XP3" s="145"/>
      <c r="XQ3" s="145"/>
      <c r="XR3" s="145"/>
      <c r="XS3" s="145"/>
      <c r="XT3" s="145"/>
      <c r="XU3" s="145"/>
      <c r="XV3" s="145"/>
      <c r="XW3" s="145"/>
      <c r="XX3" s="145"/>
      <c r="XY3" s="145"/>
      <c r="XZ3" s="145"/>
      <c r="YA3" s="145"/>
      <c r="YB3" s="145"/>
      <c r="YC3" s="145"/>
      <c r="YD3" s="145"/>
      <c r="YE3" s="145"/>
      <c r="YF3" s="145"/>
      <c r="YG3" s="145"/>
      <c r="YH3" s="145"/>
      <c r="YI3" s="145"/>
      <c r="YJ3" s="145"/>
      <c r="YK3" s="145"/>
      <c r="YL3" s="145"/>
      <c r="YM3" s="145"/>
      <c r="YN3" s="145"/>
      <c r="YO3" s="145"/>
      <c r="YP3" s="145"/>
      <c r="YQ3" s="145"/>
      <c r="YR3" s="145"/>
      <c r="YS3" s="145"/>
      <c r="YT3" s="145"/>
      <c r="YU3" s="145"/>
      <c r="YV3" s="145"/>
      <c r="YW3" s="145"/>
      <c r="YX3" s="145"/>
      <c r="YY3" s="145"/>
      <c r="YZ3" s="145"/>
      <c r="ZA3" s="145"/>
      <c r="ZB3" s="145"/>
      <c r="ZC3" s="145"/>
      <c r="ZD3" s="145"/>
      <c r="ZE3" s="145"/>
      <c r="ZF3" s="145"/>
      <c r="ZG3" s="145"/>
      <c r="ZH3" s="145"/>
      <c r="ZI3" s="145"/>
      <c r="ZJ3" s="145"/>
      <c r="ZK3" s="145"/>
      <c r="ZL3" s="145"/>
      <c r="ZM3" s="145"/>
      <c r="ZN3" s="145"/>
      <c r="ZO3" s="145"/>
      <c r="ZP3" s="145"/>
      <c r="ZQ3" s="145"/>
      <c r="ZR3" s="145"/>
      <c r="ZS3" s="145"/>
      <c r="ZT3" s="145"/>
      <c r="ZU3" s="145"/>
      <c r="ZV3" s="145"/>
      <c r="ZW3" s="145"/>
      <c r="ZX3" s="145"/>
      <c r="ZY3" s="145"/>
      <c r="ZZ3" s="145"/>
      <c r="AAA3" s="145"/>
      <c r="AAB3" s="145"/>
      <c r="AAC3" s="145"/>
      <c r="AAD3" s="145"/>
      <c r="AAE3" s="145"/>
      <c r="AAF3" s="145"/>
      <c r="AAG3" s="145"/>
      <c r="AAH3" s="145"/>
      <c r="AAI3" s="145"/>
      <c r="AAJ3" s="145"/>
      <c r="AAK3" s="145"/>
      <c r="AAL3" s="145"/>
      <c r="AAM3" s="145"/>
      <c r="AAN3" s="145"/>
      <c r="AAO3" s="145"/>
      <c r="AAP3" s="145"/>
      <c r="AAQ3" s="145"/>
      <c r="AAR3" s="145"/>
      <c r="AAS3" s="145"/>
      <c r="AAT3" s="145"/>
      <c r="AAU3" s="145"/>
      <c r="AAV3" s="145"/>
      <c r="AAW3" s="145"/>
      <c r="AAX3" s="145"/>
      <c r="AAY3" s="145"/>
      <c r="AAZ3" s="145"/>
      <c r="ABA3" s="145"/>
      <c r="ABB3" s="145"/>
      <c r="ABC3" s="145"/>
      <c r="ABD3" s="145"/>
      <c r="ABE3" s="145"/>
      <c r="ABF3" s="145"/>
      <c r="ABG3" s="145"/>
      <c r="ABH3" s="145"/>
      <c r="ABI3" s="145"/>
      <c r="ABJ3" s="145"/>
      <c r="ABK3" s="145"/>
      <c r="ABL3" s="145"/>
      <c r="ABM3" s="145"/>
      <c r="ABN3" s="145"/>
      <c r="ABO3" s="145"/>
      <c r="ABP3" s="145"/>
      <c r="ABQ3" s="145"/>
      <c r="ABR3" s="145"/>
      <c r="ABS3" s="145"/>
      <c r="ABT3" s="145"/>
      <c r="ABU3" s="145"/>
      <c r="ABV3" s="145"/>
      <c r="ABW3" s="145"/>
      <c r="ABX3" s="145"/>
      <c r="ABY3" s="145"/>
      <c r="ABZ3" s="145"/>
      <c r="ACA3" s="145"/>
      <c r="ACB3" s="145"/>
      <c r="ACC3" s="145"/>
      <c r="ACD3" s="145"/>
      <c r="ACE3" s="145"/>
      <c r="ACF3" s="145"/>
      <c r="ACG3" s="145"/>
      <c r="ACH3" s="145"/>
      <c r="ACI3" s="145"/>
      <c r="ACJ3" s="145"/>
      <c r="ACK3" s="145"/>
      <c r="ACL3" s="145"/>
      <c r="ACM3" s="145"/>
      <c r="ACN3" s="145"/>
      <c r="ACO3" s="145"/>
      <c r="ACP3" s="145"/>
      <c r="ACQ3" s="145"/>
      <c r="ACR3" s="145"/>
      <c r="ACS3" s="145"/>
      <c r="ACT3" s="145"/>
      <c r="ACU3" s="145"/>
      <c r="ACV3" s="145"/>
      <c r="ACW3" s="145"/>
      <c r="ACX3" s="145"/>
      <c r="ACY3" s="145"/>
      <c r="ACZ3" s="145"/>
      <c r="ADA3" s="145"/>
      <c r="ADB3" s="145"/>
      <c r="ADC3" s="145"/>
      <c r="ADD3" s="145"/>
      <c r="ADE3" s="145"/>
      <c r="ADF3" s="145"/>
      <c r="ADG3" s="145"/>
      <c r="ADH3" s="145"/>
      <c r="ADI3" s="145"/>
      <c r="ADJ3" s="145"/>
      <c r="ADK3" s="145"/>
      <c r="ADL3" s="145"/>
      <c r="ADM3" s="145"/>
      <c r="ADN3" s="145"/>
      <c r="ADO3" s="145"/>
      <c r="ADP3" s="145"/>
      <c r="ADQ3" s="145"/>
      <c r="ADR3" s="145"/>
      <c r="ADS3" s="145"/>
      <c r="ADT3" s="145"/>
      <c r="ADU3" s="145"/>
      <c r="ADV3" s="145"/>
      <c r="ADW3" s="145"/>
      <c r="ADX3" s="145"/>
      <c r="ADY3" s="145"/>
      <c r="ADZ3" s="145"/>
      <c r="AEA3" s="145"/>
      <c r="AEB3" s="145"/>
      <c r="AEC3" s="145"/>
      <c r="AED3" s="145"/>
      <c r="AEE3" s="145"/>
      <c r="AEF3" s="145"/>
      <c r="AEG3" s="145"/>
      <c r="AEH3" s="145"/>
      <c r="AEI3" s="145"/>
      <c r="AEJ3" s="145"/>
      <c r="AEK3" s="145"/>
      <c r="AEL3" s="145"/>
      <c r="AEM3" s="145"/>
      <c r="AEN3" s="145"/>
      <c r="AEO3" s="145"/>
      <c r="AEP3" s="145"/>
      <c r="AEQ3" s="145"/>
      <c r="AER3" s="145"/>
      <c r="AES3" s="145"/>
      <c r="AET3" s="145"/>
      <c r="AEU3" s="145"/>
      <c r="AEV3" s="145"/>
      <c r="AEW3" s="145"/>
      <c r="AEX3" s="145"/>
      <c r="AEY3" s="145"/>
      <c r="AEZ3" s="145"/>
      <c r="AFA3" s="145"/>
      <c r="AFB3" s="145"/>
      <c r="AFC3" s="145"/>
      <c r="AFD3" s="145"/>
      <c r="AFE3" s="145"/>
      <c r="AFF3" s="145"/>
      <c r="AFG3" s="145"/>
      <c r="AFH3" s="145"/>
      <c r="AFI3" s="145"/>
      <c r="AFJ3" s="145"/>
      <c r="AFK3" s="145"/>
      <c r="AFL3" s="145"/>
      <c r="AFM3" s="145"/>
      <c r="AFN3" s="145"/>
      <c r="AFO3" s="145"/>
      <c r="AFP3" s="145"/>
      <c r="AFQ3" s="145"/>
      <c r="AFR3" s="145"/>
      <c r="AFS3" s="145"/>
      <c r="AFT3" s="145"/>
      <c r="AFU3" s="145"/>
      <c r="AFV3" s="145"/>
      <c r="AFW3" s="145"/>
      <c r="AFX3" s="145"/>
      <c r="AFY3" s="145"/>
      <c r="AFZ3" s="145"/>
      <c r="AGA3" s="145"/>
      <c r="AGB3" s="145"/>
      <c r="AGC3" s="145"/>
      <c r="AGD3" s="145"/>
      <c r="AGE3" s="145"/>
      <c r="AGF3" s="145"/>
      <c r="AGG3" s="145"/>
      <c r="AGH3" s="145"/>
      <c r="AGI3" s="145"/>
      <c r="AGJ3" s="145"/>
      <c r="AGK3" s="145"/>
      <c r="AGL3" s="145"/>
      <c r="AGM3" s="145"/>
      <c r="AGN3" s="145"/>
      <c r="AGO3" s="145"/>
      <c r="AGP3" s="145"/>
      <c r="AGQ3" s="145"/>
      <c r="AGR3" s="145"/>
      <c r="AGS3" s="145"/>
      <c r="AGT3" s="145"/>
      <c r="AGU3" s="145"/>
      <c r="AGV3" s="145"/>
      <c r="AGW3" s="145"/>
      <c r="AGX3" s="145"/>
      <c r="AGY3" s="145"/>
      <c r="AGZ3" s="145"/>
      <c r="AHA3" s="145"/>
      <c r="AHB3" s="145"/>
      <c r="AHC3" s="145"/>
      <c r="AHD3" s="145"/>
      <c r="AHE3" s="145"/>
      <c r="AHF3" s="145"/>
      <c r="AHG3" s="145"/>
      <c r="AHH3" s="145"/>
      <c r="AHI3" s="145"/>
      <c r="AHJ3" s="145"/>
      <c r="AHK3" s="145"/>
      <c r="AHL3" s="145"/>
      <c r="AHM3" s="145"/>
      <c r="AHN3" s="145"/>
      <c r="AHO3" s="145"/>
      <c r="AHP3" s="145"/>
      <c r="AHQ3" s="145"/>
      <c r="AHR3" s="145"/>
      <c r="AHS3" s="145"/>
      <c r="AHT3" s="145"/>
      <c r="AHU3" s="145"/>
      <c r="AHV3" s="145"/>
      <c r="AHW3" s="145"/>
      <c r="AHX3" s="145"/>
      <c r="AHY3" s="145"/>
      <c r="AHZ3" s="145"/>
      <c r="AIA3" s="145"/>
      <c r="AIB3" s="145"/>
      <c r="AIC3" s="145"/>
      <c r="AID3" s="145"/>
      <c r="AIE3" s="145"/>
      <c r="AIF3" s="145"/>
      <c r="AIG3" s="145"/>
      <c r="AIH3" s="145"/>
      <c r="AII3" s="145"/>
      <c r="AIJ3" s="145"/>
      <c r="AIK3" s="145"/>
      <c r="AIL3" s="145"/>
      <c r="AIM3" s="145"/>
      <c r="AIN3" s="145"/>
      <c r="AIO3" s="145"/>
      <c r="AIP3" s="145"/>
      <c r="AIQ3" s="145"/>
      <c r="AIR3" s="145"/>
      <c r="AIS3" s="145"/>
      <c r="AIT3" s="145"/>
      <c r="AIU3" s="145"/>
      <c r="AIV3" s="145"/>
      <c r="AIW3" s="145"/>
      <c r="AIX3" s="145"/>
      <c r="AIY3" s="145"/>
      <c r="AIZ3" s="145"/>
      <c r="AJA3" s="145"/>
      <c r="AJB3" s="145"/>
      <c r="AJC3" s="145"/>
      <c r="AJD3" s="145"/>
      <c r="AJE3" s="145"/>
      <c r="AJF3" s="145"/>
      <c r="AJG3" s="145"/>
      <c r="AJH3" s="145"/>
      <c r="AJI3" s="145"/>
      <c r="AJJ3" s="145"/>
      <c r="AJK3" s="145"/>
      <c r="AJL3" s="145"/>
      <c r="AJM3" s="145"/>
      <c r="AJN3" s="145"/>
      <c r="AJO3" s="145"/>
      <c r="AJP3" s="145"/>
      <c r="AJQ3" s="145"/>
      <c r="AJR3" s="145"/>
      <c r="AJS3" s="145"/>
      <c r="AJT3" s="145"/>
      <c r="AJU3" s="145"/>
      <c r="AJV3" s="145"/>
      <c r="AJW3" s="145"/>
      <c r="AJX3" s="145"/>
      <c r="AJY3" s="145"/>
      <c r="AJZ3" s="145"/>
      <c r="AKA3" s="145"/>
      <c r="AKB3" s="145"/>
      <c r="AKC3" s="145"/>
      <c r="AKD3" s="145"/>
      <c r="AKE3" s="145"/>
      <c r="AKF3" s="145"/>
      <c r="AKG3" s="145"/>
      <c r="AKH3" s="145"/>
      <c r="AKI3" s="145"/>
      <c r="AKJ3" s="145"/>
      <c r="AKK3" s="145"/>
      <c r="AKL3" s="145"/>
      <c r="AKM3" s="145"/>
      <c r="AKN3" s="145"/>
      <c r="AKO3" s="145"/>
      <c r="AKP3" s="145"/>
      <c r="AKQ3" s="145"/>
      <c r="AKR3" s="145"/>
      <c r="AKS3" s="145"/>
      <c r="AKT3" s="145"/>
      <c r="AKU3" s="145"/>
      <c r="AKV3" s="145"/>
      <c r="AKW3" s="145"/>
      <c r="AKX3" s="145"/>
      <c r="AKY3" s="145"/>
      <c r="AKZ3" s="145"/>
      <c r="ALA3" s="145"/>
      <c r="ALB3" s="145"/>
      <c r="ALC3" s="145"/>
      <c r="ALD3" s="145"/>
      <c r="ALE3" s="145"/>
      <c r="ALF3" s="145"/>
      <c r="ALG3" s="145"/>
      <c r="ALH3" s="145"/>
      <c r="ALI3" s="145"/>
      <c r="ALJ3" s="145"/>
      <c r="ALK3" s="145"/>
      <c r="ALL3" s="145"/>
      <c r="ALM3" s="145"/>
      <c r="ALN3" s="145"/>
      <c r="ALO3" s="145"/>
      <c r="ALP3" s="145"/>
      <c r="ALQ3" s="145"/>
      <c r="ALR3" s="145"/>
      <c r="ALS3" s="145"/>
      <c r="ALT3" s="145"/>
      <c r="ALU3" s="145"/>
      <c r="ALV3" s="145"/>
      <c r="ALW3" s="145"/>
      <c r="ALX3" s="145"/>
      <c r="ALY3" s="145"/>
      <c r="ALZ3" s="145"/>
      <c r="AMA3" s="145"/>
      <c r="AMB3" s="145"/>
      <c r="AMC3" s="145"/>
      <c r="AMD3" s="145"/>
      <c r="AME3" s="145"/>
      <c r="AMF3" s="145"/>
      <c r="AMG3" s="145"/>
      <c r="AMH3" s="145"/>
      <c r="AMI3" s="145"/>
      <c r="AMJ3" s="145"/>
      <c r="AMK3" s="145"/>
      <c r="AML3" s="145"/>
      <c r="AMM3" s="145"/>
      <c r="AMN3" s="145"/>
      <c r="AMO3" s="145"/>
      <c r="AMP3" s="145"/>
      <c r="AMQ3" s="145"/>
      <c r="AMR3" s="145"/>
      <c r="AMS3" s="145"/>
      <c r="AMT3" s="145"/>
      <c r="AMU3" s="145"/>
      <c r="AMV3" s="145"/>
      <c r="AMW3" s="145"/>
      <c r="AMX3" s="145"/>
      <c r="AMY3" s="145"/>
      <c r="AMZ3" s="145"/>
      <c r="ANA3" s="145"/>
      <c r="ANB3" s="145"/>
      <c r="ANC3" s="145"/>
      <c r="AND3" s="145"/>
      <c r="ANE3" s="145"/>
      <c r="ANF3" s="145"/>
      <c r="ANG3" s="145"/>
      <c r="ANH3" s="145"/>
      <c r="ANI3" s="145"/>
      <c r="ANJ3" s="145"/>
      <c r="ANK3" s="145"/>
      <c r="ANL3" s="145"/>
      <c r="ANM3" s="145"/>
      <c r="ANN3" s="145"/>
      <c r="ANO3" s="145"/>
      <c r="ANP3" s="145"/>
      <c r="ANQ3" s="145"/>
      <c r="ANR3" s="145"/>
      <c r="ANS3" s="145"/>
      <c r="ANT3" s="145"/>
      <c r="ANU3" s="145"/>
      <c r="ANV3" s="145"/>
      <c r="ANW3" s="145"/>
      <c r="ANX3" s="145"/>
      <c r="ANY3" s="145"/>
      <c r="ANZ3" s="145"/>
      <c r="AOA3" s="145"/>
      <c r="AOB3" s="145"/>
      <c r="AOC3" s="145"/>
      <c r="AOD3" s="145"/>
      <c r="AOE3" s="145"/>
      <c r="AOF3" s="145"/>
      <c r="AOG3" s="145"/>
      <c r="AOH3" s="145"/>
      <c r="AOI3" s="145"/>
      <c r="AOJ3" s="145"/>
      <c r="AOK3" s="145"/>
      <c r="AOL3" s="145"/>
      <c r="AOM3" s="145"/>
      <c r="AON3" s="145"/>
      <c r="AOO3" s="145"/>
      <c r="AOP3" s="145"/>
      <c r="AOQ3" s="145"/>
      <c r="AOR3" s="145"/>
      <c r="AOS3" s="145"/>
      <c r="AOT3" s="145"/>
      <c r="AOU3" s="145"/>
      <c r="AOV3" s="145"/>
      <c r="AOW3" s="145"/>
      <c r="AOX3" s="145"/>
      <c r="AOY3" s="145"/>
      <c r="AOZ3" s="145"/>
      <c r="APA3" s="145"/>
      <c r="APB3" s="145"/>
      <c r="APC3" s="145"/>
      <c r="APD3" s="145"/>
      <c r="APE3" s="145"/>
      <c r="APF3" s="145"/>
      <c r="APG3" s="145"/>
      <c r="APH3" s="145"/>
      <c r="API3" s="145"/>
      <c r="APJ3" s="145"/>
      <c r="APK3" s="145"/>
      <c r="APL3" s="145"/>
      <c r="APM3" s="145"/>
      <c r="APN3" s="145"/>
      <c r="APO3" s="145"/>
      <c r="APP3" s="145"/>
      <c r="APQ3" s="145"/>
      <c r="APR3" s="145"/>
      <c r="APS3" s="145"/>
      <c r="APT3" s="145"/>
      <c r="APU3" s="145"/>
      <c r="APV3" s="145"/>
      <c r="APW3" s="145"/>
      <c r="APX3" s="145"/>
      <c r="APY3" s="145"/>
      <c r="APZ3" s="145"/>
      <c r="AQA3" s="145"/>
      <c r="AQB3" s="145"/>
      <c r="AQC3" s="145"/>
      <c r="AQD3" s="145"/>
      <c r="AQE3" s="145"/>
      <c r="AQF3" s="145"/>
      <c r="AQG3" s="145"/>
      <c r="AQH3" s="145"/>
      <c r="AQI3" s="145"/>
      <c r="AQJ3" s="145"/>
      <c r="AQK3" s="145"/>
      <c r="AQL3" s="145"/>
      <c r="AQM3" s="145"/>
      <c r="AQN3" s="145"/>
      <c r="AQO3" s="145"/>
      <c r="AQP3" s="145"/>
      <c r="AQQ3" s="145"/>
      <c r="AQR3" s="145"/>
      <c r="AQS3" s="145"/>
      <c r="AQT3" s="145"/>
      <c r="AQU3" s="145"/>
      <c r="AQV3" s="145"/>
      <c r="AQW3" s="145"/>
      <c r="AQX3" s="145"/>
      <c r="AQY3" s="145"/>
      <c r="AQZ3" s="145"/>
      <c r="ARA3" s="145"/>
      <c r="ARB3" s="145"/>
      <c r="ARC3" s="145"/>
      <c r="ARD3" s="145"/>
      <c r="ARE3" s="145"/>
      <c r="ARF3" s="145"/>
      <c r="ARG3" s="145"/>
      <c r="ARH3" s="145"/>
      <c r="ARI3" s="145"/>
      <c r="ARJ3" s="145"/>
      <c r="ARK3" s="145"/>
      <c r="ARL3" s="145"/>
      <c r="ARM3" s="145"/>
      <c r="ARN3" s="145"/>
      <c r="ARO3" s="145"/>
      <c r="ARP3" s="145"/>
      <c r="ARQ3" s="145"/>
      <c r="ARR3" s="145"/>
      <c r="ARS3" s="145"/>
      <c r="ART3" s="145"/>
      <c r="ARU3" s="145"/>
      <c r="ARV3" s="145"/>
      <c r="ARW3" s="145"/>
      <c r="ARX3" s="145"/>
      <c r="ARY3" s="145"/>
      <c r="ARZ3" s="145"/>
      <c r="ASA3" s="145"/>
      <c r="ASB3" s="145"/>
      <c r="ASC3" s="145"/>
      <c r="ASD3" s="145"/>
      <c r="ASE3" s="145"/>
      <c r="ASF3" s="145"/>
      <c r="ASG3" s="145"/>
      <c r="ASH3" s="145"/>
      <c r="ASI3" s="145"/>
      <c r="ASJ3" s="145"/>
      <c r="ASK3" s="145"/>
      <c r="ASL3" s="145"/>
      <c r="ASM3" s="145"/>
      <c r="ASN3" s="145"/>
      <c r="ASO3" s="145"/>
      <c r="ASP3" s="145"/>
      <c r="ASQ3" s="145"/>
      <c r="ASR3" s="145"/>
      <c r="ASS3" s="145"/>
      <c r="AST3" s="145"/>
      <c r="ASU3" s="145"/>
      <c r="ASV3" s="145"/>
      <c r="ASW3" s="145"/>
      <c r="ASX3" s="145"/>
      <c r="ASY3" s="145"/>
      <c r="ASZ3" s="145"/>
      <c r="ATA3" s="145"/>
      <c r="ATB3" s="145"/>
      <c r="ATC3" s="145"/>
      <c r="ATD3" s="145"/>
      <c r="ATE3" s="145"/>
      <c r="ATF3" s="145"/>
      <c r="ATG3" s="145"/>
      <c r="ATH3" s="145"/>
      <c r="ATI3" s="145"/>
      <c r="ATJ3" s="145"/>
      <c r="ATK3" s="145"/>
      <c r="ATL3" s="145"/>
      <c r="ATM3" s="145"/>
      <c r="ATN3" s="145"/>
      <c r="ATO3" s="145"/>
      <c r="ATP3" s="145"/>
      <c r="ATQ3" s="145"/>
      <c r="ATR3" s="145"/>
      <c r="ATS3" s="145"/>
      <c r="ATT3" s="145"/>
      <c r="ATU3" s="145"/>
      <c r="ATV3" s="145"/>
      <c r="ATW3" s="145"/>
      <c r="ATX3" s="145"/>
      <c r="ATY3" s="145"/>
      <c r="ATZ3" s="145"/>
      <c r="AUA3" s="145"/>
      <c r="AUB3" s="145"/>
      <c r="AUC3" s="145"/>
      <c r="AUD3" s="145"/>
      <c r="AUE3" s="145"/>
      <c r="AUF3" s="145"/>
      <c r="AUG3" s="145"/>
      <c r="AUH3" s="145"/>
      <c r="AUI3" s="145"/>
      <c r="AUJ3" s="145"/>
      <c r="AUK3" s="145"/>
      <c r="AUL3" s="145"/>
      <c r="AUM3" s="145"/>
      <c r="AUN3" s="145"/>
      <c r="AUO3" s="145"/>
      <c r="AUP3" s="145"/>
      <c r="AUQ3" s="145"/>
      <c r="AUR3" s="145"/>
      <c r="AUS3" s="145"/>
      <c r="AUT3" s="145"/>
      <c r="AUU3" s="145"/>
      <c r="AUV3" s="145"/>
      <c r="AUW3" s="145"/>
      <c r="AUX3" s="145"/>
      <c r="AUY3" s="145"/>
      <c r="AUZ3" s="145"/>
      <c r="AVA3" s="145"/>
      <c r="AVB3" s="145"/>
      <c r="AVC3" s="145"/>
      <c r="AVD3" s="145"/>
      <c r="AVE3" s="145"/>
      <c r="AVF3" s="145"/>
      <c r="AVG3" s="145"/>
      <c r="AVH3" s="145"/>
      <c r="AVI3" s="145"/>
      <c r="AVJ3" s="145"/>
      <c r="AVK3" s="145"/>
      <c r="AVL3" s="145"/>
      <c r="AVM3" s="145"/>
      <c r="AVN3" s="145"/>
      <c r="AVO3" s="145"/>
      <c r="AVP3" s="145"/>
      <c r="AVQ3" s="145"/>
      <c r="AVR3" s="145"/>
      <c r="AVS3" s="145"/>
      <c r="AVT3" s="145"/>
      <c r="AVU3" s="145"/>
      <c r="AVV3" s="145"/>
      <c r="AVW3" s="145"/>
      <c r="AVX3" s="145"/>
      <c r="AVY3" s="145"/>
      <c r="AVZ3" s="145"/>
      <c r="AWA3" s="145"/>
      <c r="AWB3" s="145"/>
      <c r="AWC3" s="145"/>
      <c r="AWD3" s="145"/>
      <c r="AWE3" s="145"/>
      <c r="AWF3" s="145"/>
      <c r="AWG3" s="145"/>
      <c r="AWH3" s="145"/>
      <c r="AWI3" s="145"/>
      <c r="AWJ3" s="145"/>
      <c r="AWK3" s="145"/>
      <c r="AWL3" s="145"/>
      <c r="AWM3" s="145"/>
      <c r="AWN3" s="145"/>
      <c r="AWO3" s="145"/>
      <c r="AWP3" s="145"/>
      <c r="AWQ3" s="145"/>
      <c r="AWR3" s="145"/>
      <c r="AWS3" s="145"/>
      <c r="AWT3" s="145"/>
      <c r="AWU3" s="145"/>
      <c r="AWV3" s="145"/>
      <c r="AWW3" s="145"/>
      <c r="AWX3" s="145"/>
      <c r="AWY3" s="145"/>
      <c r="AWZ3" s="145"/>
      <c r="AXA3" s="145"/>
      <c r="AXB3" s="145"/>
      <c r="AXC3" s="145"/>
      <c r="AXD3" s="145"/>
      <c r="AXE3" s="145"/>
      <c r="AXF3" s="145"/>
      <c r="AXG3" s="145"/>
      <c r="AXH3" s="145"/>
      <c r="AXI3" s="145"/>
      <c r="AXJ3" s="145"/>
      <c r="AXK3" s="145"/>
      <c r="AXL3" s="145"/>
      <c r="AXM3" s="145"/>
      <c r="AXN3" s="145"/>
      <c r="AXO3" s="145"/>
      <c r="AXP3" s="145"/>
      <c r="AXQ3" s="145"/>
      <c r="AXR3" s="145"/>
      <c r="AXS3" s="145"/>
      <c r="AXT3" s="145"/>
      <c r="AXU3" s="145"/>
      <c r="AXV3" s="145"/>
      <c r="AXW3" s="145"/>
      <c r="AXX3" s="145"/>
      <c r="AXY3" s="145"/>
      <c r="AXZ3" s="145"/>
      <c r="AYA3" s="145"/>
      <c r="AYB3" s="145"/>
      <c r="AYC3" s="145"/>
      <c r="AYD3" s="145"/>
      <c r="AYE3" s="145"/>
      <c r="AYF3" s="145"/>
      <c r="AYG3" s="145"/>
      <c r="AYH3" s="145"/>
      <c r="AYI3" s="145"/>
      <c r="AYJ3" s="145"/>
      <c r="AYK3" s="145"/>
      <c r="AYL3" s="145"/>
      <c r="AYM3" s="145"/>
      <c r="AYN3" s="145"/>
      <c r="AYO3" s="145"/>
      <c r="AYP3" s="145"/>
      <c r="AYQ3" s="145"/>
      <c r="AYR3" s="145"/>
      <c r="AYS3" s="145"/>
      <c r="AYT3" s="145"/>
      <c r="AYU3" s="145"/>
      <c r="AYV3" s="145"/>
      <c r="AYW3" s="145"/>
      <c r="AYX3" s="145"/>
      <c r="AYY3" s="145"/>
      <c r="AYZ3" s="145"/>
      <c r="AZA3" s="145"/>
      <c r="AZB3" s="145"/>
      <c r="AZC3" s="145"/>
      <c r="AZD3" s="145"/>
      <c r="AZE3" s="145"/>
      <c r="AZF3" s="145"/>
      <c r="AZG3" s="145"/>
      <c r="AZH3" s="145"/>
      <c r="AZI3" s="145"/>
      <c r="AZJ3" s="145"/>
      <c r="AZK3" s="145"/>
      <c r="AZL3" s="145"/>
      <c r="AZM3" s="145"/>
      <c r="AZN3" s="145"/>
      <c r="AZO3" s="145"/>
      <c r="AZP3" s="145"/>
      <c r="AZQ3" s="145"/>
      <c r="AZR3" s="145"/>
      <c r="AZS3" s="145"/>
      <c r="AZT3" s="145"/>
      <c r="AZU3" s="145"/>
      <c r="AZV3" s="145"/>
      <c r="AZW3" s="145"/>
      <c r="AZX3" s="145"/>
      <c r="AZY3" s="145"/>
      <c r="AZZ3" s="145"/>
      <c r="BAA3" s="145"/>
      <c r="BAB3" s="145"/>
      <c r="BAC3" s="145"/>
      <c r="BAD3" s="145"/>
      <c r="BAE3" s="145"/>
      <c r="BAF3" s="145"/>
      <c r="BAG3" s="145"/>
      <c r="BAH3" s="145"/>
      <c r="BAI3" s="145"/>
      <c r="BAJ3" s="145"/>
      <c r="BAK3" s="145"/>
      <c r="BAL3" s="145"/>
      <c r="BAM3" s="145"/>
      <c r="BAN3" s="145"/>
      <c r="BAO3" s="145"/>
      <c r="BAP3" s="145"/>
      <c r="BAQ3" s="145"/>
      <c r="BAR3" s="145"/>
      <c r="BAS3" s="145"/>
      <c r="BAT3" s="145"/>
      <c r="BAU3" s="145"/>
      <c r="BAV3" s="145"/>
      <c r="BAW3" s="145"/>
      <c r="BAX3" s="145"/>
      <c r="BAY3" s="145"/>
      <c r="BAZ3" s="145"/>
      <c r="BBA3" s="145"/>
      <c r="BBB3" s="145"/>
      <c r="BBC3" s="145"/>
      <c r="BBD3" s="145"/>
      <c r="BBE3" s="145"/>
      <c r="BBF3" s="145"/>
      <c r="BBG3" s="145"/>
      <c r="BBH3" s="145"/>
      <c r="BBI3" s="145"/>
      <c r="BBJ3" s="145"/>
      <c r="BBK3" s="145"/>
      <c r="BBL3" s="145"/>
      <c r="BBM3" s="145"/>
      <c r="BBN3" s="145"/>
      <c r="BBO3" s="145"/>
      <c r="BBP3" s="145"/>
      <c r="BBQ3" s="145"/>
      <c r="BBR3" s="145"/>
      <c r="BBS3" s="145"/>
      <c r="BBT3" s="145"/>
      <c r="BBU3" s="145"/>
      <c r="BBV3" s="145"/>
      <c r="BBW3" s="145"/>
      <c r="BBX3" s="145"/>
      <c r="BBY3" s="145"/>
      <c r="BBZ3" s="145"/>
      <c r="BCA3" s="145"/>
      <c r="BCB3" s="145"/>
      <c r="BCC3" s="145"/>
      <c r="BCD3" s="145"/>
      <c r="BCE3" s="145"/>
      <c r="BCF3" s="145"/>
      <c r="BCG3" s="145"/>
      <c r="BCH3" s="145"/>
      <c r="BCI3" s="145"/>
      <c r="BCJ3" s="145"/>
      <c r="BCK3" s="145"/>
      <c r="BCL3" s="145"/>
      <c r="BCM3" s="145"/>
      <c r="BCN3" s="145"/>
      <c r="BCO3" s="145"/>
      <c r="BCP3" s="145"/>
      <c r="BCQ3" s="145"/>
      <c r="BCR3" s="145"/>
      <c r="BCS3" s="145"/>
      <c r="BCT3" s="145"/>
      <c r="BCU3" s="145"/>
      <c r="BCV3" s="145"/>
      <c r="BCW3" s="145"/>
      <c r="BCX3" s="145"/>
      <c r="BCY3" s="145"/>
      <c r="BCZ3" s="145"/>
      <c r="BDA3" s="145"/>
      <c r="BDB3" s="145"/>
      <c r="BDC3" s="145"/>
      <c r="BDD3" s="145"/>
      <c r="BDE3" s="145"/>
      <c r="BDF3" s="145"/>
      <c r="BDG3" s="145"/>
      <c r="BDH3" s="145"/>
      <c r="BDI3" s="145"/>
      <c r="BDJ3" s="145"/>
      <c r="BDK3" s="145"/>
      <c r="BDL3" s="145"/>
      <c r="BDM3" s="145"/>
      <c r="BDN3" s="145"/>
      <c r="BDO3" s="145"/>
      <c r="BDP3" s="145"/>
      <c r="BDQ3" s="145"/>
      <c r="BDR3" s="145"/>
      <c r="BDS3" s="145"/>
      <c r="BDT3" s="145"/>
      <c r="BDU3" s="145"/>
      <c r="BDV3" s="145"/>
      <c r="BDW3" s="145"/>
      <c r="BDX3" s="145"/>
      <c r="BDY3" s="145"/>
      <c r="BDZ3" s="145"/>
      <c r="BEA3" s="145"/>
      <c r="BEB3" s="145"/>
      <c r="BEC3" s="145"/>
      <c r="BED3" s="145"/>
      <c r="BEE3" s="145"/>
      <c r="BEF3" s="145"/>
      <c r="BEG3" s="145"/>
      <c r="BEH3" s="145"/>
      <c r="BEI3" s="145"/>
      <c r="BEJ3" s="145"/>
      <c r="BEK3" s="145"/>
      <c r="BEL3" s="145"/>
      <c r="BEM3" s="145"/>
      <c r="BEN3" s="145"/>
      <c r="BEO3" s="145"/>
      <c r="BEP3" s="145"/>
      <c r="BEQ3" s="145"/>
      <c r="BER3" s="145"/>
      <c r="BES3" s="145"/>
      <c r="BET3" s="145"/>
      <c r="BEU3" s="145"/>
      <c r="BEV3" s="145"/>
      <c r="BEW3" s="145"/>
      <c r="BEX3" s="145"/>
      <c r="BEY3" s="145"/>
      <c r="BEZ3" s="145"/>
      <c r="BFA3" s="145"/>
      <c r="BFB3" s="145"/>
      <c r="BFC3" s="145"/>
      <c r="BFD3" s="145"/>
      <c r="BFE3" s="145"/>
      <c r="BFF3" s="145"/>
      <c r="BFG3" s="145"/>
      <c r="BFH3" s="145"/>
      <c r="BFI3" s="145"/>
      <c r="BFJ3" s="145"/>
      <c r="BFK3" s="145"/>
      <c r="BFL3" s="145"/>
      <c r="BFM3" s="145"/>
      <c r="BFN3" s="145"/>
      <c r="BFO3" s="145"/>
      <c r="BFP3" s="145"/>
      <c r="BFQ3" s="145"/>
      <c r="BFR3" s="145"/>
      <c r="BFS3" s="145"/>
      <c r="BFT3" s="145"/>
      <c r="BFU3" s="145"/>
      <c r="BFV3" s="145"/>
      <c r="BFW3" s="145"/>
      <c r="BFX3" s="145"/>
      <c r="BFY3" s="145"/>
      <c r="BFZ3" s="145"/>
      <c r="BGA3" s="145"/>
      <c r="BGB3" s="145"/>
      <c r="BGC3" s="145"/>
      <c r="BGD3" s="145"/>
      <c r="BGE3" s="145"/>
      <c r="BGF3" s="145"/>
      <c r="BGG3" s="145"/>
      <c r="BGH3" s="145"/>
      <c r="BGI3" s="145"/>
      <c r="BGJ3" s="145"/>
      <c r="BGK3" s="145"/>
      <c r="BGL3" s="145"/>
      <c r="BGM3" s="145"/>
      <c r="BGN3" s="145"/>
      <c r="BGO3" s="145"/>
      <c r="BGP3" s="145"/>
      <c r="BGQ3" s="145"/>
      <c r="BGR3" s="145"/>
      <c r="BGS3" s="145"/>
      <c r="BGT3" s="145"/>
      <c r="BGU3" s="145"/>
      <c r="BGV3" s="145"/>
      <c r="BGW3" s="145"/>
      <c r="BGX3" s="145"/>
      <c r="BGY3" s="145"/>
      <c r="BGZ3" s="145"/>
      <c r="BHA3" s="145"/>
      <c r="BHB3" s="145"/>
      <c r="BHC3" s="145"/>
      <c r="BHD3" s="145"/>
      <c r="BHE3" s="145"/>
      <c r="BHF3" s="145"/>
      <c r="BHG3" s="145"/>
      <c r="BHH3" s="145"/>
      <c r="BHI3" s="145"/>
      <c r="BHJ3" s="145"/>
      <c r="BHK3" s="145"/>
      <c r="BHL3" s="145"/>
      <c r="BHM3" s="145"/>
      <c r="BHN3" s="145"/>
      <c r="BHO3" s="145"/>
      <c r="BHP3" s="145"/>
      <c r="BHQ3" s="145"/>
      <c r="BHR3" s="145"/>
      <c r="BHS3" s="145"/>
      <c r="BHT3" s="145"/>
      <c r="BHU3" s="145"/>
      <c r="BHV3" s="145"/>
      <c r="BHW3" s="145"/>
      <c r="BHX3" s="145"/>
      <c r="BHY3" s="145"/>
      <c r="BHZ3" s="145"/>
      <c r="BIA3" s="145"/>
      <c r="BIB3" s="145"/>
      <c r="BIC3" s="145"/>
      <c r="BID3" s="145"/>
      <c r="BIE3" s="145"/>
      <c r="BIF3" s="145"/>
      <c r="BIG3" s="145"/>
      <c r="BIH3" s="145"/>
      <c r="BII3" s="145"/>
      <c r="BIJ3" s="145"/>
      <c r="BIK3" s="145"/>
      <c r="BIL3" s="145"/>
      <c r="BIM3" s="145"/>
      <c r="BIN3" s="145"/>
      <c r="BIO3" s="145"/>
      <c r="BIP3" s="145"/>
      <c r="BIQ3" s="145"/>
      <c r="BIR3" s="145"/>
      <c r="BIS3" s="145"/>
      <c r="BIT3" s="145"/>
      <c r="BIU3" s="145"/>
      <c r="BIV3" s="145"/>
      <c r="BIW3" s="145"/>
      <c r="BIX3" s="145"/>
      <c r="BIY3" s="145"/>
      <c r="BIZ3" s="145"/>
      <c r="BJA3" s="145"/>
      <c r="BJB3" s="145"/>
      <c r="BJC3" s="145"/>
      <c r="BJD3" s="145"/>
      <c r="BJE3" s="145"/>
      <c r="BJF3" s="145"/>
      <c r="BJG3" s="145"/>
      <c r="BJH3" s="145"/>
      <c r="BJI3" s="145"/>
      <c r="BJJ3" s="145"/>
      <c r="BJK3" s="145"/>
      <c r="BJL3" s="145"/>
      <c r="BJM3" s="145"/>
      <c r="BJN3" s="145"/>
      <c r="BJO3" s="145"/>
      <c r="BJP3" s="145"/>
      <c r="BJQ3" s="145"/>
      <c r="BJR3" s="145"/>
      <c r="BJS3" s="145"/>
      <c r="BJT3" s="145"/>
      <c r="BJU3" s="145"/>
      <c r="BJV3" s="145"/>
      <c r="BJW3" s="145"/>
      <c r="BJX3" s="145"/>
      <c r="BJY3" s="145"/>
      <c r="BJZ3" s="145"/>
      <c r="BKA3" s="145"/>
      <c r="BKB3" s="145"/>
      <c r="BKC3" s="145"/>
      <c r="BKD3" s="145"/>
      <c r="BKE3" s="145"/>
      <c r="BKF3" s="145"/>
      <c r="BKG3" s="145"/>
      <c r="BKH3" s="145"/>
      <c r="BKI3" s="145"/>
      <c r="BKJ3" s="145"/>
      <c r="BKK3" s="145"/>
      <c r="BKL3" s="145"/>
      <c r="BKM3" s="145"/>
      <c r="BKN3" s="145"/>
      <c r="BKO3" s="145"/>
      <c r="BKP3" s="145"/>
      <c r="BKQ3" s="145"/>
      <c r="BKR3" s="145"/>
      <c r="BKS3" s="145"/>
      <c r="BKT3" s="145"/>
      <c r="BKU3" s="145"/>
      <c r="BKV3" s="145"/>
      <c r="BKW3" s="145"/>
      <c r="BKX3" s="145"/>
      <c r="BKY3" s="145"/>
      <c r="BKZ3" s="145"/>
      <c r="BLA3" s="145"/>
      <c r="BLB3" s="145"/>
      <c r="BLC3" s="145"/>
      <c r="BLD3" s="145"/>
      <c r="BLE3" s="145"/>
      <c r="BLF3" s="145"/>
      <c r="BLG3" s="145"/>
      <c r="BLH3" s="145"/>
      <c r="BLI3" s="145"/>
      <c r="BLJ3" s="145"/>
      <c r="BLK3" s="145"/>
      <c r="BLL3" s="145"/>
      <c r="BLM3" s="145"/>
      <c r="BLN3" s="145"/>
      <c r="BLO3" s="145"/>
      <c r="BLP3" s="145"/>
      <c r="BLQ3" s="145"/>
      <c r="BLR3" s="145"/>
      <c r="BLS3" s="145"/>
      <c r="BLT3" s="145"/>
      <c r="BLU3" s="145"/>
      <c r="BLV3" s="145"/>
      <c r="BLW3" s="145"/>
      <c r="BLX3" s="145"/>
      <c r="BLY3" s="145"/>
      <c r="BLZ3" s="145"/>
      <c r="BMA3" s="145"/>
      <c r="BMB3" s="145"/>
      <c r="BMC3" s="145"/>
      <c r="BMD3" s="145"/>
      <c r="BME3" s="145"/>
      <c r="BMF3" s="145"/>
      <c r="BMG3" s="145"/>
      <c r="BMH3" s="145"/>
      <c r="BMI3" s="145"/>
      <c r="BMJ3" s="145"/>
      <c r="BMK3" s="145"/>
      <c r="BML3" s="145"/>
      <c r="BMM3" s="145"/>
      <c r="BMN3" s="145"/>
      <c r="BMO3" s="145"/>
      <c r="BMP3" s="145"/>
      <c r="BMQ3" s="145"/>
      <c r="BMR3" s="145"/>
      <c r="BMS3" s="145"/>
      <c r="BMT3" s="145"/>
      <c r="BMU3" s="145"/>
      <c r="BMV3" s="145"/>
      <c r="BMW3" s="145"/>
      <c r="BMX3" s="145"/>
      <c r="BMY3" s="145"/>
      <c r="BMZ3" s="145"/>
      <c r="BNA3" s="145"/>
      <c r="BNB3" s="145"/>
      <c r="BNC3" s="145"/>
      <c r="BND3" s="145"/>
      <c r="BNE3" s="145"/>
      <c r="BNF3" s="145"/>
      <c r="BNG3" s="145"/>
      <c r="BNH3" s="145"/>
      <c r="BNI3" s="145"/>
      <c r="BNJ3" s="145"/>
      <c r="BNK3" s="145"/>
      <c r="BNL3" s="145"/>
      <c r="BNM3" s="145"/>
      <c r="BNN3" s="145"/>
      <c r="BNO3" s="145"/>
      <c r="BNP3" s="145"/>
      <c r="BNQ3" s="145"/>
      <c r="BNR3" s="145"/>
      <c r="BNS3" s="145"/>
      <c r="BNT3" s="145"/>
      <c r="BNU3" s="145"/>
      <c r="BNV3" s="145"/>
      <c r="BNW3" s="145"/>
      <c r="BNX3" s="145"/>
      <c r="BNY3" s="145"/>
      <c r="BNZ3" s="145"/>
      <c r="BOA3" s="145"/>
      <c r="BOB3" s="145"/>
      <c r="BOC3" s="145"/>
      <c r="BOD3" s="145"/>
      <c r="BOE3" s="145"/>
      <c r="BOF3" s="145"/>
      <c r="BOG3" s="145"/>
      <c r="BOH3" s="145"/>
      <c r="BOI3" s="145"/>
      <c r="BOJ3" s="145"/>
      <c r="BOK3" s="145"/>
      <c r="BOL3" s="145"/>
      <c r="BOM3" s="145"/>
      <c r="BON3" s="145"/>
      <c r="BOO3" s="145"/>
      <c r="BOP3" s="145"/>
      <c r="BOQ3" s="145"/>
      <c r="BOR3" s="145"/>
      <c r="BOS3" s="145"/>
      <c r="BOT3" s="145"/>
      <c r="BOU3" s="145"/>
      <c r="BOV3" s="145"/>
      <c r="BOW3" s="145"/>
      <c r="BOX3" s="145"/>
      <c r="BOY3" s="145"/>
      <c r="BOZ3" s="145"/>
      <c r="BPA3" s="145"/>
      <c r="BPB3" s="145"/>
      <c r="BPC3" s="145"/>
      <c r="BPD3" s="145"/>
      <c r="BPE3" s="145"/>
      <c r="BPF3" s="145"/>
      <c r="BPG3" s="145"/>
      <c r="BPH3" s="145"/>
      <c r="BPI3" s="145"/>
      <c r="BPJ3" s="145"/>
      <c r="BPK3" s="145"/>
      <c r="BPL3" s="145"/>
      <c r="BPM3" s="145"/>
      <c r="BPN3" s="145"/>
      <c r="BPO3" s="145"/>
      <c r="BPP3" s="145"/>
      <c r="BPQ3" s="145"/>
      <c r="BPR3" s="145"/>
      <c r="BPS3" s="145"/>
      <c r="BPT3" s="145"/>
      <c r="BPU3" s="145"/>
      <c r="BPV3" s="145"/>
      <c r="BPW3" s="145"/>
      <c r="BPX3" s="145"/>
      <c r="BPY3" s="145"/>
      <c r="BPZ3" s="145"/>
      <c r="BQA3" s="145"/>
      <c r="BQB3" s="145"/>
      <c r="BQC3" s="145"/>
      <c r="BQD3" s="145"/>
      <c r="BQE3" s="145"/>
      <c r="BQF3" s="145"/>
      <c r="BQG3" s="145"/>
      <c r="BQH3" s="145"/>
      <c r="BQI3" s="145"/>
      <c r="BQJ3" s="145"/>
      <c r="BQK3" s="145"/>
      <c r="BQL3" s="145"/>
      <c r="BQM3" s="145"/>
      <c r="BQN3" s="145"/>
      <c r="BQO3" s="145"/>
      <c r="BQP3" s="145"/>
      <c r="BQQ3" s="145"/>
      <c r="BQR3" s="145"/>
      <c r="BQS3" s="145"/>
      <c r="BQT3" s="145"/>
      <c r="BQU3" s="145"/>
      <c r="BQV3" s="145"/>
      <c r="BQW3" s="145"/>
      <c r="BQX3" s="145"/>
      <c r="BQY3" s="145"/>
      <c r="BQZ3" s="145"/>
      <c r="BRA3" s="145"/>
      <c r="BRB3" s="145"/>
      <c r="BRC3" s="145"/>
      <c r="BRD3" s="145"/>
      <c r="BRE3" s="145"/>
      <c r="BRF3" s="145"/>
      <c r="BRG3" s="145"/>
      <c r="BRH3" s="145"/>
      <c r="BRI3" s="145"/>
      <c r="BRJ3" s="145"/>
      <c r="BRK3" s="145"/>
      <c r="BRL3" s="145"/>
      <c r="BRM3" s="145"/>
      <c r="BRN3" s="145"/>
      <c r="BRO3" s="145"/>
      <c r="BRP3" s="145"/>
      <c r="BRQ3" s="145"/>
      <c r="BRR3" s="145"/>
      <c r="BRS3" s="145"/>
      <c r="BRT3" s="145"/>
      <c r="BRU3" s="145"/>
      <c r="BRV3" s="145"/>
      <c r="BRW3" s="145"/>
      <c r="BRX3" s="145"/>
      <c r="BRY3" s="145"/>
      <c r="BRZ3" s="145"/>
      <c r="BSA3" s="145"/>
      <c r="BSB3" s="145"/>
      <c r="BSC3" s="145"/>
      <c r="BSD3" s="145"/>
      <c r="BSE3" s="145"/>
      <c r="BSF3" s="145"/>
      <c r="BSG3" s="145"/>
      <c r="BSH3" s="145"/>
      <c r="BSI3" s="145"/>
      <c r="BSJ3" s="145"/>
      <c r="BSK3" s="145"/>
      <c r="BSL3" s="145"/>
      <c r="BSM3" s="145"/>
      <c r="BSN3" s="145"/>
      <c r="BSO3" s="145"/>
      <c r="BSP3" s="145"/>
      <c r="BSQ3" s="145"/>
      <c r="BSR3" s="145"/>
      <c r="BSS3" s="145"/>
      <c r="BST3" s="145"/>
      <c r="BSU3" s="145"/>
      <c r="BSV3" s="145"/>
      <c r="BSW3" s="145"/>
      <c r="BSX3" s="145"/>
      <c r="BSY3" s="145"/>
      <c r="BSZ3" s="145"/>
      <c r="BTA3" s="145"/>
      <c r="BTB3" s="145"/>
      <c r="BTC3" s="145"/>
      <c r="BTD3" s="145"/>
      <c r="BTE3" s="145"/>
      <c r="BTF3" s="145"/>
      <c r="BTG3" s="145"/>
      <c r="BTH3" s="145"/>
      <c r="BTI3" s="145"/>
      <c r="BTJ3" s="145"/>
      <c r="BTK3" s="145"/>
      <c r="BTL3" s="145"/>
      <c r="BTM3" s="145"/>
      <c r="BTN3" s="145"/>
      <c r="BTO3" s="145"/>
      <c r="BTP3" s="145"/>
      <c r="BTQ3" s="145"/>
      <c r="BTR3" s="145"/>
      <c r="BTS3" s="145"/>
      <c r="BTT3" s="145"/>
      <c r="BTU3" s="145"/>
      <c r="BTV3" s="145"/>
      <c r="BTW3" s="145"/>
      <c r="BTX3" s="145"/>
      <c r="BTY3" s="145"/>
      <c r="BTZ3" s="145"/>
      <c r="BUA3" s="145"/>
      <c r="BUB3" s="145"/>
      <c r="BUC3" s="145"/>
      <c r="BUD3" s="145"/>
      <c r="BUE3" s="145"/>
      <c r="BUF3" s="145"/>
      <c r="BUG3" s="145"/>
      <c r="BUH3" s="145"/>
      <c r="BUI3" s="145"/>
      <c r="BUJ3" s="145"/>
      <c r="BUK3" s="145"/>
      <c r="BUL3" s="145"/>
      <c r="BUM3" s="145"/>
      <c r="BUN3" s="145"/>
      <c r="BUO3" s="145"/>
      <c r="BUP3" s="145"/>
      <c r="BUQ3" s="145"/>
      <c r="BUR3" s="145"/>
      <c r="BUS3" s="145"/>
      <c r="BUT3" s="145"/>
      <c r="BUU3" s="145"/>
      <c r="BUV3" s="145"/>
      <c r="BUW3" s="145"/>
      <c r="BUX3" s="145"/>
      <c r="BUY3" s="145"/>
      <c r="BUZ3" s="145"/>
      <c r="BVA3" s="145"/>
      <c r="BVB3" s="145"/>
      <c r="BVC3" s="145"/>
      <c r="BVD3" s="145"/>
      <c r="BVE3" s="145"/>
      <c r="BVF3" s="145"/>
      <c r="BVG3" s="145"/>
      <c r="BVH3" s="145"/>
      <c r="BVI3" s="145"/>
      <c r="BVJ3" s="145"/>
      <c r="BVK3" s="145"/>
      <c r="BVL3" s="145"/>
      <c r="BVM3" s="145"/>
      <c r="BVN3" s="145"/>
      <c r="BVO3" s="145"/>
      <c r="BVP3" s="145"/>
      <c r="BVQ3" s="145"/>
      <c r="BVR3" s="145"/>
      <c r="BVS3" s="145"/>
      <c r="BVT3" s="145"/>
      <c r="BVU3" s="145"/>
      <c r="BVV3" s="145"/>
      <c r="BVW3" s="145"/>
      <c r="BVX3" s="145"/>
      <c r="BVY3" s="145"/>
      <c r="BVZ3" s="145"/>
      <c r="BWA3" s="145"/>
      <c r="BWB3" s="145"/>
      <c r="BWC3" s="145"/>
      <c r="BWD3" s="145"/>
      <c r="BWE3" s="145"/>
      <c r="BWF3" s="145"/>
      <c r="BWG3" s="145"/>
      <c r="BWH3" s="145"/>
      <c r="BWI3" s="145"/>
      <c r="BWJ3" s="145"/>
      <c r="BWK3" s="145"/>
      <c r="BWL3" s="145"/>
      <c r="BWM3" s="145"/>
      <c r="BWN3" s="145"/>
      <c r="BWO3" s="145"/>
      <c r="BWP3" s="145"/>
      <c r="BWQ3" s="145"/>
      <c r="BWR3" s="145"/>
      <c r="BWS3" s="145"/>
      <c r="BWT3" s="145"/>
      <c r="BWU3" s="145"/>
      <c r="BWV3" s="145"/>
      <c r="BWW3" s="145"/>
      <c r="BWX3" s="145"/>
      <c r="BWY3" s="145"/>
      <c r="BWZ3" s="145"/>
      <c r="BXA3" s="145"/>
      <c r="BXB3" s="145"/>
      <c r="BXC3" s="145"/>
      <c r="BXD3" s="145"/>
      <c r="BXE3" s="145"/>
      <c r="BXF3" s="145"/>
      <c r="BXG3" s="145"/>
      <c r="BXH3" s="145"/>
      <c r="BXI3" s="145"/>
      <c r="BXJ3" s="145"/>
      <c r="BXK3" s="145"/>
      <c r="BXL3" s="145"/>
      <c r="BXM3" s="145"/>
      <c r="BXN3" s="145"/>
      <c r="BXO3" s="145"/>
      <c r="BXP3" s="145"/>
      <c r="BXQ3" s="145"/>
      <c r="BXR3" s="145"/>
      <c r="BXS3" s="145"/>
      <c r="BXT3" s="145"/>
      <c r="BXU3" s="145"/>
      <c r="BXV3" s="145"/>
      <c r="BXW3" s="145"/>
      <c r="BXX3" s="145"/>
      <c r="BXY3" s="145"/>
      <c r="BXZ3" s="145"/>
      <c r="BYA3" s="145"/>
      <c r="BYB3" s="145"/>
      <c r="BYC3" s="145"/>
      <c r="BYD3" s="145"/>
      <c r="BYE3" s="145"/>
      <c r="BYF3" s="145"/>
      <c r="BYG3" s="145"/>
      <c r="BYH3" s="145"/>
      <c r="BYI3" s="145"/>
      <c r="BYJ3" s="145"/>
      <c r="BYK3" s="145"/>
      <c r="BYL3" s="145"/>
      <c r="BYM3" s="145"/>
      <c r="BYN3" s="145"/>
      <c r="BYO3" s="145"/>
      <c r="BYP3" s="145"/>
      <c r="BYQ3" s="145"/>
      <c r="BYR3" s="145"/>
      <c r="BYS3" s="145"/>
      <c r="BYT3" s="145"/>
      <c r="BYU3" s="145"/>
      <c r="BYV3" s="145"/>
      <c r="BYW3" s="145"/>
      <c r="BYX3" s="145"/>
      <c r="BYY3" s="145"/>
      <c r="BYZ3" s="145"/>
      <c r="BZA3" s="145"/>
      <c r="BZB3" s="145"/>
      <c r="BZC3" s="145"/>
      <c r="BZD3" s="145"/>
      <c r="BZE3" s="145"/>
      <c r="BZF3" s="145"/>
      <c r="BZG3" s="145"/>
      <c r="BZH3" s="145"/>
      <c r="BZI3" s="145"/>
      <c r="BZJ3" s="145"/>
      <c r="BZK3" s="145"/>
      <c r="BZL3" s="145"/>
      <c r="BZM3" s="145"/>
      <c r="BZN3" s="145"/>
      <c r="BZO3" s="145"/>
      <c r="BZP3" s="145"/>
      <c r="BZQ3" s="145"/>
      <c r="BZR3" s="145"/>
      <c r="BZS3" s="145"/>
      <c r="BZT3" s="145"/>
      <c r="BZU3" s="145"/>
      <c r="BZV3" s="145"/>
      <c r="BZW3" s="145"/>
      <c r="BZX3" s="145"/>
      <c r="BZY3" s="145"/>
      <c r="BZZ3" s="145"/>
      <c r="CAA3" s="145"/>
      <c r="CAB3" s="145"/>
      <c r="CAC3" s="145"/>
      <c r="CAD3" s="145"/>
      <c r="CAE3" s="145"/>
      <c r="CAF3" s="145"/>
      <c r="CAG3" s="145"/>
      <c r="CAH3" s="145"/>
      <c r="CAI3" s="145"/>
      <c r="CAJ3" s="145"/>
      <c r="CAK3" s="145"/>
      <c r="CAL3" s="145"/>
      <c r="CAM3" s="145"/>
      <c r="CAN3" s="145"/>
      <c r="CAO3" s="145"/>
      <c r="CAP3" s="145"/>
      <c r="CAQ3" s="145"/>
      <c r="CAR3" s="145"/>
      <c r="CAS3" s="145"/>
      <c r="CAT3" s="145"/>
      <c r="CAU3" s="145"/>
      <c r="CAV3" s="145"/>
      <c r="CAW3" s="145"/>
      <c r="CAX3" s="145"/>
      <c r="CAY3" s="145"/>
      <c r="CAZ3" s="145"/>
      <c r="CBA3" s="145"/>
      <c r="CBB3" s="145"/>
      <c r="CBC3" s="145"/>
      <c r="CBD3" s="145"/>
      <c r="CBE3" s="145"/>
      <c r="CBF3" s="145"/>
      <c r="CBG3" s="145"/>
      <c r="CBH3" s="145"/>
      <c r="CBI3" s="145"/>
      <c r="CBJ3" s="145"/>
      <c r="CBK3" s="145"/>
      <c r="CBL3" s="145"/>
      <c r="CBM3" s="145"/>
      <c r="CBN3" s="145"/>
      <c r="CBO3" s="145"/>
      <c r="CBP3" s="145"/>
      <c r="CBQ3" s="145"/>
      <c r="CBR3" s="145"/>
      <c r="CBS3" s="145"/>
      <c r="CBT3" s="145"/>
      <c r="CBU3" s="145"/>
      <c r="CBV3" s="145"/>
      <c r="CBW3" s="145"/>
      <c r="CBX3" s="145"/>
      <c r="CBY3" s="145"/>
      <c r="CBZ3" s="145"/>
      <c r="CCA3" s="145"/>
      <c r="CCB3" s="145"/>
      <c r="CCC3" s="145"/>
      <c r="CCD3" s="145"/>
      <c r="CCE3" s="145"/>
      <c r="CCF3" s="145"/>
      <c r="CCG3" s="145"/>
      <c r="CCH3" s="145"/>
      <c r="CCI3" s="145"/>
      <c r="CCJ3" s="145"/>
      <c r="CCK3" s="145"/>
      <c r="CCL3" s="145"/>
      <c r="CCM3" s="145"/>
      <c r="CCN3" s="145"/>
      <c r="CCO3" s="145"/>
      <c r="CCP3" s="145"/>
      <c r="CCQ3" s="145"/>
      <c r="CCR3" s="145"/>
      <c r="CCS3" s="145"/>
      <c r="CCT3" s="145"/>
      <c r="CCU3" s="145"/>
      <c r="CCV3" s="145"/>
      <c r="CCW3" s="145"/>
      <c r="CCX3" s="145"/>
      <c r="CCY3" s="145"/>
      <c r="CCZ3" s="145"/>
      <c r="CDA3" s="145"/>
      <c r="CDB3" s="145"/>
      <c r="CDC3" s="145"/>
      <c r="CDD3" s="145"/>
      <c r="CDE3" s="145"/>
      <c r="CDF3" s="145"/>
      <c r="CDG3" s="145"/>
      <c r="CDH3" s="145"/>
      <c r="CDI3" s="145"/>
      <c r="CDJ3" s="145"/>
      <c r="CDK3" s="145"/>
      <c r="CDL3" s="145"/>
      <c r="CDM3" s="145"/>
      <c r="CDN3" s="145"/>
      <c r="CDO3" s="145"/>
      <c r="CDP3" s="145"/>
      <c r="CDQ3" s="145"/>
      <c r="CDR3" s="145"/>
      <c r="CDS3" s="145"/>
      <c r="CDT3" s="145"/>
      <c r="CDU3" s="145"/>
      <c r="CDV3" s="145"/>
      <c r="CDW3" s="145"/>
      <c r="CDX3" s="145"/>
      <c r="CDY3" s="145"/>
      <c r="CDZ3" s="145"/>
      <c r="CEA3" s="145"/>
      <c r="CEB3" s="145"/>
      <c r="CEC3" s="145"/>
      <c r="CED3" s="145"/>
      <c r="CEE3" s="145"/>
      <c r="CEF3" s="145"/>
      <c r="CEG3" s="145"/>
      <c r="CEH3" s="145"/>
      <c r="CEI3" s="145"/>
      <c r="CEJ3" s="145"/>
      <c r="CEK3" s="145"/>
      <c r="CEL3" s="145"/>
      <c r="CEM3" s="145"/>
      <c r="CEN3" s="145"/>
      <c r="CEO3" s="145"/>
      <c r="CEP3" s="145"/>
      <c r="CEQ3" s="145"/>
      <c r="CER3" s="145"/>
      <c r="CES3" s="145"/>
      <c r="CET3" s="145"/>
      <c r="CEU3" s="145"/>
      <c r="CEV3" s="145"/>
      <c r="CEW3" s="145"/>
      <c r="CEX3" s="145"/>
      <c r="CEY3" s="145"/>
      <c r="CEZ3" s="145"/>
      <c r="CFA3" s="145"/>
      <c r="CFB3" s="145"/>
      <c r="CFC3" s="145"/>
      <c r="CFD3" s="145"/>
      <c r="CFE3" s="145"/>
      <c r="CFF3" s="145"/>
      <c r="CFG3" s="145"/>
      <c r="CFH3" s="145"/>
      <c r="CFI3" s="145"/>
      <c r="CFJ3" s="145"/>
      <c r="CFK3" s="145"/>
      <c r="CFL3" s="145"/>
      <c r="CFM3" s="145"/>
      <c r="CFN3" s="145"/>
      <c r="CFO3" s="145"/>
      <c r="CFP3" s="145"/>
      <c r="CFQ3" s="145"/>
      <c r="CFR3" s="145"/>
      <c r="CFS3" s="145"/>
      <c r="CFT3" s="145"/>
      <c r="CFU3" s="145"/>
      <c r="CFV3" s="145"/>
      <c r="CFW3" s="145"/>
      <c r="CFX3" s="145"/>
      <c r="CFY3" s="145"/>
      <c r="CFZ3" s="145"/>
      <c r="CGA3" s="145"/>
      <c r="CGB3" s="145"/>
      <c r="CGC3" s="145"/>
      <c r="CGD3" s="145"/>
      <c r="CGE3" s="145"/>
      <c r="CGF3" s="145"/>
      <c r="CGG3" s="145"/>
      <c r="CGH3" s="145"/>
      <c r="CGI3" s="145"/>
      <c r="CGJ3" s="145"/>
      <c r="CGK3" s="145"/>
      <c r="CGL3" s="145"/>
      <c r="CGM3" s="145"/>
      <c r="CGN3" s="145"/>
      <c r="CGO3" s="145"/>
      <c r="CGP3" s="145"/>
      <c r="CGQ3" s="145"/>
      <c r="CGR3" s="145"/>
      <c r="CGS3" s="145"/>
      <c r="CGT3" s="145"/>
      <c r="CGU3" s="145"/>
      <c r="CGV3" s="145"/>
      <c r="CGW3" s="145"/>
      <c r="CGX3" s="145"/>
      <c r="CGY3" s="145"/>
      <c r="CGZ3" s="145"/>
      <c r="CHA3" s="145"/>
      <c r="CHB3" s="145"/>
      <c r="CHC3" s="145"/>
      <c r="CHD3" s="145"/>
      <c r="CHE3" s="145"/>
      <c r="CHF3" s="145"/>
      <c r="CHG3" s="145"/>
      <c r="CHH3" s="145"/>
      <c r="CHI3" s="145"/>
      <c r="CHJ3" s="145"/>
      <c r="CHK3" s="145"/>
      <c r="CHL3" s="145"/>
      <c r="CHM3" s="145"/>
      <c r="CHN3" s="145"/>
      <c r="CHO3" s="145"/>
      <c r="CHP3" s="145"/>
      <c r="CHQ3" s="145"/>
      <c r="CHR3" s="145"/>
      <c r="CHS3" s="145"/>
      <c r="CHT3" s="145"/>
      <c r="CHU3" s="145"/>
      <c r="CHV3" s="145"/>
      <c r="CHW3" s="145"/>
      <c r="CHX3" s="145"/>
      <c r="CHY3" s="145"/>
      <c r="CHZ3" s="145"/>
      <c r="CIA3" s="145"/>
      <c r="CIB3" s="145"/>
      <c r="CIC3" s="145"/>
      <c r="CID3" s="145"/>
      <c r="CIE3" s="145"/>
      <c r="CIF3" s="145"/>
      <c r="CIG3" s="145"/>
      <c r="CIH3" s="145"/>
      <c r="CII3" s="145"/>
      <c r="CIJ3" s="145"/>
      <c r="CIK3" s="145"/>
      <c r="CIL3" s="145"/>
      <c r="CIM3" s="145"/>
      <c r="CIN3" s="145"/>
      <c r="CIO3" s="145"/>
      <c r="CIP3" s="145"/>
      <c r="CIQ3" s="145"/>
      <c r="CIR3" s="145"/>
      <c r="CIS3" s="145"/>
      <c r="CIT3" s="145"/>
      <c r="CIU3" s="145"/>
      <c r="CIV3" s="145"/>
      <c r="CIW3" s="145"/>
      <c r="CIX3" s="145"/>
      <c r="CIY3" s="145"/>
      <c r="CIZ3" s="145"/>
      <c r="CJA3" s="145"/>
      <c r="CJB3" s="145"/>
      <c r="CJC3" s="145"/>
      <c r="CJD3" s="145"/>
      <c r="CJE3" s="145"/>
      <c r="CJF3" s="145"/>
      <c r="CJG3" s="145"/>
      <c r="CJH3" s="145"/>
      <c r="CJI3" s="145"/>
      <c r="CJJ3" s="145"/>
      <c r="CJK3" s="145"/>
      <c r="CJL3" s="145"/>
      <c r="CJM3" s="145"/>
      <c r="CJN3" s="145"/>
      <c r="CJO3" s="145"/>
      <c r="CJP3" s="145"/>
      <c r="CJQ3" s="145"/>
      <c r="CJR3" s="145"/>
      <c r="CJS3" s="145"/>
      <c r="CJT3" s="145"/>
      <c r="CJU3" s="145"/>
      <c r="CJV3" s="145"/>
      <c r="CJW3" s="145"/>
      <c r="CJX3" s="145"/>
      <c r="CJY3" s="145"/>
      <c r="CJZ3" s="145"/>
      <c r="CKA3" s="145"/>
      <c r="CKB3" s="145"/>
      <c r="CKC3" s="145"/>
      <c r="CKD3" s="145"/>
      <c r="CKE3" s="145"/>
      <c r="CKF3" s="145"/>
      <c r="CKG3" s="145"/>
      <c r="CKH3" s="145"/>
      <c r="CKI3" s="145"/>
      <c r="CKJ3" s="145"/>
      <c r="CKK3" s="145"/>
      <c r="CKL3" s="145"/>
      <c r="CKM3" s="145"/>
      <c r="CKN3" s="145"/>
      <c r="CKO3" s="145"/>
      <c r="CKP3" s="145"/>
      <c r="CKQ3" s="145"/>
      <c r="CKR3" s="145"/>
      <c r="CKS3" s="145"/>
      <c r="CKT3" s="145"/>
      <c r="CKU3" s="145"/>
      <c r="CKV3" s="145"/>
      <c r="CKW3" s="145"/>
      <c r="CKX3" s="145"/>
      <c r="CKY3" s="145"/>
      <c r="CKZ3" s="145"/>
      <c r="CLA3" s="145"/>
      <c r="CLB3" s="145"/>
      <c r="CLC3" s="145"/>
      <c r="CLD3" s="145"/>
      <c r="CLE3" s="145"/>
      <c r="CLF3" s="145"/>
      <c r="CLG3" s="145"/>
      <c r="CLH3" s="145"/>
      <c r="CLI3" s="145"/>
      <c r="CLJ3" s="145"/>
      <c r="CLK3" s="145"/>
      <c r="CLL3" s="145"/>
      <c r="CLM3" s="145"/>
      <c r="CLN3" s="145"/>
      <c r="CLO3" s="145"/>
      <c r="CLP3" s="145"/>
      <c r="CLQ3" s="145"/>
      <c r="CLR3" s="145"/>
      <c r="CLS3" s="145"/>
      <c r="CLT3" s="145"/>
      <c r="CLU3" s="145"/>
      <c r="CLV3" s="145"/>
      <c r="CLW3" s="145"/>
      <c r="CLX3" s="145"/>
      <c r="CLY3" s="145"/>
      <c r="CLZ3" s="145"/>
      <c r="CMA3" s="145"/>
      <c r="CMB3" s="145"/>
      <c r="CMC3" s="145"/>
      <c r="CMD3" s="145"/>
      <c r="CME3" s="145"/>
      <c r="CMF3" s="145"/>
      <c r="CMG3" s="145"/>
      <c r="CMH3" s="145"/>
      <c r="CMI3" s="145"/>
      <c r="CMJ3" s="145"/>
      <c r="CMK3" s="145"/>
      <c r="CML3" s="145"/>
      <c r="CMM3" s="145"/>
      <c r="CMN3" s="145"/>
      <c r="CMO3" s="145"/>
      <c r="CMP3" s="145"/>
      <c r="CMQ3" s="145"/>
      <c r="CMR3" s="145"/>
      <c r="CMS3" s="145"/>
      <c r="CMT3" s="145"/>
      <c r="CMU3" s="145"/>
      <c r="CMV3" s="145"/>
      <c r="CMW3" s="145"/>
      <c r="CMX3" s="145"/>
      <c r="CMY3" s="145"/>
      <c r="CMZ3" s="145"/>
      <c r="CNA3" s="145"/>
      <c r="CNB3" s="145"/>
      <c r="CNC3" s="145"/>
      <c r="CND3" s="145"/>
      <c r="CNE3" s="145"/>
      <c r="CNF3" s="145"/>
      <c r="CNG3" s="145"/>
      <c r="CNH3" s="145"/>
      <c r="CNI3" s="145"/>
      <c r="CNJ3" s="145"/>
      <c r="CNK3" s="145"/>
      <c r="CNL3" s="145"/>
      <c r="CNM3" s="145"/>
      <c r="CNN3" s="145"/>
      <c r="CNO3" s="145"/>
      <c r="CNP3" s="145"/>
      <c r="CNQ3" s="145"/>
      <c r="CNR3" s="145"/>
      <c r="CNS3" s="145"/>
      <c r="CNT3" s="145"/>
      <c r="CNU3" s="145"/>
      <c r="CNV3" s="145"/>
      <c r="CNW3" s="145"/>
      <c r="CNX3" s="145"/>
      <c r="CNY3" s="145"/>
      <c r="CNZ3" s="145"/>
      <c r="COA3" s="145"/>
      <c r="COB3" s="145"/>
      <c r="COC3" s="145"/>
      <c r="COD3" s="145"/>
      <c r="COE3" s="145"/>
      <c r="COF3" s="145"/>
      <c r="COG3" s="145"/>
      <c r="COH3" s="145"/>
      <c r="COI3" s="145"/>
      <c r="COJ3" s="145"/>
      <c r="COK3" s="145"/>
      <c r="COL3" s="145"/>
      <c r="COM3" s="145"/>
      <c r="CON3" s="145"/>
      <c r="COO3" s="145"/>
      <c r="COP3" s="145"/>
      <c r="COQ3" s="145"/>
      <c r="COR3" s="145"/>
      <c r="COS3" s="145"/>
      <c r="COT3" s="145"/>
      <c r="COU3" s="145"/>
      <c r="COV3" s="145"/>
      <c r="COW3" s="145"/>
      <c r="COX3" s="145"/>
      <c r="COY3" s="145"/>
      <c r="COZ3" s="145"/>
      <c r="CPA3" s="145"/>
      <c r="CPB3" s="145"/>
      <c r="CPC3" s="145"/>
      <c r="CPD3" s="145"/>
      <c r="CPE3" s="145"/>
      <c r="CPF3" s="145"/>
      <c r="CPG3" s="145"/>
      <c r="CPH3" s="145"/>
      <c r="CPI3" s="145"/>
      <c r="CPJ3" s="145"/>
      <c r="CPK3" s="145"/>
      <c r="CPL3" s="145"/>
      <c r="CPM3" s="145"/>
      <c r="CPN3" s="145"/>
      <c r="CPO3" s="145"/>
      <c r="CPP3" s="145"/>
      <c r="CPQ3" s="145"/>
      <c r="CPR3" s="145"/>
      <c r="CPS3" s="145"/>
      <c r="CPT3" s="145"/>
      <c r="CPU3" s="145"/>
      <c r="CPV3" s="145"/>
      <c r="CPW3" s="145"/>
      <c r="CPX3" s="145"/>
      <c r="CPY3" s="145"/>
      <c r="CPZ3" s="145"/>
      <c r="CQA3" s="145"/>
      <c r="CQB3" s="145"/>
      <c r="CQC3" s="145"/>
      <c r="CQD3" s="145"/>
      <c r="CQE3" s="145"/>
      <c r="CQF3" s="145"/>
      <c r="CQG3" s="145"/>
      <c r="CQH3" s="145"/>
      <c r="CQI3" s="145"/>
      <c r="CQJ3" s="145"/>
      <c r="CQK3" s="145"/>
      <c r="CQL3" s="145"/>
      <c r="CQM3" s="145"/>
      <c r="CQN3" s="145"/>
      <c r="CQO3" s="145"/>
      <c r="CQP3" s="145"/>
      <c r="CQQ3" s="145"/>
      <c r="CQR3" s="145"/>
      <c r="CQS3" s="145"/>
      <c r="CQT3" s="145"/>
      <c r="CQU3" s="145"/>
      <c r="CQV3" s="145"/>
      <c r="CQW3" s="145"/>
      <c r="CQX3" s="145"/>
      <c r="CQY3" s="145"/>
      <c r="CQZ3" s="145"/>
      <c r="CRA3" s="145"/>
      <c r="CRB3" s="145"/>
      <c r="CRC3" s="145"/>
      <c r="CRD3" s="145"/>
      <c r="CRE3" s="145"/>
      <c r="CRF3" s="145"/>
      <c r="CRG3" s="145"/>
      <c r="CRH3" s="145"/>
      <c r="CRI3" s="145"/>
      <c r="CRJ3" s="145"/>
      <c r="CRK3" s="145"/>
      <c r="CRL3" s="145"/>
      <c r="CRM3" s="145"/>
      <c r="CRN3" s="145"/>
      <c r="CRO3" s="145"/>
      <c r="CRP3" s="145"/>
      <c r="CRQ3" s="145"/>
      <c r="CRR3" s="145"/>
      <c r="CRS3" s="145"/>
      <c r="CRT3" s="145"/>
      <c r="CRU3" s="145"/>
      <c r="CRV3" s="145"/>
      <c r="CRW3" s="145"/>
      <c r="CRX3" s="145"/>
      <c r="CRY3" s="145"/>
      <c r="CRZ3" s="145"/>
      <c r="CSA3" s="145"/>
      <c r="CSB3" s="145"/>
      <c r="CSC3" s="145"/>
      <c r="CSD3" s="145"/>
      <c r="CSE3" s="145"/>
      <c r="CSF3" s="145"/>
      <c r="CSG3" s="145"/>
      <c r="CSH3" s="145"/>
      <c r="CSI3" s="145"/>
      <c r="CSJ3" s="145"/>
      <c r="CSK3" s="145"/>
      <c r="CSL3" s="145"/>
      <c r="CSM3" s="145"/>
      <c r="CSN3" s="145"/>
      <c r="CSO3" s="145"/>
      <c r="CSP3" s="145"/>
      <c r="CSQ3" s="145"/>
      <c r="CSR3" s="145"/>
      <c r="CSS3" s="145"/>
      <c r="CST3" s="145"/>
      <c r="CSU3" s="145"/>
      <c r="CSV3" s="145"/>
      <c r="CSW3" s="145"/>
      <c r="CSX3" s="145"/>
      <c r="CSY3" s="145"/>
      <c r="CSZ3" s="145"/>
      <c r="CTA3" s="145"/>
      <c r="CTB3" s="145"/>
      <c r="CTC3" s="145"/>
      <c r="CTD3" s="145"/>
      <c r="CTE3" s="145"/>
      <c r="CTF3" s="145"/>
      <c r="CTG3" s="145"/>
      <c r="CTH3" s="145"/>
      <c r="CTI3" s="145"/>
      <c r="CTJ3" s="145"/>
      <c r="CTK3" s="145"/>
      <c r="CTL3" s="145"/>
      <c r="CTM3" s="145"/>
      <c r="CTN3" s="145"/>
      <c r="CTO3" s="145"/>
      <c r="CTP3" s="145"/>
      <c r="CTQ3" s="145"/>
      <c r="CTR3" s="145"/>
      <c r="CTS3" s="145"/>
      <c r="CTT3" s="145"/>
      <c r="CTU3" s="145"/>
      <c r="CTV3" s="145"/>
      <c r="CTW3" s="145"/>
      <c r="CTX3" s="145"/>
      <c r="CTY3" s="145"/>
      <c r="CTZ3" s="145"/>
      <c r="CUA3" s="145"/>
      <c r="CUB3" s="145"/>
      <c r="CUC3" s="145"/>
      <c r="CUD3" s="145"/>
      <c r="CUE3" s="145"/>
      <c r="CUF3" s="145"/>
      <c r="CUG3" s="145"/>
      <c r="CUH3" s="145"/>
      <c r="CUI3" s="145"/>
      <c r="CUJ3" s="145"/>
      <c r="CUK3" s="145"/>
      <c r="CUL3" s="145"/>
      <c r="CUM3" s="145"/>
      <c r="CUN3" s="145"/>
      <c r="CUO3" s="145"/>
      <c r="CUP3" s="145"/>
      <c r="CUQ3" s="145"/>
      <c r="CUR3" s="145"/>
      <c r="CUS3" s="145"/>
      <c r="CUT3" s="145"/>
      <c r="CUU3" s="145"/>
      <c r="CUV3" s="145"/>
      <c r="CUW3" s="145"/>
      <c r="CUX3" s="145"/>
      <c r="CUY3" s="145"/>
      <c r="CUZ3" s="145"/>
      <c r="CVA3" s="145"/>
      <c r="CVB3" s="145"/>
      <c r="CVC3" s="145"/>
      <c r="CVD3" s="145"/>
      <c r="CVE3" s="145"/>
      <c r="CVF3" s="145"/>
      <c r="CVG3" s="145"/>
      <c r="CVH3" s="145"/>
      <c r="CVI3" s="145"/>
      <c r="CVJ3" s="145"/>
      <c r="CVK3" s="145"/>
      <c r="CVL3" s="145"/>
      <c r="CVM3" s="145"/>
      <c r="CVN3" s="145"/>
      <c r="CVO3" s="145"/>
      <c r="CVP3" s="145"/>
      <c r="CVQ3" s="145"/>
      <c r="CVR3" s="145"/>
      <c r="CVS3" s="145"/>
      <c r="CVT3" s="145"/>
      <c r="CVU3" s="145"/>
      <c r="CVV3" s="145"/>
      <c r="CVW3" s="145"/>
      <c r="CVX3" s="145"/>
      <c r="CVY3" s="145"/>
      <c r="CVZ3" s="145"/>
      <c r="CWA3" s="145"/>
      <c r="CWB3" s="145"/>
      <c r="CWC3" s="145"/>
      <c r="CWD3" s="145"/>
      <c r="CWE3" s="145"/>
      <c r="CWF3" s="145"/>
      <c r="CWG3" s="145"/>
      <c r="CWH3" s="145"/>
      <c r="CWI3" s="145"/>
      <c r="CWJ3" s="145"/>
      <c r="CWK3" s="145"/>
      <c r="CWL3" s="145"/>
      <c r="CWM3" s="145"/>
      <c r="CWN3" s="145"/>
      <c r="CWO3" s="145"/>
      <c r="CWP3" s="145"/>
      <c r="CWQ3" s="145"/>
      <c r="CWR3" s="145"/>
      <c r="CWS3" s="145"/>
      <c r="CWT3" s="145"/>
      <c r="CWU3" s="145"/>
      <c r="CWV3" s="145"/>
      <c r="CWW3" s="145"/>
      <c r="CWX3" s="145"/>
      <c r="CWY3" s="145"/>
      <c r="CWZ3" s="145"/>
      <c r="CXA3" s="145"/>
      <c r="CXB3" s="145"/>
      <c r="CXC3" s="145"/>
      <c r="CXD3" s="145"/>
      <c r="CXE3" s="145"/>
      <c r="CXF3" s="145"/>
      <c r="CXG3" s="145"/>
      <c r="CXH3" s="145"/>
      <c r="CXI3" s="145"/>
      <c r="CXJ3" s="145"/>
      <c r="CXK3" s="145"/>
      <c r="CXL3" s="145"/>
      <c r="CXM3" s="145"/>
      <c r="CXN3" s="145"/>
      <c r="CXO3" s="145"/>
      <c r="CXP3" s="145"/>
      <c r="CXQ3" s="145"/>
      <c r="CXR3" s="145"/>
      <c r="CXS3" s="145"/>
      <c r="CXT3" s="145"/>
      <c r="CXU3" s="145"/>
      <c r="CXV3" s="145"/>
      <c r="CXW3" s="145"/>
      <c r="CXX3" s="145"/>
      <c r="CXY3" s="145"/>
      <c r="CXZ3" s="145"/>
      <c r="CYA3" s="145"/>
      <c r="CYB3" s="145"/>
      <c r="CYC3" s="145"/>
      <c r="CYD3" s="145"/>
      <c r="CYE3" s="145"/>
      <c r="CYF3" s="145"/>
      <c r="CYG3" s="145"/>
      <c r="CYH3" s="145"/>
      <c r="CYI3" s="145"/>
      <c r="CYJ3" s="145"/>
      <c r="CYK3" s="145"/>
      <c r="CYL3" s="145"/>
      <c r="CYM3" s="145"/>
      <c r="CYN3" s="145"/>
      <c r="CYO3" s="145"/>
      <c r="CYP3" s="145"/>
      <c r="CYQ3" s="145"/>
      <c r="CYR3" s="145"/>
      <c r="CYS3" s="145"/>
      <c r="CYT3" s="145"/>
      <c r="CYU3" s="145"/>
      <c r="CYV3" s="145"/>
      <c r="CYW3" s="145"/>
      <c r="CYX3" s="145"/>
      <c r="CYY3" s="145"/>
      <c r="CYZ3" s="145"/>
      <c r="CZA3" s="145"/>
      <c r="CZB3" s="145"/>
      <c r="CZC3" s="145"/>
      <c r="CZD3" s="145"/>
      <c r="CZE3" s="145"/>
      <c r="CZF3" s="145"/>
      <c r="CZG3" s="145"/>
      <c r="CZH3" s="145"/>
      <c r="CZI3" s="145"/>
      <c r="CZJ3" s="145"/>
      <c r="CZK3" s="145"/>
      <c r="CZL3" s="145"/>
      <c r="CZM3" s="145"/>
      <c r="CZN3" s="145"/>
      <c r="CZO3" s="145"/>
      <c r="CZP3" s="145"/>
      <c r="CZQ3" s="145"/>
      <c r="CZR3" s="145"/>
      <c r="CZS3" s="145"/>
      <c r="CZT3" s="145"/>
      <c r="CZU3" s="145"/>
      <c r="CZV3" s="145"/>
      <c r="CZW3" s="145"/>
      <c r="CZX3" s="145"/>
      <c r="CZY3" s="145"/>
      <c r="CZZ3" s="145"/>
      <c r="DAA3" s="145"/>
      <c r="DAB3" s="145"/>
      <c r="DAC3" s="145"/>
      <c r="DAD3" s="145"/>
      <c r="DAE3" s="145"/>
      <c r="DAF3" s="145"/>
      <c r="DAG3" s="145"/>
      <c r="DAH3" s="145"/>
      <c r="DAI3" s="145"/>
      <c r="DAJ3" s="145"/>
      <c r="DAK3" s="145"/>
      <c r="DAL3" s="145"/>
      <c r="DAM3" s="145"/>
      <c r="DAN3" s="145"/>
      <c r="DAO3" s="145"/>
      <c r="DAP3" s="145"/>
      <c r="DAQ3" s="145"/>
      <c r="DAR3" s="145"/>
      <c r="DAS3" s="145"/>
      <c r="DAT3" s="145"/>
      <c r="DAU3" s="145"/>
      <c r="DAV3" s="145"/>
      <c r="DAW3" s="145"/>
      <c r="DAX3" s="145"/>
      <c r="DAY3" s="145"/>
      <c r="DAZ3" s="145"/>
      <c r="DBA3" s="145"/>
      <c r="DBB3" s="145"/>
      <c r="DBC3" s="145"/>
      <c r="DBD3" s="145"/>
      <c r="DBE3" s="145"/>
      <c r="DBF3" s="145"/>
      <c r="DBG3" s="145"/>
      <c r="DBH3" s="145"/>
      <c r="DBI3" s="145"/>
      <c r="DBJ3" s="145"/>
      <c r="DBK3" s="145"/>
      <c r="DBL3" s="145"/>
      <c r="DBM3" s="145"/>
      <c r="DBN3" s="145"/>
      <c r="DBO3" s="145"/>
      <c r="DBP3" s="145"/>
      <c r="DBQ3" s="145"/>
      <c r="DBR3" s="145"/>
      <c r="DBS3" s="145"/>
      <c r="DBT3" s="145"/>
      <c r="DBU3" s="145"/>
      <c r="DBV3" s="145"/>
      <c r="DBW3" s="145"/>
      <c r="DBX3" s="145"/>
      <c r="DBY3" s="145"/>
      <c r="DBZ3" s="145"/>
      <c r="DCA3" s="145"/>
      <c r="DCB3" s="145"/>
      <c r="DCC3" s="145"/>
      <c r="DCD3" s="145"/>
      <c r="DCE3" s="145"/>
      <c r="DCF3" s="145"/>
      <c r="DCG3" s="145"/>
      <c r="DCH3" s="145"/>
      <c r="DCI3" s="145"/>
      <c r="DCJ3" s="145"/>
      <c r="DCK3" s="145"/>
      <c r="DCL3" s="145"/>
      <c r="DCM3" s="145"/>
      <c r="DCN3" s="145"/>
      <c r="DCO3" s="145"/>
      <c r="DCP3" s="145"/>
      <c r="DCQ3" s="145"/>
      <c r="DCR3" s="145"/>
      <c r="DCS3" s="145"/>
      <c r="DCT3" s="145"/>
      <c r="DCU3" s="145"/>
      <c r="DCV3" s="145"/>
      <c r="DCW3" s="145"/>
      <c r="DCX3" s="145"/>
      <c r="DCY3" s="145"/>
      <c r="DCZ3" s="145"/>
      <c r="DDA3" s="145"/>
      <c r="DDB3" s="145"/>
      <c r="DDC3" s="145"/>
      <c r="DDD3" s="145"/>
      <c r="DDE3" s="145"/>
      <c r="DDF3" s="145"/>
      <c r="DDG3" s="145"/>
      <c r="DDH3" s="145"/>
      <c r="DDI3" s="145"/>
      <c r="DDJ3" s="145"/>
      <c r="DDK3" s="145"/>
      <c r="DDL3" s="145"/>
      <c r="DDM3" s="145"/>
      <c r="DDN3" s="145"/>
      <c r="DDO3" s="145"/>
      <c r="DDP3" s="145"/>
      <c r="DDQ3" s="145"/>
      <c r="DDR3" s="145"/>
      <c r="DDS3" s="145"/>
      <c r="DDT3" s="145"/>
      <c r="DDU3" s="145"/>
      <c r="DDV3" s="145"/>
      <c r="DDW3" s="145"/>
      <c r="DDX3" s="145"/>
      <c r="DDY3" s="145"/>
      <c r="DDZ3" s="145"/>
      <c r="DEA3" s="145"/>
      <c r="DEB3" s="145"/>
      <c r="DEC3" s="145"/>
      <c r="DED3" s="145"/>
      <c r="DEE3" s="145"/>
      <c r="DEF3" s="145"/>
      <c r="DEG3" s="145"/>
      <c r="DEH3" s="145"/>
      <c r="DEI3" s="145"/>
      <c r="DEJ3" s="145"/>
      <c r="DEK3" s="145"/>
      <c r="DEL3" s="145"/>
      <c r="DEM3" s="145"/>
      <c r="DEN3" s="145"/>
      <c r="DEO3" s="145"/>
      <c r="DEP3" s="145"/>
      <c r="DEQ3" s="145"/>
      <c r="DER3" s="145"/>
      <c r="DES3" s="145"/>
      <c r="DET3" s="145"/>
      <c r="DEU3" s="145"/>
      <c r="DEV3" s="145"/>
      <c r="DEW3" s="145"/>
      <c r="DEX3" s="145"/>
      <c r="DEY3" s="145"/>
      <c r="DEZ3" s="145"/>
      <c r="DFA3" s="145"/>
      <c r="DFB3" s="145"/>
      <c r="DFC3" s="145"/>
      <c r="DFD3" s="145"/>
      <c r="DFE3" s="145"/>
      <c r="DFF3" s="145"/>
      <c r="DFG3" s="145"/>
      <c r="DFH3" s="145"/>
      <c r="DFI3" s="145"/>
      <c r="DFJ3" s="145"/>
      <c r="DFK3" s="145"/>
      <c r="DFL3" s="145"/>
      <c r="DFM3" s="145"/>
      <c r="DFN3" s="145"/>
      <c r="DFO3" s="145"/>
      <c r="DFP3" s="145"/>
      <c r="DFQ3" s="145"/>
      <c r="DFR3" s="145"/>
      <c r="DFS3" s="145"/>
      <c r="DFT3" s="145"/>
      <c r="DFU3" s="145"/>
      <c r="DFV3" s="145"/>
      <c r="DFW3" s="145"/>
      <c r="DFX3" s="145"/>
      <c r="DFY3" s="145"/>
      <c r="DFZ3" s="145"/>
      <c r="DGA3" s="145"/>
      <c r="DGB3" s="145"/>
      <c r="DGC3" s="145"/>
      <c r="DGD3" s="145"/>
      <c r="DGE3" s="145"/>
      <c r="DGF3" s="145"/>
      <c r="DGG3" s="145"/>
      <c r="DGH3" s="145"/>
      <c r="DGI3" s="145"/>
      <c r="DGJ3" s="145"/>
      <c r="DGK3" s="145"/>
      <c r="DGL3" s="145"/>
      <c r="DGM3" s="145"/>
      <c r="DGN3" s="145"/>
      <c r="DGO3" s="145"/>
      <c r="DGP3" s="145"/>
      <c r="DGQ3" s="145"/>
      <c r="DGR3" s="145"/>
      <c r="DGS3" s="145"/>
      <c r="DGT3" s="145"/>
      <c r="DGU3" s="145"/>
      <c r="DGV3" s="145"/>
      <c r="DGW3" s="145"/>
      <c r="DGX3" s="145"/>
      <c r="DGY3" s="145"/>
      <c r="DGZ3" s="145"/>
      <c r="DHA3" s="145"/>
      <c r="DHB3" s="145"/>
      <c r="DHC3" s="145"/>
      <c r="DHD3" s="145"/>
      <c r="DHE3" s="145"/>
      <c r="DHF3" s="145"/>
      <c r="DHG3" s="145"/>
      <c r="DHH3" s="145"/>
      <c r="DHI3" s="145"/>
      <c r="DHJ3" s="145"/>
      <c r="DHK3" s="145"/>
      <c r="DHL3" s="145"/>
      <c r="DHM3" s="145"/>
      <c r="DHN3" s="145"/>
      <c r="DHO3" s="145"/>
      <c r="DHP3" s="145"/>
      <c r="DHQ3" s="145"/>
      <c r="DHR3" s="145"/>
      <c r="DHS3" s="145"/>
      <c r="DHT3" s="145"/>
      <c r="DHU3" s="145"/>
      <c r="DHV3" s="145"/>
      <c r="DHW3" s="145"/>
      <c r="DHX3" s="145"/>
      <c r="DHY3" s="145"/>
      <c r="DHZ3" s="145"/>
      <c r="DIA3" s="145"/>
      <c r="DIB3" s="145"/>
      <c r="DIC3" s="145"/>
      <c r="DID3" s="145"/>
      <c r="DIE3" s="145"/>
      <c r="DIF3" s="145"/>
      <c r="DIG3" s="145"/>
      <c r="DIH3" s="145"/>
      <c r="DII3" s="145"/>
      <c r="DIJ3" s="145"/>
      <c r="DIK3" s="145"/>
      <c r="DIL3" s="145"/>
      <c r="DIM3" s="145"/>
      <c r="DIN3" s="145"/>
      <c r="DIO3" s="145"/>
      <c r="DIP3" s="145"/>
      <c r="DIQ3" s="145"/>
      <c r="DIR3" s="145"/>
      <c r="DIS3" s="145"/>
      <c r="DIT3" s="145"/>
      <c r="DIU3" s="145"/>
      <c r="DIV3" s="145"/>
      <c r="DIW3" s="145"/>
      <c r="DIX3" s="145"/>
      <c r="DIY3" s="145"/>
      <c r="DIZ3" s="145"/>
      <c r="DJA3" s="145"/>
      <c r="DJB3" s="145"/>
      <c r="DJC3" s="145"/>
      <c r="DJD3" s="145"/>
      <c r="DJE3" s="145"/>
      <c r="DJF3" s="145"/>
      <c r="DJG3" s="145"/>
      <c r="DJH3" s="145"/>
      <c r="DJI3" s="145"/>
      <c r="DJJ3" s="145"/>
      <c r="DJK3" s="145"/>
      <c r="DJL3" s="145"/>
      <c r="DJM3" s="145"/>
      <c r="DJN3" s="145"/>
      <c r="DJO3" s="145"/>
      <c r="DJP3" s="145"/>
      <c r="DJQ3" s="145"/>
      <c r="DJR3" s="145"/>
      <c r="DJS3" s="145"/>
      <c r="DJT3" s="145"/>
      <c r="DJU3" s="145"/>
      <c r="DJV3" s="145"/>
      <c r="DJW3" s="145"/>
      <c r="DJX3" s="145"/>
      <c r="DJY3" s="145"/>
      <c r="DJZ3" s="145"/>
      <c r="DKA3" s="145"/>
      <c r="DKB3" s="145"/>
      <c r="DKC3" s="145"/>
      <c r="DKD3" s="145"/>
      <c r="DKE3" s="145"/>
      <c r="DKF3" s="145"/>
      <c r="DKG3" s="145"/>
      <c r="DKH3" s="145"/>
      <c r="DKI3" s="145"/>
      <c r="DKJ3" s="145"/>
      <c r="DKK3" s="145"/>
      <c r="DKL3" s="145"/>
      <c r="DKM3" s="145"/>
      <c r="DKN3" s="145"/>
      <c r="DKO3" s="145"/>
      <c r="DKP3" s="145"/>
      <c r="DKQ3" s="145"/>
      <c r="DKR3" s="145"/>
      <c r="DKS3" s="145"/>
      <c r="DKT3" s="145"/>
      <c r="DKU3" s="145"/>
      <c r="DKV3" s="145"/>
      <c r="DKW3" s="145"/>
      <c r="DKX3" s="145"/>
      <c r="DKY3" s="145"/>
      <c r="DKZ3" s="145"/>
      <c r="DLA3" s="145"/>
      <c r="DLB3" s="145"/>
      <c r="DLC3" s="145"/>
      <c r="DLD3" s="145"/>
      <c r="DLE3" s="145"/>
      <c r="DLF3" s="145"/>
      <c r="DLG3" s="145"/>
      <c r="DLH3" s="145"/>
      <c r="DLI3" s="145"/>
      <c r="DLJ3" s="145"/>
      <c r="DLK3" s="145"/>
      <c r="DLL3" s="145"/>
      <c r="DLM3" s="145"/>
      <c r="DLN3" s="145"/>
      <c r="DLO3" s="145"/>
      <c r="DLP3" s="145"/>
      <c r="DLQ3" s="145"/>
      <c r="DLR3" s="145"/>
      <c r="DLS3" s="145"/>
      <c r="DLT3" s="145"/>
      <c r="DLU3" s="145"/>
      <c r="DLV3" s="145"/>
      <c r="DLW3" s="145"/>
      <c r="DLX3" s="145"/>
      <c r="DLY3" s="145"/>
      <c r="DLZ3" s="145"/>
      <c r="DMA3" s="145"/>
      <c r="DMB3" s="145"/>
      <c r="DMC3" s="145"/>
      <c r="DMD3" s="145"/>
      <c r="DME3" s="145"/>
      <c r="DMF3" s="145"/>
      <c r="DMG3" s="145"/>
      <c r="DMH3" s="145"/>
      <c r="DMI3" s="145"/>
      <c r="DMJ3" s="145"/>
      <c r="DMK3" s="145"/>
      <c r="DML3" s="145"/>
      <c r="DMM3" s="145"/>
      <c r="DMN3" s="145"/>
      <c r="DMO3" s="145"/>
      <c r="DMP3" s="145"/>
      <c r="DMQ3" s="145"/>
      <c r="DMR3" s="145"/>
      <c r="DMS3" s="145"/>
      <c r="DMT3" s="145"/>
      <c r="DMU3" s="145"/>
      <c r="DMV3" s="145"/>
      <c r="DMW3" s="145"/>
      <c r="DMX3" s="145"/>
      <c r="DMY3" s="145"/>
      <c r="DMZ3" s="145"/>
      <c r="DNA3" s="145"/>
      <c r="DNB3" s="145"/>
      <c r="DNC3" s="145"/>
      <c r="DND3" s="145"/>
      <c r="DNE3" s="145"/>
      <c r="DNF3" s="145"/>
      <c r="DNG3" s="145"/>
      <c r="DNH3" s="145"/>
      <c r="DNI3" s="145"/>
      <c r="DNJ3" s="145"/>
      <c r="DNK3" s="145"/>
      <c r="DNL3" s="145"/>
      <c r="DNM3" s="145"/>
      <c r="DNN3" s="145"/>
      <c r="DNO3" s="145"/>
      <c r="DNP3" s="145"/>
      <c r="DNQ3" s="145"/>
      <c r="DNR3" s="145"/>
      <c r="DNS3" s="145"/>
      <c r="DNT3" s="145"/>
      <c r="DNU3" s="145"/>
      <c r="DNV3" s="145"/>
      <c r="DNW3" s="145"/>
      <c r="DNX3" s="145"/>
      <c r="DNY3" s="145"/>
      <c r="DNZ3" s="145"/>
      <c r="DOA3" s="145"/>
      <c r="DOB3" s="145"/>
      <c r="DOC3" s="145"/>
      <c r="DOD3" s="145"/>
      <c r="DOE3" s="145"/>
      <c r="DOF3" s="145"/>
      <c r="DOG3" s="145"/>
      <c r="DOH3" s="145"/>
      <c r="DOI3" s="145"/>
      <c r="DOJ3" s="145"/>
      <c r="DOK3" s="145"/>
      <c r="DOL3" s="145"/>
      <c r="DOM3" s="145"/>
      <c r="DON3" s="145"/>
      <c r="DOO3" s="145"/>
      <c r="DOP3" s="145"/>
      <c r="DOQ3" s="145"/>
      <c r="DOR3" s="145"/>
      <c r="DOS3" s="145"/>
      <c r="DOT3" s="145"/>
      <c r="DOU3" s="145"/>
      <c r="DOV3" s="145"/>
      <c r="DOW3" s="145"/>
      <c r="DOX3" s="145"/>
      <c r="DOY3" s="145"/>
      <c r="DOZ3" s="145"/>
      <c r="DPA3" s="145"/>
      <c r="DPB3" s="145"/>
      <c r="DPC3" s="145"/>
      <c r="DPD3" s="145"/>
      <c r="DPE3" s="145"/>
      <c r="DPF3" s="145"/>
      <c r="DPG3" s="145"/>
      <c r="DPH3" s="145"/>
      <c r="DPI3" s="145"/>
      <c r="DPJ3" s="145"/>
      <c r="DPK3" s="145"/>
      <c r="DPL3" s="145"/>
      <c r="DPM3" s="145"/>
      <c r="DPN3" s="145"/>
      <c r="DPO3" s="145"/>
      <c r="DPP3" s="145"/>
      <c r="DPQ3" s="145"/>
      <c r="DPR3" s="145"/>
      <c r="DPS3" s="145"/>
      <c r="DPT3" s="145"/>
      <c r="DPU3" s="145"/>
      <c r="DPV3" s="145"/>
      <c r="DPW3" s="145"/>
      <c r="DPX3" s="145"/>
      <c r="DPY3" s="145"/>
      <c r="DPZ3" s="145"/>
      <c r="DQA3" s="145"/>
      <c r="DQB3" s="145"/>
      <c r="DQC3" s="145"/>
      <c r="DQD3" s="145"/>
      <c r="DQE3" s="145"/>
      <c r="DQF3" s="145"/>
      <c r="DQG3" s="145"/>
      <c r="DQH3" s="145"/>
      <c r="DQI3" s="145"/>
      <c r="DQJ3" s="145"/>
      <c r="DQK3" s="145"/>
      <c r="DQL3" s="145"/>
      <c r="DQM3" s="145"/>
      <c r="DQN3" s="145"/>
      <c r="DQO3" s="145"/>
      <c r="DQP3" s="145"/>
      <c r="DQQ3" s="145"/>
      <c r="DQR3" s="145"/>
      <c r="DQS3" s="145"/>
      <c r="DQT3" s="145"/>
      <c r="DQU3" s="145"/>
      <c r="DQV3" s="145"/>
      <c r="DQW3" s="145"/>
      <c r="DQX3" s="145"/>
      <c r="DQY3" s="145"/>
      <c r="DQZ3" s="145"/>
      <c r="DRA3" s="145"/>
      <c r="DRB3" s="145"/>
      <c r="DRC3" s="145"/>
      <c r="DRD3" s="145"/>
      <c r="DRE3" s="145"/>
      <c r="DRF3" s="145"/>
      <c r="DRG3" s="145"/>
      <c r="DRH3" s="145"/>
      <c r="DRI3" s="145"/>
      <c r="DRJ3" s="145"/>
      <c r="DRK3" s="145"/>
      <c r="DRL3" s="145"/>
      <c r="DRM3" s="145"/>
      <c r="DRN3" s="145"/>
      <c r="DRO3" s="145"/>
      <c r="DRP3" s="145"/>
      <c r="DRQ3" s="145"/>
      <c r="DRR3" s="145"/>
      <c r="DRS3" s="145"/>
      <c r="DRT3" s="145"/>
      <c r="DRU3" s="145"/>
      <c r="DRV3" s="145"/>
      <c r="DRW3" s="145"/>
      <c r="DRX3" s="145"/>
      <c r="DRY3" s="145"/>
      <c r="DRZ3" s="145"/>
      <c r="DSA3" s="145"/>
      <c r="DSB3" s="145"/>
      <c r="DSC3" s="145"/>
      <c r="DSD3" s="145"/>
      <c r="DSE3" s="145"/>
      <c r="DSF3" s="145"/>
      <c r="DSG3" s="145"/>
      <c r="DSH3" s="145"/>
      <c r="DSI3" s="145"/>
      <c r="DSJ3" s="145"/>
      <c r="DSK3" s="145"/>
      <c r="DSL3" s="145"/>
      <c r="DSM3" s="145"/>
      <c r="DSN3" s="145"/>
      <c r="DSO3" s="145"/>
      <c r="DSP3" s="145"/>
      <c r="DSQ3" s="145"/>
      <c r="DSR3" s="145"/>
      <c r="DSS3" s="145"/>
      <c r="DST3" s="145"/>
      <c r="DSU3" s="145"/>
      <c r="DSV3" s="145"/>
      <c r="DSW3" s="145"/>
      <c r="DSX3" s="145"/>
      <c r="DSY3" s="145"/>
      <c r="DSZ3" s="145"/>
      <c r="DTA3" s="145"/>
      <c r="DTB3" s="145"/>
      <c r="DTC3" s="145"/>
      <c r="DTD3" s="145"/>
      <c r="DTE3" s="145"/>
      <c r="DTF3" s="145"/>
      <c r="DTG3" s="145"/>
      <c r="DTH3" s="145"/>
      <c r="DTI3" s="145"/>
      <c r="DTJ3" s="145"/>
      <c r="DTK3" s="145"/>
      <c r="DTL3" s="145"/>
      <c r="DTM3" s="145"/>
      <c r="DTN3" s="145"/>
      <c r="DTO3" s="145"/>
      <c r="DTP3" s="145"/>
      <c r="DTQ3" s="145"/>
      <c r="DTR3" s="145"/>
      <c r="DTS3" s="145"/>
      <c r="DTT3" s="145"/>
      <c r="DTU3" s="145"/>
      <c r="DTV3" s="145"/>
      <c r="DTW3" s="145"/>
      <c r="DTX3" s="145"/>
      <c r="DTY3" s="145"/>
      <c r="DTZ3" s="145"/>
      <c r="DUA3" s="145"/>
      <c r="DUB3" s="145"/>
      <c r="DUC3" s="145"/>
      <c r="DUD3" s="145"/>
      <c r="DUE3" s="145"/>
      <c r="DUF3" s="145"/>
      <c r="DUG3" s="145"/>
      <c r="DUH3" s="145"/>
      <c r="DUI3" s="145"/>
      <c r="DUJ3" s="145"/>
      <c r="DUK3" s="145"/>
      <c r="DUL3" s="145"/>
      <c r="DUM3" s="145"/>
      <c r="DUN3" s="145"/>
      <c r="DUO3" s="145"/>
      <c r="DUP3" s="145"/>
      <c r="DUQ3" s="145"/>
      <c r="DUR3" s="145"/>
      <c r="DUS3" s="145"/>
      <c r="DUT3" s="145"/>
      <c r="DUU3" s="145"/>
      <c r="DUV3" s="145"/>
      <c r="DUW3" s="145"/>
      <c r="DUX3" s="145"/>
      <c r="DUY3" s="145"/>
      <c r="DUZ3" s="145"/>
      <c r="DVA3" s="145"/>
      <c r="DVB3" s="145"/>
      <c r="DVC3" s="145"/>
      <c r="DVD3" s="145"/>
      <c r="DVE3" s="145"/>
      <c r="DVF3" s="145"/>
      <c r="DVG3" s="145"/>
      <c r="DVH3" s="145"/>
      <c r="DVI3" s="145"/>
      <c r="DVJ3" s="145"/>
      <c r="DVK3" s="145"/>
      <c r="DVL3" s="145"/>
      <c r="DVM3" s="145"/>
      <c r="DVN3" s="145"/>
      <c r="DVO3" s="145"/>
      <c r="DVP3" s="145"/>
      <c r="DVQ3" s="145"/>
      <c r="DVR3" s="145"/>
      <c r="DVS3" s="145"/>
      <c r="DVT3" s="145"/>
      <c r="DVU3" s="145"/>
      <c r="DVV3" s="145"/>
      <c r="DVW3" s="145"/>
      <c r="DVX3" s="145"/>
      <c r="DVY3" s="145"/>
      <c r="DVZ3" s="145"/>
      <c r="DWA3" s="145"/>
      <c r="DWB3" s="145"/>
      <c r="DWC3" s="145"/>
      <c r="DWD3" s="145"/>
      <c r="DWE3" s="145"/>
      <c r="DWF3" s="145"/>
      <c r="DWG3" s="145"/>
      <c r="DWH3" s="145"/>
      <c r="DWI3" s="145"/>
      <c r="DWJ3" s="145"/>
      <c r="DWK3" s="145"/>
      <c r="DWL3" s="145"/>
      <c r="DWM3" s="145"/>
      <c r="DWN3" s="145"/>
      <c r="DWO3" s="145"/>
      <c r="DWP3" s="145"/>
      <c r="DWQ3" s="145"/>
      <c r="DWR3" s="145"/>
      <c r="DWS3" s="145"/>
      <c r="DWT3" s="145"/>
      <c r="DWU3" s="145"/>
      <c r="DWV3" s="145"/>
      <c r="DWW3" s="145"/>
      <c r="DWX3" s="145"/>
      <c r="DWY3" s="145"/>
      <c r="DWZ3" s="145"/>
      <c r="DXA3" s="145"/>
      <c r="DXB3" s="145"/>
      <c r="DXC3" s="145"/>
      <c r="DXD3" s="145"/>
      <c r="DXE3" s="145"/>
      <c r="DXF3" s="145"/>
      <c r="DXG3" s="145"/>
      <c r="DXH3" s="145"/>
      <c r="DXI3" s="145"/>
      <c r="DXJ3" s="145"/>
      <c r="DXK3" s="145"/>
      <c r="DXL3" s="145"/>
      <c r="DXM3" s="145"/>
      <c r="DXN3" s="145"/>
      <c r="DXO3" s="145"/>
      <c r="DXP3" s="145"/>
      <c r="DXQ3" s="145"/>
      <c r="DXR3" s="145"/>
      <c r="DXS3" s="145"/>
      <c r="DXT3" s="145"/>
      <c r="DXU3" s="145"/>
      <c r="DXV3" s="145"/>
      <c r="DXW3" s="145"/>
      <c r="DXX3" s="145"/>
      <c r="DXY3" s="145"/>
      <c r="DXZ3" s="145"/>
      <c r="DYA3" s="145"/>
      <c r="DYB3" s="145"/>
      <c r="DYC3" s="145"/>
      <c r="DYD3" s="145"/>
      <c r="DYE3" s="145"/>
      <c r="DYF3" s="145"/>
      <c r="DYG3" s="145"/>
      <c r="DYH3" s="145"/>
      <c r="DYI3" s="145"/>
      <c r="DYJ3" s="145"/>
      <c r="DYK3" s="145"/>
      <c r="DYL3" s="145"/>
      <c r="DYM3" s="145"/>
      <c r="DYN3" s="145"/>
      <c r="DYO3" s="145"/>
      <c r="DYP3" s="145"/>
      <c r="DYQ3" s="145"/>
      <c r="DYR3" s="145"/>
      <c r="DYS3" s="145"/>
      <c r="DYT3" s="145"/>
      <c r="DYU3" s="145"/>
      <c r="DYV3" s="145"/>
      <c r="DYW3" s="145"/>
      <c r="DYX3" s="145"/>
      <c r="DYY3" s="145"/>
      <c r="DYZ3" s="145"/>
      <c r="DZA3" s="145"/>
      <c r="DZB3" s="145"/>
      <c r="DZC3" s="145"/>
      <c r="DZD3" s="145"/>
      <c r="DZE3" s="145"/>
      <c r="DZF3" s="145"/>
      <c r="DZG3" s="145"/>
      <c r="DZH3" s="145"/>
      <c r="DZI3" s="145"/>
      <c r="DZJ3" s="145"/>
      <c r="DZK3" s="145"/>
      <c r="DZL3" s="145"/>
      <c r="DZM3" s="145"/>
      <c r="DZN3" s="145"/>
      <c r="DZO3" s="145"/>
      <c r="DZP3" s="145"/>
      <c r="DZQ3" s="145"/>
      <c r="DZR3" s="145"/>
      <c r="DZS3" s="145"/>
      <c r="DZT3" s="145"/>
      <c r="DZU3" s="145"/>
      <c r="DZV3" s="145"/>
      <c r="DZW3" s="145"/>
      <c r="DZX3" s="145"/>
      <c r="DZY3" s="145"/>
      <c r="DZZ3" s="145"/>
      <c r="EAA3" s="145"/>
      <c r="EAB3" s="145"/>
      <c r="EAC3" s="145"/>
      <c r="EAD3" s="145"/>
      <c r="EAE3" s="145"/>
      <c r="EAF3" s="145"/>
      <c r="EAG3" s="145"/>
      <c r="EAH3" s="145"/>
      <c r="EAI3" s="145"/>
      <c r="EAJ3" s="145"/>
      <c r="EAK3" s="145"/>
      <c r="EAL3" s="145"/>
      <c r="EAM3" s="145"/>
      <c r="EAN3" s="145"/>
      <c r="EAO3" s="145"/>
      <c r="EAP3" s="145"/>
      <c r="EAQ3" s="145"/>
      <c r="EAR3" s="145"/>
      <c r="EAS3" s="145"/>
      <c r="EAT3" s="145"/>
      <c r="EAU3" s="145"/>
      <c r="EAV3" s="145"/>
      <c r="EAW3" s="145"/>
      <c r="EAX3" s="145"/>
      <c r="EAY3" s="145"/>
      <c r="EAZ3" s="145"/>
      <c r="EBA3" s="145"/>
      <c r="EBB3" s="145"/>
      <c r="EBC3" s="145"/>
      <c r="EBD3" s="145"/>
      <c r="EBE3" s="145"/>
      <c r="EBF3" s="145"/>
      <c r="EBG3" s="145"/>
      <c r="EBH3" s="145"/>
      <c r="EBI3" s="145"/>
      <c r="EBJ3" s="145"/>
      <c r="EBK3" s="145"/>
      <c r="EBL3" s="145"/>
      <c r="EBM3" s="145"/>
      <c r="EBN3" s="145"/>
      <c r="EBO3" s="145"/>
      <c r="EBP3" s="145"/>
      <c r="EBQ3" s="145"/>
      <c r="EBR3" s="145"/>
      <c r="EBS3" s="145"/>
      <c r="EBT3" s="145"/>
      <c r="EBU3" s="145"/>
      <c r="EBV3" s="145"/>
      <c r="EBW3" s="145"/>
      <c r="EBX3" s="145"/>
      <c r="EBY3" s="145"/>
      <c r="EBZ3" s="145"/>
      <c r="ECA3" s="145"/>
      <c r="ECB3" s="145"/>
      <c r="ECC3" s="145"/>
      <c r="ECD3" s="145"/>
      <c r="ECE3" s="145"/>
      <c r="ECF3" s="145"/>
      <c r="ECG3" s="145"/>
      <c r="ECH3" s="145"/>
      <c r="ECI3" s="145"/>
      <c r="ECJ3" s="145"/>
      <c r="ECK3" s="145"/>
      <c r="ECL3" s="145"/>
      <c r="ECM3" s="145"/>
      <c r="ECN3" s="145"/>
      <c r="ECO3" s="145"/>
      <c r="ECP3" s="145"/>
      <c r="ECQ3" s="145"/>
      <c r="ECR3" s="145"/>
      <c r="ECS3" s="145"/>
      <c r="ECT3" s="145"/>
      <c r="ECU3" s="145"/>
      <c r="ECV3" s="145"/>
      <c r="ECW3" s="145"/>
      <c r="ECX3" s="145"/>
      <c r="ECY3" s="145"/>
      <c r="ECZ3" s="145"/>
      <c r="EDA3" s="145"/>
      <c r="EDB3" s="145"/>
      <c r="EDC3" s="145"/>
      <c r="EDD3" s="145"/>
      <c r="EDE3" s="145"/>
      <c r="EDF3" s="145"/>
      <c r="EDG3" s="145"/>
      <c r="EDH3" s="145"/>
      <c r="EDI3" s="145"/>
      <c r="EDJ3" s="145"/>
      <c r="EDK3" s="145"/>
      <c r="EDL3" s="145"/>
      <c r="EDM3" s="145"/>
      <c r="EDN3" s="145"/>
      <c r="EDO3" s="145"/>
      <c r="EDP3" s="145"/>
      <c r="EDQ3" s="145"/>
      <c r="EDR3" s="145"/>
      <c r="EDS3" s="145"/>
      <c r="EDT3" s="145"/>
      <c r="EDU3" s="145"/>
      <c r="EDV3" s="145"/>
      <c r="EDW3" s="145"/>
      <c r="EDX3" s="145"/>
      <c r="EDY3" s="145"/>
      <c r="EDZ3" s="145"/>
      <c r="EEA3" s="145"/>
      <c r="EEB3" s="145"/>
      <c r="EEC3" s="145"/>
      <c r="EED3" s="145"/>
      <c r="EEE3" s="145"/>
      <c r="EEF3" s="145"/>
      <c r="EEG3" s="145"/>
      <c r="EEH3" s="145"/>
      <c r="EEI3" s="145"/>
      <c r="EEJ3" s="145"/>
      <c r="EEK3" s="145"/>
      <c r="EEL3" s="145"/>
      <c r="EEM3" s="145"/>
      <c r="EEN3" s="145"/>
      <c r="EEO3" s="145"/>
      <c r="EEP3" s="145"/>
      <c r="EEQ3" s="145"/>
      <c r="EER3" s="145"/>
      <c r="EES3" s="145"/>
      <c r="EET3" s="145"/>
      <c r="EEU3" s="145"/>
      <c r="EEV3" s="145"/>
      <c r="EEW3" s="145"/>
      <c r="EEX3" s="145"/>
      <c r="EEY3" s="145"/>
      <c r="EEZ3" s="145"/>
      <c r="EFA3" s="145"/>
      <c r="EFB3" s="145"/>
      <c r="EFC3" s="145"/>
      <c r="EFD3" s="145"/>
      <c r="EFE3" s="145"/>
      <c r="EFF3" s="145"/>
      <c r="EFG3" s="145"/>
      <c r="EFH3" s="145"/>
      <c r="EFI3" s="145"/>
      <c r="EFJ3" s="145"/>
      <c r="EFK3" s="145"/>
      <c r="EFL3" s="145"/>
      <c r="EFM3" s="145"/>
      <c r="EFN3" s="145"/>
      <c r="EFO3" s="145"/>
      <c r="EFP3" s="145"/>
      <c r="EFQ3" s="145"/>
      <c r="EFR3" s="145"/>
      <c r="EFS3" s="145"/>
      <c r="EFT3" s="145"/>
      <c r="EFU3" s="145"/>
      <c r="EFV3" s="145"/>
      <c r="EFW3" s="145"/>
      <c r="EFX3" s="145"/>
      <c r="EFY3" s="145"/>
      <c r="EFZ3" s="145"/>
      <c r="EGA3" s="145"/>
      <c r="EGB3" s="145"/>
      <c r="EGC3" s="145"/>
      <c r="EGD3" s="145"/>
      <c r="EGE3" s="145"/>
      <c r="EGF3" s="145"/>
      <c r="EGG3" s="145"/>
      <c r="EGH3" s="145"/>
      <c r="EGI3" s="145"/>
      <c r="EGJ3" s="145"/>
      <c r="EGK3" s="145"/>
      <c r="EGL3" s="145"/>
      <c r="EGM3" s="145"/>
      <c r="EGN3" s="145"/>
      <c r="EGO3" s="145"/>
      <c r="EGP3" s="145"/>
      <c r="EGQ3" s="145"/>
      <c r="EGR3" s="145"/>
      <c r="EGS3" s="145"/>
      <c r="EGT3" s="145"/>
      <c r="EGU3" s="145"/>
      <c r="EGV3" s="145"/>
      <c r="EGW3" s="145"/>
      <c r="EGX3" s="145"/>
      <c r="EGY3" s="145"/>
      <c r="EGZ3" s="145"/>
      <c r="EHA3" s="145"/>
      <c r="EHB3" s="145"/>
      <c r="EHC3" s="145"/>
      <c r="EHD3" s="145"/>
      <c r="EHE3" s="145"/>
      <c r="EHF3" s="145"/>
      <c r="EHG3" s="145"/>
      <c r="EHH3" s="145"/>
      <c r="EHI3" s="145"/>
      <c r="EHJ3" s="145"/>
      <c r="EHK3" s="145"/>
      <c r="EHL3" s="145"/>
      <c r="EHM3" s="145"/>
      <c r="EHN3" s="145"/>
      <c r="EHO3" s="145"/>
      <c r="EHP3" s="145"/>
      <c r="EHQ3" s="145"/>
      <c r="EHR3" s="145"/>
      <c r="EHS3" s="145"/>
      <c r="EHT3" s="145"/>
      <c r="EHU3" s="145"/>
      <c r="EHV3" s="145"/>
      <c r="EHW3" s="145"/>
      <c r="EHX3" s="145"/>
      <c r="EHY3" s="145"/>
      <c r="EHZ3" s="145"/>
      <c r="EIA3" s="145"/>
      <c r="EIB3" s="145"/>
      <c r="EIC3" s="145"/>
      <c r="EID3" s="145"/>
      <c r="EIE3" s="145"/>
      <c r="EIF3" s="145"/>
      <c r="EIG3" s="145"/>
      <c r="EIH3" s="145"/>
      <c r="EII3" s="145"/>
      <c r="EIJ3" s="145"/>
      <c r="EIK3" s="145"/>
      <c r="EIL3" s="145"/>
      <c r="EIM3" s="145"/>
      <c r="EIN3" s="145"/>
      <c r="EIO3" s="145"/>
      <c r="EIP3" s="145"/>
      <c r="EIQ3" s="145"/>
      <c r="EIR3" s="145"/>
      <c r="EIS3" s="145"/>
      <c r="EIT3" s="145"/>
      <c r="EIU3" s="145"/>
      <c r="EIV3" s="145"/>
      <c r="EIW3" s="145"/>
      <c r="EIX3" s="145"/>
      <c r="EIY3" s="145"/>
      <c r="EIZ3" s="145"/>
      <c r="EJA3" s="145"/>
      <c r="EJB3" s="145"/>
      <c r="EJC3" s="145"/>
      <c r="EJD3" s="145"/>
      <c r="EJE3" s="145"/>
      <c r="EJF3" s="145"/>
      <c r="EJG3" s="145"/>
      <c r="EJH3" s="145"/>
      <c r="EJI3" s="145"/>
      <c r="EJJ3" s="145"/>
      <c r="EJK3" s="145"/>
      <c r="EJL3" s="145"/>
      <c r="EJM3" s="145"/>
      <c r="EJN3" s="145"/>
      <c r="EJO3" s="145"/>
      <c r="EJP3" s="145"/>
      <c r="EJQ3" s="145"/>
      <c r="EJR3" s="145"/>
      <c r="EJS3" s="145"/>
      <c r="EJT3" s="145"/>
      <c r="EJU3" s="145"/>
      <c r="EJV3" s="145"/>
      <c r="EJW3" s="145"/>
      <c r="EJX3" s="145"/>
      <c r="EJY3" s="145"/>
      <c r="EJZ3" s="145"/>
      <c r="EKA3" s="145"/>
      <c r="EKB3" s="145"/>
      <c r="EKC3" s="145"/>
      <c r="EKD3" s="145"/>
      <c r="EKE3" s="145"/>
      <c r="EKF3" s="145"/>
      <c r="EKG3" s="145"/>
      <c r="EKH3" s="145"/>
      <c r="EKI3" s="145"/>
      <c r="EKJ3" s="145"/>
      <c r="EKK3" s="145"/>
      <c r="EKL3" s="145"/>
      <c r="EKM3" s="145"/>
      <c r="EKN3" s="145"/>
      <c r="EKO3" s="145"/>
      <c r="EKP3" s="145"/>
      <c r="EKQ3" s="145"/>
      <c r="EKR3" s="145"/>
      <c r="EKS3" s="145"/>
      <c r="EKT3" s="145"/>
      <c r="EKU3" s="145"/>
      <c r="EKV3" s="145"/>
      <c r="EKW3" s="145"/>
      <c r="EKX3" s="145"/>
      <c r="EKY3" s="145"/>
      <c r="EKZ3" s="145"/>
      <c r="ELA3" s="145"/>
      <c r="ELB3" s="145"/>
      <c r="ELC3" s="145"/>
      <c r="ELD3" s="145"/>
      <c r="ELE3" s="145"/>
      <c r="ELF3" s="145"/>
      <c r="ELG3" s="145"/>
      <c r="ELH3" s="145"/>
      <c r="ELI3" s="145"/>
      <c r="ELJ3" s="145"/>
      <c r="ELK3" s="145"/>
      <c r="ELL3" s="145"/>
      <c r="ELM3" s="145"/>
      <c r="ELN3" s="145"/>
      <c r="ELO3" s="145"/>
      <c r="ELP3" s="145"/>
      <c r="ELQ3" s="145"/>
      <c r="ELR3" s="145"/>
      <c r="ELS3" s="145"/>
      <c r="ELT3" s="145"/>
      <c r="ELU3" s="145"/>
      <c r="ELV3" s="145"/>
      <c r="ELW3" s="145"/>
      <c r="ELX3" s="145"/>
      <c r="ELY3" s="145"/>
      <c r="ELZ3" s="145"/>
      <c r="EMA3" s="145"/>
      <c r="EMB3" s="145"/>
      <c r="EMC3" s="145"/>
      <c r="EMD3" s="145"/>
      <c r="EME3" s="145"/>
      <c r="EMF3" s="145"/>
      <c r="EMG3" s="145"/>
      <c r="EMH3" s="145"/>
      <c r="EMI3" s="145"/>
      <c r="EMJ3" s="145"/>
      <c r="EMK3" s="145"/>
      <c r="EML3" s="145"/>
      <c r="EMM3" s="145"/>
      <c r="EMN3" s="145"/>
      <c r="EMO3" s="145"/>
      <c r="EMP3" s="145"/>
      <c r="EMQ3" s="145"/>
      <c r="EMR3" s="145"/>
      <c r="EMS3" s="145"/>
      <c r="EMT3" s="145"/>
      <c r="EMU3" s="145"/>
      <c r="EMV3" s="145"/>
      <c r="EMW3" s="145"/>
      <c r="EMX3" s="145"/>
      <c r="EMY3" s="145"/>
      <c r="EMZ3" s="145"/>
      <c r="ENA3" s="145"/>
      <c r="ENB3" s="145"/>
      <c r="ENC3" s="145"/>
      <c r="END3" s="145"/>
      <c r="ENE3" s="145"/>
      <c r="ENF3" s="145"/>
      <c r="ENG3" s="145"/>
      <c r="ENH3" s="145"/>
      <c r="ENI3" s="145"/>
      <c r="ENJ3" s="145"/>
      <c r="ENK3" s="145"/>
      <c r="ENL3" s="145"/>
      <c r="ENM3" s="145"/>
      <c r="ENN3" s="145"/>
      <c r="ENO3" s="145"/>
      <c r="ENP3" s="145"/>
      <c r="ENQ3" s="145"/>
      <c r="ENR3" s="145"/>
      <c r="ENS3" s="145"/>
      <c r="ENT3" s="145"/>
      <c r="ENU3" s="145"/>
      <c r="ENV3" s="145"/>
      <c r="ENW3" s="145"/>
      <c r="ENX3" s="145"/>
      <c r="ENY3" s="145"/>
      <c r="ENZ3" s="145"/>
      <c r="EOA3" s="145"/>
      <c r="EOB3" s="145"/>
      <c r="EOC3" s="145"/>
      <c r="EOD3" s="145"/>
      <c r="EOE3" s="145"/>
      <c r="EOF3" s="145"/>
      <c r="EOG3" s="145"/>
      <c r="EOH3" s="145"/>
      <c r="EOI3" s="145"/>
      <c r="EOJ3" s="145"/>
      <c r="EOK3" s="145"/>
      <c r="EOL3" s="145"/>
      <c r="EOM3" s="145"/>
      <c r="EON3" s="145"/>
      <c r="EOO3" s="145"/>
      <c r="EOP3" s="145"/>
      <c r="EOQ3" s="145"/>
      <c r="EOR3" s="145"/>
      <c r="EOS3" s="145"/>
      <c r="EOT3" s="145"/>
      <c r="EOU3" s="145"/>
      <c r="EOV3" s="145"/>
      <c r="EOW3" s="145"/>
      <c r="EOX3" s="145"/>
      <c r="EOY3" s="145"/>
      <c r="EOZ3" s="145"/>
      <c r="EPA3" s="145"/>
      <c r="EPB3" s="145"/>
      <c r="EPC3" s="145"/>
      <c r="EPD3" s="145"/>
      <c r="EPE3" s="145"/>
      <c r="EPF3" s="145"/>
      <c r="EPG3" s="145"/>
      <c r="EPH3" s="145"/>
      <c r="EPI3" s="145"/>
      <c r="EPJ3" s="145"/>
      <c r="EPK3" s="145"/>
      <c r="EPL3" s="145"/>
      <c r="EPM3" s="145"/>
      <c r="EPN3" s="145"/>
      <c r="EPO3" s="145"/>
      <c r="EPP3" s="145"/>
      <c r="EPQ3" s="145"/>
      <c r="EPR3" s="145"/>
      <c r="EPS3" s="145"/>
      <c r="EPT3" s="145"/>
      <c r="EPU3" s="145"/>
      <c r="EPV3" s="145"/>
      <c r="EPW3" s="145"/>
      <c r="EPX3" s="145"/>
      <c r="EPY3" s="145"/>
      <c r="EPZ3" s="145"/>
      <c r="EQA3" s="145"/>
      <c r="EQB3" s="145"/>
      <c r="EQC3" s="145"/>
      <c r="EQD3" s="145"/>
      <c r="EQE3" s="145"/>
      <c r="EQF3" s="145"/>
      <c r="EQG3" s="145"/>
      <c r="EQH3" s="145"/>
      <c r="EQI3" s="145"/>
      <c r="EQJ3" s="145"/>
      <c r="EQK3" s="145"/>
      <c r="EQL3" s="145"/>
      <c r="EQM3" s="145"/>
      <c r="EQN3" s="145"/>
      <c r="EQO3" s="145"/>
      <c r="EQP3" s="145"/>
      <c r="EQQ3" s="145"/>
      <c r="EQR3" s="145"/>
      <c r="EQS3" s="145"/>
      <c r="EQT3" s="145"/>
      <c r="EQU3" s="145"/>
      <c r="EQV3" s="145"/>
      <c r="EQW3" s="145"/>
      <c r="EQX3" s="145"/>
      <c r="EQY3" s="145"/>
      <c r="EQZ3" s="145"/>
      <c r="ERA3" s="145"/>
      <c r="ERB3" s="145"/>
      <c r="ERC3" s="145"/>
      <c r="ERD3" s="145"/>
      <c r="ERE3" s="145"/>
      <c r="ERF3" s="145"/>
      <c r="ERG3" s="145"/>
      <c r="ERH3" s="145"/>
      <c r="ERI3" s="145"/>
      <c r="ERJ3" s="145"/>
      <c r="ERK3" s="145"/>
      <c r="ERL3" s="145"/>
      <c r="ERM3" s="145"/>
      <c r="ERN3" s="145"/>
      <c r="ERO3" s="145"/>
      <c r="ERP3" s="145"/>
      <c r="ERQ3" s="145"/>
      <c r="ERR3" s="145"/>
      <c r="ERS3" s="145"/>
      <c r="ERT3" s="145"/>
      <c r="ERU3" s="145"/>
      <c r="ERV3" s="145"/>
      <c r="ERW3" s="145"/>
      <c r="ERX3" s="145"/>
      <c r="ERY3" s="145"/>
      <c r="ERZ3" s="145"/>
      <c r="ESA3" s="145"/>
      <c r="ESB3" s="145"/>
      <c r="ESC3" s="145"/>
      <c r="ESD3" s="145"/>
      <c r="ESE3" s="145"/>
      <c r="ESF3" s="145"/>
      <c r="ESG3" s="145"/>
      <c r="ESH3" s="145"/>
      <c r="ESI3" s="145"/>
      <c r="ESJ3" s="145"/>
      <c r="ESK3" s="145"/>
      <c r="ESL3" s="145"/>
      <c r="ESM3" s="145"/>
      <c r="ESN3" s="145"/>
      <c r="ESO3" s="145"/>
      <c r="ESP3" s="145"/>
      <c r="ESQ3" s="145"/>
      <c r="ESR3" s="145"/>
      <c r="ESS3" s="145"/>
      <c r="EST3" s="145"/>
      <c r="ESU3" s="145"/>
      <c r="ESV3" s="145"/>
      <c r="ESW3" s="145"/>
      <c r="ESX3" s="145"/>
      <c r="ESY3" s="145"/>
      <c r="ESZ3" s="145"/>
      <c r="ETA3" s="145"/>
      <c r="ETB3" s="145"/>
      <c r="ETC3" s="145"/>
      <c r="ETD3" s="145"/>
      <c r="ETE3" s="145"/>
      <c r="ETF3" s="145"/>
      <c r="ETG3" s="145"/>
      <c r="ETH3" s="145"/>
      <c r="ETI3" s="145"/>
      <c r="ETJ3" s="145"/>
      <c r="ETK3" s="145"/>
      <c r="ETL3" s="145"/>
      <c r="ETM3" s="145"/>
      <c r="ETN3" s="145"/>
      <c r="ETO3" s="145"/>
      <c r="ETP3" s="145"/>
      <c r="ETQ3" s="145"/>
      <c r="ETR3" s="145"/>
      <c r="ETS3" s="145"/>
      <c r="ETT3" s="145"/>
      <c r="ETU3" s="145"/>
      <c r="ETV3" s="145"/>
      <c r="ETW3" s="145"/>
      <c r="ETX3" s="145"/>
      <c r="ETY3" s="145"/>
      <c r="ETZ3" s="145"/>
      <c r="EUA3" s="145"/>
      <c r="EUB3" s="145"/>
      <c r="EUC3" s="145"/>
      <c r="EUD3" s="145"/>
      <c r="EUE3" s="145"/>
      <c r="EUF3" s="145"/>
      <c r="EUG3" s="145"/>
      <c r="EUH3" s="145"/>
      <c r="EUI3" s="145"/>
      <c r="EUJ3" s="145"/>
      <c r="EUK3" s="145"/>
      <c r="EUL3" s="145"/>
      <c r="EUM3" s="145"/>
      <c r="EUN3" s="145"/>
      <c r="EUO3" s="145"/>
      <c r="EUP3" s="145"/>
      <c r="EUQ3" s="145"/>
      <c r="EUR3" s="145"/>
      <c r="EUS3" s="145"/>
      <c r="EUT3" s="145"/>
      <c r="EUU3" s="145"/>
      <c r="EUV3" s="145"/>
      <c r="EUW3" s="145"/>
      <c r="EUX3" s="145"/>
      <c r="EUY3" s="145"/>
      <c r="EUZ3" s="145"/>
      <c r="EVA3" s="145"/>
      <c r="EVB3" s="145"/>
      <c r="EVC3" s="145"/>
      <c r="EVD3" s="145"/>
      <c r="EVE3" s="145"/>
      <c r="EVF3" s="145"/>
      <c r="EVG3" s="145"/>
      <c r="EVH3" s="145"/>
      <c r="EVI3" s="145"/>
      <c r="EVJ3" s="145"/>
      <c r="EVK3" s="145"/>
      <c r="EVL3" s="145"/>
      <c r="EVM3" s="145"/>
      <c r="EVN3" s="145"/>
      <c r="EVO3" s="145"/>
      <c r="EVP3" s="145"/>
      <c r="EVQ3" s="145"/>
      <c r="EVR3" s="145"/>
      <c r="EVS3" s="145"/>
      <c r="EVT3" s="145"/>
      <c r="EVU3" s="145"/>
      <c r="EVV3" s="145"/>
      <c r="EVW3" s="145"/>
      <c r="EVX3" s="145"/>
      <c r="EVY3" s="145"/>
      <c r="EVZ3" s="145"/>
      <c r="EWA3" s="145"/>
      <c r="EWB3" s="145"/>
      <c r="EWC3" s="145"/>
      <c r="EWD3" s="145"/>
      <c r="EWE3" s="145"/>
      <c r="EWF3" s="145"/>
      <c r="EWG3" s="145"/>
      <c r="EWH3" s="145"/>
      <c r="EWI3" s="145"/>
      <c r="EWJ3" s="145"/>
      <c r="EWK3" s="145"/>
      <c r="EWL3" s="145"/>
      <c r="EWM3" s="145"/>
      <c r="EWN3" s="145"/>
      <c r="EWO3" s="145"/>
      <c r="EWP3" s="145"/>
      <c r="EWQ3" s="145"/>
      <c r="EWR3" s="145"/>
      <c r="EWS3" s="145"/>
      <c r="EWT3" s="145"/>
      <c r="EWU3" s="145"/>
      <c r="EWV3" s="145"/>
      <c r="EWW3" s="145"/>
      <c r="EWX3" s="145"/>
      <c r="EWY3" s="145"/>
      <c r="EWZ3" s="145"/>
      <c r="EXA3" s="145"/>
      <c r="EXB3" s="145"/>
      <c r="EXC3" s="145"/>
      <c r="EXD3" s="145"/>
      <c r="EXE3" s="145"/>
      <c r="EXF3" s="145"/>
      <c r="EXG3" s="145"/>
      <c r="EXH3" s="145"/>
      <c r="EXI3" s="145"/>
      <c r="EXJ3" s="145"/>
      <c r="EXK3" s="145"/>
      <c r="EXL3" s="145"/>
      <c r="EXM3" s="145"/>
      <c r="EXN3" s="145"/>
      <c r="EXO3" s="145"/>
      <c r="EXP3" s="145"/>
      <c r="EXQ3" s="145"/>
      <c r="EXR3" s="145"/>
      <c r="EXS3" s="145"/>
      <c r="EXT3" s="145"/>
      <c r="EXU3" s="145"/>
      <c r="EXV3" s="145"/>
      <c r="EXW3" s="145"/>
      <c r="EXX3" s="145"/>
      <c r="EXY3" s="145"/>
      <c r="EXZ3" s="145"/>
      <c r="EYA3" s="145"/>
      <c r="EYB3" s="145"/>
      <c r="EYC3" s="145"/>
      <c r="EYD3" s="145"/>
      <c r="EYE3" s="145"/>
      <c r="EYF3" s="145"/>
      <c r="EYG3" s="145"/>
      <c r="EYH3" s="145"/>
      <c r="EYI3" s="145"/>
      <c r="EYJ3" s="145"/>
      <c r="EYK3" s="145"/>
      <c r="EYL3" s="145"/>
      <c r="EYM3" s="145"/>
      <c r="EYN3" s="145"/>
      <c r="EYO3" s="145"/>
      <c r="EYP3" s="145"/>
      <c r="EYQ3" s="145"/>
      <c r="EYR3" s="145"/>
      <c r="EYS3" s="145"/>
      <c r="EYT3" s="145"/>
      <c r="EYU3" s="145"/>
      <c r="EYV3" s="145"/>
      <c r="EYW3" s="145"/>
      <c r="EYX3" s="145"/>
      <c r="EYY3" s="145"/>
      <c r="EYZ3" s="145"/>
      <c r="EZA3" s="145"/>
      <c r="EZB3" s="145"/>
      <c r="EZC3" s="145"/>
      <c r="EZD3" s="145"/>
      <c r="EZE3" s="145"/>
      <c r="EZF3" s="145"/>
      <c r="EZG3" s="145"/>
      <c r="EZH3" s="145"/>
      <c r="EZI3" s="145"/>
      <c r="EZJ3" s="145"/>
      <c r="EZK3" s="145"/>
      <c r="EZL3" s="145"/>
      <c r="EZM3" s="145"/>
      <c r="EZN3" s="145"/>
      <c r="EZO3" s="145"/>
      <c r="EZP3" s="145"/>
      <c r="EZQ3" s="145"/>
      <c r="EZR3" s="145"/>
      <c r="EZS3" s="145"/>
      <c r="EZT3" s="145"/>
      <c r="EZU3" s="145"/>
      <c r="EZV3" s="145"/>
      <c r="EZW3" s="145"/>
      <c r="EZX3" s="145"/>
      <c r="EZY3" s="145"/>
      <c r="EZZ3" s="145"/>
      <c r="FAA3" s="145"/>
      <c r="FAB3" s="145"/>
      <c r="FAC3" s="145"/>
      <c r="FAD3" s="145"/>
      <c r="FAE3" s="145"/>
      <c r="FAF3" s="145"/>
      <c r="FAG3" s="145"/>
      <c r="FAH3" s="145"/>
      <c r="FAI3" s="145"/>
      <c r="FAJ3" s="145"/>
      <c r="FAK3" s="145"/>
      <c r="FAL3" s="145"/>
      <c r="FAM3" s="145"/>
      <c r="FAN3" s="145"/>
      <c r="FAO3" s="145"/>
      <c r="FAP3" s="145"/>
      <c r="FAQ3" s="145"/>
      <c r="FAR3" s="145"/>
      <c r="FAS3" s="145"/>
      <c r="FAT3" s="145"/>
      <c r="FAU3" s="145"/>
      <c r="FAV3" s="145"/>
      <c r="FAW3" s="145"/>
      <c r="FAX3" s="145"/>
      <c r="FAY3" s="145"/>
      <c r="FAZ3" s="145"/>
      <c r="FBA3" s="145"/>
      <c r="FBB3" s="145"/>
      <c r="FBC3" s="145"/>
      <c r="FBD3" s="145"/>
      <c r="FBE3" s="145"/>
      <c r="FBF3" s="145"/>
      <c r="FBG3" s="145"/>
      <c r="FBH3" s="145"/>
      <c r="FBI3" s="145"/>
      <c r="FBJ3" s="145"/>
      <c r="FBK3" s="145"/>
      <c r="FBL3" s="145"/>
      <c r="FBM3" s="145"/>
      <c r="FBN3" s="145"/>
      <c r="FBO3" s="145"/>
      <c r="FBP3" s="145"/>
      <c r="FBQ3" s="145"/>
      <c r="FBR3" s="145"/>
      <c r="FBS3" s="145"/>
      <c r="FBT3" s="145"/>
      <c r="FBU3" s="145"/>
      <c r="FBV3" s="145"/>
      <c r="FBW3" s="145"/>
      <c r="FBX3" s="145"/>
      <c r="FBY3" s="145"/>
      <c r="FBZ3" s="145"/>
      <c r="FCA3" s="145"/>
      <c r="FCB3" s="145"/>
      <c r="FCC3" s="145"/>
      <c r="FCD3" s="145"/>
      <c r="FCE3" s="145"/>
      <c r="FCF3" s="145"/>
      <c r="FCG3" s="145"/>
      <c r="FCH3" s="145"/>
      <c r="FCI3" s="145"/>
      <c r="FCJ3" s="145"/>
      <c r="FCK3" s="145"/>
      <c r="FCL3" s="145"/>
      <c r="FCM3" s="145"/>
      <c r="FCN3" s="145"/>
      <c r="FCO3" s="145"/>
      <c r="FCP3" s="145"/>
      <c r="FCQ3" s="145"/>
      <c r="FCR3" s="145"/>
      <c r="FCS3" s="145"/>
      <c r="FCT3" s="145"/>
      <c r="FCU3" s="145"/>
      <c r="FCV3" s="145"/>
      <c r="FCW3" s="145"/>
      <c r="FCX3" s="145"/>
      <c r="FCY3" s="145"/>
      <c r="FCZ3" s="145"/>
      <c r="FDA3" s="145"/>
      <c r="FDB3" s="145"/>
      <c r="FDC3" s="145"/>
      <c r="FDD3" s="145"/>
      <c r="FDE3" s="145"/>
      <c r="FDF3" s="145"/>
      <c r="FDG3" s="145"/>
      <c r="FDH3" s="145"/>
      <c r="FDI3" s="145"/>
      <c r="FDJ3" s="145"/>
      <c r="FDK3" s="145"/>
      <c r="FDL3" s="145"/>
      <c r="FDM3" s="145"/>
      <c r="FDN3" s="145"/>
      <c r="FDO3" s="145"/>
      <c r="FDP3" s="145"/>
      <c r="FDQ3" s="145"/>
      <c r="FDR3" s="145"/>
      <c r="FDS3" s="145"/>
      <c r="FDT3" s="145"/>
      <c r="FDU3" s="145"/>
      <c r="FDV3" s="145"/>
      <c r="FDW3" s="145"/>
      <c r="FDX3" s="145"/>
      <c r="FDY3" s="145"/>
      <c r="FDZ3" s="145"/>
      <c r="FEA3" s="145"/>
      <c r="FEB3" s="145"/>
      <c r="FEC3" s="145"/>
      <c r="FED3" s="145"/>
      <c r="FEE3" s="145"/>
      <c r="FEF3" s="145"/>
      <c r="FEG3" s="145"/>
      <c r="FEH3" s="145"/>
      <c r="FEI3" s="145"/>
      <c r="FEJ3" s="145"/>
      <c r="FEK3" s="145"/>
      <c r="FEL3" s="145"/>
      <c r="FEM3" s="145"/>
      <c r="FEN3" s="145"/>
      <c r="FEO3" s="145"/>
      <c r="FEP3" s="145"/>
      <c r="FEQ3" s="145"/>
      <c r="FER3" s="145"/>
      <c r="FES3" s="145"/>
      <c r="FET3" s="145"/>
      <c r="FEU3" s="145"/>
      <c r="FEV3" s="145"/>
      <c r="FEW3" s="145"/>
      <c r="FEX3" s="145"/>
      <c r="FEY3" s="145"/>
      <c r="FEZ3" s="145"/>
      <c r="FFA3" s="145"/>
      <c r="FFB3" s="145"/>
      <c r="FFC3" s="145"/>
      <c r="FFD3" s="145"/>
      <c r="FFE3" s="145"/>
      <c r="FFF3" s="145"/>
      <c r="FFG3" s="145"/>
      <c r="FFH3" s="145"/>
      <c r="FFI3" s="145"/>
      <c r="FFJ3" s="145"/>
      <c r="FFK3" s="145"/>
      <c r="FFL3" s="145"/>
      <c r="FFM3" s="145"/>
      <c r="FFN3" s="145"/>
      <c r="FFO3" s="145"/>
      <c r="FFP3" s="145"/>
      <c r="FFQ3" s="145"/>
      <c r="FFR3" s="145"/>
      <c r="FFS3" s="145"/>
      <c r="FFT3" s="145"/>
      <c r="FFU3" s="145"/>
      <c r="FFV3" s="145"/>
      <c r="FFW3" s="145"/>
      <c r="FFX3" s="145"/>
      <c r="FFY3" s="145"/>
      <c r="FFZ3" s="145"/>
      <c r="FGA3" s="145"/>
      <c r="FGB3" s="145"/>
      <c r="FGC3" s="145"/>
      <c r="FGD3" s="145"/>
      <c r="FGE3" s="145"/>
      <c r="FGF3" s="145"/>
      <c r="FGG3" s="145"/>
      <c r="FGH3" s="145"/>
      <c r="FGI3" s="145"/>
      <c r="FGJ3" s="145"/>
      <c r="FGK3" s="145"/>
      <c r="FGL3" s="145"/>
      <c r="FGM3" s="145"/>
      <c r="FGN3" s="145"/>
      <c r="FGO3" s="145"/>
      <c r="FGP3" s="145"/>
      <c r="FGQ3" s="145"/>
      <c r="FGR3" s="145"/>
      <c r="FGS3" s="145"/>
      <c r="FGT3" s="145"/>
      <c r="FGU3" s="145"/>
      <c r="FGV3" s="145"/>
      <c r="FGW3" s="145"/>
      <c r="FGX3" s="145"/>
      <c r="FGY3" s="145"/>
      <c r="FGZ3" s="145"/>
      <c r="FHA3" s="145"/>
      <c r="FHB3" s="145"/>
      <c r="FHC3" s="145"/>
      <c r="FHD3" s="145"/>
      <c r="FHE3" s="145"/>
      <c r="FHF3" s="145"/>
      <c r="FHG3" s="145"/>
      <c r="FHH3" s="145"/>
      <c r="FHI3" s="145"/>
      <c r="FHJ3" s="145"/>
      <c r="FHK3" s="145"/>
      <c r="FHL3" s="145"/>
      <c r="FHM3" s="145"/>
      <c r="FHN3" s="145"/>
      <c r="FHO3" s="145"/>
      <c r="FHP3" s="145"/>
      <c r="FHQ3" s="145"/>
      <c r="FHR3" s="145"/>
      <c r="FHS3" s="145"/>
      <c r="FHT3" s="145"/>
      <c r="FHU3" s="145"/>
      <c r="FHV3" s="145"/>
      <c r="FHW3" s="145"/>
      <c r="FHX3" s="145"/>
      <c r="FHY3" s="145"/>
      <c r="FHZ3" s="145"/>
      <c r="FIA3" s="145"/>
      <c r="FIB3" s="145"/>
      <c r="FIC3" s="145"/>
      <c r="FID3" s="145"/>
      <c r="FIE3" s="145"/>
      <c r="FIF3" s="145"/>
      <c r="FIG3" s="145"/>
      <c r="FIH3" s="145"/>
      <c r="FII3" s="145"/>
      <c r="FIJ3" s="145"/>
      <c r="FIK3" s="145"/>
      <c r="FIL3" s="145"/>
      <c r="FIM3" s="145"/>
      <c r="FIN3" s="145"/>
      <c r="FIO3" s="145"/>
      <c r="FIP3" s="145"/>
      <c r="FIQ3" s="145"/>
      <c r="FIR3" s="145"/>
      <c r="FIS3" s="145"/>
      <c r="FIT3" s="145"/>
      <c r="FIU3" s="145"/>
      <c r="FIV3" s="145"/>
      <c r="FIW3" s="145"/>
      <c r="FIX3" s="145"/>
      <c r="FIY3" s="145"/>
      <c r="FIZ3" s="145"/>
      <c r="FJA3" s="145"/>
      <c r="FJB3" s="145"/>
      <c r="FJC3" s="145"/>
      <c r="FJD3" s="145"/>
      <c r="FJE3" s="145"/>
      <c r="FJF3" s="145"/>
      <c r="FJG3" s="145"/>
      <c r="FJH3" s="145"/>
      <c r="FJI3" s="145"/>
      <c r="FJJ3" s="145"/>
      <c r="FJK3" s="145"/>
      <c r="FJL3" s="145"/>
      <c r="FJM3" s="145"/>
      <c r="FJN3" s="145"/>
      <c r="FJO3" s="145"/>
      <c r="FJP3" s="145"/>
      <c r="FJQ3" s="145"/>
      <c r="FJR3" s="145"/>
      <c r="FJS3" s="145"/>
      <c r="FJT3" s="145"/>
      <c r="FJU3" s="145"/>
      <c r="FJV3" s="145"/>
      <c r="FJW3" s="145"/>
      <c r="FJX3" s="145"/>
      <c r="FJY3" s="145"/>
      <c r="FJZ3" s="145"/>
      <c r="FKA3" s="145"/>
      <c r="FKB3" s="145"/>
      <c r="FKC3" s="145"/>
      <c r="FKD3" s="145"/>
      <c r="FKE3" s="145"/>
      <c r="FKF3" s="145"/>
      <c r="FKG3" s="145"/>
      <c r="FKH3" s="145"/>
      <c r="FKI3" s="145"/>
      <c r="FKJ3" s="145"/>
      <c r="FKK3" s="145"/>
      <c r="FKL3" s="145"/>
      <c r="FKM3" s="145"/>
      <c r="FKN3" s="145"/>
      <c r="FKO3" s="145"/>
      <c r="FKP3" s="145"/>
      <c r="FKQ3" s="145"/>
      <c r="FKR3" s="145"/>
      <c r="FKS3" s="145"/>
      <c r="FKT3" s="145"/>
      <c r="FKU3" s="145"/>
      <c r="FKV3" s="145"/>
      <c r="FKW3" s="145"/>
      <c r="FKX3" s="145"/>
      <c r="FKY3" s="145"/>
      <c r="FKZ3" s="145"/>
      <c r="FLA3" s="145"/>
      <c r="FLB3" s="145"/>
      <c r="FLC3" s="145"/>
      <c r="FLD3" s="145"/>
      <c r="FLE3" s="145"/>
      <c r="FLF3" s="145"/>
      <c r="FLG3" s="145"/>
      <c r="FLH3" s="145"/>
      <c r="FLI3" s="145"/>
      <c r="FLJ3" s="145"/>
      <c r="FLK3" s="145"/>
      <c r="FLL3" s="145"/>
      <c r="FLM3" s="145"/>
      <c r="FLN3" s="145"/>
      <c r="FLO3" s="145"/>
      <c r="FLP3" s="145"/>
      <c r="FLQ3" s="145"/>
      <c r="FLR3" s="145"/>
      <c r="FLS3" s="145"/>
      <c r="FLT3" s="145"/>
      <c r="FLU3" s="145"/>
      <c r="FLV3" s="145"/>
      <c r="FLW3" s="145"/>
      <c r="FLX3" s="145"/>
      <c r="FLY3" s="145"/>
      <c r="FLZ3" s="145"/>
      <c r="FMA3" s="145"/>
      <c r="FMB3" s="145"/>
      <c r="FMC3" s="145"/>
      <c r="FMD3" s="145"/>
      <c r="FME3" s="145"/>
      <c r="FMF3" s="145"/>
      <c r="FMG3" s="145"/>
      <c r="FMH3" s="145"/>
      <c r="FMI3" s="145"/>
      <c r="FMJ3" s="145"/>
      <c r="FMK3" s="145"/>
      <c r="FML3" s="145"/>
      <c r="FMM3" s="145"/>
      <c r="FMN3" s="145"/>
      <c r="FMO3" s="145"/>
      <c r="FMP3" s="145"/>
      <c r="FMQ3" s="145"/>
      <c r="FMR3" s="145"/>
      <c r="FMS3" s="145"/>
      <c r="FMT3" s="145"/>
      <c r="FMU3" s="145"/>
      <c r="FMV3" s="145"/>
      <c r="FMW3" s="145"/>
      <c r="FMX3" s="145"/>
      <c r="FMY3" s="145"/>
      <c r="FMZ3" s="145"/>
      <c r="FNA3" s="145"/>
      <c r="FNB3" s="145"/>
      <c r="FNC3" s="145"/>
      <c r="FND3" s="145"/>
      <c r="FNE3" s="145"/>
      <c r="FNF3" s="145"/>
      <c r="FNG3" s="145"/>
      <c r="FNH3" s="145"/>
      <c r="FNI3" s="145"/>
      <c r="FNJ3" s="145"/>
      <c r="FNK3" s="145"/>
      <c r="FNL3" s="145"/>
      <c r="FNM3" s="145"/>
      <c r="FNN3" s="145"/>
      <c r="FNO3" s="145"/>
      <c r="FNP3" s="145"/>
      <c r="FNQ3" s="145"/>
      <c r="FNR3" s="145"/>
      <c r="FNS3" s="145"/>
      <c r="FNT3" s="145"/>
      <c r="FNU3" s="145"/>
      <c r="FNV3" s="145"/>
      <c r="FNW3" s="145"/>
      <c r="FNX3" s="145"/>
      <c r="FNY3" s="145"/>
      <c r="FNZ3" s="145"/>
      <c r="FOA3" s="145"/>
      <c r="FOB3" s="145"/>
      <c r="FOC3" s="145"/>
      <c r="FOD3" s="145"/>
      <c r="FOE3" s="145"/>
      <c r="FOF3" s="145"/>
      <c r="FOG3" s="145"/>
      <c r="FOH3" s="145"/>
      <c r="FOI3" s="145"/>
      <c r="FOJ3" s="145"/>
      <c r="FOK3" s="145"/>
      <c r="FOL3" s="145"/>
      <c r="FOM3" s="145"/>
      <c r="FON3" s="145"/>
      <c r="FOO3" s="145"/>
      <c r="FOP3" s="145"/>
      <c r="FOQ3" s="145"/>
      <c r="FOR3" s="145"/>
      <c r="FOS3" s="145"/>
      <c r="FOT3" s="145"/>
      <c r="FOU3" s="145"/>
      <c r="FOV3" s="145"/>
      <c r="FOW3" s="145"/>
      <c r="FOX3" s="145"/>
      <c r="FOY3" s="145"/>
      <c r="FOZ3" s="145"/>
      <c r="FPA3" s="145"/>
      <c r="FPB3" s="145"/>
      <c r="FPC3" s="145"/>
      <c r="FPD3" s="145"/>
      <c r="FPE3" s="145"/>
      <c r="FPF3" s="145"/>
      <c r="FPG3" s="145"/>
      <c r="FPH3" s="145"/>
      <c r="FPI3" s="145"/>
      <c r="FPJ3" s="145"/>
      <c r="FPK3" s="145"/>
      <c r="FPL3" s="145"/>
      <c r="FPM3" s="145"/>
      <c r="FPN3" s="145"/>
      <c r="FPO3" s="145"/>
      <c r="FPP3" s="145"/>
      <c r="FPQ3" s="145"/>
      <c r="FPR3" s="145"/>
      <c r="FPS3" s="145"/>
      <c r="FPT3" s="145"/>
      <c r="FPU3" s="145"/>
      <c r="FPV3" s="145"/>
      <c r="FPW3" s="145"/>
      <c r="FPX3" s="145"/>
      <c r="FPY3" s="145"/>
      <c r="FPZ3" s="145"/>
      <c r="FQA3" s="145"/>
      <c r="FQB3" s="145"/>
      <c r="FQC3" s="145"/>
      <c r="FQD3" s="145"/>
      <c r="FQE3" s="145"/>
      <c r="FQF3" s="145"/>
      <c r="FQG3" s="145"/>
      <c r="FQH3" s="145"/>
      <c r="FQI3" s="145"/>
      <c r="FQJ3" s="145"/>
      <c r="FQK3" s="145"/>
      <c r="FQL3" s="145"/>
      <c r="FQM3" s="145"/>
      <c r="FQN3" s="145"/>
      <c r="FQO3" s="145"/>
      <c r="FQP3" s="145"/>
      <c r="FQQ3" s="145"/>
      <c r="FQR3" s="145"/>
      <c r="FQS3" s="145"/>
      <c r="FQT3" s="145"/>
      <c r="FQU3" s="145"/>
      <c r="FQV3" s="145"/>
      <c r="FQW3" s="145"/>
      <c r="FQX3" s="145"/>
      <c r="FQY3" s="145"/>
      <c r="FQZ3" s="145"/>
      <c r="FRA3" s="145"/>
      <c r="FRB3" s="145"/>
      <c r="FRC3" s="145"/>
      <c r="FRD3" s="145"/>
      <c r="FRE3" s="145"/>
      <c r="FRF3" s="145"/>
      <c r="FRG3" s="145"/>
      <c r="FRH3" s="145"/>
      <c r="FRI3" s="145"/>
      <c r="FRJ3" s="145"/>
      <c r="FRK3" s="145"/>
      <c r="FRL3" s="145"/>
      <c r="FRM3" s="145"/>
      <c r="FRN3" s="145"/>
      <c r="FRO3" s="145"/>
      <c r="FRP3" s="145"/>
      <c r="FRQ3" s="145"/>
      <c r="FRR3" s="145"/>
      <c r="FRS3" s="145"/>
      <c r="FRT3" s="145"/>
      <c r="FRU3" s="145"/>
      <c r="FRV3" s="145"/>
      <c r="FRW3" s="145"/>
      <c r="FRX3" s="145"/>
      <c r="FRY3" s="145"/>
      <c r="FRZ3" s="145"/>
      <c r="FSA3" s="145"/>
      <c r="FSB3" s="145"/>
      <c r="FSC3" s="145"/>
      <c r="FSD3" s="145"/>
      <c r="FSE3" s="145"/>
      <c r="FSF3" s="145"/>
      <c r="FSG3" s="145"/>
      <c r="FSH3" s="145"/>
      <c r="FSI3" s="145"/>
      <c r="FSJ3" s="145"/>
      <c r="FSK3" s="145"/>
      <c r="FSL3" s="145"/>
      <c r="FSM3" s="145"/>
      <c r="FSN3" s="145"/>
      <c r="FSO3" s="145"/>
      <c r="FSP3" s="145"/>
      <c r="FSQ3" s="145"/>
      <c r="FSR3" s="145"/>
      <c r="FSS3" s="145"/>
      <c r="FST3" s="145"/>
      <c r="FSU3" s="145"/>
      <c r="FSV3" s="145"/>
      <c r="FSW3" s="145"/>
      <c r="FSX3" s="145"/>
      <c r="FSY3" s="145"/>
      <c r="FSZ3" s="145"/>
      <c r="FTA3" s="145"/>
      <c r="FTB3" s="145"/>
      <c r="FTC3" s="145"/>
      <c r="FTD3" s="145"/>
      <c r="FTE3" s="145"/>
      <c r="FTF3" s="145"/>
      <c r="FTG3" s="145"/>
      <c r="FTH3" s="145"/>
      <c r="FTI3" s="145"/>
      <c r="FTJ3" s="145"/>
      <c r="FTK3" s="145"/>
      <c r="FTL3" s="145"/>
      <c r="FTM3" s="145"/>
      <c r="FTN3" s="145"/>
      <c r="FTO3" s="145"/>
      <c r="FTP3" s="145"/>
      <c r="FTQ3" s="145"/>
      <c r="FTR3" s="145"/>
      <c r="FTS3" s="145"/>
      <c r="FTT3" s="145"/>
      <c r="FTU3" s="145"/>
      <c r="FTV3" s="145"/>
      <c r="FTW3" s="145"/>
      <c r="FTX3" s="145"/>
      <c r="FTY3" s="145"/>
      <c r="FTZ3" s="145"/>
      <c r="FUA3" s="145"/>
      <c r="FUB3" s="145"/>
      <c r="FUC3" s="145"/>
      <c r="FUD3" s="145"/>
      <c r="FUE3" s="145"/>
      <c r="FUF3" s="145"/>
      <c r="FUG3" s="145"/>
      <c r="FUH3" s="145"/>
      <c r="FUI3" s="145"/>
      <c r="FUJ3" s="145"/>
      <c r="FUK3" s="145"/>
      <c r="FUL3" s="145"/>
      <c r="FUM3" s="145"/>
      <c r="FUN3" s="145"/>
      <c r="FUO3" s="145"/>
      <c r="FUP3" s="145"/>
      <c r="FUQ3" s="145"/>
      <c r="FUR3" s="145"/>
      <c r="FUS3" s="145"/>
      <c r="FUT3" s="145"/>
      <c r="FUU3" s="145"/>
      <c r="FUV3" s="145"/>
      <c r="FUW3" s="145"/>
      <c r="FUX3" s="145"/>
      <c r="FUY3" s="145"/>
      <c r="FUZ3" s="145"/>
      <c r="FVA3" s="145"/>
      <c r="FVB3" s="145"/>
      <c r="FVC3" s="145"/>
      <c r="FVD3" s="145"/>
      <c r="FVE3" s="145"/>
      <c r="FVF3" s="145"/>
      <c r="FVG3" s="145"/>
      <c r="FVH3" s="145"/>
      <c r="FVI3" s="145"/>
      <c r="FVJ3" s="145"/>
      <c r="FVK3" s="145"/>
      <c r="FVL3" s="145"/>
      <c r="FVM3" s="145"/>
      <c r="FVN3" s="145"/>
      <c r="FVO3" s="145"/>
      <c r="FVP3" s="145"/>
      <c r="FVQ3" s="145"/>
      <c r="FVR3" s="145"/>
      <c r="FVS3" s="145"/>
      <c r="FVT3" s="145"/>
      <c r="FVU3" s="145"/>
      <c r="FVV3" s="145"/>
      <c r="FVW3" s="145"/>
      <c r="FVX3" s="145"/>
      <c r="FVY3" s="145"/>
      <c r="FVZ3" s="145"/>
      <c r="FWA3" s="145"/>
      <c r="FWB3" s="145"/>
      <c r="FWC3" s="145"/>
      <c r="FWD3" s="145"/>
      <c r="FWE3" s="145"/>
      <c r="FWF3" s="145"/>
      <c r="FWG3" s="145"/>
      <c r="FWH3" s="145"/>
      <c r="FWI3" s="145"/>
      <c r="FWJ3" s="145"/>
      <c r="FWK3" s="145"/>
      <c r="FWL3" s="145"/>
      <c r="FWM3" s="145"/>
      <c r="FWN3" s="145"/>
      <c r="FWO3" s="145"/>
      <c r="FWP3" s="145"/>
      <c r="FWQ3" s="145"/>
      <c r="FWR3" s="145"/>
      <c r="FWS3" s="145"/>
      <c r="FWT3" s="145"/>
      <c r="FWU3" s="145"/>
      <c r="FWV3" s="145"/>
      <c r="FWW3" s="145"/>
      <c r="FWX3" s="145"/>
      <c r="FWY3" s="145"/>
      <c r="FWZ3" s="145"/>
      <c r="FXA3" s="145"/>
      <c r="FXB3" s="145"/>
      <c r="FXC3" s="145"/>
      <c r="FXD3" s="145"/>
      <c r="FXE3" s="145"/>
      <c r="FXF3" s="145"/>
      <c r="FXG3" s="145"/>
      <c r="FXH3" s="145"/>
      <c r="FXI3" s="145"/>
      <c r="FXJ3" s="145"/>
      <c r="FXK3" s="145"/>
      <c r="FXL3" s="145"/>
      <c r="FXM3" s="145"/>
      <c r="FXN3" s="145"/>
      <c r="FXO3" s="145"/>
      <c r="FXP3" s="145"/>
      <c r="FXQ3" s="145"/>
      <c r="FXR3" s="145"/>
      <c r="FXS3" s="145"/>
      <c r="FXT3" s="145"/>
      <c r="FXU3" s="145"/>
      <c r="FXV3" s="145"/>
      <c r="FXW3" s="145"/>
      <c r="FXX3" s="145"/>
      <c r="FXY3" s="145"/>
      <c r="FXZ3" s="145"/>
      <c r="FYA3" s="145"/>
      <c r="FYB3" s="145"/>
      <c r="FYC3" s="145"/>
      <c r="FYD3" s="145"/>
      <c r="FYE3" s="145"/>
      <c r="FYF3" s="145"/>
      <c r="FYG3" s="145"/>
      <c r="FYH3" s="145"/>
      <c r="FYI3" s="145"/>
      <c r="FYJ3" s="145"/>
      <c r="FYK3" s="145"/>
      <c r="FYL3" s="145"/>
      <c r="FYM3" s="145"/>
      <c r="FYN3" s="145"/>
      <c r="FYO3" s="145"/>
      <c r="FYP3" s="145"/>
      <c r="FYQ3" s="145"/>
      <c r="FYR3" s="145"/>
      <c r="FYS3" s="145"/>
      <c r="FYT3" s="145"/>
      <c r="FYU3" s="145"/>
      <c r="FYV3" s="145"/>
      <c r="FYW3" s="145"/>
      <c r="FYX3" s="145"/>
      <c r="FYY3" s="145"/>
      <c r="FYZ3" s="145"/>
      <c r="FZA3" s="145"/>
      <c r="FZB3" s="145"/>
      <c r="FZC3" s="145"/>
      <c r="FZD3" s="145"/>
      <c r="FZE3" s="145"/>
      <c r="FZF3" s="145"/>
      <c r="FZG3" s="145"/>
      <c r="FZH3" s="145"/>
      <c r="FZI3" s="145"/>
      <c r="FZJ3" s="145"/>
      <c r="FZK3" s="145"/>
      <c r="FZL3" s="145"/>
      <c r="FZM3" s="145"/>
      <c r="FZN3" s="145"/>
      <c r="FZO3" s="145"/>
      <c r="FZP3" s="145"/>
      <c r="FZQ3" s="145"/>
      <c r="FZR3" s="145"/>
      <c r="FZS3" s="145"/>
      <c r="FZT3" s="145"/>
      <c r="FZU3" s="145"/>
      <c r="FZV3" s="145"/>
      <c r="FZW3" s="145"/>
      <c r="FZX3" s="145"/>
      <c r="FZY3" s="145"/>
      <c r="FZZ3" s="145"/>
      <c r="GAA3" s="145"/>
      <c r="GAB3" s="145"/>
      <c r="GAC3" s="145"/>
      <c r="GAD3" s="145"/>
      <c r="GAE3" s="145"/>
      <c r="GAF3" s="145"/>
      <c r="GAG3" s="145"/>
      <c r="GAH3" s="145"/>
      <c r="GAI3" s="145"/>
      <c r="GAJ3" s="145"/>
      <c r="GAK3" s="145"/>
      <c r="GAL3" s="145"/>
      <c r="GAM3" s="145"/>
      <c r="GAN3" s="145"/>
      <c r="GAO3" s="145"/>
      <c r="GAP3" s="145"/>
      <c r="GAQ3" s="145"/>
      <c r="GAR3" s="145"/>
      <c r="GAS3" s="145"/>
      <c r="GAT3" s="145"/>
      <c r="GAU3" s="145"/>
      <c r="GAV3" s="145"/>
      <c r="GAW3" s="145"/>
      <c r="GAX3" s="145"/>
      <c r="GAY3" s="145"/>
      <c r="GAZ3" s="145"/>
      <c r="GBA3" s="145"/>
      <c r="GBB3" s="145"/>
      <c r="GBC3" s="145"/>
      <c r="GBD3" s="145"/>
      <c r="GBE3" s="145"/>
      <c r="GBF3" s="145"/>
      <c r="GBG3" s="145"/>
      <c r="GBH3" s="145"/>
      <c r="GBI3" s="145"/>
      <c r="GBJ3" s="145"/>
      <c r="GBK3" s="145"/>
      <c r="GBL3" s="145"/>
      <c r="GBM3" s="145"/>
      <c r="GBN3" s="145"/>
      <c r="GBO3" s="145"/>
      <c r="GBP3" s="145"/>
      <c r="GBQ3" s="145"/>
      <c r="GBR3" s="145"/>
      <c r="GBS3" s="145"/>
      <c r="GBT3" s="145"/>
      <c r="GBU3" s="145"/>
      <c r="GBV3" s="145"/>
      <c r="GBW3" s="145"/>
      <c r="GBX3" s="145"/>
      <c r="GBY3" s="145"/>
      <c r="GBZ3" s="145"/>
      <c r="GCA3" s="145"/>
      <c r="GCB3" s="145"/>
      <c r="GCC3" s="145"/>
      <c r="GCD3" s="145"/>
      <c r="GCE3" s="145"/>
      <c r="GCF3" s="145"/>
      <c r="GCG3" s="145"/>
      <c r="GCH3" s="145"/>
      <c r="GCI3" s="145"/>
      <c r="GCJ3" s="145"/>
      <c r="GCK3" s="145"/>
      <c r="GCL3" s="145"/>
      <c r="GCM3" s="145"/>
      <c r="GCN3" s="145"/>
      <c r="GCO3" s="145"/>
      <c r="GCP3" s="145"/>
      <c r="GCQ3" s="145"/>
      <c r="GCR3" s="145"/>
      <c r="GCS3" s="145"/>
      <c r="GCT3" s="145"/>
      <c r="GCU3" s="145"/>
      <c r="GCV3" s="145"/>
      <c r="GCW3" s="145"/>
      <c r="GCX3" s="145"/>
      <c r="GCY3" s="145"/>
      <c r="GCZ3" s="145"/>
      <c r="GDA3" s="145"/>
      <c r="GDB3" s="145"/>
      <c r="GDC3" s="145"/>
      <c r="GDD3" s="145"/>
      <c r="GDE3" s="145"/>
      <c r="GDF3" s="145"/>
      <c r="GDG3" s="145"/>
      <c r="GDH3" s="145"/>
      <c r="GDI3" s="145"/>
      <c r="GDJ3" s="145"/>
      <c r="GDK3" s="145"/>
      <c r="GDL3" s="145"/>
      <c r="GDM3" s="145"/>
      <c r="GDN3" s="145"/>
      <c r="GDO3" s="145"/>
      <c r="GDP3" s="145"/>
      <c r="GDQ3" s="145"/>
      <c r="GDR3" s="145"/>
      <c r="GDS3" s="145"/>
      <c r="GDT3" s="145"/>
      <c r="GDU3" s="145"/>
      <c r="GDV3" s="145"/>
      <c r="GDW3" s="145"/>
      <c r="GDX3" s="145"/>
      <c r="GDY3" s="145"/>
      <c r="GDZ3" s="145"/>
      <c r="GEA3" s="145"/>
      <c r="GEB3" s="145"/>
      <c r="GEC3" s="145"/>
      <c r="GED3" s="145"/>
      <c r="GEE3" s="145"/>
      <c r="GEF3" s="145"/>
      <c r="GEG3" s="145"/>
      <c r="GEH3" s="145"/>
      <c r="GEI3" s="145"/>
      <c r="GEJ3" s="145"/>
      <c r="GEK3" s="145"/>
      <c r="GEL3" s="145"/>
      <c r="GEM3" s="145"/>
      <c r="GEN3" s="145"/>
      <c r="GEO3" s="145"/>
      <c r="GEP3" s="145"/>
      <c r="GEQ3" s="145"/>
      <c r="GER3" s="145"/>
      <c r="GES3" s="145"/>
      <c r="GET3" s="145"/>
      <c r="GEU3" s="145"/>
      <c r="GEV3" s="145"/>
      <c r="GEW3" s="145"/>
      <c r="GEX3" s="145"/>
      <c r="GEY3" s="145"/>
      <c r="GEZ3" s="145"/>
      <c r="GFA3" s="145"/>
      <c r="GFB3" s="145"/>
      <c r="GFC3" s="145"/>
      <c r="GFD3" s="145"/>
      <c r="GFE3" s="145"/>
      <c r="GFF3" s="145"/>
      <c r="GFG3" s="145"/>
      <c r="GFH3" s="145"/>
      <c r="GFI3" s="145"/>
      <c r="GFJ3" s="145"/>
      <c r="GFK3" s="145"/>
      <c r="GFL3" s="145"/>
      <c r="GFM3" s="145"/>
      <c r="GFN3" s="145"/>
      <c r="GFO3" s="145"/>
      <c r="GFP3" s="145"/>
      <c r="GFQ3" s="145"/>
      <c r="GFR3" s="145"/>
      <c r="GFS3" s="145"/>
      <c r="GFT3" s="145"/>
      <c r="GFU3" s="145"/>
      <c r="GFV3" s="145"/>
      <c r="GFW3" s="145"/>
      <c r="GFX3" s="145"/>
      <c r="GFY3" s="145"/>
      <c r="GFZ3" s="145"/>
      <c r="GGA3" s="145"/>
      <c r="GGB3" s="145"/>
      <c r="GGC3" s="145"/>
      <c r="GGD3" s="145"/>
      <c r="GGE3" s="145"/>
      <c r="GGF3" s="145"/>
      <c r="GGG3" s="145"/>
      <c r="GGH3" s="145"/>
      <c r="GGI3" s="145"/>
      <c r="GGJ3" s="145"/>
      <c r="GGK3" s="145"/>
      <c r="GGL3" s="145"/>
      <c r="GGM3" s="145"/>
      <c r="GGN3" s="145"/>
      <c r="GGO3" s="145"/>
      <c r="GGP3" s="145"/>
      <c r="GGQ3" s="145"/>
      <c r="GGR3" s="145"/>
      <c r="GGS3" s="145"/>
      <c r="GGT3" s="145"/>
      <c r="GGU3" s="145"/>
      <c r="GGV3" s="145"/>
      <c r="GGW3" s="145"/>
      <c r="GGX3" s="145"/>
      <c r="GGY3" s="145"/>
      <c r="GGZ3" s="145"/>
      <c r="GHA3" s="145"/>
      <c r="GHB3" s="145"/>
      <c r="GHC3" s="145"/>
      <c r="GHD3" s="145"/>
      <c r="GHE3" s="145"/>
      <c r="GHF3" s="145"/>
      <c r="GHG3" s="145"/>
      <c r="GHH3" s="145"/>
      <c r="GHI3" s="145"/>
      <c r="GHJ3" s="145"/>
      <c r="GHK3" s="145"/>
      <c r="GHL3" s="145"/>
      <c r="GHM3" s="145"/>
      <c r="GHN3" s="145"/>
      <c r="GHO3" s="145"/>
      <c r="GHP3" s="145"/>
      <c r="GHQ3" s="145"/>
      <c r="GHR3" s="145"/>
      <c r="GHS3" s="145"/>
      <c r="GHT3" s="145"/>
      <c r="GHU3" s="145"/>
      <c r="GHV3" s="145"/>
      <c r="GHW3" s="145"/>
      <c r="GHX3" s="145"/>
      <c r="GHY3" s="145"/>
      <c r="GHZ3" s="145"/>
      <c r="GIA3" s="145"/>
      <c r="GIB3" s="145"/>
      <c r="GIC3" s="145"/>
      <c r="GID3" s="145"/>
      <c r="GIE3" s="145"/>
      <c r="GIF3" s="145"/>
      <c r="GIG3" s="145"/>
      <c r="GIH3" s="145"/>
      <c r="GII3" s="145"/>
      <c r="GIJ3" s="145"/>
      <c r="GIK3" s="145"/>
      <c r="GIL3" s="145"/>
      <c r="GIM3" s="145"/>
      <c r="GIN3" s="145"/>
      <c r="GIO3" s="145"/>
      <c r="GIP3" s="145"/>
      <c r="GIQ3" s="145"/>
      <c r="GIR3" s="145"/>
      <c r="GIS3" s="145"/>
      <c r="GIT3" s="145"/>
      <c r="GIU3" s="145"/>
      <c r="GIV3" s="145"/>
      <c r="GIW3" s="145"/>
      <c r="GIX3" s="145"/>
      <c r="GIY3" s="145"/>
      <c r="GIZ3" s="145"/>
      <c r="GJA3" s="145"/>
      <c r="GJB3" s="145"/>
      <c r="GJC3" s="145"/>
      <c r="GJD3" s="145"/>
      <c r="GJE3" s="145"/>
      <c r="GJF3" s="145"/>
      <c r="GJG3" s="145"/>
      <c r="GJH3" s="145"/>
      <c r="GJI3" s="145"/>
      <c r="GJJ3" s="145"/>
      <c r="GJK3" s="145"/>
      <c r="GJL3" s="145"/>
      <c r="GJM3" s="145"/>
      <c r="GJN3" s="145"/>
      <c r="GJO3" s="145"/>
      <c r="GJP3" s="145"/>
      <c r="GJQ3" s="145"/>
      <c r="GJR3" s="145"/>
      <c r="GJS3" s="145"/>
      <c r="GJT3" s="145"/>
      <c r="GJU3" s="145"/>
      <c r="GJV3" s="145"/>
      <c r="GJW3" s="145"/>
      <c r="GJX3" s="145"/>
      <c r="GJY3" s="145"/>
      <c r="GJZ3" s="145"/>
      <c r="GKA3" s="145"/>
      <c r="GKB3" s="145"/>
      <c r="GKC3" s="145"/>
      <c r="GKD3" s="145"/>
      <c r="GKE3" s="145"/>
      <c r="GKF3" s="145"/>
      <c r="GKG3" s="145"/>
      <c r="GKH3" s="145"/>
      <c r="GKI3" s="145"/>
      <c r="GKJ3" s="145"/>
      <c r="GKK3" s="145"/>
      <c r="GKL3" s="145"/>
      <c r="GKM3" s="145"/>
      <c r="GKN3" s="145"/>
      <c r="GKO3" s="145"/>
      <c r="GKP3" s="145"/>
      <c r="GKQ3" s="145"/>
      <c r="GKR3" s="145"/>
      <c r="GKS3" s="145"/>
      <c r="GKT3" s="145"/>
      <c r="GKU3" s="145"/>
      <c r="GKV3" s="145"/>
      <c r="GKW3" s="145"/>
      <c r="GKX3" s="145"/>
      <c r="GKY3" s="145"/>
      <c r="GKZ3" s="145"/>
      <c r="GLA3" s="145"/>
      <c r="GLB3" s="145"/>
      <c r="GLC3" s="145"/>
      <c r="GLD3" s="145"/>
      <c r="GLE3" s="145"/>
      <c r="GLF3" s="145"/>
      <c r="GLG3" s="145"/>
      <c r="GLH3" s="145"/>
      <c r="GLI3" s="145"/>
      <c r="GLJ3" s="145"/>
      <c r="GLK3" s="145"/>
      <c r="GLL3" s="145"/>
      <c r="GLM3" s="145"/>
      <c r="GLN3" s="145"/>
      <c r="GLO3" s="145"/>
      <c r="GLP3" s="145"/>
      <c r="GLQ3" s="145"/>
      <c r="GLR3" s="145"/>
      <c r="GLS3" s="145"/>
      <c r="GLT3" s="145"/>
      <c r="GLU3" s="145"/>
      <c r="GLV3" s="145"/>
      <c r="GLW3" s="145"/>
      <c r="GLX3" s="145"/>
      <c r="GLY3" s="145"/>
      <c r="GLZ3" s="145"/>
      <c r="GMA3" s="145"/>
      <c r="GMB3" s="145"/>
      <c r="GMC3" s="145"/>
      <c r="GMD3" s="145"/>
      <c r="GME3" s="145"/>
      <c r="GMF3" s="145"/>
      <c r="GMG3" s="145"/>
      <c r="GMH3" s="145"/>
      <c r="GMI3" s="145"/>
      <c r="GMJ3" s="145"/>
      <c r="GMK3" s="145"/>
      <c r="GML3" s="145"/>
      <c r="GMM3" s="145"/>
      <c r="GMN3" s="145"/>
      <c r="GMO3" s="145"/>
      <c r="GMP3" s="145"/>
      <c r="GMQ3" s="145"/>
      <c r="GMR3" s="145"/>
      <c r="GMS3" s="145"/>
      <c r="GMT3" s="145"/>
      <c r="GMU3" s="145"/>
      <c r="GMV3" s="145"/>
      <c r="GMW3" s="145"/>
      <c r="GMX3" s="145"/>
      <c r="GMY3" s="145"/>
      <c r="GMZ3" s="145"/>
      <c r="GNA3" s="145"/>
      <c r="GNB3" s="145"/>
      <c r="GNC3" s="145"/>
      <c r="GND3" s="145"/>
      <c r="GNE3" s="145"/>
      <c r="GNF3" s="145"/>
      <c r="GNG3" s="145"/>
      <c r="GNH3" s="145"/>
      <c r="GNI3" s="145"/>
      <c r="GNJ3" s="145"/>
      <c r="GNK3" s="145"/>
      <c r="GNL3" s="145"/>
      <c r="GNM3" s="145"/>
      <c r="GNN3" s="145"/>
      <c r="GNO3" s="145"/>
      <c r="GNP3" s="145"/>
      <c r="GNQ3" s="145"/>
      <c r="GNR3" s="145"/>
      <c r="GNS3" s="145"/>
      <c r="GNT3" s="145"/>
      <c r="GNU3" s="145"/>
      <c r="GNV3" s="145"/>
      <c r="GNW3" s="145"/>
      <c r="GNX3" s="145"/>
      <c r="GNY3" s="145"/>
      <c r="GNZ3" s="145"/>
      <c r="GOA3" s="145"/>
      <c r="GOB3" s="145"/>
      <c r="GOC3" s="145"/>
      <c r="GOD3" s="145"/>
      <c r="GOE3" s="145"/>
      <c r="GOF3" s="145"/>
      <c r="GOG3" s="145"/>
      <c r="GOH3" s="145"/>
      <c r="GOI3" s="145"/>
      <c r="GOJ3" s="145"/>
      <c r="GOK3" s="145"/>
      <c r="GOL3" s="145"/>
      <c r="GOM3" s="145"/>
      <c r="GON3" s="145"/>
      <c r="GOO3" s="145"/>
      <c r="GOP3" s="145"/>
      <c r="GOQ3" s="145"/>
      <c r="GOR3" s="145"/>
      <c r="GOS3" s="145"/>
      <c r="GOT3" s="145"/>
      <c r="GOU3" s="145"/>
      <c r="GOV3" s="145"/>
      <c r="GOW3" s="145"/>
      <c r="GOX3" s="145"/>
      <c r="GOY3" s="145"/>
      <c r="GOZ3" s="145"/>
      <c r="GPA3" s="145"/>
      <c r="GPB3" s="145"/>
      <c r="GPC3" s="145"/>
      <c r="GPD3" s="145"/>
      <c r="GPE3" s="145"/>
      <c r="GPF3" s="145"/>
      <c r="GPG3" s="145"/>
      <c r="GPH3" s="145"/>
      <c r="GPI3" s="145"/>
      <c r="GPJ3" s="145"/>
      <c r="GPK3" s="145"/>
      <c r="GPL3" s="145"/>
      <c r="GPM3" s="145"/>
      <c r="GPN3" s="145"/>
      <c r="GPO3" s="145"/>
      <c r="GPP3" s="145"/>
      <c r="GPQ3" s="145"/>
      <c r="GPR3" s="145"/>
      <c r="GPS3" s="145"/>
      <c r="GPT3" s="145"/>
      <c r="GPU3" s="145"/>
      <c r="GPV3" s="145"/>
      <c r="GPW3" s="145"/>
      <c r="GPX3" s="145"/>
      <c r="GPY3" s="145"/>
      <c r="GPZ3" s="145"/>
      <c r="GQA3" s="145"/>
      <c r="GQB3" s="145"/>
      <c r="GQC3" s="145"/>
      <c r="GQD3" s="145"/>
      <c r="GQE3" s="145"/>
      <c r="GQF3" s="145"/>
      <c r="GQG3" s="145"/>
      <c r="GQH3" s="145"/>
      <c r="GQI3" s="145"/>
      <c r="GQJ3" s="145"/>
      <c r="GQK3" s="145"/>
      <c r="GQL3" s="145"/>
      <c r="GQM3" s="145"/>
      <c r="GQN3" s="145"/>
      <c r="GQO3" s="145"/>
      <c r="GQP3" s="145"/>
      <c r="GQQ3" s="145"/>
      <c r="GQR3" s="145"/>
      <c r="GQS3" s="145"/>
      <c r="GQT3" s="145"/>
      <c r="GQU3" s="145"/>
      <c r="GQV3" s="145"/>
      <c r="GQW3" s="145"/>
      <c r="GQX3" s="145"/>
      <c r="GQY3" s="145"/>
      <c r="GQZ3" s="145"/>
      <c r="GRA3" s="145"/>
      <c r="GRB3" s="145"/>
      <c r="GRC3" s="145"/>
      <c r="GRD3" s="145"/>
      <c r="GRE3" s="145"/>
      <c r="GRF3" s="145"/>
      <c r="GRG3" s="145"/>
      <c r="GRH3" s="145"/>
      <c r="GRI3" s="145"/>
      <c r="GRJ3" s="145"/>
      <c r="GRK3" s="145"/>
      <c r="GRL3" s="145"/>
      <c r="GRM3" s="145"/>
      <c r="GRN3" s="145"/>
      <c r="GRO3" s="145"/>
      <c r="GRP3" s="145"/>
      <c r="GRQ3" s="145"/>
      <c r="GRR3" s="145"/>
      <c r="GRS3" s="145"/>
      <c r="GRT3" s="145"/>
      <c r="GRU3" s="145"/>
      <c r="GRV3" s="145"/>
      <c r="GRW3" s="145"/>
      <c r="GRX3" s="145"/>
      <c r="GRY3" s="145"/>
      <c r="GRZ3" s="145"/>
      <c r="GSA3" s="145"/>
      <c r="GSB3" s="145"/>
      <c r="GSC3" s="145"/>
      <c r="GSD3" s="145"/>
      <c r="GSE3" s="145"/>
      <c r="GSF3" s="145"/>
      <c r="GSG3" s="145"/>
      <c r="GSH3" s="145"/>
      <c r="GSI3" s="145"/>
      <c r="GSJ3" s="145"/>
      <c r="GSK3" s="145"/>
      <c r="GSL3" s="145"/>
      <c r="GSM3" s="145"/>
      <c r="GSN3" s="145"/>
      <c r="GSO3" s="145"/>
      <c r="GSP3" s="145"/>
      <c r="GSQ3" s="145"/>
      <c r="GSR3" s="145"/>
      <c r="GSS3" s="145"/>
      <c r="GST3" s="145"/>
      <c r="GSU3" s="145"/>
      <c r="GSV3" s="145"/>
      <c r="GSW3" s="145"/>
      <c r="GSX3" s="145"/>
      <c r="GSY3" s="145"/>
      <c r="GSZ3" s="145"/>
      <c r="GTA3" s="145"/>
      <c r="GTB3" s="145"/>
      <c r="GTC3" s="145"/>
      <c r="GTD3" s="145"/>
      <c r="GTE3" s="145"/>
      <c r="GTF3" s="145"/>
      <c r="GTG3" s="145"/>
      <c r="GTH3" s="145"/>
      <c r="GTI3" s="145"/>
      <c r="GTJ3" s="145"/>
      <c r="GTK3" s="145"/>
      <c r="GTL3" s="145"/>
      <c r="GTM3" s="145"/>
      <c r="GTN3" s="145"/>
      <c r="GTO3" s="145"/>
      <c r="GTP3" s="145"/>
      <c r="GTQ3" s="145"/>
      <c r="GTR3" s="145"/>
      <c r="GTS3" s="145"/>
      <c r="GTT3" s="145"/>
      <c r="GTU3" s="145"/>
      <c r="GTV3" s="145"/>
      <c r="GTW3" s="145"/>
      <c r="GTX3" s="145"/>
      <c r="GTY3" s="145"/>
      <c r="GTZ3" s="145"/>
      <c r="GUA3" s="145"/>
      <c r="GUB3" s="145"/>
      <c r="GUC3" s="145"/>
      <c r="GUD3" s="145"/>
      <c r="GUE3" s="145"/>
      <c r="GUF3" s="145"/>
      <c r="GUG3" s="145"/>
      <c r="GUH3" s="145"/>
      <c r="GUI3" s="145"/>
      <c r="GUJ3" s="145"/>
      <c r="GUK3" s="145"/>
      <c r="GUL3" s="145"/>
      <c r="GUM3" s="145"/>
      <c r="GUN3" s="145"/>
      <c r="GUO3" s="145"/>
      <c r="GUP3" s="145"/>
      <c r="GUQ3" s="145"/>
      <c r="GUR3" s="145"/>
      <c r="GUS3" s="145"/>
      <c r="GUT3" s="145"/>
      <c r="GUU3" s="145"/>
      <c r="GUV3" s="145"/>
      <c r="GUW3" s="145"/>
      <c r="GUX3" s="145"/>
      <c r="GUY3" s="145"/>
      <c r="GUZ3" s="145"/>
      <c r="GVA3" s="145"/>
      <c r="GVB3" s="145"/>
      <c r="GVC3" s="145"/>
      <c r="GVD3" s="145"/>
      <c r="GVE3" s="145"/>
      <c r="GVF3" s="145"/>
      <c r="GVG3" s="145"/>
      <c r="GVH3" s="145"/>
      <c r="GVI3" s="145"/>
      <c r="GVJ3" s="145"/>
      <c r="GVK3" s="145"/>
      <c r="GVL3" s="145"/>
      <c r="GVM3" s="145"/>
      <c r="GVN3" s="145"/>
      <c r="GVO3" s="145"/>
      <c r="GVP3" s="145"/>
      <c r="GVQ3" s="145"/>
      <c r="GVR3" s="145"/>
      <c r="GVS3" s="145"/>
      <c r="GVT3" s="145"/>
      <c r="GVU3" s="145"/>
      <c r="GVV3" s="145"/>
      <c r="GVW3" s="145"/>
      <c r="GVX3" s="145"/>
      <c r="GVY3" s="145"/>
      <c r="GVZ3" s="145"/>
      <c r="GWA3" s="145"/>
      <c r="GWB3" s="145"/>
      <c r="GWC3" s="145"/>
      <c r="GWD3" s="145"/>
      <c r="GWE3" s="145"/>
      <c r="GWF3" s="145"/>
      <c r="GWG3" s="145"/>
      <c r="GWH3" s="145"/>
      <c r="GWI3" s="145"/>
      <c r="GWJ3" s="145"/>
      <c r="GWK3" s="145"/>
      <c r="GWL3" s="145"/>
      <c r="GWM3" s="145"/>
      <c r="GWN3" s="145"/>
      <c r="GWO3" s="145"/>
      <c r="GWP3" s="145"/>
      <c r="GWQ3" s="145"/>
      <c r="GWR3" s="145"/>
      <c r="GWS3" s="145"/>
      <c r="GWT3" s="145"/>
      <c r="GWU3" s="145"/>
      <c r="GWV3" s="145"/>
      <c r="GWW3" s="145"/>
      <c r="GWX3" s="145"/>
      <c r="GWY3" s="145"/>
      <c r="GWZ3" s="145"/>
      <c r="GXA3" s="145"/>
      <c r="GXB3" s="145"/>
      <c r="GXC3" s="145"/>
      <c r="GXD3" s="145"/>
      <c r="GXE3" s="145"/>
      <c r="GXF3" s="145"/>
      <c r="GXG3" s="145"/>
      <c r="GXH3" s="145"/>
      <c r="GXI3" s="145"/>
      <c r="GXJ3" s="145"/>
      <c r="GXK3" s="145"/>
      <c r="GXL3" s="145"/>
      <c r="GXM3" s="145"/>
      <c r="GXN3" s="145"/>
      <c r="GXO3" s="145"/>
      <c r="GXP3" s="145"/>
      <c r="GXQ3" s="145"/>
      <c r="GXR3" s="145"/>
      <c r="GXS3" s="145"/>
      <c r="GXT3" s="145"/>
      <c r="GXU3" s="145"/>
      <c r="GXV3" s="145"/>
      <c r="GXW3" s="145"/>
      <c r="GXX3" s="145"/>
      <c r="GXY3" s="145"/>
      <c r="GXZ3" s="145"/>
      <c r="GYA3" s="145"/>
      <c r="GYB3" s="145"/>
      <c r="GYC3" s="145"/>
      <c r="GYD3" s="145"/>
      <c r="GYE3" s="145"/>
      <c r="GYF3" s="145"/>
      <c r="GYG3" s="145"/>
      <c r="GYH3" s="145"/>
      <c r="GYI3" s="145"/>
      <c r="GYJ3" s="145"/>
      <c r="GYK3" s="145"/>
      <c r="GYL3" s="145"/>
      <c r="GYM3" s="145"/>
      <c r="GYN3" s="145"/>
      <c r="GYO3" s="145"/>
      <c r="GYP3" s="145"/>
      <c r="GYQ3" s="145"/>
      <c r="GYR3" s="145"/>
      <c r="GYS3" s="145"/>
      <c r="GYT3" s="145"/>
      <c r="GYU3" s="145"/>
      <c r="GYV3" s="145"/>
      <c r="GYW3" s="145"/>
      <c r="GYX3" s="145"/>
      <c r="GYY3" s="145"/>
      <c r="GYZ3" s="145"/>
      <c r="GZA3" s="145"/>
      <c r="GZB3" s="145"/>
      <c r="GZC3" s="145"/>
      <c r="GZD3" s="145"/>
      <c r="GZE3" s="145"/>
      <c r="GZF3" s="145"/>
      <c r="GZG3" s="145"/>
      <c r="GZH3" s="145"/>
      <c r="GZI3" s="145"/>
      <c r="GZJ3" s="145"/>
      <c r="GZK3" s="145"/>
      <c r="GZL3" s="145"/>
      <c r="GZM3" s="145"/>
      <c r="GZN3" s="145"/>
      <c r="GZO3" s="145"/>
      <c r="GZP3" s="145"/>
      <c r="GZQ3" s="145"/>
      <c r="GZR3" s="145"/>
      <c r="GZS3" s="145"/>
      <c r="GZT3" s="145"/>
      <c r="GZU3" s="145"/>
      <c r="GZV3" s="145"/>
      <c r="GZW3" s="145"/>
      <c r="GZX3" s="145"/>
      <c r="GZY3" s="145"/>
      <c r="GZZ3" s="145"/>
      <c r="HAA3" s="145"/>
      <c r="HAB3" s="145"/>
      <c r="HAC3" s="145"/>
      <c r="HAD3" s="145"/>
      <c r="HAE3" s="145"/>
      <c r="HAF3" s="145"/>
      <c r="HAG3" s="145"/>
      <c r="HAH3" s="145"/>
      <c r="HAI3" s="145"/>
      <c r="HAJ3" s="145"/>
      <c r="HAK3" s="145"/>
      <c r="HAL3" s="145"/>
      <c r="HAM3" s="145"/>
      <c r="HAN3" s="145"/>
      <c r="HAO3" s="145"/>
      <c r="HAP3" s="145"/>
      <c r="HAQ3" s="145"/>
      <c r="HAR3" s="145"/>
      <c r="HAS3" s="145"/>
      <c r="HAT3" s="145"/>
      <c r="HAU3" s="145"/>
      <c r="HAV3" s="145"/>
      <c r="HAW3" s="145"/>
      <c r="HAX3" s="145"/>
      <c r="HAY3" s="145"/>
      <c r="HAZ3" s="145"/>
      <c r="HBA3" s="145"/>
      <c r="HBB3" s="145"/>
      <c r="HBC3" s="145"/>
      <c r="HBD3" s="145"/>
      <c r="HBE3" s="145"/>
      <c r="HBF3" s="145"/>
      <c r="HBG3" s="145"/>
      <c r="HBH3" s="145"/>
      <c r="HBI3" s="145"/>
      <c r="HBJ3" s="145"/>
      <c r="HBK3" s="145"/>
      <c r="HBL3" s="145"/>
      <c r="HBM3" s="145"/>
      <c r="HBN3" s="145"/>
      <c r="HBO3" s="145"/>
      <c r="HBP3" s="145"/>
      <c r="HBQ3" s="145"/>
      <c r="HBR3" s="145"/>
      <c r="HBS3" s="145"/>
      <c r="HBT3" s="145"/>
      <c r="HBU3" s="145"/>
      <c r="HBV3" s="145"/>
      <c r="HBW3" s="145"/>
      <c r="HBX3" s="145"/>
      <c r="HBY3" s="145"/>
      <c r="HBZ3" s="145"/>
      <c r="HCA3" s="145"/>
      <c r="HCB3" s="145"/>
      <c r="HCC3" s="145"/>
      <c r="HCD3" s="145"/>
      <c r="HCE3" s="145"/>
      <c r="HCF3" s="145"/>
      <c r="HCG3" s="145"/>
      <c r="HCH3" s="145"/>
      <c r="HCI3" s="145"/>
      <c r="HCJ3" s="145"/>
      <c r="HCK3" s="145"/>
      <c r="HCL3" s="145"/>
      <c r="HCM3" s="145"/>
      <c r="HCN3" s="145"/>
      <c r="HCO3" s="145"/>
      <c r="HCP3" s="145"/>
      <c r="HCQ3" s="145"/>
      <c r="HCR3" s="145"/>
      <c r="HCS3" s="145"/>
      <c r="HCT3" s="145"/>
      <c r="HCU3" s="145"/>
      <c r="HCV3" s="145"/>
      <c r="HCW3" s="145"/>
      <c r="HCX3" s="145"/>
      <c r="HCY3" s="145"/>
      <c r="HCZ3" s="145"/>
      <c r="HDA3" s="145"/>
      <c r="HDB3" s="145"/>
      <c r="HDC3" s="145"/>
      <c r="HDD3" s="145"/>
      <c r="HDE3" s="145"/>
      <c r="HDF3" s="145"/>
      <c r="HDG3" s="145"/>
      <c r="HDH3" s="145"/>
      <c r="HDI3" s="145"/>
      <c r="HDJ3" s="145"/>
      <c r="HDK3" s="145"/>
      <c r="HDL3" s="145"/>
      <c r="HDM3" s="145"/>
      <c r="HDN3" s="145"/>
      <c r="HDO3" s="145"/>
      <c r="HDP3" s="145"/>
      <c r="HDQ3" s="145"/>
      <c r="HDR3" s="145"/>
      <c r="HDS3" s="145"/>
      <c r="HDT3" s="145"/>
      <c r="HDU3" s="145"/>
      <c r="HDV3" s="145"/>
      <c r="HDW3" s="145"/>
      <c r="HDX3" s="145"/>
      <c r="HDY3" s="145"/>
      <c r="HDZ3" s="145"/>
      <c r="HEA3" s="145"/>
      <c r="HEB3" s="145"/>
      <c r="HEC3" s="145"/>
      <c r="HED3" s="145"/>
      <c r="HEE3" s="145"/>
      <c r="HEF3" s="145"/>
      <c r="HEG3" s="145"/>
      <c r="HEH3" s="145"/>
      <c r="HEI3" s="145"/>
      <c r="HEJ3" s="145"/>
      <c r="HEK3" s="145"/>
      <c r="HEL3" s="145"/>
      <c r="HEM3" s="145"/>
      <c r="HEN3" s="145"/>
      <c r="HEO3" s="145"/>
      <c r="HEP3" s="145"/>
      <c r="HEQ3" s="145"/>
      <c r="HER3" s="145"/>
      <c r="HES3" s="145"/>
      <c r="HET3" s="145"/>
      <c r="HEU3" s="145"/>
      <c r="HEV3" s="145"/>
      <c r="HEW3" s="145"/>
      <c r="HEX3" s="145"/>
      <c r="HEY3" s="145"/>
      <c r="HEZ3" s="145"/>
      <c r="HFA3" s="145"/>
      <c r="HFB3" s="145"/>
      <c r="HFC3" s="145"/>
      <c r="HFD3" s="145"/>
      <c r="HFE3" s="145"/>
      <c r="HFF3" s="145"/>
      <c r="HFG3" s="145"/>
      <c r="HFH3" s="145"/>
      <c r="HFI3" s="145"/>
      <c r="HFJ3" s="145"/>
      <c r="HFK3" s="145"/>
      <c r="HFL3" s="145"/>
      <c r="HFM3" s="145"/>
      <c r="HFN3" s="145"/>
      <c r="HFO3" s="145"/>
      <c r="HFP3" s="145"/>
      <c r="HFQ3" s="145"/>
      <c r="HFR3" s="145"/>
      <c r="HFS3" s="145"/>
      <c r="HFT3" s="145"/>
      <c r="HFU3" s="145"/>
      <c r="HFV3" s="145"/>
      <c r="HFW3" s="145"/>
      <c r="HFX3" s="145"/>
      <c r="HFY3" s="145"/>
      <c r="HFZ3" s="145"/>
      <c r="HGA3" s="145"/>
      <c r="HGB3" s="145"/>
      <c r="HGC3" s="145"/>
      <c r="HGD3" s="145"/>
      <c r="HGE3" s="145"/>
      <c r="HGF3" s="145"/>
      <c r="HGG3" s="145"/>
      <c r="HGH3" s="145"/>
      <c r="HGI3" s="145"/>
      <c r="HGJ3" s="145"/>
      <c r="HGK3" s="145"/>
      <c r="HGL3" s="145"/>
      <c r="HGM3" s="145"/>
      <c r="HGN3" s="145"/>
      <c r="HGO3" s="145"/>
      <c r="HGP3" s="145"/>
      <c r="HGQ3" s="145"/>
      <c r="HGR3" s="145"/>
      <c r="HGS3" s="145"/>
      <c r="HGT3" s="145"/>
      <c r="HGU3" s="145"/>
      <c r="HGV3" s="145"/>
      <c r="HGW3" s="145"/>
      <c r="HGX3" s="145"/>
      <c r="HGY3" s="145"/>
      <c r="HGZ3" s="145"/>
      <c r="HHA3" s="145"/>
      <c r="HHB3" s="145"/>
      <c r="HHC3" s="145"/>
      <c r="HHD3" s="145"/>
      <c r="HHE3" s="145"/>
      <c r="HHF3" s="145"/>
      <c r="HHG3" s="145"/>
      <c r="HHH3" s="145"/>
      <c r="HHI3" s="145"/>
      <c r="HHJ3" s="145"/>
      <c r="HHK3" s="145"/>
      <c r="HHL3" s="145"/>
      <c r="HHM3" s="145"/>
      <c r="HHN3" s="145"/>
      <c r="HHO3" s="145"/>
      <c r="HHP3" s="145"/>
      <c r="HHQ3" s="145"/>
      <c r="HHR3" s="145"/>
      <c r="HHS3" s="145"/>
      <c r="HHT3" s="145"/>
      <c r="HHU3" s="145"/>
      <c r="HHV3" s="145"/>
      <c r="HHW3" s="145"/>
      <c r="HHX3" s="145"/>
      <c r="HHY3" s="145"/>
      <c r="HHZ3" s="145"/>
      <c r="HIA3" s="145"/>
      <c r="HIB3" s="145"/>
      <c r="HIC3" s="145"/>
      <c r="HID3" s="145"/>
      <c r="HIE3" s="145"/>
      <c r="HIF3" s="145"/>
      <c r="HIG3" s="145"/>
      <c r="HIH3" s="145"/>
      <c r="HII3" s="145"/>
      <c r="HIJ3" s="145"/>
      <c r="HIK3" s="145"/>
      <c r="HIL3" s="145"/>
      <c r="HIM3" s="145"/>
      <c r="HIN3" s="145"/>
      <c r="HIO3" s="145"/>
      <c r="HIP3" s="145"/>
      <c r="HIQ3" s="145"/>
      <c r="HIR3" s="145"/>
      <c r="HIS3" s="145"/>
      <c r="HIT3" s="145"/>
      <c r="HIU3" s="145"/>
      <c r="HIV3" s="145"/>
      <c r="HIW3" s="145"/>
      <c r="HIX3" s="145"/>
      <c r="HIY3" s="145"/>
      <c r="HIZ3" s="145"/>
      <c r="HJA3" s="145"/>
      <c r="HJB3" s="145"/>
      <c r="HJC3" s="145"/>
      <c r="HJD3" s="145"/>
      <c r="HJE3" s="145"/>
      <c r="HJF3" s="145"/>
      <c r="HJG3" s="145"/>
      <c r="HJH3" s="145"/>
      <c r="HJI3" s="145"/>
      <c r="HJJ3" s="145"/>
      <c r="HJK3" s="145"/>
      <c r="HJL3" s="145"/>
      <c r="HJM3" s="145"/>
      <c r="HJN3" s="145"/>
      <c r="HJO3" s="145"/>
      <c r="HJP3" s="145"/>
      <c r="HJQ3" s="145"/>
      <c r="HJR3" s="145"/>
      <c r="HJS3" s="145"/>
      <c r="HJT3" s="145"/>
      <c r="HJU3" s="145"/>
      <c r="HJV3" s="145"/>
      <c r="HJW3" s="145"/>
      <c r="HJX3" s="145"/>
      <c r="HJY3" s="145"/>
      <c r="HJZ3" s="145"/>
      <c r="HKA3" s="145"/>
      <c r="HKB3" s="145"/>
      <c r="HKC3" s="145"/>
      <c r="HKD3" s="145"/>
      <c r="HKE3" s="145"/>
      <c r="HKF3" s="145"/>
      <c r="HKG3" s="145"/>
      <c r="HKH3" s="145"/>
      <c r="HKI3" s="145"/>
      <c r="HKJ3" s="145"/>
      <c r="HKK3" s="145"/>
      <c r="HKL3" s="145"/>
      <c r="HKM3" s="145"/>
      <c r="HKN3" s="145"/>
      <c r="HKO3" s="145"/>
      <c r="HKP3" s="145"/>
      <c r="HKQ3" s="145"/>
      <c r="HKR3" s="145"/>
      <c r="HKS3" s="145"/>
      <c r="HKT3" s="145"/>
      <c r="HKU3" s="145"/>
      <c r="HKV3" s="145"/>
      <c r="HKW3" s="145"/>
      <c r="HKX3" s="145"/>
      <c r="HKY3" s="145"/>
      <c r="HKZ3" s="145"/>
      <c r="HLA3" s="145"/>
      <c r="HLB3" s="145"/>
      <c r="HLC3" s="145"/>
      <c r="HLD3" s="145"/>
      <c r="HLE3" s="145"/>
      <c r="HLF3" s="145"/>
      <c r="HLG3" s="145"/>
      <c r="HLH3" s="145"/>
      <c r="HLI3" s="145"/>
      <c r="HLJ3" s="145"/>
      <c r="HLK3" s="145"/>
      <c r="HLL3" s="145"/>
      <c r="HLM3" s="145"/>
      <c r="HLN3" s="145"/>
      <c r="HLO3" s="145"/>
      <c r="HLP3" s="145"/>
      <c r="HLQ3" s="145"/>
      <c r="HLR3" s="145"/>
      <c r="HLS3" s="145"/>
      <c r="HLT3" s="145"/>
      <c r="HLU3" s="145"/>
      <c r="HLV3" s="145"/>
      <c r="HLW3" s="145"/>
      <c r="HLX3" s="145"/>
      <c r="HLY3" s="145"/>
      <c r="HLZ3" s="145"/>
      <c r="HMA3" s="145"/>
      <c r="HMB3" s="145"/>
      <c r="HMC3" s="145"/>
      <c r="HMD3" s="145"/>
      <c r="HME3" s="145"/>
      <c r="HMF3" s="145"/>
      <c r="HMG3" s="145"/>
      <c r="HMH3" s="145"/>
      <c r="HMI3" s="145"/>
      <c r="HMJ3" s="145"/>
      <c r="HMK3" s="145"/>
      <c r="HML3" s="145"/>
      <c r="HMM3" s="145"/>
      <c r="HMN3" s="145"/>
      <c r="HMO3" s="145"/>
      <c r="HMP3" s="145"/>
      <c r="HMQ3" s="145"/>
      <c r="HMR3" s="145"/>
      <c r="HMS3" s="145"/>
      <c r="HMT3" s="145"/>
      <c r="HMU3" s="145"/>
      <c r="HMV3" s="145"/>
      <c r="HMW3" s="145"/>
      <c r="HMX3" s="145"/>
      <c r="HMY3" s="145"/>
      <c r="HMZ3" s="145"/>
      <c r="HNA3" s="145"/>
      <c r="HNB3" s="145"/>
      <c r="HNC3" s="145"/>
      <c r="HND3" s="145"/>
      <c r="HNE3" s="145"/>
      <c r="HNF3" s="145"/>
      <c r="HNG3" s="145"/>
      <c r="HNH3" s="145"/>
      <c r="HNI3" s="145"/>
      <c r="HNJ3" s="145"/>
      <c r="HNK3" s="145"/>
      <c r="HNL3" s="145"/>
      <c r="HNM3" s="145"/>
      <c r="HNN3" s="145"/>
      <c r="HNO3" s="145"/>
      <c r="HNP3" s="145"/>
      <c r="HNQ3" s="145"/>
      <c r="HNR3" s="145"/>
      <c r="HNS3" s="145"/>
      <c r="HNT3" s="145"/>
      <c r="HNU3" s="145"/>
      <c r="HNV3" s="145"/>
      <c r="HNW3" s="145"/>
      <c r="HNX3" s="145"/>
      <c r="HNY3" s="145"/>
      <c r="HNZ3" s="145"/>
      <c r="HOA3" s="145"/>
      <c r="HOB3" s="145"/>
      <c r="HOC3" s="145"/>
      <c r="HOD3" s="145"/>
      <c r="HOE3" s="145"/>
      <c r="HOF3" s="145"/>
      <c r="HOG3" s="145"/>
      <c r="HOH3" s="145"/>
      <c r="HOI3" s="145"/>
      <c r="HOJ3" s="145"/>
      <c r="HOK3" s="145"/>
      <c r="HOL3" s="145"/>
      <c r="HOM3" s="145"/>
      <c r="HON3" s="145"/>
      <c r="HOO3" s="145"/>
      <c r="HOP3" s="145"/>
      <c r="HOQ3" s="145"/>
      <c r="HOR3" s="145"/>
      <c r="HOS3" s="145"/>
      <c r="HOT3" s="145"/>
      <c r="HOU3" s="145"/>
      <c r="HOV3" s="145"/>
      <c r="HOW3" s="145"/>
      <c r="HOX3" s="145"/>
      <c r="HOY3" s="145"/>
      <c r="HOZ3" s="145"/>
      <c r="HPA3" s="145"/>
      <c r="HPB3" s="145"/>
      <c r="HPC3" s="145"/>
      <c r="HPD3" s="145"/>
      <c r="HPE3" s="145"/>
      <c r="HPF3" s="145"/>
      <c r="HPG3" s="145"/>
      <c r="HPH3" s="145"/>
      <c r="HPI3" s="145"/>
      <c r="HPJ3" s="145"/>
      <c r="HPK3" s="145"/>
      <c r="HPL3" s="145"/>
      <c r="HPM3" s="145"/>
      <c r="HPN3" s="145"/>
      <c r="HPO3" s="145"/>
      <c r="HPP3" s="145"/>
      <c r="HPQ3" s="145"/>
      <c r="HPR3" s="145"/>
      <c r="HPS3" s="145"/>
      <c r="HPT3" s="145"/>
      <c r="HPU3" s="145"/>
      <c r="HPV3" s="145"/>
      <c r="HPW3" s="145"/>
      <c r="HPX3" s="145"/>
      <c r="HPY3" s="145"/>
      <c r="HPZ3" s="145"/>
      <c r="HQA3" s="145"/>
      <c r="HQB3" s="145"/>
      <c r="HQC3" s="145"/>
      <c r="HQD3" s="145"/>
      <c r="HQE3" s="145"/>
      <c r="HQF3" s="145"/>
      <c r="HQG3" s="145"/>
      <c r="HQH3" s="145"/>
      <c r="HQI3" s="145"/>
      <c r="HQJ3" s="145"/>
      <c r="HQK3" s="145"/>
      <c r="HQL3" s="145"/>
      <c r="HQM3" s="145"/>
      <c r="HQN3" s="145"/>
      <c r="HQO3" s="145"/>
      <c r="HQP3" s="145"/>
      <c r="HQQ3" s="145"/>
      <c r="HQR3" s="145"/>
      <c r="HQS3" s="145"/>
      <c r="HQT3" s="145"/>
      <c r="HQU3" s="145"/>
      <c r="HQV3" s="145"/>
      <c r="HQW3" s="145"/>
      <c r="HQX3" s="145"/>
      <c r="HQY3" s="145"/>
      <c r="HQZ3" s="145"/>
      <c r="HRA3" s="145"/>
      <c r="HRB3" s="145"/>
      <c r="HRC3" s="145"/>
      <c r="HRD3" s="145"/>
      <c r="HRE3" s="145"/>
      <c r="HRF3" s="145"/>
      <c r="HRG3" s="145"/>
      <c r="HRH3" s="145"/>
      <c r="HRI3" s="145"/>
      <c r="HRJ3" s="145"/>
      <c r="HRK3" s="145"/>
      <c r="HRL3" s="145"/>
      <c r="HRM3" s="145"/>
      <c r="HRN3" s="145"/>
      <c r="HRO3" s="145"/>
      <c r="HRP3" s="145"/>
      <c r="HRQ3" s="145"/>
      <c r="HRR3" s="145"/>
      <c r="HRS3" s="145"/>
      <c r="HRT3" s="145"/>
      <c r="HRU3" s="145"/>
      <c r="HRV3" s="145"/>
      <c r="HRW3" s="145"/>
      <c r="HRX3" s="145"/>
      <c r="HRY3" s="145"/>
      <c r="HRZ3" s="145"/>
      <c r="HSA3" s="145"/>
      <c r="HSB3" s="145"/>
      <c r="HSC3" s="145"/>
      <c r="HSD3" s="145"/>
      <c r="HSE3" s="145"/>
      <c r="HSF3" s="145"/>
      <c r="HSG3" s="145"/>
      <c r="HSH3" s="145"/>
      <c r="HSI3" s="145"/>
      <c r="HSJ3" s="145"/>
      <c r="HSK3" s="145"/>
      <c r="HSL3" s="145"/>
      <c r="HSM3" s="145"/>
      <c r="HSN3" s="145"/>
      <c r="HSO3" s="145"/>
      <c r="HSP3" s="145"/>
      <c r="HSQ3" s="145"/>
      <c r="HSR3" s="145"/>
      <c r="HSS3" s="145"/>
      <c r="HST3" s="145"/>
      <c r="HSU3" s="145"/>
      <c r="HSV3" s="145"/>
      <c r="HSW3" s="145"/>
      <c r="HSX3" s="145"/>
      <c r="HSY3" s="145"/>
      <c r="HSZ3" s="145"/>
      <c r="HTA3" s="145"/>
      <c r="HTB3" s="145"/>
      <c r="HTC3" s="145"/>
      <c r="HTD3" s="145"/>
      <c r="HTE3" s="145"/>
      <c r="HTF3" s="145"/>
      <c r="HTG3" s="145"/>
      <c r="HTH3" s="145"/>
      <c r="HTI3" s="145"/>
      <c r="HTJ3" s="145"/>
      <c r="HTK3" s="145"/>
      <c r="HTL3" s="145"/>
      <c r="HTM3" s="145"/>
      <c r="HTN3" s="145"/>
      <c r="HTO3" s="145"/>
      <c r="HTP3" s="145"/>
      <c r="HTQ3" s="145"/>
      <c r="HTR3" s="145"/>
      <c r="HTS3" s="145"/>
      <c r="HTT3" s="145"/>
      <c r="HTU3" s="145"/>
      <c r="HTV3" s="145"/>
      <c r="HTW3" s="145"/>
      <c r="HTX3" s="145"/>
      <c r="HTY3" s="145"/>
      <c r="HTZ3" s="145"/>
      <c r="HUA3" s="145"/>
      <c r="HUB3" s="145"/>
      <c r="HUC3" s="145"/>
      <c r="HUD3" s="145"/>
      <c r="HUE3" s="145"/>
      <c r="HUF3" s="145"/>
      <c r="HUG3" s="145"/>
      <c r="HUH3" s="145"/>
      <c r="HUI3" s="145"/>
      <c r="HUJ3" s="145"/>
      <c r="HUK3" s="145"/>
      <c r="HUL3" s="145"/>
      <c r="HUM3" s="145"/>
      <c r="HUN3" s="145"/>
      <c r="HUO3" s="145"/>
      <c r="HUP3" s="145"/>
      <c r="HUQ3" s="145"/>
      <c r="HUR3" s="145"/>
      <c r="HUS3" s="145"/>
      <c r="HUT3" s="145"/>
      <c r="HUU3" s="145"/>
      <c r="HUV3" s="145"/>
      <c r="HUW3" s="145"/>
      <c r="HUX3" s="145"/>
      <c r="HUY3" s="145"/>
      <c r="HUZ3" s="145"/>
      <c r="HVA3" s="145"/>
      <c r="HVB3" s="145"/>
      <c r="HVC3" s="145"/>
      <c r="HVD3" s="145"/>
      <c r="HVE3" s="145"/>
      <c r="HVF3" s="145"/>
      <c r="HVG3" s="145"/>
      <c r="HVH3" s="145"/>
      <c r="HVI3" s="145"/>
      <c r="HVJ3" s="145"/>
      <c r="HVK3" s="145"/>
      <c r="HVL3" s="145"/>
      <c r="HVM3" s="145"/>
      <c r="HVN3" s="145"/>
      <c r="HVO3" s="145"/>
      <c r="HVP3" s="145"/>
      <c r="HVQ3" s="145"/>
      <c r="HVR3" s="145"/>
      <c r="HVS3" s="145"/>
      <c r="HVT3" s="145"/>
      <c r="HVU3" s="145"/>
      <c r="HVV3" s="145"/>
      <c r="HVW3" s="145"/>
      <c r="HVX3" s="145"/>
      <c r="HVY3" s="145"/>
      <c r="HVZ3" s="145"/>
      <c r="HWA3" s="145"/>
      <c r="HWB3" s="145"/>
      <c r="HWC3" s="145"/>
      <c r="HWD3" s="145"/>
      <c r="HWE3" s="145"/>
      <c r="HWF3" s="145"/>
      <c r="HWG3" s="145"/>
      <c r="HWH3" s="145"/>
      <c r="HWI3" s="145"/>
      <c r="HWJ3" s="145"/>
      <c r="HWK3" s="145"/>
      <c r="HWL3" s="145"/>
      <c r="HWM3" s="145"/>
      <c r="HWN3" s="145"/>
      <c r="HWO3" s="145"/>
      <c r="HWP3" s="145"/>
      <c r="HWQ3" s="145"/>
      <c r="HWR3" s="145"/>
      <c r="HWS3" s="145"/>
      <c r="HWT3" s="145"/>
      <c r="HWU3" s="145"/>
      <c r="HWV3" s="145"/>
      <c r="HWW3" s="145"/>
      <c r="HWX3" s="145"/>
      <c r="HWY3" s="145"/>
      <c r="HWZ3" s="145"/>
      <c r="HXA3" s="145"/>
      <c r="HXB3" s="145"/>
      <c r="HXC3" s="145"/>
      <c r="HXD3" s="145"/>
      <c r="HXE3" s="145"/>
      <c r="HXF3" s="145"/>
      <c r="HXG3" s="145"/>
      <c r="HXH3" s="145"/>
      <c r="HXI3" s="145"/>
      <c r="HXJ3" s="145"/>
      <c r="HXK3" s="145"/>
      <c r="HXL3" s="145"/>
      <c r="HXM3" s="145"/>
      <c r="HXN3" s="145"/>
      <c r="HXO3" s="145"/>
      <c r="HXP3" s="145"/>
      <c r="HXQ3" s="145"/>
      <c r="HXR3" s="145"/>
      <c r="HXS3" s="145"/>
      <c r="HXT3" s="145"/>
      <c r="HXU3" s="145"/>
      <c r="HXV3" s="145"/>
      <c r="HXW3" s="145"/>
      <c r="HXX3" s="145"/>
      <c r="HXY3" s="145"/>
      <c r="HXZ3" s="145"/>
      <c r="HYA3" s="145"/>
      <c r="HYB3" s="145"/>
      <c r="HYC3" s="145"/>
      <c r="HYD3" s="145"/>
      <c r="HYE3" s="145"/>
      <c r="HYF3" s="145"/>
      <c r="HYG3" s="145"/>
      <c r="HYH3" s="145"/>
      <c r="HYI3" s="145"/>
      <c r="HYJ3" s="145"/>
      <c r="HYK3" s="145"/>
      <c r="HYL3" s="145"/>
      <c r="HYM3" s="145"/>
      <c r="HYN3" s="145"/>
      <c r="HYO3" s="145"/>
      <c r="HYP3" s="145"/>
      <c r="HYQ3" s="145"/>
      <c r="HYR3" s="145"/>
      <c r="HYS3" s="145"/>
      <c r="HYT3" s="145"/>
      <c r="HYU3" s="145"/>
      <c r="HYV3" s="145"/>
      <c r="HYW3" s="145"/>
      <c r="HYX3" s="145"/>
      <c r="HYY3" s="145"/>
      <c r="HYZ3" s="145"/>
      <c r="HZA3" s="145"/>
      <c r="HZB3" s="145"/>
      <c r="HZC3" s="145"/>
      <c r="HZD3" s="145"/>
      <c r="HZE3" s="145"/>
      <c r="HZF3" s="145"/>
      <c r="HZG3" s="145"/>
      <c r="HZH3" s="145"/>
      <c r="HZI3" s="145"/>
      <c r="HZJ3" s="145"/>
      <c r="HZK3" s="145"/>
      <c r="HZL3" s="145"/>
      <c r="HZM3" s="145"/>
      <c r="HZN3" s="145"/>
      <c r="HZO3" s="145"/>
      <c r="HZP3" s="145"/>
      <c r="HZQ3" s="145"/>
      <c r="HZR3" s="145"/>
      <c r="HZS3" s="145"/>
      <c r="HZT3" s="145"/>
      <c r="HZU3" s="145"/>
      <c r="HZV3" s="145"/>
      <c r="HZW3" s="145"/>
      <c r="HZX3" s="145"/>
      <c r="HZY3" s="145"/>
      <c r="HZZ3" s="145"/>
      <c r="IAA3" s="145"/>
      <c r="IAB3" s="145"/>
      <c r="IAC3" s="145"/>
      <c r="IAD3" s="145"/>
      <c r="IAE3" s="145"/>
      <c r="IAF3" s="145"/>
      <c r="IAG3" s="145"/>
      <c r="IAH3" s="145"/>
      <c r="IAI3" s="145"/>
      <c r="IAJ3" s="145"/>
      <c r="IAK3" s="145"/>
      <c r="IAL3" s="145"/>
      <c r="IAM3" s="145"/>
      <c r="IAN3" s="145"/>
      <c r="IAO3" s="145"/>
      <c r="IAP3" s="145"/>
      <c r="IAQ3" s="145"/>
      <c r="IAR3" s="145"/>
      <c r="IAS3" s="145"/>
      <c r="IAT3" s="145"/>
      <c r="IAU3" s="145"/>
      <c r="IAV3" s="145"/>
      <c r="IAW3" s="145"/>
      <c r="IAX3" s="145"/>
      <c r="IAY3" s="145"/>
      <c r="IAZ3" s="145"/>
      <c r="IBA3" s="145"/>
      <c r="IBB3" s="145"/>
      <c r="IBC3" s="145"/>
      <c r="IBD3" s="145"/>
      <c r="IBE3" s="145"/>
      <c r="IBF3" s="145"/>
      <c r="IBG3" s="145"/>
      <c r="IBH3" s="145"/>
      <c r="IBI3" s="145"/>
      <c r="IBJ3" s="145"/>
      <c r="IBK3" s="145"/>
      <c r="IBL3" s="145"/>
      <c r="IBM3" s="145"/>
      <c r="IBN3" s="145"/>
      <c r="IBO3" s="145"/>
      <c r="IBP3" s="145"/>
      <c r="IBQ3" s="145"/>
      <c r="IBR3" s="145"/>
      <c r="IBS3" s="145"/>
      <c r="IBT3" s="145"/>
      <c r="IBU3" s="145"/>
      <c r="IBV3" s="145"/>
      <c r="IBW3" s="145"/>
      <c r="IBX3" s="145"/>
      <c r="IBY3" s="145"/>
      <c r="IBZ3" s="145"/>
      <c r="ICA3" s="145"/>
      <c r="ICB3" s="145"/>
      <c r="ICC3" s="145"/>
      <c r="ICD3" s="145"/>
      <c r="ICE3" s="145"/>
      <c r="ICF3" s="145"/>
      <c r="ICG3" s="145"/>
      <c r="ICH3" s="145"/>
      <c r="ICI3" s="145"/>
      <c r="ICJ3" s="145"/>
      <c r="ICK3" s="145"/>
      <c r="ICL3" s="145"/>
      <c r="ICM3" s="145"/>
      <c r="ICN3" s="145"/>
      <c r="ICO3" s="145"/>
      <c r="ICP3" s="145"/>
      <c r="ICQ3" s="145"/>
      <c r="ICR3" s="145"/>
      <c r="ICS3" s="145"/>
      <c r="ICT3" s="145"/>
      <c r="ICU3" s="145"/>
      <c r="ICV3" s="145"/>
      <c r="ICW3" s="145"/>
      <c r="ICX3" s="145"/>
      <c r="ICY3" s="145"/>
      <c r="ICZ3" s="145"/>
      <c r="IDA3" s="145"/>
      <c r="IDB3" s="145"/>
      <c r="IDC3" s="145"/>
      <c r="IDD3" s="145"/>
      <c r="IDE3" s="145"/>
      <c r="IDF3" s="145"/>
      <c r="IDG3" s="145"/>
      <c r="IDH3" s="145"/>
      <c r="IDI3" s="145"/>
      <c r="IDJ3" s="145"/>
      <c r="IDK3" s="145"/>
      <c r="IDL3" s="145"/>
      <c r="IDM3" s="145"/>
      <c r="IDN3" s="145"/>
      <c r="IDO3" s="145"/>
      <c r="IDP3" s="145"/>
      <c r="IDQ3" s="145"/>
      <c r="IDR3" s="145"/>
      <c r="IDS3" s="145"/>
      <c r="IDT3" s="145"/>
      <c r="IDU3" s="145"/>
      <c r="IDV3" s="145"/>
      <c r="IDW3" s="145"/>
      <c r="IDX3" s="145"/>
      <c r="IDY3" s="145"/>
      <c r="IDZ3" s="145"/>
      <c r="IEA3" s="145"/>
      <c r="IEB3" s="145"/>
      <c r="IEC3" s="145"/>
      <c r="IED3" s="145"/>
      <c r="IEE3" s="145"/>
      <c r="IEF3" s="145"/>
      <c r="IEG3" s="145"/>
      <c r="IEH3" s="145"/>
      <c r="IEI3" s="145"/>
      <c r="IEJ3" s="145"/>
      <c r="IEK3" s="145"/>
      <c r="IEL3" s="145"/>
      <c r="IEM3" s="145"/>
      <c r="IEN3" s="145"/>
      <c r="IEO3" s="145"/>
      <c r="IEP3" s="145"/>
      <c r="IEQ3" s="145"/>
      <c r="IER3" s="145"/>
      <c r="IES3" s="145"/>
      <c r="IET3" s="145"/>
      <c r="IEU3" s="145"/>
      <c r="IEV3" s="145"/>
      <c r="IEW3" s="145"/>
      <c r="IEX3" s="145"/>
      <c r="IEY3" s="145"/>
      <c r="IEZ3" s="145"/>
      <c r="IFA3" s="145"/>
      <c r="IFB3" s="145"/>
      <c r="IFC3" s="145"/>
      <c r="IFD3" s="145"/>
      <c r="IFE3" s="145"/>
      <c r="IFF3" s="145"/>
      <c r="IFG3" s="145"/>
      <c r="IFH3" s="145"/>
      <c r="IFI3" s="145"/>
      <c r="IFJ3" s="145"/>
      <c r="IFK3" s="145"/>
      <c r="IFL3" s="145"/>
      <c r="IFM3" s="145"/>
      <c r="IFN3" s="145"/>
      <c r="IFO3" s="145"/>
      <c r="IFP3" s="145"/>
      <c r="IFQ3" s="145"/>
      <c r="IFR3" s="145"/>
      <c r="IFS3" s="145"/>
      <c r="IFT3" s="145"/>
      <c r="IFU3" s="145"/>
      <c r="IFV3" s="145"/>
      <c r="IFW3" s="145"/>
      <c r="IFX3" s="145"/>
      <c r="IFY3" s="145"/>
      <c r="IFZ3" s="145"/>
      <c r="IGA3" s="145"/>
      <c r="IGB3" s="145"/>
      <c r="IGC3" s="145"/>
      <c r="IGD3" s="145"/>
      <c r="IGE3" s="145"/>
      <c r="IGF3" s="145"/>
      <c r="IGG3" s="145"/>
      <c r="IGH3" s="145"/>
      <c r="IGI3" s="145"/>
      <c r="IGJ3" s="145"/>
      <c r="IGK3" s="145"/>
      <c r="IGL3" s="145"/>
      <c r="IGM3" s="145"/>
      <c r="IGN3" s="145"/>
      <c r="IGO3" s="145"/>
      <c r="IGP3" s="145"/>
      <c r="IGQ3" s="145"/>
      <c r="IGR3" s="145"/>
      <c r="IGS3" s="145"/>
      <c r="IGT3" s="145"/>
      <c r="IGU3" s="145"/>
      <c r="IGV3" s="145"/>
      <c r="IGW3" s="145"/>
      <c r="IGX3" s="145"/>
      <c r="IGY3" s="145"/>
      <c r="IGZ3" s="145"/>
      <c r="IHA3" s="145"/>
      <c r="IHB3" s="145"/>
      <c r="IHC3" s="145"/>
      <c r="IHD3" s="145"/>
      <c r="IHE3" s="145"/>
      <c r="IHF3" s="145"/>
      <c r="IHG3" s="145"/>
      <c r="IHH3" s="145"/>
      <c r="IHI3" s="145"/>
      <c r="IHJ3" s="145"/>
      <c r="IHK3" s="145"/>
      <c r="IHL3" s="145"/>
      <c r="IHM3" s="145"/>
      <c r="IHN3" s="145"/>
      <c r="IHO3" s="145"/>
      <c r="IHP3" s="145"/>
      <c r="IHQ3" s="145"/>
      <c r="IHR3" s="145"/>
      <c r="IHS3" s="145"/>
      <c r="IHT3" s="145"/>
      <c r="IHU3" s="145"/>
      <c r="IHV3" s="145"/>
      <c r="IHW3" s="145"/>
      <c r="IHX3" s="145"/>
      <c r="IHY3" s="145"/>
      <c r="IHZ3" s="145"/>
      <c r="IIA3" s="145"/>
      <c r="IIB3" s="145"/>
      <c r="IIC3" s="145"/>
      <c r="IID3" s="145"/>
      <c r="IIE3" s="145"/>
      <c r="IIF3" s="145"/>
      <c r="IIG3" s="145"/>
      <c r="IIH3" s="145"/>
      <c r="III3" s="145"/>
      <c r="IIJ3" s="145"/>
      <c r="IIK3" s="145"/>
      <c r="IIL3" s="145"/>
      <c r="IIM3" s="145"/>
      <c r="IIN3" s="145"/>
      <c r="IIO3" s="145"/>
      <c r="IIP3" s="145"/>
      <c r="IIQ3" s="145"/>
      <c r="IIR3" s="145"/>
      <c r="IIS3" s="145"/>
      <c r="IIT3" s="145"/>
      <c r="IIU3" s="145"/>
      <c r="IIV3" s="145"/>
      <c r="IIW3" s="145"/>
      <c r="IIX3" s="145"/>
      <c r="IIY3" s="145"/>
      <c r="IIZ3" s="145"/>
      <c r="IJA3" s="145"/>
      <c r="IJB3" s="145"/>
      <c r="IJC3" s="145"/>
      <c r="IJD3" s="145"/>
      <c r="IJE3" s="145"/>
      <c r="IJF3" s="145"/>
      <c r="IJG3" s="145"/>
      <c r="IJH3" s="145"/>
      <c r="IJI3" s="145"/>
      <c r="IJJ3" s="145"/>
      <c r="IJK3" s="145"/>
      <c r="IJL3" s="145"/>
      <c r="IJM3" s="145"/>
      <c r="IJN3" s="145"/>
      <c r="IJO3" s="145"/>
      <c r="IJP3" s="145"/>
      <c r="IJQ3" s="145"/>
      <c r="IJR3" s="145"/>
      <c r="IJS3" s="145"/>
      <c r="IJT3" s="145"/>
      <c r="IJU3" s="145"/>
      <c r="IJV3" s="145"/>
      <c r="IJW3" s="145"/>
      <c r="IJX3" s="145"/>
      <c r="IJY3" s="145"/>
      <c r="IJZ3" s="145"/>
      <c r="IKA3" s="145"/>
      <c r="IKB3" s="145"/>
      <c r="IKC3" s="145"/>
      <c r="IKD3" s="145"/>
      <c r="IKE3" s="145"/>
      <c r="IKF3" s="145"/>
      <c r="IKG3" s="145"/>
      <c r="IKH3" s="145"/>
      <c r="IKI3" s="145"/>
      <c r="IKJ3" s="145"/>
      <c r="IKK3" s="145"/>
      <c r="IKL3" s="145"/>
      <c r="IKM3" s="145"/>
      <c r="IKN3" s="145"/>
      <c r="IKO3" s="145"/>
      <c r="IKP3" s="145"/>
      <c r="IKQ3" s="145"/>
      <c r="IKR3" s="145"/>
      <c r="IKS3" s="145"/>
      <c r="IKT3" s="145"/>
      <c r="IKU3" s="145"/>
      <c r="IKV3" s="145"/>
      <c r="IKW3" s="145"/>
      <c r="IKX3" s="145"/>
      <c r="IKY3" s="145"/>
      <c r="IKZ3" s="145"/>
      <c r="ILA3" s="145"/>
      <c r="ILB3" s="145"/>
      <c r="ILC3" s="145"/>
      <c r="ILD3" s="145"/>
      <c r="ILE3" s="145"/>
      <c r="ILF3" s="145"/>
      <c r="ILG3" s="145"/>
      <c r="ILH3" s="145"/>
      <c r="ILI3" s="145"/>
      <c r="ILJ3" s="145"/>
      <c r="ILK3" s="145"/>
      <c r="ILL3" s="145"/>
      <c r="ILM3" s="145"/>
      <c r="ILN3" s="145"/>
      <c r="ILO3" s="145"/>
      <c r="ILP3" s="145"/>
      <c r="ILQ3" s="145"/>
      <c r="ILR3" s="145"/>
      <c r="ILS3" s="145"/>
      <c r="ILT3" s="145"/>
      <c r="ILU3" s="145"/>
      <c r="ILV3" s="145"/>
      <c r="ILW3" s="145"/>
      <c r="ILX3" s="145"/>
      <c r="ILY3" s="145"/>
      <c r="ILZ3" s="145"/>
      <c r="IMA3" s="145"/>
      <c r="IMB3" s="145"/>
      <c r="IMC3" s="145"/>
      <c r="IMD3" s="145"/>
      <c r="IME3" s="145"/>
      <c r="IMF3" s="145"/>
      <c r="IMG3" s="145"/>
      <c r="IMH3" s="145"/>
      <c r="IMI3" s="145"/>
      <c r="IMJ3" s="145"/>
      <c r="IMK3" s="145"/>
      <c r="IML3" s="145"/>
      <c r="IMM3" s="145"/>
      <c r="IMN3" s="145"/>
      <c r="IMO3" s="145"/>
      <c r="IMP3" s="145"/>
      <c r="IMQ3" s="145"/>
      <c r="IMR3" s="145"/>
      <c r="IMS3" s="145"/>
      <c r="IMT3" s="145"/>
      <c r="IMU3" s="145"/>
      <c r="IMV3" s="145"/>
      <c r="IMW3" s="145"/>
      <c r="IMX3" s="145"/>
      <c r="IMY3" s="145"/>
      <c r="IMZ3" s="145"/>
      <c r="INA3" s="145"/>
      <c r="INB3" s="145"/>
      <c r="INC3" s="145"/>
      <c r="IND3" s="145"/>
      <c r="INE3" s="145"/>
      <c r="INF3" s="145"/>
      <c r="ING3" s="145"/>
      <c r="INH3" s="145"/>
      <c r="INI3" s="145"/>
      <c r="INJ3" s="145"/>
      <c r="INK3" s="145"/>
      <c r="INL3" s="145"/>
      <c r="INM3" s="145"/>
      <c r="INN3" s="145"/>
      <c r="INO3" s="145"/>
      <c r="INP3" s="145"/>
      <c r="INQ3" s="145"/>
      <c r="INR3" s="145"/>
      <c r="INS3" s="145"/>
      <c r="INT3" s="145"/>
      <c r="INU3" s="145"/>
      <c r="INV3" s="145"/>
      <c r="INW3" s="145"/>
      <c r="INX3" s="145"/>
      <c r="INY3" s="145"/>
      <c r="INZ3" s="145"/>
      <c r="IOA3" s="145"/>
      <c r="IOB3" s="145"/>
      <c r="IOC3" s="145"/>
      <c r="IOD3" s="145"/>
      <c r="IOE3" s="145"/>
      <c r="IOF3" s="145"/>
      <c r="IOG3" s="145"/>
      <c r="IOH3" s="145"/>
      <c r="IOI3" s="145"/>
      <c r="IOJ3" s="145"/>
      <c r="IOK3" s="145"/>
      <c r="IOL3" s="145"/>
      <c r="IOM3" s="145"/>
      <c r="ION3" s="145"/>
      <c r="IOO3" s="145"/>
      <c r="IOP3" s="145"/>
      <c r="IOQ3" s="145"/>
      <c r="IOR3" s="145"/>
      <c r="IOS3" s="145"/>
      <c r="IOT3" s="145"/>
      <c r="IOU3" s="145"/>
      <c r="IOV3" s="145"/>
      <c r="IOW3" s="145"/>
      <c r="IOX3" s="145"/>
      <c r="IOY3" s="145"/>
      <c r="IOZ3" s="145"/>
      <c r="IPA3" s="145"/>
      <c r="IPB3" s="145"/>
      <c r="IPC3" s="145"/>
      <c r="IPD3" s="145"/>
      <c r="IPE3" s="145"/>
      <c r="IPF3" s="145"/>
      <c r="IPG3" s="145"/>
      <c r="IPH3" s="145"/>
      <c r="IPI3" s="145"/>
      <c r="IPJ3" s="145"/>
      <c r="IPK3" s="145"/>
      <c r="IPL3" s="145"/>
      <c r="IPM3" s="145"/>
      <c r="IPN3" s="145"/>
      <c r="IPO3" s="145"/>
      <c r="IPP3" s="145"/>
      <c r="IPQ3" s="145"/>
      <c r="IPR3" s="145"/>
      <c r="IPS3" s="145"/>
      <c r="IPT3" s="145"/>
      <c r="IPU3" s="145"/>
      <c r="IPV3" s="145"/>
      <c r="IPW3" s="145"/>
      <c r="IPX3" s="145"/>
      <c r="IPY3" s="145"/>
      <c r="IPZ3" s="145"/>
      <c r="IQA3" s="145"/>
      <c r="IQB3" s="145"/>
      <c r="IQC3" s="145"/>
      <c r="IQD3" s="145"/>
      <c r="IQE3" s="145"/>
      <c r="IQF3" s="145"/>
      <c r="IQG3" s="145"/>
      <c r="IQH3" s="145"/>
      <c r="IQI3" s="145"/>
      <c r="IQJ3" s="145"/>
      <c r="IQK3" s="145"/>
      <c r="IQL3" s="145"/>
      <c r="IQM3" s="145"/>
      <c r="IQN3" s="145"/>
      <c r="IQO3" s="145"/>
      <c r="IQP3" s="145"/>
      <c r="IQQ3" s="145"/>
      <c r="IQR3" s="145"/>
      <c r="IQS3" s="145"/>
      <c r="IQT3" s="145"/>
      <c r="IQU3" s="145"/>
      <c r="IQV3" s="145"/>
      <c r="IQW3" s="145"/>
      <c r="IQX3" s="145"/>
      <c r="IQY3" s="145"/>
      <c r="IQZ3" s="145"/>
      <c r="IRA3" s="145"/>
      <c r="IRB3" s="145"/>
      <c r="IRC3" s="145"/>
      <c r="IRD3" s="145"/>
      <c r="IRE3" s="145"/>
      <c r="IRF3" s="145"/>
      <c r="IRG3" s="145"/>
      <c r="IRH3" s="145"/>
      <c r="IRI3" s="145"/>
      <c r="IRJ3" s="145"/>
      <c r="IRK3" s="145"/>
      <c r="IRL3" s="145"/>
      <c r="IRM3" s="145"/>
      <c r="IRN3" s="145"/>
      <c r="IRO3" s="145"/>
      <c r="IRP3" s="145"/>
      <c r="IRQ3" s="145"/>
      <c r="IRR3" s="145"/>
      <c r="IRS3" s="145"/>
      <c r="IRT3" s="145"/>
      <c r="IRU3" s="145"/>
      <c r="IRV3" s="145"/>
      <c r="IRW3" s="145"/>
      <c r="IRX3" s="145"/>
      <c r="IRY3" s="145"/>
      <c r="IRZ3" s="145"/>
      <c r="ISA3" s="145"/>
      <c r="ISB3" s="145"/>
      <c r="ISC3" s="145"/>
      <c r="ISD3" s="145"/>
      <c r="ISE3" s="145"/>
      <c r="ISF3" s="145"/>
      <c r="ISG3" s="145"/>
      <c r="ISH3" s="145"/>
      <c r="ISI3" s="145"/>
      <c r="ISJ3" s="145"/>
      <c r="ISK3" s="145"/>
      <c r="ISL3" s="145"/>
      <c r="ISM3" s="145"/>
      <c r="ISN3" s="145"/>
      <c r="ISO3" s="145"/>
      <c r="ISP3" s="145"/>
      <c r="ISQ3" s="145"/>
      <c r="ISR3" s="145"/>
      <c r="ISS3" s="145"/>
      <c r="IST3" s="145"/>
      <c r="ISU3" s="145"/>
      <c r="ISV3" s="145"/>
      <c r="ISW3" s="145"/>
      <c r="ISX3" s="145"/>
      <c r="ISY3" s="145"/>
      <c r="ISZ3" s="145"/>
      <c r="ITA3" s="145"/>
      <c r="ITB3" s="145"/>
      <c r="ITC3" s="145"/>
      <c r="ITD3" s="145"/>
      <c r="ITE3" s="145"/>
      <c r="ITF3" s="145"/>
      <c r="ITG3" s="145"/>
      <c r="ITH3" s="145"/>
      <c r="ITI3" s="145"/>
      <c r="ITJ3" s="145"/>
      <c r="ITK3" s="145"/>
      <c r="ITL3" s="145"/>
      <c r="ITM3" s="145"/>
      <c r="ITN3" s="145"/>
      <c r="ITO3" s="145"/>
      <c r="ITP3" s="145"/>
      <c r="ITQ3" s="145"/>
      <c r="ITR3" s="145"/>
      <c r="ITS3" s="145"/>
      <c r="ITT3" s="145"/>
      <c r="ITU3" s="145"/>
      <c r="ITV3" s="145"/>
      <c r="ITW3" s="145"/>
      <c r="ITX3" s="145"/>
      <c r="ITY3" s="145"/>
      <c r="ITZ3" s="145"/>
      <c r="IUA3" s="145"/>
      <c r="IUB3" s="145"/>
      <c r="IUC3" s="145"/>
      <c r="IUD3" s="145"/>
      <c r="IUE3" s="145"/>
      <c r="IUF3" s="145"/>
      <c r="IUG3" s="145"/>
      <c r="IUH3" s="145"/>
      <c r="IUI3" s="145"/>
      <c r="IUJ3" s="145"/>
      <c r="IUK3" s="145"/>
      <c r="IUL3" s="145"/>
      <c r="IUM3" s="145"/>
      <c r="IUN3" s="145"/>
      <c r="IUO3" s="145"/>
      <c r="IUP3" s="145"/>
      <c r="IUQ3" s="145"/>
      <c r="IUR3" s="145"/>
      <c r="IUS3" s="145"/>
      <c r="IUT3" s="145"/>
      <c r="IUU3" s="145"/>
      <c r="IUV3" s="145"/>
      <c r="IUW3" s="145"/>
      <c r="IUX3" s="145"/>
      <c r="IUY3" s="145"/>
      <c r="IUZ3" s="145"/>
      <c r="IVA3" s="145"/>
      <c r="IVB3" s="145"/>
      <c r="IVC3" s="145"/>
      <c r="IVD3" s="145"/>
      <c r="IVE3" s="145"/>
      <c r="IVF3" s="145"/>
      <c r="IVG3" s="145"/>
      <c r="IVH3" s="145"/>
      <c r="IVI3" s="145"/>
      <c r="IVJ3" s="145"/>
      <c r="IVK3" s="145"/>
      <c r="IVL3" s="145"/>
      <c r="IVM3" s="145"/>
      <c r="IVN3" s="145"/>
      <c r="IVO3" s="145"/>
      <c r="IVP3" s="145"/>
      <c r="IVQ3" s="145"/>
      <c r="IVR3" s="145"/>
      <c r="IVS3" s="145"/>
      <c r="IVT3" s="145"/>
      <c r="IVU3" s="145"/>
      <c r="IVV3" s="145"/>
      <c r="IVW3" s="145"/>
      <c r="IVX3" s="145"/>
      <c r="IVY3" s="145"/>
      <c r="IVZ3" s="145"/>
      <c r="IWA3" s="145"/>
      <c r="IWB3" s="145"/>
      <c r="IWC3" s="145"/>
      <c r="IWD3" s="145"/>
      <c r="IWE3" s="145"/>
      <c r="IWF3" s="145"/>
      <c r="IWG3" s="145"/>
      <c r="IWH3" s="145"/>
      <c r="IWI3" s="145"/>
      <c r="IWJ3" s="145"/>
      <c r="IWK3" s="145"/>
      <c r="IWL3" s="145"/>
      <c r="IWM3" s="145"/>
      <c r="IWN3" s="145"/>
      <c r="IWO3" s="145"/>
      <c r="IWP3" s="145"/>
      <c r="IWQ3" s="145"/>
      <c r="IWR3" s="145"/>
      <c r="IWS3" s="145"/>
      <c r="IWT3" s="145"/>
      <c r="IWU3" s="145"/>
      <c r="IWV3" s="145"/>
      <c r="IWW3" s="145"/>
      <c r="IWX3" s="145"/>
      <c r="IWY3" s="145"/>
      <c r="IWZ3" s="145"/>
      <c r="IXA3" s="145"/>
      <c r="IXB3" s="145"/>
      <c r="IXC3" s="145"/>
      <c r="IXD3" s="145"/>
      <c r="IXE3" s="145"/>
      <c r="IXF3" s="145"/>
      <c r="IXG3" s="145"/>
      <c r="IXH3" s="145"/>
      <c r="IXI3" s="145"/>
      <c r="IXJ3" s="145"/>
      <c r="IXK3" s="145"/>
      <c r="IXL3" s="145"/>
      <c r="IXM3" s="145"/>
      <c r="IXN3" s="145"/>
      <c r="IXO3" s="145"/>
      <c r="IXP3" s="145"/>
      <c r="IXQ3" s="145"/>
      <c r="IXR3" s="145"/>
      <c r="IXS3" s="145"/>
      <c r="IXT3" s="145"/>
      <c r="IXU3" s="145"/>
      <c r="IXV3" s="145"/>
      <c r="IXW3" s="145"/>
      <c r="IXX3" s="145"/>
      <c r="IXY3" s="145"/>
      <c r="IXZ3" s="145"/>
      <c r="IYA3" s="145"/>
      <c r="IYB3" s="145"/>
      <c r="IYC3" s="145"/>
      <c r="IYD3" s="145"/>
      <c r="IYE3" s="145"/>
      <c r="IYF3" s="145"/>
      <c r="IYG3" s="145"/>
      <c r="IYH3" s="145"/>
      <c r="IYI3" s="145"/>
      <c r="IYJ3" s="145"/>
      <c r="IYK3" s="145"/>
      <c r="IYL3" s="145"/>
      <c r="IYM3" s="145"/>
      <c r="IYN3" s="145"/>
      <c r="IYO3" s="145"/>
      <c r="IYP3" s="145"/>
      <c r="IYQ3" s="145"/>
      <c r="IYR3" s="145"/>
      <c r="IYS3" s="145"/>
      <c r="IYT3" s="145"/>
      <c r="IYU3" s="145"/>
      <c r="IYV3" s="145"/>
      <c r="IYW3" s="145"/>
      <c r="IYX3" s="145"/>
      <c r="IYY3" s="145"/>
      <c r="IYZ3" s="145"/>
      <c r="IZA3" s="145"/>
      <c r="IZB3" s="145"/>
      <c r="IZC3" s="145"/>
      <c r="IZD3" s="145"/>
      <c r="IZE3" s="145"/>
      <c r="IZF3" s="145"/>
      <c r="IZG3" s="145"/>
      <c r="IZH3" s="145"/>
      <c r="IZI3" s="145"/>
      <c r="IZJ3" s="145"/>
      <c r="IZK3" s="145"/>
      <c r="IZL3" s="145"/>
      <c r="IZM3" s="145"/>
      <c r="IZN3" s="145"/>
      <c r="IZO3" s="145"/>
      <c r="IZP3" s="145"/>
      <c r="IZQ3" s="145"/>
      <c r="IZR3" s="145"/>
      <c r="IZS3" s="145"/>
      <c r="IZT3" s="145"/>
      <c r="IZU3" s="145"/>
      <c r="IZV3" s="145"/>
      <c r="IZW3" s="145"/>
      <c r="IZX3" s="145"/>
      <c r="IZY3" s="145"/>
      <c r="IZZ3" s="145"/>
      <c r="JAA3" s="145"/>
      <c r="JAB3" s="145"/>
      <c r="JAC3" s="145"/>
      <c r="JAD3" s="145"/>
      <c r="JAE3" s="145"/>
      <c r="JAF3" s="145"/>
      <c r="JAG3" s="145"/>
      <c r="JAH3" s="145"/>
      <c r="JAI3" s="145"/>
      <c r="JAJ3" s="145"/>
      <c r="JAK3" s="145"/>
      <c r="JAL3" s="145"/>
      <c r="JAM3" s="145"/>
      <c r="JAN3" s="145"/>
      <c r="JAO3" s="145"/>
      <c r="JAP3" s="145"/>
      <c r="JAQ3" s="145"/>
      <c r="JAR3" s="145"/>
      <c r="JAS3" s="145"/>
      <c r="JAT3" s="145"/>
      <c r="JAU3" s="145"/>
      <c r="JAV3" s="145"/>
      <c r="JAW3" s="145"/>
      <c r="JAX3" s="145"/>
      <c r="JAY3" s="145"/>
      <c r="JAZ3" s="145"/>
      <c r="JBA3" s="145"/>
      <c r="JBB3" s="145"/>
      <c r="JBC3" s="145"/>
      <c r="JBD3" s="145"/>
      <c r="JBE3" s="145"/>
      <c r="JBF3" s="145"/>
      <c r="JBG3" s="145"/>
      <c r="JBH3" s="145"/>
      <c r="JBI3" s="145"/>
      <c r="JBJ3" s="145"/>
      <c r="JBK3" s="145"/>
      <c r="JBL3" s="145"/>
      <c r="JBM3" s="145"/>
      <c r="JBN3" s="145"/>
      <c r="JBO3" s="145"/>
      <c r="JBP3" s="145"/>
      <c r="JBQ3" s="145"/>
      <c r="JBR3" s="145"/>
      <c r="JBS3" s="145"/>
      <c r="JBT3" s="145"/>
      <c r="JBU3" s="145"/>
      <c r="JBV3" s="145"/>
      <c r="JBW3" s="145"/>
      <c r="JBX3" s="145"/>
      <c r="JBY3" s="145"/>
      <c r="JBZ3" s="145"/>
      <c r="JCA3" s="145"/>
      <c r="JCB3" s="145"/>
      <c r="JCC3" s="145"/>
      <c r="JCD3" s="145"/>
      <c r="JCE3" s="145"/>
      <c r="JCF3" s="145"/>
      <c r="JCG3" s="145"/>
      <c r="JCH3" s="145"/>
      <c r="JCI3" s="145"/>
      <c r="JCJ3" s="145"/>
      <c r="JCK3" s="145"/>
      <c r="JCL3" s="145"/>
      <c r="JCM3" s="145"/>
      <c r="JCN3" s="145"/>
      <c r="JCO3" s="145"/>
      <c r="JCP3" s="145"/>
      <c r="JCQ3" s="145"/>
      <c r="JCR3" s="145"/>
      <c r="JCS3" s="145"/>
      <c r="JCT3" s="145"/>
      <c r="JCU3" s="145"/>
      <c r="JCV3" s="145"/>
      <c r="JCW3" s="145"/>
      <c r="JCX3" s="145"/>
      <c r="JCY3" s="145"/>
      <c r="JCZ3" s="145"/>
      <c r="JDA3" s="145"/>
      <c r="JDB3" s="145"/>
      <c r="JDC3" s="145"/>
      <c r="JDD3" s="145"/>
      <c r="JDE3" s="145"/>
      <c r="JDF3" s="145"/>
      <c r="JDG3" s="145"/>
      <c r="JDH3" s="145"/>
      <c r="JDI3" s="145"/>
      <c r="JDJ3" s="145"/>
      <c r="JDK3" s="145"/>
      <c r="JDL3" s="145"/>
      <c r="JDM3" s="145"/>
      <c r="JDN3" s="145"/>
      <c r="JDO3" s="145"/>
      <c r="JDP3" s="145"/>
      <c r="JDQ3" s="145"/>
      <c r="JDR3" s="145"/>
      <c r="JDS3" s="145"/>
      <c r="JDT3" s="145"/>
      <c r="JDU3" s="145"/>
      <c r="JDV3" s="145"/>
      <c r="JDW3" s="145"/>
      <c r="JDX3" s="145"/>
      <c r="JDY3" s="145"/>
      <c r="JDZ3" s="145"/>
      <c r="JEA3" s="145"/>
      <c r="JEB3" s="145"/>
      <c r="JEC3" s="145"/>
      <c r="JED3" s="145"/>
      <c r="JEE3" s="145"/>
      <c r="JEF3" s="145"/>
      <c r="JEG3" s="145"/>
      <c r="JEH3" s="145"/>
      <c r="JEI3" s="145"/>
      <c r="JEJ3" s="145"/>
      <c r="JEK3" s="145"/>
      <c r="JEL3" s="145"/>
      <c r="JEM3" s="145"/>
      <c r="JEN3" s="145"/>
      <c r="JEO3" s="145"/>
      <c r="JEP3" s="145"/>
      <c r="JEQ3" s="145"/>
      <c r="JER3" s="145"/>
      <c r="JES3" s="145"/>
      <c r="JET3" s="145"/>
      <c r="JEU3" s="145"/>
      <c r="JEV3" s="145"/>
      <c r="JEW3" s="145"/>
      <c r="JEX3" s="145"/>
      <c r="JEY3" s="145"/>
      <c r="JEZ3" s="145"/>
      <c r="JFA3" s="145"/>
      <c r="JFB3" s="145"/>
      <c r="JFC3" s="145"/>
      <c r="JFD3" s="145"/>
      <c r="JFE3" s="145"/>
      <c r="JFF3" s="145"/>
      <c r="JFG3" s="145"/>
      <c r="JFH3" s="145"/>
      <c r="JFI3" s="145"/>
      <c r="JFJ3" s="145"/>
      <c r="JFK3" s="145"/>
      <c r="JFL3" s="145"/>
      <c r="JFM3" s="145"/>
      <c r="JFN3" s="145"/>
      <c r="JFO3" s="145"/>
      <c r="JFP3" s="145"/>
      <c r="JFQ3" s="145"/>
      <c r="JFR3" s="145"/>
      <c r="JFS3" s="145"/>
      <c r="JFT3" s="145"/>
      <c r="JFU3" s="145"/>
      <c r="JFV3" s="145"/>
      <c r="JFW3" s="145"/>
      <c r="JFX3" s="145"/>
      <c r="JFY3" s="145"/>
      <c r="JFZ3" s="145"/>
      <c r="JGA3" s="145"/>
      <c r="JGB3" s="145"/>
      <c r="JGC3" s="145"/>
      <c r="JGD3" s="145"/>
      <c r="JGE3" s="145"/>
      <c r="JGF3" s="145"/>
      <c r="JGG3" s="145"/>
      <c r="JGH3" s="145"/>
      <c r="JGI3" s="145"/>
      <c r="JGJ3" s="145"/>
      <c r="JGK3" s="145"/>
      <c r="JGL3" s="145"/>
      <c r="JGM3" s="145"/>
      <c r="JGN3" s="145"/>
      <c r="JGO3" s="145"/>
      <c r="JGP3" s="145"/>
      <c r="JGQ3" s="145"/>
      <c r="JGR3" s="145"/>
      <c r="JGS3" s="145"/>
      <c r="JGT3" s="145"/>
      <c r="JGU3" s="145"/>
      <c r="JGV3" s="145"/>
      <c r="JGW3" s="145"/>
      <c r="JGX3" s="145"/>
      <c r="JGY3" s="145"/>
      <c r="JGZ3" s="145"/>
      <c r="JHA3" s="145"/>
      <c r="JHB3" s="145"/>
      <c r="JHC3" s="145"/>
      <c r="JHD3" s="145"/>
      <c r="JHE3" s="145"/>
      <c r="JHF3" s="145"/>
      <c r="JHG3" s="145"/>
      <c r="JHH3" s="145"/>
      <c r="JHI3" s="145"/>
      <c r="JHJ3" s="145"/>
      <c r="JHK3" s="145"/>
      <c r="JHL3" s="145"/>
      <c r="JHM3" s="145"/>
      <c r="JHN3" s="145"/>
      <c r="JHO3" s="145"/>
      <c r="JHP3" s="145"/>
      <c r="JHQ3" s="145"/>
      <c r="JHR3" s="145"/>
      <c r="JHS3" s="145"/>
      <c r="JHT3" s="145"/>
      <c r="JHU3" s="145"/>
      <c r="JHV3" s="145"/>
      <c r="JHW3" s="145"/>
      <c r="JHX3" s="145"/>
      <c r="JHY3" s="145"/>
      <c r="JHZ3" s="145"/>
      <c r="JIA3" s="145"/>
      <c r="JIB3" s="145"/>
      <c r="JIC3" s="145"/>
      <c r="JID3" s="145"/>
      <c r="JIE3" s="145"/>
      <c r="JIF3" s="145"/>
      <c r="JIG3" s="145"/>
      <c r="JIH3" s="145"/>
      <c r="JII3" s="145"/>
      <c r="JIJ3" s="145"/>
      <c r="JIK3" s="145"/>
      <c r="JIL3" s="145"/>
      <c r="JIM3" s="145"/>
      <c r="JIN3" s="145"/>
      <c r="JIO3" s="145"/>
      <c r="JIP3" s="145"/>
      <c r="JIQ3" s="145"/>
      <c r="JIR3" s="145"/>
      <c r="JIS3" s="145"/>
      <c r="JIT3" s="145"/>
      <c r="JIU3" s="145"/>
      <c r="JIV3" s="145"/>
      <c r="JIW3" s="145"/>
      <c r="JIX3" s="145"/>
      <c r="JIY3" s="145"/>
      <c r="JIZ3" s="145"/>
      <c r="JJA3" s="145"/>
      <c r="JJB3" s="145"/>
      <c r="JJC3" s="145"/>
      <c r="JJD3" s="145"/>
      <c r="JJE3" s="145"/>
      <c r="JJF3" s="145"/>
      <c r="JJG3" s="145"/>
      <c r="JJH3" s="145"/>
      <c r="JJI3" s="145"/>
      <c r="JJJ3" s="145"/>
      <c r="JJK3" s="145"/>
      <c r="JJL3" s="145"/>
      <c r="JJM3" s="145"/>
      <c r="JJN3" s="145"/>
      <c r="JJO3" s="145"/>
      <c r="JJP3" s="145"/>
      <c r="JJQ3" s="145"/>
      <c r="JJR3" s="145"/>
      <c r="JJS3" s="145"/>
      <c r="JJT3" s="145"/>
      <c r="JJU3" s="145"/>
      <c r="JJV3" s="145"/>
      <c r="JJW3" s="145"/>
      <c r="JJX3" s="145"/>
      <c r="JJY3" s="145"/>
      <c r="JJZ3" s="145"/>
      <c r="JKA3" s="145"/>
      <c r="JKB3" s="145"/>
      <c r="JKC3" s="145"/>
      <c r="JKD3" s="145"/>
      <c r="JKE3" s="145"/>
      <c r="JKF3" s="145"/>
      <c r="JKG3" s="145"/>
      <c r="JKH3" s="145"/>
      <c r="JKI3" s="145"/>
      <c r="JKJ3" s="145"/>
      <c r="JKK3" s="145"/>
      <c r="JKL3" s="145"/>
      <c r="JKM3" s="145"/>
      <c r="JKN3" s="145"/>
      <c r="JKO3" s="145"/>
      <c r="JKP3" s="145"/>
      <c r="JKQ3" s="145"/>
      <c r="JKR3" s="145"/>
      <c r="JKS3" s="145"/>
      <c r="JKT3" s="145"/>
      <c r="JKU3" s="145"/>
      <c r="JKV3" s="145"/>
      <c r="JKW3" s="145"/>
      <c r="JKX3" s="145"/>
      <c r="JKY3" s="145"/>
      <c r="JKZ3" s="145"/>
      <c r="JLA3" s="145"/>
      <c r="JLB3" s="145"/>
      <c r="JLC3" s="145"/>
      <c r="JLD3" s="145"/>
      <c r="JLE3" s="145"/>
      <c r="JLF3" s="145"/>
      <c r="JLG3" s="145"/>
      <c r="JLH3" s="145"/>
      <c r="JLI3" s="145"/>
      <c r="JLJ3" s="145"/>
      <c r="JLK3" s="145"/>
      <c r="JLL3" s="145"/>
      <c r="JLM3" s="145"/>
      <c r="JLN3" s="145"/>
      <c r="JLO3" s="145"/>
      <c r="JLP3" s="145"/>
      <c r="JLQ3" s="145"/>
      <c r="JLR3" s="145"/>
      <c r="JLS3" s="145"/>
      <c r="JLT3" s="145"/>
      <c r="JLU3" s="145"/>
      <c r="JLV3" s="145"/>
      <c r="JLW3" s="145"/>
      <c r="JLX3" s="145"/>
      <c r="JLY3" s="145"/>
      <c r="JLZ3" s="145"/>
      <c r="JMA3" s="145"/>
      <c r="JMB3" s="145"/>
      <c r="JMC3" s="145"/>
      <c r="JMD3" s="145"/>
      <c r="JME3" s="145"/>
      <c r="JMF3" s="145"/>
      <c r="JMG3" s="145"/>
      <c r="JMH3" s="145"/>
      <c r="JMI3" s="145"/>
      <c r="JMJ3" s="145"/>
      <c r="JMK3" s="145"/>
      <c r="JML3" s="145"/>
      <c r="JMM3" s="145"/>
      <c r="JMN3" s="145"/>
      <c r="JMO3" s="145"/>
      <c r="JMP3" s="145"/>
      <c r="JMQ3" s="145"/>
      <c r="JMR3" s="145"/>
      <c r="JMS3" s="145"/>
      <c r="JMT3" s="145"/>
      <c r="JMU3" s="145"/>
      <c r="JMV3" s="145"/>
      <c r="JMW3" s="145"/>
      <c r="JMX3" s="145"/>
      <c r="JMY3" s="145"/>
      <c r="JMZ3" s="145"/>
      <c r="JNA3" s="145"/>
      <c r="JNB3" s="145"/>
      <c r="JNC3" s="145"/>
      <c r="JND3" s="145"/>
      <c r="JNE3" s="145"/>
      <c r="JNF3" s="145"/>
      <c r="JNG3" s="145"/>
      <c r="JNH3" s="145"/>
      <c r="JNI3" s="145"/>
      <c r="JNJ3" s="145"/>
      <c r="JNK3" s="145"/>
      <c r="JNL3" s="145"/>
      <c r="JNM3" s="145"/>
      <c r="JNN3" s="145"/>
      <c r="JNO3" s="145"/>
      <c r="JNP3" s="145"/>
      <c r="JNQ3" s="145"/>
      <c r="JNR3" s="145"/>
      <c r="JNS3" s="145"/>
      <c r="JNT3" s="145"/>
      <c r="JNU3" s="145"/>
      <c r="JNV3" s="145"/>
      <c r="JNW3" s="145"/>
      <c r="JNX3" s="145"/>
      <c r="JNY3" s="145"/>
      <c r="JNZ3" s="145"/>
      <c r="JOA3" s="145"/>
      <c r="JOB3" s="145"/>
      <c r="JOC3" s="145"/>
      <c r="JOD3" s="145"/>
      <c r="JOE3" s="145"/>
      <c r="JOF3" s="145"/>
      <c r="JOG3" s="145"/>
      <c r="JOH3" s="145"/>
      <c r="JOI3" s="145"/>
      <c r="JOJ3" s="145"/>
      <c r="JOK3" s="145"/>
      <c r="JOL3" s="145"/>
      <c r="JOM3" s="145"/>
      <c r="JON3" s="145"/>
      <c r="JOO3" s="145"/>
      <c r="JOP3" s="145"/>
      <c r="JOQ3" s="145"/>
      <c r="JOR3" s="145"/>
      <c r="JOS3" s="145"/>
      <c r="JOT3" s="145"/>
      <c r="JOU3" s="145"/>
      <c r="JOV3" s="145"/>
      <c r="JOW3" s="145"/>
      <c r="JOX3" s="145"/>
      <c r="JOY3" s="145"/>
      <c r="JOZ3" s="145"/>
      <c r="JPA3" s="145"/>
      <c r="JPB3" s="145"/>
      <c r="JPC3" s="145"/>
      <c r="JPD3" s="145"/>
      <c r="JPE3" s="145"/>
      <c r="JPF3" s="145"/>
      <c r="JPG3" s="145"/>
      <c r="JPH3" s="145"/>
      <c r="JPI3" s="145"/>
      <c r="JPJ3" s="145"/>
      <c r="JPK3" s="145"/>
      <c r="JPL3" s="145"/>
      <c r="JPM3" s="145"/>
      <c r="JPN3" s="145"/>
      <c r="JPO3" s="145"/>
      <c r="JPP3" s="145"/>
      <c r="JPQ3" s="145"/>
      <c r="JPR3" s="145"/>
      <c r="JPS3" s="145"/>
      <c r="JPT3" s="145"/>
      <c r="JPU3" s="145"/>
      <c r="JPV3" s="145"/>
      <c r="JPW3" s="145"/>
      <c r="JPX3" s="145"/>
      <c r="JPY3" s="145"/>
      <c r="JPZ3" s="145"/>
      <c r="JQA3" s="145"/>
      <c r="JQB3" s="145"/>
      <c r="JQC3" s="145"/>
      <c r="JQD3" s="145"/>
      <c r="JQE3" s="145"/>
      <c r="JQF3" s="145"/>
      <c r="JQG3" s="145"/>
      <c r="JQH3" s="145"/>
      <c r="JQI3" s="145"/>
      <c r="JQJ3" s="145"/>
      <c r="JQK3" s="145"/>
      <c r="JQL3" s="145"/>
      <c r="JQM3" s="145"/>
      <c r="JQN3" s="145"/>
      <c r="JQO3" s="145"/>
      <c r="JQP3" s="145"/>
      <c r="JQQ3" s="145"/>
      <c r="JQR3" s="145"/>
      <c r="JQS3" s="145"/>
      <c r="JQT3" s="145"/>
      <c r="JQU3" s="145"/>
      <c r="JQV3" s="145"/>
      <c r="JQW3" s="145"/>
      <c r="JQX3" s="145"/>
      <c r="JQY3" s="145"/>
      <c r="JQZ3" s="145"/>
      <c r="JRA3" s="145"/>
      <c r="JRB3" s="145"/>
      <c r="JRC3" s="145"/>
      <c r="JRD3" s="145"/>
      <c r="JRE3" s="145"/>
      <c r="JRF3" s="145"/>
      <c r="JRG3" s="145"/>
      <c r="JRH3" s="145"/>
      <c r="JRI3" s="145"/>
      <c r="JRJ3" s="145"/>
      <c r="JRK3" s="145"/>
      <c r="JRL3" s="145"/>
      <c r="JRM3" s="145"/>
      <c r="JRN3" s="145"/>
      <c r="JRO3" s="145"/>
      <c r="JRP3" s="145"/>
      <c r="JRQ3" s="145"/>
      <c r="JRR3" s="145"/>
      <c r="JRS3" s="145"/>
      <c r="JRT3" s="145"/>
      <c r="JRU3" s="145"/>
      <c r="JRV3" s="145"/>
      <c r="JRW3" s="145"/>
      <c r="JRX3" s="145"/>
      <c r="JRY3" s="145"/>
      <c r="JRZ3" s="145"/>
      <c r="JSA3" s="145"/>
      <c r="JSB3" s="145"/>
      <c r="JSC3" s="145"/>
      <c r="JSD3" s="145"/>
      <c r="JSE3" s="145"/>
      <c r="JSF3" s="145"/>
      <c r="JSG3" s="145"/>
      <c r="JSH3" s="145"/>
      <c r="JSI3" s="145"/>
      <c r="JSJ3" s="145"/>
      <c r="JSK3" s="145"/>
      <c r="JSL3" s="145"/>
      <c r="JSM3" s="145"/>
      <c r="JSN3" s="145"/>
      <c r="JSO3" s="145"/>
      <c r="JSP3" s="145"/>
      <c r="JSQ3" s="145"/>
      <c r="JSR3" s="145"/>
      <c r="JSS3" s="145"/>
      <c r="JST3" s="145"/>
      <c r="JSU3" s="145"/>
      <c r="JSV3" s="145"/>
      <c r="JSW3" s="145"/>
      <c r="JSX3" s="145"/>
      <c r="JSY3" s="145"/>
      <c r="JSZ3" s="145"/>
      <c r="JTA3" s="145"/>
      <c r="JTB3" s="145"/>
      <c r="JTC3" s="145"/>
      <c r="JTD3" s="145"/>
      <c r="JTE3" s="145"/>
      <c r="JTF3" s="145"/>
      <c r="JTG3" s="145"/>
      <c r="JTH3" s="145"/>
      <c r="JTI3" s="145"/>
      <c r="JTJ3" s="145"/>
      <c r="JTK3" s="145"/>
      <c r="JTL3" s="145"/>
      <c r="JTM3" s="145"/>
      <c r="JTN3" s="145"/>
      <c r="JTO3" s="145"/>
      <c r="JTP3" s="145"/>
      <c r="JTQ3" s="145"/>
      <c r="JTR3" s="145"/>
      <c r="JTS3" s="145"/>
      <c r="JTT3" s="145"/>
      <c r="JTU3" s="145"/>
      <c r="JTV3" s="145"/>
      <c r="JTW3" s="145"/>
      <c r="JTX3" s="145"/>
      <c r="JTY3" s="145"/>
      <c r="JTZ3" s="145"/>
      <c r="JUA3" s="145"/>
      <c r="JUB3" s="145"/>
      <c r="JUC3" s="145"/>
      <c r="JUD3" s="145"/>
      <c r="JUE3" s="145"/>
      <c r="JUF3" s="145"/>
      <c r="JUG3" s="145"/>
      <c r="JUH3" s="145"/>
      <c r="JUI3" s="145"/>
      <c r="JUJ3" s="145"/>
      <c r="JUK3" s="145"/>
      <c r="JUL3" s="145"/>
      <c r="JUM3" s="145"/>
      <c r="JUN3" s="145"/>
      <c r="JUO3" s="145"/>
      <c r="JUP3" s="145"/>
      <c r="JUQ3" s="145"/>
      <c r="JUR3" s="145"/>
      <c r="JUS3" s="145"/>
      <c r="JUT3" s="145"/>
      <c r="JUU3" s="145"/>
      <c r="JUV3" s="145"/>
      <c r="JUW3" s="145"/>
      <c r="JUX3" s="145"/>
      <c r="JUY3" s="145"/>
      <c r="JUZ3" s="145"/>
      <c r="JVA3" s="145"/>
      <c r="JVB3" s="145"/>
      <c r="JVC3" s="145"/>
      <c r="JVD3" s="145"/>
      <c r="JVE3" s="145"/>
      <c r="JVF3" s="145"/>
      <c r="JVG3" s="145"/>
      <c r="JVH3" s="145"/>
      <c r="JVI3" s="145"/>
      <c r="JVJ3" s="145"/>
      <c r="JVK3" s="145"/>
      <c r="JVL3" s="145"/>
      <c r="JVM3" s="145"/>
      <c r="JVN3" s="145"/>
      <c r="JVO3" s="145"/>
      <c r="JVP3" s="145"/>
      <c r="JVQ3" s="145"/>
      <c r="JVR3" s="145"/>
      <c r="JVS3" s="145"/>
      <c r="JVT3" s="145"/>
      <c r="JVU3" s="145"/>
      <c r="JVV3" s="145"/>
      <c r="JVW3" s="145"/>
      <c r="JVX3" s="145"/>
      <c r="JVY3" s="145"/>
      <c r="JVZ3" s="145"/>
      <c r="JWA3" s="145"/>
      <c r="JWB3" s="145"/>
      <c r="JWC3" s="145"/>
      <c r="JWD3" s="145"/>
      <c r="JWE3" s="145"/>
      <c r="JWF3" s="145"/>
      <c r="JWG3" s="145"/>
      <c r="JWH3" s="145"/>
      <c r="JWI3" s="145"/>
      <c r="JWJ3" s="145"/>
      <c r="JWK3" s="145"/>
      <c r="JWL3" s="145"/>
      <c r="JWM3" s="145"/>
      <c r="JWN3" s="145"/>
      <c r="JWO3" s="145"/>
      <c r="JWP3" s="145"/>
      <c r="JWQ3" s="145"/>
      <c r="JWR3" s="145"/>
      <c r="JWS3" s="145"/>
      <c r="JWT3" s="145"/>
      <c r="JWU3" s="145"/>
      <c r="JWV3" s="145"/>
      <c r="JWW3" s="145"/>
      <c r="JWX3" s="145"/>
      <c r="JWY3" s="145"/>
      <c r="JWZ3" s="145"/>
      <c r="JXA3" s="145"/>
      <c r="JXB3" s="145"/>
      <c r="JXC3" s="145"/>
      <c r="JXD3" s="145"/>
      <c r="JXE3" s="145"/>
      <c r="JXF3" s="145"/>
      <c r="JXG3" s="145"/>
      <c r="JXH3" s="145"/>
      <c r="JXI3" s="145"/>
      <c r="JXJ3" s="145"/>
      <c r="JXK3" s="145"/>
      <c r="JXL3" s="145"/>
      <c r="JXM3" s="145"/>
      <c r="JXN3" s="145"/>
      <c r="JXO3" s="145"/>
      <c r="JXP3" s="145"/>
      <c r="JXQ3" s="145"/>
      <c r="JXR3" s="145"/>
      <c r="JXS3" s="145"/>
      <c r="JXT3" s="145"/>
      <c r="JXU3" s="145"/>
      <c r="JXV3" s="145"/>
      <c r="JXW3" s="145"/>
      <c r="JXX3" s="145"/>
      <c r="JXY3" s="145"/>
      <c r="JXZ3" s="145"/>
      <c r="JYA3" s="145"/>
      <c r="JYB3" s="145"/>
      <c r="JYC3" s="145"/>
      <c r="JYD3" s="145"/>
      <c r="JYE3" s="145"/>
      <c r="JYF3" s="145"/>
      <c r="JYG3" s="145"/>
      <c r="JYH3" s="145"/>
      <c r="JYI3" s="145"/>
      <c r="JYJ3" s="145"/>
      <c r="JYK3" s="145"/>
      <c r="JYL3" s="145"/>
      <c r="JYM3" s="145"/>
      <c r="JYN3" s="145"/>
      <c r="JYO3" s="145"/>
      <c r="JYP3" s="145"/>
      <c r="JYQ3" s="145"/>
      <c r="JYR3" s="145"/>
      <c r="JYS3" s="145"/>
      <c r="JYT3" s="145"/>
      <c r="JYU3" s="145"/>
      <c r="JYV3" s="145"/>
      <c r="JYW3" s="145"/>
      <c r="JYX3" s="145"/>
      <c r="JYY3" s="145"/>
      <c r="JYZ3" s="145"/>
      <c r="JZA3" s="145"/>
      <c r="JZB3" s="145"/>
      <c r="JZC3" s="145"/>
      <c r="JZD3" s="145"/>
      <c r="JZE3" s="145"/>
      <c r="JZF3" s="145"/>
      <c r="JZG3" s="145"/>
      <c r="JZH3" s="145"/>
      <c r="JZI3" s="145"/>
      <c r="JZJ3" s="145"/>
      <c r="JZK3" s="145"/>
      <c r="JZL3" s="145"/>
      <c r="JZM3" s="145"/>
      <c r="JZN3" s="145"/>
      <c r="JZO3" s="145"/>
      <c r="JZP3" s="145"/>
      <c r="JZQ3" s="145"/>
      <c r="JZR3" s="145"/>
      <c r="JZS3" s="145"/>
      <c r="JZT3" s="145"/>
      <c r="JZU3" s="145"/>
      <c r="JZV3" s="145"/>
      <c r="JZW3" s="145"/>
      <c r="JZX3" s="145"/>
      <c r="JZY3" s="145"/>
      <c r="JZZ3" s="145"/>
      <c r="KAA3" s="145"/>
      <c r="KAB3" s="145"/>
      <c r="KAC3" s="145"/>
      <c r="KAD3" s="145"/>
      <c r="KAE3" s="145"/>
      <c r="KAF3" s="145"/>
      <c r="KAG3" s="145"/>
      <c r="KAH3" s="145"/>
      <c r="KAI3" s="145"/>
      <c r="KAJ3" s="145"/>
      <c r="KAK3" s="145"/>
      <c r="KAL3" s="145"/>
      <c r="KAM3" s="145"/>
      <c r="KAN3" s="145"/>
      <c r="KAO3" s="145"/>
      <c r="KAP3" s="145"/>
      <c r="KAQ3" s="145"/>
      <c r="KAR3" s="145"/>
      <c r="KAS3" s="145"/>
      <c r="KAT3" s="145"/>
      <c r="KAU3" s="145"/>
      <c r="KAV3" s="145"/>
      <c r="KAW3" s="145"/>
      <c r="KAX3" s="145"/>
      <c r="KAY3" s="145"/>
      <c r="KAZ3" s="145"/>
      <c r="KBA3" s="145"/>
      <c r="KBB3" s="145"/>
      <c r="KBC3" s="145"/>
      <c r="KBD3" s="145"/>
      <c r="KBE3" s="145"/>
      <c r="KBF3" s="145"/>
      <c r="KBG3" s="145"/>
      <c r="KBH3" s="145"/>
      <c r="KBI3" s="145"/>
      <c r="KBJ3" s="145"/>
      <c r="KBK3" s="145"/>
      <c r="KBL3" s="145"/>
      <c r="KBM3" s="145"/>
      <c r="KBN3" s="145"/>
      <c r="KBO3" s="145"/>
      <c r="KBP3" s="145"/>
      <c r="KBQ3" s="145"/>
      <c r="KBR3" s="145"/>
      <c r="KBS3" s="145"/>
      <c r="KBT3" s="145"/>
      <c r="KBU3" s="145"/>
      <c r="KBV3" s="145"/>
      <c r="KBW3" s="145"/>
      <c r="KBX3" s="145"/>
      <c r="KBY3" s="145"/>
      <c r="KBZ3" s="145"/>
      <c r="KCA3" s="145"/>
      <c r="KCB3" s="145"/>
      <c r="KCC3" s="145"/>
      <c r="KCD3" s="145"/>
      <c r="KCE3" s="145"/>
      <c r="KCF3" s="145"/>
      <c r="KCG3" s="145"/>
      <c r="KCH3" s="145"/>
      <c r="KCI3" s="145"/>
      <c r="KCJ3" s="145"/>
      <c r="KCK3" s="145"/>
      <c r="KCL3" s="145"/>
      <c r="KCM3" s="145"/>
      <c r="KCN3" s="145"/>
      <c r="KCO3" s="145"/>
      <c r="KCP3" s="145"/>
      <c r="KCQ3" s="145"/>
      <c r="KCR3" s="145"/>
      <c r="KCS3" s="145"/>
      <c r="KCT3" s="145"/>
      <c r="KCU3" s="145"/>
      <c r="KCV3" s="145"/>
      <c r="KCW3" s="145"/>
      <c r="KCX3" s="145"/>
      <c r="KCY3" s="145"/>
      <c r="KCZ3" s="145"/>
      <c r="KDA3" s="145"/>
      <c r="KDB3" s="145"/>
      <c r="KDC3" s="145"/>
      <c r="KDD3" s="145"/>
      <c r="KDE3" s="145"/>
      <c r="KDF3" s="145"/>
      <c r="KDG3" s="145"/>
      <c r="KDH3" s="145"/>
      <c r="KDI3" s="145"/>
      <c r="KDJ3" s="145"/>
      <c r="KDK3" s="145"/>
      <c r="KDL3" s="145"/>
      <c r="KDM3" s="145"/>
      <c r="KDN3" s="145"/>
      <c r="KDO3" s="145"/>
      <c r="KDP3" s="145"/>
      <c r="KDQ3" s="145"/>
      <c r="KDR3" s="145"/>
      <c r="KDS3" s="145"/>
      <c r="KDT3" s="145"/>
      <c r="KDU3" s="145"/>
      <c r="KDV3" s="145"/>
      <c r="KDW3" s="145"/>
      <c r="KDX3" s="145"/>
      <c r="KDY3" s="145"/>
      <c r="KDZ3" s="145"/>
      <c r="KEA3" s="145"/>
      <c r="KEB3" s="145"/>
      <c r="KEC3" s="145"/>
      <c r="KED3" s="145"/>
      <c r="KEE3" s="145"/>
      <c r="KEF3" s="145"/>
      <c r="KEG3" s="145"/>
      <c r="KEH3" s="145"/>
      <c r="KEI3" s="145"/>
      <c r="KEJ3" s="145"/>
      <c r="KEK3" s="145"/>
      <c r="KEL3" s="145"/>
      <c r="KEM3" s="145"/>
      <c r="KEN3" s="145"/>
      <c r="KEO3" s="145"/>
      <c r="KEP3" s="145"/>
      <c r="KEQ3" s="145"/>
      <c r="KER3" s="145"/>
      <c r="KES3" s="145"/>
      <c r="KET3" s="145"/>
      <c r="KEU3" s="145"/>
      <c r="KEV3" s="145"/>
      <c r="KEW3" s="145"/>
      <c r="KEX3" s="145"/>
      <c r="KEY3" s="145"/>
      <c r="KEZ3" s="145"/>
      <c r="KFA3" s="145"/>
      <c r="KFB3" s="145"/>
      <c r="KFC3" s="145"/>
      <c r="KFD3" s="145"/>
      <c r="KFE3" s="145"/>
      <c r="KFF3" s="145"/>
      <c r="KFG3" s="145"/>
      <c r="KFH3" s="145"/>
      <c r="KFI3" s="145"/>
      <c r="KFJ3" s="145"/>
      <c r="KFK3" s="145"/>
      <c r="KFL3" s="145"/>
      <c r="KFM3" s="145"/>
      <c r="KFN3" s="145"/>
      <c r="KFO3" s="145"/>
      <c r="KFP3" s="145"/>
      <c r="KFQ3" s="145"/>
      <c r="KFR3" s="145"/>
      <c r="KFS3" s="145"/>
      <c r="KFT3" s="145"/>
      <c r="KFU3" s="145"/>
      <c r="KFV3" s="145"/>
      <c r="KFW3" s="145"/>
      <c r="KFX3" s="145"/>
      <c r="KFY3" s="145"/>
      <c r="KFZ3" s="145"/>
      <c r="KGA3" s="145"/>
      <c r="KGB3" s="145"/>
      <c r="KGC3" s="145"/>
      <c r="KGD3" s="145"/>
      <c r="KGE3" s="145"/>
      <c r="KGF3" s="145"/>
      <c r="KGG3" s="145"/>
      <c r="KGH3" s="145"/>
      <c r="KGI3" s="145"/>
      <c r="KGJ3" s="145"/>
      <c r="KGK3" s="145"/>
      <c r="KGL3" s="145"/>
      <c r="KGM3" s="145"/>
      <c r="KGN3" s="145"/>
      <c r="KGO3" s="145"/>
      <c r="KGP3" s="145"/>
      <c r="KGQ3" s="145"/>
      <c r="KGR3" s="145"/>
      <c r="KGS3" s="145"/>
      <c r="KGT3" s="145"/>
      <c r="KGU3" s="145"/>
      <c r="KGV3" s="145"/>
      <c r="KGW3" s="145"/>
      <c r="KGX3" s="145"/>
      <c r="KGY3" s="145"/>
      <c r="KGZ3" s="145"/>
      <c r="KHA3" s="145"/>
      <c r="KHB3" s="145"/>
      <c r="KHC3" s="145"/>
      <c r="KHD3" s="145"/>
      <c r="KHE3" s="145"/>
      <c r="KHF3" s="145"/>
      <c r="KHG3" s="145"/>
      <c r="KHH3" s="145"/>
      <c r="KHI3" s="145"/>
      <c r="KHJ3" s="145"/>
      <c r="KHK3" s="145"/>
      <c r="KHL3" s="145"/>
      <c r="KHM3" s="145"/>
      <c r="KHN3" s="145"/>
      <c r="KHO3" s="145"/>
      <c r="KHP3" s="145"/>
      <c r="KHQ3" s="145"/>
      <c r="KHR3" s="145"/>
      <c r="KHS3" s="145"/>
      <c r="KHT3" s="145"/>
      <c r="KHU3" s="145"/>
      <c r="KHV3" s="145"/>
      <c r="KHW3" s="145"/>
      <c r="KHX3" s="145"/>
      <c r="KHY3" s="145"/>
      <c r="KHZ3" s="145"/>
      <c r="KIA3" s="145"/>
      <c r="KIB3" s="145"/>
      <c r="KIC3" s="145"/>
      <c r="KID3" s="145"/>
      <c r="KIE3" s="145"/>
      <c r="KIF3" s="145"/>
      <c r="KIG3" s="145"/>
      <c r="KIH3" s="145"/>
      <c r="KII3" s="145"/>
      <c r="KIJ3" s="145"/>
      <c r="KIK3" s="145"/>
      <c r="KIL3" s="145"/>
      <c r="KIM3" s="145"/>
      <c r="KIN3" s="145"/>
      <c r="KIO3" s="145"/>
      <c r="KIP3" s="145"/>
      <c r="KIQ3" s="145"/>
      <c r="KIR3" s="145"/>
      <c r="KIS3" s="145"/>
      <c r="KIT3" s="145"/>
      <c r="KIU3" s="145"/>
      <c r="KIV3" s="145"/>
      <c r="KIW3" s="145"/>
      <c r="KIX3" s="145"/>
      <c r="KIY3" s="145"/>
      <c r="KIZ3" s="145"/>
      <c r="KJA3" s="145"/>
      <c r="KJB3" s="145"/>
      <c r="KJC3" s="145"/>
      <c r="KJD3" s="145"/>
      <c r="KJE3" s="145"/>
      <c r="KJF3" s="145"/>
      <c r="KJG3" s="145"/>
      <c r="KJH3" s="145"/>
      <c r="KJI3" s="145"/>
      <c r="KJJ3" s="145"/>
      <c r="KJK3" s="145"/>
      <c r="KJL3" s="145"/>
      <c r="KJM3" s="145"/>
      <c r="KJN3" s="145"/>
      <c r="KJO3" s="145"/>
      <c r="KJP3" s="145"/>
      <c r="KJQ3" s="145"/>
      <c r="KJR3" s="145"/>
      <c r="KJS3" s="145"/>
      <c r="KJT3" s="145"/>
      <c r="KJU3" s="145"/>
      <c r="KJV3" s="145"/>
      <c r="KJW3" s="145"/>
      <c r="KJX3" s="145"/>
      <c r="KJY3" s="145"/>
      <c r="KJZ3" s="145"/>
      <c r="KKA3" s="145"/>
      <c r="KKB3" s="145"/>
      <c r="KKC3" s="145"/>
      <c r="KKD3" s="145"/>
      <c r="KKE3" s="145"/>
      <c r="KKF3" s="145"/>
      <c r="KKG3" s="145"/>
      <c r="KKH3" s="145"/>
      <c r="KKI3" s="145"/>
      <c r="KKJ3" s="145"/>
      <c r="KKK3" s="145"/>
      <c r="KKL3" s="145"/>
      <c r="KKM3" s="145"/>
      <c r="KKN3" s="145"/>
      <c r="KKO3" s="145"/>
      <c r="KKP3" s="145"/>
      <c r="KKQ3" s="145"/>
      <c r="KKR3" s="145"/>
      <c r="KKS3" s="145"/>
      <c r="KKT3" s="145"/>
      <c r="KKU3" s="145"/>
      <c r="KKV3" s="145"/>
      <c r="KKW3" s="145"/>
      <c r="KKX3" s="145"/>
      <c r="KKY3" s="145"/>
      <c r="KKZ3" s="145"/>
      <c r="KLA3" s="145"/>
      <c r="KLB3" s="145"/>
      <c r="KLC3" s="145"/>
      <c r="KLD3" s="145"/>
      <c r="KLE3" s="145"/>
      <c r="KLF3" s="145"/>
      <c r="KLG3" s="145"/>
      <c r="KLH3" s="145"/>
      <c r="KLI3" s="145"/>
      <c r="KLJ3" s="145"/>
      <c r="KLK3" s="145"/>
      <c r="KLL3" s="145"/>
      <c r="KLM3" s="145"/>
      <c r="KLN3" s="145"/>
      <c r="KLO3" s="145"/>
      <c r="KLP3" s="145"/>
      <c r="KLQ3" s="145"/>
      <c r="KLR3" s="145"/>
      <c r="KLS3" s="145"/>
      <c r="KLT3" s="145"/>
      <c r="KLU3" s="145"/>
      <c r="KLV3" s="145"/>
      <c r="KLW3" s="145"/>
      <c r="KLX3" s="145"/>
      <c r="KLY3" s="145"/>
      <c r="KLZ3" s="145"/>
      <c r="KMA3" s="145"/>
      <c r="KMB3" s="145"/>
      <c r="KMC3" s="145"/>
      <c r="KMD3" s="145"/>
      <c r="KME3" s="145"/>
      <c r="KMF3" s="145"/>
      <c r="KMG3" s="145"/>
      <c r="KMH3" s="145"/>
      <c r="KMI3" s="145"/>
      <c r="KMJ3" s="145"/>
      <c r="KMK3" s="145"/>
      <c r="KML3" s="145"/>
      <c r="KMM3" s="145"/>
      <c r="KMN3" s="145"/>
      <c r="KMO3" s="145"/>
      <c r="KMP3" s="145"/>
      <c r="KMQ3" s="145"/>
      <c r="KMR3" s="145"/>
      <c r="KMS3" s="145"/>
      <c r="KMT3" s="145"/>
      <c r="KMU3" s="145"/>
      <c r="KMV3" s="145"/>
      <c r="KMW3" s="145"/>
      <c r="KMX3" s="145"/>
      <c r="KMY3" s="145"/>
      <c r="KMZ3" s="145"/>
      <c r="KNA3" s="145"/>
      <c r="KNB3" s="145"/>
      <c r="KNC3" s="145"/>
      <c r="KND3" s="145"/>
      <c r="KNE3" s="145"/>
      <c r="KNF3" s="145"/>
      <c r="KNG3" s="145"/>
      <c r="KNH3" s="145"/>
      <c r="KNI3" s="145"/>
      <c r="KNJ3" s="145"/>
      <c r="KNK3" s="145"/>
      <c r="KNL3" s="145"/>
      <c r="KNM3" s="145"/>
      <c r="KNN3" s="145"/>
      <c r="KNO3" s="145"/>
      <c r="KNP3" s="145"/>
      <c r="KNQ3" s="145"/>
      <c r="KNR3" s="145"/>
      <c r="KNS3" s="145"/>
      <c r="KNT3" s="145"/>
      <c r="KNU3" s="145"/>
      <c r="KNV3" s="145"/>
      <c r="KNW3" s="145"/>
      <c r="KNX3" s="145"/>
      <c r="KNY3" s="145"/>
      <c r="KNZ3" s="145"/>
      <c r="KOA3" s="145"/>
      <c r="KOB3" s="145"/>
      <c r="KOC3" s="145"/>
      <c r="KOD3" s="145"/>
      <c r="KOE3" s="145"/>
      <c r="KOF3" s="145"/>
      <c r="KOG3" s="145"/>
      <c r="KOH3" s="145"/>
      <c r="KOI3" s="145"/>
      <c r="KOJ3" s="145"/>
      <c r="KOK3" s="145"/>
      <c r="KOL3" s="145"/>
      <c r="KOM3" s="145"/>
      <c r="KON3" s="145"/>
      <c r="KOO3" s="145"/>
      <c r="KOP3" s="145"/>
      <c r="KOQ3" s="145"/>
      <c r="KOR3" s="145"/>
      <c r="KOS3" s="145"/>
      <c r="KOT3" s="145"/>
      <c r="KOU3" s="145"/>
      <c r="KOV3" s="145"/>
      <c r="KOW3" s="145"/>
      <c r="KOX3" s="145"/>
      <c r="KOY3" s="145"/>
      <c r="KOZ3" s="145"/>
      <c r="KPA3" s="145"/>
      <c r="KPB3" s="145"/>
      <c r="KPC3" s="145"/>
      <c r="KPD3" s="145"/>
      <c r="KPE3" s="145"/>
      <c r="KPF3" s="145"/>
      <c r="KPG3" s="145"/>
      <c r="KPH3" s="145"/>
      <c r="KPI3" s="145"/>
      <c r="KPJ3" s="145"/>
      <c r="KPK3" s="145"/>
      <c r="KPL3" s="145"/>
      <c r="KPM3" s="145"/>
      <c r="KPN3" s="145"/>
      <c r="KPO3" s="145"/>
      <c r="KPP3" s="145"/>
      <c r="KPQ3" s="145"/>
      <c r="KPR3" s="145"/>
      <c r="KPS3" s="145"/>
      <c r="KPT3" s="145"/>
      <c r="KPU3" s="145"/>
      <c r="KPV3" s="145"/>
      <c r="KPW3" s="145"/>
      <c r="KPX3" s="145"/>
      <c r="KPY3" s="145"/>
      <c r="KPZ3" s="145"/>
      <c r="KQA3" s="145"/>
      <c r="KQB3" s="145"/>
      <c r="KQC3" s="145"/>
      <c r="KQD3" s="145"/>
      <c r="KQE3" s="145"/>
      <c r="KQF3" s="145"/>
      <c r="KQG3" s="145"/>
      <c r="KQH3" s="145"/>
      <c r="KQI3" s="145"/>
      <c r="KQJ3" s="145"/>
      <c r="KQK3" s="145"/>
      <c r="KQL3" s="145"/>
      <c r="KQM3" s="145"/>
      <c r="KQN3" s="145"/>
      <c r="KQO3" s="145"/>
      <c r="KQP3" s="145"/>
      <c r="KQQ3" s="145"/>
      <c r="KQR3" s="145"/>
      <c r="KQS3" s="145"/>
      <c r="KQT3" s="145"/>
      <c r="KQU3" s="145"/>
      <c r="KQV3" s="145"/>
      <c r="KQW3" s="145"/>
      <c r="KQX3" s="145"/>
      <c r="KQY3" s="145"/>
      <c r="KQZ3" s="145"/>
      <c r="KRA3" s="145"/>
      <c r="KRB3" s="145"/>
      <c r="KRC3" s="145"/>
      <c r="KRD3" s="145"/>
      <c r="KRE3" s="145"/>
      <c r="KRF3" s="145"/>
      <c r="KRG3" s="145"/>
      <c r="KRH3" s="145"/>
      <c r="KRI3" s="145"/>
      <c r="KRJ3" s="145"/>
      <c r="KRK3" s="145"/>
      <c r="KRL3" s="145"/>
      <c r="KRM3" s="145"/>
      <c r="KRN3" s="145"/>
      <c r="KRO3" s="145"/>
      <c r="KRP3" s="145"/>
      <c r="KRQ3" s="145"/>
      <c r="KRR3" s="145"/>
      <c r="KRS3" s="145"/>
      <c r="KRT3" s="145"/>
      <c r="KRU3" s="145"/>
      <c r="KRV3" s="145"/>
      <c r="KRW3" s="145"/>
      <c r="KRX3" s="145"/>
      <c r="KRY3" s="145"/>
      <c r="KRZ3" s="145"/>
      <c r="KSA3" s="145"/>
      <c r="KSB3" s="145"/>
      <c r="KSC3" s="145"/>
      <c r="KSD3" s="145"/>
      <c r="KSE3" s="145"/>
      <c r="KSF3" s="145"/>
      <c r="KSG3" s="145"/>
      <c r="KSH3" s="145"/>
      <c r="KSI3" s="145"/>
      <c r="KSJ3" s="145"/>
      <c r="KSK3" s="145"/>
      <c r="KSL3" s="145"/>
      <c r="KSM3" s="145"/>
      <c r="KSN3" s="145"/>
      <c r="KSO3" s="145"/>
      <c r="KSP3" s="145"/>
      <c r="KSQ3" s="145"/>
      <c r="KSR3" s="145"/>
      <c r="KSS3" s="145"/>
      <c r="KST3" s="145"/>
      <c r="KSU3" s="145"/>
      <c r="KSV3" s="145"/>
      <c r="KSW3" s="145"/>
      <c r="KSX3" s="145"/>
      <c r="KSY3" s="145"/>
      <c r="KSZ3" s="145"/>
      <c r="KTA3" s="145"/>
      <c r="KTB3" s="145"/>
      <c r="KTC3" s="145"/>
      <c r="KTD3" s="145"/>
      <c r="KTE3" s="145"/>
      <c r="KTF3" s="145"/>
      <c r="KTG3" s="145"/>
      <c r="KTH3" s="145"/>
      <c r="KTI3" s="145"/>
      <c r="KTJ3" s="145"/>
      <c r="KTK3" s="145"/>
      <c r="KTL3" s="145"/>
      <c r="KTM3" s="145"/>
      <c r="KTN3" s="145"/>
      <c r="KTO3" s="145"/>
      <c r="KTP3" s="145"/>
      <c r="KTQ3" s="145"/>
      <c r="KTR3" s="145"/>
      <c r="KTS3" s="145"/>
      <c r="KTT3" s="145"/>
      <c r="KTU3" s="145"/>
      <c r="KTV3" s="145"/>
      <c r="KTW3" s="145"/>
      <c r="KTX3" s="145"/>
      <c r="KTY3" s="145"/>
      <c r="KTZ3" s="145"/>
      <c r="KUA3" s="145"/>
      <c r="KUB3" s="145"/>
      <c r="KUC3" s="145"/>
      <c r="KUD3" s="145"/>
      <c r="KUE3" s="145"/>
      <c r="KUF3" s="145"/>
      <c r="KUG3" s="145"/>
      <c r="KUH3" s="145"/>
      <c r="KUI3" s="145"/>
      <c r="KUJ3" s="145"/>
      <c r="KUK3" s="145"/>
      <c r="KUL3" s="145"/>
      <c r="KUM3" s="145"/>
      <c r="KUN3" s="145"/>
      <c r="KUO3" s="145"/>
      <c r="KUP3" s="145"/>
      <c r="KUQ3" s="145"/>
      <c r="KUR3" s="145"/>
      <c r="KUS3" s="145"/>
      <c r="KUT3" s="145"/>
      <c r="KUU3" s="145"/>
      <c r="KUV3" s="145"/>
      <c r="KUW3" s="145"/>
      <c r="KUX3" s="145"/>
      <c r="KUY3" s="145"/>
      <c r="KUZ3" s="145"/>
      <c r="KVA3" s="145"/>
      <c r="KVB3" s="145"/>
      <c r="KVC3" s="145"/>
      <c r="KVD3" s="145"/>
      <c r="KVE3" s="145"/>
      <c r="KVF3" s="145"/>
      <c r="KVG3" s="145"/>
      <c r="KVH3" s="145"/>
      <c r="KVI3" s="145"/>
      <c r="KVJ3" s="145"/>
      <c r="KVK3" s="145"/>
      <c r="KVL3" s="145"/>
      <c r="KVM3" s="145"/>
      <c r="KVN3" s="145"/>
      <c r="KVO3" s="145"/>
      <c r="KVP3" s="145"/>
      <c r="KVQ3" s="145"/>
      <c r="KVR3" s="145"/>
      <c r="KVS3" s="145"/>
      <c r="KVT3" s="145"/>
      <c r="KVU3" s="145"/>
      <c r="KVV3" s="145"/>
      <c r="KVW3" s="145"/>
      <c r="KVX3" s="145"/>
      <c r="KVY3" s="145"/>
      <c r="KVZ3" s="145"/>
      <c r="KWA3" s="145"/>
      <c r="KWB3" s="145"/>
      <c r="KWC3" s="145"/>
      <c r="KWD3" s="145"/>
      <c r="KWE3" s="145"/>
      <c r="KWF3" s="145"/>
      <c r="KWG3" s="145"/>
      <c r="KWH3" s="145"/>
      <c r="KWI3" s="145"/>
      <c r="KWJ3" s="145"/>
      <c r="KWK3" s="145"/>
      <c r="KWL3" s="145"/>
      <c r="KWM3" s="145"/>
      <c r="KWN3" s="145"/>
      <c r="KWO3" s="145"/>
      <c r="KWP3" s="145"/>
      <c r="KWQ3" s="145"/>
      <c r="KWR3" s="145"/>
      <c r="KWS3" s="145"/>
      <c r="KWT3" s="145"/>
      <c r="KWU3" s="145"/>
      <c r="KWV3" s="145"/>
      <c r="KWW3" s="145"/>
      <c r="KWX3" s="145"/>
      <c r="KWY3" s="145"/>
      <c r="KWZ3" s="145"/>
      <c r="KXA3" s="145"/>
      <c r="KXB3" s="145"/>
      <c r="KXC3" s="145"/>
      <c r="KXD3" s="145"/>
      <c r="KXE3" s="145"/>
      <c r="KXF3" s="145"/>
      <c r="KXG3" s="145"/>
      <c r="KXH3" s="145"/>
      <c r="KXI3" s="145"/>
      <c r="KXJ3" s="145"/>
      <c r="KXK3" s="145"/>
      <c r="KXL3" s="145"/>
      <c r="KXM3" s="145"/>
      <c r="KXN3" s="145"/>
      <c r="KXO3" s="145"/>
      <c r="KXP3" s="145"/>
      <c r="KXQ3" s="145"/>
      <c r="KXR3" s="145"/>
      <c r="KXS3" s="145"/>
      <c r="KXT3" s="145"/>
      <c r="KXU3" s="145"/>
      <c r="KXV3" s="145"/>
      <c r="KXW3" s="145"/>
      <c r="KXX3" s="145"/>
      <c r="KXY3" s="145"/>
      <c r="KXZ3" s="145"/>
      <c r="KYA3" s="145"/>
      <c r="KYB3" s="145"/>
      <c r="KYC3" s="145"/>
      <c r="KYD3" s="145"/>
      <c r="KYE3" s="145"/>
      <c r="KYF3" s="145"/>
      <c r="KYG3" s="145"/>
      <c r="KYH3" s="145"/>
      <c r="KYI3" s="145"/>
      <c r="KYJ3" s="145"/>
      <c r="KYK3" s="145"/>
      <c r="KYL3" s="145"/>
      <c r="KYM3" s="145"/>
      <c r="KYN3" s="145"/>
      <c r="KYO3" s="145"/>
      <c r="KYP3" s="145"/>
      <c r="KYQ3" s="145"/>
      <c r="KYR3" s="145"/>
      <c r="KYS3" s="145"/>
      <c r="KYT3" s="145"/>
      <c r="KYU3" s="145"/>
      <c r="KYV3" s="145"/>
      <c r="KYW3" s="145"/>
      <c r="KYX3" s="145"/>
      <c r="KYY3" s="145"/>
      <c r="KYZ3" s="145"/>
      <c r="KZA3" s="145"/>
      <c r="KZB3" s="145"/>
      <c r="KZC3" s="145"/>
      <c r="KZD3" s="145"/>
      <c r="KZE3" s="145"/>
      <c r="KZF3" s="145"/>
      <c r="KZG3" s="145"/>
      <c r="KZH3" s="145"/>
      <c r="KZI3" s="145"/>
      <c r="KZJ3" s="145"/>
      <c r="KZK3" s="145"/>
      <c r="KZL3" s="145"/>
      <c r="KZM3" s="145"/>
      <c r="KZN3" s="145"/>
      <c r="KZO3" s="145"/>
      <c r="KZP3" s="145"/>
      <c r="KZQ3" s="145"/>
      <c r="KZR3" s="145"/>
      <c r="KZS3" s="145"/>
      <c r="KZT3" s="145"/>
      <c r="KZU3" s="145"/>
      <c r="KZV3" s="145"/>
      <c r="KZW3" s="145"/>
      <c r="KZX3" s="145"/>
      <c r="KZY3" s="145"/>
      <c r="KZZ3" s="145"/>
      <c r="LAA3" s="145"/>
      <c r="LAB3" s="145"/>
      <c r="LAC3" s="145"/>
      <c r="LAD3" s="145"/>
      <c r="LAE3" s="145"/>
      <c r="LAF3" s="145"/>
      <c r="LAG3" s="145"/>
      <c r="LAH3" s="145"/>
      <c r="LAI3" s="145"/>
      <c r="LAJ3" s="145"/>
      <c r="LAK3" s="145"/>
      <c r="LAL3" s="145"/>
      <c r="LAM3" s="145"/>
      <c r="LAN3" s="145"/>
      <c r="LAO3" s="145"/>
      <c r="LAP3" s="145"/>
      <c r="LAQ3" s="145"/>
      <c r="LAR3" s="145"/>
      <c r="LAS3" s="145"/>
      <c r="LAT3" s="145"/>
      <c r="LAU3" s="145"/>
      <c r="LAV3" s="145"/>
      <c r="LAW3" s="145"/>
      <c r="LAX3" s="145"/>
      <c r="LAY3" s="145"/>
      <c r="LAZ3" s="145"/>
      <c r="LBA3" s="145"/>
      <c r="LBB3" s="145"/>
      <c r="LBC3" s="145"/>
      <c r="LBD3" s="145"/>
      <c r="LBE3" s="145"/>
      <c r="LBF3" s="145"/>
      <c r="LBG3" s="145"/>
      <c r="LBH3" s="145"/>
      <c r="LBI3" s="145"/>
      <c r="LBJ3" s="145"/>
      <c r="LBK3" s="145"/>
      <c r="LBL3" s="145"/>
      <c r="LBM3" s="145"/>
      <c r="LBN3" s="145"/>
      <c r="LBO3" s="145"/>
      <c r="LBP3" s="145"/>
      <c r="LBQ3" s="145"/>
      <c r="LBR3" s="145"/>
      <c r="LBS3" s="145"/>
      <c r="LBT3" s="145"/>
      <c r="LBU3" s="145"/>
      <c r="LBV3" s="145"/>
      <c r="LBW3" s="145"/>
      <c r="LBX3" s="145"/>
      <c r="LBY3" s="145"/>
      <c r="LBZ3" s="145"/>
      <c r="LCA3" s="145"/>
      <c r="LCB3" s="145"/>
      <c r="LCC3" s="145"/>
      <c r="LCD3" s="145"/>
      <c r="LCE3" s="145"/>
      <c r="LCF3" s="145"/>
      <c r="LCG3" s="145"/>
      <c r="LCH3" s="145"/>
      <c r="LCI3" s="145"/>
      <c r="LCJ3" s="145"/>
      <c r="LCK3" s="145"/>
      <c r="LCL3" s="145"/>
      <c r="LCM3" s="145"/>
      <c r="LCN3" s="145"/>
      <c r="LCO3" s="145"/>
      <c r="LCP3" s="145"/>
      <c r="LCQ3" s="145"/>
      <c r="LCR3" s="145"/>
      <c r="LCS3" s="145"/>
      <c r="LCT3" s="145"/>
      <c r="LCU3" s="145"/>
      <c r="LCV3" s="145"/>
      <c r="LCW3" s="145"/>
      <c r="LCX3" s="145"/>
      <c r="LCY3" s="145"/>
      <c r="LCZ3" s="145"/>
      <c r="LDA3" s="145"/>
      <c r="LDB3" s="145"/>
      <c r="LDC3" s="145"/>
      <c r="LDD3" s="145"/>
      <c r="LDE3" s="145"/>
      <c r="LDF3" s="145"/>
      <c r="LDG3" s="145"/>
      <c r="LDH3" s="145"/>
      <c r="LDI3" s="145"/>
      <c r="LDJ3" s="145"/>
      <c r="LDK3" s="145"/>
      <c r="LDL3" s="145"/>
      <c r="LDM3" s="145"/>
      <c r="LDN3" s="145"/>
      <c r="LDO3" s="145"/>
      <c r="LDP3" s="145"/>
      <c r="LDQ3" s="145"/>
      <c r="LDR3" s="145"/>
      <c r="LDS3" s="145"/>
      <c r="LDT3" s="145"/>
      <c r="LDU3" s="145"/>
      <c r="LDV3" s="145"/>
      <c r="LDW3" s="145"/>
      <c r="LDX3" s="145"/>
      <c r="LDY3" s="145"/>
      <c r="LDZ3" s="145"/>
      <c r="LEA3" s="145"/>
      <c r="LEB3" s="145"/>
      <c r="LEC3" s="145"/>
      <c r="LED3" s="145"/>
      <c r="LEE3" s="145"/>
      <c r="LEF3" s="145"/>
      <c r="LEG3" s="145"/>
      <c r="LEH3" s="145"/>
      <c r="LEI3" s="145"/>
      <c r="LEJ3" s="145"/>
      <c r="LEK3" s="145"/>
      <c r="LEL3" s="145"/>
      <c r="LEM3" s="145"/>
      <c r="LEN3" s="145"/>
      <c r="LEO3" s="145"/>
      <c r="LEP3" s="145"/>
      <c r="LEQ3" s="145"/>
      <c r="LER3" s="145"/>
      <c r="LES3" s="145"/>
      <c r="LET3" s="145"/>
      <c r="LEU3" s="145"/>
      <c r="LEV3" s="145"/>
      <c r="LEW3" s="145"/>
      <c r="LEX3" s="145"/>
      <c r="LEY3" s="145"/>
      <c r="LEZ3" s="145"/>
      <c r="LFA3" s="145"/>
      <c r="LFB3" s="145"/>
      <c r="LFC3" s="145"/>
      <c r="LFD3" s="145"/>
      <c r="LFE3" s="145"/>
      <c r="LFF3" s="145"/>
      <c r="LFG3" s="145"/>
      <c r="LFH3" s="145"/>
      <c r="LFI3" s="145"/>
      <c r="LFJ3" s="145"/>
      <c r="LFK3" s="145"/>
      <c r="LFL3" s="145"/>
      <c r="LFM3" s="145"/>
      <c r="LFN3" s="145"/>
      <c r="LFO3" s="145"/>
      <c r="LFP3" s="145"/>
      <c r="LFQ3" s="145"/>
      <c r="LFR3" s="145"/>
      <c r="LFS3" s="145"/>
      <c r="LFT3" s="145"/>
      <c r="LFU3" s="145"/>
      <c r="LFV3" s="145"/>
      <c r="LFW3" s="145"/>
      <c r="LFX3" s="145"/>
      <c r="LFY3" s="145"/>
      <c r="LFZ3" s="145"/>
      <c r="LGA3" s="145"/>
      <c r="LGB3" s="145"/>
      <c r="LGC3" s="145"/>
      <c r="LGD3" s="145"/>
      <c r="LGE3" s="145"/>
      <c r="LGF3" s="145"/>
      <c r="LGG3" s="145"/>
      <c r="LGH3" s="145"/>
      <c r="LGI3" s="145"/>
      <c r="LGJ3" s="145"/>
      <c r="LGK3" s="145"/>
      <c r="LGL3" s="145"/>
      <c r="LGM3" s="145"/>
      <c r="LGN3" s="145"/>
      <c r="LGO3" s="145"/>
      <c r="LGP3" s="145"/>
      <c r="LGQ3" s="145"/>
      <c r="LGR3" s="145"/>
      <c r="LGS3" s="145"/>
      <c r="LGT3" s="145"/>
      <c r="LGU3" s="145"/>
      <c r="LGV3" s="145"/>
      <c r="LGW3" s="145"/>
      <c r="LGX3" s="145"/>
      <c r="LGY3" s="145"/>
      <c r="LGZ3" s="145"/>
      <c r="LHA3" s="145"/>
      <c r="LHB3" s="145"/>
      <c r="LHC3" s="145"/>
      <c r="LHD3" s="145"/>
      <c r="LHE3" s="145"/>
      <c r="LHF3" s="145"/>
      <c r="LHG3" s="145"/>
      <c r="LHH3" s="145"/>
      <c r="LHI3" s="145"/>
      <c r="LHJ3" s="145"/>
      <c r="LHK3" s="145"/>
      <c r="LHL3" s="145"/>
      <c r="LHM3" s="145"/>
      <c r="LHN3" s="145"/>
      <c r="LHO3" s="145"/>
      <c r="LHP3" s="145"/>
      <c r="LHQ3" s="145"/>
      <c r="LHR3" s="145"/>
      <c r="LHS3" s="145"/>
      <c r="LHT3" s="145"/>
      <c r="LHU3" s="145"/>
      <c r="LHV3" s="145"/>
      <c r="LHW3" s="145"/>
      <c r="LHX3" s="145"/>
      <c r="LHY3" s="145"/>
      <c r="LHZ3" s="145"/>
      <c r="LIA3" s="145"/>
      <c r="LIB3" s="145"/>
      <c r="LIC3" s="145"/>
      <c r="LID3" s="145"/>
      <c r="LIE3" s="145"/>
      <c r="LIF3" s="145"/>
      <c r="LIG3" s="145"/>
      <c r="LIH3" s="145"/>
      <c r="LII3" s="145"/>
      <c r="LIJ3" s="145"/>
      <c r="LIK3" s="145"/>
      <c r="LIL3" s="145"/>
      <c r="LIM3" s="145"/>
      <c r="LIN3" s="145"/>
      <c r="LIO3" s="145"/>
      <c r="LIP3" s="145"/>
      <c r="LIQ3" s="145"/>
      <c r="LIR3" s="145"/>
      <c r="LIS3" s="145"/>
      <c r="LIT3" s="145"/>
      <c r="LIU3" s="145"/>
      <c r="LIV3" s="145"/>
      <c r="LIW3" s="145"/>
      <c r="LIX3" s="145"/>
      <c r="LIY3" s="145"/>
      <c r="LIZ3" s="145"/>
      <c r="LJA3" s="145"/>
      <c r="LJB3" s="145"/>
      <c r="LJC3" s="145"/>
      <c r="LJD3" s="145"/>
      <c r="LJE3" s="145"/>
      <c r="LJF3" s="145"/>
      <c r="LJG3" s="145"/>
      <c r="LJH3" s="145"/>
      <c r="LJI3" s="145"/>
      <c r="LJJ3" s="145"/>
      <c r="LJK3" s="145"/>
      <c r="LJL3" s="145"/>
      <c r="LJM3" s="145"/>
      <c r="LJN3" s="145"/>
      <c r="LJO3" s="145"/>
      <c r="LJP3" s="145"/>
      <c r="LJQ3" s="145"/>
      <c r="LJR3" s="145"/>
      <c r="LJS3" s="145"/>
      <c r="LJT3" s="145"/>
      <c r="LJU3" s="145"/>
      <c r="LJV3" s="145"/>
      <c r="LJW3" s="145"/>
      <c r="LJX3" s="145"/>
      <c r="LJY3" s="145"/>
      <c r="LJZ3" s="145"/>
      <c r="LKA3" s="145"/>
      <c r="LKB3" s="145"/>
      <c r="LKC3" s="145"/>
      <c r="LKD3" s="145"/>
      <c r="LKE3" s="145"/>
      <c r="LKF3" s="145"/>
      <c r="LKG3" s="145"/>
      <c r="LKH3" s="145"/>
      <c r="LKI3" s="145"/>
      <c r="LKJ3" s="145"/>
      <c r="LKK3" s="145"/>
      <c r="LKL3" s="145"/>
      <c r="LKM3" s="145"/>
      <c r="LKN3" s="145"/>
      <c r="LKO3" s="145"/>
      <c r="LKP3" s="145"/>
      <c r="LKQ3" s="145"/>
      <c r="LKR3" s="145"/>
      <c r="LKS3" s="145"/>
      <c r="LKT3" s="145"/>
      <c r="LKU3" s="145"/>
      <c r="LKV3" s="145"/>
      <c r="LKW3" s="145"/>
      <c r="LKX3" s="145"/>
      <c r="LKY3" s="145"/>
      <c r="LKZ3" s="145"/>
      <c r="LLA3" s="145"/>
      <c r="LLB3" s="145"/>
      <c r="LLC3" s="145"/>
      <c r="LLD3" s="145"/>
      <c r="LLE3" s="145"/>
      <c r="LLF3" s="145"/>
      <c r="LLG3" s="145"/>
      <c r="LLH3" s="145"/>
      <c r="LLI3" s="145"/>
      <c r="LLJ3" s="145"/>
      <c r="LLK3" s="145"/>
      <c r="LLL3" s="145"/>
      <c r="LLM3" s="145"/>
      <c r="LLN3" s="145"/>
      <c r="LLO3" s="145"/>
      <c r="LLP3" s="145"/>
      <c r="LLQ3" s="145"/>
      <c r="LLR3" s="145"/>
      <c r="LLS3" s="145"/>
      <c r="LLT3" s="145"/>
      <c r="LLU3" s="145"/>
      <c r="LLV3" s="145"/>
      <c r="LLW3" s="145"/>
      <c r="LLX3" s="145"/>
      <c r="LLY3" s="145"/>
      <c r="LLZ3" s="145"/>
      <c r="LMA3" s="145"/>
      <c r="LMB3" s="145"/>
      <c r="LMC3" s="145"/>
      <c r="LMD3" s="145"/>
      <c r="LME3" s="145"/>
      <c r="LMF3" s="145"/>
      <c r="LMG3" s="145"/>
      <c r="LMH3" s="145"/>
      <c r="LMI3" s="145"/>
      <c r="LMJ3" s="145"/>
      <c r="LMK3" s="145"/>
      <c r="LML3" s="145"/>
      <c r="LMM3" s="145"/>
      <c r="LMN3" s="145"/>
      <c r="LMO3" s="145"/>
      <c r="LMP3" s="145"/>
      <c r="LMQ3" s="145"/>
      <c r="LMR3" s="145"/>
      <c r="LMS3" s="145"/>
      <c r="LMT3" s="145"/>
      <c r="LMU3" s="145"/>
      <c r="LMV3" s="145"/>
      <c r="LMW3" s="145"/>
      <c r="LMX3" s="145"/>
      <c r="LMY3" s="145"/>
      <c r="LMZ3" s="145"/>
      <c r="LNA3" s="145"/>
      <c r="LNB3" s="145"/>
      <c r="LNC3" s="145"/>
      <c r="LND3" s="145"/>
      <c r="LNE3" s="145"/>
      <c r="LNF3" s="145"/>
      <c r="LNG3" s="145"/>
      <c r="LNH3" s="145"/>
      <c r="LNI3" s="145"/>
      <c r="LNJ3" s="145"/>
      <c r="LNK3" s="145"/>
      <c r="LNL3" s="145"/>
      <c r="LNM3" s="145"/>
      <c r="LNN3" s="145"/>
      <c r="LNO3" s="145"/>
      <c r="LNP3" s="145"/>
      <c r="LNQ3" s="145"/>
      <c r="LNR3" s="145"/>
      <c r="LNS3" s="145"/>
      <c r="LNT3" s="145"/>
      <c r="LNU3" s="145"/>
      <c r="LNV3" s="145"/>
      <c r="LNW3" s="145"/>
      <c r="LNX3" s="145"/>
      <c r="LNY3" s="145"/>
      <c r="LNZ3" s="145"/>
      <c r="LOA3" s="145"/>
      <c r="LOB3" s="145"/>
      <c r="LOC3" s="145"/>
      <c r="LOD3" s="145"/>
      <c r="LOE3" s="145"/>
      <c r="LOF3" s="145"/>
      <c r="LOG3" s="145"/>
      <c r="LOH3" s="145"/>
      <c r="LOI3" s="145"/>
      <c r="LOJ3" s="145"/>
      <c r="LOK3" s="145"/>
      <c r="LOL3" s="145"/>
      <c r="LOM3" s="145"/>
      <c r="LON3" s="145"/>
      <c r="LOO3" s="145"/>
      <c r="LOP3" s="145"/>
      <c r="LOQ3" s="145"/>
      <c r="LOR3" s="145"/>
      <c r="LOS3" s="145"/>
      <c r="LOT3" s="145"/>
      <c r="LOU3" s="145"/>
      <c r="LOV3" s="145"/>
      <c r="LOW3" s="145"/>
      <c r="LOX3" s="145"/>
      <c r="LOY3" s="145"/>
      <c r="LOZ3" s="145"/>
      <c r="LPA3" s="145"/>
      <c r="LPB3" s="145"/>
      <c r="LPC3" s="145"/>
      <c r="LPD3" s="145"/>
      <c r="LPE3" s="145"/>
      <c r="LPF3" s="145"/>
      <c r="LPG3" s="145"/>
      <c r="LPH3" s="145"/>
      <c r="LPI3" s="145"/>
      <c r="LPJ3" s="145"/>
      <c r="LPK3" s="145"/>
      <c r="LPL3" s="145"/>
      <c r="LPM3" s="145"/>
      <c r="LPN3" s="145"/>
      <c r="LPO3" s="145"/>
      <c r="LPP3" s="145"/>
      <c r="LPQ3" s="145"/>
      <c r="LPR3" s="145"/>
      <c r="LPS3" s="145"/>
      <c r="LPT3" s="145"/>
      <c r="LPU3" s="145"/>
      <c r="LPV3" s="145"/>
      <c r="LPW3" s="145"/>
      <c r="LPX3" s="145"/>
      <c r="LPY3" s="145"/>
      <c r="LPZ3" s="145"/>
      <c r="LQA3" s="145"/>
      <c r="LQB3" s="145"/>
      <c r="LQC3" s="145"/>
      <c r="LQD3" s="145"/>
      <c r="LQE3" s="145"/>
      <c r="LQF3" s="145"/>
      <c r="LQG3" s="145"/>
      <c r="LQH3" s="145"/>
      <c r="LQI3" s="145"/>
      <c r="LQJ3" s="145"/>
      <c r="LQK3" s="145"/>
      <c r="LQL3" s="145"/>
      <c r="LQM3" s="145"/>
      <c r="LQN3" s="145"/>
      <c r="LQO3" s="145"/>
      <c r="LQP3" s="145"/>
      <c r="LQQ3" s="145"/>
      <c r="LQR3" s="145"/>
      <c r="LQS3" s="145"/>
      <c r="LQT3" s="145"/>
      <c r="LQU3" s="145"/>
      <c r="LQV3" s="145"/>
      <c r="LQW3" s="145"/>
      <c r="LQX3" s="145"/>
      <c r="LQY3" s="145"/>
      <c r="LQZ3" s="145"/>
      <c r="LRA3" s="145"/>
      <c r="LRB3" s="145"/>
      <c r="LRC3" s="145"/>
      <c r="LRD3" s="145"/>
      <c r="LRE3" s="145"/>
      <c r="LRF3" s="145"/>
      <c r="LRG3" s="145"/>
      <c r="LRH3" s="145"/>
      <c r="LRI3" s="145"/>
      <c r="LRJ3" s="145"/>
      <c r="LRK3" s="145"/>
      <c r="LRL3" s="145"/>
      <c r="LRM3" s="145"/>
      <c r="LRN3" s="145"/>
      <c r="LRO3" s="145"/>
      <c r="LRP3" s="145"/>
      <c r="LRQ3" s="145"/>
      <c r="LRR3" s="145"/>
      <c r="LRS3" s="145"/>
      <c r="LRT3" s="145"/>
      <c r="LRU3" s="145"/>
      <c r="LRV3" s="145"/>
      <c r="LRW3" s="145"/>
      <c r="LRX3" s="145"/>
      <c r="LRY3" s="145"/>
      <c r="LRZ3" s="145"/>
      <c r="LSA3" s="145"/>
      <c r="LSB3" s="145"/>
      <c r="LSC3" s="145"/>
      <c r="LSD3" s="145"/>
      <c r="LSE3" s="145"/>
      <c r="LSF3" s="145"/>
      <c r="LSG3" s="145"/>
      <c r="LSH3" s="145"/>
      <c r="LSI3" s="145"/>
      <c r="LSJ3" s="145"/>
      <c r="LSK3" s="145"/>
      <c r="LSL3" s="145"/>
      <c r="LSM3" s="145"/>
      <c r="LSN3" s="145"/>
      <c r="LSO3" s="145"/>
      <c r="LSP3" s="145"/>
      <c r="LSQ3" s="145"/>
      <c r="LSR3" s="145"/>
      <c r="LSS3" s="145"/>
      <c r="LST3" s="145"/>
      <c r="LSU3" s="145"/>
      <c r="LSV3" s="145"/>
      <c r="LSW3" s="145"/>
      <c r="LSX3" s="145"/>
      <c r="LSY3" s="145"/>
      <c r="LSZ3" s="145"/>
      <c r="LTA3" s="145"/>
      <c r="LTB3" s="145"/>
      <c r="LTC3" s="145"/>
      <c r="LTD3" s="145"/>
      <c r="LTE3" s="145"/>
      <c r="LTF3" s="145"/>
      <c r="LTG3" s="145"/>
      <c r="LTH3" s="145"/>
      <c r="LTI3" s="145"/>
      <c r="LTJ3" s="145"/>
      <c r="LTK3" s="145"/>
      <c r="LTL3" s="145"/>
      <c r="LTM3" s="145"/>
      <c r="LTN3" s="145"/>
      <c r="LTO3" s="145"/>
      <c r="LTP3" s="145"/>
      <c r="LTQ3" s="145"/>
      <c r="LTR3" s="145"/>
      <c r="LTS3" s="145"/>
      <c r="LTT3" s="145"/>
      <c r="LTU3" s="145"/>
      <c r="LTV3" s="145"/>
      <c r="LTW3" s="145"/>
      <c r="LTX3" s="145"/>
      <c r="LTY3" s="145"/>
      <c r="LTZ3" s="145"/>
      <c r="LUA3" s="145"/>
      <c r="LUB3" s="145"/>
      <c r="LUC3" s="145"/>
      <c r="LUD3" s="145"/>
      <c r="LUE3" s="145"/>
      <c r="LUF3" s="145"/>
      <c r="LUG3" s="145"/>
      <c r="LUH3" s="145"/>
      <c r="LUI3" s="145"/>
      <c r="LUJ3" s="145"/>
      <c r="LUK3" s="145"/>
      <c r="LUL3" s="145"/>
      <c r="LUM3" s="145"/>
      <c r="LUN3" s="145"/>
      <c r="LUO3" s="145"/>
      <c r="LUP3" s="145"/>
      <c r="LUQ3" s="145"/>
      <c r="LUR3" s="145"/>
      <c r="LUS3" s="145"/>
      <c r="LUT3" s="145"/>
      <c r="LUU3" s="145"/>
      <c r="LUV3" s="145"/>
      <c r="LUW3" s="145"/>
      <c r="LUX3" s="145"/>
      <c r="LUY3" s="145"/>
      <c r="LUZ3" s="145"/>
      <c r="LVA3" s="145"/>
      <c r="LVB3" s="145"/>
      <c r="LVC3" s="145"/>
      <c r="LVD3" s="145"/>
      <c r="LVE3" s="145"/>
      <c r="LVF3" s="145"/>
      <c r="LVG3" s="145"/>
      <c r="LVH3" s="145"/>
      <c r="LVI3" s="145"/>
      <c r="LVJ3" s="145"/>
      <c r="LVK3" s="145"/>
      <c r="LVL3" s="145"/>
      <c r="LVM3" s="145"/>
      <c r="LVN3" s="145"/>
      <c r="LVO3" s="145"/>
      <c r="LVP3" s="145"/>
      <c r="LVQ3" s="145"/>
      <c r="LVR3" s="145"/>
      <c r="LVS3" s="145"/>
      <c r="LVT3" s="145"/>
      <c r="LVU3" s="145"/>
      <c r="LVV3" s="145"/>
      <c r="LVW3" s="145"/>
      <c r="LVX3" s="145"/>
      <c r="LVY3" s="145"/>
      <c r="LVZ3" s="145"/>
      <c r="LWA3" s="145"/>
      <c r="LWB3" s="145"/>
      <c r="LWC3" s="145"/>
      <c r="LWD3" s="145"/>
      <c r="LWE3" s="145"/>
      <c r="LWF3" s="145"/>
      <c r="LWG3" s="145"/>
      <c r="LWH3" s="145"/>
      <c r="LWI3" s="145"/>
      <c r="LWJ3" s="145"/>
      <c r="LWK3" s="145"/>
      <c r="LWL3" s="145"/>
      <c r="LWM3" s="145"/>
      <c r="LWN3" s="145"/>
      <c r="LWO3" s="145"/>
      <c r="LWP3" s="145"/>
      <c r="LWQ3" s="145"/>
      <c r="LWR3" s="145"/>
      <c r="LWS3" s="145"/>
      <c r="LWT3" s="145"/>
      <c r="LWU3" s="145"/>
      <c r="LWV3" s="145"/>
      <c r="LWW3" s="145"/>
      <c r="LWX3" s="145"/>
      <c r="LWY3" s="145"/>
      <c r="LWZ3" s="145"/>
      <c r="LXA3" s="145"/>
      <c r="LXB3" s="145"/>
      <c r="LXC3" s="145"/>
      <c r="LXD3" s="145"/>
      <c r="LXE3" s="145"/>
      <c r="LXF3" s="145"/>
      <c r="LXG3" s="145"/>
      <c r="LXH3" s="145"/>
      <c r="LXI3" s="145"/>
      <c r="LXJ3" s="145"/>
      <c r="LXK3" s="145"/>
      <c r="LXL3" s="145"/>
      <c r="LXM3" s="145"/>
      <c r="LXN3" s="145"/>
      <c r="LXO3" s="145"/>
      <c r="LXP3" s="145"/>
      <c r="LXQ3" s="145"/>
      <c r="LXR3" s="145"/>
      <c r="LXS3" s="145"/>
      <c r="LXT3" s="145"/>
      <c r="LXU3" s="145"/>
      <c r="LXV3" s="145"/>
      <c r="LXW3" s="145"/>
      <c r="LXX3" s="145"/>
      <c r="LXY3" s="145"/>
      <c r="LXZ3" s="145"/>
      <c r="LYA3" s="145"/>
      <c r="LYB3" s="145"/>
      <c r="LYC3" s="145"/>
      <c r="LYD3" s="145"/>
      <c r="LYE3" s="145"/>
      <c r="LYF3" s="145"/>
      <c r="LYG3" s="145"/>
      <c r="LYH3" s="145"/>
      <c r="LYI3" s="145"/>
      <c r="LYJ3" s="145"/>
      <c r="LYK3" s="145"/>
      <c r="LYL3" s="145"/>
      <c r="LYM3" s="145"/>
      <c r="LYN3" s="145"/>
      <c r="LYO3" s="145"/>
      <c r="LYP3" s="145"/>
      <c r="LYQ3" s="145"/>
      <c r="LYR3" s="145"/>
      <c r="LYS3" s="145"/>
      <c r="LYT3" s="145"/>
      <c r="LYU3" s="145"/>
      <c r="LYV3" s="145"/>
      <c r="LYW3" s="145"/>
      <c r="LYX3" s="145"/>
      <c r="LYY3" s="145"/>
      <c r="LYZ3" s="145"/>
      <c r="LZA3" s="145"/>
      <c r="LZB3" s="145"/>
      <c r="LZC3" s="145"/>
      <c r="LZD3" s="145"/>
      <c r="LZE3" s="145"/>
      <c r="LZF3" s="145"/>
      <c r="LZG3" s="145"/>
      <c r="LZH3" s="145"/>
      <c r="LZI3" s="145"/>
      <c r="LZJ3" s="145"/>
      <c r="LZK3" s="145"/>
      <c r="LZL3" s="145"/>
      <c r="LZM3" s="145"/>
      <c r="LZN3" s="145"/>
      <c r="LZO3" s="145"/>
      <c r="LZP3" s="145"/>
      <c r="LZQ3" s="145"/>
      <c r="LZR3" s="145"/>
      <c r="LZS3" s="145"/>
      <c r="LZT3" s="145"/>
      <c r="LZU3" s="145"/>
      <c r="LZV3" s="145"/>
      <c r="LZW3" s="145"/>
      <c r="LZX3" s="145"/>
      <c r="LZY3" s="145"/>
      <c r="LZZ3" s="145"/>
      <c r="MAA3" s="145"/>
      <c r="MAB3" s="145"/>
      <c r="MAC3" s="145"/>
      <c r="MAD3" s="145"/>
      <c r="MAE3" s="145"/>
      <c r="MAF3" s="145"/>
      <c r="MAG3" s="145"/>
      <c r="MAH3" s="145"/>
      <c r="MAI3" s="145"/>
      <c r="MAJ3" s="145"/>
      <c r="MAK3" s="145"/>
      <c r="MAL3" s="145"/>
      <c r="MAM3" s="145"/>
      <c r="MAN3" s="145"/>
      <c r="MAO3" s="145"/>
      <c r="MAP3" s="145"/>
      <c r="MAQ3" s="145"/>
      <c r="MAR3" s="145"/>
      <c r="MAS3" s="145"/>
      <c r="MAT3" s="145"/>
      <c r="MAU3" s="145"/>
      <c r="MAV3" s="145"/>
      <c r="MAW3" s="145"/>
      <c r="MAX3" s="145"/>
      <c r="MAY3" s="145"/>
      <c r="MAZ3" s="145"/>
      <c r="MBA3" s="145"/>
      <c r="MBB3" s="145"/>
      <c r="MBC3" s="145"/>
      <c r="MBD3" s="145"/>
      <c r="MBE3" s="145"/>
      <c r="MBF3" s="145"/>
      <c r="MBG3" s="145"/>
      <c r="MBH3" s="145"/>
      <c r="MBI3" s="145"/>
      <c r="MBJ3" s="145"/>
      <c r="MBK3" s="145"/>
      <c r="MBL3" s="145"/>
      <c r="MBM3" s="145"/>
      <c r="MBN3" s="145"/>
      <c r="MBO3" s="145"/>
      <c r="MBP3" s="145"/>
      <c r="MBQ3" s="145"/>
      <c r="MBR3" s="145"/>
      <c r="MBS3" s="145"/>
      <c r="MBT3" s="145"/>
      <c r="MBU3" s="145"/>
      <c r="MBV3" s="145"/>
      <c r="MBW3" s="145"/>
      <c r="MBX3" s="145"/>
      <c r="MBY3" s="145"/>
      <c r="MBZ3" s="145"/>
      <c r="MCA3" s="145"/>
      <c r="MCB3" s="145"/>
      <c r="MCC3" s="145"/>
      <c r="MCD3" s="145"/>
      <c r="MCE3" s="145"/>
      <c r="MCF3" s="145"/>
      <c r="MCG3" s="145"/>
      <c r="MCH3" s="145"/>
      <c r="MCI3" s="145"/>
      <c r="MCJ3" s="145"/>
      <c r="MCK3" s="145"/>
      <c r="MCL3" s="145"/>
      <c r="MCM3" s="145"/>
      <c r="MCN3" s="145"/>
      <c r="MCO3" s="145"/>
      <c r="MCP3" s="145"/>
      <c r="MCQ3" s="145"/>
      <c r="MCR3" s="145"/>
      <c r="MCS3" s="145"/>
      <c r="MCT3" s="145"/>
      <c r="MCU3" s="145"/>
      <c r="MCV3" s="145"/>
      <c r="MCW3" s="145"/>
      <c r="MCX3" s="145"/>
      <c r="MCY3" s="145"/>
      <c r="MCZ3" s="145"/>
      <c r="MDA3" s="145"/>
      <c r="MDB3" s="145"/>
      <c r="MDC3" s="145"/>
      <c r="MDD3" s="145"/>
      <c r="MDE3" s="145"/>
      <c r="MDF3" s="145"/>
      <c r="MDG3" s="145"/>
      <c r="MDH3" s="145"/>
      <c r="MDI3" s="145"/>
      <c r="MDJ3" s="145"/>
      <c r="MDK3" s="145"/>
      <c r="MDL3" s="145"/>
      <c r="MDM3" s="145"/>
      <c r="MDN3" s="145"/>
      <c r="MDO3" s="145"/>
      <c r="MDP3" s="145"/>
      <c r="MDQ3" s="145"/>
      <c r="MDR3" s="145"/>
      <c r="MDS3" s="145"/>
      <c r="MDT3" s="145"/>
      <c r="MDU3" s="145"/>
      <c r="MDV3" s="145"/>
      <c r="MDW3" s="145"/>
      <c r="MDX3" s="145"/>
      <c r="MDY3" s="145"/>
      <c r="MDZ3" s="145"/>
      <c r="MEA3" s="145"/>
      <c r="MEB3" s="145"/>
      <c r="MEC3" s="145"/>
      <c r="MED3" s="145"/>
      <c r="MEE3" s="145"/>
      <c r="MEF3" s="145"/>
      <c r="MEG3" s="145"/>
      <c r="MEH3" s="145"/>
      <c r="MEI3" s="145"/>
      <c r="MEJ3" s="145"/>
      <c r="MEK3" s="145"/>
      <c r="MEL3" s="145"/>
      <c r="MEM3" s="145"/>
      <c r="MEN3" s="145"/>
      <c r="MEO3" s="145"/>
      <c r="MEP3" s="145"/>
      <c r="MEQ3" s="145"/>
      <c r="MER3" s="145"/>
      <c r="MES3" s="145"/>
      <c r="MET3" s="145"/>
      <c r="MEU3" s="145"/>
      <c r="MEV3" s="145"/>
      <c r="MEW3" s="145"/>
      <c r="MEX3" s="145"/>
      <c r="MEY3" s="145"/>
      <c r="MEZ3" s="145"/>
      <c r="MFA3" s="145"/>
      <c r="MFB3" s="145"/>
      <c r="MFC3" s="145"/>
      <c r="MFD3" s="145"/>
      <c r="MFE3" s="145"/>
      <c r="MFF3" s="145"/>
      <c r="MFG3" s="145"/>
      <c r="MFH3" s="145"/>
      <c r="MFI3" s="145"/>
      <c r="MFJ3" s="145"/>
      <c r="MFK3" s="145"/>
      <c r="MFL3" s="145"/>
      <c r="MFM3" s="145"/>
      <c r="MFN3" s="145"/>
      <c r="MFO3" s="145"/>
      <c r="MFP3" s="145"/>
      <c r="MFQ3" s="145"/>
      <c r="MFR3" s="145"/>
      <c r="MFS3" s="145"/>
      <c r="MFT3" s="145"/>
      <c r="MFU3" s="145"/>
      <c r="MFV3" s="145"/>
      <c r="MFW3" s="145"/>
      <c r="MFX3" s="145"/>
      <c r="MFY3" s="145"/>
      <c r="MFZ3" s="145"/>
      <c r="MGA3" s="145"/>
      <c r="MGB3" s="145"/>
      <c r="MGC3" s="145"/>
      <c r="MGD3" s="145"/>
      <c r="MGE3" s="145"/>
      <c r="MGF3" s="145"/>
      <c r="MGG3" s="145"/>
      <c r="MGH3" s="145"/>
      <c r="MGI3" s="145"/>
      <c r="MGJ3" s="145"/>
      <c r="MGK3" s="145"/>
      <c r="MGL3" s="145"/>
      <c r="MGM3" s="145"/>
      <c r="MGN3" s="145"/>
      <c r="MGO3" s="145"/>
      <c r="MGP3" s="145"/>
      <c r="MGQ3" s="145"/>
      <c r="MGR3" s="145"/>
      <c r="MGS3" s="145"/>
      <c r="MGT3" s="145"/>
      <c r="MGU3" s="145"/>
      <c r="MGV3" s="145"/>
      <c r="MGW3" s="145"/>
      <c r="MGX3" s="145"/>
      <c r="MGY3" s="145"/>
      <c r="MGZ3" s="145"/>
      <c r="MHA3" s="145"/>
      <c r="MHB3" s="145"/>
      <c r="MHC3" s="145"/>
      <c r="MHD3" s="145"/>
      <c r="MHE3" s="145"/>
      <c r="MHF3" s="145"/>
      <c r="MHG3" s="145"/>
      <c r="MHH3" s="145"/>
      <c r="MHI3" s="145"/>
      <c r="MHJ3" s="145"/>
      <c r="MHK3" s="145"/>
      <c r="MHL3" s="145"/>
      <c r="MHM3" s="145"/>
      <c r="MHN3" s="145"/>
      <c r="MHO3" s="145"/>
      <c r="MHP3" s="145"/>
      <c r="MHQ3" s="145"/>
      <c r="MHR3" s="145"/>
      <c r="MHS3" s="145"/>
      <c r="MHT3" s="145"/>
      <c r="MHU3" s="145"/>
      <c r="MHV3" s="145"/>
      <c r="MHW3" s="145"/>
      <c r="MHX3" s="145"/>
      <c r="MHY3" s="145"/>
      <c r="MHZ3" s="145"/>
      <c r="MIA3" s="145"/>
      <c r="MIB3" s="145"/>
      <c r="MIC3" s="145"/>
      <c r="MID3" s="145"/>
      <c r="MIE3" s="145"/>
      <c r="MIF3" s="145"/>
      <c r="MIG3" s="145"/>
      <c r="MIH3" s="145"/>
      <c r="MII3" s="145"/>
      <c r="MIJ3" s="145"/>
      <c r="MIK3" s="145"/>
      <c r="MIL3" s="145"/>
      <c r="MIM3" s="145"/>
      <c r="MIN3" s="145"/>
      <c r="MIO3" s="145"/>
      <c r="MIP3" s="145"/>
      <c r="MIQ3" s="145"/>
      <c r="MIR3" s="145"/>
      <c r="MIS3" s="145"/>
      <c r="MIT3" s="145"/>
      <c r="MIU3" s="145"/>
      <c r="MIV3" s="145"/>
      <c r="MIW3" s="145"/>
      <c r="MIX3" s="145"/>
      <c r="MIY3" s="145"/>
      <c r="MIZ3" s="145"/>
      <c r="MJA3" s="145"/>
      <c r="MJB3" s="145"/>
      <c r="MJC3" s="145"/>
      <c r="MJD3" s="145"/>
      <c r="MJE3" s="145"/>
      <c r="MJF3" s="145"/>
      <c r="MJG3" s="145"/>
      <c r="MJH3" s="145"/>
      <c r="MJI3" s="145"/>
      <c r="MJJ3" s="145"/>
      <c r="MJK3" s="145"/>
      <c r="MJL3" s="145"/>
      <c r="MJM3" s="145"/>
      <c r="MJN3" s="145"/>
      <c r="MJO3" s="145"/>
      <c r="MJP3" s="145"/>
      <c r="MJQ3" s="145"/>
      <c r="MJR3" s="145"/>
      <c r="MJS3" s="145"/>
      <c r="MJT3" s="145"/>
      <c r="MJU3" s="145"/>
      <c r="MJV3" s="145"/>
      <c r="MJW3" s="145"/>
      <c r="MJX3" s="145"/>
      <c r="MJY3" s="145"/>
      <c r="MJZ3" s="145"/>
      <c r="MKA3" s="145"/>
      <c r="MKB3" s="145"/>
      <c r="MKC3" s="145"/>
      <c r="MKD3" s="145"/>
      <c r="MKE3" s="145"/>
      <c r="MKF3" s="145"/>
      <c r="MKG3" s="145"/>
      <c r="MKH3" s="145"/>
      <c r="MKI3" s="145"/>
      <c r="MKJ3" s="145"/>
      <c r="MKK3" s="145"/>
      <c r="MKL3" s="145"/>
      <c r="MKM3" s="145"/>
      <c r="MKN3" s="145"/>
      <c r="MKO3" s="145"/>
      <c r="MKP3" s="145"/>
      <c r="MKQ3" s="145"/>
      <c r="MKR3" s="145"/>
      <c r="MKS3" s="145"/>
      <c r="MKT3" s="145"/>
      <c r="MKU3" s="145"/>
      <c r="MKV3" s="145"/>
      <c r="MKW3" s="145"/>
      <c r="MKX3" s="145"/>
      <c r="MKY3" s="145"/>
      <c r="MKZ3" s="145"/>
      <c r="MLA3" s="145"/>
      <c r="MLB3" s="145"/>
      <c r="MLC3" s="145"/>
      <c r="MLD3" s="145"/>
      <c r="MLE3" s="145"/>
      <c r="MLF3" s="145"/>
      <c r="MLG3" s="145"/>
      <c r="MLH3" s="145"/>
      <c r="MLI3" s="145"/>
      <c r="MLJ3" s="145"/>
      <c r="MLK3" s="145"/>
      <c r="MLL3" s="145"/>
      <c r="MLM3" s="145"/>
      <c r="MLN3" s="145"/>
      <c r="MLO3" s="145"/>
      <c r="MLP3" s="145"/>
      <c r="MLQ3" s="145"/>
      <c r="MLR3" s="145"/>
      <c r="MLS3" s="145"/>
      <c r="MLT3" s="145"/>
      <c r="MLU3" s="145"/>
      <c r="MLV3" s="145"/>
      <c r="MLW3" s="145"/>
      <c r="MLX3" s="145"/>
      <c r="MLY3" s="145"/>
      <c r="MLZ3" s="145"/>
      <c r="MMA3" s="145"/>
      <c r="MMB3" s="145"/>
      <c r="MMC3" s="145"/>
      <c r="MMD3" s="145"/>
      <c r="MME3" s="145"/>
      <c r="MMF3" s="145"/>
      <c r="MMG3" s="145"/>
      <c r="MMH3" s="145"/>
      <c r="MMI3" s="145"/>
      <c r="MMJ3" s="145"/>
      <c r="MMK3" s="145"/>
      <c r="MML3" s="145"/>
      <c r="MMM3" s="145"/>
      <c r="MMN3" s="145"/>
      <c r="MMO3" s="145"/>
      <c r="MMP3" s="145"/>
      <c r="MMQ3" s="145"/>
      <c r="MMR3" s="145"/>
      <c r="MMS3" s="145"/>
      <c r="MMT3" s="145"/>
      <c r="MMU3" s="145"/>
      <c r="MMV3" s="145"/>
      <c r="MMW3" s="145"/>
      <c r="MMX3" s="145"/>
      <c r="MMY3" s="145"/>
      <c r="MMZ3" s="145"/>
      <c r="MNA3" s="145"/>
      <c r="MNB3" s="145"/>
      <c r="MNC3" s="145"/>
      <c r="MND3" s="145"/>
      <c r="MNE3" s="145"/>
      <c r="MNF3" s="145"/>
      <c r="MNG3" s="145"/>
      <c r="MNH3" s="145"/>
      <c r="MNI3" s="145"/>
      <c r="MNJ3" s="145"/>
      <c r="MNK3" s="145"/>
      <c r="MNL3" s="145"/>
      <c r="MNM3" s="145"/>
      <c r="MNN3" s="145"/>
      <c r="MNO3" s="145"/>
      <c r="MNP3" s="145"/>
      <c r="MNQ3" s="145"/>
      <c r="MNR3" s="145"/>
      <c r="MNS3" s="145"/>
      <c r="MNT3" s="145"/>
      <c r="MNU3" s="145"/>
      <c r="MNV3" s="145"/>
      <c r="MNW3" s="145"/>
      <c r="MNX3" s="145"/>
      <c r="MNY3" s="145"/>
      <c r="MNZ3" s="145"/>
      <c r="MOA3" s="145"/>
      <c r="MOB3" s="145"/>
      <c r="MOC3" s="145"/>
      <c r="MOD3" s="145"/>
      <c r="MOE3" s="145"/>
      <c r="MOF3" s="145"/>
      <c r="MOG3" s="145"/>
      <c r="MOH3" s="145"/>
      <c r="MOI3" s="145"/>
      <c r="MOJ3" s="145"/>
      <c r="MOK3" s="145"/>
      <c r="MOL3" s="145"/>
      <c r="MOM3" s="145"/>
      <c r="MON3" s="145"/>
      <c r="MOO3" s="145"/>
      <c r="MOP3" s="145"/>
      <c r="MOQ3" s="145"/>
      <c r="MOR3" s="145"/>
      <c r="MOS3" s="145"/>
      <c r="MOT3" s="145"/>
      <c r="MOU3" s="145"/>
      <c r="MOV3" s="145"/>
      <c r="MOW3" s="145"/>
      <c r="MOX3" s="145"/>
      <c r="MOY3" s="145"/>
      <c r="MOZ3" s="145"/>
      <c r="MPA3" s="145"/>
      <c r="MPB3" s="145"/>
      <c r="MPC3" s="145"/>
      <c r="MPD3" s="145"/>
      <c r="MPE3" s="145"/>
      <c r="MPF3" s="145"/>
      <c r="MPG3" s="145"/>
      <c r="MPH3" s="145"/>
      <c r="MPI3" s="145"/>
      <c r="MPJ3" s="145"/>
      <c r="MPK3" s="145"/>
      <c r="MPL3" s="145"/>
      <c r="MPM3" s="145"/>
      <c r="MPN3" s="145"/>
      <c r="MPO3" s="145"/>
      <c r="MPP3" s="145"/>
      <c r="MPQ3" s="145"/>
      <c r="MPR3" s="145"/>
      <c r="MPS3" s="145"/>
      <c r="MPT3" s="145"/>
      <c r="MPU3" s="145"/>
      <c r="MPV3" s="145"/>
      <c r="MPW3" s="145"/>
      <c r="MPX3" s="145"/>
      <c r="MPY3" s="145"/>
      <c r="MPZ3" s="145"/>
      <c r="MQA3" s="145"/>
      <c r="MQB3" s="145"/>
      <c r="MQC3" s="145"/>
      <c r="MQD3" s="145"/>
      <c r="MQE3" s="145"/>
      <c r="MQF3" s="145"/>
      <c r="MQG3" s="145"/>
      <c r="MQH3" s="145"/>
      <c r="MQI3" s="145"/>
      <c r="MQJ3" s="145"/>
      <c r="MQK3" s="145"/>
      <c r="MQL3" s="145"/>
      <c r="MQM3" s="145"/>
      <c r="MQN3" s="145"/>
      <c r="MQO3" s="145"/>
      <c r="MQP3" s="145"/>
      <c r="MQQ3" s="145"/>
      <c r="MQR3" s="145"/>
      <c r="MQS3" s="145"/>
      <c r="MQT3" s="145"/>
      <c r="MQU3" s="145"/>
      <c r="MQV3" s="145"/>
      <c r="MQW3" s="145"/>
      <c r="MQX3" s="145"/>
      <c r="MQY3" s="145"/>
      <c r="MQZ3" s="145"/>
      <c r="MRA3" s="145"/>
      <c r="MRB3" s="145"/>
      <c r="MRC3" s="145"/>
      <c r="MRD3" s="145"/>
      <c r="MRE3" s="145"/>
      <c r="MRF3" s="145"/>
      <c r="MRG3" s="145"/>
      <c r="MRH3" s="145"/>
      <c r="MRI3" s="145"/>
      <c r="MRJ3" s="145"/>
      <c r="MRK3" s="145"/>
      <c r="MRL3" s="145"/>
      <c r="MRM3" s="145"/>
      <c r="MRN3" s="145"/>
      <c r="MRO3" s="145"/>
      <c r="MRP3" s="145"/>
      <c r="MRQ3" s="145"/>
      <c r="MRR3" s="145"/>
      <c r="MRS3" s="145"/>
      <c r="MRT3" s="145"/>
      <c r="MRU3" s="145"/>
      <c r="MRV3" s="145"/>
      <c r="MRW3" s="145"/>
      <c r="MRX3" s="145"/>
      <c r="MRY3" s="145"/>
      <c r="MRZ3" s="145"/>
      <c r="MSA3" s="145"/>
      <c r="MSB3" s="145"/>
      <c r="MSC3" s="145"/>
      <c r="MSD3" s="145"/>
      <c r="MSE3" s="145"/>
      <c r="MSF3" s="145"/>
      <c r="MSG3" s="145"/>
      <c r="MSH3" s="145"/>
      <c r="MSI3" s="145"/>
      <c r="MSJ3" s="145"/>
      <c r="MSK3" s="145"/>
      <c r="MSL3" s="145"/>
      <c r="MSM3" s="145"/>
      <c r="MSN3" s="145"/>
      <c r="MSO3" s="145"/>
      <c r="MSP3" s="145"/>
      <c r="MSQ3" s="145"/>
      <c r="MSR3" s="145"/>
      <c r="MSS3" s="145"/>
      <c r="MST3" s="145"/>
      <c r="MSU3" s="145"/>
      <c r="MSV3" s="145"/>
      <c r="MSW3" s="145"/>
      <c r="MSX3" s="145"/>
      <c r="MSY3" s="145"/>
      <c r="MSZ3" s="145"/>
      <c r="MTA3" s="145"/>
      <c r="MTB3" s="145"/>
      <c r="MTC3" s="145"/>
      <c r="MTD3" s="145"/>
      <c r="MTE3" s="145"/>
      <c r="MTF3" s="145"/>
      <c r="MTG3" s="145"/>
      <c r="MTH3" s="145"/>
      <c r="MTI3" s="145"/>
      <c r="MTJ3" s="145"/>
      <c r="MTK3" s="145"/>
      <c r="MTL3" s="145"/>
      <c r="MTM3" s="145"/>
      <c r="MTN3" s="145"/>
      <c r="MTO3" s="145"/>
      <c r="MTP3" s="145"/>
      <c r="MTQ3" s="145"/>
      <c r="MTR3" s="145"/>
      <c r="MTS3" s="145"/>
      <c r="MTT3" s="145"/>
      <c r="MTU3" s="145"/>
      <c r="MTV3" s="145"/>
      <c r="MTW3" s="145"/>
      <c r="MTX3" s="145"/>
      <c r="MTY3" s="145"/>
      <c r="MTZ3" s="145"/>
      <c r="MUA3" s="145"/>
      <c r="MUB3" s="145"/>
      <c r="MUC3" s="145"/>
      <c r="MUD3" s="145"/>
      <c r="MUE3" s="145"/>
      <c r="MUF3" s="145"/>
      <c r="MUG3" s="145"/>
      <c r="MUH3" s="145"/>
      <c r="MUI3" s="145"/>
      <c r="MUJ3" s="145"/>
      <c r="MUK3" s="145"/>
      <c r="MUL3" s="145"/>
      <c r="MUM3" s="145"/>
      <c r="MUN3" s="145"/>
      <c r="MUO3" s="145"/>
      <c r="MUP3" s="145"/>
      <c r="MUQ3" s="145"/>
      <c r="MUR3" s="145"/>
      <c r="MUS3" s="145"/>
      <c r="MUT3" s="145"/>
      <c r="MUU3" s="145"/>
      <c r="MUV3" s="145"/>
      <c r="MUW3" s="145"/>
      <c r="MUX3" s="145"/>
      <c r="MUY3" s="145"/>
      <c r="MUZ3" s="145"/>
      <c r="MVA3" s="145"/>
      <c r="MVB3" s="145"/>
      <c r="MVC3" s="145"/>
      <c r="MVD3" s="145"/>
      <c r="MVE3" s="145"/>
      <c r="MVF3" s="145"/>
      <c r="MVG3" s="145"/>
      <c r="MVH3" s="145"/>
      <c r="MVI3" s="145"/>
      <c r="MVJ3" s="145"/>
      <c r="MVK3" s="145"/>
      <c r="MVL3" s="145"/>
      <c r="MVM3" s="145"/>
      <c r="MVN3" s="145"/>
      <c r="MVO3" s="145"/>
      <c r="MVP3" s="145"/>
      <c r="MVQ3" s="145"/>
      <c r="MVR3" s="145"/>
      <c r="MVS3" s="145"/>
      <c r="MVT3" s="145"/>
      <c r="MVU3" s="145"/>
      <c r="MVV3" s="145"/>
      <c r="MVW3" s="145"/>
      <c r="MVX3" s="145"/>
      <c r="MVY3" s="145"/>
      <c r="MVZ3" s="145"/>
      <c r="MWA3" s="145"/>
      <c r="MWB3" s="145"/>
      <c r="MWC3" s="145"/>
      <c r="MWD3" s="145"/>
      <c r="MWE3" s="145"/>
      <c r="MWF3" s="145"/>
      <c r="MWG3" s="145"/>
      <c r="MWH3" s="145"/>
      <c r="MWI3" s="145"/>
      <c r="MWJ3" s="145"/>
      <c r="MWK3" s="145"/>
      <c r="MWL3" s="145"/>
      <c r="MWM3" s="145"/>
      <c r="MWN3" s="145"/>
      <c r="MWO3" s="145"/>
      <c r="MWP3" s="145"/>
      <c r="MWQ3" s="145"/>
      <c r="MWR3" s="145"/>
      <c r="MWS3" s="145"/>
      <c r="MWT3" s="145"/>
      <c r="MWU3" s="145"/>
      <c r="MWV3" s="145"/>
      <c r="MWW3" s="145"/>
      <c r="MWX3" s="145"/>
      <c r="MWY3" s="145"/>
      <c r="MWZ3" s="145"/>
      <c r="MXA3" s="145"/>
      <c r="MXB3" s="145"/>
      <c r="MXC3" s="145"/>
      <c r="MXD3" s="145"/>
      <c r="MXE3" s="145"/>
      <c r="MXF3" s="145"/>
      <c r="MXG3" s="145"/>
      <c r="MXH3" s="145"/>
      <c r="MXI3" s="145"/>
      <c r="MXJ3" s="145"/>
      <c r="MXK3" s="145"/>
      <c r="MXL3" s="145"/>
      <c r="MXM3" s="145"/>
      <c r="MXN3" s="145"/>
      <c r="MXO3" s="145"/>
      <c r="MXP3" s="145"/>
      <c r="MXQ3" s="145"/>
      <c r="MXR3" s="145"/>
      <c r="MXS3" s="145"/>
      <c r="MXT3" s="145"/>
      <c r="MXU3" s="145"/>
      <c r="MXV3" s="145"/>
      <c r="MXW3" s="145"/>
      <c r="MXX3" s="145"/>
      <c r="MXY3" s="145"/>
      <c r="MXZ3" s="145"/>
      <c r="MYA3" s="145"/>
      <c r="MYB3" s="145"/>
      <c r="MYC3" s="145"/>
      <c r="MYD3" s="145"/>
      <c r="MYE3" s="145"/>
      <c r="MYF3" s="145"/>
      <c r="MYG3" s="145"/>
      <c r="MYH3" s="145"/>
      <c r="MYI3" s="145"/>
      <c r="MYJ3" s="145"/>
      <c r="MYK3" s="145"/>
      <c r="MYL3" s="145"/>
      <c r="MYM3" s="145"/>
      <c r="MYN3" s="145"/>
      <c r="MYO3" s="145"/>
      <c r="MYP3" s="145"/>
      <c r="MYQ3" s="145"/>
      <c r="MYR3" s="145"/>
      <c r="MYS3" s="145"/>
      <c r="MYT3" s="145"/>
      <c r="MYU3" s="145"/>
      <c r="MYV3" s="145"/>
      <c r="MYW3" s="145"/>
      <c r="MYX3" s="145"/>
      <c r="MYY3" s="145"/>
      <c r="MYZ3" s="145"/>
      <c r="MZA3" s="145"/>
      <c r="MZB3" s="145"/>
      <c r="MZC3" s="145"/>
      <c r="MZD3" s="145"/>
      <c r="MZE3" s="145"/>
      <c r="MZF3" s="145"/>
      <c r="MZG3" s="145"/>
      <c r="MZH3" s="145"/>
      <c r="MZI3" s="145"/>
      <c r="MZJ3" s="145"/>
      <c r="MZK3" s="145"/>
      <c r="MZL3" s="145"/>
      <c r="MZM3" s="145"/>
      <c r="MZN3" s="145"/>
      <c r="MZO3" s="145"/>
      <c r="MZP3" s="145"/>
      <c r="MZQ3" s="145"/>
      <c r="MZR3" s="145"/>
      <c r="MZS3" s="145"/>
      <c r="MZT3" s="145"/>
      <c r="MZU3" s="145"/>
      <c r="MZV3" s="145"/>
      <c r="MZW3" s="145"/>
      <c r="MZX3" s="145"/>
      <c r="MZY3" s="145"/>
      <c r="MZZ3" s="145"/>
      <c r="NAA3" s="145"/>
      <c r="NAB3" s="145"/>
      <c r="NAC3" s="145"/>
      <c r="NAD3" s="145"/>
      <c r="NAE3" s="145"/>
      <c r="NAF3" s="145"/>
      <c r="NAG3" s="145"/>
      <c r="NAH3" s="145"/>
      <c r="NAI3" s="145"/>
      <c r="NAJ3" s="145"/>
      <c r="NAK3" s="145"/>
      <c r="NAL3" s="145"/>
      <c r="NAM3" s="145"/>
      <c r="NAN3" s="145"/>
      <c r="NAO3" s="145"/>
      <c r="NAP3" s="145"/>
      <c r="NAQ3" s="145"/>
      <c r="NAR3" s="145"/>
      <c r="NAS3" s="145"/>
      <c r="NAT3" s="145"/>
      <c r="NAU3" s="145"/>
      <c r="NAV3" s="145"/>
      <c r="NAW3" s="145"/>
      <c r="NAX3" s="145"/>
      <c r="NAY3" s="145"/>
      <c r="NAZ3" s="145"/>
      <c r="NBA3" s="145"/>
      <c r="NBB3" s="145"/>
      <c r="NBC3" s="145"/>
      <c r="NBD3" s="145"/>
      <c r="NBE3" s="145"/>
      <c r="NBF3" s="145"/>
      <c r="NBG3" s="145"/>
      <c r="NBH3" s="145"/>
      <c r="NBI3" s="145"/>
      <c r="NBJ3" s="145"/>
      <c r="NBK3" s="145"/>
      <c r="NBL3" s="145"/>
      <c r="NBM3" s="145"/>
      <c r="NBN3" s="145"/>
      <c r="NBO3" s="145"/>
      <c r="NBP3" s="145"/>
      <c r="NBQ3" s="145"/>
      <c r="NBR3" s="145"/>
      <c r="NBS3" s="145"/>
      <c r="NBT3" s="145"/>
      <c r="NBU3" s="145"/>
      <c r="NBV3" s="145"/>
      <c r="NBW3" s="145"/>
      <c r="NBX3" s="145"/>
      <c r="NBY3" s="145"/>
      <c r="NBZ3" s="145"/>
      <c r="NCA3" s="145"/>
      <c r="NCB3" s="145"/>
      <c r="NCC3" s="145"/>
      <c r="NCD3" s="145"/>
      <c r="NCE3" s="145"/>
      <c r="NCF3" s="145"/>
      <c r="NCG3" s="145"/>
      <c r="NCH3" s="145"/>
      <c r="NCI3" s="145"/>
      <c r="NCJ3" s="145"/>
      <c r="NCK3" s="145"/>
      <c r="NCL3" s="145"/>
      <c r="NCM3" s="145"/>
      <c r="NCN3" s="145"/>
      <c r="NCO3" s="145"/>
      <c r="NCP3" s="145"/>
      <c r="NCQ3" s="145"/>
      <c r="NCR3" s="145"/>
      <c r="NCS3" s="145"/>
      <c r="NCT3" s="145"/>
      <c r="NCU3" s="145"/>
      <c r="NCV3" s="145"/>
      <c r="NCW3" s="145"/>
      <c r="NCX3" s="145"/>
      <c r="NCY3" s="145"/>
      <c r="NCZ3" s="145"/>
      <c r="NDA3" s="145"/>
      <c r="NDB3" s="145"/>
      <c r="NDC3" s="145"/>
      <c r="NDD3" s="145"/>
      <c r="NDE3" s="145"/>
      <c r="NDF3" s="145"/>
      <c r="NDG3" s="145"/>
      <c r="NDH3" s="145"/>
      <c r="NDI3" s="145"/>
      <c r="NDJ3" s="145"/>
      <c r="NDK3" s="145"/>
      <c r="NDL3" s="145"/>
      <c r="NDM3" s="145"/>
      <c r="NDN3" s="145"/>
      <c r="NDO3" s="145"/>
      <c r="NDP3" s="145"/>
      <c r="NDQ3" s="145"/>
      <c r="NDR3" s="145"/>
      <c r="NDS3" s="145"/>
      <c r="NDT3" s="145"/>
      <c r="NDU3" s="145"/>
      <c r="NDV3" s="145"/>
      <c r="NDW3" s="145"/>
      <c r="NDX3" s="145"/>
      <c r="NDY3" s="145"/>
      <c r="NDZ3" s="145"/>
      <c r="NEA3" s="145"/>
      <c r="NEB3" s="145"/>
      <c r="NEC3" s="145"/>
      <c r="NED3" s="145"/>
      <c r="NEE3" s="145"/>
      <c r="NEF3" s="145"/>
      <c r="NEG3" s="145"/>
      <c r="NEH3" s="145"/>
      <c r="NEI3" s="145"/>
      <c r="NEJ3" s="145"/>
      <c r="NEK3" s="145"/>
      <c r="NEL3" s="145"/>
      <c r="NEM3" s="145"/>
      <c r="NEN3" s="145"/>
      <c r="NEO3" s="145"/>
      <c r="NEP3" s="145"/>
      <c r="NEQ3" s="145"/>
      <c r="NER3" s="145"/>
      <c r="NES3" s="145"/>
      <c r="NET3" s="145"/>
      <c r="NEU3" s="145"/>
      <c r="NEV3" s="145"/>
      <c r="NEW3" s="145"/>
      <c r="NEX3" s="145"/>
      <c r="NEY3" s="145"/>
      <c r="NEZ3" s="145"/>
      <c r="NFA3" s="145"/>
      <c r="NFB3" s="145"/>
      <c r="NFC3" s="145"/>
      <c r="NFD3" s="145"/>
      <c r="NFE3" s="145"/>
      <c r="NFF3" s="145"/>
      <c r="NFG3" s="145"/>
      <c r="NFH3" s="145"/>
      <c r="NFI3" s="145"/>
      <c r="NFJ3" s="145"/>
      <c r="NFK3" s="145"/>
      <c r="NFL3" s="145"/>
      <c r="NFM3" s="145"/>
      <c r="NFN3" s="145"/>
      <c r="NFO3" s="145"/>
      <c r="NFP3" s="145"/>
      <c r="NFQ3" s="145"/>
      <c r="NFR3" s="145"/>
      <c r="NFS3" s="145"/>
      <c r="NFT3" s="145"/>
      <c r="NFU3" s="145"/>
      <c r="NFV3" s="145"/>
      <c r="NFW3" s="145"/>
      <c r="NFX3" s="145"/>
      <c r="NFY3" s="145"/>
      <c r="NFZ3" s="145"/>
      <c r="NGA3" s="145"/>
      <c r="NGB3" s="145"/>
      <c r="NGC3" s="145"/>
      <c r="NGD3" s="145"/>
      <c r="NGE3" s="145"/>
      <c r="NGF3" s="145"/>
      <c r="NGG3" s="145"/>
      <c r="NGH3" s="145"/>
      <c r="NGI3" s="145"/>
      <c r="NGJ3" s="145"/>
      <c r="NGK3" s="145"/>
      <c r="NGL3" s="145"/>
      <c r="NGM3" s="145"/>
      <c r="NGN3" s="145"/>
      <c r="NGO3" s="145"/>
      <c r="NGP3" s="145"/>
      <c r="NGQ3" s="145"/>
      <c r="NGR3" s="145"/>
      <c r="NGS3" s="145"/>
      <c r="NGT3" s="145"/>
      <c r="NGU3" s="145"/>
      <c r="NGV3" s="145"/>
      <c r="NGW3" s="145"/>
      <c r="NGX3" s="145"/>
      <c r="NGY3" s="145"/>
      <c r="NGZ3" s="145"/>
      <c r="NHA3" s="145"/>
      <c r="NHB3" s="145"/>
      <c r="NHC3" s="145"/>
      <c r="NHD3" s="145"/>
      <c r="NHE3" s="145"/>
      <c r="NHF3" s="145"/>
      <c r="NHG3" s="145"/>
      <c r="NHH3" s="145"/>
      <c r="NHI3" s="145"/>
      <c r="NHJ3" s="145"/>
      <c r="NHK3" s="145"/>
      <c r="NHL3" s="145"/>
      <c r="NHM3" s="145"/>
      <c r="NHN3" s="145"/>
      <c r="NHO3" s="145"/>
      <c r="NHP3" s="145"/>
      <c r="NHQ3" s="145"/>
      <c r="NHR3" s="145"/>
      <c r="NHS3" s="145"/>
      <c r="NHT3" s="145"/>
      <c r="NHU3" s="145"/>
      <c r="NHV3" s="145"/>
      <c r="NHW3" s="145"/>
      <c r="NHX3" s="145"/>
      <c r="NHY3" s="145"/>
      <c r="NHZ3" s="145"/>
      <c r="NIA3" s="145"/>
      <c r="NIB3" s="145"/>
      <c r="NIC3" s="145"/>
      <c r="NID3" s="145"/>
      <c r="NIE3" s="145"/>
      <c r="NIF3" s="145"/>
      <c r="NIG3" s="145"/>
      <c r="NIH3" s="145"/>
      <c r="NII3" s="145"/>
      <c r="NIJ3" s="145"/>
      <c r="NIK3" s="145"/>
      <c r="NIL3" s="145"/>
      <c r="NIM3" s="145"/>
      <c r="NIN3" s="145"/>
      <c r="NIO3" s="145"/>
      <c r="NIP3" s="145"/>
      <c r="NIQ3" s="145"/>
      <c r="NIR3" s="145"/>
      <c r="NIS3" s="145"/>
      <c r="NIT3" s="145"/>
      <c r="NIU3" s="145"/>
      <c r="NIV3" s="145"/>
      <c r="NIW3" s="145"/>
      <c r="NIX3" s="145"/>
      <c r="NIY3" s="145"/>
      <c r="NIZ3" s="145"/>
      <c r="NJA3" s="145"/>
      <c r="NJB3" s="145"/>
      <c r="NJC3" s="145"/>
      <c r="NJD3" s="145"/>
      <c r="NJE3" s="145"/>
      <c r="NJF3" s="145"/>
      <c r="NJG3" s="145"/>
      <c r="NJH3" s="145"/>
      <c r="NJI3" s="145"/>
      <c r="NJJ3" s="145"/>
      <c r="NJK3" s="145"/>
      <c r="NJL3" s="145"/>
      <c r="NJM3" s="145"/>
      <c r="NJN3" s="145"/>
      <c r="NJO3" s="145"/>
      <c r="NJP3" s="145"/>
      <c r="NJQ3" s="145"/>
      <c r="NJR3" s="145"/>
      <c r="NJS3" s="145"/>
      <c r="NJT3" s="145"/>
      <c r="NJU3" s="145"/>
      <c r="NJV3" s="145"/>
      <c r="NJW3" s="145"/>
      <c r="NJX3" s="145"/>
      <c r="NJY3" s="145"/>
      <c r="NJZ3" s="145"/>
      <c r="NKA3" s="145"/>
      <c r="NKB3" s="145"/>
      <c r="NKC3" s="145"/>
      <c r="NKD3" s="145"/>
      <c r="NKE3" s="145"/>
      <c r="NKF3" s="145"/>
      <c r="NKG3" s="145"/>
      <c r="NKH3" s="145"/>
      <c r="NKI3" s="145"/>
      <c r="NKJ3" s="145"/>
      <c r="NKK3" s="145"/>
      <c r="NKL3" s="145"/>
      <c r="NKM3" s="145"/>
      <c r="NKN3" s="145"/>
      <c r="NKO3" s="145"/>
      <c r="NKP3" s="145"/>
      <c r="NKQ3" s="145"/>
      <c r="NKR3" s="145"/>
      <c r="NKS3" s="145"/>
      <c r="NKT3" s="145"/>
      <c r="NKU3" s="145"/>
      <c r="NKV3" s="145"/>
      <c r="NKW3" s="145"/>
      <c r="NKX3" s="145"/>
      <c r="NKY3" s="145"/>
      <c r="NKZ3" s="145"/>
      <c r="NLA3" s="145"/>
      <c r="NLB3" s="145"/>
      <c r="NLC3" s="145"/>
      <c r="NLD3" s="145"/>
      <c r="NLE3" s="145"/>
      <c r="NLF3" s="145"/>
      <c r="NLG3" s="145"/>
      <c r="NLH3" s="145"/>
      <c r="NLI3" s="145"/>
      <c r="NLJ3" s="145"/>
      <c r="NLK3" s="145"/>
      <c r="NLL3" s="145"/>
      <c r="NLM3" s="145"/>
      <c r="NLN3" s="145"/>
      <c r="NLO3" s="145"/>
      <c r="NLP3" s="145"/>
      <c r="NLQ3" s="145"/>
      <c r="NLR3" s="145"/>
      <c r="NLS3" s="145"/>
      <c r="NLT3" s="145"/>
      <c r="NLU3" s="145"/>
      <c r="NLV3" s="145"/>
      <c r="NLW3" s="145"/>
      <c r="NLX3" s="145"/>
      <c r="NLY3" s="145"/>
      <c r="NLZ3" s="145"/>
      <c r="NMA3" s="145"/>
      <c r="NMB3" s="145"/>
      <c r="NMC3" s="145"/>
      <c r="NMD3" s="145"/>
      <c r="NME3" s="145"/>
      <c r="NMF3" s="145"/>
      <c r="NMG3" s="145"/>
      <c r="NMH3" s="145"/>
      <c r="NMI3" s="145"/>
      <c r="NMJ3" s="145"/>
      <c r="NMK3" s="145"/>
      <c r="NML3" s="145"/>
      <c r="NMM3" s="145"/>
      <c r="NMN3" s="145"/>
      <c r="NMO3" s="145"/>
      <c r="NMP3" s="145"/>
      <c r="NMQ3" s="145"/>
      <c r="NMR3" s="145"/>
      <c r="NMS3" s="145"/>
      <c r="NMT3" s="145"/>
      <c r="NMU3" s="145"/>
      <c r="NMV3" s="145"/>
      <c r="NMW3" s="145"/>
      <c r="NMX3" s="145"/>
      <c r="NMY3" s="145"/>
      <c r="NMZ3" s="145"/>
      <c r="NNA3" s="145"/>
      <c r="NNB3" s="145"/>
      <c r="NNC3" s="145"/>
      <c r="NND3" s="145"/>
      <c r="NNE3" s="145"/>
      <c r="NNF3" s="145"/>
      <c r="NNG3" s="145"/>
      <c r="NNH3" s="145"/>
      <c r="NNI3" s="145"/>
      <c r="NNJ3" s="145"/>
      <c r="NNK3" s="145"/>
      <c r="NNL3" s="145"/>
      <c r="NNM3" s="145"/>
      <c r="NNN3" s="145"/>
      <c r="NNO3" s="145"/>
      <c r="NNP3" s="145"/>
      <c r="NNQ3" s="145"/>
      <c r="NNR3" s="145"/>
      <c r="NNS3" s="145"/>
      <c r="NNT3" s="145"/>
      <c r="NNU3" s="145"/>
      <c r="NNV3" s="145"/>
      <c r="NNW3" s="145"/>
      <c r="NNX3" s="145"/>
      <c r="NNY3" s="145"/>
      <c r="NNZ3" s="145"/>
      <c r="NOA3" s="145"/>
      <c r="NOB3" s="145"/>
      <c r="NOC3" s="145"/>
      <c r="NOD3" s="145"/>
      <c r="NOE3" s="145"/>
      <c r="NOF3" s="145"/>
      <c r="NOG3" s="145"/>
      <c r="NOH3" s="145"/>
      <c r="NOI3" s="145"/>
      <c r="NOJ3" s="145"/>
      <c r="NOK3" s="145"/>
      <c r="NOL3" s="145"/>
      <c r="NOM3" s="145"/>
      <c r="NON3" s="145"/>
      <c r="NOO3" s="145"/>
      <c r="NOP3" s="145"/>
      <c r="NOQ3" s="145"/>
      <c r="NOR3" s="145"/>
      <c r="NOS3" s="145"/>
      <c r="NOT3" s="145"/>
      <c r="NOU3" s="145"/>
      <c r="NOV3" s="145"/>
      <c r="NOW3" s="145"/>
      <c r="NOX3" s="145"/>
      <c r="NOY3" s="145"/>
      <c r="NOZ3" s="145"/>
      <c r="NPA3" s="145"/>
      <c r="NPB3" s="145"/>
      <c r="NPC3" s="145"/>
      <c r="NPD3" s="145"/>
      <c r="NPE3" s="145"/>
      <c r="NPF3" s="145"/>
      <c r="NPG3" s="145"/>
      <c r="NPH3" s="145"/>
      <c r="NPI3" s="145"/>
      <c r="NPJ3" s="145"/>
      <c r="NPK3" s="145"/>
      <c r="NPL3" s="145"/>
      <c r="NPM3" s="145"/>
      <c r="NPN3" s="145"/>
      <c r="NPO3" s="145"/>
      <c r="NPP3" s="145"/>
      <c r="NPQ3" s="145"/>
      <c r="NPR3" s="145"/>
      <c r="NPS3" s="145"/>
      <c r="NPT3" s="145"/>
      <c r="NPU3" s="145"/>
      <c r="NPV3" s="145"/>
      <c r="NPW3" s="145"/>
      <c r="NPX3" s="145"/>
      <c r="NPY3" s="145"/>
      <c r="NPZ3" s="145"/>
      <c r="NQA3" s="145"/>
      <c r="NQB3" s="145"/>
      <c r="NQC3" s="145"/>
      <c r="NQD3" s="145"/>
      <c r="NQE3" s="145"/>
      <c r="NQF3" s="145"/>
      <c r="NQG3" s="145"/>
      <c r="NQH3" s="145"/>
      <c r="NQI3" s="145"/>
      <c r="NQJ3" s="145"/>
      <c r="NQK3" s="145"/>
      <c r="NQL3" s="145"/>
      <c r="NQM3" s="145"/>
      <c r="NQN3" s="145"/>
      <c r="NQO3" s="145"/>
      <c r="NQP3" s="145"/>
      <c r="NQQ3" s="145"/>
      <c r="NQR3" s="145"/>
      <c r="NQS3" s="145"/>
      <c r="NQT3" s="145"/>
      <c r="NQU3" s="145"/>
      <c r="NQV3" s="145"/>
      <c r="NQW3" s="145"/>
      <c r="NQX3" s="145"/>
      <c r="NQY3" s="145"/>
      <c r="NQZ3" s="145"/>
      <c r="NRA3" s="145"/>
      <c r="NRB3" s="145"/>
      <c r="NRC3" s="145"/>
      <c r="NRD3" s="145"/>
      <c r="NRE3" s="145"/>
      <c r="NRF3" s="145"/>
      <c r="NRG3" s="145"/>
      <c r="NRH3" s="145"/>
      <c r="NRI3" s="145"/>
      <c r="NRJ3" s="145"/>
      <c r="NRK3" s="145"/>
      <c r="NRL3" s="145"/>
      <c r="NRM3" s="145"/>
      <c r="NRN3" s="145"/>
      <c r="NRO3" s="145"/>
      <c r="NRP3" s="145"/>
      <c r="NRQ3" s="145"/>
      <c r="NRR3" s="145"/>
      <c r="NRS3" s="145"/>
      <c r="NRT3" s="145"/>
      <c r="NRU3" s="145"/>
      <c r="NRV3" s="145"/>
      <c r="NRW3" s="145"/>
      <c r="NRX3" s="145"/>
      <c r="NRY3" s="145"/>
      <c r="NRZ3" s="145"/>
      <c r="NSA3" s="145"/>
      <c r="NSB3" s="145"/>
      <c r="NSC3" s="145"/>
      <c r="NSD3" s="145"/>
      <c r="NSE3" s="145"/>
      <c r="NSF3" s="145"/>
      <c r="NSG3" s="145"/>
      <c r="NSH3" s="145"/>
      <c r="NSI3" s="145"/>
      <c r="NSJ3" s="145"/>
      <c r="NSK3" s="145"/>
      <c r="NSL3" s="145"/>
      <c r="NSM3" s="145"/>
      <c r="NSN3" s="145"/>
      <c r="NSO3" s="145"/>
      <c r="NSP3" s="145"/>
      <c r="NSQ3" s="145"/>
      <c r="NSR3" s="145"/>
      <c r="NSS3" s="145"/>
      <c r="NST3" s="145"/>
      <c r="NSU3" s="145"/>
      <c r="NSV3" s="145"/>
      <c r="NSW3" s="145"/>
      <c r="NSX3" s="145"/>
      <c r="NSY3" s="145"/>
      <c r="NSZ3" s="145"/>
      <c r="NTA3" s="145"/>
      <c r="NTB3" s="145"/>
      <c r="NTC3" s="145"/>
      <c r="NTD3" s="145"/>
      <c r="NTE3" s="145"/>
      <c r="NTF3" s="145"/>
      <c r="NTG3" s="145"/>
      <c r="NTH3" s="145"/>
      <c r="NTI3" s="145"/>
      <c r="NTJ3" s="145"/>
      <c r="NTK3" s="145"/>
      <c r="NTL3" s="145"/>
      <c r="NTM3" s="145"/>
      <c r="NTN3" s="145"/>
      <c r="NTO3" s="145"/>
      <c r="NTP3" s="145"/>
      <c r="NTQ3" s="145"/>
      <c r="NTR3" s="145"/>
      <c r="NTS3" s="145"/>
      <c r="NTT3" s="145"/>
      <c r="NTU3" s="145"/>
      <c r="NTV3" s="145"/>
      <c r="NTW3" s="145"/>
      <c r="NTX3" s="145"/>
      <c r="NTY3" s="145"/>
      <c r="NTZ3" s="145"/>
      <c r="NUA3" s="145"/>
      <c r="NUB3" s="145"/>
      <c r="NUC3" s="145"/>
      <c r="NUD3" s="145"/>
      <c r="NUE3" s="145"/>
      <c r="NUF3" s="145"/>
      <c r="NUG3" s="145"/>
      <c r="NUH3" s="145"/>
      <c r="NUI3" s="145"/>
      <c r="NUJ3" s="145"/>
      <c r="NUK3" s="145"/>
      <c r="NUL3" s="145"/>
      <c r="NUM3" s="145"/>
      <c r="NUN3" s="145"/>
      <c r="NUO3" s="145"/>
      <c r="NUP3" s="145"/>
      <c r="NUQ3" s="145"/>
      <c r="NUR3" s="145"/>
      <c r="NUS3" s="145"/>
      <c r="NUT3" s="145"/>
      <c r="NUU3" s="145"/>
      <c r="NUV3" s="145"/>
      <c r="NUW3" s="145"/>
      <c r="NUX3" s="145"/>
      <c r="NUY3" s="145"/>
      <c r="NUZ3" s="145"/>
      <c r="NVA3" s="145"/>
      <c r="NVB3" s="145"/>
      <c r="NVC3" s="145"/>
      <c r="NVD3" s="145"/>
      <c r="NVE3" s="145"/>
      <c r="NVF3" s="145"/>
      <c r="NVG3" s="145"/>
      <c r="NVH3" s="145"/>
      <c r="NVI3" s="145"/>
      <c r="NVJ3" s="145"/>
      <c r="NVK3" s="145"/>
      <c r="NVL3" s="145"/>
      <c r="NVM3" s="145"/>
      <c r="NVN3" s="145"/>
      <c r="NVO3" s="145"/>
      <c r="NVP3" s="145"/>
      <c r="NVQ3" s="145"/>
      <c r="NVR3" s="145"/>
      <c r="NVS3" s="145"/>
      <c r="NVT3" s="145"/>
      <c r="NVU3" s="145"/>
      <c r="NVV3" s="145"/>
      <c r="NVW3" s="145"/>
      <c r="NVX3" s="145"/>
      <c r="NVY3" s="145"/>
      <c r="NVZ3" s="145"/>
      <c r="NWA3" s="145"/>
      <c r="NWB3" s="145"/>
      <c r="NWC3" s="145"/>
      <c r="NWD3" s="145"/>
      <c r="NWE3" s="145"/>
      <c r="NWF3" s="145"/>
      <c r="NWG3" s="145"/>
      <c r="NWH3" s="145"/>
      <c r="NWI3" s="145"/>
      <c r="NWJ3" s="145"/>
      <c r="NWK3" s="145"/>
      <c r="NWL3" s="145"/>
      <c r="NWM3" s="145"/>
      <c r="NWN3" s="145"/>
      <c r="NWO3" s="145"/>
      <c r="NWP3" s="145"/>
      <c r="NWQ3" s="145"/>
      <c r="NWR3" s="145"/>
      <c r="NWS3" s="145"/>
      <c r="NWT3" s="145"/>
      <c r="NWU3" s="145"/>
      <c r="NWV3" s="145"/>
      <c r="NWW3" s="145"/>
      <c r="NWX3" s="145"/>
      <c r="NWY3" s="145"/>
      <c r="NWZ3" s="145"/>
      <c r="NXA3" s="145"/>
      <c r="NXB3" s="145"/>
      <c r="NXC3" s="145"/>
      <c r="NXD3" s="145"/>
      <c r="NXE3" s="145"/>
      <c r="NXF3" s="145"/>
      <c r="NXG3" s="145"/>
      <c r="NXH3" s="145"/>
      <c r="NXI3" s="145"/>
      <c r="NXJ3" s="145"/>
      <c r="NXK3" s="145"/>
      <c r="NXL3" s="145"/>
      <c r="NXM3" s="145"/>
      <c r="NXN3" s="145"/>
      <c r="NXO3" s="145"/>
      <c r="NXP3" s="145"/>
      <c r="NXQ3" s="145"/>
      <c r="NXR3" s="145"/>
      <c r="NXS3" s="145"/>
      <c r="NXT3" s="145"/>
      <c r="NXU3" s="145"/>
      <c r="NXV3" s="145"/>
      <c r="NXW3" s="145"/>
      <c r="NXX3" s="145"/>
      <c r="NXY3" s="145"/>
      <c r="NXZ3" s="145"/>
      <c r="NYA3" s="145"/>
      <c r="NYB3" s="145"/>
      <c r="NYC3" s="145"/>
      <c r="NYD3" s="145"/>
      <c r="NYE3" s="145"/>
      <c r="NYF3" s="145"/>
      <c r="NYG3" s="145"/>
      <c r="NYH3" s="145"/>
      <c r="NYI3" s="145"/>
      <c r="NYJ3" s="145"/>
      <c r="NYK3" s="145"/>
      <c r="NYL3" s="145"/>
      <c r="NYM3" s="145"/>
      <c r="NYN3" s="145"/>
      <c r="NYO3" s="145"/>
      <c r="NYP3" s="145"/>
      <c r="NYQ3" s="145"/>
      <c r="NYR3" s="145"/>
      <c r="NYS3" s="145"/>
      <c r="NYT3" s="145"/>
      <c r="NYU3" s="145"/>
      <c r="NYV3" s="145"/>
      <c r="NYW3" s="145"/>
      <c r="NYX3" s="145"/>
      <c r="NYY3" s="145"/>
      <c r="NYZ3" s="145"/>
      <c r="NZA3" s="145"/>
      <c r="NZB3" s="145"/>
      <c r="NZC3" s="145"/>
      <c r="NZD3" s="145"/>
      <c r="NZE3" s="145"/>
      <c r="NZF3" s="145"/>
      <c r="NZG3" s="145"/>
      <c r="NZH3" s="145"/>
      <c r="NZI3" s="145"/>
      <c r="NZJ3" s="145"/>
      <c r="NZK3" s="145"/>
      <c r="NZL3" s="145"/>
      <c r="NZM3" s="145"/>
      <c r="NZN3" s="145"/>
      <c r="NZO3" s="145"/>
      <c r="NZP3" s="145"/>
      <c r="NZQ3" s="145"/>
      <c r="NZR3" s="145"/>
      <c r="NZS3" s="145"/>
      <c r="NZT3" s="145"/>
      <c r="NZU3" s="145"/>
      <c r="NZV3" s="145"/>
      <c r="NZW3" s="145"/>
      <c r="NZX3" s="145"/>
      <c r="NZY3" s="145"/>
      <c r="NZZ3" s="145"/>
      <c r="OAA3" s="145"/>
      <c r="OAB3" s="145"/>
      <c r="OAC3" s="145"/>
      <c r="OAD3" s="145"/>
      <c r="OAE3" s="145"/>
      <c r="OAF3" s="145"/>
      <c r="OAG3" s="145"/>
      <c r="OAH3" s="145"/>
      <c r="OAI3" s="145"/>
      <c r="OAJ3" s="145"/>
      <c r="OAK3" s="145"/>
      <c r="OAL3" s="145"/>
      <c r="OAM3" s="145"/>
      <c r="OAN3" s="145"/>
      <c r="OAO3" s="145"/>
      <c r="OAP3" s="145"/>
      <c r="OAQ3" s="145"/>
      <c r="OAR3" s="145"/>
      <c r="OAS3" s="145"/>
      <c r="OAT3" s="145"/>
      <c r="OAU3" s="145"/>
      <c r="OAV3" s="145"/>
      <c r="OAW3" s="145"/>
      <c r="OAX3" s="145"/>
      <c r="OAY3" s="145"/>
      <c r="OAZ3" s="145"/>
      <c r="OBA3" s="145"/>
      <c r="OBB3" s="145"/>
      <c r="OBC3" s="145"/>
      <c r="OBD3" s="145"/>
      <c r="OBE3" s="145"/>
      <c r="OBF3" s="145"/>
      <c r="OBG3" s="145"/>
      <c r="OBH3" s="145"/>
      <c r="OBI3" s="145"/>
      <c r="OBJ3" s="145"/>
      <c r="OBK3" s="145"/>
      <c r="OBL3" s="145"/>
      <c r="OBM3" s="145"/>
      <c r="OBN3" s="145"/>
      <c r="OBO3" s="145"/>
      <c r="OBP3" s="145"/>
      <c r="OBQ3" s="145"/>
      <c r="OBR3" s="145"/>
      <c r="OBS3" s="145"/>
      <c r="OBT3" s="145"/>
      <c r="OBU3" s="145"/>
      <c r="OBV3" s="145"/>
      <c r="OBW3" s="145"/>
      <c r="OBX3" s="145"/>
      <c r="OBY3" s="145"/>
      <c r="OBZ3" s="145"/>
      <c r="OCA3" s="145"/>
      <c r="OCB3" s="145"/>
      <c r="OCC3" s="145"/>
      <c r="OCD3" s="145"/>
      <c r="OCE3" s="145"/>
      <c r="OCF3" s="145"/>
      <c r="OCG3" s="145"/>
      <c r="OCH3" s="145"/>
      <c r="OCI3" s="145"/>
      <c r="OCJ3" s="145"/>
      <c r="OCK3" s="145"/>
      <c r="OCL3" s="145"/>
      <c r="OCM3" s="145"/>
      <c r="OCN3" s="145"/>
      <c r="OCO3" s="145"/>
      <c r="OCP3" s="145"/>
      <c r="OCQ3" s="145"/>
      <c r="OCR3" s="145"/>
      <c r="OCS3" s="145"/>
      <c r="OCT3" s="145"/>
      <c r="OCU3" s="145"/>
      <c r="OCV3" s="145"/>
      <c r="OCW3" s="145"/>
      <c r="OCX3" s="145"/>
      <c r="OCY3" s="145"/>
      <c r="OCZ3" s="145"/>
      <c r="ODA3" s="145"/>
      <c r="ODB3" s="145"/>
      <c r="ODC3" s="145"/>
      <c r="ODD3" s="145"/>
      <c r="ODE3" s="145"/>
      <c r="ODF3" s="145"/>
      <c r="ODG3" s="145"/>
      <c r="ODH3" s="145"/>
      <c r="ODI3" s="145"/>
      <c r="ODJ3" s="145"/>
      <c r="ODK3" s="145"/>
      <c r="ODL3" s="145"/>
      <c r="ODM3" s="145"/>
      <c r="ODN3" s="145"/>
      <c r="ODO3" s="145"/>
      <c r="ODP3" s="145"/>
      <c r="ODQ3" s="145"/>
      <c r="ODR3" s="145"/>
      <c r="ODS3" s="145"/>
      <c r="ODT3" s="145"/>
      <c r="ODU3" s="145"/>
      <c r="ODV3" s="145"/>
      <c r="ODW3" s="145"/>
      <c r="ODX3" s="145"/>
      <c r="ODY3" s="145"/>
      <c r="ODZ3" s="145"/>
      <c r="OEA3" s="145"/>
      <c r="OEB3" s="145"/>
      <c r="OEC3" s="145"/>
      <c r="OED3" s="145"/>
      <c r="OEE3" s="145"/>
      <c r="OEF3" s="145"/>
      <c r="OEG3" s="145"/>
      <c r="OEH3" s="145"/>
      <c r="OEI3" s="145"/>
      <c r="OEJ3" s="145"/>
      <c r="OEK3" s="145"/>
      <c r="OEL3" s="145"/>
      <c r="OEM3" s="145"/>
      <c r="OEN3" s="145"/>
      <c r="OEO3" s="145"/>
      <c r="OEP3" s="145"/>
      <c r="OEQ3" s="145"/>
      <c r="OER3" s="145"/>
      <c r="OES3" s="145"/>
      <c r="OET3" s="145"/>
      <c r="OEU3" s="145"/>
      <c r="OEV3" s="145"/>
      <c r="OEW3" s="145"/>
      <c r="OEX3" s="145"/>
      <c r="OEY3" s="145"/>
      <c r="OEZ3" s="145"/>
      <c r="OFA3" s="145"/>
      <c r="OFB3" s="145"/>
      <c r="OFC3" s="145"/>
      <c r="OFD3" s="145"/>
      <c r="OFE3" s="145"/>
      <c r="OFF3" s="145"/>
      <c r="OFG3" s="145"/>
      <c r="OFH3" s="145"/>
      <c r="OFI3" s="145"/>
      <c r="OFJ3" s="145"/>
      <c r="OFK3" s="145"/>
      <c r="OFL3" s="145"/>
      <c r="OFM3" s="145"/>
      <c r="OFN3" s="145"/>
      <c r="OFO3" s="145"/>
      <c r="OFP3" s="145"/>
      <c r="OFQ3" s="145"/>
      <c r="OFR3" s="145"/>
      <c r="OFS3" s="145"/>
      <c r="OFT3" s="145"/>
      <c r="OFU3" s="145"/>
      <c r="OFV3" s="145"/>
      <c r="OFW3" s="145"/>
      <c r="OFX3" s="145"/>
      <c r="OFY3" s="145"/>
      <c r="OFZ3" s="145"/>
      <c r="OGA3" s="145"/>
      <c r="OGB3" s="145"/>
      <c r="OGC3" s="145"/>
      <c r="OGD3" s="145"/>
      <c r="OGE3" s="145"/>
      <c r="OGF3" s="145"/>
      <c r="OGG3" s="145"/>
      <c r="OGH3" s="145"/>
      <c r="OGI3" s="145"/>
      <c r="OGJ3" s="145"/>
      <c r="OGK3" s="145"/>
      <c r="OGL3" s="145"/>
      <c r="OGM3" s="145"/>
      <c r="OGN3" s="145"/>
      <c r="OGO3" s="145"/>
      <c r="OGP3" s="145"/>
      <c r="OGQ3" s="145"/>
      <c r="OGR3" s="145"/>
      <c r="OGS3" s="145"/>
      <c r="OGT3" s="145"/>
      <c r="OGU3" s="145"/>
      <c r="OGV3" s="145"/>
      <c r="OGW3" s="145"/>
      <c r="OGX3" s="145"/>
      <c r="OGY3" s="145"/>
      <c r="OGZ3" s="145"/>
      <c r="OHA3" s="145"/>
      <c r="OHB3" s="145"/>
      <c r="OHC3" s="145"/>
      <c r="OHD3" s="145"/>
      <c r="OHE3" s="145"/>
      <c r="OHF3" s="145"/>
      <c r="OHG3" s="145"/>
      <c r="OHH3" s="145"/>
      <c r="OHI3" s="145"/>
      <c r="OHJ3" s="145"/>
      <c r="OHK3" s="145"/>
      <c r="OHL3" s="145"/>
      <c r="OHM3" s="145"/>
      <c r="OHN3" s="145"/>
      <c r="OHO3" s="145"/>
      <c r="OHP3" s="145"/>
      <c r="OHQ3" s="145"/>
      <c r="OHR3" s="145"/>
      <c r="OHS3" s="145"/>
      <c r="OHT3" s="145"/>
      <c r="OHU3" s="145"/>
      <c r="OHV3" s="145"/>
      <c r="OHW3" s="145"/>
      <c r="OHX3" s="145"/>
      <c r="OHY3" s="145"/>
      <c r="OHZ3" s="145"/>
      <c r="OIA3" s="145"/>
      <c r="OIB3" s="145"/>
      <c r="OIC3" s="145"/>
      <c r="OID3" s="145"/>
      <c r="OIE3" s="145"/>
      <c r="OIF3" s="145"/>
      <c r="OIG3" s="145"/>
      <c r="OIH3" s="145"/>
      <c r="OII3" s="145"/>
      <c r="OIJ3" s="145"/>
      <c r="OIK3" s="145"/>
      <c r="OIL3" s="145"/>
      <c r="OIM3" s="145"/>
      <c r="OIN3" s="145"/>
      <c r="OIO3" s="145"/>
      <c r="OIP3" s="145"/>
      <c r="OIQ3" s="145"/>
      <c r="OIR3" s="145"/>
      <c r="OIS3" s="145"/>
      <c r="OIT3" s="145"/>
      <c r="OIU3" s="145"/>
      <c r="OIV3" s="145"/>
      <c r="OIW3" s="145"/>
      <c r="OIX3" s="145"/>
      <c r="OIY3" s="145"/>
      <c r="OIZ3" s="145"/>
      <c r="OJA3" s="145"/>
      <c r="OJB3" s="145"/>
      <c r="OJC3" s="145"/>
      <c r="OJD3" s="145"/>
      <c r="OJE3" s="145"/>
      <c r="OJF3" s="145"/>
      <c r="OJG3" s="145"/>
      <c r="OJH3" s="145"/>
      <c r="OJI3" s="145"/>
      <c r="OJJ3" s="145"/>
      <c r="OJK3" s="145"/>
      <c r="OJL3" s="145"/>
      <c r="OJM3" s="145"/>
      <c r="OJN3" s="145"/>
      <c r="OJO3" s="145"/>
      <c r="OJP3" s="145"/>
      <c r="OJQ3" s="145"/>
      <c r="OJR3" s="145"/>
      <c r="OJS3" s="145"/>
      <c r="OJT3" s="145"/>
      <c r="OJU3" s="145"/>
      <c r="OJV3" s="145"/>
      <c r="OJW3" s="145"/>
      <c r="OJX3" s="145"/>
      <c r="OJY3" s="145"/>
      <c r="OJZ3" s="145"/>
      <c r="OKA3" s="145"/>
      <c r="OKB3" s="145"/>
      <c r="OKC3" s="145"/>
      <c r="OKD3" s="145"/>
      <c r="OKE3" s="145"/>
      <c r="OKF3" s="145"/>
      <c r="OKG3" s="145"/>
      <c r="OKH3" s="145"/>
      <c r="OKI3" s="145"/>
      <c r="OKJ3" s="145"/>
      <c r="OKK3" s="145"/>
      <c r="OKL3" s="145"/>
      <c r="OKM3" s="145"/>
      <c r="OKN3" s="145"/>
      <c r="OKO3" s="145"/>
      <c r="OKP3" s="145"/>
      <c r="OKQ3" s="145"/>
      <c r="OKR3" s="145"/>
      <c r="OKS3" s="145"/>
      <c r="OKT3" s="145"/>
      <c r="OKU3" s="145"/>
      <c r="OKV3" s="145"/>
      <c r="OKW3" s="145"/>
      <c r="OKX3" s="145"/>
      <c r="OKY3" s="145"/>
      <c r="OKZ3" s="145"/>
      <c r="OLA3" s="145"/>
      <c r="OLB3" s="145"/>
      <c r="OLC3" s="145"/>
      <c r="OLD3" s="145"/>
      <c r="OLE3" s="145"/>
      <c r="OLF3" s="145"/>
      <c r="OLG3" s="145"/>
      <c r="OLH3" s="145"/>
      <c r="OLI3" s="145"/>
      <c r="OLJ3" s="145"/>
      <c r="OLK3" s="145"/>
      <c r="OLL3" s="145"/>
      <c r="OLM3" s="145"/>
      <c r="OLN3" s="145"/>
      <c r="OLO3" s="145"/>
      <c r="OLP3" s="145"/>
      <c r="OLQ3" s="145"/>
      <c r="OLR3" s="145"/>
      <c r="OLS3" s="145"/>
      <c r="OLT3" s="145"/>
      <c r="OLU3" s="145"/>
      <c r="OLV3" s="145"/>
      <c r="OLW3" s="145"/>
      <c r="OLX3" s="145"/>
      <c r="OLY3" s="145"/>
      <c r="OLZ3" s="145"/>
      <c r="OMA3" s="145"/>
      <c r="OMB3" s="145"/>
      <c r="OMC3" s="145"/>
      <c r="OMD3" s="145"/>
      <c r="OME3" s="145"/>
      <c r="OMF3" s="145"/>
      <c r="OMG3" s="145"/>
      <c r="OMH3" s="145"/>
      <c r="OMI3" s="145"/>
      <c r="OMJ3" s="145"/>
      <c r="OMK3" s="145"/>
      <c r="OML3" s="145"/>
      <c r="OMM3" s="145"/>
      <c r="OMN3" s="145"/>
      <c r="OMO3" s="145"/>
      <c r="OMP3" s="145"/>
      <c r="OMQ3" s="145"/>
      <c r="OMR3" s="145"/>
      <c r="OMS3" s="145"/>
      <c r="OMT3" s="145"/>
      <c r="OMU3" s="145"/>
      <c r="OMV3" s="145"/>
      <c r="OMW3" s="145"/>
      <c r="OMX3" s="145"/>
      <c r="OMY3" s="145"/>
      <c r="OMZ3" s="145"/>
      <c r="ONA3" s="145"/>
      <c r="ONB3" s="145"/>
      <c r="ONC3" s="145"/>
      <c r="OND3" s="145"/>
      <c r="ONE3" s="145"/>
      <c r="ONF3" s="145"/>
      <c r="ONG3" s="145"/>
      <c r="ONH3" s="145"/>
      <c r="ONI3" s="145"/>
      <c r="ONJ3" s="145"/>
      <c r="ONK3" s="145"/>
      <c r="ONL3" s="145"/>
      <c r="ONM3" s="145"/>
      <c r="ONN3" s="145"/>
      <c r="ONO3" s="145"/>
      <c r="ONP3" s="145"/>
      <c r="ONQ3" s="145"/>
      <c r="ONR3" s="145"/>
      <c r="ONS3" s="145"/>
      <c r="ONT3" s="145"/>
      <c r="ONU3" s="145"/>
      <c r="ONV3" s="145"/>
      <c r="ONW3" s="145"/>
      <c r="ONX3" s="145"/>
      <c r="ONY3" s="145"/>
      <c r="ONZ3" s="145"/>
      <c r="OOA3" s="145"/>
      <c r="OOB3" s="145"/>
      <c r="OOC3" s="145"/>
      <c r="OOD3" s="145"/>
      <c r="OOE3" s="145"/>
      <c r="OOF3" s="145"/>
      <c r="OOG3" s="145"/>
      <c r="OOH3" s="145"/>
      <c r="OOI3" s="145"/>
      <c r="OOJ3" s="145"/>
      <c r="OOK3" s="145"/>
      <c r="OOL3" s="145"/>
      <c r="OOM3" s="145"/>
      <c r="OON3" s="145"/>
      <c r="OOO3" s="145"/>
      <c r="OOP3" s="145"/>
      <c r="OOQ3" s="145"/>
      <c r="OOR3" s="145"/>
      <c r="OOS3" s="145"/>
      <c r="OOT3" s="145"/>
      <c r="OOU3" s="145"/>
      <c r="OOV3" s="145"/>
      <c r="OOW3" s="145"/>
      <c r="OOX3" s="145"/>
      <c r="OOY3" s="145"/>
      <c r="OOZ3" s="145"/>
      <c r="OPA3" s="145"/>
      <c r="OPB3" s="145"/>
      <c r="OPC3" s="145"/>
      <c r="OPD3" s="145"/>
      <c r="OPE3" s="145"/>
      <c r="OPF3" s="145"/>
      <c r="OPG3" s="145"/>
      <c r="OPH3" s="145"/>
      <c r="OPI3" s="145"/>
      <c r="OPJ3" s="145"/>
      <c r="OPK3" s="145"/>
      <c r="OPL3" s="145"/>
      <c r="OPM3" s="145"/>
      <c r="OPN3" s="145"/>
      <c r="OPO3" s="145"/>
      <c r="OPP3" s="145"/>
      <c r="OPQ3" s="145"/>
      <c r="OPR3" s="145"/>
      <c r="OPS3" s="145"/>
      <c r="OPT3" s="145"/>
      <c r="OPU3" s="145"/>
      <c r="OPV3" s="145"/>
      <c r="OPW3" s="145"/>
      <c r="OPX3" s="145"/>
      <c r="OPY3" s="145"/>
      <c r="OPZ3" s="145"/>
      <c r="OQA3" s="145"/>
      <c r="OQB3" s="145"/>
      <c r="OQC3" s="145"/>
      <c r="OQD3" s="145"/>
      <c r="OQE3" s="145"/>
      <c r="OQF3" s="145"/>
      <c r="OQG3" s="145"/>
      <c r="OQH3" s="145"/>
      <c r="OQI3" s="145"/>
      <c r="OQJ3" s="145"/>
      <c r="OQK3" s="145"/>
      <c r="OQL3" s="145"/>
      <c r="OQM3" s="145"/>
      <c r="OQN3" s="145"/>
      <c r="OQO3" s="145"/>
      <c r="OQP3" s="145"/>
      <c r="OQQ3" s="145"/>
      <c r="OQR3" s="145"/>
      <c r="OQS3" s="145"/>
      <c r="OQT3" s="145"/>
      <c r="OQU3" s="145"/>
      <c r="OQV3" s="145"/>
      <c r="OQW3" s="145"/>
      <c r="OQX3" s="145"/>
      <c r="OQY3" s="145"/>
      <c r="OQZ3" s="145"/>
      <c r="ORA3" s="145"/>
      <c r="ORB3" s="145"/>
      <c r="ORC3" s="145"/>
      <c r="ORD3" s="145"/>
      <c r="ORE3" s="145"/>
      <c r="ORF3" s="145"/>
      <c r="ORG3" s="145"/>
      <c r="ORH3" s="145"/>
      <c r="ORI3" s="145"/>
      <c r="ORJ3" s="145"/>
      <c r="ORK3" s="145"/>
      <c r="ORL3" s="145"/>
      <c r="ORM3" s="145"/>
      <c r="ORN3" s="145"/>
      <c r="ORO3" s="145"/>
      <c r="ORP3" s="145"/>
      <c r="ORQ3" s="145"/>
      <c r="ORR3" s="145"/>
      <c r="ORS3" s="145"/>
      <c r="ORT3" s="145"/>
      <c r="ORU3" s="145"/>
      <c r="ORV3" s="145"/>
      <c r="ORW3" s="145"/>
      <c r="ORX3" s="145"/>
      <c r="ORY3" s="145"/>
      <c r="ORZ3" s="145"/>
      <c r="OSA3" s="145"/>
      <c r="OSB3" s="145"/>
      <c r="OSC3" s="145"/>
      <c r="OSD3" s="145"/>
      <c r="OSE3" s="145"/>
      <c r="OSF3" s="145"/>
      <c r="OSG3" s="145"/>
      <c r="OSH3" s="145"/>
      <c r="OSI3" s="145"/>
      <c r="OSJ3" s="145"/>
      <c r="OSK3" s="145"/>
      <c r="OSL3" s="145"/>
      <c r="OSM3" s="145"/>
      <c r="OSN3" s="145"/>
      <c r="OSO3" s="145"/>
      <c r="OSP3" s="145"/>
      <c r="OSQ3" s="145"/>
      <c r="OSR3" s="145"/>
      <c r="OSS3" s="145"/>
      <c r="OST3" s="145"/>
      <c r="OSU3" s="145"/>
      <c r="OSV3" s="145"/>
      <c r="OSW3" s="145"/>
      <c r="OSX3" s="145"/>
      <c r="OSY3" s="145"/>
      <c r="OSZ3" s="145"/>
      <c r="OTA3" s="145"/>
      <c r="OTB3" s="145"/>
      <c r="OTC3" s="145"/>
      <c r="OTD3" s="145"/>
      <c r="OTE3" s="145"/>
      <c r="OTF3" s="145"/>
      <c r="OTG3" s="145"/>
      <c r="OTH3" s="145"/>
      <c r="OTI3" s="145"/>
      <c r="OTJ3" s="145"/>
      <c r="OTK3" s="145"/>
      <c r="OTL3" s="145"/>
      <c r="OTM3" s="145"/>
      <c r="OTN3" s="145"/>
      <c r="OTO3" s="145"/>
      <c r="OTP3" s="145"/>
      <c r="OTQ3" s="145"/>
      <c r="OTR3" s="145"/>
      <c r="OTS3" s="145"/>
      <c r="OTT3" s="145"/>
      <c r="OTU3" s="145"/>
      <c r="OTV3" s="145"/>
      <c r="OTW3" s="145"/>
      <c r="OTX3" s="145"/>
      <c r="OTY3" s="145"/>
      <c r="OTZ3" s="145"/>
      <c r="OUA3" s="145"/>
      <c r="OUB3" s="145"/>
      <c r="OUC3" s="145"/>
      <c r="OUD3" s="145"/>
      <c r="OUE3" s="145"/>
      <c r="OUF3" s="145"/>
      <c r="OUG3" s="145"/>
      <c r="OUH3" s="145"/>
      <c r="OUI3" s="145"/>
      <c r="OUJ3" s="145"/>
      <c r="OUK3" s="145"/>
      <c r="OUL3" s="145"/>
      <c r="OUM3" s="145"/>
      <c r="OUN3" s="145"/>
      <c r="OUO3" s="145"/>
      <c r="OUP3" s="145"/>
      <c r="OUQ3" s="145"/>
      <c r="OUR3" s="145"/>
      <c r="OUS3" s="145"/>
      <c r="OUT3" s="145"/>
      <c r="OUU3" s="145"/>
      <c r="OUV3" s="145"/>
      <c r="OUW3" s="145"/>
      <c r="OUX3" s="145"/>
      <c r="OUY3" s="145"/>
      <c r="OUZ3" s="145"/>
      <c r="OVA3" s="145"/>
      <c r="OVB3" s="145"/>
      <c r="OVC3" s="145"/>
      <c r="OVD3" s="145"/>
      <c r="OVE3" s="145"/>
      <c r="OVF3" s="145"/>
      <c r="OVG3" s="145"/>
      <c r="OVH3" s="145"/>
      <c r="OVI3" s="145"/>
      <c r="OVJ3" s="145"/>
      <c r="OVK3" s="145"/>
      <c r="OVL3" s="145"/>
      <c r="OVM3" s="145"/>
      <c r="OVN3" s="145"/>
      <c r="OVO3" s="145"/>
      <c r="OVP3" s="145"/>
      <c r="OVQ3" s="145"/>
      <c r="OVR3" s="145"/>
      <c r="OVS3" s="145"/>
      <c r="OVT3" s="145"/>
      <c r="OVU3" s="145"/>
      <c r="OVV3" s="145"/>
      <c r="OVW3" s="145"/>
      <c r="OVX3" s="145"/>
      <c r="OVY3" s="145"/>
      <c r="OVZ3" s="145"/>
      <c r="OWA3" s="145"/>
      <c r="OWB3" s="145"/>
      <c r="OWC3" s="145"/>
      <c r="OWD3" s="145"/>
      <c r="OWE3" s="145"/>
      <c r="OWF3" s="145"/>
      <c r="OWG3" s="145"/>
      <c r="OWH3" s="145"/>
      <c r="OWI3" s="145"/>
      <c r="OWJ3" s="145"/>
      <c r="OWK3" s="145"/>
      <c r="OWL3" s="145"/>
      <c r="OWM3" s="145"/>
      <c r="OWN3" s="145"/>
      <c r="OWO3" s="145"/>
      <c r="OWP3" s="145"/>
      <c r="OWQ3" s="145"/>
      <c r="OWR3" s="145"/>
      <c r="OWS3" s="145"/>
      <c r="OWT3" s="145"/>
      <c r="OWU3" s="145"/>
      <c r="OWV3" s="145"/>
      <c r="OWW3" s="145"/>
      <c r="OWX3" s="145"/>
      <c r="OWY3" s="145"/>
      <c r="OWZ3" s="145"/>
      <c r="OXA3" s="145"/>
      <c r="OXB3" s="145"/>
      <c r="OXC3" s="145"/>
      <c r="OXD3" s="145"/>
      <c r="OXE3" s="145"/>
      <c r="OXF3" s="145"/>
      <c r="OXG3" s="145"/>
      <c r="OXH3" s="145"/>
      <c r="OXI3" s="145"/>
      <c r="OXJ3" s="145"/>
      <c r="OXK3" s="145"/>
      <c r="OXL3" s="145"/>
      <c r="OXM3" s="145"/>
      <c r="OXN3" s="145"/>
      <c r="OXO3" s="145"/>
      <c r="OXP3" s="145"/>
      <c r="OXQ3" s="145"/>
      <c r="OXR3" s="145"/>
      <c r="OXS3" s="145"/>
      <c r="OXT3" s="145"/>
      <c r="OXU3" s="145"/>
      <c r="OXV3" s="145"/>
      <c r="OXW3" s="145"/>
      <c r="OXX3" s="145"/>
      <c r="OXY3" s="145"/>
      <c r="OXZ3" s="145"/>
      <c r="OYA3" s="145"/>
      <c r="OYB3" s="145"/>
      <c r="OYC3" s="145"/>
      <c r="OYD3" s="145"/>
      <c r="OYE3" s="145"/>
      <c r="OYF3" s="145"/>
      <c r="OYG3" s="145"/>
      <c r="OYH3" s="145"/>
      <c r="OYI3" s="145"/>
      <c r="OYJ3" s="145"/>
      <c r="OYK3" s="145"/>
      <c r="OYL3" s="145"/>
      <c r="OYM3" s="145"/>
      <c r="OYN3" s="145"/>
      <c r="OYO3" s="145"/>
      <c r="OYP3" s="145"/>
      <c r="OYQ3" s="145"/>
      <c r="OYR3" s="145"/>
      <c r="OYS3" s="145"/>
      <c r="OYT3" s="145"/>
      <c r="OYU3" s="145"/>
      <c r="OYV3" s="145"/>
      <c r="OYW3" s="145"/>
      <c r="OYX3" s="145"/>
      <c r="OYY3" s="145"/>
      <c r="OYZ3" s="145"/>
      <c r="OZA3" s="145"/>
      <c r="OZB3" s="145"/>
      <c r="OZC3" s="145"/>
      <c r="OZD3" s="145"/>
      <c r="OZE3" s="145"/>
      <c r="OZF3" s="145"/>
      <c r="OZG3" s="145"/>
      <c r="OZH3" s="145"/>
      <c r="OZI3" s="145"/>
      <c r="OZJ3" s="145"/>
      <c r="OZK3" s="145"/>
      <c r="OZL3" s="145"/>
      <c r="OZM3" s="145"/>
      <c r="OZN3" s="145"/>
      <c r="OZO3" s="145"/>
      <c r="OZP3" s="145"/>
      <c r="OZQ3" s="145"/>
      <c r="OZR3" s="145"/>
      <c r="OZS3" s="145"/>
      <c r="OZT3" s="145"/>
      <c r="OZU3" s="145"/>
      <c r="OZV3" s="145"/>
      <c r="OZW3" s="145"/>
      <c r="OZX3" s="145"/>
      <c r="OZY3" s="145"/>
      <c r="OZZ3" s="145"/>
      <c r="PAA3" s="145"/>
      <c r="PAB3" s="145"/>
      <c r="PAC3" s="145"/>
      <c r="PAD3" s="145"/>
      <c r="PAE3" s="145"/>
      <c r="PAF3" s="145"/>
      <c r="PAG3" s="145"/>
      <c r="PAH3" s="145"/>
      <c r="PAI3" s="145"/>
      <c r="PAJ3" s="145"/>
      <c r="PAK3" s="145"/>
      <c r="PAL3" s="145"/>
      <c r="PAM3" s="145"/>
      <c r="PAN3" s="145"/>
      <c r="PAO3" s="145"/>
      <c r="PAP3" s="145"/>
      <c r="PAQ3" s="145"/>
      <c r="PAR3" s="145"/>
      <c r="PAS3" s="145"/>
      <c r="PAT3" s="145"/>
      <c r="PAU3" s="145"/>
      <c r="PAV3" s="145"/>
      <c r="PAW3" s="145"/>
      <c r="PAX3" s="145"/>
      <c r="PAY3" s="145"/>
      <c r="PAZ3" s="145"/>
      <c r="PBA3" s="145"/>
      <c r="PBB3" s="145"/>
      <c r="PBC3" s="145"/>
      <c r="PBD3" s="145"/>
      <c r="PBE3" s="145"/>
      <c r="PBF3" s="145"/>
      <c r="PBG3" s="145"/>
      <c r="PBH3" s="145"/>
      <c r="PBI3" s="145"/>
      <c r="PBJ3" s="145"/>
      <c r="PBK3" s="145"/>
      <c r="PBL3" s="145"/>
      <c r="PBM3" s="145"/>
      <c r="PBN3" s="145"/>
      <c r="PBO3" s="145"/>
      <c r="PBP3" s="145"/>
      <c r="PBQ3" s="145"/>
      <c r="PBR3" s="145"/>
      <c r="PBS3" s="145"/>
      <c r="PBT3" s="145"/>
      <c r="PBU3" s="145"/>
      <c r="PBV3" s="145"/>
      <c r="PBW3" s="145"/>
      <c r="PBX3" s="145"/>
      <c r="PBY3" s="145"/>
      <c r="PBZ3" s="145"/>
      <c r="PCA3" s="145"/>
      <c r="PCB3" s="145"/>
      <c r="PCC3" s="145"/>
      <c r="PCD3" s="145"/>
      <c r="PCE3" s="145"/>
      <c r="PCF3" s="145"/>
      <c r="PCG3" s="145"/>
      <c r="PCH3" s="145"/>
      <c r="PCI3" s="145"/>
      <c r="PCJ3" s="145"/>
      <c r="PCK3" s="145"/>
      <c r="PCL3" s="145"/>
      <c r="PCM3" s="145"/>
      <c r="PCN3" s="145"/>
      <c r="PCO3" s="145"/>
      <c r="PCP3" s="145"/>
      <c r="PCQ3" s="145"/>
      <c r="PCR3" s="145"/>
      <c r="PCS3" s="145"/>
      <c r="PCT3" s="145"/>
      <c r="PCU3" s="145"/>
      <c r="PCV3" s="145"/>
      <c r="PCW3" s="145"/>
      <c r="PCX3" s="145"/>
      <c r="PCY3" s="145"/>
      <c r="PCZ3" s="145"/>
      <c r="PDA3" s="145"/>
      <c r="PDB3" s="145"/>
      <c r="PDC3" s="145"/>
      <c r="PDD3" s="145"/>
      <c r="PDE3" s="145"/>
      <c r="PDF3" s="145"/>
      <c r="PDG3" s="145"/>
      <c r="PDH3" s="145"/>
      <c r="PDI3" s="145"/>
      <c r="PDJ3" s="145"/>
      <c r="PDK3" s="145"/>
      <c r="PDL3" s="145"/>
      <c r="PDM3" s="145"/>
      <c r="PDN3" s="145"/>
      <c r="PDO3" s="145"/>
      <c r="PDP3" s="145"/>
      <c r="PDQ3" s="145"/>
      <c r="PDR3" s="145"/>
      <c r="PDS3" s="145"/>
      <c r="PDT3" s="145"/>
      <c r="PDU3" s="145"/>
      <c r="PDV3" s="145"/>
      <c r="PDW3" s="145"/>
      <c r="PDX3" s="145"/>
      <c r="PDY3" s="145"/>
      <c r="PDZ3" s="145"/>
      <c r="PEA3" s="145"/>
      <c r="PEB3" s="145"/>
      <c r="PEC3" s="145"/>
      <c r="PED3" s="145"/>
      <c r="PEE3" s="145"/>
      <c r="PEF3" s="145"/>
      <c r="PEG3" s="145"/>
      <c r="PEH3" s="145"/>
      <c r="PEI3" s="145"/>
      <c r="PEJ3" s="145"/>
      <c r="PEK3" s="145"/>
      <c r="PEL3" s="145"/>
      <c r="PEM3" s="145"/>
      <c r="PEN3" s="145"/>
      <c r="PEO3" s="145"/>
      <c r="PEP3" s="145"/>
      <c r="PEQ3" s="145"/>
      <c r="PER3" s="145"/>
      <c r="PES3" s="145"/>
      <c r="PET3" s="145"/>
      <c r="PEU3" s="145"/>
      <c r="PEV3" s="145"/>
      <c r="PEW3" s="145"/>
      <c r="PEX3" s="145"/>
      <c r="PEY3" s="145"/>
      <c r="PEZ3" s="145"/>
      <c r="PFA3" s="145"/>
      <c r="PFB3" s="145"/>
      <c r="PFC3" s="145"/>
      <c r="PFD3" s="145"/>
      <c r="PFE3" s="145"/>
      <c r="PFF3" s="145"/>
      <c r="PFG3" s="145"/>
      <c r="PFH3" s="145"/>
      <c r="PFI3" s="145"/>
      <c r="PFJ3" s="145"/>
      <c r="PFK3" s="145"/>
      <c r="PFL3" s="145"/>
      <c r="PFM3" s="145"/>
      <c r="PFN3" s="145"/>
      <c r="PFO3" s="145"/>
      <c r="PFP3" s="145"/>
      <c r="PFQ3" s="145"/>
      <c r="PFR3" s="145"/>
      <c r="PFS3" s="145"/>
      <c r="PFT3" s="145"/>
      <c r="PFU3" s="145"/>
      <c r="PFV3" s="145"/>
      <c r="PFW3" s="145"/>
      <c r="PFX3" s="145"/>
      <c r="PFY3" s="145"/>
      <c r="PFZ3" s="145"/>
      <c r="PGA3" s="145"/>
      <c r="PGB3" s="145"/>
      <c r="PGC3" s="145"/>
      <c r="PGD3" s="145"/>
      <c r="PGE3" s="145"/>
      <c r="PGF3" s="145"/>
      <c r="PGG3" s="145"/>
      <c r="PGH3" s="145"/>
      <c r="PGI3" s="145"/>
      <c r="PGJ3" s="145"/>
      <c r="PGK3" s="145"/>
      <c r="PGL3" s="145"/>
      <c r="PGM3" s="145"/>
      <c r="PGN3" s="145"/>
      <c r="PGO3" s="145"/>
      <c r="PGP3" s="145"/>
      <c r="PGQ3" s="145"/>
      <c r="PGR3" s="145"/>
      <c r="PGS3" s="145"/>
      <c r="PGT3" s="145"/>
      <c r="PGU3" s="145"/>
      <c r="PGV3" s="145"/>
      <c r="PGW3" s="145"/>
      <c r="PGX3" s="145"/>
      <c r="PGY3" s="145"/>
      <c r="PGZ3" s="145"/>
      <c r="PHA3" s="145"/>
      <c r="PHB3" s="145"/>
      <c r="PHC3" s="145"/>
      <c r="PHD3" s="145"/>
      <c r="PHE3" s="145"/>
      <c r="PHF3" s="145"/>
      <c r="PHG3" s="145"/>
      <c r="PHH3" s="145"/>
      <c r="PHI3" s="145"/>
      <c r="PHJ3" s="145"/>
      <c r="PHK3" s="145"/>
      <c r="PHL3" s="145"/>
      <c r="PHM3" s="145"/>
      <c r="PHN3" s="145"/>
      <c r="PHO3" s="145"/>
      <c r="PHP3" s="145"/>
      <c r="PHQ3" s="145"/>
      <c r="PHR3" s="145"/>
      <c r="PHS3" s="145"/>
      <c r="PHT3" s="145"/>
      <c r="PHU3" s="145"/>
      <c r="PHV3" s="145"/>
      <c r="PHW3" s="145"/>
      <c r="PHX3" s="145"/>
      <c r="PHY3" s="145"/>
      <c r="PHZ3" s="145"/>
      <c r="PIA3" s="145"/>
      <c r="PIB3" s="145"/>
      <c r="PIC3" s="145"/>
      <c r="PID3" s="145"/>
      <c r="PIE3" s="145"/>
      <c r="PIF3" s="145"/>
      <c r="PIG3" s="145"/>
      <c r="PIH3" s="145"/>
      <c r="PII3" s="145"/>
      <c r="PIJ3" s="145"/>
      <c r="PIK3" s="145"/>
      <c r="PIL3" s="145"/>
      <c r="PIM3" s="145"/>
      <c r="PIN3" s="145"/>
      <c r="PIO3" s="145"/>
      <c r="PIP3" s="145"/>
      <c r="PIQ3" s="145"/>
      <c r="PIR3" s="145"/>
      <c r="PIS3" s="145"/>
      <c r="PIT3" s="145"/>
      <c r="PIU3" s="145"/>
      <c r="PIV3" s="145"/>
      <c r="PIW3" s="145"/>
      <c r="PIX3" s="145"/>
      <c r="PIY3" s="145"/>
      <c r="PIZ3" s="145"/>
      <c r="PJA3" s="145"/>
      <c r="PJB3" s="145"/>
      <c r="PJC3" s="145"/>
      <c r="PJD3" s="145"/>
      <c r="PJE3" s="145"/>
      <c r="PJF3" s="145"/>
      <c r="PJG3" s="145"/>
      <c r="PJH3" s="145"/>
      <c r="PJI3" s="145"/>
      <c r="PJJ3" s="145"/>
      <c r="PJK3" s="145"/>
      <c r="PJL3" s="145"/>
      <c r="PJM3" s="145"/>
      <c r="PJN3" s="145"/>
      <c r="PJO3" s="145"/>
      <c r="PJP3" s="145"/>
      <c r="PJQ3" s="145"/>
      <c r="PJR3" s="145"/>
      <c r="PJS3" s="145"/>
      <c r="PJT3" s="145"/>
      <c r="PJU3" s="145"/>
      <c r="PJV3" s="145"/>
      <c r="PJW3" s="145"/>
      <c r="PJX3" s="145"/>
      <c r="PJY3" s="145"/>
      <c r="PJZ3" s="145"/>
      <c r="PKA3" s="145"/>
      <c r="PKB3" s="145"/>
      <c r="PKC3" s="145"/>
      <c r="PKD3" s="145"/>
      <c r="PKE3" s="145"/>
      <c r="PKF3" s="145"/>
      <c r="PKG3" s="145"/>
      <c r="PKH3" s="145"/>
      <c r="PKI3" s="145"/>
      <c r="PKJ3" s="145"/>
      <c r="PKK3" s="145"/>
      <c r="PKL3" s="145"/>
      <c r="PKM3" s="145"/>
      <c r="PKN3" s="145"/>
      <c r="PKO3" s="145"/>
      <c r="PKP3" s="145"/>
      <c r="PKQ3" s="145"/>
      <c r="PKR3" s="145"/>
      <c r="PKS3" s="145"/>
      <c r="PKT3" s="145"/>
      <c r="PKU3" s="145"/>
      <c r="PKV3" s="145"/>
      <c r="PKW3" s="145"/>
      <c r="PKX3" s="145"/>
      <c r="PKY3" s="145"/>
      <c r="PKZ3" s="145"/>
      <c r="PLA3" s="145"/>
      <c r="PLB3" s="145"/>
      <c r="PLC3" s="145"/>
      <c r="PLD3" s="145"/>
      <c r="PLE3" s="145"/>
      <c r="PLF3" s="145"/>
      <c r="PLG3" s="145"/>
      <c r="PLH3" s="145"/>
      <c r="PLI3" s="145"/>
      <c r="PLJ3" s="145"/>
      <c r="PLK3" s="145"/>
      <c r="PLL3" s="145"/>
      <c r="PLM3" s="145"/>
      <c r="PLN3" s="145"/>
      <c r="PLO3" s="145"/>
      <c r="PLP3" s="145"/>
      <c r="PLQ3" s="145"/>
      <c r="PLR3" s="145"/>
      <c r="PLS3" s="145"/>
      <c r="PLT3" s="145"/>
      <c r="PLU3" s="145"/>
      <c r="PLV3" s="145"/>
      <c r="PLW3" s="145"/>
      <c r="PLX3" s="145"/>
      <c r="PLY3" s="145"/>
      <c r="PLZ3" s="145"/>
      <c r="PMA3" s="145"/>
      <c r="PMB3" s="145"/>
      <c r="PMC3" s="145"/>
      <c r="PMD3" s="145"/>
      <c r="PME3" s="145"/>
      <c r="PMF3" s="145"/>
      <c r="PMG3" s="145"/>
      <c r="PMH3" s="145"/>
      <c r="PMI3" s="145"/>
      <c r="PMJ3" s="145"/>
      <c r="PMK3" s="145"/>
      <c r="PML3" s="145"/>
      <c r="PMM3" s="145"/>
      <c r="PMN3" s="145"/>
      <c r="PMO3" s="145"/>
      <c r="PMP3" s="145"/>
      <c r="PMQ3" s="145"/>
      <c r="PMR3" s="145"/>
      <c r="PMS3" s="145"/>
      <c r="PMT3" s="145"/>
      <c r="PMU3" s="145"/>
      <c r="PMV3" s="145"/>
      <c r="PMW3" s="145"/>
      <c r="PMX3" s="145"/>
      <c r="PMY3" s="145"/>
      <c r="PMZ3" s="145"/>
      <c r="PNA3" s="145"/>
      <c r="PNB3" s="145"/>
      <c r="PNC3" s="145"/>
      <c r="PND3" s="145"/>
      <c r="PNE3" s="145"/>
      <c r="PNF3" s="145"/>
      <c r="PNG3" s="145"/>
      <c r="PNH3" s="145"/>
      <c r="PNI3" s="145"/>
      <c r="PNJ3" s="145"/>
      <c r="PNK3" s="145"/>
      <c r="PNL3" s="145"/>
      <c r="PNM3" s="145"/>
      <c r="PNN3" s="145"/>
      <c r="PNO3" s="145"/>
      <c r="PNP3" s="145"/>
      <c r="PNQ3" s="145"/>
      <c r="PNR3" s="145"/>
      <c r="PNS3" s="145"/>
      <c r="PNT3" s="145"/>
      <c r="PNU3" s="145"/>
      <c r="PNV3" s="145"/>
      <c r="PNW3" s="145"/>
      <c r="PNX3" s="145"/>
      <c r="PNY3" s="145"/>
      <c r="PNZ3" s="145"/>
      <c r="POA3" s="145"/>
      <c r="POB3" s="145"/>
      <c r="POC3" s="145"/>
      <c r="POD3" s="145"/>
      <c r="POE3" s="145"/>
      <c r="POF3" s="145"/>
      <c r="POG3" s="145"/>
      <c r="POH3" s="145"/>
      <c r="POI3" s="145"/>
      <c r="POJ3" s="145"/>
      <c r="POK3" s="145"/>
      <c r="POL3" s="145"/>
      <c r="POM3" s="145"/>
      <c r="PON3" s="145"/>
      <c r="POO3" s="145"/>
      <c r="POP3" s="145"/>
      <c r="POQ3" s="145"/>
      <c r="POR3" s="145"/>
      <c r="POS3" s="145"/>
      <c r="POT3" s="145"/>
      <c r="POU3" s="145"/>
      <c r="POV3" s="145"/>
      <c r="POW3" s="145"/>
      <c r="POX3" s="145"/>
      <c r="POY3" s="145"/>
      <c r="POZ3" s="145"/>
      <c r="PPA3" s="145"/>
      <c r="PPB3" s="145"/>
      <c r="PPC3" s="145"/>
      <c r="PPD3" s="145"/>
      <c r="PPE3" s="145"/>
      <c r="PPF3" s="145"/>
      <c r="PPG3" s="145"/>
      <c r="PPH3" s="145"/>
      <c r="PPI3" s="145"/>
      <c r="PPJ3" s="145"/>
      <c r="PPK3" s="145"/>
      <c r="PPL3" s="145"/>
      <c r="PPM3" s="145"/>
      <c r="PPN3" s="145"/>
      <c r="PPO3" s="145"/>
      <c r="PPP3" s="145"/>
      <c r="PPQ3" s="145"/>
      <c r="PPR3" s="145"/>
      <c r="PPS3" s="145"/>
      <c r="PPT3" s="145"/>
      <c r="PPU3" s="145"/>
      <c r="PPV3" s="145"/>
      <c r="PPW3" s="145"/>
      <c r="PPX3" s="145"/>
      <c r="PPY3" s="145"/>
      <c r="PPZ3" s="145"/>
      <c r="PQA3" s="145"/>
      <c r="PQB3" s="145"/>
      <c r="PQC3" s="145"/>
      <c r="PQD3" s="145"/>
      <c r="PQE3" s="145"/>
      <c r="PQF3" s="145"/>
      <c r="PQG3" s="145"/>
      <c r="PQH3" s="145"/>
      <c r="PQI3" s="145"/>
      <c r="PQJ3" s="145"/>
      <c r="PQK3" s="145"/>
      <c r="PQL3" s="145"/>
      <c r="PQM3" s="145"/>
      <c r="PQN3" s="145"/>
      <c r="PQO3" s="145"/>
      <c r="PQP3" s="145"/>
      <c r="PQQ3" s="145"/>
      <c r="PQR3" s="145"/>
      <c r="PQS3" s="145"/>
      <c r="PQT3" s="145"/>
      <c r="PQU3" s="145"/>
      <c r="PQV3" s="145"/>
      <c r="PQW3" s="145"/>
      <c r="PQX3" s="145"/>
      <c r="PQY3" s="145"/>
      <c r="PQZ3" s="145"/>
      <c r="PRA3" s="145"/>
      <c r="PRB3" s="145"/>
      <c r="PRC3" s="145"/>
      <c r="PRD3" s="145"/>
      <c r="PRE3" s="145"/>
      <c r="PRF3" s="145"/>
      <c r="PRG3" s="145"/>
      <c r="PRH3" s="145"/>
      <c r="PRI3" s="145"/>
      <c r="PRJ3" s="145"/>
      <c r="PRK3" s="145"/>
      <c r="PRL3" s="145"/>
      <c r="PRM3" s="145"/>
      <c r="PRN3" s="145"/>
      <c r="PRO3" s="145"/>
      <c r="PRP3" s="145"/>
      <c r="PRQ3" s="145"/>
      <c r="PRR3" s="145"/>
      <c r="PRS3" s="145"/>
      <c r="PRT3" s="145"/>
      <c r="PRU3" s="145"/>
      <c r="PRV3" s="145"/>
      <c r="PRW3" s="145"/>
      <c r="PRX3" s="145"/>
      <c r="PRY3" s="145"/>
      <c r="PRZ3" s="145"/>
      <c r="PSA3" s="145"/>
      <c r="PSB3" s="145"/>
      <c r="PSC3" s="145"/>
      <c r="PSD3" s="145"/>
      <c r="PSE3" s="145"/>
      <c r="PSF3" s="145"/>
      <c r="PSG3" s="145"/>
      <c r="PSH3" s="145"/>
      <c r="PSI3" s="145"/>
      <c r="PSJ3" s="145"/>
      <c r="PSK3" s="145"/>
      <c r="PSL3" s="145"/>
      <c r="PSM3" s="145"/>
      <c r="PSN3" s="145"/>
      <c r="PSO3" s="145"/>
      <c r="PSP3" s="145"/>
      <c r="PSQ3" s="145"/>
      <c r="PSR3" s="145"/>
      <c r="PSS3" s="145"/>
      <c r="PST3" s="145"/>
      <c r="PSU3" s="145"/>
      <c r="PSV3" s="145"/>
      <c r="PSW3" s="145"/>
      <c r="PSX3" s="145"/>
      <c r="PSY3" s="145"/>
      <c r="PSZ3" s="145"/>
      <c r="PTA3" s="145"/>
      <c r="PTB3" s="145"/>
      <c r="PTC3" s="145"/>
      <c r="PTD3" s="145"/>
      <c r="PTE3" s="145"/>
      <c r="PTF3" s="145"/>
      <c r="PTG3" s="145"/>
      <c r="PTH3" s="145"/>
      <c r="PTI3" s="145"/>
      <c r="PTJ3" s="145"/>
      <c r="PTK3" s="145"/>
      <c r="PTL3" s="145"/>
      <c r="PTM3" s="145"/>
      <c r="PTN3" s="145"/>
      <c r="PTO3" s="145"/>
      <c r="PTP3" s="145"/>
      <c r="PTQ3" s="145"/>
      <c r="PTR3" s="145"/>
      <c r="PTS3" s="145"/>
      <c r="PTT3" s="145"/>
      <c r="PTU3" s="145"/>
      <c r="PTV3" s="145"/>
      <c r="PTW3" s="145"/>
      <c r="PTX3" s="145"/>
      <c r="PTY3" s="145"/>
      <c r="PTZ3" s="145"/>
      <c r="PUA3" s="145"/>
      <c r="PUB3" s="145"/>
      <c r="PUC3" s="145"/>
      <c r="PUD3" s="145"/>
      <c r="PUE3" s="145"/>
      <c r="PUF3" s="145"/>
      <c r="PUG3" s="145"/>
      <c r="PUH3" s="145"/>
      <c r="PUI3" s="145"/>
      <c r="PUJ3" s="145"/>
      <c r="PUK3" s="145"/>
      <c r="PUL3" s="145"/>
      <c r="PUM3" s="145"/>
      <c r="PUN3" s="145"/>
      <c r="PUO3" s="145"/>
      <c r="PUP3" s="145"/>
      <c r="PUQ3" s="145"/>
      <c r="PUR3" s="145"/>
      <c r="PUS3" s="145"/>
      <c r="PUT3" s="145"/>
      <c r="PUU3" s="145"/>
      <c r="PUV3" s="145"/>
      <c r="PUW3" s="145"/>
      <c r="PUX3" s="145"/>
      <c r="PUY3" s="145"/>
      <c r="PUZ3" s="145"/>
      <c r="PVA3" s="145"/>
      <c r="PVB3" s="145"/>
      <c r="PVC3" s="145"/>
      <c r="PVD3" s="145"/>
      <c r="PVE3" s="145"/>
      <c r="PVF3" s="145"/>
      <c r="PVG3" s="145"/>
      <c r="PVH3" s="145"/>
      <c r="PVI3" s="145"/>
      <c r="PVJ3" s="145"/>
      <c r="PVK3" s="145"/>
      <c r="PVL3" s="145"/>
      <c r="PVM3" s="145"/>
      <c r="PVN3" s="145"/>
      <c r="PVO3" s="145"/>
      <c r="PVP3" s="145"/>
      <c r="PVQ3" s="145"/>
      <c r="PVR3" s="145"/>
      <c r="PVS3" s="145"/>
      <c r="PVT3" s="145"/>
      <c r="PVU3" s="145"/>
      <c r="PVV3" s="145"/>
      <c r="PVW3" s="145"/>
      <c r="PVX3" s="145"/>
      <c r="PVY3" s="145"/>
      <c r="PVZ3" s="145"/>
      <c r="PWA3" s="145"/>
      <c r="PWB3" s="145"/>
      <c r="PWC3" s="145"/>
      <c r="PWD3" s="145"/>
      <c r="PWE3" s="145"/>
      <c r="PWF3" s="145"/>
      <c r="PWG3" s="145"/>
      <c r="PWH3" s="145"/>
      <c r="PWI3" s="145"/>
      <c r="PWJ3" s="145"/>
      <c r="PWK3" s="145"/>
      <c r="PWL3" s="145"/>
      <c r="PWM3" s="145"/>
      <c r="PWN3" s="145"/>
      <c r="PWO3" s="145"/>
      <c r="PWP3" s="145"/>
      <c r="PWQ3" s="145"/>
      <c r="PWR3" s="145"/>
      <c r="PWS3" s="145"/>
      <c r="PWT3" s="145"/>
      <c r="PWU3" s="145"/>
      <c r="PWV3" s="145"/>
      <c r="PWW3" s="145"/>
      <c r="PWX3" s="145"/>
      <c r="PWY3" s="145"/>
      <c r="PWZ3" s="145"/>
      <c r="PXA3" s="145"/>
      <c r="PXB3" s="145"/>
      <c r="PXC3" s="145"/>
      <c r="PXD3" s="145"/>
      <c r="PXE3" s="145"/>
      <c r="PXF3" s="145"/>
      <c r="PXG3" s="145"/>
      <c r="PXH3" s="145"/>
      <c r="PXI3" s="145"/>
      <c r="PXJ3" s="145"/>
      <c r="PXK3" s="145"/>
      <c r="PXL3" s="145"/>
      <c r="PXM3" s="145"/>
      <c r="PXN3" s="145"/>
      <c r="PXO3" s="145"/>
      <c r="PXP3" s="145"/>
      <c r="PXQ3" s="145"/>
      <c r="PXR3" s="145"/>
      <c r="PXS3" s="145"/>
      <c r="PXT3" s="145"/>
      <c r="PXU3" s="145"/>
      <c r="PXV3" s="145"/>
      <c r="PXW3" s="145"/>
      <c r="PXX3" s="145"/>
      <c r="PXY3" s="145"/>
      <c r="PXZ3" s="145"/>
      <c r="PYA3" s="145"/>
      <c r="PYB3" s="145"/>
      <c r="PYC3" s="145"/>
      <c r="PYD3" s="145"/>
      <c r="PYE3" s="145"/>
      <c r="PYF3" s="145"/>
      <c r="PYG3" s="145"/>
      <c r="PYH3" s="145"/>
      <c r="PYI3" s="145"/>
      <c r="PYJ3" s="145"/>
      <c r="PYK3" s="145"/>
      <c r="PYL3" s="145"/>
      <c r="PYM3" s="145"/>
      <c r="PYN3" s="145"/>
      <c r="PYO3" s="145"/>
      <c r="PYP3" s="145"/>
      <c r="PYQ3" s="145"/>
      <c r="PYR3" s="145"/>
      <c r="PYS3" s="145"/>
      <c r="PYT3" s="145"/>
      <c r="PYU3" s="145"/>
      <c r="PYV3" s="145"/>
      <c r="PYW3" s="145"/>
      <c r="PYX3" s="145"/>
      <c r="PYY3" s="145"/>
      <c r="PYZ3" s="145"/>
      <c r="PZA3" s="145"/>
      <c r="PZB3" s="145"/>
      <c r="PZC3" s="145"/>
      <c r="PZD3" s="145"/>
      <c r="PZE3" s="145"/>
      <c r="PZF3" s="145"/>
      <c r="PZG3" s="145"/>
      <c r="PZH3" s="145"/>
      <c r="PZI3" s="145"/>
      <c r="PZJ3" s="145"/>
      <c r="PZK3" s="145"/>
      <c r="PZL3" s="145"/>
      <c r="PZM3" s="145"/>
      <c r="PZN3" s="145"/>
      <c r="PZO3" s="145"/>
      <c r="PZP3" s="145"/>
      <c r="PZQ3" s="145"/>
      <c r="PZR3" s="145"/>
      <c r="PZS3" s="145"/>
      <c r="PZT3" s="145"/>
      <c r="PZU3" s="145"/>
      <c r="PZV3" s="145"/>
      <c r="PZW3" s="145"/>
      <c r="PZX3" s="145"/>
      <c r="PZY3" s="145"/>
      <c r="PZZ3" s="145"/>
      <c r="QAA3" s="145"/>
      <c r="QAB3" s="145"/>
      <c r="QAC3" s="145"/>
      <c r="QAD3" s="145"/>
      <c r="QAE3" s="145"/>
      <c r="QAF3" s="145"/>
      <c r="QAG3" s="145"/>
      <c r="QAH3" s="145"/>
      <c r="QAI3" s="145"/>
      <c r="QAJ3" s="145"/>
      <c r="QAK3" s="145"/>
      <c r="QAL3" s="145"/>
      <c r="QAM3" s="145"/>
      <c r="QAN3" s="145"/>
      <c r="QAO3" s="145"/>
      <c r="QAP3" s="145"/>
      <c r="QAQ3" s="145"/>
      <c r="QAR3" s="145"/>
      <c r="QAS3" s="145"/>
      <c r="QAT3" s="145"/>
      <c r="QAU3" s="145"/>
      <c r="QAV3" s="145"/>
      <c r="QAW3" s="145"/>
      <c r="QAX3" s="145"/>
      <c r="QAY3" s="145"/>
      <c r="QAZ3" s="145"/>
      <c r="QBA3" s="145"/>
      <c r="QBB3" s="145"/>
      <c r="QBC3" s="145"/>
      <c r="QBD3" s="145"/>
      <c r="QBE3" s="145"/>
      <c r="QBF3" s="145"/>
      <c r="QBG3" s="145"/>
      <c r="QBH3" s="145"/>
      <c r="QBI3" s="145"/>
      <c r="QBJ3" s="145"/>
      <c r="QBK3" s="145"/>
      <c r="QBL3" s="145"/>
      <c r="QBM3" s="145"/>
      <c r="QBN3" s="145"/>
      <c r="QBO3" s="145"/>
      <c r="QBP3" s="145"/>
      <c r="QBQ3" s="145"/>
      <c r="QBR3" s="145"/>
      <c r="QBS3" s="145"/>
      <c r="QBT3" s="145"/>
      <c r="QBU3" s="145"/>
      <c r="QBV3" s="145"/>
      <c r="QBW3" s="145"/>
      <c r="QBX3" s="145"/>
      <c r="QBY3" s="145"/>
      <c r="QBZ3" s="145"/>
      <c r="QCA3" s="145"/>
      <c r="QCB3" s="145"/>
      <c r="QCC3" s="145"/>
      <c r="QCD3" s="145"/>
      <c r="QCE3" s="145"/>
      <c r="QCF3" s="145"/>
      <c r="QCG3" s="145"/>
      <c r="QCH3" s="145"/>
      <c r="QCI3" s="145"/>
      <c r="QCJ3" s="145"/>
      <c r="QCK3" s="145"/>
      <c r="QCL3" s="145"/>
      <c r="QCM3" s="145"/>
      <c r="QCN3" s="145"/>
      <c r="QCO3" s="145"/>
      <c r="QCP3" s="145"/>
      <c r="QCQ3" s="145"/>
      <c r="QCR3" s="145"/>
      <c r="QCS3" s="145"/>
      <c r="QCT3" s="145"/>
      <c r="QCU3" s="145"/>
      <c r="QCV3" s="145"/>
      <c r="QCW3" s="145"/>
      <c r="QCX3" s="145"/>
      <c r="QCY3" s="145"/>
      <c r="QCZ3" s="145"/>
      <c r="QDA3" s="145"/>
      <c r="QDB3" s="145"/>
      <c r="QDC3" s="145"/>
      <c r="QDD3" s="145"/>
      <c r="QDE3" s="145"/>
      <c r="QDF3" s="145"/>
      <c r="QDG3" s="145"/>
      <c r="QDH3" s="145"/>
      <c r="QDI3" s="145"/>
      <c r="QDJ3" s="145"/>
      <c r="QDK3" s="145"/>
      <c r="QDL3" s="145"/>
      <c r="QDM3" s="145"/>
      <c r="QDN3" s="145"/>
      <c r="QDO3" s="145"/>
      <c r="QDP3" s="145"/>
      <c r="QDQ3" s="145"/>
      <c r="QDR3" s="145"/>
      <c r="QDS3" s="145"/>
      <c r="QDT3" s="145"/>
      <c r="QDU3" s="145"/>
      <c r="QDV3" s="145"/>
      <c r="QDW3" s="145"/>
      <c r="QDX3" s="145"/>
      <c r="QDY3" s="145"/>
      <c r="QDZ3" s="145"/>
      <c r="QEA3" s="145"/>
      <c r="QEB3" s="145"/>
      <c r="QEC3" s="145"/>
      <c r="QED3" s="145"/>
      <c r="QEE3" s="145"/>
      <c r="QEF3" s="145"/>
      <c r="QEG3" s="145"/>
      <c r="QEH3" s="145"/>
      <c r="QEI3" s="145"/>
      <c r="QEJ3" s="145"/>
      <c r="QEK3" s="145"/>
      <c r="QEL3" s="145"/>
      <c r="QEM3" s="145"/>
      <c r="QEN3" s="145"/>
      <c r="QEO3" s="145"/>
      <c r="QEP3" s="145"/>
      <c r="QEQ3" s="145"/>
      <c r="QER3" s="145"/>
      <c r="QES3" s="145"/>
      <c r="QET3" s="145"/>
      <c r="QEU3" s="145"/>
      <c r="QEV3" s="145"/>
      <c r="QEW3" s="145"/>
      <c r="QEX3" s="145"/>
      <c r="QEY3" s="145"/>
      <c r="QEZ3" s="145"/>
      <c r="QFA3" s="145"/>
      <c r="QFB3" s="145"/>
      <c r="QFC3" s="145"/>
      <c r="QFD3" s="145"/>
      <c r="QFE3" s="145"/>
      <c r="QFF3" s="145"/>
      <c r="QFG3" s="145"/>
      <c r="QFH3" s="145"/>
      <c r="QFI3" s="145"/>
      <c r="QFJ3" s="145"/>
      <c r="QFK3" s="145"/>
      <c r="QFL3" s="145"/>
      <c r="QFM3" s="145"/>
      <c r="QFN3" s="145"/>
      <c r="QFO3" s="145"/>
      <c r="QFP3" s="145"/>
      <c r="QFQ3" s="145"/>
      <c r="QFR3" s="145"/>
      <c r="QFS3" s="145"/>
      <c r="QFT3" s="145"/>
      <c r="QFU3" s="145"/>
      <c r="QFV3" s="145"/>
      <c r="QFW3" s="145"/>
      <c r="QFX3" s="145"/>
      <c r="QFY3" s="145"/>
      <c r="QFZ3" s="145"/>
      <c r="QGA3" s="145"/>
      <c r="QGB3" s="145"/>
      <c r="QGC3" s="145"/>
      <c r="QGD3" s="145"/>
      <c r="QGE3" s="145"/>
      <c r="QGF3" s="145"/>
      <c r="QGG3" s="145"/>
      <c r="QGH3" s="145"/>
      <c r="QGI3" s="145"/>
      <c r="QGJ3" s="145"/>
      <c r="QGK3" s="145"/>
      <c r="QGL3" s="145"/>
      <c r="QGM3" s="145"/>
      <c r="QGN3" s="145"/>
      <c r="QGO3" s="145"/>
      <c r="QGP3" s="145"/>
      <c r="QGQ3" s="145"/>
      <c r="QGR3" s="145"/>
      <c r="QGS3" s="145"/>
      <c r="QGT3" s="145"/>
      <c r="QGU3" s="145"/>
      <c r="QGV3" s="145"/>
      <c r="QGW3" s="145"/>
      <c r="QGX3" s="145"/>
      <c r="QGY3" s="145"/>
      <c r="QGZ3" s="145"/>
      <c r="QHA3" s="145"/>
      <c r="QHB3" s="145"/>
      <c r="QHC3" s="145"/>
      <c r="QHD3" s="145"/>
      <c r="QHE3" s="145"/>
      <c r="QHF3" s="145"/>
      <c r="QHG3" s="145"/>
      <c r="QHH3" s="145"/>
      <c r="QHI3" s="145"/>
      <c r="QHJ3" s="145"/>
      <c r="QHK3" s="145"/>
      <c r="QHL3" s="145"/>
      <c r="QHM3" s="145"/>
      <c r="QHN3" s="145"/>
      <c r="QHO3" s="145"/>
      <c r="QHP3" s="145"/>
      <c r="QHQ3" s="145"/>
      <c r="QHR3" s="145"/>
      <c r="QHS3" s="145"/>
      <c r="QHT3" s="145"/>
      <c r="QHU3" s="145"/>
      <c r="QHV3" s="145"/>
      <c r="QHW3" s="145"/>
      <c r="QHX3" s="145"/>
      <c r="QHY3" s="145"/>
      <c r="QHZ3" s="145"/>
      <c r="QIA3" s="145"/>
      <c r="QIB3" s="145"/>
      <c r="QIC3" s="145"/>
      <c r="QID3" s="145"/>
      <c r="QIE3" s="145"/>
      <c r="QIF3" s="145"/>
      <c r="QIG3" s="145"/>
      <c r="QIH3" s="145"/>
      <c r="QII3" s="145"/>
      <c r="QIJ3" s="145"/>
      <c r="QIK3" s="145"/>
      <c r="QIL3" s="145"/>
      <c r="QIM3" s="145"/>
      <c r="QIN3" s="145"/>
      <c r="QIO3" s="145"/>
      <c r="QIP3" s="145"/>
      <c r="QIQ3" s="145"/>
      <c r="QIR3" s="145"/>
      <c r="QIS3" s="145"/>
      <c r="QIT3" s="145"/>
      <c r="QIU3" s="145"/>
      <c r="QIV3" s="145"/>
      <c r="QIW3" s="145"/>
      <c r="QIX3" s="145"/>
      <c r="QIY3" s="145"/>
      <c r="QIZ3" s="145"/>
      <c r="QJA3" s="145"/>
      <c r="QJB3" s="145"/>
      <c r="QJC3" s="145"/>
      <c r="QJD3" s="145"/>
      <c r="QJE3" s="145"/>
      <c r="QJF3" s="145"/>
      <c r="QJG3" s="145"/>
      <c r="QJH3" s="145"/>
      <c r="QJI3" s="145"/>
      <c r="QJJ3" s="145"/>
      <c r="QJK3" s="145"/>
      <c r="QJL3" s="145"/>
      <c r="QJM3" s="145"/>
      <c r="QJN3" s="145"/>
      <c r="QJO3" s="145"/>
      <c r="QJP3" s="145"/>
      <c r="QJQ3" s="145"/>
      <c r="QJR3" s="145"/>
      <c r="QJS3" s="145"/>
      <c r="QJT3" s="145"/>
      <c r="QJU3" s="145"/>
      <c r="QJV3" s="145"/>
      <c r="QJW3" s="145"/>
      <c r="QJX3" s="145"/>
      <c r="QJY3" s="145"/>
      <c r="QJZ3" s="145"/>
      <c r="QKA3" s="145"/>
      <c r="QKB3" s="145"/>
      <c r="QKC3" s="145"/>
      <c r="QKD3" s="145"/>
      <c r="QKE3" s="145"/>
      <c r="QKF3" s="145"/>
      <c r="QKG3" s="145"/>
      <c r="QKH3" s="145"/>
      <c r="QKI3" s="145"/>
      <c r="QKJ3" s="145"/>
      <c r="QKK3" s="145"/>
      <c r="QKL3" s="145"/>
      <c r="QKM3" s="145"/>
      <c r="QKN3" s="145"/>
      <c r="QKO3" s="145"/>
      <c r="QKP3" s="145"/>
      <c r="QKQ3" s="145"/>
      <c r="QKR3" s="145"/>
      <c r="QKS3" s="145"/>
      <c r="QKT3" s="145"/>
      <c r="QKU3" s="145"/>
      <c r="QKV3" s="145"/>
      <c r="QKW3" s="145"/>
      <c r="QKX3" s="145"/>
      <c r="QKY3" s="145"/>
      <c r="QKZ3" s="145"/>
      <c r="QLA3" s="145"/>
      <c r="QLB3" s="145"/>
      <c r="QLC3" s="145"/>
      <c r="QLD3" s="145"/>
      <c r="QLE3" s="145"/>
      <c r="QLF3" s="145"/>
      <c r="QLG3" s="145"/>
      <c r="QLH3" s="145"/>
      <c r="QLI3" s="145"/>
      <c r="QLJ3" s="145"/>
      <c r="QLK3" s="145"/>
      <c r="QLL3" s="145"/>
      <c r="QLM3" s="145"/>
      <c r="QLN3" s="145"/>
      <c r="QLO3" s="145"/>
      <c r="QLP3" s="145"/>
      <c r="QLQ3" s="145"/>
      <c r="QLR3" s="145"/>
      <c r="QLS3" s="145"/>
      <c r="QLT3" s="145"/>
      <c r="QLU3" s="145"/>
      <c r="QLV3" s="145"/>
      <c r="QLW3" s="145"/>
      <c r="QLX3" s="145"/>
      <c r="QLY3" s="145"/>
      <c r="QLZ3" s="145"/>
      <c r="QMA3" s="145"/>
      <c r="QMB3" s="145"/>
      <c r="QMC3" s="145"/>
      <c r="QMD3" s="145"/>
      <c r="QME3" s="145"/>
      <c r="QMF3" s="145"/>
      <c r="QMG3" s="145"/>
      <c r="QMH3" s="145"/>
      <c r="QMI3" s="145"/>
      <c r="QMJ3" s="145"/>
      <c r="QMK3" s="145"/>
      <c r="QML3" s="145"/>
      <c r="QMM3" s="145"/>
      <c r="QMN3" s="145"/>
      <c r="QMO3" s="145"/>
      <c r="QMP3" s="145"/>
      <c r="QMQ3" s="145"/>
      <c r="QMR3" s="145"/>
      <c r="QMS3" s="145"/>
      <c r="QMT3" s="145"/>
      <c r="QMU3" s="145"/>
      <c r="QMV3" s="145"/>
      <c r="QMW3" s="145"/>
      <c r="QMX3" s="145"/>
      <c r="QMY3" s="145"/>
      <c r="QMZ3" s="145"/>
      <c r="QNA3" s="145"/>
      <c r="QNB3" s="145"/>
      <c r="QNC3" s="145"/>
      <c r="QND3" s="145"/>
      <c r="QNE3" s="145"/>
      <c r="QNF3" s="145"/>
      <c r="QNG3" s="145"/>
      <c r="QNH3" s="145"/>
      <c r="QNI3" s="145"/>
      <c r="QNJ3" s="145"/>
      <c r="QNK3" s="145"/>
      <c r="QNL3" s="145"/>
      <c r="QNM3" s="145"/>
      <c r="QNN3" s="145"/>
      <c r="QNO3" s="145"/>
      <c r="QNP3" s="145"/>
      <c r="QNQ3" s="145"/>
      <c r="QNR3" s="145"/>
      <c r="QNS3" s="145"/>
      <c r="QNT3" s="145"/>
      <c r="QNU3" s="145"/>
      <c r="QNV3" s="145"/>
      <c r="QNW3" s="145"/>
      <c r="QNX3" s="145"/>
      <c r="QNY3" s="145"/>
      <c r="QNZ3" s="145"/>
      <c r="QOA3" s="145"/>
      <c r="QOB3" s="145"/>
      <c r="QOC3" s="145"/>
      <c r="QOD3" s="145"/>
      <c r="QOE3" s="145"/>
      <c r="QOF3" s="145"/>
      <c r="QOG3" s="145"/>
      <c r="QOH3" s="145"/>
      <c r="QOI3" s="145"/>
      <c r="QOJ3" s="145"/>
      <c r="QOK3" s="145"/>
      <c r="QOL3" s="145"/>
      <c r="QOM3" s="145"/>
      <c r="QON3" s="145"/>
      <c r="QOO3" s="145"/>
      <c r="QOP3" s="145"/>
      <c r="QOQ3" s="145"/>
      <c r="QOR3" s="145"/>
      <c r="QOS3" s="145"/>
      <c r="QOT3" s="145"/>
      <c r="QOU3" s="145"/>
      <c r="QOV3" s="145"/>
      <c r="QOW3" s="145"/>
      <c r="QOX3" s="145"/>
      <c r="QOY3" s="145"/>
      <c r="QOZ3" s="145"/>
      <c r="QPA3" s="145"/>
      <c r="QPB3" s="145"/>
      <c r="QPC3" s="145"/>
      <c r="QPD3" s="145"/>
      <c r="QPE3" s="145"/>
      <c r="QPF3" s="145"/>
      <c r="QPG3" s="145"/>
      <c r="QPH3" s="145"/>
      <c r="QPI3" s="145"/>
      <c r="QPJ3" s="145"/>
      <c r="QPK3" s="145"/>
      <c r="QPL3" s="145"/>
      <c r="QPM3" s="145"/>
      <c r="QPN3" s="145"/>
      <c r="QPO3" s="145"/>
      <c r="QPP3" s="145"/>
      <c r="QPQ3" s="145"/>
      <c r="QPR3" s="145"/>
      <c r="QPS3" s="145"/>
      <c r="QPT3" s="145"/>
      <c r="QPU3" s="145"/>
      <c r="QPV3" s="145"/>
      <c r="QPW3" s="145"/>
      <c r="QPX3" s="145"/>
      <c r="QPY3" s="145"/>
      <c r="QPZ3" s="145"/>
      <c r="QQA3" s="145"/>
      <c r="QQB3" s="145"/>
      <c r="QQC3" s="145"/>
      <c r="QQD3" s="145"/>
      <c r="QQE3" s="145"/>
      <c r="QQF3" s="145"/>
      <c r="QQG3" s="145"/>
      <c r="QQH3" s="145"/>
      <c r="QQI3" s="145"/>
      <c r="QQJ3" s="145"/>
      <c r="QQK3" s="145"/>
      <c r="QQL3" s="145"/>
      <c r="QQM3" s="145"/>
      <c r="QQN3" s="145"/>
      <c r="QQO3" s="145"/>
      <c r="QQP3" s="145"/>
      <c r="QQQ3" s="145"/>
      <c r="QQR3" s="145"/>
      <c r="QQS3" s="145"/>
      <c r="QQT3" s="145"/>
      <c r="QQU3" s="145"/>
      <c r="QQV3" s="145"/>
      <c r="QQW3" s="145"/>
      <c r="QQX3" s="145"/>
      <c r="QQY3" s="145"/>
      <c r="QQZ3" s="145"/>
      <c r="QRA3" s="145"/>
      <c r="QRB3" s="145"/>
      <c r="QRC3" s="145"/>
      <c r="QRD3" s="145"/>
      <c r="QRE3" s="145"/>
      <c r="QRF3" s="145"/>
      <c r="QRG3" s="145"/>
      <c r="QRH3" s="145"/>
      <c r="QRI3" s="145"/>
      <c r="QRJ3" s="145"/>
      <c r="QRK3" s="145"/>
      <c r="QRL3" s="145"/>
      <c r="QRM3" s="145"/>
      <c r="QRN3" s="145"/>
      <c r="QRO3" s="145"/>
      <c r="QRP3" s="145"/>
      <c r="QRQ3" s="145"/>
      <c r="QRR3" s="145"/>
      <c r="QRS3" s="145"/>
      <c r="QRT3" s="145"/>
      <c r="QRU3" s="145"/>
      <c r="QRV3" s="145"/>
      <c r="QRW3" s="145"/>
      <c r="QRX3" s="145"/>
      <c r="QRY3" s="145"/>
      <c r="QRZ3" s="145"/>
      <c r="QSA3" s="145"/>
      <c r="QSB3" s="145"/>
      <c r="QSC3" s="145"/>
      <c r="QSD3" s="145"/>
      <c r="QSE3" s="145"/>
      <c r="QSF3" s="145"/>
      <c r="QSG3" s="145"/>
      <c r="QSH3" s="145"/>
      <c r="QSI3" s="145"/>
      <c r="QSJ3" s="145"/>
      <c r="QSK3" s="145"/>
      <c r="QSL3" s="145"/>
      <c r="QSM3" s="145"/>
      <c r="QSN3" s="145"/>
      <c r="QSO3" s="145"/>
      <c r="QSP3" s="145"/>
      <c r="QSQ3" s="145"/>
      <c r="QSR3" s="145"/>
      <c r="QSS3" s="145"/>
      <c r="QST3" s="145"/>
      <c r="QSU3" s="145"/>
      <c r="QSV3" s="145"/>
      <c r="QSW3" s="145"/>
      <c r="QSX3" s="145"/>
      <c r="QSY3" s="145"/>
      <c r="QSZ3" s="145"/>
      <c r="QTA3" s="145"/>
      <c r="QTB3" s="145"/>
      <c r="QTC3" s="145"/>
      <c r="QTD3" s="145"/>
      <c r="QTE3" s="145"/>
      <c r="QTF3" s="145"/>
      <c r="QTG3" s="145"/>
      <c r="QTH3" s="145"/>
      <c r="QTI3" s="145"/>
      <c r="QTJ3" s="145"/>
      <c r="QTK3" s="145"/>
      <c r="QTL3" s="145"/>
      <c r="QTM3" s="145"/>
      <c r="QTN3" s="145"/>
      <c r="QTO3" s="145"/>
      <c r="QTP3" s="145"/>
      <c r="QTQ3" s="145"/>
      <c r="QTR3" s="145"/>
      <c r="QTS3" s="145"/>
      <c r="QTT3" s="145"/>
      <c r="QTU3" s="145"/>
      <c r="QTV3" s="145"/>
      <c r="QTW3" s="145"/>
      <c r="QTX3" s="145"/>
      <c r="QTY3" s="145"/>
      <c r="QTZ3" s="145"/>
      <c r="QUA3" s="145"/>
      <c r="QUB3" s="145"/>
      <c r="QUC3" s="145"/>
      <c r="QUD3" s="145"/>
      <c r="QUE3" s="145"/>
      <c r="QUF3" s="145"/>
      <c r="QUG3" s="145"/>
      <c r="QUH3" s="145"/>
      <c r="QUI3" s="145"/>
      <c r="QUJ3" s="145"/>
      <c r="QUK3" s="145"/>
      <c r="QUL3" s="145"/>
      <c r="QUM3" s="145"/>
      <c r="QUN3" s="145"/>
      <c r="QUO3" s="145"/>
      <c r="QUP3" s="145"/>
      <c r="QUQ3" s="145"/>
      <c r="QUR3" s="145"/>
      <c r="QUS3" s="145"/>
      <c r="QUT3" s="145"/>
      <c r="QUU3" s="145"/>
      <c r="QUV3" s="145"/>
      <c r="QUW3" s="145"/>
      <c r="QUX3" s="145"/>
      <c r="QUY3" s="145"/>
      <c r="QUZ3" s="145"/>
      <c r="QVA3" s="145"/>
      <c r="QVB3" s="145"/>
      <c r="QVC3" s="145"/>
      <c r="QVD3" s="145"/>
      <c r="QVE3" s="145"/>
      <c r="QVF3" s="145"/>
      <c r="QVG3" s="145"/>
      <c r="QVH3" s="145"/>
      <c r="QVI3" s="145"/>
      <c r="QVJ3" s="145"/>
      <c r="QVK3" s="145"/>
      <c r="QVL3" s="145"/>
      <c r="QVM3" s="145"/>
      <c r="QVN3" s="145"/>
      <c r="QVO3" s="145"/>
      <c r="QVP3" s="145"/>
      <c r="QVQ3" s="145"/>
      <c r="QVR3" s="145"/>
      <c r="QVS3" s="145"/>
      <c r="QVT3" s="145"/>
      <c r="QVU3" s="145"/>
      <c r="QVV3" s="145"/>
      <c r="QVW3" s="145"/>
      <c r="QVX3" s="145"/>
      <c r="QVY3" s="145"/>
      <c r="QVZ3" s="145"/>
      <c r="QWA3" s="145"/>
      <c r="QWB3" s="145"/>
      <c r="QWC3" s="145"/>
      <c r="QWD3" s="145"/>
      <c r="QWE3" s="145"/>
      <c r="QWF3" s="145"/>
      <c r="QWG3" s="145"/>
      <c r="QWH3" s="145"/>
      <c r="QWI3" s="145"/>
      <c r="QWJ3" s="145"/>
      <c r="QWK3" s="145"/>
      <c r="QWL3" s="145"/>
      <c r="QWM3" s="145"/>
      <c r="QWN3" s="145"/>
      <c r="QWO3" s="145"/>
      <c r="QWP3" s="145"/>
      <c r="QWQ3" s="145"/>
      <c r="QWR3" s="145"/>
      <c r="QWS3" s="145"/>
      <c r="QWT3" s="145"/>
      <c r="QWU3" s="145"/>
      <c r="QWV3" s="145"/>
      <c r="QWW3" s="145"/>
      <c r="QWX3" s="145"/>
      <c r="QWY3" s="145"/>
      <c r="QWZ3" s="145"/>
      <c r="QXA3" s="145"/>
      <c r="QXB3" s="145"/>
      <c r="QXC3" s="145"/>
      <c r="QXD3" s="145"/>
      <c r="QXE3" s="145"/>
      <c r="QXF3" s="145"/>
      <c r="QXG3" s="145"/>
      <c r="QXH3" s="145"/>
      <c r="QXI3" s="145"/>
      <c r="QXJ3" s="145"/>
      <c r="QXK3" s="145"/>
      <c r="QXL3" s="145"/>
      <c r="QXM3" s="145"/>
      <c r="QXN3" s="145"/>
      <c r="QXO3" s="145"/>
      <c r="QXP3" s="145"/>
      <c r="QXQ3" s="145"/>
      <c r="QXR3" s="145"/>
      <c r="QXS3" s="145"/>
      <c r="QXT3" s="145"/>
      <c r="QXU3" s="145"/>
      <c r="QXV3" s="145"/>
      <c r="QXW3" s="145"/>
      <c r="QXX3" s="145"/>
      <c r="QXY3" s="145"/>
      <c r="QXZ3" s="145"/>
      <c r="QYA3" s="145"/>
      <c r="QYB3" s="145"/>
      <c r="QYC3" s="145"/>
      <c r="QYD3" s="145"/>
      <c r="QYE3" s="145"/>
      <c r="QYF3" s="145"/>
      <c r="QYG3" s="145"/>
      <c r="QYH3" s="145"/>
      <c r="QYI3" s="145"/>
      <c r="QYJ3" s="145"/>
      <c r="QYK3" s="145"/>
      <c r="QYL3" s="145"/>
      <c r="QYM3" s="145"/>
      <c r="QYN3" s="145"/>
      <c r="QYO3" s="145"/>
      <c r="QYP3" s="145"/>
      <c r="QYQ3" s="145"/>
      <c r="QYR3" s="145"/>
      <c r="QYS3" s="145"/>
      <c r="QYT3" s="145"/>
      <c r="QYU3" s="145"/>
      <c r="QYV3" s="145"/>
      <c r="QYW3" s="145"/>
      <c r="QYX3" s="145"/>
      <c r="QYY3" s="145"/>
      <c r="QYZ3" s="145"/>
      <c r="QZA3" s="145"/>
      <c r="QZB3" s="145"/>
      <c r="QZC3" s="145"/>
      <c r="QZD3" s="145"/>
      <c r="QZE3" s="145"/>
      <c r="QZF3" s="145"/>
      <c r="QZG3" s="145"/>
      <c r="QZH3" s="145"/>
      <c r="QZI3" s="145"/>
      <c r="QZJ3" s="145"/>
      <c r="QZK3" s="145"/>
      <c r="QZL3" s="145"/>
      <c r="QZM3" s="145"/>
      <c r="QZN3" s="145"/>
      <c r="QZO3" s="145"/>
      <c r="QZP3" s="145"/>
      <c r="QZQ3" s="145"/>
      <c r="QZR3" s="145"/>
      <c r="QZS3" s="145"/>
      <c r="QZT3" s="145"/>
      <c r="QZU3" s="145"/>
      <c r="QZV3" s="145"/>
      <c r="QZW3" s="145"/>
      <c r="QZX3" s="145"/>
      <c r="QZY3" s="145"/>
      <c r="QZZ3" s="145"/>
      <c r="RAA3" s="145"/>
      <c r="RAB3" s="145"/>
      <c r="RAC3" s="145"/>
      <c r="RAD3" s="145"/>
      <c r="RAE3" s="145"/>
      <c r="RAF3" s="145"/>
      <c r="RAG3" s="145"/>
      <c r="RAH3" s="145"/>
      <c r="RAI3" s="145"/>
      <c r="RAJ3" s="145"/>
      <c r="RAK3" s="145"/>
      <c r="RAL3" s="145"/>
      <c r="RAM3" s="145"/>
      <c r="RAN3" s="145"/>
      <c r="RAO3" s="145"/>
      <c r="RAP3" s="145"/>
      <c r="RAQ3" s="145"/>
      <c r="RAR3" s="145"/>
      <c r="RAS3" s="145"/>
      <c r="RAT3" s="145"/>
      <c r="RAU3" s="145"/>
      <c r="RAV3" s="145"/>
      <c r="RAW3" s="145"/>
      <c r="RAX3" s="145"/>
      <c r="RAY3" s="145"/>
      <c r="RAZ3" s="145"/>
      <c r="RBA3" s="145"/>
      <c r="RBB3" s="145"/>
      <c r="RBC3" s="145"/>
      <c r="RBD3" s="145"/>
      <c r="RBE3" s="145"/>
      <c r="RBF3" s="145"/>
      <c r="RBG3" s="145"/>
      <c r="RBH3" s="145"/>
      <c r="RBI3" s="145"/>
      <c r="RBJ3" s="145"/>
      <c r="RBK3" s="145"/>
      <c r="RBL3" s="145"/>
      <c r="RBM3" s="145"/>
      <c r="RBN3" s="145"/>
      <c r="RBO3" s="145"/>
      <c r="RBP3" s="145"/>
      <c r="RBQ3" s="145"/>
      <c r="RBR3" s="145"/>
      <c r="RBS3" s="145"/>
      <c r="RBT3" s="145"/>
      <c r="RBU3" s="145"/>
      <c r="RBV3" s="145"/>
      <c r="RBW3" s="145"/>
      <c r="RBX3" s="145"/>
      <c r="RBY3" s="145"/>
      <c r="RBZ3" s="145"/>
      <c r="RCA3" s="145"/>
      <c r="RCB3" s="145"/>
      <c r="RCC3" s="145"/>
      <c r="RCD3" s="145"/>
      <c r="RCE3" s="145"/>
      <c r="RCF3" s="145"/>
      <c r="RCG3" s="145"/>
      <c r="RCH3" s="145"/>
      <c r="RCI3" s="145"/>
      <c r="RCJ3" s="145"/>
      <c r="RCK3" s="145"/>
      <c r="RCL3" s="145"/>
      <c r="RCM3" s="145"/>
      <c r="RCN3" s="145"/>
      <c r="RCO3" s="145"/>
      <c r="RCP3" s="145"/>
      <c r="RCQ3" s="145"/>
      <c r="RCR3" s="145"/>
      <c r="RCS3" s="145"/>
      <c r="RCT3" s="145"/>
      <c r="RCU3" s="145"/>
      <c r="RCV3" s="145"/>
      <c r="RCW3" s="145"/>
      <c r="RCX3" s="145"/>
      <c r="RCY3" s="145"/>
      <c r="RCZ3" s="145"/>
      <c r="RDA3" s="145"/>
      <c r="RDB3" s="145"/>
      <c r="RDC3" s="145"/>
      <c r="RDD3" s="145"/>
      <c r="RDE3" s="145"/>
      <c r="RDF3" s="145"/>
      <c r="RDG3" s="145"/>
      <c r="RDH3" s="145"/>
      <c r="RDI3" s="145"/>
      <c r="RDJ3" s="145"/>
      <c r="RDK3" s="145"/>
      <c r="RDL3" s="145"/>
      <c r="RDM3" s="145"/>
      <c r="RDN3" s="145"/>
      <c r="RDO3" s="145"/>
      <c r="RDP3" s="145"/>
      <c r="RDQ3" s="145"/>
      <c r="RDR3" s="145"/>
      <c r="RDS3" s="145"/>
      <c r="RDT3" s="145"/>
      <c r="RDU3" s="145"/>
      <c r="RDV3" s="145"/>
      <c r="RDW3" s="145"/>
      <c r="RDX3" s="145"/>
      <c r="RDY3" s="145"/>
      <c r="RDZ3" s="145"/>
      <c r="REA3" s="145"/>
      <c r="REB3" s="145"/>
      <c r="REC3" s="145"/>
      <c r="RED3" s="145"/>
      <c r="REE3" s="145"/>
      <c r="REF3" s="145"/>
      <c r="REG3" s="145"/>
      <c r="REH3" s="145"/>
      <c r="REI3" s="145"/>
      <c r="REJ3" s="145"/>
      <c r="REK3" s="145"/>
      <c r="REL3" s="145"/>
      <c r="REM3" s="145"/>
      <c r="REN3" s="145"/>
      <c r="REO3" s="145"/>
      <c r="REP3" s="145"/>
      <c r="REQ3" s="145"/>
      <c r="RER3" s="145"/>
      <c r="RES3" s="145"/>
      <c r="RET3" s="145"/>
      <c r="REU3" s="145"/>
      <c r="REV3" s="145"/>
      <c r="REW3" s="145"/>
      <c r="REX3" s="145"/>
      <c r="REY3" s="145"/>
      <c r="REZ3" s="145"/>
      <c r="RFA3" s="145"/>
      <c r="RFB3" s="145"/>
      <c r="RFC3" s="145"/>
      <c r="RFD3" s="145"/>
      <c r="RFE3" s="145"/>
      <c r="RFF3" s="145"/>
      <c r="RFG3" s="145"/>
      <c r="RFH3" s="145"/>
      <c r="RFI3" s="145"/>
      <c r="RFJ3" s="145"/>
      <c r="RFK3" s="145"/>
      <c r="RFL3" s="145"/>
      <c r="RFM3" s="145"/>
      <c r="RFN3" s="145"/>
      <c r="RFO3" s="145"/>
      <c r="RFP3" s="145"/>
      <c r="RFQ3" s="145"/>
      <c r="RFR3" s="145"/>
      <c r="RFS3" s="145"/>
      <c r="RFT3" s="145"/>
      <c r="RFU3" s="145"/>
      <c r="RFV3" s="145"/>
      <c r="RFW3" s="145"/>
      <c r="RFX3" s="145"/>
      <c r="RFY3" s="145"/>
      <c r="RFZ3" s="145"/>
      <c r="RGA3" s="145"/>
      <c r="RGB3" s="145"/>
      <c r="RGC3" s="145"/>
      <c r="RGD3" s="145"/>
      <c r="RGE3" s="145"/>
      <c r="RGF3" s="145"/>
      <c r="RGG3" s="145"/>
      <c r="RGH3" s="145"/>
      <c r="RGI3" s="145"/>
      <c r="RGJ3" s="145"/>
      <c r="RGK3" s="145"/>
      <c r="RGL3" s="145"/>
      <c r="RGM3" s="145"/>
      <c r="RGN3" s="145"/>
      <c r="RGO3" s="145"/>
      <c r="RGP3" s="145"/>
      <c r="RGQ3" s="145"/>
      <c r="RGR3" s="145"/>
      <c r="RGS3" s="145"/>
      <c r="RGT3" s="145"/>
      <c r="RGU3" s="145"/>
      <c r="RGV3" s="145"/>
      <c r="RGW3" s="145"/>
      <c r="RGX3" s="145"/>
      <c r="RGY3" s="145"/>
      <c r="RGZ3" s="145"/>
      <c r="RHA3" s="145"/>
      <c r="RHB3" s="145"/>
      <c r="RHC3" s="145"/>
      <c r="RHD3" s="145"/>
      <c r="RHE3" s="145"/>
      <c r="RHF3" s="145"/>
      <c r="RHG3" s="145"/>
      <c r="RHH3" s="145"/>
      <c r="RHI3" s="145"/>
      <c r="RHJ3" s="145"/>
      <c r="RHK3" s="145"/>
      <c r="RHL3" s="145"/>
      <c r="RHM3" s="145"/>
      <c r="RHN3" s="145"/>
      <c r="RHO3" s="145"/>
      <c r="RHP3" s="145"/>
      <c r="RHQ3" s="145"/>
      <c r="RHR3" s="145"/>
      <c r="RHS3" s="145"/>
      <c r="RHT3" s="145"/>
      <c r="RHU3" s="145"/>
      <c r="RHV3" s="145"/>
      <c r="RHW3" s="145"/>
      <c r="RHX3" s="145"/>
      <c r="RHY3" s="145"/>
      <c r="RHZ3" s="145"/>
      <c r="RIA3" s="145"/>
      <c r="RIB3" s="145"/>
      <c r="RIC3" s="145"/>
      <c r="RID3" s="145"/>
      <c r="RIE3" s="145"/>
      <c r="RIF3" s="145"/>
      <c r="RIG3" s="145"/>
      <c r="RIH3" s="145"/>
      <c r="RII3" s="145"/>
      <c r="RIJ3" s="145"/>
      <c r="RIK3" s="145"/>
      <c r="RIL3" s="145"/>
      <c r="RIM3" s="145"/>
      <c r="RIN3" s="145"/>
      <c r="RIO3" s="145"/>
      <c r="RIP3" s="145"/>
      <c r="RIQ3" s="145"/>
      <c r="RIR3" s="145"/>
      <c r="RIS3" s="145"/>
      <c r="RIT3" s="145"/>
      <c r="RIU3" s="145"/>
      <c r="RIV3" s="145"/>
      <c r="RIW3" s="145"/>
      <c r="RIX3" s="145"/>
      <c r="RIY3" s="145"/>
      <c r="RIZ3" s="145"/>
      <c r="RJA3" s="145"/>
      <c r="RJB3" s="145"/>
      <c r="RJC3" s="145"/>
      <c r="RJD3" s="145"/>
      <c r="RJE3" s="145"/>
      <c r="RJF3" s="145"/>
      <c r="RJG3" s="145"/>
      <c r="RJH3" s="145"/>
      <c r="RJI3" s="145"/>
      <c r="RJJ3" s="145"/>
      <c r="RJK3" s="145"/>
      <c r="RJL3" s="145"/>
      <c r="RJM3" s="145"/>
      <c r="RJN3" s="145"/>
      <c r="RJO3" s="145"/>
      <c r="RJP3" s="145"/>
      <c r="RJQ3" s="145"/>
      <c r="RJR3" s="145"/>
      <c r="RJS3" s="145"/>
      <c r="RJT3" s="145"/>
      <c r="RJU3" s="145"/>
      <c r="RJV3" s="145"/>
      <c r="RJW3" s="145"/>
      <c r="RJX3" s="145"/>
      <c r="RJY3" s="145"/>
      <c r="RJZ3" s="145"/>
      <c r="RKA3" s="145"/>
      <c r="RKB3" s="145"/>
      <c r="RKC3" s="145"/>
      <c r="RKD3" s="145"/>
      <c r="RKE3" s="145"/>
      <c r="RKF3" s="145"/>
      <c r="RKG3" s="145"/>
      <c r="RKH3" s="145"/>
      <c r="RKI3" s="145"/>
      <c r="RKJ3" s="145"/>
      <c r="RKK3" s="145"/>
      <c r="RKL3" s="145"/>
      <c r="RKM3" s="145"/>
      <c r="RKN3" s="145"/>
      <c r="RKO3" s="145"/>
      <c r="RKP3" s="145"/>
      <c r="RKQ3" s="145"/>
      <c r="RKR3" s="145"/>
      <c r="RKS3" s="145"/>
      <c r="RKT3" s="145"/>
      <c r="RKU3" s="145"/>
      <c r="RKV3" s="145"/>
      <c r="RKW3" s="145"/>
      <c r="RKX3" s="145"/>
      <c r="RKY3" s="145"/>
      <c r="RKZ3" s="145"/>
      <c r="RLA3" s="145"/>
      <c r="RLB3" s="145"/>
      <c r="RLC3" s="145"/>
      <c r="RLD3" s="145"/>
      <c r="RLE3" s="145"/>
      <c r="RLF3" s="145"/>
      <c r="RLG3" s="145"/>
      <c r="RLH3" s="145"/>
      <c r="RLI3" s="145"/>
      <c r="RLJ3" s="145"/>
      <c r="RLK3" s="145"/>
      <c r="RLL3" s="145"/>
      <c r="RLM3" s="145"/>
      <c r="RLN3" s="145"/>
      <c r="RLO3" s="145"/>
      <c r="RLP3" s="145"/>
      <c r="RLQ3" s="145"/>
      <c r="RLR3" s="145"/>
      <c r="RLS3" s="145"/>
      <c r="RLT3" s="145"/>
      <c r="RLU3" s="145"/>
      <c r="RLV3" s="145"/>
      <c r="RLW3" s="145"/>
      <c r="RLX3" s="145"/>
      <c r="RLY3" s="145"/>
      <c r="RLZ3" s="145"/>
      <c r="RMA3" s="145"/>
      <c r="RMB3" s="145"/>
      <c r="RMC3" s="145"/>
      <c r="RMD3" s="145"/>
      <c r="RME3" s="145"/>
      <c r="RMF3" s="145"/>
      <c r="RMG3" s="145"/>
      <c r="RMH3" s="145"/>
      <c r="RMI3" s="145"/>
      <c r="RMJ3" s="145"/>
      <c r="RMK3" s="145"/>
      <c r="RML3" s="145"/>
      <c r="RMM3" s="145"/>
      <c r="RMN3" s="145"/>
      <c r="RMO3" s="145"/>
      <c r="RMP3" s="145"/>
      <c r="RMQ3" s="145"/>
      <c r="RMR3" s="145"/>
      <c r="RMS3" s="145"/>
      <c r="RMT3" s="145"/>
      <c r="RMU3" s="145"/>
      <c r="RMV3" s="145"/>
      <c r="RMW3" s="145"/>
      <c r="RMX3" s="145"/>
      <c r="RMY3" s="145"/>
      <c r="RMZ3" s="145"/>
      <c r="RNA3" s="145"/>
      <c r="RNB3" s="145"/>
      <c r="RNC3" s="145"/>
      <c r="RND3" s="145"/>
      <c r="RNE3" s="145"/>
      <c r="RNF3" s="145"/>
      <c r="RNG3" s="145"/>
      <c r="RNH3" s="145"/>
      <c r="RNI3" s="145"/>
      <c r="RNJ3" s="145"/>
      <c r="RNK3" s="145"/>
      <c r="RNL3" s="145"/>
      <c r="RNM3" s="145"/>
      <c r="RNN3" s="145"/>
      <c r="RNO3" s="145"/>
      <c r="RNP3" s="145"/>
      <c r="RNQ3" s="145"/>
      <c r="RNR3" s="145"/>
      <c r="RNS3" s="145"/>
      <c r="RNT3" s="145"/>
      <c r="RNU3" s="145"/>
      <c r="RNV3" s="145"/>
      <c r="RNW3" s="145"/>
      <c r="RNX3" s="145"/>
      <c r="RNY3" s="145"/>
      <c r="RNZ3" s="145"/>
      <c r="ROA3" s="145"/>
      <c r="ROB3" s="145"/>
      <c r="ROC3" s="145"/>
      <c r="ROD3" s="145"/>
      <c r="ROE3" s="145"/>
      <c r="ROF3" s="145"/>
      <c r="ROG3" s="145"/>
      <c r="ROH3" s="145"/>
      <c r="ROI3" s="145"/>
      <c r="ROJ3" s="145"/>
      <c r="ROK3" s="145"/>
      <c r="ROL3" s="145"/>
      <c r="ROM3" s="145"/>
      <c r="RON3" s="145"/>
      <c r="ROO3" s="145"/>
      <c r="ROP3" s="145"/>
      <c r="ROQ3" s="145"/>
      <c r="ROR3" s="145"/>
      <c r="ROS3" s="145"/>
      <c r="ROT3" s="145"/>
      <c r="ROU3" s="145"/>
      <c r="ROV3" s="145"/>
      <c r="ROW3" s="145"/>
      <c r="ROX3" s="145"/>
      <c r="ROY3" s="145"/>
      <c r="ROZ3" s="145"/>
      <c r="RPA3" s="145"/>
      <c r="RPB3" s="145"/>
      <c r="RPC3" s="145"/>
      <c r="RPD3" s="145"/>
      <c r="RPE3" s="145"/>
      <c r="RPF3" s="145"/>
      <c r="RPG3" s="145"/>
      <c r="RPH3" s="145"/>
      <c r="RPI3" s="145"/>
      <c r="RPJ3" s="145"/>
      <c r="RPK3" s="145"/>
      <c r="RPL3" s="145"/>
      <c r="RPM3" s="145"/>
      <c r="RPN3" s="145"/>
      <c r="RPO3" s="145"/>
      <c r="RPP3" s="145"/>
      <c r="RPQ3" s="145"/>
      <c r="RPR3" s="145"/>
      <c r="RPS3" s="145"/>
      <c r="RPT3" s="145"/>
      <c r="RPU3" s="145"/>
      <c r="RPV3" s="145"/>
      <c r="RPW3" s="145"/>
      <c r="RPX3" s="145"/>
      <c r="RPY3" s="145"/>
      <c r="RPZ3" s="145"/>
      <c r="RQA3" s="145"/>
      <c r="RQB3" s="145"/>
      <c r="RQC3" s="145"/>
      <c r="RQD3" s="145"/>
      <c r="RQE3" s="145"/>
      <c r="RQF3" s="145"/>
      <c r="RQG3" s="145"/>
      <c r="RQH3" s="145"/>
      <c r="RQI3" s="145"/>
      <c r="RQJ3" s="145"/>
      <c r="RQK3" s="145"/>
      <c r="RQL3" s="145"/>
      <c r="RQM3" s="145"/>
      <c r="RQN3" s="145"/>
      <c r="RQO3" s="145"/>
      <c r="RQP3" s="145"/>
      <c r="RQQ3" s="145"/>
      <c r="RQR3" s="145"/>
      <c r="RQS3" s="145"/>
      <c r="RQT3" s="145"/>
      <c r="RQU3" s="145"/>
      <c r="RQV3" s="145"/>
      <c r="RQW3" s="145"/>
      <c r="RQX3" s="145"/>
      <c r="RQY3" s="145"/>
      <c r="RQZ3" s="145"/>
      <c r="RRA3" s="145"/>
      <c r="RRB3" s="145"/>
      <c r="RRC3" s="145"/>
      <c r="RRD3" s="145"/>
      <c r="RRE3" s="145"/>
      <c r="RRF3" s="145"/>
      <c r="RRG3" s="145"/>
      <c r="RRH3" s="145"/>
      <c r="RRI3" s="145"/>
      <c r="RRJ3" s="145"/>
      <c r="RRK3" s="145"/>
      <c r="RRL3" s="145"/>
      <c r="RRM3" s="145"/>
      <c r="RRN3" s="145"/>
      <c r="RRO3" s="145"/>
      <c r="RRP3" s="145"/>
      <c r="RRQ3" s="145"/>
      <c r="RRR3" s="145"/>
      <c r="RRS3" s="145"/>
      <c r="RRT3" s="145"/>
      <c r="RRU3" s="145"/>
      <c r="RRV3" s="145"/>
      <c r="RRW3" s="145"/>
      <c r="RRX3" s="145"/>
      <c r="RRY3" s="145"/>
      <c r="RRZ3" s="145"/>
      <c r="RSA3" s="145"/>
      <c r="RSB3" s="145"/>
      <c r="RSC3" s="145"/>
      <c r="RSD3" s="145"/>
      <c r="RSE3" s="145"/>
      <c r="RSF3" s="145"/>
      <c r="RSG3" s="145"/>
      <c r="RSH3" s="145"/>
      <c r="RSI3" s="145"/>
      <c r="RSJ3" s="145"/>
      <c r="RSK3" s="145"/>
      <c r="RSL3" s="145"/>
      <c r="RSM3" s="145"/>
      <c r="RSN3" s="145"/>
      <c r="RSO3" s="145"/>
      <c r="RSP3" s="145"/>
      <c r="RSQ3" s="145"/>
      <c r="RSR3" s="145"/>
      <c r="RSS3" s="145"/>
      <c r="RST3" s="145"/>
      <c r="RSU3" s="145"/>
      <c r="RSV3" s="145"/>
      <c r="RSW3" s="145"/>
      <c r="RSX3" s="145"/>
      <c r="RSY3" s="145"/>
      <c r="RSZ3" s="145"/>
      <c r="RTA3" s="145"/>
      <c r="RTB3" s="145"/>
      <c r="RTC3" s="145"/>
      <c r="RTD3" s="145"/>
      <c r="RTE3" s="145"/>
      <c r="RTF3" s="145"/>
      <c r="RTG3" s="145"/>
      <c r="RTH3" s="145"/>
      <c r="RTI3" s="145"/>
      <c r="RTJ3" s="145"/>
      <c r="RTK3" s="145"/>
      <c r="RTL3" s="145"/>
      <c r="RTM3" s="145"/>
      <c r="RTN3" s="145"/>
      <c r="RTO3" s="145"/>
      <c r="RTP3" s="145"/>
      <c r="RTQ3" s="145"/>
      <c r="RTR3" s="145"/>
      <c r="RTS3" s="145"/>
      <c r="RTT3" s="145"/>
      <c r="RTU3" s="145"/>
      <c r="RTV3" s="145"/>
      <c r="RTW3" s="145"/>
      <c r="RTX3" s="145"/>
      <c r="RTY3" s="145"/>
      <c r="RTZ3" s="145"/>
      <c r="RUA3" s="145"/>
      <c r="RUB3" s="145"/>
      <c r="RUC3" s="145"/>
      <c r="RUD3" s="145"/>
      <c r="RUE3" s="145"/>
      <c r="RUF3" s="145"/>
      <c r="RUG3" s="145"/>
      <c r="RUH3" s="145"/>
      <c r="RUI3" s="145"/>
      <c r="RUJ3" s="145"/>
      <c r="RUK3" s="145"/>
      <c r="RUL3" s="145"/>
      <c r="RUM3" s="145"/>
      <c r="RUN3" s="145"/>
      <c r="RUO3" s="145"/>
      <c r="RUP3" s="145"/>
      <c r="RUQ3" s="145"/>
      <c r="RUR3" s="145"/>
      <c r="RUS3" s="145"/>
      <c r="RUT3" s="145"/>
      <c r="RUU3" s="145"/>
      <c r="RUV3" s="145"/>
      <c r="RUW3" s="145"/>
      <c r="RUX3" s="145"/>
      <c r="RUY3" s="145"/>
      <c r="RUZ3" s="145"/>
      <c r="RVA3" s="145"/>
      <c r="RVB3" s="145"/>
      <c r="RVC3" s="145"/>
      <c r="RVD3" s="145"/>
      <c r="RVE3" s="145"/>
      <c r="RVF3" s="145"/>
      <c r="RVG3" s="145"/>
      <c r="RVH3" s="145"/>
      <c r="RVI3" s="145"/>
      <c r="RVJ3" s="145"/>
      <c r="RVK3" s="145"/>
      <c r="RVL3" s="145"/>
      <c r="RVM3" s="145"/>
      <c r="RVN3" s="145"/>
      <c r="RVO3" s="145"/>
      <c r="RVP3" s="145"/>
      <c r="RVQ3" s="145"/>
      <c r="RVR3" s="145"/>
      <c r="RVS3" s="145"/>
      <c r="RVT3" s="145"/>
      <c r="RVU3" s="145"/>
      <c r="RVV3" s="145"/>
      <c r="RVW3" s="145"/>
      <c r="RVX3" s="145"/>
      <c r="RVY3" s="145"/>
      <c r="RVZ3" s="145"/>
      <c r="RWA3" s="145"/>
      <c r="RWB3" s="145"/>
      <c r="RWC3" s="145"/>
      <c r="RWD3" s="145"/>
      <c r="RWE3" s="145"/>
      <c r="RWF3" s="145"/>
      <c r="RWG3" s="145"/>
      <c r="RWH3" s="145"/>
      <c r="RWI3" s="145"/>
      <c r="RWJ3" s="145"/>
      <c r="RWK3" s="145"/>
      <c r="RWL3" s="145"/>
      <c r="RWM3" s="145"/>
      <c r="RWN3" s="145"/>
      <c r="RWO3" s="145"/>
      <c r="RWP3" s="145"/>
      <c r="RWQ3" s="145"/>
      <c r="RWR3" s="145"/>
      <c r="RWS3" s="145"/>
      <c r="RWT3" s="145"/>
      <c r="RWU3" s="145"/>
      <c r="RWV3" s="145"/>
      <c r="RWW3" s="145"/>
      <c r="RWX3" s="145"/>
      <c r="RWY3" s="145"/>
      <c r="RWZ3" s="145"/>
      <c r="RXA3" s="145"/>
      <c r="RXB3" s="145"/>
      <c r="RXC3" s="145"/>
      <c r="RXD3" s="145"/>
      <c r="RXE3" s="145"/>
      <c r="RXF3" s="145"/>
      <c r="RXG3" s="145"/>
      <c r="RXH3" s="145"/>
      <c r="RXI3" s="145"/>
      <c r="RXJ3" s="145"/>
      <c r="RXK3" s="145"/>
      <c r="RXL3" s="145"/>
      <c r="RXM3" s="145"/>
      <c r="RXN3" s="145"/>
      <c r="RXO3" s="145"/>
      <c r="RXP3" s="145"/>
      <c r="RXQ3" s="145"/>
      <c r="RXR3" s="145"/>
      <c r="RXS3" s="145"/>
      <c r="RXT3" s="145"/>
      <c r="RXU3" s="145"/>
      <c r="RXV3" s="145"/>
      <c r="RXW3" s="145"/>
      <c r="RXX3" s="145"/>
      <c r="RXY3" s="145"/>
      <c r="RXZ3" s="145"/>
      <c r="RYA3" s="145"/>
      <c r="RYB3" s="145"/>
      <c r="RYC3" s="145"/>
      <c r="RYD3" s="145"/>
      <c r="RYE3" s="145"/>
      <c r="RYF3" s="145"/>
      <c r="RYG3" s="145"/>
      <c r="RYH3" s="145"/>
      <c r="RYI3" s="145"/>
      <c r="RYJ3" s="145"/>
      <c r="RYK3" s="145"/>
      <c r="RYL3" s="145"/>
      <c r="RYM3" s="145"/>
      <c r="RYN3" s="145"/>
      <c r="RYO3" s="145"/>
      <c r="RYP3" s="145"/>
      <c r="RYQ3" s="145"/>
      <c r="RYR3" s="145"/>
      <c r="RYS3" s="145"/>
      <c r="RYT3" s="145"/>
      <c r="RYU3" s="145"/>
      <c r="RYV3" s="145"/>
      <c r="RYW3" s="145"/>
      <c r="RYX3" s="145"/>
      <c r="RYY3" s="145"/>
      <c r="RYZ3" s="145"/>
      <c r="RZA3" s="145"/>
      <c r="RZB3" s="145"/>
      <c r="RZC3" s="145"/>
      <c r="RZD3" s="145"/>
      <c r="RZE3" s="145"/>
      <c r="RZF3" s="145"/>
      <c r="RZG3" s="145"/>
      <c r="RZH3" s="145"/>
      <c r="RZI3" s="145"/>
      <c r="RZJ3" s="145"/>
      <c r="RZK3" s="145"/>
      <c r="RZL3" s="145"/>
      <c r="RZM3" s="145"/>
      <c r="RZN3" s="145"/>
      <c r="RZO3" s="145"/>
      <c r="RZP3" s="145"/>
      <c r="RZQ3" s="145"/>
      <c r="RZR3" s="145"/>
      <c r="RZS3" s="145"/>
      <c r="RZT3" s="145"/>
      <c r="RZU3" s="145"/>
      <c r="RZV3" s="145"/>
      <c r="RZW3" s="145"/>
      <c r="RZX3" s="145"/>
      <c r="RZY3" s="145"/>
      <c r="RZZ3" s="145"/>
      <c r="SAA3" s="145"/>
      <c r="SAB3" s="145"/>
      <c r="SAC3" s="145"/>
      <c r="SAD3" s="145"/>
      <c r="SAE3" s="145"/>
      <c r="SAF3" s="145"/>
      <c r="SAG3" s="145"/>
      <c r="SAH3" s="145"/>
      <c r="SAI3" s="145"/>
      <c r="SAJ3" s="145"/>
      <c r="SAK3" s="145"/>
      <c r="SAL3" s="145"/>
      <c r="SAM3" s="145"/>
      <c r="SAN3" s="145"/>
      <c r="SAO3" s="145"/>
      <c r="SAP3" s="145"/>
      <c r="SAQ3" s="145"/>
      <c r="SAR3" s="145"/>
      <c r="SAS3" s="145"/>
      <c r="SAT3" s="145"/>
      <c r="SAU3" s="145"/>
      <c r="SAV3" s="145"/>
      <c r="SAW3" s="145"/>
      <c r="SAX3" s="145"/>
      <c r="SAY3" s="145"/>
      <c r="SAZ3" s="145"/>
      <c r="SBA3" s="145"/>
      <c r="SBB3" s="145"/>
      <c r="SBC3" s="145"/>
      <c r="SBD3" s="145"/>
      <c r="SBE3" s="145"/>
      <c r="SBF3" s="145"/>
      <c r="SBG3" s="145"/>
      <c r="SBH3" s="145"/>
      <c r="SBI3" s="145"/>
      <c r="SBJ3" s="145"/>
      <c r="SBK3" s="145"/>
      <c r="SBL3" s="145"/>
      <c r="SBM3" s="145"/>
      <c r="SBN3" s="145"/>
      <c r="SBO3" s="145"/>
      <c r="SBP3" s="145"/>
      <c r="SBQ3" s="145"/>
      <c r="SBR3" s="145"/>
      <c r="SBS3" s="145"/>
      <c r="SBT3" s="145"/>
      <c r="SBU3" s="145"/>
      <c r="SBV3" s="145"/>
      <c r="SBW3" s="145"/>
      <c r="SBX3" s="145"/>
      <c r="SBY3" s="145"/>
      <c r="SBZ3" s="145"/>
      <c r="SCA3" s="145"/>
      <c r="SCB3" s="145"/>
      <c r="SCC3" s="145"/>
      <c r="SCD3" s="145"/>
      <c r="SCE3" s="145"/>
      <c r="SCF3" s="145"/>
      <c r="SCG3" s="145"/>
      <c r="SCH3" s="145"/>
      <c r="SCI3" s="145"/>
      <c r="SCJ3" s="145"/>
      <c r="SCK3" s="145"/>
      <c r="SCL3" s="145"/>
      <c r="SCM3" s="145"/>
      <c r="SCN3" s="145"/>
      <c r="SCO3" s="145"/>
      <c r="SCP3" s="145"/>
      <c r="SCQ3" s="145"/>
      <c r="SCR3" s="145"/>
      <c r="SCS3" s="145"/>
      <c r="SCT3" s="145"/>
      <c r="SCU3" s="145"/>
      <c r="SCV3" s="145"/>
      <c r="SCW3" s="145"/>
      <c r="SCX3" s="145"/>
      <c r="SCY3" s="145"/>
      <c r="SCZ3" s="145"/>
      <c r="SDA3" s="145"/>
      <c r="SDB3" s="145"/>
      <c r="SDC3" s="145"/>
      <c r="SDD3" s="145"/>
      <c r="SDE3" s="145"/>
      <c r="SDF3" s="145"/>
      <c r="SDG3" s="145"/>
      <c r="SDH3" s="145"/>
      <c r="SDI3" s="145"/>
      <c r="SDJ3" s="145"/>
      <c r="SDK3" s="145"/>
      <c r="SDL3" s="145"/>
      <c r="SDM3" s="145"/>
      <c r="SDN3" s="145"/>
      <c r="SDO3" s="145"/>
      <c r="SDP3" s="145"/>
      <c r="SDQ3" s="145"/>
      <c r="SDR3" s="145"/>
      <c r="SDS3" s="145"/>
      <c r="SDT3" s="145"/>
      <c r="SDU3" s="145"/>
      <c r="SDV3" s="145"/>
      <c r="SDW3" s="145"/>
      <c r="SDX3" s="145"/>
      <c r="SDY3" s="145"/>
      <c r="SDZ3" s="145"/>
      <c r="SEA3" s="145"/>
      <c r="SEB3" s="145"/>
      <c r="SEC3" s="145"/>
      <c r="SED3" s="145"/>
      <c r="SEE3" s="145"/>
      <c r="SEF3" s="145"/>
      <c r="SEG3" s="145"/>
      <c r="SEH3" s="145"/>
      <c r="SEI3" s="145"/>
      <c r="SEJ3" s="145"/>
      <c r="SEK3" s="145"/>
      <c r="SEL3" s="145"/>
      <c r="SEM3" s="145"/>
      <c r="SEN3" s="145"/>
      <c r="SEO3" s="145"/>
      <c r="SEP3" s="145"/>
      <c r="SEQ3" s="145"/>
      <c r="SER3" s="145"/>
      <c r="SES3" s="145"/>
      <c r="SET3" s="145"/>
      <c r="SEU3" s="145"/>
      <c r="SEV3" s="145"/>
      <c r="SEW3" s="145"/>
      <c r="SEX3" s="145"/>
      <c r="SEY3" s="145"/>
      <c r="SEZ3" s="145"/>
      <c r="SFA3" s="145"/>
      <c r="SFB3" s="145"/>
      <c r="SFC3" s="145"/>
      <c r="SFD3" s="145"/>
      <c r="SFE3" s="145"/>
      <c r="SFF3" s="145"/>
      <c r="SFG3" s="145"/>
      <c r="SFH3" s="145"/>
      <c r="SFI3" s="145"/>
      <c r="SFJ3" s="145"/>
      <c r="SFK3" s="145"/>
      <c r="SFL3" s="145"/>
      <c r="SFM3" s="145"/>
      <c r="SFN3" s="145"/>
      <c r="SFO3" s="145"/>
      <c r="SFP3" s="145"/>
      <c r="SFQ3" s="145"/>
      <c r="SFR3" s="145"/>
      <c r="SFS3" s="145"/>
      <c r="SFT3" s="145"/>
      <c r="SFU3" s="145"/>
      <c r="SFV3" s="145"/>
      <c r="SFW3" s="145"/>
      <c r="SFX3" s="145"/>
      <c r="SFY3" s="145"/>
      <c r="SFZ3" s="145"/>
      <c r="SGA3" s="145"/>
      <c r="SGB3" s="145"/>
      <c r="SGC3" s="145"/>
      <c r="SGD3" s="145"/>
      <c r="SGE3" s="145"/>
      <c r="SGF3" s="145"/>
      <c r="SGG3" s="145"/>
      <c r="SGH3" s="145"/>
      <c r="SGI3" s="145"/>
      <c r="SGJ3" s="145"/>
      <c r="SGK3" s="145"/>
      <c r="SGL3" s="145"/>
      <c r="SGM3" s="145"/>
      <c r="SGN3" s="145"/>
      <c r="SGO3" s="145"/>
      <c r="SGP3" s="145"/>
      <c r="SGQ3" s="145"/>
      <c r="SGR3" s="145"/>
      <c r="SGS3" s="145"/>
      <c r="SGT3" s="145"/>
      <c r="SGU3" s="145"/>
      <c r="SGV3" s="145"/>
      <c r="SGW3" s="145"/>
      <c r="SGX3" s="145"/>
      <c r="SGY3" s="145"/>
      <c r="SGZ3" s="145"/>
      <c r="SHA3" s="145"/>
      <c r="SHB3" s="145"/>
      <c r="SHC3" s="145"/>
      <c r="SHD3" s="145"/>
      <c r="SHE3" s="145"/>
      <c r="SHF3" s="145"/>
      <c r="SHG3" s="145"/>
      <c r="SHH3" s="145"/>
      <c r="SHI3" s="145"/>
      <c r="SHJ3" s="145"/>
      <c r="SHK3" s="145"/>
      <c r="SHL3" s="145"/>
      <c r="SHM3" s="145"/>
      <c r="SHN3" s="145"/>
      <c r="SHO3" s="145"/>
      <c r="SHP3" s="145"/>
      <c r="SHQ3" s="145"/>
      <c r="SHR3" s="145"/>
      <c r="SHS3" s="145"/>
      <c r="SHT3" s="145"/>
      <c r="SHU3" s="145"/>
      <c r="SHV3" s="145"/>
      <c r="SHW3" s="145"/>
      <c r="SHX3" s="145"/>
      <c r="SHY3" s="145"/>
      <c r="SHZ3" s="145"/>
      <c r="SIA3" s="145"/>
      <c r="SIB3" s="145"/>
      <c r="SIC3" s="145"/>
      <c r="SID3" s="145"/>
      <c r="SIE3" s="145"/>
      <c r="SIF3" s="145"/>
      <c r="SIG3" s="145"/>
      <c r="SIH3" s="145"/>
      <c r="SII3" s="145"/>
      <c r="SIJ3" s="145"/>
      <c r="SIK3" s="145"/>
      <c r="SIL3" s="145"/>
      <c r="SIM3" s="145"/>
      <c r="SIN3" s="145"/>
      <c r="SIO3" s="145"/>
      <c r="SIP3" s="145"/>
      <c r="SIQ3" s="145"/>
      <c r="SIR3" s="145"/>
      <c r="SIS3" s="145"/>
      <c r="SIT3" s="145"/>
      <c r="SIU3" s="145"/>
      <c r="SIV3" s="145"/>
      <c r="SIW3" s="145"/>
      <c r="SIX3" s="145"/>
      <c r="SIY3" s="145"/>
      <c r="SIZ3" s="145"/>
      <c r="SJA3" s="145"/>
      <c r="SJB3" s="145"/>
      <c r="SJC3" s="145"/>
      <c r="SJD3" s="145"/>
      <c r="SJE3" s="145"/>
      <c r="SJF3" s="145"/>
      <c r="SJG3" s="145"/>
      <c r="SJH3" s="145"/>
      <c r="SJI3" s="145"/>
      <c r="SJJ3" s="145"/>
      <c r="SJK3" s="145"/>
      <c r="SJL3" s="145"/>
      <c r="SJM3" s="145"/>
      <c r="SJN3" s="145"/>
      <c r="SJO3" s="145"/>
      <c r="SJP3" s="145"/>
      <c r="SJQ3" s="145"/>
      <c r="SJR3" s="145"/>
      <c r="SJS3" s="145"/>
      <c r="SJT3" s="145"/>
      <c r="SJU3" s="145"/>
      <c r="SJV3" s="145"/>
      <c r="SJW3" s="145"/>
      <c r="SJX3" s="145"/>
      <c r="SJY3" s="145"/>
      <c r="SJZ3" s="145"/>
      <c r="SKA3" s="145"/>
      <c r="SKB3" s="145"/>
      <c r="SKC3" s="145"/>
      <c r="SKD3" s="145"/>
      <c r="SKE3" s="145"/>
      <c r="SKF3" s="145"/>
      <c r="SKG3" s="145"/>
      <c r="SKH3" s="145"/>
      <c r="SKI3" s="145"/>
      <c r="SKJ3" s="145"/>
      <c r="SKK3" s="145"/>
      <c r="SKL3" s="145"/>
      <c r="SKM3" s="145"/>
      <c r="SKN3" s="145"/>
      <c r="SKO3" s="145"/>
      <c r="SKP3" s="145"/>
      <c r="SKQ3" s="145"/>
      <c r="SKR3" s="145"/>
      <c r="SKS3" s="145"/>
      <c r="SKT3" s="145"/>
      <c r="SKU3" s="145"/>
      <c r="SKV3" s="145"/>
      <c r="SKW3" s="145"/>
      <c r="SKX3" s="145"/>
      <c r="SKY3" s="145"/>
      <c r="SKZ3" s="145"/>
      <c r="SLA3" s="145"/>
      <c r="SLB3" s="145"/>
      <c r="SLC3" s="145"/>
      <c r="SLD3" s="145"/>
      <c r="SLE3" s="145"/>
      <c r="SLF3" s="145"/>
      <c r="SLG3" s="145"/>
      <c r="SLH3" s="145"/>
      <c r="SLI3" s="145"/>
      <c r="SLJ3" s="145"/>
      <c r="SLK3" s="145"/>
      <c r="SLL3" s="145"/>
      <c r="SLM3" s="145"/>
      <c r="SLN3" s="145"/>
      <c r="SLO3" s="145"/>
      <c r="SLP3" s="145"/>
      <c r="SLQ3" s="145"/>
      <c r="SLR3" s="145"/>
      <c r="SLS3" s="145"/>
      <c r="SLT3" s="145"/>
      <c r="SLU3" s="145"/>
      <c r="SLV3" s="145"/>
      <c r="SLW3" s="145"/>
      <c r="SLX3" s="145"/>
      <c r="SLY3" s="145"/>
      <c r="SLZ3" s="145"/>
      <c r="SMA3" s="145"/>
      <c r="SMB3" s="145"/>
      <c r="SMC3" s="145"/>
      <c r="SMD3" s="145"/>
      <c r="SME3" s="145"/>
      <c r="SMF3" s="145"/>
      <c r="SMG3" s="145"/>
      <c r="SMH3" s="145"/>
      <c r="SMI3" s="145"/>
      <c r="SMJ3" s="145"/>
      <c r="SMK3" s="145"/>
      <c r="SML3" s="145"/>
      <c r="SMM3" s="145"/>
      <c r="SMN3" s="145"/>
      <c r="SMO3" s="145"/>
      <c r="SMP3" s="145"/>
      <c r="SMQ3" s="145"/>
      <c r="SMR3" s="145"/>
      <c r="SMS3" s="145"/>
      <c r="SMT3" s="145"/>
      <c r="SMU3" s="145"/>
      <c r="SMV3" s="145"/>
      <c r="SMW3" s="145"/>
      <c r="SMX3" s="145"/>
      <c r="SMY3" s="145"/>
      <c r="SMZ3" s="145"/>
      <c r="SNA3" s="145"/>
      <c r="SNB3" s="145"/>
      <c r="SNC3" s="145"/>
      <c r="SND3" s="145"/>
      <c r="SNE3" s="145"/>
      <c r="SNF3" s="145"/>
      <c r="SNG3" s="145"/>
      <c r="SNH3" s="145"/>
      <c r="SNI3" s="145"/>
      <c r="SNJ3" s="145"/>
      <c r="SNK3" s="145"/>
      <c r="SNL3" s="145"/>
      <c r="SNM3" s="145"/>
      <c r="SNN3" s="145"/>
      <c r="SNO3" s="145"/>
      <c r="SNP3" s="145"/>
      <c r="SNQ3" s="145"/>
      <c r="SNR3" s="145"/>
      <c r="SNS3" s="145"/>
      <c r="SNT3" s="145"/>
      <c r="SNU3" s="145"/>
      <c r="SNV3" s="145"/>
      <c r="SNW3" s="145"/>
      <c r="SNX3" s="145"/>
      <c r="SNY3" s="145"/>
      <c r="SNZ3" s="145"/>
      <c r="SOA3" s="145"/>
      <c r="SOB3" s="145"/>
      <c r="SOC3" s="145"/>
      <c r="SOD3" s="145"/>
      <c r="SOE3" s="145"/>
      <c r="SOF3" s="145"/>
      <c r="SOG3" s="145"/>
      <c r="SOH3" s="145"/>
      <c r="SOI3" s="145"/>
      <c r="SOJ3" s="145"/>
      <c r="SOK3" s="145"/>
      <c r="SOL3" s="145"/>
      <c r="SOM3" s="145"/>
      <c r="SON3" s="145"/>
      <c r="SOO3" s="145"/>
      <c r="SOP3" s="145"/>
      <c r="SOQ3" s="145"/>
      <c r="SOR3" s="145"/>
      <c r="SOS3" s="145"/>
      <c r="SOT3" s="145"/>
      <c r="SOU3" s="145"/>
      <c r="SOV3" s="145"/>
      <c r="SOW3" s="145"/>
      <c r="SOX3" s="145"/>
      <c r="SOY3" s="145"/>
      <c r="SOZ3" s="145"/>
      <c r="SPA3" s="145"/>
      <c r="SPB3" s="145"/>
      <c r="SPC3" s="145"/>
      <c r="SPD3" s="145"/>
      <c r="SPE3" s="145"/>
      <c r="SPF3" s="145"/>
      <c r="SPG3" s="145"/>
      <c r="SPH3" s="145"/>
      <c r="SPI3" s="145"/>
      <c r="SPJ3" s="145"/>
      <c r="SPK3" s="145"/>
      <c r="SPL3" s="145"/>
      <c r="SPM3" s="145"/>
      <c r="SPN3" s="145"/>
      <c r="SPO3" s="145"/>
      <c r="SPP3" s="145"/>
      <c r="SPQ3" s="145"/>
      <c r="SPR3" s="145"/>
      <c r="SPS3" s="145"/>
      <c r="SPT3" s="145"/>
      <c r="SPU3" s="145"/>
      <c r="SPV3" s="145"/>
      <c r="SPW3" s="145"/>
      <c r="SPX3" s="145"/>
      <c r="SPY3" s="145"/>
      <c r="SPZ3" s="145"/>
      <c r="SQA3" s="145"/>
      <c r="SQB3" s="145"/>
      <c r="SQC3" s="145"/>
      <c r="SQD3" s="145"/>
      <c r="SQE3" s="145"/>
      <c r="SQF3" s="145"/>
      <c r="SQG3" s="145"/>
      <c r="SQH3" s="145"/>
      <c r="SQI3" s="145"/>
      <c r="SQJ3" s="145"/>
      <c r="SQK3" s="145"/>
      <c r="SQL3" s="145"/>
      <c r="SQM3" s="145"/>
      <c r="SQN3" s="145"/>
      <c r="SQO3" s="145"/>
      <c r="SQP3" s="145"/>
      <c r="SQQ3" s="145"/>
      <c r="SQR3" s="145"/>
      <c r="SQS3" s="145"/>
      <c r="SQT3" s="145"/>
      <c r="SQU3" s="145"/>
      <c r="SQV3" s="145"/>
      <c r="SQW3" s="145"/>
      <c r="SQX3" s="145"/>
      <c r="SQY3" s="145"/>
      <c r="SQZ3" s="145"/>
      <c r="SRA3" s="145"/>
      <c r="SRB3" s="145"/>
      <c r="SRC3" s="145"/>
      <c r="SRD3" s="145"/>
      <c r="SRE3" s="145"/>
      <c r="SRF3" s="145"/>
      <c r="SRG3" s="145"/>
      <c r="SRH3" s="145"/>
      <c r="SRI3" s="145"/>
      <c r="SRJ3" s="145"/>
      <c r="SRK3" s="145"/>
      <c r="SRL3" s="145"/>
      <c r="SRM3" s="145"/>
      <c r="SRN3" s="145"/>
      <c r="SRO3" s="145"/>
      <c r="SRP3" s="145"/>
      <c r="SRQ3" s="145"/>
      <c r="SRR3" s="145"/>
      <c r="SRS3" s="145"/>
      <c r="SRT3" s="145"/>
      <c r="SRU3" s="145"/>
      <c r="SRV3" s="145"/>
      <c r="SRW3" s="145"/>
      <c r="SRX3" s="145"/>
      <c r="SRY3" s="145"/>
      <c r="SRZ3" s="145"/>
      <c r="SSA3" s="145"/>
      <c r="SSB3" s="145"/>
      <c r="SSC3" s="145"/>
      <c r="SSD3" s="145"/>
      <c r="SSE3" s="145"/>
      <c r="SSF3" s="145"/>
      <c r="SSG3" s="145"/>
      <c r="SSH3" s="145"/>
      <c r="SSI3" s="145"/>
      <c r="SSJ3" s="145"/>
      <c r="SSK3" s="145"/>
      <c r="SSL3" s="145"/>
      <c r="SSM3" s="145"/>
      <c r="SSN3" s="145"/>
      <c r="SSO3" s="145"/>
      <c r="SSP3" s="145"/>
      <c r="SSQ3" s="145"/>
      <c r="SSR3" s="145"/>
      <c r="SSS3" s="145"/>
      <c r="SST3" s="145"/>
      <c r="SSU3" s="145"/>
      <c r="SSV3" s="145"/>
      <c r="SSW3" s="145"/>
      <c r="SSX3" s="145"/>
      <c r="SSY3" s="145"/>
      <c r="SSZ3" s="145"/>
      <c r="STA3" s="145"/>
      <c r="STB3" s="145"/>
      <c r="STC3" s="145"/>
      <c r="STD3" s="145"/>
      <c r="STE3" s="145"/>
      <c r="STF3" s="145"/>
      <c r="STG3" s="145"/>
      <c r="STH3" s="145"/>
      <c r="STI3" s="145"/>
      <c r="STJ3" s="145"/>
      <c r="STK3" s="145"/>
      <c r="STL3" s="145"/>
      <c r="STM3" s="145"/>
      <c r="STN3" s="145"/>
      <c r="STO3" s="145"/>
      <c r="STP3" s="145"/>
      <c r="STQ3" s="145"/>
      <c r="STR3" s="145"/>
      <c r="STS3" s="145"/>
      <c r="STT3" s="145"/>
      <c r="STU3" s="145"/>
      <c r="STV3" s="145"/>
      <c r="STW3" s="145"/>
      <c r="STX3" s="145"/>
      <c r="STY3" s="145"/>
      <c r="STZ3" s="145"/>
      <c r="SUA3" s="145"/>
      <c r="SUB3" s="145"/>
      <c r="SUC3" s="145"/>
      <c r="SUD3" s="145"/>
      <c r="SUE3" s="145"/>
      <c r="SUF3" s="145"/>
      <c r="SUG3" s="145"/>
      <c r="SUH3" s="145"/>
      <c r="SUI3" s="145"/>
      <c r="SUJ3" s="145"/>
      <c r="SUK3" s="145"/>
      <c r="SUL3" s="145"/>
      <c r="SUM3" s="145"/>
      <c r="SUN3" s="145"/>
      <c r="SUO3" s="145"/>
      <c r="SUP3" s="145"/>
      <c r="SUQ3" s="145"/>
      <c r="SUR3" s="145"/>
      <c r="SUS3" s="145"/>
      <c r="SUT3" s="145"/>
      <c r="SUU3" s="145"/>
      <c r="SUV3" s="145"/>
      <c r="SUW3" s="145"/>
      <c r="SUX3" s="145"/>
      <c r="SUY3" s="145"/>
      <c r="SUZ3" s="145"/>
      <c r="SVA3" s="145"/>
      <c r="SVB3" s="145"/>
      <c r="SVC3" s="145"/>
      <c r="SVD3" s="145"/>
      <c r="SVE3" s="145"/>
      <c r="SVF3" s="145"/>
      <c r="SVG3" s="145"/>
      <c r="SVH3" s="145"/>
      <c r="SVI3" s="145"/>
      <c r="SVJ3" s="145"/>
      <c r="SVK3" s="145"/>
      <c r="SVL3" s="145"/>
      <c r="SVM3" s="145"/>
      <c r="SVN3" s="145"/>
      <c r="SVO3" s="145"/>
      <c r="SVP3" s="145"/>
      <c r="SVQ3" s="145"/>
      <c r="SVR3" s="145"/>
      <c r="SVS3" s="145"/>
      <c r="SVT3" s="145"/>
      <c r="SVU3" s="145"/>
      <c r="SVV3" s="145"/>
      <c r="SVW3" s="145"/>
      <c r="SVX3" s="145"/>
      <c r="SVY3" s="145"/>
      <c r="SVZ3" s="145"/>
      <c r="SWA3" s="145"/>
      <c r="SWB3" s="145"/>
      <c r="SWC3" s="145"/>
      <c r="SWD3" s="145"/>
      <c r="SWE3" s="145"/>
      <c r="SWF3" s="145"/>
      <c r="SWG3" s="145"/>
      <c r="SWH3" s="145"/>
      <c r="SWI3" s="145"/>
      <c r="SWJ3" s="145"/>
      <c r="SWK3" s="145"/>
      <c r="SWL3" s="145"/>
      <c r="SWM3" s="145"/>
      <c r="SWN3" s="145"/>
      <c r="SWO3" s="145"/>
      <c r="SWP3" s="145"/>
      <c r="SWQ3" s="145"/>
      <c r="SWR3" s="145"/>
      <c r="SWS3" s="145"/>
      <c r="SWT3" s="145"/>
      <c r="SWU3" s="145"/>
      <c r="SWV3" s="145"/>
      <c r="SWW3" s="145"/>
      <c r="SWX3" s="145"/>
      <c r="SWY3" s="145"/>
      <c r="SWZ3" s="145"/>
      <c r="SXA3" s="145"/>
      <c r="SXB3" s="145"/>
      <c r="SXC3" s="145"/>
      <c r="SXD3" s="145"/>
      <c r="SXE3" s="145"/>
      <c r="SXF3" s="145"/>
      <c r="SXG3" s="145"/>
      <c r="SXH3" s="145"/>
      <c r="SXI3" s="145"/>
      <c r="SXJ3" s="145"/>
      <c r="SXK3" s="145"/>
      <c r="SXL3" s="145"/>
      <c r="SXM3" s="145"/>
      <c r="SXN3" s="145"/>
      <c r="SXO3" s="145"/>
      <c r="SXP3" s="145"/>
      <c r="SXQ3" s="145"/>
      <c r="SXR3" s="145"/>
      <c r="SXS3" s="145"/>
      <c r="SXT3" s="145"/>
      <c r="SXU3" s="145"/>
      <c r="SXV3" s="145"/>
      <c r="SXW3" s="145"/>
      <c r="SXX3" s="145"/>
      <c r="SXY3" s="145"/>
      <c r="SXZ3" s="145"/>
      <c r="SYA3" s="145"/>
      <c r="SYB3" s="145"/>
      <c r="SYC3" s="145"/>
      <c r="SYD3" s="145"/>
      <c r="SYE3" s="145"/>
      <c r="SYF3" s="145"/>
      <c r="SYG3" s="145"/>
      <c r="SYH3" s="145"/>
      <c r="SYI3" s="145"/>
      <c r="SYJ3" s="145"/>
      <c r="SYK3" s="145"/>
      <c r="SYL3" s="145"/>
      <c r="SYM3" s="145"/>
      <c r="SYN3" s="145"/>
      <c r="SYO3" s="145"/>
      <c r="SYP3" s="145"/>
      <c r="SYQ3" s="145"/>
      <c r="SYR3" s="145"/>
      <c r="SYS3" s="145"/>
      <c r="SYT3" s="145"/>
      <c r="SYU3" s="145"/>
      <c r="SYV3" s="145"/>
      <c r="SYW3" s="145"/>
      <c r="SYX3" s="145"/>
      <c r="SYY3" s="145"/>
      <c r="SYZ3" s="145"/>
      <c r="SZA3" s="145"/>
      <c r="SZB3" s="145"/>
      <c r="SZC3" s="145"/>
      <c r="SZD3" s="145"/>
      <c r="SZE3" s="145"/>
      <c r="SZF3" s="145"/>
      <c r="SZG3" s="145"/>
      <c r="SZH3" s="145"/>
      <c r="SZI3" s="145"/>
      <c r="SZJ3" s="145"/>
      <c r="SZK3" s="145"/>
      <c r="SZL3" s="145"/>
      <c r="SZM3" s="145"/>
      <c r="SZN3" s="145"/>
      <c r="SZO3" s="145"/>
      <c r="SZP3" s="145"/>
      <c r="SZQ3" s="145"/>
      <c r="SZR3" s="145"/>
      <c r="SZS3" s="145"/>
      <c r="SZT3" s="145"/>
      <c r="SZU3" s="145"/>
      <c r="SZV3" s="145"/>
      <c r="SZW3" s="145"/>
      <c r="SZX3" s="145"/>
      <c r="SZY3" s="145"/>
      <c r="SZZ3" s="145"/>
      <c r="TAA3" s="145"/>
      <c r="TAB3" s="145"/>
      <c r="TAC3" s="145"/>
      <c r="TAD3" s="145"/>
      <c r="TAE3" s="145"/>
      <c r="TAF3" s="145"/>
      <c r="TAG3" s="145"/>
      <c r="TAH3" s="145"/>
      <c r="TAI3" s="145"/>
      <c r="TAJ3" s="145"/>
      <c r="TAK3" s="145"/>
      <c r="TAL3" s="145"/>
      <c r="TAM3" s="145"/>
      <c r="TAN3" s="145"/>
      <c r="TAO3" s="145"/>
      <c r="TAP3" s="145"/>
      <c r="TAQ3" s="145"/>
      <c r="TAR3" s="145"/>
      <c r="TAS3" s="145"/>
      <c r="TAT3" s="145"/>
      <c r="TAU3" s="145"/>
      <c r="TAV3" s="145"/>
      <c r="TAW3" s="145"/>
      <c r="TAX3" s="145"/>
      <c r="TAY3" s="145"/>
      <c r="TAZ3" s="145"/>
      <c r="TBA3" s="145"/>
      <c r="TBB3" s="145"/>
      <c r="TBC3" s="145"/>
      <c r="TBD3" s="145"/>
      <c r="TBE3" s="145"/>
      <c r="TBF3" s="145"/>
      <c r="TBG3" s="145"/>
      <c r="TBH3" s="145"/>
      <c r="TBI3" s="145"/>
      <c r="TBJ3" s="145"/>
      <c r="TBK3" s="145"/>
      <c r="TBL3" s="145"/>
      <c r="TBM3" s="145"/>
      <c r="TBN3" s="145"/>
      <c r="TBO3" s="145"/>
      <c r="TBP3" s="145"/>
      <c r="TBQ3" s="145"/>
      <c r="TBR3" s="145"/>
      <c r="TBS3" s="145"/>
      <c r="TBT3" s="145"/>
      <c r="TBU3" s="145"/>
      <c r="TBV3" s="145"/>
      <c r="TBW3" s="145"/>
      <c r="TBX3" s="145"/>
      <c r="TBY3" s="145"/>
      <c r="TBZ3" s="145"/>
      <c r="TCA3" s="145"/>
      <c r="TCB3" s="145"/>
      <c r="TCC3" s="145"/>
      <c r="TCD3" s="145"/>
      <c r="TCE3" s="145"/>
      <c r="TCF3" s="145"/>
      <c r="TCG3" s="145"/>
      <c r="TCH3" s="145"/>
      <c r="TCI3" s="145"/>
      <c r="TCJ3" s="145"/>
      <c r="TCK3" s="145"/>
      <c r="TCL3" s="145"/>
      <c r="TCM3" s="145"/>
      <c r="TCN3" s="145"/>
      <c r="TCO3" s="145"/>
      <c r="TCP3" s="145"/>
      <c r="TCQ3" s="145"/>
      <c r="TCR3" s="145"/>
      <c r="TCS3" s="145"/>
      <c r="TCT3" s="145"/>
      <c r="TCU3" s="145"/>
      <c r="TCV3" s="145"/>
      <c r="TCW3" s="145"/>
      <c r="TCX3" s="145"/>
      <c r="TCY3" s="145"/>
      <c r="TCZ3" s="145"/>
      <c r="TDA3" s="145"/>
      <c r="TDB3" s="145"/>
      <c r="TDC3" s="145"/>
      <c r="TDD3" s="145"/>
      <c r="TDE3" s="145"/>
      <c r="TDF3" s="145"/>
      <c r="TDG3" s="145"/>
      <c r="TDH3" s="145"/>
      <c r="TDI3" s="145"/>
      <c r="TDJ3" s="145"/>
      <c r="TDK3" s="145"/>
      <c r="TDL3" s="145"/>
      <c r="TDM3" s="145"/>
      <c r="TDN3" s="145"/>
      <c r="TDO3" s="145"/>
      <c r="TDP3" s="145"/>
      <c r="TDQ3" s="145"/>
      <c r="TDR3" s="145"/>
      <c r="TDS3" s="145"/>
      <c r="TDT3" s="145"/>
      <c r="TDU3" s="145"/>
      <c r="TDV3" s="145"/>
      <c r="TDW3" s="145"/>
      <c r="TDX3" s="145"/>
      <c r="TDY3" s="145"/>
      <c r="TDZ3" s="145"/>
      <c r="TEA3" s="145"/>
      <c r="TEB3" s="145"/>
      <c r="TEC3" s="145"/>
      <c r="TED3" s="145"/>
      <c r="TEE3" s="145"/>
      <c r="TEF3" s="145"/>
      <c r="TEG3" s="145"/>
      <c r="TEH3" s="145"/>
      <c r="TEI3" s="145"/>
      <c r="TEJ3" s="145"/>
      <c r="TEK3" s="145"/>
      <c r="TEL3" s="145"/>
      <c r="TEM3" s="145"/>
      <c r="TEN3" s="145"/>
      <c r="TEO3" s="145"/>
      <c r="TEP3" s="145"/>
      <c r="TEQ3" s="145"/>
      <c r="TER3" s="145"/>
      <c r="TES3" s="145"/>
      <c r="TET3" s="145"/>
      <c r="TEU3" s="145"/>
      <c r="TEV3" s="145"/>
      <c r="TEW3" s="145"/>
      <c r="TEX3" s="145"/>
      <c r="TEY3" s="145"/>
      <c r="TEZ3" s="145"/>
      <c r="TFA3" s="145"/>
      <c r="TFB3" s="145"/>
      <c r="TFC3" s="145"/>
      <c r="TFD3" s="145"/>
      <c r="TFE3" s="145"/>
      <c r="TFF3" s="145"/>
      <c r="TFG3" s="145"/>
      <c r="TFH3" s="145"/>
      <c r="TFI3" s="145"/>
      <c r="TFJ3" s="145"/>
      <c r="TFK3" s="145"/>
      <c r="TFL3" s="145"/>
      <c r="TFM3" s="145"/>
      <c r="TFN3" s="145"/>
      <c r="TFO3" s="145"/>
      <c r="TFP3" s="145"/>
      <c r="TFQ3" s="145"/>
      <c r="TFR3" s="145"/>
      <c r="TFS3" s="145"/>
      <c r="TFT3" s="145"/>
      <c r="TFU3" s="145"/>
      <c r="TFV3" s="145"/>
      <c r="TFW3" s="145"/>
      <c r="TFX3" s="145"/>
      <c r="TFY3" s="145"/>
      <c r="TFZ3" s="145"/>
      <c r="TGA3" s="145"/>
      <c r="TGB3" s="145"/>
      <c r="TGC3" s="145"/>
      <c r="TGD3" s="145"/>
      <c r="TGE3" s="145"/>
      <c r="TGF3" s="145"/>
      <c r="TGG3" s="145"/>
      <c r="TGH3" s="145"/>
      <c r="TGI3" s="145"/>
      <c r="TGJ3" s="145"/>
      <c r="TGK3" s="145"/>
      <c r="TGL3" s="145"/>
      <c r="TGM3" s="145"/>
      <c r="TGN3" s="145"/>
      <c r="TGO3" s="145"/>
      <c r="TGP3" s="145"/>
      <c r="TGQ3" s="145"/>
      <c r="TGR3" s="145"/>
      <c r="TGS3" s="145"/>
      <c r="TGT3" s="145"/>
      <c r="TGU3" s="145"/>
      <c r="TGV3" s="145"/>
      <c r="TGW3" s="145"/>
      <c r="TGX3" s="145"/>
      <c r="TGY3" s="145"/>
      <c r="TGZ3" s="145"/>
      <c r="THA3" s="145"/>
      <c r="THB3" s="145"/>
      <c r="THC3" s="145"/>
      <c r="THD3" s="145"/>
      <c r="THE3" s="145"/>
      <c r="THF3" s="145"/>
      <c r="THG3" s="145"/>
      <c r="THH3" s="145"/>
      <c r="THI3" s="145"/>
      <c r="THJ3" s="145"/>
      <c r="THK3" s="145"/>
      <c r="THL3" s="145"/>
      <c r="THM3" s="145"/>
      <c r="THN3" s="145"/>
      <c r="THO3" s="145"/>
      <c r="THP3" s="145"/>
      <c r="THQ3" s="145"/>
      <c r="THR3" s="145"/>
      <c r="THS3" s="145"/>
      <c r="THT3" s="145"/>
      <c r="THU3" s="145"/>
      <c r="THV3" s="145"/>
      <c r="THW3" s="145"/>
      <c r="THX3" s="145"/>
      <c r="THY3" s="145"/>
      <c r="THZ3" s="145"/>
      <c r="TIA3" s="145"/>
      <c r="TIB3" s="145"/>
      <c r="TIC3" s="145"/>
      <c r="TID3" s="145"/>
      <c r="TIE3" s="145"/>
      <c r="TIF3" s="145"/>
      <c r="TIG3" s="145"/>
      <c r="TIH3" s="145"/>
      <c r="TII3" s="145"/>
      <c r="TIJ3" s="145"/>
      <c r="TIK3" s="145"/>
      <c r="TIL3" s="145"/>
      <c r="TIM3" s="145"/>
      <c r="TIN3" s="145"/>
      <c r="TIO3" s="145"/>
      <c r="TIP3" s="145"/>
      <c r="TIQ3" s="145"/>
      <c r="TIR3" s="145"/>
      <c r="TIS3" s="145"/>
      <c r="TIT3" s="145"/>
      <c r="TIU3" s="145"/>
      <c r="TIV3" s="145"/>
      <c r="TIW3" s="145"/>
      <c r="TIX3" s="145"/>
      <c r="TIY3" s="145"/>
      <c r="TIZ3" s="145"/>
      <c r="TJA3" s="145"/>
      <c r="TJB3" s="145"/>
      <c r="TJC3" s="145"/>
      <c r="TJD3" s="145"/>
      <c r="TJE3" s="145"/>
      <c r="TJF3" s="145"/>
      <c r="TJG3" s="145"/>
      <c r="TJH3" s="145"/>
      <c r="TJI3" s="145"/>
      <c r="TJJ3" s="145"/>
      <c r="TJK3" s="145"/>
      <c r="TJL3" s="145"/>
      <c r="TJM3" s="145"/>
      <c r="TJN3" s="145"/>
      <c r="TJO3" s="145"/>
      <c r="TJP3" s="145"/>
      <c r="TJQ3" s="145"/>
      <c r="TJR3" s="145"/>
      <c r="TJS3" s="145"/>
      <c r="TJT3" s="145"/>
      <c r="TJU3" s="145"/>
      <c r="TJV3" s="145"/>
      <c r="TJW3" s="145"/>
      <c r="TJX3" s="145"/>
      <c r="TJY3" s="145"/>
      <c r="TJZ3" s="145"/>
      <c r="TKA3" s="145"/>
      <c r="TKB3" s="145"/>
      <c r="TKC3" s="145"/>
      <c r="TKD3" s="145"/>
      <c r="TKE3" s="145"/>
      <c r="TKF3" s="145"/>
      <c r="TKG3" s="145"/>
      <c r="TKH3" s="145"/>
      <c r="TKI3" s="145"/>
      <c r="TKJ3" s="145"/>
      <c r="TKK3" s="145"/>
      <c r="TKL3" s="145"/>
      <c r="TKM3" s="145"/>
      <c r="TKN3" s="145"/>
      <c r="TKO3" s="145"/>
      <c r="TKP3" s="145"/>
      <c r="TKQ3" s="145"/>
      <c r="TKR3" s="145"/>
      <c r="TKS3" s="145"/>
      <c r="TKT3" s="145"/>
      <c r="TKU3" s="145"/>
      <c r="TKV3" s="145"/>
      <c r="TKW3" s="145"/>
      <c r="TKX3" s="145"/>
      <c r="TKY3" s="145"/>
      <c r="TKZ3" s="145"/>
      <c r="TLA3" s="145"/>
      <c r="TLB3" s="145"/>
      <c r="TLC3" s="145"/>
      <c r="TLD3" s="145"/>
      <c r="TLE3" s="145"/>
      <c r="TLF3" s="145"/>
      <c r="TLG3" s="145"/>
      <c r="TLH3" s="145"/>
      <c r="TLI3" s="145"/>
      <c r="TLJ3" s="145"/>
      <c r="TLK3" s="145"/>
      <c r="TLL3" s="145"/>
      <c r="TLM3" s="145"/>
      <c r="TLN3" s="145"/>
      <c r="TLO3" s="145"/>
      <c r="TLP3" s="145"/>
      <c r="TLQ3" s="145"/>
      <c r="TLR3" s="145"/>
      <c r="TLS3" s="145"/>
      <c r="TLT3" s="145"/>
      <c r="TLU3" s="145"/>
      <c r="TLV3" s="145"/>
      <c r="TLW3" s="145"/>
      <c r="TLX3" s="145"/>
      <c r="TLY3" s="145"/>
      <c r="TLZ3" s="145"/>
      <c r="TMA3" s="145"/>
      <c r="TMB3" s="145"/>
      <c r="TMC3" s="145"/>
      <c r="TMD3" s="145"/>
      <c r="TME3" s="145"/>
      <c r="TMF3" s="145"/>
      <c r="TMG3" s="145"/>
      <c r="TMH3" s="145"/>
      <c r="TMI3" s="145"/>
      <c r="TMJ3" s="145"/>
      <c r="TMK3" s="145"/>
      <c r="TML3" s="145"/>
      <c r="TMM3" s="145"/>
      <c r="TMN3" s="145"/>
      <c r="TMO3" s="145"/>
      <c r="TMP3" s="145"/>
      <c r="TMQ3" s="145"/>
      <c r="TMR3" s="145"/>
      <c r="TMS3" s="145"/>
      <c r="TMT3" s="145"/>
      <c r="TMU3" s="145"/>
      <c r="TMV3" s="145"/>
      <c r="TMW3" s="145"/>
      <c r="TMX3" s="145"/>
      <c r="TMY3" s="145"/>
      <c r="TMZ3" s="145"/>
      <c r="TNA3" s="145"/>
      <c r="TNB3" s="145"/>
      <c r="TNC3" s="145"/>
      <c r="TND3" s="145"/>
      <c r="TNE3" s="145"/>
      <c r="TNF3" s="145"/>
      <c r="TNG3" s="145"/>
      <c r="TNH3" s="145"/>
      <c r="TNI3" s="145"/>
      <c r="TNJ3" s="145"/>
      <c r="TNK3" s="145"/>
      <c r="TNL3" s="145"/>
      <c r="TNM3" s="145"/>
      <c r="TNN3" s="145"/>
      <c r="TNO3" s="145"/>
      <c r="TNP3" s="145"/>
      <c r="TNQ3" s="145"/>
      <c r="TNR3" s="145"/>
      <c r="TNS3" s="145"/>
      <c r="TNT3" s="145"/>
      <c r="TNU3" s="145"/>
      <c r="TNV3" s="145"/>
      <c r="TNW3" s="145"/>
      <c r="TNX3" s="145"/>
      <c r="TNY3" s="145"/>
      <c r="TNZ3" s="145"/>
      <c r="TOA3" s="145"/>
      <c r="TOB3" s="145"/>
      <c r="TOC3" s="145"/>
      <c r="TOD3" s="145"/>
      <c r="TOE3" s="145"/>
      <c r="TOF3" s="145"/>
      <c r="TOG3" s="145"/>
      <c r="TOH3" s="145"/>
      <c r="TOI3" s="145"/>
      <c r="TOJ3" s="145"/>
      <c r="TOK3" s="145"/>
      <c r="TOL3" s="145"/>
      <c r="TOM3" s="145"/>
      <c r="TON3" s="145"/>
      <c r="TOO3" s="145"/>
      <c r="TOP3" s="145"/>
      <c r="TOQ3" s="145"/>
      <c r="TOR3" s="145"/>
      <c r="TOS3" s="145"/>
      <c r="TOT3" s="145"/>
      <c r="TOU3" s="145"/>
      <c r="TOV3" s="145"/>
      <c r="TOW3" s="145"/>
      <c r="TOX3" s="145"/>
      <c r="TOY3" s="145"/>
      <c r="TOZ3" s="145"/>
      <c r="TPA3" s="145"/>
      <c r="TPB3" s="145"/>
      <c r="TPC3" s="145"/>
      <c r="TPD3" s="145"/>
      <c r="TPE3" s="145"/>
      <c r="TPF3" s="145"/>
      <c r="TPG3" s="145"/>
      <c r="TPH3" s="145"/>
      <c r="TPI3" s="145"/>
      <c r="TPJ3" s="145"/>
      <c r="TPK3" s="145"/>
      <c r="TPL3" s="145"/>
      <c r="TPM3" s="145"/>
      <c r="TPN3" s="145"/>
      <c r="TPO3" s="145"/>
      <c r="TPP3" s="145"/>
      <c r="TPQ3" s="145"/>
      <c r="TPR3" s="145"/>
      <c r="TPS3" s="145"/>
      <c r="TPT3" s="145"/>
      <c r="TPU3" s="145"/>
      <c r="TPV3" s="145"/>
      <c r="TPW3" s="145"/>
      <c r="TPX3" s="145"/>
      <c r="TPY3" s="145"/>
      <c r="TPZ3" s="145"/>
      <c r="TQA3" s="145"/>
      <c r="TQB3" s="145"/>
      <c r="TQC3" s="145"/>
      <c r="TQD3" s="145"/>
      <c r="TQE3" s="145"/>
      <c r="TQF3" s="145"/>
      <c r="TQG3" s="145"/>
      <c r="TQH3" s="145"/>
      <c r="TQI3" s="145"/>
      <c r="TQJ3" s="145"/>
      <c r="TQK3" s="145"/>
      <c r="TQL3" s="145"/>
      <c r="TQM3" s="145"/>
      <c r="TQN3" s="145"/>
      <c r="TQO3" s="145"/>
      <c r="TQP3" s="145"/>
      <c r="TQQ3" s="145"/>
      <c r="TQR3" s="145"/>
      <c r="TQS3" s="145"/>
      <c r="TQT3" s="145"/>
      <c r="TQU3" s="145"/>
      <c r="TQV3" s="145"/>
      <c r="TQW3" s="145"/>
      <c r="TQX3" s="145"/>
      <c r="TQY3" s="145"/>
      <c r="TQZ3" s="145"/>
      <c r="TRA3" s="145"/>
      <c r="TRB3" s="145"/>
      <c r="TRC3" s="145"/>
      <c r="TRD3" s="145"/>
      <c r="TRE3" s="145"/>
      <c r="TRF3" s="145"/>
      <c r="TRG3" s="145"/>
      <c r="TRH3" s="145"/>
      <c r="TRI3" s="145"/>
      <c r="TRJ3" s="145"/>
      <c r="TRK3" s="145"/>
      <c r="TRL3" s="145"/>
      <c r="TRM3" s="145"/>
      <c r="TRN3" s="145"/>
      <c r="TRO3" s="145"/>
      <c r="TRP3" s="145"/>
      <c r="TRQ3" s="145"/>
      <c r="TRR3" s="145"/>
      <c r="TRS3" s="145"/>
      <c r="TRT3" s="145"/>
      <c r="TRU3" s="145"/>
      <c r="TRV3" s="145"/>
      <c r="TRW3" s="145"/>
      <c r="TRX3" s="145"/>
      <c r="TRY3" s="145"/>
      <c r="TRZ3" s="145"/>
      <c r="TSA3" s="145"/>
      <c r="TSB3" s="145"/>
      <c r="TSC3" s="145"/>
      <c r="TSD3" s="145"/>
      <c r="TSE3" s="145"/>
      <c r="TSF3" s="145"/>
      <c r="TSG3" s="145"/>
      <c r="TSH3" s="145"/>
      <c r="TSI3" s="145"/>
      <c r="TSJ3" s="145"/>
      <c r="TSK3" s="145"/>
      <c r="TSL3" s="145"/>
      <c r="TSM3" s="145"/>
      <c r="TSN3" s="145"/>
      <c r="TSO3" s="145"/>
      <c r="TSP3" s="145"/>
      <c r="TSQ3" s="145"/>
      <c r="TSR3" s="145"/>
      <c r="TSS3" s="145"/>
      <c r="TST3" s="145"/>
      <c r="TSU3" s="145"/>
      <c r="TSV3" s="145"/>
      <c r="TSW3" s="145"/>
      <c r="TSX3" s="145"/>
      <c r="TSY3" s="145"/>
      <c r="TSZ3" s="145"/>
      <c r="TTA3" s="145"/>
      <c r="TTB3" s="145"/>
      <c r="TTC3" s="145"/>
      <c r="TTD3" s="145"/>
      <c r="TTE3" s="145"/>
      <c r="TTF3" s="145"/>
      <c r="TTG3" s="145"/>
      <c r="TTH3" s="145"/>
      <c r="TTI3" s="145"/>
      <c r="TTJ3" s="145"/>
      <c r="TTK3" s="145"/>
      <c r="TTL3" s="145"/>
      <c r="TTM3" s="145"/>
      <c r="TTN3" s="145"/>
      <c r="TTO3" s="145"/>
      <c r="TTP3" s="145"/>
      <c r="TTQ3" s="145"/>
      <c r="TTR3" s="145"/>
      <c r="TTS3" s="145"/>
      <c r="TTT3" s="145"/>
      <c r="TTU3" s="145"/>
      <c r="TTV3" s="145"/>
      <c r="TTW3" s="145"/>
      <c r="TTX3" s="145"/>
      <c r="TTY3" s="145"/>
      <c r="TTZ3" s="145"/>
      <c r="TUA3" s="145"/>
      <c r="TUB3" s="145"/>
      <c r="TUC3" s="145"/>
      <c r="TUD3" s="145"/>
      <c r="TUE3" s="145"/>
      <c r="TUF3" s="145"/>
      <c r="TUG3" s="145"/>
      <c r="TUH3" s="145"/>
      <c r="TUI3" s="145"/>
      <c r="TUJ3" s="145"/>
      <c r="TUK3" s="145"/>
      <c r="TUL3" s="145"/>
      <c r="TUM3" s="145"/>
      <c r="TUN3" s="145"/>
      <c r="TUO3" s="145"/>
      <c r="TUP3" s="145"/>
      <c r="TUQ3" s="145"/>
      <c r="TUR3" s="145"/>
      <c r="TUS3" s="145"/>
      <c r="TUT3" s="145"/>
      <c r="TUU3" s="145"/>
      <c r="TUV3" s="145"/>
      <c r="TUW3" s="145"/>
      <c r="TUX3" s="145"/>
      <c r="TUY3" s="145"/>
      <c r="TUZ3" s="145"/>
      <c r="TVA3" s="145"/>
      <c r="TVB3" s="145"/>
      <c r="TVC3" s="145"/>
      <c r="TVD3" s="145"/>
      <c r="TVE3" s="145"/>
      <c r="TVF3" s="145"/>
      <c r="TVG3" s="145"/>
      <c r="TVH3" s="145"/>
      <c r="TVI3" s="145"/>
      <c r="TVJ3" s="145"/>
      <c r="TVK3" s="145"/>
      <c r="TVL3" s="145"/>
      <c r="TVM3" s="145"/>
      <c r="TVN3" s="145"/>
      <c r="TVO3" s="145"/>
      <c r="TVP3" s="145"/>
      <c r="TVQ3" s="145"/>
      <c r="TVR3" s="145"/>
      <c r="TVS3" s="145"/>
      <c r="TVT3" s="145"/>
      <c r="TVU3" s="145"/>
      <c r="TVV3" s="145"/>
      <c r="TVW3" s="145"/>
      <c r="TVX3" s="145"/>
      <c r="TVY3" s="145"/>
      <c r="TVZ3" s="145"/>
      <c r="TWA3" s="145"/>
      <c r="TWB3" s="145"/>
      <c r="TWC3" s="145"/>
      <c r="TWD3" s="145"/>
      <c r="TWE3" s="145"/>
      <c r="TWF3" s="145"/>
      <c r="TWG3" s="145"/>
      <c r="TWH3" s="145"/>
      <c r="TWI3" s="145"/>
      <c r="TWJ3" s="145"/>
      <c r="TWK3" s="145"/>
      <c r="TWL3" s="145"/>
      <c r="TWM3" s="145"/>
      <c r="TWN3" s="145"/>
      <c r="TWO3" s="145"/>
      <c r="TWP3" s="145"/>
      <c r="TWQ3" s="145"/>
      <c r="TWR3" s="145"/>
      <c r="TWS3" s="145"/>
      <c r="TWT3" s="145"/>
      <c r="TWU3" s="145"/>
      <c r="TWV3" s="145"/>
      <c r="TWW3" s="145"/>
      <c r="TWX3" s="145"/>
      <c r="TWY3" s="145"/>
      <c r="TWZ3" s="145"/>
      <c r="TXA3" s="145"/>
      <c r="TXB3" s="145"/>
      <c r="TXC3" s="145"/>
      <c r="TXD3" s="145"/>
      <c r="TXE3" s="145"/>
      <c r="TXF3" s="145"/>
      <c r="TXG3" s="145"/>
      <c r="TXH3" s="145"/>
      <c r="TXI3" s="145"/>
      <c r="TXJ3" s="145"/>
      <c r="TXK3" s="145"/>
      <c r="TXL3" s="145"/>
      <c r="TXM3" s="145"/>
      <c r="TXN3" s="145"/>
      <c r="TXO3" s="145"/>
      <c r="TXP3" s="145"/>
      <c r="TXQ3" s="145"/>
      <c r="TXR3" s="145"/>
      <c r="TXS3" s="145"/>
      <c r="TXT3" s="145"/>
      <c r="TXU3" s="145"/>
      <c r="TXV3" s="145"/>
      <c r="TXW3" s="145"/>
      <c r="TXX3" s="145"/>
      <c r="TXY3" s="145"/>
      <c r="TXZ3" s="145"/>
      <c r="TYA3" s="145"/>
      <c r="TYB3" s="145"/>
      <c r="TYC3" s="145"/>
      <c r="TYD3" s="145"/>
      <c r="TYE3" s="145"/>
      <c r="TYF3" s="145"/>
      <c r="TYG3" s="145"/>
      <c r="TYH3" s="145"/>
      <c r="TYI3" s="145"/>
      <c r="TYJ3" s="145"/>
      <c r="TYK3" s="145"/>
      <c r="TYL3" s="145"/>
      <c r="TYM3" s="145"/>
      <c r="TYN3" s="145"/>
      <c r="TYO3" s="145"/>
      <c r="TYP3" s="145"/>
      <c r="TYQ3" s="145"/>
      <c r="TYR3" s="145"/>
      <c r="TYS3" s="145"/>
      <c r="TYT3" s="145"/>
      <c r="TYU3" s="145"/>
      <c r="TYV3" s="145"/>
      <c r="TYW3" s="145"/>
      <c r="TYX3" s="145"/>
      <c r="TYY3" s="145"/>
      <c r="TYZ3" s="145"/>
      <c r="TZA3" s="145"/>
      <c r="TZB3" s="145"/>
      <c r="TZC3" s="145"/>
      <c r="TZD3" s="145"/>
      <c r="TZE3" s="145"/>
      <c r="TZF3" s="145"/>
      <c r="TZG3" s="145"/>
      <c r="TZH3" s="145"/>
      <c r="TZI3" s="145"/>
      <c r="TZJ3" s="145"/>
      <c r="TZK3" s="145"/>
      <c r="TZL3" s="145"/>
      <c r="TZM3" s="145"/>
      <c r="TZN3" s="145"/>
      <c r="TZO3" s="145"/>
      <c r="TZP3" s="145"/>
      <c r="TZQ3" s="145"/>
      <c r="TZR3" s="145"/>
      <c r="TZS3" s="145"/>
      <c r="TZT3" s="145"/>
      <c r="TZU3" s="145"/>
      <c r="TZV3" s="145"/>
      <c r="TZW3" s="145"/>
      <c r="TZX3" s="145"/>
      <c r="TZY3" s="145"/>
      <c r="TZZ3" s="145"/>
      <c r="UAA3" s="145"/>
      <c r="UAB3" s="145"/>
      <c r="UAC3" s="145"/>
      <c r="UAD3" s="145"/>
      <c r="UAE3" s="145"/>
      <c r="UAF3" s="145"/>
      <c r="UAG3" s="145"/>
      <c r="UAH3" s="145"/>
      <c r="UAI3" s="145"/>
      <c r="UAJ3" s="145"/>
      <c r="UAK3" s="145"/>
      <c r="UAL3" s="145"/>
      <c r="UAM3" s="145"/>
      <c r="UAN3" s="145"/>
      <c r="UAO3" s="145"/>
      <c r="UAP3" s="145"/>
      <c r="UAQ3" s="145"/>
      <c r="UAR3" s="145"/>
      <c r="UAS3" s="145"/>
      <c r="UAT3" s="145"/>
      <c r="UAU3" s="145"/>
      <c r="UAV3" s="145"/>
      <c r="UAW3" s="145"/>
      <c r="UAX3" s="145"/>
      <c r="UAY3" s="145"/>
      <c r="UAZ3" s="145"/>
      <c r="UBA3" s="145"/>
      <c r="UBB3" s="145"/>
      <c r="UBC3" s="145"/>
      <c r="UBD3" s="145"/>
      <c r="UBE3" s="145"/>
      <c r="UBF3" s="145"/>
      <c r="UBG3" s="145"/>
      <c r="UBH3" s="145"/>
      <c r="UBI3" s="145"/>
      <c r="UBJ3" s="145"/>
      <c r="UBK3" s="145"/>
      <c r="UBL3" s="145"/>
      <c r="UBM3" s="145"/>
      <c r="UBN3" s="145"/>
      <c r="UBO3" s="145"/>
      <c r="UBP3" s="145"/>
      <c r="UBQ3" s="145"/>
      <c r="UBR3" s="145"/>
      <c r="UBS3" s="145"/>
      <c r="UBT3" s="145"/>
      <c r="UBU3" s="145"/>
      <c r="UBV3" s="145"/>
      <c r="UBW3" s="145"/>
      <c r="UBX3" s="145"/>
      <c r="UBY3" s="145"/>
      <c r="UBZ3" s="145"/>
      <c r="UCA3" s="145"/>
      <c r="UCB3" s="145"/>
      <c r="UCC3" s="145"/>
      <c r="UCD3" s="145"/>
      <c r="UCE3" s="145"/>
      <c r="UCF3" s="145"/>
      <c r="UCG3" s="145"/>
      <c r="UCH3" s="145"/>
      <c r="UCI3" s="145"/>
      <c r="UCJ3" s="145"/>
      <c r="UCK3" s="145"/>
      <c r="UCL3" s="145"/>
      <c r="UCM3" s="145"/>
      <c r="UCN3" s="145"/>
      <c r="UCO3" s="145"/>
      <c r="UCP3" s="145"/>
      <c r="UCQ3" s="145"/>
      <c r="UCR3" s="145"/>
      <c r="UCS3" s="145"/>
      <c r="UCT3" s="145"/>
      <c r="UCU3" s="145"/>
      <c r="UCV3" s="145"/>
      <c r="UCW3" s="145"/>
      <c r="UCX3" s="145"/>
      <c r="UCY3" s="145"/>
      <c r="UCZ3" s="145"/>
      <c r="UDA3" s="145"/>
      <c r="UDB3" s="145"/>
      <c r="UDC3" s="145"/>
      <c r="UDD3" s="145"/>
      <c r="UDE3" s="145"/>
      <c r="UDF3" s="145"/>
      <c r="UDG3" s="145"/>
      <c r="UDH3" s="145"/>
      <c r="UDI3" s="145"/>
      <c r="UDJ3" s="145"/>
      <c r="UDK3" s="145"/>
      <c r="UDL3" s="145"/>
      <c r="UDM3" s="145"/>
      <c r="UDN3" s="145"/>
      <c r="UDO3" s="145"/>
      <c r="UDP3" s="145"/>
      <c r="UDQ3" s="145"/>
      <c r="UDR3" s="145"/>
      <c r="UDS3" s="145"/>
      <c r="UDT3" s="145"/>
      <c r="UDU3" s="145"/>
      <c r="UDV3" s="145"/>
      <c r="UDW3" s="145"/>
      <c r="UDX3" s="145"/>
      <c r="UDY3" s="145"/>
      <c r="UDZ3" s="145"/>
      <c r="UEA3" s="145"/>
      <c r="UEB3" s="145"/>
      <c r="UEC3" s="145"/>
      <c r="UED3" s="145"/>
      <c r="UEE3" s="145"/>
      <c r="UEF3" s="145"/>
      <c r="UEG3" s="145"/>
      <c r="UEH3" s="145"/>
      <c r="UEI3" s="145"/>
      <c r="UEJ3" s="145"/>
      <c r="UEK3" s="145"/>
      <c r="UEL3" s="145"/>
      <c r="UEM3" s="145"/>
      <c r="UEN3" s="145"/>
      <c r="UEO3" s="145"/>
      <c r="UEP3" s="145"/>
      <c r="UEQ3" s="145"/>
      <c r="UER3" s="145"/>
      <c r="UES3" s="145"/>
      <c r="UET3" s="145"/>
      <c r="UEU3" s="145"/>
      <c r="UEV3" s="145"/>
      <c r="UEW3" s="145"/>
      <c r="UEX3" s="145"/>
      <c r="UEY3" s="145"/>
      <c r="UEZ3" s="145"/>
      <c r="UFA3" s="145"/>
      <c r="UFB3" s="145"/>
      <c r="UFC3" s="145"/>
      <c r="UFD3" s="145"/>
      <c r="UFE3" s="145"/>
      <c r="UFF3" s="145"/>
      <c r="UFG3" s="145"/>
      <c r="UFH3" s="145"/>
      <c r="UFI3" s="145"/>
      <c r="UFJ3" s="145"/>
      <c r="UFK3" s="145"/>
      <c r="UFL3" s="145"/>
      <c r="UFM3" s="145"/>
      <c r="UFN3" s="145"/>
      <c r="UFO3" s="145"/>
      <c r="UFP3" s="145"/>
      <c r="UFQ3" s="145"/>
      <c r="UFR3" s="145"/>
      <c r="UFS3" s="145"/>
      <c r="UFT3" s="145"/>
      <c r="UFU3" s="145"/>
      <c r="UFV3" s="145"/>
      <c r="UFW3" s="145"/>
      <c r="UFX3" s="145"/>
      <c r="UFY3" s="145"/>
      <c r="UFZ3" s="145"/>
      <c r="UGA3" s="145"/>
      <c r="UGB3" s="145"/>
      <c r="UGC3" s="145"/>
      <c r="UGD3" s="145"/>
      <c r="UGE3" s="145"/>
      <c r="UGF3" s="145"/>
      <c r="UGG3" s="145"/>
      <c r="UGH3" s="145"/>
      <c r="UGI3" s="145"/>
      <c r="UGJ3" s="145"/>
      <c r="UGK3" s="145"/>
      <c r="UGL3" s="145"/>
      <c r="UGM3" s="145"/>
      <c r="UGN3" s="145"/>
      <c r="UGO3" s="145"/>
      <c r="UGP3" s="145"/>
      <c r="UGQ3" s="145"/>
      <c r="UGR3" s="145"/>
      <c r="UGS3" s="145"/>
      <c r="UGT3" s="145"/>
      <c r="UGU3" s="145"/>
      <c r="UGV3" s="145"/>
      <c r="UGW3" s="145"/>
      <c r="UGX3" s="145"/>
      <c r="UGY3" s="145"/>
      <c r="UGZ3" s="145"/>
      <c r="UHA3" s="145"/>
      <c r="UHB3" s="145"/>
      <c r="UHC3" s="145"/>
      <c r="UHD3" s="145"/>
      <c r="UHE3" s="145"/>
      <c r="UHF3" s="145"/>
      <c r="UHG3" s="145"/>
      <c r="UHH3" s="145"/>
      <c r="UHI3" s="145"/>
      <c r="UHJ3" s="145"/>
      <c r="UHK3" s="145"/>
      <c r="UHL3" s="145"/>
      <c r="UHM3" s="145"/>
      <c r="UHN3" s="145"/>
      <c r="UHO3" s="145"/>
      <c r="UHP3" s="145"/>
      <c r="UHQ3" s="145"/>
      <c r="UHR3" s="145"/>
      <c r="UHS3" s="145"/>
      <c r="UHT3" s="145"/>
      <c r="UHU3" s="145"/>
      <c r="UHV3" s="145"/>
      <c r="UHW3" s="145"/>
      <c r="UHX3" s="145"/>
      <c r="UHY3" s="145"/>
      <c r="UHZ3" s="145"/>
      <c r="UIA3" s="145"/>
      <c r="UIB3" s="145"/>
      <c r="UIC3" s="145"/>
      <c r="UID3" s="145"/>
      <c r="UIE3" s="145"/>
      <c r="UIF3" s="145"/>
      <c r="UIG3" s="145"/>
      <c r="UIH3" s="145"/>
      <c r="UII3" s="145"/>
      <c r="UIJ3" s="145"/>
      <c r="UIK3" s="145"/>
      <c r="UIL3" s="145"/>
      <c r="UIM3" s="145"/>
      <c r="UIN3" s="145"/>
      <c r="UIO3" s="145"/>
      <c r="UIP3" s="145"/>
      <c r="UIQ3" s="145"/>
      <c r="UIR3" s="145"/>
      <c r="UIS3" s="145"/>
      <c r="UIT3" s="145"/>
      <c r="UIU3" s="145"/>
      <c r="UIV3" s="145"/>
      <c r="UIW3" s="145"/>
      <c r="UIX3" s="145"/>
      <c r="UIY3" s="145"/>
      <c r="UIZ3" s="145"/>
      <c r="UJA3" s="145"/>
      <c r="UJB3" s="145"/>
      <c r="UJC3" s="145"/>
      <c r="UJD3" s="145"/>
      <c r="UJE3" s="145"/>
      <c r="UJF3" s="145"/>
      <c r="UJG3" s="145"/>
      <c r="UJH3" s="145"/>
      <c r="UJI3" s="145"/>
      <c r="UJJ3" s="145"/>
      <c r="UJK3" s="145"/>
      <c r="UJL3" s="145"/>
      <c r="UJM3" s="145"/>
      <c r="UJN3" s="145"/>
      <c r="UJO3" s="145"/>
      <c r="UJP3" s="145"/>
      <c r="UJQ3" s="145"/>
      <c r="UJR3" s="145"/>
      <c r="UJS3" s="145"/>
      <c r="UJT3" s="145"/>
      <c r="UJU3" s="145"/>
      <c r="UJV3" s="145"/>
      <c r="UJW3" s="145"/>
      <c r="UJX3" s="145"/>
      <c r="UJY3" s="145"/>
      <c r="UJZ3" s="145"/>
      <c r="UKA3" s="145"/>
      <c r="UKB3" s="145"/>
      <c r="UKC3" s="145"/>
      <c r="UKD3" s="145"/>
      <c r="UKE3" s="145"/>
      <c r="UKF3" s="145"/>
      <c r="UKG3" s="145"/>
      <c r="UKH3" s="145"/>
      <c r="UKI3" s="145"/>
      <c r="UKJ3" s="145"/>
      <c r="UKK3" s="145"/>
      <c r="UKL3" s="145"/>
      <c r="UKM3" s="145"/>
      <c r="UKN3" s="145"/>
      <c r="UKO3" s="145"/>
      <c r="UKP3" s="145"/>
      <c r="UKQ3" s="145"/>
      <c r="UKR3" s="145"/>
      <c r="UKS3" s="145"/>
      <c r="UKT3" s="145"/>
      <c r="UKU3" s="145"/>
      <c r="UKV3" s="145"/>
      <c r="UKW3" s="145"/>
      <c r="UKX3" s="145"/>
      <c r="UKY3" s="145"/>
      <c r="UKZ3" s="145"/>
      <c r="ULA3" s="145"/>
      <c r="ULB3" s="145"/>
      <c r="ULC3" s="145"/>
      <c r="ULD3" s="145"/>
      <c r="ULE3" s="145"/>
      <c r="ULF3" s="145"/>
      <c r="ULG3" s="145"/>
      <c r="ULH3" s="145"/>
      <c r="ULI3" s="145"/>
      <c r="ULJ3" s="145"/>
      <c r="ULK3" s="145"/>
      <c r="ULL3" s="145"/>
      <c r="ULM3" s="145"/>
      <c r="ULN3" s="145"/>
      <c r="ULO3" s="145"/>
      <c r="ULP3" s="145"/>
      <c r="ULQ3" s="145"/>
      <c r="ULR3" s="145"/>
      <c r="ULS3" s="145"/>
      <c r="ULT3" s="145"/>
      <c r="ULU3" s="145"/>
      <c r="ULV3" s="145"/>
      <c r="ULW3" s="145"/>
      <c r="ULX3" s="145"/>
      <c r="ULY3" s="145"/>
      <c r="ULZ3" s="145"/>
      <c r="UMA3" s="145"/>
      <c r="UMB3" s="145"/>
      <c r="UMC3" s="145"/>
      <c r="UMD3" s="145"/>
      <c r="UME3" s="145"/>
      <c r="UMF3" s="145"/>
      <c r="UMG3" s="145"/>
      <c r="UMH3" s="145"/>
      <c r="UMI3" s="145"/>
      <c r="UMJ3" s="145"/>
      <c r="UMK3" s="145"/>
      <c r="UML3" s="145"/>
      <c r="UMM3" s="145"/>
      <c r="UMN3" s="145"/>
      <c r="UMO3" s="145"/>
      <c r="UMP3" s="145"/>
      <c r="UMQ3" s="145"/>
      <c r="UMR3" s="145"/>
      <c r="UMS3" s="145"/>
      <c r="UMT3" s="145"/>
      <c r="UMU3" s="145"/>
      <c r="UMV3" s="145"/>
      <c r="UMW3" s="145"/>
      <c r="UMX3" s="145"/>
      <c r="UMY3" s="145"/>
      <c r="UMZ3" s="145"/>
      <c r="UNA3" s="145"/>
      <c r="UNB3" s="145"/>
      <c r="UNC3" s="145"/>
      <c r="UND3" s="145"/>
      <c r="UNE3" s="145"/>
      <c r="UNF3" s="145"/>
      <c r="UNG3" s="145"/>
      <c r="UNH3" s="145"/>
      <c r="UNI3" s="145"/>
      <c r="UNJ3" s="145"/>
      <c r="UNK3" s="145"/>
      <c r="UNL3" s="145"/>
      <c r="UNM3" s="145"/>
      <c r="UNN3" s="145"/>
      <c r="UNO3" s="145"/>
      <c r="UNP3" s="145"/>
      <c r="UNQ3" s="145"/>
      <c r="UNR3" s="145"/>
      <c r="UNS3" s="145"/>
      <c r="UNT3" s="145"/>
      <c r="UNU3" s="145"/>
      <c r="UNV3" s="145"/>
      <c r="UNW3" s="145"/>
      <c r="UNX3" s="145"/>
      <c r="UNY3" s="145"/>
      <c r="UNZ3" s="145"/>
      <c r="UOA3" s="145"/>
      <c r="UOB3" s="145"/>
      <c r="UOC3" s="145"/>
      <c r="UOD3" s="145"/>
      <c r="UOE3" s="145"/>
      <c r="UOF3" s="145"/>
      <c r="UOG3" s="145"/>
      <c r="UOH3" s="145"/>
      <c r="UOI3" s="145"/>
      <c r="UOJ3" s="145"/>
      <c r="UOK3" s="145"/>
      <c r="UOL3" s="145"/>
      <c r="UOM3" s="145"/>
      <c r="UON3" s="145"/>
      <c r="UOO3" s="145"/>
      <c r="UOP3" s="145"/>
      <c r="UOQ3" s="145"/>
      <c r="UOR3" s="145"/>
      <c r="UOS3" s="145"/>
      <c r="UOT3" s="145"/>
      <c r="UOU3" s="145"/>
      <c r="UOV3" s="145"/>
      <c r="UOW3" s="145"/>
      <c r="UOX3" s="145"/>
      <c r="UOY3" s="145"/>
      <c r="UOZ3" s="145"/>
      <c r="UPA3" s="145"/>
      <c r="UPB3" s="145"/>
      <c r="UPC3" s="145"/>
      <c r="UPD3" s="145"/>
      <c r="UPE3" s="145"/>
      <c r="UPF3" s="145"/>
      <c r="UPG3" s="145"/>
      <c r="UPH3" s="145"/>
      <c r="UPI3" s="145"/>
      <c r="UPJ3" s="145"/>
      <c r="UPK3" s="145"/>
      <c r="UPL3" s="145"/>
      <c r="UPM3" s="145"/>
      <c r="UPN3" s="145"/>
      <c r="UPO3" s="145"/>
      <c r="UPP3" s="145"/>
      <c r="UPQ3" s="145"/>
      <c r="UPR3" s="145"/>
      <c r="UPS3" s="145"/>
      <c r="UPT3" s="145"/>
      <c r="UPU3" s="145"/>
      <c r="UPV3" s="145"/>
      <c r="UPW3" s="145"/>
      <c r="UPX3" s="145"/>
      <c r="UPY3" s="145"/>
      <c r="UPZ3" s="145"/>
      <c r="UQA3" s="145"/>
      <c r="UQB3" s="145"/>
      <c r="UQC3" s="145"/>
      <c r="UQD3" s="145"/>
      <c r="UQE3" s="145"/>
      <c r="UQF3" s="145"/>
      <c r="UQG3" s="145"/>
      <c r="UQH3" s="145"/>
      <c r="UQI3" s="145"/>
      <c r="UQJ3" s="145"/>
      <c r="UQK3" s="145"/>
      <c r="UQL3" s="145"/>
      <c r="UQM3" s="145"/>
      <c r="UQN3" s="145"/>
      <c r="UQO3" s="145"/>
      <c r="UQP3" s="145"/>
      <c r="UQQ3" s="145"/>
      <c r="UQR3" s="145"/>
      <c r="UQS3" s="145"/>
      <c r="UQT3" s="145"/>
      <c r="UQU3" s="145"/>
      <c r="UQV3" s="145"/>
      <c r="UQW3" s="145"/>
      <c r="UQX3" s="145"/>
      <c r="UQY3" s="145"/>
      <c r="UQZ3" s="145"/>
      <c r="URA3" s="145"/>
      <c r="URB3" s="145"/>
      <c r="URC3" s="145"/>
      <c r="URD3" s="145"/>
      <c r="URE3" s="145"/>
      <c r="URF3" s="145"/>
      <c r="URG3" s="145"/>
      <c r="URH3" s="145"/>
      <c r="URI3" s="145"/>
      <c r="URJ3" s="145"/>
      <c r="URK3" s="145"/>
      <c r="URL3" s="145"/>
      <c r="URM3" s="145"/>
      <c r="URN3" s="145"/>
      <c r="URO3" s="145"/>
      <c r="URP3" s="145"/>
      <c r="URQ3" s="145"/>
      <c r="URR3" s="145"/>
      <c r="URS3" s="145"/>
      <c r="URT3" s="145"/>
      <c r="URU3" s="145"/>
      <c r="URV3" s="145"/>
      <c r="URW3" s="145"/>
      <c r="URX3" s="145"/>
      <c r="URY3" s="145"/>
      <c r="URZ3" s="145"/>
      <c r="USA3" s="145"/>
      <c r="USB3" s="145"/>
      <c r="USC3" s="145"/>
      <c r="USD3" s="145"/>
      <c r="USE3" s="145"/>
      <c r="USF3" s="145"/>
      <c r="USG3" s="145"/>
      <c r="USH3" s="145"/>
      <c r="USI3" s="145"/>
      <c r="USJ3" s="145"/>
      <c r="USK3" s="145"/>
      <c r="USL3" s="145"/>
      <c r="USM3" s="145"/>
      <c r="USN3" s="145"/>
      <c r="USO3" s="145"/>
      <c r="USP3" s="145"/>
      <c r="USQ3" s="145"/>
      <c r="USR3" s="145"/>
      <c r="USS3" s="145"/>
      <c r="UST3" s="145"/>
      <c r="USU3" s="145"/>
      <c r="USV3" s="145"/>
      <c r="USW3" s="145"/>
      <c r="USX3" s="145"/>
      <c r="USY3" s="145"/>
      <c r="USZ3" s="145"/>
      <c r="UTA3" s="145"/>
      <c r="UTB3" s="145"/>
      <c r="UTC3" s="145"/>
      <c r="UTD3" s="145"/>
      <c r="UTE3" s="145"/>
      <c r="UTF3" s="145"/>
      <c r="UTG3" s="145"/>
      <c r="UTH3" s="145"/>
      <c r="UTI3" s="145"/>
      <c r="UTJ3" s="145"/>
      <c r="UTK3" s="145"/>
      <c r="UTL3" s="145"/>
      <c r="UTM3" s="145"/>
      <c r="UTN3" s="145"/>
      <c r="UTO3" s="145"/>
      <c r="UTP3" s="145"/>
      <c r="UTQ3" s="145"/>
      <c r="UTR3" s="145"/>
      <c r="UTS3" s="145"/>
      <c r="UTT3" s="145"/>
      <c r="UTU3" s="145"/>
      <c r="UTV3" s="145"/>
      <c r="UTW3" s="145"/>
      <c r="UTX3" s="145"/>
      <c r="UTY3" s="145"/>
      <c r="UTZ3" s="145"/>
      <c r="UUA3" s="145"/>
      <c r="UUB3" s="145"/>
      <c r="UUC3" s="145"/>
      <c r="UUD3" s="145"/>
      <c r="UUE3" s="145"/>
      <c r="UUF3" s="145"/>
      <c r="UUG3" s="145"/>
      <c r="UUH3" s="145"/>
      <c r="UUI3" s="145"/>
      <c r="UUJ3" s="145"/>
      <c r="UUK3" s="145"/>
      <c r="UUL3" s="145"/>
      <c r="UUM3" s="145"/>
      <c r="UUN3" s="145"/>
      <c r="UUO3" s="145"/>
      <c r="UUP3" s="145"/>
      <c r="UUQ3" s="145"/>
      <c r="UUR3" s="145"/>
      <c r="UUS3" s="145"/>
      <c r="UUT3" s="145"/>
      <c r="UUU3" s="145"/>
      <c r="UUV3" s="145"/>
      <c r="UUW3" s="145"/>
      <c r="UUX3" s="145"/>
      <c r="UUY3" s="145"/>
      <c r="UUZ3" s="145"/>
      <c r="UVA3" s="145"/>
      <c r="UVB3" s="145"/>
      <c r="UVC3" s="145"/>
      <c r="UVD3" s="145"/>
      <c r="UVE3" s="145"/>
      <c r="UVF3" s="145"/>
      <c r="UVG3" s="145"/>
      <c r="UVH3" s="145"/>
      <c r="UVI3" s="145"/>
      <c r="UVJ3" s="145"/>
      <c r="UVK3" s="145"/>
      <c r="UVL3" s="145"/>
      <c r="UVM3" s="145"/>
      <c r="UVN3" s="145"/>
      <c r="UVO3" s="145"/>
      <c r="UVP3" s="145"/>
      <c r="UVQ3" s="145"/>
      <c r="UVR3" s="145"/>
      <c r="UVS3" s="145"/>
      <c r="UVT3" s="145"/>
      <c r="UVU3" s="145"/>
      <c r="UVV3" s="145"/>
      <c r="UVW3" s="145"/>
      <c r="UVX3" s="145"/>
      <c r="UVY3" s="145"/>
      <c r="UVZ3" s="145"/>
      <c r="UWA3" s="145"/>
      <c r="UWB3" s="145"/>
      <c r="UWC3" s="145"/>
      <c r="UWD3" s="145"/>
      <c r="UWE3" s="145"/>
      <c r="UWF3" s="145"/>
      <c r="UWG3" s="145"/>
      <c r="UWH3" s="145"/>
      <c r="UWI3" s="145"/>
      <c r="UWJ3" s="145"/>
      <c r="UWK3" s="145"/>
      <c r="UWL3" s="145"/>
      <c r="UWM3" s="145"/>
      <c r="UWN3" s="145"/>
      <c r="UWO3" s="145"/>
      <c r="UWP3" s="145"/>
      <c r="UWQ3" s="145"/>
      <c r="UWR3" s="145"/>
      <c r="UWS3" s="145"/>
      <c r="UWT3" s="145"/>
      <c r="UWU3" s="145"/>
      <c r="UWV3" s="145"/>
      <c r="UWW3" s="145"/>
      <c r="UWX3" s="145"/>
      <c r="UWY3" s="145"/>
      <c r="UWZ3" s="145"/>
      <c r="UXA3" s="145"/>
      <c r="UXB3" s="145"/>
      <c r="UXC3" s="145"/>
      <c r="UXD3" s="145"/>
      <c r="UXE3" s="145"/>
      <c r="UXF3" s="145"/>
      <c r="UXG3" s="145"/>
      <c r="UXH3" s="145"/>
      <c r="UXI3" s="145"/>
      <c r="UXJ3" s="145"/>
      <c r="UXK3" s="145"/>
      <c r="UXL3" s="145"/>
      <c r="UXM3" s="145"/>
      <c r="UXN3" s="145"/>
      <c r="UXO3" s="145"/>
      <c r="UXP3" s="145"/>
      <c r="UXQ3" s="145"/>
      <c r="UXR3" s="145"/>
      <c r="UXS3" s="145"/>
      <c r="UXT3" s="145"/>
      <c r="UXU3" s="145"/>
      <c r="UXV3" s="145"/>
      <c r="UXW3" s="145"/>
      <c r="UXX3" s="145"/>
      <c r="UXY3" s="145"/>
      <c r="UXZ3" s="145"/>
      <c r="UYA3" s="145"/>
      <c r="UYB3" s="145"/>
      <c r="UYC3" s="145"/>
      <c r="UYD3" s="145"/>
      <c r="UYE3" s="145"/>
      <c r="UYF3" s="145"/>
      <c r="UYG3" s="145"/>
      <c r="UYH3" s="145"/>
      <c r="UYI3" s="145"/>
      <c r="UYJ3" s="145"/>
      <c r="UYK3" s="145"/>
      <c r="UYL3" s="145"/>
      <c r="UYM3" s="145"/>
      <c r="UYN3" s="145"/>
      <c r="UYO3" s="145"/>
      <c r="UYP3" s="145"/>
      <c r="UYQ3" s="145"/>
      <c r="UYR3" s="145"/>
      <c r="UYS3" s="145"/>
      <c r="UYT3" s="145"/>
      <c r="UYU3" s="145"/>
      <c r="UYV3" s="145"/>
      <c r="UYW3" s="145"/>
      <c r="UYX3" s="145"/>
      <c r="UYY3" s="145"/>
      <c r="UYZ3" s="145"/>
      <c r="UZA3" s="145"/>
      <c r="UZB3" s="145"/>
      <c r="UZC3" s="145"/>
      <c r="UZD3" s="145"/>
      <c r="UZE3" s="145"/>
      <c r="UZF3" s="145"/>
      <c r="UZG3" s="145"/>
      <c r="UZH3" s="145"/>
      <c r="UZI3" s="145"/>
      <c r="UZJ3" s="145"/>
      <c r="UZK3" s="145"/>
      <c r="UZL3" s="145"/>
      <c r="UZM3" s="145"/>
      <c r="UZN3" s="145"/>
      <c r="UZO3" s="145"/>
      <c r="UZP3" s="145"/>
      <c r="UZQ3" s="145"/>
      <c r="UZR3" s="145"/>
      <c r="UZS3" s="145"/>
      <c r="UZT3" s="145"/>
      <c r="UZU3" s="145"/>
      <c r="UZV3" s="145"/>
      <c r="UZW3" s="145"/>
      <c r="UZX3" s="145"/>
      <c r="UZY3" s="145"/>
      <c r="UZZ3" s="145"/>
      <c r="VAA3" s="145"/>
      <c r="VAB3" s="145"/>
      <c r="VAC3" s="145"/>
      <c r="VAD3" s="145"/>
      <c r="VAE3" s="145"/>
      <c r="VAF3" s="145"/>
      <c r="VAG3" s="145"/>
      <c r="VAH3" s="145"/>
      <c r="VAI3" s="145"/>
      <c r="VAJ3" s="145"/>
      <c r="VAK3" s="145"/>
      <c r="VAL3" s="145"/>
      <c r="VAM3" s="145"/>
      <c r="VAN3" s="145"/>
      <c r="VAO3" s="145"/>
      <c r="VAP3" s="145"/>
      <c r="VAQ3" s="145"/>
      <c r="VAR3" s="145"/>
      <c r="VAS3" s="145"/>
      <c r="VAT3" s="145"/>
      <c r="VAU3" s="145"/>
      <c r="VAV3" s="145"/>
      <c r="VAW3" s="145"/>
      <c r="VAX3" s="145"/>
      <c r="VAY3" s="145"/>
      <c r="VAZ3" s="145"/>
      <c r="VBA3" s="145"/>
      <c r="VBB3" s="145"/>
      <c r="VBC3" s="145"/>
      <c r="VBD3" s="145"/>
      <c r="VBE3" s="145"/>
      <c r="VBF3" s="145"/>
      <c r="VBG3" s="145"/>
      <c r="VBH3" s="145"/>
      <c r="VBI3" s="145"/>
      <c r="VBJ3" s="145"/>
      <c r="VBK3" s="145"/>
      <c r="VBL3" s="145"/>
      <c r="VBM3" s="145"/>
      <c r="VBN3" s="145"/>
      <c r="VBO3" s="145"/>
      <c r="VBP3" s="145"/>
      <c r="VBQ3" s="145"/>
      <c r="VBR3" s="145"/>
      <c r="VBS3" s="145"/>
      <c r="VBT3" s="145"/>
      <c r="VBU3" s="145"/>
      <c r="VBV3" s="145"/>
      <c r="VBW3" s="145"/>
      <c r="VBX3" s="145"/>
      <c r="VBY3" s="145"/>
      <c r="VBZ3" s="145"/>
      <c r="VCA3" s="145"/>
      <c r="VCB3" s="145"/>
      <c r="VCC3" s="145"/>
      <c r="VCD3" s="145"/>
      <c r="VCE3" s="145"/>
      <c r="VCF3" s="145"/>
      <c r="VCG3" s="145"/>
      <c r="VCH3" s="145"/>
      <c r="VCI3" s="145"/>
      <c r="VCJ3" s="145"/>
      <c r="VCK3" s="145"/>
      <c r="VCL3" s="145"/>
      <c r="VCM3" s="145"/>
      <c r="VCN3" s="145"/>
      <c r="VCO3" s="145"/>
      <c r="VCP3" s="145"/>
      <c r="VCQ3" s="145"/>
      <c r="VCR3" s="145"/>
      <c r="VCS3" s="145"/>
      <c r="VCT3" s="145"/>
      <c r="VCU3" s="145"/>
      <c r="VCV3" s="145"/>
      <c r="VCW3" s="145"/>
      <c r="VCX3" s="145"/>
      <c r="VCY3" s="145"/>
      <c r="VCZ3" s="145"/>
      <c r="VDA3" s="145"/>
      <c r="VDB3" s="145"/>
      <c r="VDC3" s="145"/>
      <c r="VDD3" s="145"/>
      <c r="VDE3" s="145"/>
      <c r="VDF3" s="145"/>
      <c r="VDG3" s="145"/>
      <c r="VDH3" s="145"/>
      <c r="VDI3" s="145"/>
      <c r="VDJ3" s="145"/>
      <c r="VDK3" s="145"/>
      <c r="VDL3" s="145"/>
      <c r="VDM3" s="145"/>
      <c r="VDN3" s="145"/>
      <c r="VDO3" s="145"/>
      <c r="VDP3" s="145"/>
      <c r="VDQ3" s="145"/>
      <c r="VDR3" s="145"/>
      <c r="VDS3" s="145"/>
      <c r="VDT3" s="145"/>
      <c r="VDU3" s="145"/>
      <c r="VDV3" s="145"/>
      <c r="VDW3" s="145"/>
      <c r="VDX3" s="145"/>
      <c r="VDY3" s="145"/>
      <c r="VDZ3" s="145"/>
      <c r="VEA3" s="145"/>
      <c r="VEB3" s="145"/>
      <c r="VEC3" s="145"/>
      <c r="VED3" s="145"/>
      <c r="VEE3" s="145"/>
      <c r="VEF3" s="145"/>
      <c r="VEG3" s="145"/>
      <c r="VEH3" s="145"/>
      <c r="VEI3" s="145"/>
      <c r="VEJ3" s="145"/>
      <c r="VEK3" s="145"/>
      <c r="VEL3" s="145"/>
      <c r="VEM3" s="145"/>
      <c r="VEN3" s="145"/>
      <c r="VEO3" s="145"/>
      <c r="VEP3" s="145"/>
      <c r="VEQ3" s="145"/>
      <c r="VER3" s="145"/>
      <c r="VES3" s="145"/>
      <c r="VET3" s="145"/>
      <c r="VEU3" s="145"/>
      <c r="VEV3" s="145"/>
      <c r="VEW3" s="145"/>
      <c r="VEX3" s="145"/>
      <c r="VEY3" s="145"/>
      <c r="VEZ3" s="145"/>
      <c r="VFA3" s="145"/>
      <c r="VFB3" s="145"/>
      <c r="VFC3" s="145"/>
      <c r="VFD3" s="145"/>
      <c r="VFE3" s="145"/>
      <c r="VFF3" s="145"/>
      <c r="VFG3" s="145"/>
      <c r="VFH3" s="145"/>
      <c r="VFI3" s="145"/>
      <c r="VFJ3" s="145"/>
      <c r="VFK3" s="145"/>
      <c r="VFL3" s="145"/>
      <c r="VFM3" s="145"/>
      <c r="VFN3" s="145"/>
      <c r="VFO3" s="145"/>
      <c r="VFP3" s="145"/>
      <c r="VFQ3" s="145"/>
      <c r="VFR3" s="145"/>
      <c r="VFS3" s="145"/>
      <c r="VFT3" s="145"/>
      <c r="VFU3" s="145"/>
      <c r="VFV3" s="145"/>
      <c r="VFW3" s="145"/>
      <c r="VFX3" s="145"/>
      <c r="VFY3" s="145"/>
      <c r="VFZ3" s="145"/>
      <c r="VGA3" s="145"/>
      <c r="VGB3" s="145"/>
      <c r="VGC3" s="145"/>
      <c r="VGD3" s="145"/>
      <c r="VGE3" s="145"/>
      <c r="VGF3" s="145"/>
      <c r="VGG3" s="145"/>
      <c r="VGH3" s="145"/>
      <c r="VGI3" s="145"/>
      <c r="VGJ3" s="145"/>
      <c r="VGK3" s="145"/>
      <c r="VGL3" s="145"/>
      <c r="VGM3" s="145"/>
      <c r="VGN3" s="145"/>
      <c r="VGO3" s="145"/>
      <c r="VGP3" s="145"/>
      <c r="VGQ3" s="145"/>
      <c r="VGR3" s="145"/>
      <c r="VGS3" s="145"/>
      <c r="VGT3" s="145"/>
      <c r="VGU3" s="145"/>
      <c r="VGV3" s="145"/>
      <c r="VGW3" s="145"/>
      <c r="VGX3" s="145"/>
      <c r="VGY3" s="145"/>
      <c r="VGZ3" s="145"/>
      <c r="VHA3" s="145"/>
      <c r="VHB3" s="145"/>
      <c r="VHC3" s="145"/>
      <c r="VHD3" s="145"/>
      <c r="VHE3" s="145"/>
      <c r="VHF3" s="145"/>
      <c r="VHG3" s="145"/>
      <c r="VHH3" s="145"/>
      <c r="VHI3" s="145"/>
      <c r="VHJ3" s="145"/>
      <c r="VHK3" s="145"/>
      <c r="VHL3" s="145"/>
      <c r="VHM3" s="145"/>
      <c r="VHN3" s="145"/>
      <c r="VHO3" s="145"/>
      <c r="VHP3" s="145"/>
      <c r="VHQ3" s="145"/>
      <c r="VHR3" s="145"/>
      <c r="VHS3" s="145"/>
      <c r="VHT3" s="145"/>
      <c r="VHU3" s="145"/>
      <c r="VHV3" s="145"/>
      <c r="VHW3" s="145"/>
      <c r="VHX3" s="145"/>
      <c r="VHY3" s="145"/>
      <c r="VHZ3" s="145"/>
      <c r="VIA3" s="145"/>
      <c r="VIB3" s="145"/>
      <c r="VIC3" s="145"/>
      <c r="VID3" s="145"/>
      <c r="VIE3" s="145"/>
      <c r="VIF3" s="145"/>
      <c r="VIG3" s="145"/>
      <c r="VIH3" s="145"/>
      <c r="VII3" s="145"/>
      <c r="VIJ3" s="145"/>
      <c r="VIK3" s="145"/>
      <c r="VIL3" s="145"/>
      <c r="VIM3" s="145"/>
      <c r="VIN3" s="145"/>
      <c r="VIO3" s="145"/>
      <c r="VIP3" s="145"/>
      <c r="VIQ3" s="145"/>
      <c r="VIR3" s="145"/>
      <c r="VIS3" s="145"/>
      <c r="VIT3" s="145"/>
      <c r="VIU3" s="145"/>
      <c r="VIV3" s="145"/>
      <c r="VIW3" s="145"/>
      <c r="VIX3" s="145"/>
      <c r="VIY3" s="145"/>
      <c r="VIZ3" s="145"/>
      <c r="VJA3" s="145"/>
      <c r="VJB3" s="145"/>
      <c r="VJC3" s="145"/>
      <c r="VJD3" s="145"/>
      <c r="VJE3" s="145"/>
      <c r="VJF3" s="145"/>
      <c r="VJG3" s="145"/>
      <c r="VJH3" s="145"/>
      <c r="VJI3" s="145"/>
      <c r="VJJ3" s="145"/>
      <c r="VJK3" s="145"/>
      <c r="VJL3" s="145"/>
      <c r="VJM3" s="145"/>
      <c r="VJN3" s="145"/>
      <c r="VJO3" s="145"/>
      <c r="VJP3" s="145"/>
      <c r="VJQ3" s="145"/>
      <c r="VJR3" s="145"/>
      <c r="VJS3" s="145"/>
      <c r="VJT3" s="145"/>
      <c r="VJU3" s="145"/>
      <c r="VJV3" s="145"/>
      <c r="VJW3" s="145"/>
      <c r="VJX3" s="145"/>
      <c r="VJY3" s="145"/>
      <c r="VJZ3" s="145"/>
      <c r="VKA3" s="145"/>
      <c r="VKB3" s="145"/>
      <c r="VKC3" s="145"/>
      <c r="VKD3" s="145"/>
      <c r="VKE3" s="145"/>
      <c r="VKF3" s="145"/>
      <c r="VKG3" s="145"/>
      <c r="VKH3" s="145"/>
      <c r="VKI3" s="145"/>
      <c r="VKJ3" s="145"/>
      <c r="VKK3" s="145"/>
      <c r="VKL3" s="145"/>
      <c r="VKM3" s="145"/>
      <c r="VKN3" s="145"/>
      <c r="VKO3" s="145"/>
      <c r="VKP3" s="145"/>
      <c r="VKQ3" s="145"/>
      <c r="VKR3" s="145"/>
      <c r="VKS3" s="145"/>
      <c r="VKT3" s="145"/>
      <c r="VKU3" s="145"/>
      <c r="VKV3" s="145"/>
      <c r="VKW3" s="145"/>
      <c r="VKX3" s="145"/>
      <c r="VKY3" s="145"/>
      <c r="VKZ3" s="145"/>
      <c r="VLA3" s="145"/>
      <c r="VLB3" s="145"/>
      <c r="VLC3" s="145"/>
      <c r="VLD3" s="145"/>
      <c r="VLE3" s="145"/>
      <c r="VLF3" s="145"/>
      <c r="VLG3" s="145"/>
      <c r="VLH3" s="145"/>
      <c r="VLI3" s="145"/>
      <c r="VLJ3" s="145"/>
      <c r="VLK3" s="145"/>
      <c r="VLL3" s="145"/>
      <c r="VLM3" s="145"/>
      <c r="VLN3" s="145"/>
      <c r="VLO3" s="145"/>
      <c r="VLP3" s="145"/>
      <c r="VLQ3" s="145"/>
      <c r="VLR3" s="145"/>
      <c r="VLS3" s="145"/>
      <c r="VLT3" s="145"/>
      <c r="VLU3" s="145"/>
      <c r="VLV3" s="145"/>
      <c r="VLW3" s="145"/>
      <c r="VLX3" s="145"/>
      <c r="VLY3" s="145"/>
      <c r="VLZ3" s="145"/>
      <c r="VMA3" s="145"/>
      <c r="VMB3" s="145"/>
      <c r="VMC3" s="145"/>
      <c r="VMD3" s="145"/>
      <c r="VME3" s="145"/>
      <c r="VMF3" s="145"/>
      <c r="VMG3" s="145"/>
      <c r="VMH3" s="145"/>
      <c r="VMI3" s="145"/>
      <c r="VMJ3" s="145"/>
      <c r="VMK3" s="145"/>
      <c r="VML3" s="145"/>
      <c r="VMM3" s="145"/>
      <c r="VMN3" s="145"/>
      <c r="VMO3" s="145"/>
      <c r="VMP3" s="145"/>
      <c r="VMQ3" s="145"/>
      <c r="VMR3" s="145"/>
      <c r="VMS3" s="145"/>
      <c r="VMT3" s="145"/>
      <c r="VMU3" s="145"/>
      <c r="VMV3" s="145"/>
      <c r="VMW3" s="145"/>
      <c r="VMX3" s="145"/>
      <c r="VMY3" s="145"/>
      <c r="VMZ3" s="145"/>
      <c r="VNA3" s="145"/>
      <c r="VNB3" s="145"/>
      <c r="VNC3" s="145"/>
      <c r="VND3" s="145"/>
      <c r="VNE3" s="145"/>
      <c r="VNF3" s="145"/>
      <c r="VNG3" s="145"/>
      <c r="VNH3" s="145"/>
      <c r="VNI3" s="145"/>
      <c r="VNJ3" s="145"/>
      <c r="VNK3" s="145"/>
      <c r="VNL3" s="145"/>
      <c r="VNM3" s="145"/>
      <c r="VNN3" s="145"/>
      <c r="VNO3" s="145"/>
      <c r="VNP3" s="145"/>
      <c r="VNQ3" s="145"/>
      <c r="VNR3" s="145"/>
      <c r="VNS3" s="145"/>
      <c r="VNT3" s="145"/>
      <c r="VNU3" s="145"/>
      <c r="VNV3" s="145"/>
      <c r="VNW3" s="145"/>
      <c r="VNX3" s="145"/>
      <c r="VNY3" s="145"/>
      <c r="VNZ3" s="145"/>
      <c r="VOA3" s="145"/>
      <c r="VOB3" s="145"/>
      <c r="VOC3" s="145"/>
      <c r="VOD3" s="145"/>
      <c r="VOE3" s="145"/>
      <c r="VOF3" s="145"/>
      <c r="VOG3" s="145"/>
      <c r="VOH3" s="145"/>
      <c r="VOI3" s="145"/>
      <c r="VOJ3" s="145"/>
      <c r="VOK3" s="145"/>
      <c r="VOL3" s="145"/>
      <c r="VOM3" s="145"/>
      <c r="VON3" s="145"/>
      <c r="VOO3" s="145"/>
      <c r="VOP3" s="145"/>
      <c r="VOQ3" s="145"/>
      <c r="VOR3" s="145"/>
      <c r="VOS3" s="145"/>
      <c r="VOT3" s="145"/>
      <c r="VOU3" s="145"/>
      <c r="VOV3" s="145"/>
      <c r="VOW3" s="145"/>
      <c r="VOX3" s="145"/>
      <c r="VOY3" s="145"/>
      <c r="VOZ3" s="145"/>
      <c r="VPA3" s="145"/>
      <c r="VPB3" s="145"/>
      <c r="VPC3" s="145"/>
      <c r="VPD3" s="145"/>
      <c r="VPE3" s="145"/>
      <c r="VPF3" s="145"/>
      <c r="VPG3" s="145"/>
      <c r="VPH3" s="145"/>
      <c r="VPI3" s="145"/>
      <c r="VPJ3" s="145"/>
      <c r="VPK3" s="145"/>
      <c r="VPL3" s="145"/>
      <c r="VPM3" s="145"/>
      <c r="VPN3" s="145"/>
      <c r="VPO3" s="145"/>
      <c r="VPP3" s="145"/>
      <c r="VPQ3" s="145"/>
      <c r="VPR3" s="145"/>
      <c r="VPS3" s="145"/>
      <c r="VPT3" s="145"/>
      <c r="VPU3" s="145"/>
      <c r="VPV3" s="145"/>
      <c r="VPW3" s="145"/>
      <c r="VPX3" s="145"/>
      <c r="VPY3" s="145"/>
      <c r="VPZ3" s="145"/>
      <c r="VQA3" s="145"/>
      <c r="VQB3" s="145"/>
      <c r="VQC3" s="145"/>
      <c r="VQD3" s="145"/>
      <c r="VQE3" s="145"/>
      <c r="VQF3" s="145"/>
      <c r="VQG3" s="145"/>
      <c r="VQH3" s="145"/>
      <c r="VQI3" s="145"/>
      <c r="VQJ3" s="145"/>
      <c r="VQK3" s="145"/>
      <c r="VQL3" s="145"/>
      <c r="VQM3" s="145"/>
      <c r="VQN3" s="145"/>
      <c r="VQO3" s="145"/>
      <c r="VQP3" s="145"/>
      <c r="VQQ3" s="145"/>
      <c r="VQR3" s="145"/>
      <c r="VQS3" s="145"/>
      <c r="VQT3" s="145"/>
      <c r="VQU3" s="145"/>
      <c r="VQV3" s="145"/>
      <c r="VQW3" s="145"/>
      <c r="VQX3" s="145"/>
      <c r="VQY3" s="145"/>
      <c r="VQZ3" s="145"/>
      <c r="VRA3" s="145"/>
      <c r="VRB3" s="145"/>
      <c r="VRC3" s="145"/>
      <c r="VRD3" s="145"/>
      <c r="VRE3" s="145"/>
      <c r="VRF3" s="145"/>
      <c r="VRG3" s="145"/>
      <c r="VRH3" s="145"/>
      <c r="VRI3" s="145"/>
      <c r="VRJ3" s="145"/>
      <c r="VRK3" s="145"/>
      <c r="VRL3" s="145"/>
      <c r="VRM3" s="145"/>
      <c r="VRN3" s="145"/>
      <c r="VRO3" s="145"/>
      <c r="VRP3" s="145"/>
      <c r="VRQ3" s="145"/>
      <c r="VRR3" s="145"/>
      <c r="VRS3" s="145"/>
      <c r="VRT3" s="145"/>
      <c r="VRU3" s="145"/>
      <c r="VRV3" s="145"/>
      <c r="VRW3" s="145"/>
      <c r="VRX3" s="145"/>
      <c r="VRY3" s="145"/>
      <c r="VRZ3" s="145"/>
      <c r="VSA3" s="145"/>
      <c r="VSB3" s="145"/>
      <c r="VSC3" s="145"/>
      <c r="VSD3" s="145"/>
      <c r="VSE3" s="145"/>
      <c r="VSF3" s="145"/>
      <c r="VSG3" s="145"/>
      <c r="VSH3" s="145"/>
      <c r="VSI3" s="145"/>
      <c r="VSJ3" s="145"/>
      <c r="VSK3" s="145"/>
      <c r="VSL3" s="145"/>
      <c r="VSM3" s="145"/>
      <c r="VSN3" s="145"/>
      <c r="VSO3" s="145"/>
      <c r="VSP3" s="145"/>
      <c r="VSQ3" s="145"/>
      <c r="VSR3" s="145"/>
      <c r="VSS3" s="145"/>
      <c r="VST3" s="145"/>
      <c r="VSU3" s="145"/>
      <c r="VSV3" s="145"/>
      <c r="VSW3" s="145"/>
      <c r="VSX3" s="145"/>
      <c r="VSY3" s="145"/>
      <c r="VSZ3" s="145"/>
      <c r="VTA3" s="145"/>
      <c r="VTB3" s="145"/>
      <c r="VTC3" s="145"/>
      <c r="VTD3" s="145"/>
      <c r="VTE3" s="145"/>
      <c r="VTF3" s="145"/>
      <c r="VTG3" s="145"/>
      <c r="VTH3" s="145"/>
      <c r="VTI3" s="145"/>
      <c r="VTJ3" s="145"/>
      <c r="VTK3" s="145"/>
      <c r="VTL3" s="145"/>
      <c r="VTM3" s="145"/>
      <c r="VTN3" s="145"/>
      <c r="VTO3" s="145"/>
      <c r="VTP3" s="145"/>
      <c r="VTQ3" s="145"/>
      <c r="VTR3" s="145"/>
      <c r="VTS3" s="145"/>
      <c r="VTT3" s="145"/>
      <c r="VTU3" s="145"/>
      <c r="VTV3" s="145"/>
      <c r="VTW3" s="145"/>
      <c r="VTX3" s="145"/>
      <c r="VTY3" s="145"/>
      <c r="VTZ3" s="145"/>
      <c r="VUA3" s="145"/>
      <c r="VUB3" s="145"/>
      <c r="VUC3" s="145"/>
      <c r="VUD3" s="145"/>
      <c r="VUE3" s="145"/>
      <c r="VUF3" s="145"/>
      <c r="VUG3" s="145"/>
      <c r="VUH3" s="145"/>
      <c r="VUI3" s="145"/>
      <c r="VUJ3" s="145"/>
      <c r="VUK3" s="145"/>
      <c r="VUL3" s="145"/>
      <c r="VUM3" s="145"/>
      <c r="VUN3" s="145"/>
      <c r="VUO3" s="145"/>
      <c r="VUP3" s="145"/>
      <c r="VUQ3" s="145"/>
      <c r="VUR3" s="145"/>
      <c r="VUS3" s="145"/>
      <c r="VUT3" s="145"/>
      <c r="VUU3" s="145"/>
      <c r="VUV3" s="145"/>
      <c r="VUW3" s="145"/>
      <c r="VUX3" s="145"/>
      <c r="VUY3" s="145"/>
      <c r="VUZ3" s="145"/>
      <c r="VVA3" s="145"/>
      <c r="VVB3" s="145"/>
      <c r="VVC3" s="145"/>
      <c r="VVD3" s="145"/>
      <c r="VVE3" s="145"/>
      <c r="VVF3" s="145"/>
      <c r="VVG3" s="145"/>
      <c r="VVH3" s="145"/>
      <c r="VVI3" s="145"/>
      <c r="VVJ3" s="145"/>
      <c r="VVK3" s="145"/>
      <c r="VVL3" s="145"/>
      <c r="VVM3" s="145"/>
      <c r="VVN3" s="145"/>
      <c r="VVO3" s="145"/>
      <c r="VVP3" s="145"/>
      <c r="VVQ3" s="145"/>
      <c r="VVR3" s="145"/>
      <c r="VVS3" s="145"/>
      <c r="VVT3" s="145"/>
      <c r="VVU3" s="145"/>
      <c r="VVV3" s="145"/>
      <c r="VVW3" s="145"/>
      <c r="VVX3" s="145"/>
      <c r="VVY3" s="145"/>
      <c r="VVZ3" s="145"/>
      <c r="VWA3" s="145"/>
      <c r="VWB3" s="145"/>
      <c r="VWC3" s="145"/>
      <c r="VWD3" s="145"/>
      <c r="VWE3" s="145"/>
      <c r="VWF3" s="145"/>
      <c r="VWG3" s="145"/>
      <c r="VWH3" s="145"/>
      <c r="VWI3" s="145"/>
      <c r="VWJ3" s="145"/>
      <c r="VWK3" s="145"/>
      <c r="VWL3" s="145"/>
      <c r="VWM3" s="145"/>
      <c r="VWN3" s="145"/>
      <c r="VWO3" s="145"/>
      <c r="VWP3" s="145"/>
      <c r="VWQ3" s="145"/>
      <c r="VWR3" s="145"/>
      <c r="VWS3" s="145"/>
      <c r="VWT3" s="145"/>
      <c r="VWU3" s="145"/>
      <c r="VWV3" s="145"/>
      <c r="VWW3" s="145"/>
      <c r="VWX3" s="145"/>
      <c r="VWY3" s="145"/>
      <c r="VWZ3" s="145"/>
      <c r="VXA3" s="145"/>
      <c r="VXB3" s="145"/>
      <c r="VXC3" s="145"/>
      <c r="VXD3" s="145"/>
      <c r="VXE3" s="145"/>
      <c r="VXF3" s="145"/>
      <c r="VXG3" s="145"/>
      <c r="VXH3" s="145"/>
      <c r="VXI3" s="145"/>
      <c r="VXJ3" s="145"/>
      <c r="VXK3" s="145"/>
      <c r="VXL3" s="145"/>
      <c r="VXM3" s="145"/>
      <c r="VXN3" s="145"/>
      <c r="VXO3" s="145"/>
      <c r="VXP3" s="145"/>
      <c r="VXQ3" s="145"/>
      <c r="VXR3" s="145"/>
      <c r="VXS3" s="145"/>
      <c r="VXT3" s="145"/>
      <c r="VXU3" s="145"/>
      <c r="VXV3" s="145"/>
      <c r="VXW3" s="145"/>
      <c r="VXX3" s="145"/>
      <c r="VXY3" s="145"/>
      <c r="VXZ3" s="145"/>
      <c r="VYA3" s="145"/>
      <c r="VYB3" s="145"/>
      <c r="VYC3" s="145"/>
      <c r="VYD3" s="145"/>
      <c r="VYE3" s="145"/>
      <c r="VYF3" s="145"/>
      <c r="VYG3" s="145"/>
      <c r="VYH3" s="145"/>
      <c r="VYI3" s="145"/>
      <c r="VYJ3" s="145"/>
      <c r="VYK3" s="145"/>
      <c r="VYL3" s="145"/>
      <c r="VYM3" s="145"/>
      <c r="VYN3" s="145"/>
      <c r="VYO3" s="145"/>
      <c r="VYP3" s="145"/>
      <c r="VYQ3" s="145"/>
      <c r="VYR3" s="145"/>
      <c r="VYS3" s="145"/>
      <c r="VYT3" s="145"/>
      <c r="VYU3" s="145"/>
      <c r="VYV3" s="145"/>
      <c r="VYW3" s="145"/>
      <c r="VYX3" s="145"/>
      <c r="VYY3" s="145"/>
      <c r="VYZ3" s="145"/>
      <c r="VZA3" s="145"/>
      <c r="VZB3" s="145"/>
      <c r="VZC3" s="145"/>
      <c r="VZD3" s="145"/>
      <c r="VZE3" s="145"/>
      <c r="VZF3" s="145"/>
      <c r="VZG3" s="145"/>
      <c r="VZH3" s="145"/>
      <c r="VZI3" s="145"/>
      <c r="VZJ3" s="145"/>
      <c r="VZK3" s="145"/>
      <c r="VZL3" s="145"/>
      <c r="VZM3" s="145"/>
      <c r="VZN3" s="145"/>
      <c r="VZO3" s="145"/>
      <c r="VZP3" s="145"/>
      <c r="VZQ3" s="145"/>
      <c r="VZR3" s="145"/>
      <c r="VZS3" s="145"/>
      <c r="VZT3" s="145"/>
      <c r="VZU3" s="145"/>
      <c r="VZV3" s="145"/>
      <c r="VZW3" s="145"/>
      <c r="VZX3" s="145"/>
      <c r="VZY3" s="145"/>
      <c r="VZZ3" s="145"/>
      <c r="WAA3" s="145"/>
      <c r="WAB3" s="145"/>
      <c r="WAC3" s="145"/>
      <c r="WAD3" s="145"/>
      <c r="WAE3" s="145"/>
      <c r="WAF3" s="145"/>
      <c r="WAG3" s="145"/>
      <c r="WAH3" s="145"/>
      <c r="WAI3" s="145"/>
      <c r="WAJ3" s="145"/>
      <c r="WAK3" s="145"/>
      <c r="WAL3" s="145"/>
      <c r="WAM3" s="145"/>
      <c r="WAN3" s="145"/>
      <c r="WAO3" s="145"/>
      <c r="WAP3" s="145"/>
      <c r="WAQ3" s="145"/>
      <c r="WAR3" s="145"/>
      <c r="WAS3" s="145"/>
      <c r="WAT3" s="145"/>
      <c r="WAU3" s="145"/>
      <c r="WAV3" s="145"/>
      <c r="WAW3" s="145"/>
      <c r="WAX3" s="145"/>
      <c r="WAY3" s="145"/>
      <c r="WAZ3" s="145"/>
      <c r="WBA3" s="145"/>
      <c r="WBB3" s="145"/>
      <c r="WBC3" s="145"/>
      <c r="WBD3" s="145"/>
      <c r="WBE3" s="145"/>
      <c r="WBF3" s="145"/>
      <c r="WBG3" s="145"/>
      <c r="WBH3" s="145"/>
      <c r="WBI3" s="145"/>
      <c r="WBJ3" s="145"/>
      <c r="WBK3" s="145"/>
      <c r="WBL3" s="145"/>
      <c r="WBM3" s="145"/>
      <c r="WBN3" s="145"/>
      <c r="WBO3" s="145"/>
      <c r="WBP3" s="145"/>
      <c r="WBQ3" s="145"/>
      <c r="WBR3" s="145"/>
      <c r="WBS3" s="145"/>
      <c r="WBT3" s="145"/>
      <c r="WBU3" s="145"/>
      <c r="WBV3" s="145"/>
      <c r="WBW3" s="145"/>
      <c r="WBX3" s="145"/>
      <c r="WBY3" s="145"/>
      <c r="WBZ3" s="145"/>
      <c r="WCA3" s="145"/>
      <c r="WCB3" s="145"/>
      <c r="WCC3" s="145"/>
      <c r="WCD3" s="145"/>
      <c r="WCE3" s="145"/>
      <c r="WCF3" s="145"/>
      <c r="WCG3" s="145"/>
      <c r="WCH3" s="145"/>
      <c r="WCI3" s="145"/>
      <c r="WCJ3" s="145"/>
      <c r="WCK3" s="145"/>
      <c r="WCL3" s="145"/>
      <c r="WCM3" s="145"/>
      <c r="WCN3" s="145"/>
      <c r="WCO3" s="145"/>
      <c r="WCP3" s="145"/>
      <c r="WCQ3" s="145"/>
      <c r="WCR3" s="145"/>
      <c r="WCS3" s="145"/>
      <c r="WCT3" s="145"/>
      <c r="WCU3" s="145"/>
      <c r="WCV3" s="145"/>
      <c r="WCW3" s="145"/>
      <c r="WCX3" s="145"/>
      <c r="WCY3" s="145"/>
      <c r="WCZ3" s="145"/>
      <c r="WDA3" s="145"/>
      <c r="WDB3" s="145"/>
      <c r="WDC3" s="145"/>
      <c r="WDD3" s="145"/>
      <c r="WDE3" s="145"/>
      <c r="WDF3" s="145"/>
      <c r="WDG3" s="145"/>
      <c r="WDH3" s="145"/>
      <c r="WDI3" s="145"/>
      <c r="WDJ3" s="145"/>
      <c r="WDK3" s="145"/>
      <c r="WDL3" s="145"/>
      <c r="WDM3" s="145"/>
      <c r="WDN3" s="145"/>
      <c r="WDO3" s="145"/>
      <c r="WDP3" s="145"/>
      <c r="WDQ3" s="145"/>
      <c r="WDR3" s="145"/>
      <c r="WDS3" s="145"/>
      <c r="WDT3" s="145"/>
      <c r="WDU3" s="145"/>
      <c r="WDV3" s="145"/>
      <c r="WDW3" s="145"/>
      <c r="WDX3" s="145"/>
      <c r="WDY3" s="145"/>
      <c r="WDZ3" s="145"/>
      <c r="WEA3" s="145"/>
      <c r="WEB3" s="145"/>
      <c r="WEC3" s="145"/>
      <c r="WED3" s="145"/>
      <c r="WEE3" s="145"/>
      <c r="WEF3" s="145"/>
      <c r="WEG3" s="145"/>
      <c r="WEH3" s="145"/>
      <c r="WEI3" s="145"/>
      <c r="WEJ3" s="145"/>
      <c r="WEK3" s="145"/>
      <c r="WEL3" s="145"/>
      <c r="WEM3" s="145"/>
      <c r="WEN3" s="145"/>
      <c r="WEO3" s="145"/>
      <c r="WEP3" s="145"/>
      <c r="WEQ3" s="145"/>
      <c r="WER3" s="145"/>
      <c r="WES3" s="145"/>
      <c r="WET3" s="145"/>
      <c r="WEU3" s="145"/>
      <c r="WEV3" s="145"/>
      <c r="WEW3" s="145"/>
      <c r="WEX3" s="145"/>
      <c r="WEY3" s="145"/>
      <c r="WEZ3" s="145"/>
      <c r="WFA3" s="145"/>
      <c r="WFB3" s="145"/>
      <c r="WFC3" s="145"/>
      <c r="WFD3" s="145"/>
      <c r="WFE3" s="145"/>
      <c r="WFF3" s="145"/>
      <c r="WFG3" s="145"/>
      <c r="WFH3" s="145"/>
      <c r="WFI3" s="145"/>
      <c r="WFJ3" s="145"/>
      <c r="WFK3" s="145"/>
      <c r="WFL3" s="145"/>
      <c r="WFM3" s="145"/>
      <c r="WFN3" s="145"/>
      <c r="WFO3" s="145"/>
      <c r="WFP3" s="145"/>
      <c r="WFQ3" s="145"/>
      <c r="WFR3" s="145"/>
      <c r="WFS3" s="145"/>
      <c r="WFT3" s="145"/>
      <c r="WFU3" s="145"/>
      <c r="WFV3" s="145"/>
      <c r="WFW3" s="145"/>
      <c r="WFX3" s="145"/>
      <c r="WFY3" s="145"/>
      <c r="WFZ3" s="145"/>
      <c r="WGA3" s="145"/>
      <c r="WGB3" s="145"/>
      <c r="WGC3" s="145"/>
      <c r="WGD3" s="145"/>
      <c r="WGE3" s="145"/>
      <c r="WGF3" s="145"/>
      <c r="WGG3" s="145"/>
      <c r="WGH3" s="145"/>
      <c r="WGI3" s="145"/>
      <c r="WGJ3" s="145"/>
      <c r="WGK3" s="145"/>
      <c r="WGL3" s="145"/>
      <c r="WGM3" s="145"/>
      <c r="WGN3" s="145"/>
      <c r="WGO3" s="145"/>
      <c r="WGP3" s="145"/>
      <c r="WGQ3" s="145"/>
      <c r="WGR3" s="145"/>
      <c r="WGS3" s="145"/>
      <c r="WGT3" s="145"/>
      <c r="WGU3" s="145"/>
      <c r="WGV3" s="145"/>
      <c r="WGW3" s="145"/>
      <c r="WGX3" s="145"/>
      <c r="WGY3" s="145"/>
      <c r="WGZ3" s="145"/>
      <c r="WHA3" s="145"/>
      <c r="WHB3" s="145"/>
      <c r="WHC3" s="145"/>
      <c r="WHD3" s="145"/>
      <c r="WHE3" s="145"/>
      <c r="WHF3" s="145"/>
      <c r="WHG3" s="145"/>
      <c r="WHH3" s="145"/>
      <c r="WHI3" s="145"/>
      <c r="WHJ3" s="145"/>
      <c r="WHK3" s="145"/>
      <c r="WHL3" s="145"/>
      <c r="WHM3" s="145"/>
      <c r="WHN3" s="145"/>
      <c r="WHO3" s="145"/>
      <c r="WHP3" s="145"/>
      <c r="WHQ3" s="145"/>
      <c r="WHR3" s="145"/>
      <c r="WHS3" s="145"/>
      <c r="WHT3" s="145"/>
      <c r="WHU3" s="145"/>
      <c r="WHV3" s="145"/>
      <c r="WHW3" s="145"/>
      <c r="WHX3" s="145"/>
      <c r="WHY3" s="145"/>
      <c r="WHZ3" s="145"/>
      <c r="WIA3" s="145"/>
      <c r="WIB3" s="145"/>
      <c r="WIC3" s="145"/>
      <c r="WID3" s="145"/>
      <c r="WIE3" s="145"/>
      <c r="WIF3" s="145"/>
      <c r="WIG3" s="145"/>
      <c r="WIH3" s="145"/>
      <c r="WII3" s="145"/>
      <c r="WIJ3" s="145"/>
      <c r="WIK3" s="145"/>
      <c r="WIL3" s="145"/>
      <c r="WIM3" s="145"/>
      <c r="WIN3" s="145"/>
      <c r="WIO3" s="145"/>
      <c r="WIP3" s="145"/>
      <c r="WIQ3" s="145"/>
      <c r="WIR3" s="145"/>
      <c r="WIS3" s="145"/>
      <c r="WIT3" s="145"/>
      <c r="WIU3" s="145"/>
      <c r="WIV3" s="145"/>
      <c r="WIW3" s="145"/>
      <c r="WIX3" s="145"/>
      <c r="WIY3" s="145"/>
      <c r="WIZ3" s="145"/>
      <c r="WJA3" s="145"/>
      <c r="WJB3" s="145"/>
      <c r="WJC3" s="145"/>
      <c r="WJD3" s="145"/>
      <c r="WJE3" s="145"/>
      <c r="WJF3" s="145"/>
      <c r="WJG3" s="145"/>
      <c r="WJH3" s="145"/>
      <c r="WJI3" s="145"/>
      <c r="WJJ3" s="145"/>
      <c r="WJK3" s="145"/>
      <c r="WJL3" s="145"/>
      <c r="WJM3" s="145"/>
      <c r="WJN3" s="145"/>
      <c r="WJO3" s="145"/>
      <c r="WJP3" s="145"/>
      <c r="WJQ3" s="145"/>
      <c r="WJR3" s="145"/>
      <c r="WJS3" s="145"/>
      <c r="WJT3" s="145"/>
      <c r="WJU3" s="145"/>
      <c r="WJV3" s="145"/>
      <c r="WJW3" s="145"/>
      <c r="WJX3" s="145"/>
      <c r="WJY3" s="145"/>
      <c r="WJZ3" s="145"/>
      <c r="WKA3" s="145"/>
      <c r="WKB3" s="145"/>
      <c r="WKC3" s="145"/>
      <c r="WKD3" s="145"/>
      <c r="WKE3" s="145"/>
      <c r="WKF3" s="145"/>
      <c r="WKG3" s="145"/>
      <c r="WKH3" s="145"/>
      <c r="WKI3" s="145"/>
      <c r="WKJ3" s="145"/>
      <c r="WKK3" s="145"/>
      <c r="WKL3" s="145"/>
      <c r="WKM3" s="145"/>
      <c r="WKN3" s="145"/>
      <c r="WKO3" s="145"/>
      <c r="WKP3" s="145"/>
      <c r="WKQ3" s="145"/>
      <c r="WKR3" s="145"/>
      <c r="WKS3" s="145"/>
      <c r="WKT3" s="145"/>
      <c r="WKU3" s="145"/>
      <c r="WKV3" s="145"/>
      <c r="WKW3" s="145"/>
      <c r="WKX3" s="145"/>
      <c r="WKY3" s="145"/>
      <c r="WKZ3" s="145"/>
      <c r="WLA3" s="145"/>
      <c r="WLB3" s="145"/>
      <c r="WLC3" s="145"/>
      <c r="WLD3" s="145"/>
      <c r="WLE3" s="145"/>
      <c r="WLF3" s="145"/>
      <c r="WLG3" s="145"/>
      <c r="WLH3" s="145"/>
      <c r="WLI3" s="145"/>
      <c r="WLJ3" s="145"/>
      <c r="WLK3" s="145"/>
      <c r="WLL3" s="145"/>
      <c r="WLM3" s="145"/>
      <c r="WLN3" s="145"/>
      <c r="WLO3" s="145"/>
      <c r="WLP3" s="145"/>
      <c r="WLQ3" s="145"/>
      <c r="WLR3" s="145"/>
      <c r="WLS3" s="145"/>
      <c r="WLT3" s="145"/>
      <c r="WLU3" s="145"/>
      <c r="WLV3" s="145"/>
      <c r="WLW3" s="145"/>
      <c r="WLX3" s="145"/>
      <c r="WLY3" s="145"/>
      <c r="WLZ3" s="145"/>
      <c r="WMA3" s="145"/>
      <c r="WMB3" s="145"/>
      <c r="WMC3" s="145"/>
      <c r="WMD3" s="145"/>
      <c r="WME3" s="145"/>
      <c r="WMF3" s="145"/>
      <c r="WMG3" s="145"/>
      <c r="WMH3" s="145"/>
      <c r="WMI3" s="145"/>
      <c r="WMJ3" s="145"/>
      <c r="WMK3" s="145"/>
      <c r="WML3" s="145"/>
      <c r="WMM3" s="145"/>
      <c r="WMN3" s="145"/>
      <c r="WMO3" s="145"/>
      <c r="WMP3" s="145"/>
      <c r="WMQ3" s="145"/>
      <c r="WMR3" s="145"/>
      <c r="WMS3" s="145"/>
      <c r="WMT3" s="145"/>
      <c r="WMU3" s="145"/>
      <c r="WMV3" s="145"/>
      <c r="WMW3" s="145"/>
      <c r="WMX3" s="145"/>
      <c r="WMY3" s="145"/>
      <c r="WMZ3" s="145"/>
      <c r="WNA3" s="145"/>
      <c r="WNB3" s="145"/>
      <c r="WNC3" s="145"/>
      <c r="WND3" s="145"/>
      <c r="WNE3" s="145"/>
      <c r="WNF3" s="145"/>
      <c r="WNG3" s="145"/>
      <c r="WNH3" s="145"/>
      <c r="WNI3" s="145"/>
      <c r="WNJ3" s="145"/>
      <c r="WNK3" s="145"/>
      <c r="WNL3" s="145"/>
      <c r="WNM3" s="145"/>
      <c r="WNN3" s="145"/>
      <c r="WNO3" s="145"/>
      <c r="WNP3" s="145"/>
      <c r="WNQ3" s="145"/>
      <c r="WNR3" s="145"/>
      <c r="WNS3" s="145"/>
      <c r="WNT3" s="145"/>
      <c r="WNU3" s="145"/>
      <c r="WNV3" s="145"/>
      <c r="WNW3" s="145"/>
      <c r="WNX3" s="145"/>
      <c r="WNY3" s="145"/>
      <c r="WNZ3" s="145"/>
      <c r="WOA3" s="145"/>
      <c r="WOB3" s="145"/>
      <c r="WOC3" s="145"/>
      <c r="WOD3" s="145"/>
      <c r="WOE3" s="145"/>
      <c r="WOF3" s="145"/>
      <c r="WOG3" s="145"/>
      <c r="WOH3" s="145"/>
      <c r="WOI3" s="145"/>
      <c r="WOJ3" s="145"/>
      <c r="WOK3" s="145"/>
      <c r="WOL3" s="145"/>
      <c r="WOM3" s="145"/>
      <c r="WON3" s="145"/>
      <c r="WOO3" s="145"/>
      <c r="WOP3" s="145"/>
      <c r="WOQ3" s="145"/>
      <c r="WOR3" s="145"/>
      <c r="WOS3" s="145"/>
      <c r="WOT3" s="145"/>
      <c r="WOU3" s="145"/>
      <c r="WOV3" s="145"/>
      <c r="WOW3" s="145"/>
      <c r="WOX3" s="145"/>
      <c r="WOY3" s="145"/>
      <c r="WOZ3" s="145"/>
      <c r="WPA3" s="145"/>
      <c r="WPB3" s="145"/>
      <c r="WPC3" s="145"/>
      <c r="WPD3" s="145"/>
      <c r="WPE3" s="145"/>
      <c r="WPF3" s="145"/>
      <c r="WPG3" s="145"/>
      <c r="WPH3" s="145"/>
      <c r="WPI3" s="145"/>
      <c r="WPJ3" s="145"/>
      <c r="WPK3" s="145"/>
      <c r="WPL3" s="145"/>
      <c r="WPM3" s="145"/>
      <c r="WPN3" s="145"/>
      <c r="WPO3" s="145"/>
      <c r="WPP3" s="145"/>
      <c r="WPQ3" s="145"/>
      <c r="WPR3" s="145"/>
      <c r="WPS3" s="145"/>
      <c r="WPT3" s="145"/>
      <c r="WPU3" s="145"/>
      <c r="WPV3" s="145"/>
      <c r="WPW3" s="145"/>
      <c r="WPX3" s="145"/>
      <c r="WPY3" s="145"/>
      <c r="WPZ3" s="145"/>
      <c r="WQA3" s="145"/>
      <c r="WQB3" s="145"/>
      <c r="WQC3" s="145"/>
      <c r="WQD3" s="145"/>
      <c r="WQE3" s="145"/>
      <c r="WQF3" s="145"/>
      <c r="WQG3" s="145"/>
      <c r="WQH3" s="145"/>
      <c r="WQI3" s="145"/>
      <c r="WQJ3" s="145"/>
      <c r="WQK3" s="145"/>
      <c r="WQL3" s="145"/>
      <c r="WQM3" s="145"/>
      <c r="WQN3" s="145"/>
      <c r="WQO3" s="145"/>
      <c r="WQP3" s="145"/>
      <c r="WQQ3" s="145"/>
      <c r="WQR3" s="145"/>
      <c r="WQS3" s="145"/>
      <c r="WQT3" s="145"/>
      <c r="WQU3" s="145"/>
      <c r="WQV3" s="145"/>
      <c r="WQW3" s="145"/>
      <c r="WQX3" s="145"/>
      <c r="WQY3" s="145"/>
      <c r="WQZ3" s="145"/>
      <c r="WRA3" s="145"/>
      <c r="WRB3" s="145"/>
      <c r="WRC3" s="145"/>
      <c r="WRD3" s="145"/>
      <c r="WRE3" s="145"/>
      <c r="WRF3" s="145"/>
      <c r="WRG3" s="145"/>
      <c r="WRH3" s="145"/>
      <c r="WRI3" s="145"/>
      <c r="WRJ3" s="145"/>
      <c r="WRK3" s="145"/>
      <c r="WRL3" s="145"/>
      <c r="WRM3" s="145"/>
      <c r="WRN3" s="145"/>
      <c r="WRO3" s="145"/>
      <c r="WRP3" s="145"/>
      <c r="WRQ3" s="145"/>
      <c r="WRR3" s="145"/>
      <c r="WRS3" s="145"/>
      <c r="WRT3" s="145"/>
      <c r="WRU3" s="145"/>
      <c r="WRV3" s="145"/>
      <c r="WRW3" s="145"/>
      <c r="WRX3" s="145"/>
      <c r="WRY3" s="145"/>
      <c r="WRZ3" s="145"/>
      <c r="WSA3" s="145"/>
      <c r="WSB3" s="145"/>
      <c r="WSC3" s="145"/>
      <c r="WSD3" s="145"/>
      <c r="WSE3" s="145"/>
      <c r="WSF3" s="145"/>
      <c r="WSG3" s="145"/>
      <c r="WSH3" s="145"/>
      <c r="WSI3" s="145"/>
      <c r="WSJ3" s="145"/>
      <c r="WSK3" s="145"/>
      <c r="WSL3" s="145"/>
      <c r="WSM3" s="145"/>
      <c r="WSN3" s="145"/>
      <c r="WSO3" s="145"/>
      <c r="WSP3" s="145"/>
      <c r="WSQ3" s="145"/>
      <c r="WSR3" s="145"/>
      <c r="WSS3" s="145"/>
      <c r="WST3" s="145"/>
      <c r="WSU3" s="145"/>
      <c r="WSV3" s="145"/>
      <c r="WSW3" s="145"/>
      <c r="WSX3" s="145"/>
      <c r="WSY3" s="145"/>
      <c r="WSZ3" s="145"/>
      <c r="WTA3" s="145"/>
      <c r="WTB3" s="145"/>
      <c r="WTC3" s="145"/>
      <c r="WTD3" s="145"/>
      <c r="WTE3" s="145"/>
      <c r="WTF3" s="145"/>
      <c r="WTG3" s="145"/>
      <c r="WTH3" s="145"/>
      <c r="WTI3" s="145"/>
      <c r="WTJ3" s="145"/>
      <c r="WTK3" s="145"/>
      <c r="WTL3" s="145"/>
      <c r="WTM3" s="145"/>
      <c r="WTN3" s="145"/>
      <c r="WTO3" s="145"/>
      <c r="WTP3" s="145"/>
      <c r="WTQ3" s="145"/>
      <c r="WTR3" s="145"/>
      <c r="WTS3" s="145"/>
      <c r="WTT3" s="145"/>
      <c r="WTU3" s="145"/>
      <c r="WTV3" s="145"/>
      <c r="WTW3" s="145"/>
      <c r="WTX3" s="145"/>
      <c r="WTY3" s="145"/>
      <c r="WTZ3" s="145"/>
      <c r="WUA3" s="145"/>
      <c r="WUB3" s="145"/>
      <c r="WUC3" s="145"/>
      <c r="WUD3" s="145"/>
      <c r="WUE3" s="145"/>
      <c r="WUF3" s="145"/>
      <c r="WUG3" s="145"/>
      <c r="WUH3" s="145"/>
      <c r="WUI3" s="145"/>
      <c r="WUJ3" s="145"/>
      <c r="WUK3" s="145"/>
      <c r="WUL3" s="145"/>
      <c r="WUM3" s="145"/>
      <c r="WUN3" s="145"/>
      <c r="WUO3" s="145"/>
      <c r="WUP3" s="145"/>
      <c r="WUQ3" s="145"/>
      <c r="WUR3" s="145"/>
      <c r="WUS3" s="145"/>
      <c r="WUT3" s="145"/>
      <c r="WUU3" s="145"/>
      <c r="WUV3" s="145"/>
      <c r="WUW3" s="145"/>
      <c r="WUX3" s="145"/>
      <c r="WUY3" s="145"/>
      <c r="WUZ3" s="145"/>
      <c r="WVA3" s="145"/>
      <c r="WVB3" s="145"/>
      <c r="WVC3" s="145"/>
      <c r="WVD3" s="145"/>
      <c r="WVE3" s="145"/>
      <c r="WVF3" s="145"/>
      <c r="WVG3" s="145"/>
      <c r="WVH3" s="145"/>
      <c r="WVI3" s="145"/>
      <c r="WVJ3" s="145"/>
      <c r="WVK3" s="145"/>
      <c r="WVL3" s="145"/>
      <c r="WVM3" s="145"/>
      <c r="WVN3" s="145"/>
      <c r="WVO3" s="145"/>
      <c r="WVP3" s="145"/>
      <c r="WVQ3" s="145"/>
      <c r="WVR3" s="145"/>
      <c r="WVS3" s="145"/>
      <c r="WVT3" s="145"/>
      <c r="WVU3" s="145"/>
      <c r="WVV3" s="145"/>
      <c r="WVW3" s="145"/>
      <c r="WVX3" s="145"/>
      <c r="WVY3" s="145"/>
      <c r="WVZ3" s="145"/>
      <c r="WWA3" s="145"/>
      <c r="WWB3" s="145"/>
      <c r="WWC3" s="145"/>
      <c r="WWD3" s="145"/>
      <c r="WWE3" s="145"/>
      <c r="WWF3" s="145"/>
      <c r="WWG3" s="145"/>
      <c r="WWH3" s="145"/>
      <c r="WWI3" s="145"/>
      <c r="WWJ3" s="145"/>
      <c r="WWK3" s="145"/>
      <c r="WWL3" s="145"/>
      <c r="WWM3" s="145"/>
      <c r="WWN3" s="145"/>
      <c r="WWO3" s="145"/>
      <c r="WWP3" s="145"/>
      <c r="WWQ3" s="145"/>
      <c r="WWR3" s="145"/>
      <c r="WWS3" s="145"/>
      <c r="WWT3" s="145"/>
      <c r="WWU3" s="145"/>
      <c r="WWV3" s="145"/>
      <c r="WWW3" s="145"/>
      <c r="WWX3" s="145"/>
      <c r="WWY3" s="145"/>
      <c r="WWZ3" s="145"/>
      <c r="WXA3" s="145"/>
      <c r="WXB3" s="145"/>
      <c r="WXC3" s="145"/>
      <c r="WXD3" s="145"/>
      <c r="WXE3" s="145"/>
      <c r="WXF3" s="145"/>
      <c r="WXG3" s="145"/>
      <c r="WXH3" s="145"/>
      <c r="WXI3" s="145"/>
      <c r="WXJ3" s="145"/>
      <c r="WXK3" s="145"/>
      <c r="WXL3" s="145"/>
      <c r="WXM3" s="145"/>
      <c r="WXN3" s="145"/>
      <c r="WXO3" s="145"/>
      <c r="WXP3" s="145"/>
      <c r="WXQ3" s="145"/>
      <c r="WXR3" s="145"/>
      <c r="WXS3" s="145"/>
      <c r="WXT3" s="145"/>
      <c r="WXU3" s="145"/>
      <c r="WXV3" s="145"/>
      <c r="WXW3" s="145"/>
      <c r="WXX3" s="145"/>
      <c r="WXY3" s="145"/>
      <c r="WXZ3" s="145"/>
      <c r="WYA3" s="145"/>
      <c r="WYB3" s="145"/>
      <c r="WYC3" s="145"/>
      <c r="WYD3" s="145"/>
      <c r="WYE3" s="145"/>
      <c r="WYF3" s="145"/>
      <c r="WYG3" s="145"/>
      <c r="WYH3" s="145"/>
      <c r="WYI3" s="145"/>
      <c r="WYJ3" s="145"/>
      <c r="WYK3" s="145"/>
      <c r="WYL3" s="145"/>
      <c r="WYM3" s="145"/>
      <c r="WYN3" s="145"/>
      <c r="WYO3" s="145"/>
      <c r="WYP3" s="145"/>
      <c r="WYQ3" s="145"/>
      <c r="WYR3" s="145"/>
      <c r="WYS3" s="145"/>
      <c r="WYT3" s="145"/>
      <c r="WYU3" s="145"/>
      <c r="WYV3" s="145"/>
      <c r="WYW3" s="145"/>
      <c r="WYX3" s="145"/>
      <c r="WYY3" s="145"/>
      <c r="WYZ3" s="145"/>
      <c r="WZA3" s="145"/>
      <c r="WZB3" s="145"/>
      <c r="WZC3" s="145"/>
      <c r="WZD3" s="145"/>
      <c r="WZE3" s="145"/>
      <c r="WZF3" s="145"/>
      <c r="WZG3" s="145"/>
      <c r="WZH3" s="145"/>
      <c r="WZI3" s="145"/>
      <c r="WZJ3" s="145"/>
      <c r="WZK3" s="145"/>
      <c r="WZL3" s="145"/>
      <c r="WZM3" s="145"/>
      <c r="WZN3" s="145"/>
      <c r="WZO3" s="145"/>
      <c r="WZP3" s="145"/>
      <c r="WZQ3" s="145"/>
      <c r="WZR3" s="145"/>
      <c r="WZS3" s="145"/>
      <c r="WZT3" s="145"/>
      <c r="WZU3" s="145"/>
      <c r="WZV3" s="145"/>
      <c r="WZW3" s="145"/>
      <c r="WZX3" s="145"/>
      <c r="WZY3" s="145"/>
      <c r="WZZ3" s="145"/>
      <c r="XAA3" s="145"/>
      <c r="XAB3" s="145"/>
      <c r="XAC3" s="145"/>
      <c r="XAD3" s="145"/>
      <c r="XAE3" s="145"/>
      <c r="XAF3" s="145"/>
      <c r="XAG3" s="145"/>
      <c r="XAH3" s="145"/>
      <c r="XAI3" s="145"/>
      <c r="XAJ3" s="145"/>
      <c r="XAK3" s="145"/>
      <c r="XAL3" s="145"/>
      <c r="XAM3" s="145"/>
      <c r="XAN3" s="145"/>
      <c r="XAO3" s="145"/>
      <c r="XAP3" s="145"/>
      <c r="XAQ3" s="145"/>
      <c r="XAR3" s="145"/>
      <c r="XAS3" s="145"/>
      <c r="XAT3" s="145"/>
      <c r="XAU3" s="145"/>
      <c r="XAV3" s="145"/>
      <c r="XAW3" s="145"/>
      <c r="XAX3" s="145"/>
      <c r="XAY3" s="145"/>
      <c r="XAZ3" s="145"/>
      <c r="XBA3" s="145"/>
      <c r="XBB3" s="145"/>
      <c r="XBC3" s="145"/>
      <c r="XBD3" s="145"/>
      <c r="XBE3" s="145"/>
      <c r="XBF3" s="145"/>
      <c r="XBG3" s="145"/>
      <c r="XBH3" s="145"/>
      <c r="XBI3" s="145"/>
      <c r="XBJ3" s="145"/>
      <c r="XBK3" s="145"/>
      <c r="XBL3" s="145"/>
      <c r="XBM3" s="145"/>
      <c r="XBN3" s="145"/>
      <c r="XBO3" s="145"/>
      <c r="XBP3" s="145"/>
      <c r="XBQ3" s="145"/>
      <c r="XBR3" s="145"/>
      <c r="XBS3" s="145"/>
      <c r="XBT3" s="145"/>
      <c r="XBU3" s="145"/>
      <c r="XBV3" s="145"/>
      <c r="XBW3" s="145"/>
      <c r="XBX3" s="145"/>
      <c r="XBY3" s="145"/>
      <c r="XBZ3" s="145"/>
      <c r="XCA3" s="145"/>
      <c r="XCB3" s="145"/>
      <c r="XCC3" s="145"/>
      <c r="XCD3" s="145"/>
      <c r="XCE3" s="145"/>
      <c r="XCF3" s="145"/>
      <c r="XCG3" s="145"/>
      <c r="XCH3" s="145"/>
      <c r="XCI3" s="145"/>
      <c r="XCJ3" s="145"/>
      <c r="XCK3" s="145"/>
      <c r="XCL3" s="145"/>
      <c r="XCM3" s="145"/>
      <c r="XCN3" s="145"/>
      <c r="XCO3" s="145"/>
      <c r="XCP3" s="145"/>
      <c r="XCQ3" s="145"/>
      <c r="XCR3" s="145"/>
      <c r="XCS3" s="145"/>
      <c r="XCT3" s="145"/>
      <c r="XCU3" s="145"/>
      <c r="XCV3" s="145"/>
      <c r="XCW3" s="145"/>
      <c r="XCX3" s="145"/>
      <c r="XCY3" s="145"/>
      <c r="XCZ3" s="145"/>
      <c r="XDA3" s="145"/>
      <c r="XDB3" s="145"/>
      <c r="XDC3" s="145"/>
      <c r="XDD3" s="145"/>
      <c r="XDE3" s="145"/>
      <c r="XDF3" s="145"/>
      <c r="XDG3" s="145"/>
      <c r="XDH3" s="145"/>
      <c r="XDI3" s="145"/>
      <c r="XDJ3" s="145"/>
      <c r="XDK3" s="145"/>
      <c r="XDL3" s="145"/>
      <c r="XDM3" s="145"/>
      <c r="XDN3" s="145"/>
      <c r="XDO3" s="145"/>
      <c r="XDP3" s="145"/>
      <c r="XDQ3" s="145"/>
      <c r="XDR3" s="145"/>
      <c r="XDS3" s="145"/>
      <c r="XDT3" s="145"/>
      <c r="XDU3" s="145"/>
      <c r="XDV3" s="145"/>
      <c r="XDW3" s="145"/>
      <c r="XDX3" s="145"/>
      <c r="XDY3" s="145"/>
      <c r="XDZ3" s="145"/>
      <c r="XEA3" s="145"/>
      <c r="XEB3" s="145"/>
      <c r="XEC3" s="145"/>
      <c r="XED3" s="145"/>
      <c r="XEE3" s="145"/>
      <c r="XEF3" s="145"/>
      <c r="XEG3" s="145"/>
      <c r="XEH3" s="145"/>
      <c r="XEI3" s="145"/>
      <c r="XEJ3" s="145"/>
      <c r="XEK3" s="145"/>
      <c r="XEL3" s="145"/>
      <c r="XEM3" s="145"/>
      <c r="XEN3" s="145"/>
      <c r="XEO3" s="145"/>
      <c r="XEP3" s="145"/>
      <c r="XEQ3" s="145"/>
      <c r="XER3" s="145"/>
      <c r="XES3" s="145"/>
      <c r="XET3" s="145"/>
      <c r="XEU3" s="145"/>
      <c r="XEV3" s="145"/>
      <c r="XEW3" s="145"/>
      <c r="XEX3" s="145"/>
      <c r="XEY3" s="145"/>
      <c r="XEZ3" s="145"/>
      <c r="XFA3" s="145"/>
      <c r="XFB3" s="145"/>
      <c r="XFC3" s="145"/>
      <c r="XFD3" s="145"/>
    </row>
    <row r="4" s="144" customFormat="1" ht="45.75" customHeight="1" spans="1:16384">
      <c r="A4" s="148" t="s">
        <v>987</v>
      </c>
      <c r="B4" s="148" t="s">
        <v>995</v>
      </c>
      <c r="C4" s="149" t="s">
        <v>1100</v>
      </c>
      <c r="D4" s="149" t="s">
        <v>1101</v>
      </c>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c r="ED4" s="145"/>
      <c r="EE4" s="145"/>
      <c r="EF4" s="145"/>
      <c r="EG4" s="145"/>
      <c r="EH4" s="145"/>
      <c r="EI4" s="145"/>
      <c r="EJ4" s="145"/>
      <c r="EK4" s="145"/>
      <c r="EL4" s="145"/>
      <c r="EM4" s="145"/>
      <c r="EN4" s="145"/>
      <c r="EO4" s="145"/>
      <c r="EP4" s="145"/>
      <c r="EQ4" s="145"/>
      <c r="ER4" s="145"/>
      <c r="ES4" s="145"/>
      <c r="ET4" s="145"/>
      <c r="EU4" s="145"/>
      <c r="EV4" s="145"/>
      <c r="EW4" s="145"/>
      <c r="EX4" s="145"/>
      <c r="EY4" s="145"/>
      <c r="EZ4" s="145"/>
      <c r="FA4" s="145"/>
      <c r="FB4" s="145"/>
      <c r="FC4" s="145"/>
      <c r="FD4" s="145"/>
      <c r="FE4" s="145"/>
      <c r="FF4" s="145"/>
      <c r="FG4" s="145"/>
      <c r="FH4" s="145"/>
      <c r="FI4" s="145"/>
      <c r="FJ4" s="145"/>
      <c r="FK4" s="145"/>
      <c r="FL4" s="145"/>
      <c r="FM4" s="145"/>
      <c r="FN4" s="145"/>
      <c r="FO4" s="145"/>
      <c r="FP4" s="145"/>
      <c r="FQ4" s="145"/>
      <c r="FR4" s="145"/>
      <c r="FS4" s="145"/>
      <c r="FT4" s="145"/>
      <c r="FU4" s="145"/>
      <c r="FV4" s="145"/>
      <c r="FW4" s="145"/>
      <c r="FX4" s="145"/>
      <c r="FY4" s="145"/>
      <c r="FZ4" s="145"/>
      <c r="GA4" s="145"/>
      <c r="GB4" s="145"/>
      <c r="GC4" s="145"/>
      <c r="GD4" s="145"/>
      <c r="GE4" s="145"/>
      <c r="GF4" s="145"/>
      <c r="GG4" s="145"/>
      <c r="GH4" s="145"/>
      <c r="GI4" s="145"/>
      <c r="GJ4" s="145"/>
      <c r="GK4" s="145"/>
      <c r="GL4" s="145"/>
      <c r="GM4" s="145"/>
      <c r="GN4" s="145"/>
      <c r="GO4" s="145"/>
      <c r="GP4" s="145"/>
      <c r="GQ4" s="145"/>
      <c r="GR4" s="145"/>
      <c r="GS4" s="145"/>
      <c r="GT4" s="145"/>
      <c r="GU4" s="145"/>
      <c r="GV4" s="145"/>
      <c r="GW4" s="145"/>
      <c r="GX4" s="145"/>
      <c r="GY4" s="145"/>
      <c r="GZ4" s="145"/>
      <c r="HA4" s="145"/>
      <c r="HB4" s="145"/>
      <c r="HC4" s="145"/>
      <c r="HD4" s="145"/>
      <c r="HE4" s="145"/>
      <c r="HF4" s="145"/>
      <c r="HG4" s="145"/>
      <c r="HH4" s="145"/>
      <c r="HI4" s="145"/>
      <c r="HJ4" s="145"/>
      <c r="HK4" s="145"/>
      <c r="HL4" s="145"/>
      <c r="HM4" s="145"/>
      <c r="HN4" s="145"/>
      <c r="HO4" s="145"/>
      <c r="HP4" s="145"/>
      <c r="HQ4" s="145"/>
      <c r="HR4" s="145"/>
      <c r="HS4" s="145"/>
      <c r="HT4" s="145"/>
      <c r="HU4" s="145"/>
      <c r="HV4" s="145"/>
      <c r="HW4" s="145"/>
      <c r="HX4" s="145"/>
      <c r="HY4" s="145"/>
      <c r="HZ4" s="145"/>
      <c r="IA4" s="145"/>
      <c r="IB4" s="145"/>
      <c r="IC4" s="145"/>
      <c r="ID4" s="145"/>
      <c r="IE4" s="145"/>
      <c r="IF4" s="145"/>
      <c r="IG4" s="145"/>
      <c r="IH4" s="145"/>
      <c r="II4" s="145"/>
      <c r="IJ4" s="145"/>
      <c r="IK4" s="145"/>
      <c r="IL4" s="145"/>
      <c r="IM4" s="145"/>
      <c r="IN4" s="145"/>
      <c r="IO4" s="145"/>
      <c r="IP4" s="145"/>
      <c r="IQ4" s="145"/>
      <c r="IR4" s="145"/>
      <c r="IS4" s="145"/>
      <c r="IT4" s="145"/>
      <c r="IU4" s="145"/>
      <c r="IV4" s="145"/>
      <c r="IW4" s="145"/>
      <c r="IX4" s="145"/>
      <c r="IY4" s="145"/>
      <c r="IZ4" s="145"/>
      <c r="JA4" s="145"/>
      <c r="JB4" s="145"/>
      <c r="JC4" s="145"/>
      <c r="JD4" s="145"/>
      <c r="JE4" s="145"/>
      <c r="JF4" s="145"/>
      <c r="JG4" s="145"/>
      <c r="JH4" s="145"/>
      <c r="JI4" s="145"/>
      <c r="JJ4" s="145"/>
      <c r="JK4" s="145"/>
      <c r="JL4" s="145"/>
      <c r="JM4" s="145"/>
      <c r="JN4" s="145"/>
      <c r="JO4" s="145"/>
      <c r="JP4" s="145"/>
      <c r="JQ4" s="145"/>
      <c r="JR4" s="145"/>
      <c r="JS4" s="145"/>
      <c r="JT4" s="145"/>
      <c r="JU4" s="145"/>
      <c r="JV4" s="145"/>
      <c r="JW4" s="145"/>
      <c r="JX4" s="145"/>
      <c r="JY4" s="145"/>
      <c r="JZ4" s="145"/>
      <c r="KA4" s="145"/>
      <c r="KB4" s="145"/>
      <c r="KC4" s="145"/>
      <c r="KD4" s="145"/>
      <c r="KE4" s="145"/>
      <c r="KF4" s="145"/>
      <c r="KG4" s="145"/>
      <c r="KH4" s="145"/>
      <c r="KI4" s="145"/>
      <c r="KJ4" s="145"/>
      <c r="KK4" s="145"/>
      <c r="KL4" s="145"/>
      <c r="KM4" s="145"/>
      <c r="KN4" s="145"/>
      <c r="KO4" s="145"/>
      <c r="KP4" s="145"/>
      <c r="KQ4" s="145"/>
      <c r="KR4" s="145"/>
      <c r="KS4" s="145"/>
      <c r="KT4" s="145"/>
      <c r="KU4" s="145"/>
      <c r="KV4" s="145"/>
      <c r="KW4" s="145"/>
      <c r="KX4" s="145"/>
      <c r="KY4" s="145"/>
      <c r="KZ4" s="145"/>
      <c r="LA4" s="145"/>
      <c r="LB4" s="145"/>
      <c r="LC4" s="145"/>
      <c r="LD4" s="145"/>
      <c r="LE4" s="145"/>
      <c r="LF4" s="145"/>
      <c r="LG4" s="145"/>
      <c r="LH4" s="145"/>
      <c r="LI4" s="145"/>
      <c r="LJ4" s="145"/>
      <c r="LK4" s="145"/>
      <c r="LL4" s="145"/>
      <c r="LM4" s="145"/>
      <c r="LN4" s="145"/>
      <c r="LO4" s="145"/>
      <c r="LP4" s="145"/>
      <c r="LQ4" s="145"/>
      <c r="LR4" s="145"/>
      <c r="LS4" s="145"/>
      <c r="LT4" s="145"/>
      <c r="LU4" s="145"/>
      <c r="LV4" s="145"/>
      <c r="LW4" s="145"/>
      <c r="LX4" s="145"/>
      <c r="LY4" s="145"/>
      <c r="LZ4" s="145"/>
      <c r="MA4" s="145"/>
      <c r="MB4" s="145"/>
      <c r="MC4" s="145"/>
      <c r="MD4" s="145"/>
      <c r="ME4" s="145"/>
      <c r="MF4" s="145"/>
      <c r="MG4" s="145"/>
      <c r="MH4" s="145"/>
      <c r="MI4" s="145"/>
      <c r="MJ4" s="145"/>
      <c r="MK4" s="145"/>
      <c r="ML4" s="145"/>
      <c r="MM4" s="145"/>
      <c r="MN4" s="145"/>
      <c r="MO4" s="145"/>
      <c r="MP4" s="145"/>
      <c r="MQ4" s="145"/>
      <c r="MR4" s="145"/>
      <c r="MS4" s="145"/>
      <c r="MT4" s="145"/>
      <c r="MU4" s="145"/>
      <c r="MV4" s="145"/>
      <c r="MW4" s="145"/>
      <c r="MX4" s="145"/>
      <c r="MY4" s="145"/>
      <c r="MZ4" s="145"/>
      <c r="NA4" s="145"/>
      <c r="NB4" s="145"/>
      <c r="NC4" s="145"/>
      <c r="ND4" s="145"/>
      <c r="NE4" s="145"/>
      <c r="NF4" s="145"/>
      <c r="NG4" s="145"/>
      <c r="NH4" s="145"/>
      <c r="NI4" s="145"/>
      <c r="NJ4" s="145"/>
      <c r="NK4" s="145"/>
      <c r="NL4" s="145"/>
      <c r="NM4" s="145"/>
      <c r="NN4" s="145"/>
      <c r="NO4" s="145"/>
      <c r="NP4" s="145"/>
      <c r="NQ4" s="145"/>
      <c r="NR4" s="145"/>
      <c r="NS4" s="145"/>
      <c r="NT4" s="145"/>
      <c r="NU4" s="145"/>
      <c r="NV4" s="145"/>
      <c r="NW4" s="145"/>
      <c r="NX4" s="145"/>
      <c r="NY4" s="145"/>
      <c r="NZ4" s="145"/>
      <c r="OA4" s="145"/>
      <c r="OB4" s="145"/>
      <c r="OC4" s="145"/>
      <c r="OD4" s="145"/>
      <c r="OE4" s="145"/>
      <c r="OF4" s="145"/>
      <c r="OG4" s="145"/>
      <c r="OH4" s="145"/>
      <c r="OI4" s="145"/>
      <c r="OJ4" s="145"/>
      <c r="OK4" s="145"/>
      <c r="OL4" s="145"/>
      <c r="OM4" s="145"/>
      <c r="ON4" s="145"/>
      <c r="OO4" s="145"/>
      <c r="OP4" s="145"/>
      <c r="OQ4" s="145"/>
      <c r="OR4" s="145"/>
      <c r="OS4" s="145"/>
      <c r="OT4" s="145"/>
      <c r="OU4" s="145"/>
      <c r="OV4" s="145"/>
      <c r="OW4" s="145"/>
      <c r="OX4" s="145"/>
      <c r="OY4" s="145"/>
      <c r="OZ4" s="145"/>
      <c r="PA4" s="145"/>
      <c r="PB4" s="145"/>
      <c r="PC4" s="145"/>
      <c r="PD4" s="145"/>
      <c r="PE4" s="145"/>
      <c r="PF4" s="145"/>
      <c r="PG4" s="145"/>
      <c r="PH4" s="145"/>
      <c r="PI4" s="145"/>
      <c r="PJ4" s="145"/>
      <c r="PK4" s="145"/>
      <c r="PL4" s="145"/>
      <c r="PM4" s="145"/>
      <c r="PN4" s="145"/>
      <c r="PO4" s="145"/>
      <c r="PP4" s="145"/>
      <c r="PQ4" s="145"/>
      <c r="PR4" s="145"/>
      <c r="PS4" s="145"/>
      <c r="PT4" s="145"/>
      <c r="PU4" s="145"/>
      <c r="PV4" s="145"/>
      <c r="PW4" s="145"/>
      <c r="PX4" s="145"/>
      <c r="PY4" s="145"/>
      <c r="PZ4" s="145"/>
      <c r="QA4" s="145"/>
      <c r="QB4" s="145"/>
      <c r="QC4" s="145"/>
      <c r="QD4" s="145"/>
      <c r="QE4" s="145"/>
      <c r="QF4" s="145"/>
      <c r="QG4" s="145"/>
      <c r="QH4" s="145"/>
      <c r="QI4" s="145"/>
      <c r="QJ4" s="145"/>
      <c r="QK4" s="145"/>
      <c r="QL4" s="145"/>
      <c r="QM4" s="145"/>
      <c r="QN4" s="145"/>
      <c r="QO4" s="145"/>
      <c r="QP4" s="145"/>
      <c r="QQ4" s="145"/>
      <c r="QR4" s="145"/>
      <c r="QS4" s="145"/>
      <c r="QT4" s="145"/>
      <c r="QU4" s="145"/>
      <c r="QV4" s="145"/>
      <c r="QW4" s="145"/>
      <c r="QX4" s="145"/>
      <c r="QY4" s="145"/>
      <c r="QZ4" s="145"/>
      <c r="RA4" s="145"/>
      <c r="RB4" s="145"/>
      <c r="RC4" s="145"/>
      <c r="RD4" s="145"/>
      <c r="RE4" s="145"/>
      <c r="RF4" s="145"/>
      <c r="RG4" s="145"/>
      <c r="RH4" s="145"/>
      <c r="RI4" s="145"/>
      <c r="RJ4" s="145"/>
      <c r="RK4" s="145"/>
      <c r="RL4" s="145"/>
      <c r="RM4" s="145"/>
      <c r="RN4" s="145"/>
      <c r="RO4" s="145"/>
      <c r="RP4" s="145"/>
      <c r="RQ4" s="145"/>
      <c r="RR4" s="145"/>
      <c r="RS4" s="145"/>
      <c r="RT4" s="145"/>
      <c r="RU4" s="145"/>
      <c r="RV4" s="145"/>
      <c r="RW4" s="145"/>
      <c r="RX4" s="145"/>
      <c r="RY4" s="145"/>
      <c r="RZ4" s="145"/>
      <c r="SA4" s="145"/>
      <c r="SB4" s="145"/>
      <c r="SC4" s="145"/>
      <c r="SD4" s="145"/>
      <c r="SE4" s="145"/>
      <c r="SF4" s="145"/>
      <c r="SG4" s="145"/>
      <c r="SH4" s="145"/>
      <c r="SI4" s="145"/>
      <c r="SJ4" s="145"/>
      <c r="SK4" s="145"/>
      <c r="SL4" s="145"/>
      <c r="SM4" s="145"/>
      <c r="SN4" s="145"/>
      <c r="SO4" s="145"/>
      <c r="SP4" s="145"/>
      <c r="SQ4" s="145"/>
      <c r="SR4" s="145"/>
      <c r="SS4" s="145"/>
      <c r="ST4" s="145"/>
      <c r="SU4" s="145"/>
      <c r="SV4" s="145"/>
      <c r="SW4" s="145"/>
      <c r="SX4" s="145"/>
      <c r="SY4" s="145"/>
      <c r="SZ4" s="145"/>
      <c r="TA4" s="145"/>
      <c r="TB4" s="145"/>
      <c r="TC4" s="145"/>
      <c r="TD4" s="145"/>
      <c r="TE4" s="145"/>
      <c r="TF4" s="145"/>
      <c r="TG4" s="145"/>
      <c r="TH4" s="145"/>
      <c r="TI4" s="145"/>
      <c r="TJ4" s="145"/>
      <c r="TK4" s="145"/>
      <c r="TL4" s="145"/>
      <c r="TM4" s="145"/>
      <c r="TN4" s="145"/>
      <c r="TO4" s="145"/>
      <c r="TP4" s="145"/>
      <c r="TQ4" s="145"/>
      <c r="TR4" s="145"/>
      <c r="TS4" s="145"/>
      <c r="TT4" s="145"/>
      <c r="TU4" s="145"/>
      <c r="TV4" s="145"/>
      <c r="TW4" s="145"/>
      <c r="TX4" s="145"/>
      <c r="TY4" s="145"/>
      <c r="TZ4" s="145"/>
      <c r="UA4" s="145"/>
      <c r="UB4" s="145"/>
      <c r="UC4" s="145"/>
      <c r="UD4" s="145"/>
      <c r="UE4" s="145"/>
      <c r="UF4" s="145"/>
      <c r="UG4" s="145"/>
      <c r="UH4" s="145"/>
      <c r="UI4" s="145"/>
      <c r="UJ4" s="145"/>
      <c r="UK4" s="145"/>
      <c r="UL4" s="145"/>
      <c r="UM4" s="145"/>
      <c r="UN4" s="145"/>
      <c r="UO4" s="145"/>
      <c r="UP4" s="145"/>
      <c r="UQ4" s="145"/>
      <c r="UR4" s="145"/>
      <c r="US4" s="145"/>
      <c r="UT4" s="145"/>
      <c r="UU4" s="145"/>
      <c r="UV4" s="145"/>
      <c r="UW4" s="145"/>
      <c r="UX4" s="145"/>
      <c r="UY4" s="145"/>
      <c r="UZ4" s="145"/>
      <c r="VA4" s="145"/>
      <c r="VB4" s="145"/>
      <c r="VC4" s="145"/>
      <c r="VD4" s="145"/>
      <c r="VE4" s="145"/>
      <c r="VF4" s="145"/>
      <c r="VG4" s="145"/>
      <c r="VH4" s="145"/>
      <c r="VI4" s="145"/>
      <c r="VJ4" s="145"/>
      <c r="VK4" s="145"/>
      <c r="VL4" s="145"/>
      <c r="VM4" s="145"/>
      <c r="VN4" s="145"/>
      <c r="VO4" s="145"/>
      <c r="VP4" s="145"/>
      <c r="VQ4" s="145"/>
      <c r="VR4" s="145"/>
      <c r="VS4" s="145"/>
      <c r="VT4" s="145"/>
      <c r="VU4" s="145"/>
      <c r="VV4" s="145"/>
      <c r="VW4" s="145"/>
      <c r="VX4" s="145"/>
      <c r="VY4" s="145"/>
      <c r="VZ4" s="145"/>
      <c r="WA4" s="145"/>
      <c r="WB4" s="145"/>
      <c r="WC4" s="145"/>
      <c r="WD4" s="145"/>
      <c r="WE4" s="145"/>
      <c r="WF4" s="145"/>
      <c r="WG4" s="145"/>
      <c r="WH4" s="145"/>
      <c r="WI4" s="145"/>
      <c r="WJ4" s="145"/>
      <c r="WK4" s="145"/>
      <c r="WL4" s="145"/>
      <c r="WM4" s="145"/>
      <c r="WN4" s="145"/>
      <c r="WO4" s="145"/>
      <c r="WP4" s="145"/>
      <c r="WQ4" s="145"/>
      <c r="WR4" s="145"/>
      <c r="WS4" s="145"/>
      <c r="WT4" s="145"/>
      <c r="WU4" s="145"/>
      <c r="WV4" s="145"/>
      <c r="WW4" s="145"/>
      <c r="WX4" s="145"/>
      <c r="WY4" s="145"/>
      <c r="WZ4" s="145"/>
      <c r="XA4" s="145"/>
      <c r="XB4" s="145"/>
      <c r="XC4" s="145"/>
      <c r="XD4" s="145"/>
      <c r="XE4" s="145"/>
      <c r="XF4" s="145"/>
      <c r="XG4" s="145"/>
      <c r="XH4" s="145"/>
      <c r="XI4" s="145"/>
      <c r="XJ4" s="145"/>
      <c r="XK4" s="145"/>
      <c r="XL4" s="145"/>
      <c r="XM4" s="145"/>
      <c r="XN4" s="145"/>
      <c r="XO4" s="145"/>
      <c r="XP4" s="145"/>
      <c r="XQ4" s="145"/>
      <c r="XR4" s="145"/>
      <c r="XS4" s="145"/>
      <c r="XT4" s="145"/>
      <c r="XU4" s="145"/>
      <c r="XV4" s="145"/>
      <c r="XW4" s="145"/>
      <c r="XX4" s="145"/>
      <c r="XY4" s="145"/>
      <c r="XZ4" s="145"/>
      <c r="YA4" s="145"/>
      <c r="YB4" s="145"/>
      <c r="YC4" s="145"/>
      <c r="YD4" s="145"/>
      <c r="YE4" s="145"/>
      <c r="YF4" s="145"/>
      <c r="YG4" s="145"/>
      <c r="YH4" s="145"/>
      <c r="YI4" s="145"/>
      <c r="YJ4" s="145"/>
      <c r="YK4" s="145"/>
      <c r="YL4" s="145"/>
      <c r="YM4" s="145"/>
      <c r="YN4" s="145"/>
      <c r="YO4" s="145"/>
      <c r="YP4" s="145"/>
      <c r="YQ4" s="145"/>
      <c r="YR4" s="145"/>
      <c r="YS4" s="145"/>
      <c r="YT4" s="145"/>
      <c r="YU4" s="145"/>
      <c r="YV4" s="145"/>
      <c r="YW4" s="145"/>
      <c r="YX4" s="145"/>
      <c r="YY4" s="145"/>
      <c r="YZ4" s="145"/>
      <c r="ZA4" s="145"/>
      <c r="ZB4" s="145"/>
      <c r="ZC4" s="145"/>
      <c r="ZD4" s="145"/>
      <c r="ZE4" s="145"/>
      <c r="ZF4" s="145"/>
      <c r="ZG4" s="145"/>
      <c r="ZH4" s="145"/>
      <c r="ZI4" s="145"/>
      <c r="ZJ4" s="145"/>
      <c r="ZK4" s="145"/>
      <c r="ZL4" s="145"/>
      <c r="ZM4" s="145"/>
      <c r="ZN4" s="145"/>
      <c r="ZO4" s="145"/>
      <c r="ZP4" s="145"/>
      <c r="ZQ4" s="145"/>
      <c r="ZR4" s="145"/>
      <c r="ZS4" s="145"/>
      <c r="ZT4" s="145"/>
      <c r="ZU4" s="145"/>
      <c r="ZV4" s="145"/>
      <c r="ZW4" s="145"/>
      <c r="ZX4" s="145"/>
      <c r="ZY4" s="145"/>
      <c r="ZZ4" s="145"/>
      <c r="AAA4" s="145"/>
      <c r="AAB4" s="145"/>
      <c r="AAC4" s="145"/>
      <c r="AAD4" s="145"/>
      <c r="AAE4" s="145"/>
      <c r="AAF4" s="145"/>
      <c r="AAG4" s="145"/>
      <c r="AAH4" s="145"/>
      <c r="AAI4" s="145"/>
      <c r="AAJ4" s="145"/>
      <c r="AAK4" s="145"/>
      <c r="AAL4" s="145"/>
      <c r="AAM4" s="145"/>
      <c r="AAN4" s="145"/>
      <c r="AAO4" s="145"/>
      <c r="AAP4" s="145"/>
      <c r="AAQ4" s="145"/>
      <c r="AAR4" s="145"/>
      <c r="AAS4" s="145"/>
      <c r="AAT4" s="145"/>
      <c r="AAU4" s="145"/>
      <c r="AAV4" s="145"/>
      <c r="AAW4" s="145"/>
      <c r="AAX4" s="145"/>
      <c r="AAY4" s="145"/>
      <c r="AAZ4" s="145"/>
      <c r="ABA4" s="145"/>
      <c r="ABB4" s="145"/>
      <c r="ABC4" s="145"/>
      <c r="ABD4" s="145"/>
      <c r="ABE4" s="145"/>
      <c r="ABF4" s="145"/>
      <c r="ABG4" s="145"/>
      <c r="ABH4" s="145"/>
      <c r="ABI4" s="145"/>
      <c r="ABJ4" s="145"/>
      <c r="ABK4" s="145"/>
      <c r="ABL4" s="145"/>
      <c r="ABM4" s="145"/>
      <c r="ABN4" s="145"/>
      <c r="ABO4" s="145"/>
      <c r="ABP4" s="145"/>
      <c r="ABQ4" s="145"/>
      <c r="ABR4" s="145"/>
      <c r="ABS4" s="145"/>
      <c r="ABT4" s="145"/>
      <c r="ABU4" s="145"/>
      <c r="ABV4" s="145"/>
      <c r="ABW4" s="145"/>
      <c r="ABX4" s="145"/>
      <c r="ABY4" s="145"/>
      <c r="ABZ4" s="145"/>
      <c r="ACA4" s="145"/>
      <c r="ACB4" s="145"/>
      <c r="ACC4" s="145"/>
      <c r="ACD4" s="145"/>
      <c r="ACE4" s="145"/>
      <c r="ACF4" s="145"/>
      <c r="ACG4" s="145"/>
      <c r="ACH4" s="145"/>
      <c r="ACI4" s="145"/>
      <c r="ACJ4" s="145"/>
      <c r="ACK4" s="145"/>
      <c r="ACL4" s="145"/>
      <c r="ACM4" s="145"/>
      <c r="ACN4" s="145"/>
      <c r="ACO4" s="145"/>
      <c r="ACP4" s="145"/>
      <c r="ACQ4" s="145"/>
      <c r="ACR4" s="145"/>
      <c r="ACS4" s="145"/>
      <c r="ACT4" s="145"/>
      <c r="ACU4" s="145"/>
      <c r="ACV4" s="145"/>
      <c r="ACW4" s="145"/>
      <c r="ACX4" s="145"/>
      <c r="ACY4" s="145"/>
      <c r="ACZ4" s="145"/>
      <c r="ADA4" s="145"/>
      <c r="ADB4" s="145"/>
      <c r="ADC4" s="145"/>
      <c r="ADD4" s="145"/>
      <c r="ADE4" s="145"/>
      <c r="ADF4" s="145"/>
      <c r="ADG4" s="145"/>
      <c r="ADH4" s="145"/>
      <c r="ADI4" s="145"/>
      <c r="ADJ4" s="145"/>
      <c r="ADK4" s="145"/>
      <c r="ADL4" s="145"/>
      <c r="ADM4" s="145"/>
      <c r="ADN4" s="145"/>
      <c r="ADO4" s="145"/>
      <c r="ADP4" s="145"/>
      <c r="ADQ4" s="145"/>
      <c r="ADR4" s="145"/>
      <c r="ADS4" s="145"/>
      <c r="ADT4" s="145"/>
      <c r="ADU4" s="145"/>
      <c r="ADV4" s="145"/>
      <c r="ADW4" s="145"/>
      <c r="ADX4" s="145"/>
      <c r="ADY4" s="145"/>
      <c r="ADZ4" s="145"/>
      <c r="AEA4" s="145"/>
      <c r="AEB4" s="145"/>
      <c r="AEC4" s="145"/>
      <c r="AED4" s="145"/>
      <c r="AEE4" s="145"/>
      <c r="AEF4" s="145"/>
      <c r="AEG4" s="145"/>
      <c r="AEH4" s="145"/>
      <c r="AEI4" s="145"/>
      <c r="AEJ4" s="145"/>
      <c r="AEK4" s="145"/>
      <c r="AEL4" s="145"/>
      <c r="AEM4" s="145"/>
      <c r="AEN4" s="145"/>
      <c r="AEO4" s="145"/>
      <c r="AEP4" s="145"/>
      <c r="AEQ4" s="145"/>
      <c r="AER4" s="145"/>
      <c r="AES4" s="145"/>
      <c r="AET4" s="145"/>
      <c r="AEU4" s="145"/>
      <c r="AEV4" s="145"/>
      <c r="AEW4" s="145"/>
      <c r="AEX4" s="145"/>
      <c r="AEY4" s="145"/>
      <c r="AEZ4" s="145"/>
      <c r="AFA4" s="145"/>
      <c r="AFB4" s="145"/>
      <c r="AFC4" s="145"/>
      <c r="AFD4" s="145"/>
      <c r="AFE4" s="145"/>
      <c r="AFF4" s="145"/>
      <c r="AFG4" s="145"/>
      <c r="AFH4" s="145"/>
      <c r="AFI4" s="145"/>
      <c r="AFJ4" s="145"/>
      <c r="AFK4" s="145"/>
      <c r="AFL4" s="145"/>
      <c r="AFM4" s="145"/>
      <c r="AFN4" s="145"/>
      <c r="AFO4" s="145"/>
      <c r="AFP4" s="145"/>
      <c r="AFQ4" s="145"/>
      <c r="AFR4" s="145"/>
      <c r="AFS4" s="145"/>
      <c r="AFT4" s="145"/>
      <c r="AFU4" s="145"/>
      <c r="AFV4" s="145"/>
      <c r="AFW4" s="145"/>
      <c r="AFX4" s="145"/>
      <c r="AFY4" s="145"/>
      <c r="AFZ4" s="145"/>
      <c r="AGA4" s="145"/>
      <c r="AGB4" s="145"/>
      <c r="AGC4" s="145"/>
      <c r="AGD4" s="145"/>
      <c r="AGE4" s="145"/>
      <c r="AGF4" s="145"/>
      <c r="AGG4" s="145"/>
      <c r="AGH4" s="145"/>
      <c r="AGI4" s="145"/>
      <c r="AGJ4" s="145"/>
      <c r="AGK4" s="145"/>
      <c r="AGL4" s="145"/>
      <c r="AGM4" s="145"/>
      <c r="AGN4" s="145"/>
      <c r="AGO4" s="145"/>
      <c r="AGP4" s="145"/>
      <c r="AGQ4" s="145"/>
      <c r="AGR4" s="145"/>
      <c r="AGS4" s="145"/>
      <c r="AGT4" s="145"/>
      <c r="AGU4" s="145"/>
      <c r="AGV4" s="145"/>
      <c r="AGW4" s="145"/>
      <c r="AGX4" s="145"/>
      <c r="AGY4" s="145"/>
      <c r="AGZ4" s="145"/>
      <c r="AHA4" s="145"/>
      <c r="AHB4" s="145"/>
      <c r="AHC4" s="145"/>
      <c r="AHD4" s="145"/>
      <c r="AHE4" s="145"/>
      <c r="AHF4" s="145"/>
      <c r="AHG4" s="145"/>
      <c r="AHH4" s="145"/>
      <c r="AHI4" s="145"/>
      <c r="AHJ4" s="145"/>
      <c r="AHK4" s="145"/>
      <c r="AHL4" s="145"/>
      <c r="AHM4" s="145"/>
      <c r="AHN4" s="145"/>
      <c r="AHO4" s="145"/>
      <c r="AHP4" s="145"/>
      <c r="AHQ4" s="145"/>
      <c r="AHR4" s="145"/>
      <c r="AHS4" s="145"/>
      <c r="AHT4" s="145"/>
      <c r="AHU4" s="145"/>
      <c r="AHV4" s="145"/>
      <c r="AHW4" s="145"/>
      <c r="AHX4" s="145"/>
      <c r="AHY4" s="145"/>
      <c r="AHZ4" s="145"/>
      <c r="AIA4" s="145"/>
      <c r="AIB4" s="145"/>
      <c r="AIC4" s="145"/>
      <c r="AID4" s="145"/>
      <c r="AIE4" s="145"/>
      <c r="AIF4" s="145"/>
      <c r="AIG4" s="145"/>
      <c r="AIH4" s="145"/>
      <c r="AII4" s="145"/>
      <c r="AIJ4" s="145"/>
      <c r="AIK4" s="145"/>
      <c r="AIL4" s="145"/>
      <c r="AIM4" s="145"/>
      <c r="AIN4" s="145"/>
      <c r="AIO4" s="145"/>
      <c r="AIP4" s="145"/>
      <c r="AIQ4" s="145"/>
      <c r="AIR4" s="145"/>
      <c r="AIS4" s="145"/>
      <c r="AIT4" s="145"/>
      <c r="AIU4" s="145"/>
      <c r="AIV4" s="145"/>
      <c r="AIW4" s="145"/>
      <c r="AIX4" s="145"/>
      <c r="AIY4" s="145"/>
      <c r="AIZ4" s="145"/>
      <c r="AJA4" s="145"/>
      <c r="AJB4" s="145"/>
      <c r="AJC4" s="145"/>
      <c r="AJD4" s="145"/>
      <c r="AJE4" s="145"/>
      <c r="AJF4" s="145"/>
      <c r="AJG4" s="145"/>
      <c r="AJH4" s="145"/>
      <c r="AJI4" s="145"/>
      <c r="AJJ4" s="145"/>
      <c r="AJK4" s="145"/>
      <c r="AJL4" s="145"/>
      <c r="AJM4" s="145"/>
      <c r="AJN4" s="145"/>
      <c r="AJO4" s="145"/>
      <c r="AJP4" s="145"/>
      <c r="AJQ4" s="145"/>
      <c r="AJR4" s="145"/>
      <c r="AJS4" s="145"/>
      <c r="AJT4" s="145"/>
      <c r="AJU4" s="145"/>
      <c r="AJV4" s="145"/>
      <c r="AJW4" s="145"/>
      <c r="AJX4" s="145"/>
      <c r="AJY4" s="145"/>
      <c r="AJZ4" s="145"/>
      <c r="AKA4" s="145"/>
      <c r="AKB4" s="145"/>
      <c r="AKC4" s="145"/>
      <c r="AKD4" s="145"/>
      <c r="AKE4" s="145"/>
      <c r="AKF4" s="145"/>
      <c r="AKG4" s="145"/>
      <c r="AKH4" s="145"/>
      <c r="AKI4" s="145"/>
      <c r="AKJ4" s="145"/>
      <c r="AKK4" s="145"/>
      <c r="AKL4" s="145"/>
      <c r="AKM4" s="145"/>
      <c r="AKN4" s="145"/>
      <c r="AKO4" s="145"/>
      <c r="AKP4" s="145"/>
      <c r="AKQ4" s="145"/>
      <c r="AKR4" s="145"/>
      <c r="AKS4" s="145"/>
      <c r="AKT4" s="145"/>
      <c r="AKU4" s="145"/>
      <c r="AKV4" s="145"/>
      <c r="AKW4" s="145"/>
      <c r="AKX4" s="145"/>
      <c r="AKY4" s="145"/>
      <c r="AKZ4" s="145"/>
      <c r="ALA4" s="145"/>
      <c r="ALB4" s="145"/>
      <c r="ALC4" s="145"/>
      <c r="ALD4" s="145"/>
      <c r="ALE4" s="145"/>
      <c r="ALF4" s="145"/>
      <c r="ALG4" s="145"/>
      <c r="ALH4" s="145"/>
      <c r="ALI4" s="145"/>
      <c r="ALJ4" s="145"/>
      <c r="ALK4" s="145"/>
      <c r="ALL4" s="145"/>
      <c r="ALM4" s="145"/>
      <c r="ALN4" s="145"/>
      <c r="ALO4" s="145"/>
      <c r="ALP4" s="145"/>
      <c r="ALQ4" s="145"/>
      <c r="ALR4" s="145"/>
      <c r="ALS4" s="145"/>
      <c r="ALT4" s="145"/>
      <c r="ALU4" s="145"/>
      <c r="ALV4" s="145"/>
      <c r="ALW4" s="145"/>
      <c r="ALX4" s="145"/>
      <c r="ALY4" s="145"/>
      <c r="ALZ4" s="145"/>
      <c r="AMA4" s="145"/>
      <c r="AMB4" s="145"/>
      <c r="AMC4" s="145"/>
      <c r="AMD4" s="145"/>
      <c r="AME4" s="145"/>
      <c r="AMF4" s="145"/>
      <c r="AMG4" s="145"/>
      <c r="AMH4" s="145"/>
      <c r="AMI4" s="145"/>
      <c r="AMJ4" s="145"/>
      <c r="AMK4" s="145"/>
      <c r="AML4" s="145"/>
      <c r="AMM4" s="145"/>
      <c r="AMN4" s="145"/>
      <c r="AMO4" s="145"/>
      <c r="AMP4" s="145"/>
      <c r="AMQ4" s="145"/>
      <c r="AMR4" s="145"/>
      <c r="AMS4" s="145"/>
      <c r="AMT4" s="145"/>
      <c r="AMU4" s="145"/>
      <c r="AMV4" s="145"/>
      <c r="AMW4" s="145"/>
      <c r="AMX4" s="145"/>
      <c r="AMY4" s="145"/>
      <c r="AMZ4" s="145"/>
      <c r="ANA4" s="145"/>
      <c r="ANB4" s="145"/>
      <c r="ANC4" s="145"/>
      <c r="AND4" s="145"/>
      <c r="ANE4" s="145"/>
      <c r="ANF4" s="145"/>
      <c r="ANG4" s="145"/>
      <c r="ANH4" s="145"/>
      <c r="ANI4" s="145"/>
      <c r="ANJ4" s="145"/>
      <c r="ANK4" s="145"/>
      <c r="ANL4" s="145"/>
      <c r="ANM4" s="145"/>
      <c r="ANN4" s="145"/>
      <c r="ANO4" s="145"/>
      <c r="ANP4" s="145"/>
      <c r="ANQ4" s="145"/>
      <c r="ANR4" s="145"/>
      <c r="ANS4" s="145"/>
      <c r="ANT4" s="145"/>
      <c r="ANU4" s="145"/>
      <c r="ANV4" s="145"/>
      <c r="ANW4" s="145"/>
      <c r="ANX4" s="145"/>
      <c r="ANY4" s="145"/>
      <c r="ANZ4" s="145"/>
      <c r="AOA4" s="145"/>
      <c r="AOB4" s="145"/>
      <c r="AOC4" s="145"/>
      <c r="AOD4" s="145"/>
      <c r="AOE4" s="145"/>
      <c r="AOF4" s="145"/>
      <c r="AOG4" s="145"/>
      <c r="AOH4" s="145"/>
      <c r="AOI4" s="145"/>
      <c r="AOJ4" s="145"/>
      <c r="AOK4" s="145"/>
      <c r="AOL4" s="145"/>
      <c r="AOM4" s="145"/>
      <c r="AON4" s="145"/>
      <c r="AOO4" s="145"/>
      <c r="AOP4" s="145"/>
      <c r="AOQ4" s="145"/>
      <c r="AOR4" s="145"/>
      <c r="AOS4" s="145"/>
      <c r="AOT4" s="145"/>
      <c r="AOU4" s="145"/>
      <c r="AOV4" s="145"/>
      <c r="AOW4" s="145"/>
      <c r="AOX4" s="145"/>
      <c r="AOY4" s="145"/>
      <c r="AOZ4" s="145"/>
      <c r="APA4" s="145"/>
      <c r="APB4" s="145"/>
      <c r="APC4" s="145"/>
      <c r="APD4" s="145"/>
      <c r="APE4" s="145"/>
      <c r="APF4" s="145"/>
      <c r="APG4" s="145"/>
      <c r="APH4" s="145"/>
      <c r="API4" s="145"/>
      <c r="APJ4" s="145"/>
      <c r="APK4" s="145"/>
      <c r="APL4" s="145"/>
      <c r="APM4" s="145"/>
      <c r="APN4" s="145"/>
      <c r="APO4" s="145"/>
      <c r="APP4" s="145"/>
      <c r="APQ4" s="145"/>
      <c r="APR4" s="145"/>
      <c r="APS4" s="145"/>
      <c r="APT4" s="145"/>
      <c r="APU4" s="145"/>
      <c r="APV4" s="145"/>
      <c r="APW4" s="145"/>
      <c r="APX4" s="145"/>
      <c r="APY4" s="145"/>
      <c r="APZ4" s="145"/>
      <c r="AQA4" s="145"/>
      <c r="AQB4" s="145"/>
      <c r="AQC4" s="145"/>
      <c r="AQD4" s="145"/>
      <c r="AQE4" s="145"/>
      <c r="AQF4" s="145"/>
      <c r="AQG4" s="145"/>
      <c r="AQH4" s="145"/>
      <c r="AQI4" s="145"/>
      <c r="AQJ4" s="145"/>
      <c r="AQK4" s="145"/>
      <c r="AQL4" s="145"/>
      <c r="AQM4" s="145"/>
      <c r="AQN4" s="145"/>
      <c r="AQO4" s="145"/>
      <c r="AQP4" s="145"/>
      <c r="AQQ4" s="145"/>
      <c r="AQR4" s="145"/>
      <c r="AQS4" s="145"/>
      <c r="AQT4" s="145"/>
      <c r="AQU4" s="145"/>
      <c r="AQV4" s="145"/>
      <c r="AQW4" s="145"/>
      <c r="AQX4" s="145"/>
      <c r="AQY4" s="145"/>
      <c r="AQZ4" s="145"/>
      <c r="ARA4" s="145"/>
      <c r="ARB4" s="145"/>
      <c r="ARC4" s="145"/>
      <c r="ARD4" s="145"/>
      <c r="ARE4" s="145"/>
      <c r="ARF4" s="145"/>
      <c r="ARG4" s="145"/>
      <c r="ARH4" s="145"/>
      <c r="ARI4" s="145"/>
      <c r="ARJ4" s="145"/>
      <c r="ARK4" s="145"/>
      <c r="ARL4" s="145"/>
      <c r="ARM4" s="145"/>
      <c r="ARN4" s="145"/>
      <c r="ARO4" s="145"/>
      <c r="ARP4" s="145"/>
      <c r="ARQ4" s="145"/>
      <c r="ARR4" s="145"/>
      <c r="ARS4" s="145"/>
      <c r="ART4" s="145"/>
      <c r="ARU4" s="145"/>
      <c r="ARV4" s="145"/>
      <c r="ARW4" s="145"/>
      <c r="ARX4" s="145"/>
      <c r="ARY4" s="145"/>
      <c r="ARZ4" s="145"/>
      <c r="ASA4" s="145"/>
      <c r="ASB4" s="145"/>
      <c r="ASC4" s="145"/>
      <c r="ASD4" s="145"/>
      <c r="ASE4" s="145"/>
      <c r="ASF4" s="145"/>
      <c r="ASG4" s="145"/>
      <c r="ASH4" s="145"/>
      <c r="ASI4" s="145"/>
      <c r="ASJ4" s="145"/>
      <c r="ASK4" s="145"/>
      <c r="ASL4" s="145"/>
      <c r="ASM4" s="145"/>
      <c r="ASN4" s="145"/>
      <c r="ASO4" s="145"/>
      <c r="ASP4" s="145"/>
      <c r="ASQ4" s="145"/>
      <c r="ASR4" s="145"/>
      <c r="ASS4" s="145"/>
      <c r="AST4" s="145"/>
      <c r="ASU4" s="145"/>
      <c r="ASV4" s="145"/>
      <c r="ASW4" s="145"/>
      <c r="ASX4" s="145"/>
      <c r="ASY4" s="145"/>
      <c r="ASZ4" s="145"/>
      <c r="ATA4" s="145"/>
      <c r="ATB4" s="145"/>
      <c r="ATC4" s="145"/>
      <c r="ATD4" s="145"/>
      <c r="ATE4" s="145"/>
      <c r="ATF4" s="145"/>
      <c r="ATG4" s="145"/>
      <c r="ATH4" s="145"/>
      <c r="ATI4" s="145"/>
      <c r="ATJ4" s="145"/>
      <c r="ATK4" s="145"/>
      <c r="ATL4" s="145"/>
      <c r="ATM4" s="145"/>
      <c r="ATN4" s="145"/>
      <c r="ATO4" s="145"/>
      <c r="ATP4" s="145"/>
      <c r="ATQ4" s="145"/>
      <c r="ATR4" s="145"/>
      <c r="ATS4" s="145"/>
      <c r="ATT4" s="145"/>
      <c r="ATU4" s="145"/>
      <c r="ATV4" s="145"/>
      <c r="ATW4" s="145"/>
      <c r="ATX4" s="145"/>
      <c r="ATY4" s="145"/>
      <c r="ATZ4" s="145"/>
      <c r="AUA4" s="145"/>
      <c r="AUB4" s="145"/>
      <c r="AUC4" s="145"/>
      <c r="AUD4" s="145"/>
      <c r="AUE4" s="145"/>
      <c r="AUF4" s="145"/>
      <c r="AUG4" s="145"/>
      <c r="AUH4" s="145"/>
      <c r="AUI4" s="145"/>
      <c r="AUJ4" s="145"/>
      <c r="AUK4" s="145"/>
      <c r="AUL4" s="145"/>
      <c r="AUM4" s="145"/>
      <c r="AUN4" s="145"/>
      <c r="AUO4" s="145"/>
      <c r="AUP4" s="145"/>
      <c r="AUQ4" s="145"/>
      <c r="AUR4" s="145"/>
      <c r="AUS4" s="145"/>
      <c r="AUT4" s="145"/>
      <c r="AUU4" s="145"/>
      <c r="AUV4" s="145"/>
      <c r="AUW4" s="145"/>
      <c r="AUX4" s="145"/>
      <c r="AUY4" s="145"/>
      <c r="AUZ4" s="145"/>
      <c r="AVA4" s="145"/>
      <c r="AVB4" s="145"/>
      <c r="AVC4" s="145"/>
      <c r="AVD4" s="145"/>
      <c r="AVE4" s="145"/>
      <c r="AVF4" s="145"/>
      <c r="AVG4" s="145"/>
      <c r="AVH4" s="145"/>
      <c r="AVI4" s="145"/>
      <c r="AVJ4" s="145"/>
      <c r="AVK4" s="145"/>
      <c r="AVL4" s="145"/>
      <c r="AVM4" s="145"/>
      <c r="AVN4" s="145"/>
      <c r="AVO4" s="145"/>
      <c r="AVP4" s="145"/>
      <c r="AVQ4" s="145"/>
      <c r="AVR4" s="145"/>
      <c r="AVS4" s="145"/>
      <c r="AVT4" s="145"/>
      <c r="AVU4" s="145"/>
      <c r="AVV4" s="145"/>
      <c r="AVW4" s="145"/>
      <c r="AVX4" s="145"/>
      <c r="AVY4" s="145"/>
      <c r="AVZ4" s="145"/>
      <c r="AWA4" s="145"/>
      <c r="AWB4" s="145"/>
      <c r="AWC4" s="145"/>
      <c r="AWD4" s="145"/>
      <c r="AWE4" s="145"/>
      <c r="AWF4" s="145"/>
      <c r="AWG4" s="145"/>
      <c r="AWH4" s="145"/>
      <c r="AWI4" s="145"/>
      <c r="AWJ4" s="145"/>
      <c r="AWK4" s="145"/>
      <c r="AWL4" s="145"/>
      <c r="AWM4" s="145"/>
      <c r="AWN4" s="145"/>
      <c r="AWO4" s="145"/>
      <c r="AWP4" s="145"/>
      <c r="AWQ4" s="145"/>
      <c r="AWR4" s="145"/>
      <c r="AWS4" s="145"/>
      <c r="AWT4" s="145"/>
      <c r="AWU4" s="145"/>
      <c r="AWV4" s="145"/>
      <c r="AWW4" s="145"/>
      <c r="AWX4" s="145"/>
      <c r="AWY4" s="145"/>
      <c r="AWZ4" s="145"/>
      <c r="AXA4" s="145"/>
      <c r="AXB4" s="145"/>
      <c r="AXC4" s="145"/>
      <c r="AXD4" s="145"/>
      <c r="AXE4" s="145"/>
      <c r="AXF4" s="145"/>
      <c r="AXG4" s="145"/>
      <c r="AXH4" s="145"/>
      <c r="AXI4" s="145"/>
      <c r="AXJ4" s="145"/>
      <c r="AXK4" s="145"/>
      <c r="AXL4" s="145"/>
      <c r="AXM4" s="145"/>
      <c r="AXN4" s="145"/>
      <c r="AXO4" s="145"/>
      <c r="AXP4" s="145"/>
      <c r="AXQ4" s="145"/>
      <c r="AXR4" s="145"/>
      <c r="AXS4" s="145"/>
      <c r="AXT4" s="145"/>
      <c r="AXU4" s="145"/>
      <c r="AXV4" s="145"/>
      <c r="AXW4" s="145"/>
      <c r="AXX4" s="145"/>
      <c r="AXY4" s="145"/>
      <c r="AXZ4" s="145"/>
      <c r="AYA4" s="145"/>
      <c r="AYB4" s="145"/>
      <c r="AYC4" s="145"/>
      <c r="AYD4" s="145"/>
      <c r="AYE4" s="145"/>
      <c r="AYF4" s="145"/>
      <c r="AYG4" s="145"/>
      <c r="AYH4" s="145"/>
      <c r="AYI4" s="145"/>
      <c r="AYJ4" s="145"/>
      <c r="AYK4" s="145"/>
      <c r="AYL4" s="145"/>
      <c r="AYM4" s="145"/>
      <c r="AYN4" s="145"/>
      <c r="AYO4" s="145"/>
      <c r="AYP4" s="145"/>
      <c r="AYQ4" s="145"/>
      <c r="AYR4" s="145"/>
      <c r="AYS4" s="145"/>
      <c r="AYT4" s="145"/>
      <c r="AYU4" s="145"/>
      <c r="AYV4" s="145"/>
      <c r="AYW4" s="145"/>
      <c r="AYX4" s="145"/>
      <c r="AYY4" s="145"/>
      <c r="AYZ4" s="145"/>
      <c r="AZA4" s="145"/>
      <c r="AZB4" s="145"/>
      <c r="AZC4" s="145"/>
      <c r="AZD4" s="145"/>
      <c r="AZE4" s="145"/>
      <c r="AZF4" s="145"/>
      <c r="AZG4" s="145"/>
      <c r="AZH4" s="145"/>
      <c r="AZI4" s="145"/>
      <c r="AZJ4" s="145"/>
      <c r="AZK4" s="145"/>
      <c r="AZL4" s="145"/>
      <c r="AZM4" s="145"/>
      <c r="AZN4" s="145"/>
      <c r="AZO4" s="145"/>
      <c r="AZP4" s="145"/>
      <c r="AZQ4" s="145"/>
      <c r="AZR4" s="145"/>
      <c r="AZS4" s="145"/>
      <c r="AZT4" s="145"/>
      <c r="AZU4" s="145"/>
      <c r="AZV4" s="145"/>
      <c r="AZW4" s="145"/>
      <c r="AZX4" s="145"/>
      <c r="AZY4" s="145"/>
      <c r="AZZ4" s="145"/>
      <c r="BAA4" s="145"/>
      <c r="BAB4" s="145"/>
      <c r="BAC4" s="145"/>
      <c r="BAD4" s="145"/>
      <c r="BAE4" s="145"/>
      <c r="BAF4" s="145"/>
      <c r="BAG4" s="145"/>
      <c r="BAH4" s="145"/>
      <c r="BAI4" s="145"/>
      <c r="BAJ4" s="145"/>
      <c r="BAK4" s="145"/>
      <c r="BAL4" s="145"/>
      <c r="BAM4" s="145"/>
      <c r="BAN4" s="145"/>
      <c r="BAO4" s="145"/>
      <c r="BAP4" s="145"/>
      <c r="BAQ4" s="145"/>
      <c r="BAR4" s="145"/>
      <c r="BAS4" s="145"/>
      <c r="BAT4" s="145"/>
      <c r="BAU4" s="145"/>
      <c r="BAV4" s="145"/>
      <c r="BAW4" s="145"/>
      <c r="BAX4" s="145"/>
      <c r="BAY4" s="145"/>
      <c r="BAZ4" s="145"/>
      <c r="BBA4" s="145"/>
      <c r="BBB4" s="145"/>
      <c r="BBC4" s="145"/>
      <c r="BBD4" s="145"/>
      <c r="BBE4" s="145"/>
      <c r="BBF4" s="145"/>
      <c r="BBG4" s="145"/>
      <c r="BBH4" s="145"/>
      <c r="BBI4" s="145"/>
      <c r="BBJ4" s="145"/>
      <c r="BBK4" s="145"/>
      <c r="BBL4" s="145"/>
      <c r="BBM4" s="145"/>
      <c r="BBN4" s="145"/>
      <c r="BBO4" s="145"/>
      <c r="BBP4" s="145"/>
      <c r="BBQ4" s="145"/>
      <c r="BBR4" s="145"/>
      <c r="BBS4" s="145"/>
      <c r="BBT4" s="145"/>
      <c r="BBU4" s="145"/>
      <c r="BBV4" s="145"/>
      <c r="BBW4" s="145"/>
      <c r="BBX4" s="145"/>
      <c r="BBY4" s="145"/>
      <c r="BBZ4" s="145"/>
      <c r="BCA4" s="145"/>
      <c r="BCB4" s="145"/>
      <c r="BCC4" s="145"/>
      <c r="BCD4" s="145"/>
      <c r="BCE4" s="145"/>
      <c r="BCF4" s="145"/>
      <c r="BCG4" s="145"/>
      <c r="BCH4" s="145"/>
      <c r="BCI4" s="145"/>
      <c r="BCJ4" s="145"/>
      <c r="BCK4" s="145"/>
      <c r="BCL4" s="145"/>
      <c r="BCM4" s="145"/>
      <c r="BCN4" s="145"/>
      <c r="BCO4" s="145"/>
      <c r="BCP4" s="145"/>
      <c r="BCQ4" s="145"/>
      <c r="BCR4" s="145"/>
      <c r="BCS4" s="145"/>
      <c r="BCT4" s="145"/>
      <c r="BCU4" s="145"/>
      <c r="BCV4" s="145"/>
      <c r="BCW4" s="145"/>
      <c r="BCX4" s="145"/>
      <c r="BCY4" s="145"/>
      <c r="BCZ4" s="145"/>
      <c r="BDA4" s="145"/>
      <c r="BDB4" s="145"/>
      <c r="BDC4" s="145"/>
      <c r="BDD4" s="145"/>
      <c r="BDE4" s="145"/>
      <c r="BDF4" s="145"/>
      <c r="BDG4" s="145"/>
      <c r="BDH4" s="145"/>
      <c r="BDI4" s="145"/>
      <c r="BDJ4" s="145"/>
      <c r="BDK4" s="145"/>
      <c r="BDL4" s="145"/>
      <c r="BDM4" s="145"/>
      <c r="BDN4" s="145"/>
      <c r="BDO4" s="145"/>
      <c r="BDP4" s="145"/>
      <c r="BDQ4" s="145"/>
      <c r="BDR4" s="145"/>
      <c r="BDS4" s="145"/>
      <c r="BDT4" s="145"/>
      <c r="BDU4" s="145"/>
      <c r="BDV4" s="145"/>
      <c r="BDW4" s="145"/>
      <c r="BDX4" s="145"/>
      <c r="BDY4" s="145"/>
      <c r="BDZ4" s="145"/>
      <c r="BEA4" s="145"/>
      <c r="BEB4" s="145"/>
      <c r="BEC4" s="145"/>
      <c r="BED4" s="145"/>
      <c r="BEE4" s="145"/>
      <c r="BEF4" s="145"/>
      <c r="BEG4" s="145"/>
      <c r="BEH4" s="145"/>
      <c r="BEI4" s="145"/>
      <c r="BEJ4" s="145"/>
      <c r="BEK4" s="145"/>
      <c r="BEL4" s="145"/>
      <c r="BEM4" s="145"/>
      <c r="BEN4" s="145"/>
      <c r="BEO4" s="145"/>
      <c r="BEP4" s="145"/>
      <c r="BEQ4" s="145"/>
      <c r="BER4" s="145"/>
      <c r="BES4" s="145"/>
      <c r="BET4" s="145"/>
      <c r="BEU4" s="145"/>
      <c r="BEV4" s="145"/>
      <c r="BEW4" s="145"/>
      <c r="BEX4" s="145"/>
      <c r="BEY4" s="145"/>
      <c r="BEZ4" s="145"/>
      <c r="BFA4" s="145"/>
      <c r="BFB4" s="145"/>
      <c r="BFC4" s="145"/>
      <c r="BFD4" s="145"/>
      <c r="BFE4" s="145"/>
      <c r="BFF4" s="145"/>
      <c r="BFG4" s="145"/>
      <c r="BFH4" s="145"/>
      <c r="BFI4" s="145"/>
      <c r="BFJ4" s="145"/>
      <c r="BFK4" s="145"/>
      <c r="BFL4" s="145"/>
      <c r="BFM4" s="145"/>
      <c r="BFN4" s="145"/>
      <c r="BFO4" s="145"/>
      <c r="BFP4" s="145"/>
      <c r="BFQ4" s="145"/>
      <c r="BFR4" s="145"/>
      <c r="BFS4" s="145"/>
      <c r="BFT4" s="145"/>
      <c r="BFU4" s="145"/>
      <c r="BFV4" s="145"/>
      <c r="BFW4" s="145"/>
      <c r="BFX4" s="145"/>
      <c r="BFY4" s="145"/>
      <c r="BFZ4" s="145"/>
      <c r="BGA4" s="145"/>
      <c r="BGB4" s="145"/>
      <c r="BGC4" s="145"/>
      <c r="BGD4" s="145"/>
      <c r="BGE4" s="145"/>
      <c r="BGF4" s="145"/>
      <c r="BGG4" s="145"/>
      <c r="BGH4" s="145"/>
      <c r="BGI4" s="145"/>
      <c r="BGJ4" s="145"/>
      <c r="BGK4" s="145"/>
      <c r="BGL4" s="145"/>
      <c r="BGM4" s="145"/>
      <c r="BGN4" s="145"/>
      <c r="BGO4" s="145"/>
      <c r="BGP4" s="145"/>
      <c r="BGQ4" s="145"/>
      <c r="BGR4" s="145"/>
      <c r="BGS4" s="145"/>
      <c r="BGT4" s="145"/>
      <c r="BGU4" s="145"/>
      <c r="BGV4" s="145"/>
      <c r="BGW4" s="145"/>
      <c r="BGX4" s="145"/>
      <c r="BGY4" s="145"/>
      <c r="BGZ4" s="145"/>
      <c r="BHA4" s="145"/>
      <c r="BHB4" s="145"/>
      <c r="BHC4" s="145"/>
      <c r="BHD4" s="145"/>
      <c r="BHE4" s="145"/>
      <c r="BHF4" s="145"/>
      <c r="BHG4" s="145"/>
      <c r="BHH4" s="145"/>
      <c r="BHI4" s="145"/>
      <c r="BHJ4" s="145"/>
      <c r="BHK4" s="145"/>
      <c r="BHL4" s="145"/>
      <c r="BHM4" s="145"/>
      <c r="BHN4" s="145"/>
      <c r="BHO4" s="145"/>
      <c r="BHP4" s="145"/>
      <c r="BHQ4" s="145"/>
      <c r="BHR4" s="145"/>
      <c r="BHS4" s="145"/>
      <c r="BHT4" s="145"/>
      <c r="BHU4" s="145"/>
      <c r="BHV4" s="145"/>
      <c r="BHW4" s="145"/>
      <c r="BHX4" s="145"/>
      <c r="BHY4" s="145"/>
      <c r="BHZ4" s="145"/>
      <c r="BIA4" s="145"/>
      <c r="BIB4" s="145"/>
      <c r="BIC4" s="145"/>
      <c r="BID4" s="145"/>
      <c r="BIE4" s="145"/>
      <c r="BIF4" s="145"/>
      <c r="BIG4" s="145"/>
      <c r="BIH4" s="145"/>
      <c r="BII4" s="145"/>
      <c r="BIJ4" s="145"/>
      <c r="BIK4" s="145"/>
      <c r="BIL4" s="145"/>
      <c r="BIM4" s="145"/>
      <c r="BIN4" s="145"/>
      <c r="BIO4" s="145"/>
      <c r="BIP4" s="145"/>
      <c r="BIQ4" s="145"/>
      <c r="BIR4" s="145"/>
      <c r="BIS4" s="145"/>
      <c r="BIT4" s="145"/>
      <c r="BIU4" s="145"/>
      <c r="BIV4" s="145"/>
      <c r="BIW4" s="145"/>
      <c r="BIX4" s="145"/>
      <c r="BIY4" s="145"/>
      <c r="BIZ4" s="145"/>
      <c r="BJA4" s="145"/>
      <c r="BJB4" s="145"/>
      <c r="BJC4" s="145"/>
      <c r="BJD4" s="145"/>
      <c r="BJE4" s="145"/>
      <c r="BJF4" s="145"/>
      <c r="BJG4" s="145"/>
      <c r="BJH4" s="145"/>
      <c r="BJI4" s="145"/>
      <c r="BJJ4" s="145"/>
      <c r="BJK4" s="145"/>
      <c r="BJL4" s="145"/>
      <c r="BJM4" s="145"/>
      <c r="BJN4" s="145"/>
      <c r="BJO4" s="145"/>
      <c r="BJP4" s="145"/>
      <c r="BJQ4" s="145"/>
      <c r="BJR4" s="145"/>
      <c r="BJS4" s="145"/>
      <c r="BJT4" s="145"/>
      <c r="BJU4" s="145"/>
      <c r="BJV4" s="145"/>
      <c r="BJW4" s="145"/>
      <c r="BJX4" s="145"/>
      <c r="BJY4" s="145"/>
      <c r="BJZ4" s="145"/>
      <c r="BKA4" s="145"/>
      <c r="BKB4" s="145"/>
      <c r="BKC4" s="145"/>
      <c r="BKD4" s="145"/>
      <c r="BKE4" s="145"/>
      <c r="BKF4" s="145"/>
      <c r="BKG4" s="145"/>
      <c r="BKH4" s="145"/>
      <c r="BKI4" s="145"/>
      <c r="BKJ4" s="145"/>
      <c r="BKK4" s="145"/>
      <c r="BKL4" s="145"/>
      <c r="BKM4" s="145"/>
      <c r="BKN4" s="145"/>
      <c r="BKO4" s="145"/>
      <c r="BKP4" s="145"/>
      <c r="BKQ4" s="145"/>
      <c r="BKR4" s="145"/>
      <c r="BKS4" s="145"/>
      <c r="BKT4" s="145"/>
      <c r="BKU4" s="145"/>
      <c r="BKV4" s="145"/>
      <c r="BKW4" s="145"/>
      <c r="BKX4" s="145"/>
      <c r="BKY4" s="145"/>
      <c r="BKZ4" s="145"/>
      <c r="BLA4" s="145"/>
      <c r="BLB4" s="145"/>
      <c r="BLC4" s="145"/>
      <c r="BLD4" s="145"/>
      <c r="BLE4" s="145"/>
      <c r="BLF4" s="145"/>
      <c r="BLG4" s="145"/>
      <c r="BLH4" s="145"/>
      <c r="BLI4" s="145"/>
      <c r="BLJ4" s="145"/>
      <c r="BLK4" s="145"/>
      <c r="BLL4" s="145"/>
      <c r="BLM4" s="145"/>
      <c r="BLN4" s="145"/>
      <c r="BLO4" s="145"/>
      <c r="BLP4" s="145"/>
      <c r="BLQ4" s="145"/>
      <c r="BLR4" s="145"/>
      <c r="BLS4" s="145"/>
      <c r="BLT4" s="145"/>
      <c r="BLU4" s="145"/>
      <c r="BLV4" s="145"/>
      <c r="BLW4" s="145"/>
      <c r="BLX4" s="145"/>
      <c r="BLY4" s="145"/>
      <c r="BLZ4" s="145"/>
      <c r="BMA4" s="145"/>
      <c r="BMB4" s="145"/>
      <c r="BMC4" s="145"/>
      <c r="BMD4" s="145"/>
      <c r="BME4" s="145"/>
      <c r="BMF4" s="145"/>
      <c r="BMG4" s="145"/>
      <c r="BMH4" s="145"/>
      <c r="BMI4" s="145"/>
      <c r="BMJ4" s="145"/>
      <c r="BMK4" s="145"/>
      <c r="BML4" s="145"/>
      <c r="BMM4" s="145"/>
      <c r="BMN4" s="145"/>
      <c r="BMO4" s="145"/>
      <c r="BMP4" s="145"/>
      <c r="BMQ4" s="145"/>
      <c r="BMR4" s="145"/>
      <c r="BMS4" s="145"/>
      <c r="BMT4" s="145"/>
      <c r="BMU4" s="145"/>
      <c r="BMV4" s="145"/>
      <c r="BMW4" s="145"/>
      <c r="BMX4" s="145"/>
      <c r="BMY4" s="145"/>
      <c r="BMZ4" s="145"/>
      <c r="BNA4" s="145"/>
      <c r="BNB4" s="145"/>
      <c r="BNC4" s="145"/>
      <c r="BND4" s="145"/>
      <c r="BNE4" s="145"/>
      <c r="BNF4" s="145"/>
      <c r="BNG4" s="145"/>
      <c r="BNH4" s="145"/>
      <c r="BNI4" s="145"/>
      <c r="BNJ4" s="145"/>
      <c r="BNK4" s="145"/>
      <c r="BNL4" s="145"/>
      <c r="BNM4" s="145"/>
      <c r="BNN4" s="145"/>
      <c r="BNO4" s="145"/>
      <c r="BNP4" s="145"/>
      <c r="BNQ4" s="145"/>
      <c r="BNR4" s="145"/>
      <c r="BNS4" s="145"/>
      <c r="BNT4" s="145"/>
      <c r="BNU4" s="145"/>
      <c r="BNV4" s="145"/>
      <c r="BNW4" s="145"/>
      <c r="BNX4" s="145"/>
      <c r="BNY4" s="145"/>
      <c r="BNZ4" s="145"/>
      <c r="BOA4" s="145"/>
      <c r="BOB4" s="145"/>
      <c r="BOC4" s="145"/>
      <c r="BOD4" s="145"/>
      <c r="BOE4" s="145"/>
      <c r="BOF4" s="145"/>
      <c r="BOG4" s="145"/>
      <c r="BOH4" s="145"/>
      <c r="BOI4" s="145"/>
      <c r="BOJ4" s="145"/>
      <c r="BOK4" s="145"/>
      <c r="BOL4" s="145"/>
      <c r="BOM4" s="145"/>
      <c r="BON4" s="145"/>
      <c r="BOO4" s="145"/>
      <c r="BOP4" s="145"/>
      <c r="BOQ4" s="145"/>
      <c r="BOR4" s="145"/>
      <c r="BOS4" s="145"/>
      <c r="BOT4" s="145"/>
      <c r="BOU4" s="145"/>
      <c r="BOV4" s="145"/>
      <c r="BOW4" s="145"/>
      <c r="BOX4" s="145"/>
      <c r="BOY4" s="145"/>
      <c r="BOZ4" s="145"/>
      <c r="BPA4" s="145"/>
      <c r="BPB4" s="145"/>
      <c r="BPC4" s="145"/>
      <c r="BPD4" s="145"/>
      <c r="BPE4" s="145"/>
      <c r="BPF4" s="145"/>
      <c r="BPG4" s="145"/>
      <c r="BPH4" s="145"/>
      <c r="BPI4" s="145"/>
      <c r="BPJ4" s="145"/>
      <c r="BPK4" s="145"/>
      <c r="BPL4" s="145"/>
      <c r="BPM4" s="145"/>
      <c r="BPN4" s="145"/>
      <c r="BPO4" s="145"/>
      <c r="BPP4" s="145"/>
      <c r="BPQ4" s="145"/>
      <c r="BPR4" s="145"/>
      <c r="BPS4" s="145"/>
      <c r="BPT4" s="145"/>
      <c r="BPU4" s="145"/>
      <c r="BPV4" s="145"/>
      <c r="BPW4" s="145"/>
      <c r="BPX4" s="145"/>
      <c r="BPY4" s="145"/>
      <c r="BPZ4" s="145"/>
      <c r="BQA4" s="145"/>
      <c r="BQB4" s="145"/>
      <c r="BQC4" s="145"/>
      <c r="BQD4" s="145"/>
      <c r="BQE4" s="145"/>
      <c r="BQF4" s="145"/>
      <c r="BQG4" s="145"/>
      <c r="BQH4" s="145"/>
      <c r="BQI4" s="145"/>
      <c r="BQJ4" s="145"/>
      <c r="BQK4" s="145"/>
      <c r="BQL4" s="145"/>
      <c r="BQM4" s="145"/>
      <c r="BQN4" s="145"/>
      <c r="BQO4" s="145"/>
      <c r="BQP4" s="145"/>
      <c r="BQQ4" s="145"/>
      <c r="BQR4" s="145"/>
      <c r="BQS4" s="145"/>
      <c r="BQT4" s="145"/>
      <c r="BQU4" s="145"/>
      <c r="BQV4" s="145"/>
      <c r="BQW4" s="145"/>
      <c r="BQX4" s="145"/>
      <c r="BQY4" s="145"/>
      <c r="BQZ4" s="145"/>
      <c r="BRA4" s="145"/>
      <c r="BRB4" s="145"/>
      <c r="BRC4" s="145"/>
      <c r="BRD4" s="145"/>
      <c r="BRE4" s="145"/>
      <c r="BRF4" s="145"/>
      <c r="BRG4" s="145"/>
      <c r="BRH4" s="145"/>
      <c r="BRI4" s="145"/>
      <c r="BRJ4" s="145"/>
      <c r="BRK4" s="145"/>
      <c r="BRL4" s="145"/>
      <c r="BRM4" s="145"/>
      <c r="BRN4" s="145"/>
      <c r="BRO4" s="145"/>
      <c r="BRP4" s="145"/>
      <c r="BRQ4" s="145"/>
      <c r="BRR4" s="145"/>
      <c r="BRS4" s="145"/>
      <c r="BRT4" s="145"/>
      <c r="BRU4" s="145"/>
      <c r="BRV4" s="145"/>
      <c r="BRW4" s="145"/>
      <c r="BRX4" s="145"/>
      <c r="BRY4" s="145"/>
      <c r="BRZ4" s="145"/>
      <c r="BSA4" s="145"/>
      <c r="BSB4" s="145"/>
      <c r="BSC4" s="145"/>
      <c r="BSD4" s="145"/>
      <c r="BSE4" s="145"/>
      <c r="BSF4" s="145"/>
      <c r="BSG4" s="145"/>
      <c r="BSH4" s="145"/>
      <c r="BSI4" s="145"/>
      <c r="BSJ4" s="145"/>
      <c r="BSK4" s="145"/>
      <c r="BSL4" s="145"/>
      <c r="BSM4" s="145"/>
      <c r="BSN4" s="145"/>
      <c r="BSO4" s="145"/>
      <c r="BSP4" s="145"/>
      <c r="BSQ4" s="145"/>
      <c r="BSR4" s="145"/>
      <c r="BSS4" s="145"/>
      <c r="BST4" s="145"/>
      <c r="BSU4" s="145"/>
      <c r="BSV4" s="145"/>
      <c r="BSW4" s="145"/>
      <c r="BSX4" s="145"/>
      <c r="BSY4" s="145"/>
      <c r="BSZ4" s="145"/>
      <c r="BTA4" s="145"/>
      <c r="BTB4" s="145"/>
      <c r="BTC4" s="145"/>
      <c r="BTD4" s="145"/>
      <c r="BTE4" s="145"/>
      <c r="BTF4" s="145"/>
      <c r="BTG4" s="145"/>
      <c r="BTH4" s="145"/>
      <c r="BTI4" s="145"/>
      <c r="BTJ4" s="145"/>
      <c r="BTK4" s="145"/>
      <c r="BTL4" s="145"/>
      <c r="BTM4" s="145"/>
      <c r="BTN4" s="145"/>
      <c r="BTO4" s="145"/>
      <c r="BTP4" s="145"/>
      <c r="BTQ4" s="145"/>
      <c r="BTR4" s="145"/>
      <c r="BTS4" s="145"/>
      <c r="BTT4" s="145"/>
      <c r="BTU4" s="145"/>
      <c r="BTV4" s="145"/>
      <c r="BTW4" s="145"/>
      <c r="BTX4" s="145"/>
      <c r="BTY4" s="145"/>
      <c r="BTZ4" s="145"/>
      <c r="BUA4" s="145"/>
      <c r="BUB4" s="145"/>
      <c r="BUC4" s="145"/>
      <c r="BUD4" s="145"/>
      <c r="BUE4" s="145"/>
      <c r="BUF4" s="145"/>
      <c r="BUG4" s="145"/>
      <c r="BUH4" s="145"/>
      <c r="BUI4" s="145"/>
      <c r="BUJ4" s="145"/>
      <c r="BUK4" s="145"/>
      <c r="BUL4" s="145"/>
      <c r="BUM4" s="145"/>
      <c r="BUN4" s="145"/>
      <c r="BUO4" s="145"/>
      <c r="BUP4" s="145"/>
      <c r="BUQ4" s="145"/>
      <c r="BUR4" s="145"/>
      <c r="BUS4" s="145"/>
      <c r="BUT4" s="145"/>
      <c r="BUU4" s="145"/>
      <c r="BUV4" s="145"/>
      <c r="BUW4" s="145"/>
      <c r="BUX4" s="145"/>
      <c r="BUY4" s="145"/>
      <c r="BUZ4" s="145"/>
      <c r="BVA4" s="145"/>
      <c r="BVB4" s="145"/>
      <c r="BVC4" s="145"/>
      <c r="BVD4" s="145"/>
      <c r="BVE4" s="145"/>
      <c r="BVF4" s="145"/>
      <c r="BVG4" s="145"/>
      <c r="BVH4" s="145"/>
      <c r="BVI4" s="145"/>
      <c r="BVJ4" s="145"/>
      <c r="BVK4" s="145"/>
      <c r="BVL4" s="145"/>
      <c r="BVM4" s="145"/>
      <c r="BVN4" s="145"/>
      <c r="BVO4" s="145"/>
      <c r="BVP4" s="145"/>
      <c r="BVQ4" s="145"/>
      <c r="BVR4" s="145"/>
      <c r="BVS4" s="145"/>
      <c r="BVT4" s="145"/>
      <c r="BVU4" s="145"/>
      <c r="BVV4" s="145"/>
      <c r="BVW4" s="145"/>
      <c r="BVX4" s="145"/>
      <c r="BVY4" s="145"/>
      <c r="BVZ4" s="145"/>
      <c r="BWA4" s="145"/>
      <c r="BWB4" s="145"/>
      <c r="BWC4" s="145"/>
      <c r="BWD4" s="145"/>
      <c r="BWE4" s="145"/>
      <c r="BWF4" s="145"/>
      <c r="BWG4" s="145"/>
      <c r="BWH4" s="145"/>
      <c r="BWI4" s="145"/>
      <c r="BWJ4" s="145"/>
      <c r="BWK4" s="145"/>
      <c r="BWL4" s="145"/>
      <c r="BWM4" s="145"/>
      <c r="BWN4" s="145"/>
      <c r="BWO4" s="145"/>
      <c r="BWP4" s="145"/>
      <c r="BWQ4" s="145"/>
      <c r="BWR4" s="145"/>
      <c r="BWS4" s="145"/>
      <c r="BWT4" s="145"/>
      <c r="BWU4" s="145"/>
      <c r="BWV4" s="145"/>
      <c r="BWW4" s="145"/>
      <c r="BWX4" s="145"/>
      <c r="BWY4" s="145"/>
      <c r="BWZ4" s="145"/>
      <c r="BXA4" s="145"/>
      <c r="BXB4" s="145"/>
      <c r="BXC4" s="145"/>
      <c r="BXD4" s="145"/>
      <c r="BXE4" s="145"/>
      <c r="BXF4" s="145"/>
      <c r="BXG4" s="145"/>
      <c r="BXH4" s="145"/>
      <c r="BXI4" s="145"/>
      <c r="BXJ4" s="145"/>
      <c r="BXK4" s="145"/>
      <c r="BXL4" s="145"/>
      <c r="BXM4" s="145"/>
      <c r="BXN4" s="145"/>
      <c r="BXO4" s="145"/>
      <c r="BXP4" s="145"/>
      <c r="BXQ4" s="145"/>
      <c r="BXR4" s="145"/>
      <c r="BXS4" s="145"/>
      <c r="BXT4" s="145"/>
      <c r="BXU4" s="145"/>
      <c r="BXV4" s="145"/>
      <c r="BXW4" s="145"/>
      <c r="BXX4" s="145"/>
      <c r="BXY4" s="145"/>
      <c r="BXZ4" s="145"/>
      <c r="BYA4" s="145"/>
      <c r="BYB4" s="145"/>
      <c r="BYC4" s="145"/>
      <c r="BYD4" s="145"/>
      <c r="BYE4" s="145"/>
      <c r="BYF4" s="145"/>
      <c r="BYG4" s="145"/>
      <c r="BYH4" s="145"/>
      <c r="BYI4" s="145"/>
      <c r="BYJ4" s="145"/>
      <c r="BYK4" s="145"/>
      <c r="BYL4" s="145"/>
      <c r="BYM4" s="145"/>
      <c r="BYN4" s="145"/>
      <c r="BYO4" s="145"/>
      <c r="BYP4" s="145"/>
      <c r="BYQ4" s="145"/>
      <c r="BYR4" s="145"/>
      <c r="BYS4" s="145"/>
      <c r="BYT4" s="145"/>
      <c r="BYU4" s="145"/>
      <c r="BYV4" s="145"/>
      <c r="BYW4" s="145"/>
      <c r="BYX4" s="145"/>
      <c r="BYY4" s="145"/>
      <c r="BYZ4" s="145"/>
      <c r="BZA4" s="145"/>
      <c r="BZB4" s="145"/>
      <c r="BZC4" s="145"/>
      <c r="BZD4" s="145"/>
      <c r="BZE4" s="145"/>
      <c r="BZF4" s="145"/>
      <c r="BZG4" s="145"/>
      <c r="BZH4" s="145"/>
      <c r="BZI4" s="145"/>
      <c r="BZJ4" s="145"/>
      <c r="BZK4" s="145"/>
      <c r="BZL4" s="145"/>
      <c r="BZM4" s="145"/>
      <c r="BZN4" s="145"/>
      <c r="BZO4" s="145"/>
      <c r="BZP4" s="145"/>
      <c r="BZQ4" s="145"/>
      <c r="BZR4" s="145"/>
      <c r="BZS4" s="145"/>
      <c r="BZT4" s="145"/>
      <c r="BZU4" s="145"/>
      <c r="BZV4" s="145"/>
      <c r="BZW4" s="145"/>
      <c r="BZX4" s="145"/>
      <c r="BZY4" s="145"/>
      <c r="BZZ4" s="145"/>
      <c r="CAA4" s="145"/>
      <c r="CAB4" s="145"/>
      <c r="CAC4" s="145"/>
      <c r="CAD4" s="145"/>
      <c r="CAE4" s="145"/>
      <c r="CAF4" s="145"/>
      <c r="CAG4" s="145"/>
      <c r="CAH4" s="145"/>
      <c r="CAI4" s="145"/>
      <c r="CAJ4" s="145"/>
      <c r="CAK4" s="145"/>
      <c r="CAL4" s="145"/>
      <c r="CAM4" s="145"/>
      <c r="CAN4" s="145"/>
      <c r="CAO4" s="145"/>
      <c r="CAP4" s="145"/>
      <c r="CAQ4" s="145"/>
      <c r="CAR4" s="145"/>
      <c r="CAS4" s="145"/>
      <c r="CAT4" s="145"/>
      <c r="CAU4" s="145"/>
      <c r="CAV4" s="145"/>
      <c r="CAW4" s="145"/>
      <c r="CAX4" s="145"/>
      <c r="CAY4" s="145"/>
      <c r="CAZ4" s="145"/>
      <c r="CBA4" s="145"/>
      <c r="CBB4" s="145"/>
      <c r="CBC4" s="145"/>
      <c r="CBD4" s="145"/>
      <c r="CBE4" s="145"/>
      <c r="CBF4" s="145"/>
      <c r="CBG4" s="145"/>
      <c r="CBH4" s="145"/>
      <c r="CBI4" s="145"/>
      <c r="CBJ4" s="145"/>
      <c r="CBK4" s="145"/>
      <c r="CBL4" s="145"/>
      <c r="CBM4" s="145"/>
      <c r="CBN4" s="145"/>
      <c r="CBO4" s="145"/>
      <c r="CBP4" s="145"/>
      <c r="CBQ4" s="145"/>
      <c r="CBR4" s="145"/>
      <c r="CBS4" s="145"/>
      <c r="CBT4" s="145"/>
      <c r="CBU4" s="145"/>
      <c r="CBV4" s="145"/>
      <c r="CBW4" s="145"/>
      <c r="CBX4" s="145"/>
      <c r="CBY4" s="145"/>
      <c r="CBZ4" s="145"/>
      <c r="CCA4" s="145"/>
      <c r="CCB4" s="145"/>
      <c r="CCC4" s="145"/>
      <c r="CCD4" s="145"/>
      <c r="CCE4" s="145"/>
      <c r="CCF4" s="145"/>
      <c r="CCG4" s="145"/>
      <c r="CCH4" s="145"/>
      <c r="CCI4" s="145"/>
      <c r="CCJ4" s="145"/>
      <c r="CCK4" s="145"/>
      <c r="CCL4" s="145"/>
      <c r="CCM4" s="145"/>
      <c r="CCN4" s="145"/>
      <c r="CCO4" s="145"/>
      <c r="CCP4" s="145"/>
      <c r="CCQ4" s="145"/>
      <c r="CCR4" s="145"/>
      <c r="CCS4" s="145"/>
      <c r="CCT4" s="145"/>
      <c r="CCU4" s="145"/>
      <c r="CCV4" s="145"/>
      <c r="CCW4" s="145"/>
      <c r="CCX4" s="145"/>
      <c r="CCY4" s="145"/>
      <c r="CCZ4" s="145"/>
      <c r="CDA4" s="145"/>
      <c r="CDB4" s="145"/>
      <c r="CDC4" s="145"/>
      <c r="CDD4" s="145"/>
      <c r="CDE4" s="145"/>
      <c r="CDF4" s="145"/>
      <c r="CDG4" s="145"/>
      <c r="CDH4" s="145"/>
      <c r="CDI4" s="145"/>
      <c r="CDJ4" s="145"/>
      <c r="CDK4" s="145"/>
      <c r="CDL4" s="145"/>
      <c r="CDM4" s="145"/>
      <c r="CDN4" s="145"/>
      <c r="CDO4" s="145"/>
      <c r="CDP4" s="145"/>
      <c r="CDQ4" s="145"/>
      <c r="CDR4" s="145"/>
      <c r="CDS4" s="145"/>
      <c r="CDT4" s="145"/>
      <c r="CDU4" s="145"/>
      <c r="CDV4" s="145"/>
      <c r="CDW4" s="145"/>
      <c r="CDX4" s="145"/>
      <c r="CDY4" s="145"/>
      <c r="CDZ4" s="145"/>
      <c r="CEA4" s="145"/>
      <c r="CEB4" s="145"/>
      <c r="CEC4" s="145"/>
      <c r="CED4" s="145"/>
      <c r="CEE4" s="145"/>
      <c r="CEF4" s="145"/>
      <c r="CEG4" s="145"/>
      <c r="CEH4" s="145"/>
      <c r="CEI4" s="145"/>
      <c r="CEJ4" s="145"/>
      <c r="CEK4" s="145"/>
      <c r="CEL4" s="145"/>
      <c r="CEM4" s="145"/>
      <c r="CEN4" s="145"/>
      <c r="CEO4" s="145"/>
      <c r="CEP4" s="145"/>
      <c r="CEQ4" s="145"/>
      <c r="CER4" s="145"/>
      <c r="CES4" s="145"/>
      <c r="CET4" s="145"/>
      <c r="CEU4" s="145"/>
      <c r="CEV4" s="145"/>
      <c r="CEW4" s="145"/>
      <c r="CEX4" s="145"/>
      <c r="CEY4" s="145"/>
      <c r="CEZ4" s="145"/>
      <c r="CFA4" s="145"/>
      <c r="CFB4" s="145"/>
      <c r="CFC4" s="145"/>
      <c r="CFD4" s="145"/>
      <c r="CFE4" s="145"/>
      <c r="CFF4" s="145"/>
      <c r="CFG4" s="145"/>
      <c r="CFH4" s="145"/>
      <c r="CFI4" s="145"/>
      <c r="CFJ4" s="145"/>
      <c r="CFK4" s="145"/>
      <c r="CFL4" s="145"/>
      <c r="CFM4" s="145"/>
      <c r="CFN4" s="145"/>
      <c r="CFO4" s="145"/>
      <c r="CFP4" s="145"/>
      <c r="CFQ4" s="145"/>
      <c r="CFR4" s="145"/>
      <c r="CFS4" s="145"/>
      <c r="CFT4" s="145"/>
      <c r="CFU4" s="145"/>
      <c r="CFV4" s="145"/>
      <c r="CFW4" s="145"/>
      <c r="CFX4" s="145"/>
      <c r="CFY4" s="145"/>
      <c r="CFZ4" s="145"/>
      <c r="CGA4" s="145"/>
      <c r="CGB4" s="145"/>
      <c r="CGC4" s="145"/>
      <c r="CGD4" s="145"/>
      <c r="CGE4" s="145"/>
      <c r="CGF4" s="145"/>
      <c r="CGG4" s="145"/>
      <c r="CGH4" s="145"/>
      <c r="CGI4" s="145"/>
      <c r="CGJ4" s="145"/>
      <c r="CGK4" s="145"/>
      <c r="CGL4" s="145"/>
      <c r="CGM4" s="145"/>
      <c r="CGN4" s="145"/>
      <c r="CGO4" s="145"/>
      <c r="CGP4" s="145"/>
      <c r="CGQ4" s="145"/>
      <c r="CGR4" s="145"/>
      <c r="CGS4" s="145"/>
      <c r="CGT4" s="145"/>
      <c r="CGU4" s="145"/>
      <c r="CGV4" s="145"/>
      <c r="CGW4" s="145"/>
      <c r="CGX4" s="145"/>
      <c r="CGY4" s="145"/>
      <c r="CGZ4" s="145"/>
      <c r="CHA4" s="145"/>
      <c r="CHB4" s="145"/>
      <c r="CHC4" s="145"/>
      <c r="CHD4" s="145"/>
      <c r="CHE4" s="145"/>
      <c r="CHF4" s="145"/>
      <c r="CHG4" s="145"/>
      <c r="CHH4" s="145"/>
      <c r="CHI4" s="145"/>
      <c r="CHJ4" s="145"/>
      <c r="CHK4" s="145"/>
      <c r="CHL4" s="145"/>
      <c r="CHM4" s="145"/>
      <c r="CHN4" s="145"/>
      <c r="CHO4" s="145"/>
      <c r="CHP4" s="145"/>
      <c r="CHQ4" s="145"/>
      <c r="CHR4" s="145"/>
      <c r="CHS4" s="145"/>
      <c r="CHT4" s="145"/>
      <c r="CHU4" s="145"/>
      <c r="CHV4" s="145"/>
      <c r="CHW4" s="145"/>
      <c r="CHX4" s="145"/>
      <c r="CHY4" s="145"/>
      <c r="CHZ4" s="145"/>
      <c r="CIA4" s="145"/>
      <c r="CIB4" s="145"/>
      <c r="CIC4" s="145"/>
      <c r="CID4" s="145"/>
      <c r="CIE4" s="145"/>
      <c r="CIF4" s="145"/>
      <c r="CIG4" s="145"/>
      <c r="CIH4" s="145"/>
      <c r="CII4" s="145"/>
      <c r="CIJ4" s="145"/>
      <c r="CIK4" s="145"/>
      <c r="CIL4" s="145"/>
      <c r="CIM4" s="145"/>
      <c r="CIN4" s="145"/>
      <c r="CIO4" s="145"/>
      <c r="CIP4" s="145"/>
      <c r="CIQ4" s="145"/>
      <c r="CIR4" s="145"/>
      <c r="CIS4" s="145"/>
      <c r="CIT4" s="145"/>
      <c r="CIU4" s="145"/>
      <c r="CIV4" s="145"/>
      <c r="CIW4" s="145"/>
      <c r="CIX4" s="145"/>
      <c r="CIY4" s="145"/>
      <c r="CIZ4" s="145"/>
      <c r="CJA4" s="145"/>
      <c r="CJB4" s="145"/>
      <c r="CJC4" s="145"/>
      <c r="CJD4" s="145"/>
      <c r="CJE4" s="145"/>
      <c r="CJF4" s="145"/>
      <c r="CJG4" s="145"/>
      <c r="CJH4" s="145"/>
      <c r="CJI4" s="145"/>
      <c r="CJJ4" s="145"/>
      <c r="CJK4" s="145"/>
      <c r="CJL4" s="145"/>
      <c r="CJM4" s="145"/>
      <c r="CJN4" s="145"/>
      <c r="CJO4" s="145"/>
      <c r="CJP4" s="145"/>
      <c r="CJQ4" s="145"/>
      <c r="CJR4" s="145"/>
      <c r="CJS4" s="145"/>
      <c r="CJT4" s="145"/>
      <c r="CJU4" s="145"/>
      <c r="CJV4" s="145"/>
      <c r="CJW4" s="145"/>
      <c r="CJX4" s="145"/>
      <c r="CJY4" s="145"/>
      <c r="CJZ4" s="145"/>
      <c r="CKA4" s="145"/>
      <c r="CKB4" s="145"/>
      <c r="CKC4" s="145"/>
      <c r="CKD4" s="145"/>
      <c r="CKE4" s="145"/>
      <c r="CKF4" s="145"/>
      <c r="CKG4" s="145"/>
      <c r="CKH4" s="145"/>
      <c r="CKI4" s="145"/>
      <c r="CKJ4" s="145"/>
      <c r="CKK4" s="145"/>
      <c r="CKL4" s="145"/>
      <c r="CKM4" s="145"/>
      <c r="CKN4" s="145"/>
      <c r="CKO4" s="145"/>
      <c r="CKP4" s="145"/>
      <c r="CKQ4" s="145"/>
      <c r="CKR4" s="145"/>
      <c r="CKS4" s="145"/>
      <c r="CKT4" s="145"/>
      <c r="CKU4" s="145"/>
      <c r="CKV4" s="145"/>
      <c r="CKW4" s="145"/>
      <c r="CKX4" s="145"/>
      <c r="CKY4" s="145"/>
      <c r="CKZ4" s="145"/>
      <c r="CLA4" s="145"/>
      <c r="CLB4" s="145"/>
      <c r="CLC4" s="145"/>
      <c r="CLD4" s="145"/>
      <c r="CLE4" s="145"/>
      <c r="CLF4" s="145"/>
      <c r="CLG4" s="145"/>
      <c r="CLH4" s="145"/>
      <c r="CLI4" s="145"/>
      <c r="CLJ4" s="145"/>
      <c r="CLK4" s="145"/>
      <c r="CLL4" s="145"/>
      <c r="CLM4" s="145"/>
      <c r="CLN4" s="145"/>
      <c r="CLO4" s="145"/>
      <c r="CLP4" s="145"/>
      <c r="CLQ4" s="145"/>
      <c r="CLR4" s="145"/>
      <c r="CLS4" s="145"/>
      <c r="CLT4" s="145"/>
      <c r="CLU4" s="145"/>
      <c r="CLV4" s="145"/>
      <c r="CLW4" s="145"/>
      <c r="CLX4" s="145"/>
      <c r="CLY4" s="145"/>
      <c r="CLZ4" s="145"/>
      <c r="CMA4" s="145"/>
      <c r="CMB4" s="145"/>
      <c r="CMC4" s="145"/>
      <c r="CMD4" s="145"/>
      <c r="CME4" s="145"/>
      <c r="CMF4" s="145"/>
      <c r="CMG4" s="145"/>
      <c r="CMH4" s="145"/>
      <c r="CMI4" s="145"/>
      <c r="CMJ4" s="145"/>
      <c r="CMK4" s="145"/>
      <c r="CML4" s="145"/>
      <c r="CMM4" s="145"/>
      <c r="CMN4" s="145"/>
      <c r="CMO4" s="145"/>
      <c r="CMP4" s="145"/>
      <c r="CMQ4" s="145"/>
      <c r="CMR4" s="145"/>
      <c r="CMS4" s="145"/>
      <c r="CMT4" s="145"/>
      <c r="CMU4" s="145"/>
      <c r="CMV4" s="145"/>
      <c r="CMW4" s="145"/>
      <c r="CMX4" s="145"/>
      <c r="CMY4" s="145"/>
      <c r="CMZ4" s="145"/>
      <c r="CNA4" s="145"/>
      <c r="CNB4" s="145"/>
      <c r="CNC4" s="145"/>
      <c r="CND4" s="145"/>
      <c r="CNE4" s="145"/>
      <c r="CNF4" s="145"/>
      <c r="CNG4" s="145"/>
      <c r="CNH4" s="145"/>
      <c r="CNI4" s="145"/>
      <c r="CNJ4" s="145"/>
      <c r="CNK4" s="145"/>
      <c r="CNL4" s="145"/>
      <c r="CNM4" s="145"/>
      <c r="CNN4" s="145"/>
      <c r="CNO4" s="145"/>
      <c r="CNP4" s="145"/>
      <c r="CNQ4" s="145"/>
      <c r="CNR4" s="145"/>
      <c r="CNS4" s="145"/>
      <c r="CNT4" s="145"/>
      <c r="CNU4" s="145"/>
      <c r="CNV4" s="145"/>
      <c r="CNW4" s="145"/>
      <c r="CNX4" s="145"/>
      <c r="CNY4" s="145"/>
      <c r="CNZ4" s="145"/>
      <c r="COA4" s="145"/>
      <c r="COB4" s="145"/>
      <c r="COC4" s="145"/>
      <c r="COD4" s="145"/>
      <c r="COE4" s="145"/>
      <c r="COF4" s="145"/>
      <c r="COG4" s="145"/>
      <c r="COH4" s="145"/>
      <c r="COI4" s="145"/>
      <c r="COJ4" s="145"/>
      <c r="COK4" s="145"/>
      <c r="COL4" s="145"/>
      <c r="COM4" s="145"/>
      <c r="CON4" s="145"/>
      <c r="COO4" s="145"/>
      <c r="COP4" s="145"/>
      <c r="COQ4" s="145"/>
      <c r="COR4" s="145"/>
      <c r="COS4" s="145"/>
      <c r="COT4" s="145"/>
      <c r="COU4" s="145"/>
      <c r="COV4" s="145"/>
      <c r="COW4" s="145"/>
      <c r="COX4" s="145"/>
      <c r="COY4" s="145"/>
      <c r="COZ4" s="145"/>
      <c r="CPA4" s="145"/>
      <c r="CPB4" s="145"/>
      <c r="CPC4" s="145"/>
      <c r="CPD4" s="145"/>
      <c r="CPE4" s="145"/>
      <c r="CPF4" s="145"/>
      <c r="CPG4" s="145"/>
      <c r="CPH4" s="145"/>
      <c r="CPI4" s="145"/>
      <c r="CPJ4" s="145"/>
      <c r="CPK4" s="145"/>
      <c r="CPL4" s="145"/>
      <c r="CPM4" s="145"/>
      <c r="CPN4" s="145"/>
      <c r="CPO4" s="145"/>
      <c r="CPP4" s="145"/>
      <c r="CPQ4" s="145"/>
      <c r="CPR4" s="145"/>
      <c r="CPS4" s="145"/>
      <c r="CPT4" s="145"/>
      <c r="CPU4" s="145"/>
      <c r="CPV4" s="145"/>
      <c r="CPW4" s="145"/>
      <c r="CPX4" s="145"/>
      <c r="CPY4" s="145"/>
      <c r="CPZ4" s="145"/>
      <c r="CQA4" s="145"/>
      <c r="CQB4" s="145"/>
      <c r="CQC4" s="145"/>
      <c r="CQD4" s="145"/>
      <c r="CQE4" s="145"/>
      <c r="CQF4" s="145"/>
      <c r="CQG4" s="145"/>
      <c r="CQH4" s="145"/>
      <c r="CQI4" s="145"/>
      <c r="CQJ4" s="145"/>
      <c r="CQK4" s="145"/>
      <c r="CQL4" s="145"/>
      <c r="CQM4" s="145"/>
      <c r="CQN4" s="145"/>
      <c r="CQO4" s="145"/>
      <c r="CQP4" s="145"/>
      <c r="CQQ4" s="145"/>
      <c r="CQR4" s="145"/>
      <c r="CQS4" s="145"/>
      <c r="CQT4" s="145"/>
      <c r="CQU4" s="145"/>
      <c r="CQV4" s="145"/>
      <c r="CQW4" s="145"/>
      <c r="CQX4" s="145"/>
      <c r="CQY4" s="145"/>
      <c r="CQZ4" s="145"/>
      <c r="CRA4" s="145"/>
      <c r="CRB4" s="145"/>
      <c r="CRC4" s="145"/>
      <c r="CRD4" s="145"/>
      <c r="CRE4" s="145"/>
      <c r="CRF4" s="145"/>
      <c r="CRG4" s="145"/>
      <c r="CRH4" s="145"/>
      <c r="CRI4" s="145"/>
      <c r="CRJ4" s="145"/>
      <c r="CRK4" s="145"/>
      <c r="CRL4" s="145"/>
      <c r="CRM4" s="145"/>
      <c r="CRN4" s="145"/>
      <c r="CRO4" s="145"/>
      <c r="CRP4" s="145"/>
      <c r="CRQ4" s="145"/>
      <c r="CRR4" s="145"/>
      <c r="CRS4" s="145"/>
      <c r="CRT4" s="145"/>
      <c r="CRU4" s="145"/>
      <c r="CRV4" s="145"/>
      <c r="CRW4" s="145"/>
      <c r="CRX4" s="145"/>
      <c r="CRY4" s="145"/>
      <c r="CRZ4" s="145"/>
      <c r="CSA4" s="145"/>
      <c r="CSB4" s="145"/>
      <c r="CSC4" s="145"/>
      <c r="CSD4" s="145"/>
      <c r="CSE4" s="145"/>
      <c r="CSF4" s="145"/>
      <c r="CSG4" s="145"/>
      <c r="CSH4" s="145"/>
      <c r="CSI4" s="145"/>
      <c r="CSJ4" s="145"/>
      <c r="CSK4" s="145"/>
      <c r="CSL4" s="145"/>
      <c r="CSM4" s="145"/>
      <c r="CSN4" s="145"/>
      <c r="CSO4" s="145"/>
      <c r="CSP4" s="145"/>
      <c r="CSQ4" s="145"/>
      <c r="CSR4" s="145"/>
      <c r="CSS4" s="145"/>
      <c r="CST4" s="145"/>
      <c r="CSU4" s="145"/>
      <c r="CSV4" s="145"/>
      <c r="CSW4" s="145"/>
      <c r="CSX4" s="145"/>
      <c r="CSY4" s="145"/>
      <c r="CSZ4" s="145"/>
      <c r="CTA4" s="145"/>
      <c r="CTB4" s="145"/>
      <c r="CTC4" s="145"/>
      <c r="CTD4" s="145"/>
      <c r="CTE4" s="145"/>
      <c r="CTF4" s="145"/>
      <c r="CTG4" s="145"/>
      <c r="CTH4" s="145"/>
      <c r="CTI4" s="145"/>
      <c r="CTJ4" s="145"/>
      <c r="CTK4" s="145"/>
      <c r="CTL4" s="145"/>
      <c r="CTM4" s="145"/>
      <c r="CTN4" s="145"/>
      <c r="CTO4" s="145"/>
      <c r="CTP4" s="145"/>
      <c r="CTQ4" s="145"/>
      <c r="CTR4" s="145"/>
      <c r="CTS4" s="145"/>
      <c r="CTT4" s="145"/>
      <c r="CTU4" s="145"/>
      <c r="CTV4" s="145"/>
      <c r="CTW4" s="145"/>
      <c r="CTX4" s="145"/>
      <c r="CTY4" s="145"/>
      <c r="CTZ4" s="145"/>
      <c r="CUA4" s="145"/>
      <c r="CUB4" s="145"/>
      <c r="CUC4" s="145"/>
      <c r="CUD4" s="145"/>
      <c r="CUE4" s="145"/>
      <c r="CUF4" s="145"/>
      <c r="CUG4" s="145"/>
      <c r="CUH4" s="145"/>
      <c r="CUI4" s="145"/>
      <c r="CUJ4" s="145"/>
      <c r="CUK4" s="145"/>
      <c r="CUL4" s="145"/>
      <c r="CUM4" s="145"/>
      <c r="CUN4" s="145"/>
      <c r="CUO4" s="145"/>
      <c r="CUP4" s="145"/>
      <c r="CUQ4" s="145"/>
      <c r="CUR4" s="145"/>
      <c r="CUS4" s="145"/>
      <c r="CUT4" s="145"/>
      <c r="CUU4" s="145"/>
      <c r="CUV4" s="145"/>
      <c r="CUW4" s="145"/>
      <c r="CUX4" s="145"/>
      <c r="CUY4" s="145"/>
      <c r="CUZ4" s="145"/>
      <c r="CVA4" s="145"/>
      <c r="CVB4" s="145"/>
      <c r="CVC4" s="145"/>
      <c r="CVD4" s="145"/>
      <c r="CVE4" s="145"/>
      <c r="CVF4" s="145"/>
      <c r="CVG4" s="145"/>
      <c r="CVH4" s="145"/>
      <c r="CVI4" s="145"/>
      <c r="CVJ4" s="145"/>
      <c r="CVK4" s="145"/>
      <c r="CVL4" s="145"/>
      <c r="CVM4" s="145"/>
      <c r="CVN4" s="145"/>
      <c r="CVO4" s="145"/>
      <c r="CVP4" s="145"/>
      <c r="CVQ4" s="145"/>
      <c r="CVR4" s="145"/>
      <c r="CVS4" s="145"/>
      <c r="CVT4" s="145"/>
      <c r="CVU4" s="145"/>
      <c r="CVV4" s="145"/>
      <c r="CVW4" s="145"/>
      <c r="CVX4" s="145"/>
      <c r="CVY4" s="145"/>
      <c r="CVZ4" s="145"/>
      <c r="CWA4" s="145"/>
      <c r="CWB4" s="145"/>
      <c r="CWC4" s="145"/>
      <c r="CWD4" s="145"/>
      <c r="CWE4" s="145"/>
      <c r="CWF4" s="145"/>
      <c r="CWG4" s="145"/>
      <c r="CWH4" s="145"/>
      <c r="CWI4" s="145"/>
      <c r="CWJ4" s="145"/>
      <c r="CWK4" s="145"/>
      <c r="CWL4" s="145"/>
      <c r="CWM4" s="145"/>
      <c r="CWN4" s="145"/>
      <c r="CWO4" s="145"/>
      <c r="CWP4" s="145"/>
      <c r="CWQ4" s="145"/>
      <c r="CWR4" s="145"/>
      <c r="CWS4" s="145"/>
      <c r="CWT4" s="145"/>
      <c r="CWU4" s="145"/>
      <c r="CWV4" s="145"/>
      <c r="CWW4" s="145"/>
      <c r="CWX4" s="145"/>
      <c r="CWY4" s="145"/>
      <c r="CWZ4" s="145"/>
      <c r="CXA4" s="145"/>
      <c r="CXB4" s="145"/>
      <c r="CXC4" s="145"/>
      <c r="CXD4" s="145"/>
      <c r="CXE4" s="145"/>
      <c r="CXF4" s="145"/>
      <c r="CXG4" s="145"/>
      <c r="CXH4" s="145"/>
      <c r="CXI4" s="145"/>
      <c r="CXJ4" s="145"/>
      <c r="CXK4" s="145"/>
      <c r="CXL4" s="145"/>
      <c r="CXM4" s="145"/>
      <c r="CXN4" s="145"/>
      <c r="CXO4" s="145"/>
      <c r="CXP4" s="145"/>
      <c r="CXQ4" s="145"/>
      <c r="CXR4" s="145"/>
      <c r="CXS4" s="145"/>
      <c r="CXT4" s="145"/>
      <c r="CXU4" s="145"/>
      <c r="CXV4" s="145"/>
      <c r="CXW4" s="145"/>
      <c r="CXX4" s="145"/>
      <c r="CXY4" s="145"/>
      <c r="CXZ4" s="145"/>
      <c r="CYA4" s="145"/>
      <c r="CYB4" s="145"/>
      <c r="CYC4" s="145"/>
      <c r="CYD4" s="145"/>
      <c r="CYE4" s="145"/>
      <c r="CYF4" s="145"/>
      <c r="CYG4" s="145"/>
      <c r="CYH4" s="145"/>
      <c r="CYI4" s="145"/>
      <c r="CYJ4" s="145"/>
      <c r="CYK4" s="145"/>
      <c r="CYL4" s="145"/>
      <c r="CYM4" s="145"/>
      <c r="CYN4" s="145"/>
      <c r="CYO4" s="145"/>
      <c r="CYP4" s="145"/>
      <c r="CYQ4" s="145"/>
      <c r="CYR4" s="145"/>
      <c r="CYS4" s="145"/>
      <c r="CYT4" s="145"/>
      <c r="CYU4" s="145"/>
      <c r="CYV4" s="145"/>
      <c r="CYW4" s="145"/>
      <c r="CYX4" s="145"/>
      <c r="CYY4" s="145"/>
      <c r="CYZ4" s="145"/>
      <c r="CZA4" s="145"/>
      <c r="CZB4" s="145"/>
      <c r="CZC4" s="145"/>
      <c r="CZD4" s="145"/>
      <c r="CZE4" s="145"/>
      <c r="CZF4" s="145"/>
      <c r="CZG4" s="145"/>
      <c r="CZH4" s="145"/>
      <c r="CZI4" s="145"/>
      <c r="CZJ4" s="145"/>
      <c r="CZK4" s="145"/>
      <c r="CZL4" s="145"/>
      <c r="CZM4" s="145"/>
      <c r="CZN4" s="145"/>
      <c r="CZO4" s="145"/>
      <c r="CZP4" s="145"/>
      <c r="CZQ4" s="145"/>
      <c r="CZR4" s="145"/>
      <c r="CZS4" s="145"/>
      <c r="CZT4" s="145"/>
      <c r="CZU4" s="145"/>
      <c r="CZV4" s="145"/>
      <c r="CZW4" s="145"/>
      <c r="CZX4" s="145"/>
      <c r="CZY4" s="145"/>
      <c r="CZZ4" s="145"/>
      <c r="DAA4" s="145"/>
      <c r="DAB4" s="145"/>
      <c r="DAC4" s="145"/>
      <c r="DAD4" s="145"/>
      <c r="DAE4" s="145"/>
      <c r="DAF4" s="145"/>
      <c r="DAG4" s="145"/>
      <c r="DAH4" s="145"/>
      <c r="DAI4" s="145"/>
      <c r="DAJ4" s="145"/>
      <c r="DAK4" s="145"/>
      <c r="DAL4" s="145"/>
      <c r="DAM4" s="145"/>
      <c r="DAN4" s="145"/>
      <c r="DAO4" s="145"/>
      <c r="DAP4" s="145"/>
      <c r="DAQ4" s="145"/>
      <c r="DAR4" s="145"/>
      <c r="DAS4" s="145"/>
      <c r="DAT4" s="145"/>
      <c r="DAU4" s="145"/>
      <c r="DAV4" s="145"/>
      <c r="DAW4" s="145"/>
      <c r="DAX4" s="145"/>
      <c r="DAY4" s="145"/>
      <c r="DAZ4" s="145"/>
      <c r="DBA4" s="145"/>
      <c r="DBB4" s="145"/>
      <c r="DBC4" s="145"/>
      <c r="DBD4" s="145"/>
      <c r="DBE4" s="145"/>
      <c r="DBF4" s="145"/>
      <c r="DBG4" s="145"/>
      <c r="DBH4" s="145"/>
      <c r="DBI4" s="145"/>
      <c r="DBJ4" s="145"/>
      <c r="DBK4" s="145"/>
      <c r="DBL4" s="145"/>
      <c r="DBM4" s="145"/>
      <c r="DBN4" s="145"/>
      <c r="DBO4" s="145"/>
      <c r="DBP4" s="145"/>
      <c r="DBQ4" s="145"/>
      <c r="DBR4" s="145"/>
      <c r="DBS4" s="145"/>
      <c r="DBT4" s="145"/>
      <c r="DBU4" s="145"/>
      <c r="DBV4" s="145"/>
      <c r="DBW4" s="145"/>
      <c r="DBX4" s="145"/>
      <c r="DBY4" s="145"/>
      <c r="DBZ4" s="145"/>
      <c r="DCA4" s="145"/>
      <c r="DCB4" s="145"/>
      <c r="DCC4" s="145"/>
      <c r="DCD4" s="145"/>
      <c r="DCE4" s="145"/>
      <c r="DCF4" s="145"/>
      <c r="DCG4" s="145"/>
      <c r="DCH4" s="145"/>
      <c r="DCI4" s="145"/>
      <c r="DCJ4" s="145"/>
      <c r="DCK4" s="145"/>
      <c r="DCL4" s="145"/>
      <c r="DCM4" s="145"/>
      <c r="DCN4" s="145"/>
      <c r="DCO4" s="145"/>
      <c r="DCP4" s="145"/>
      <c r="DCQ4" s="145"/>
      <c r="DCR4" s="145"/>
      <c r="DCS4" s="145"/>
      <c r="DCT4" s="145"/>
      <c r="DCU4" s="145"/>
      <c r="DCV4" s="145"/>
      <c r="DCW4" s="145"/>
      <c r="DCX4" s="145"/>
      <c r="DCY4" s="145"/>
      <c r="DCZ4" s="145"/>
      <c r="DDA4" s="145"/>
      <c r="DDB4" s="145"/>
      <c r="DDC4" s="145"/>
      <c r="DDD4" s="145"/>
      <c r="DDE4" s="145"/>
      <c r="DDF4" s="145"/>
      <c r="DDG4" s="145"/>
      <c r="DDH4" s="145"/>
      <c r="DDI4" s="145"/>
      <c r="DDJ4" s="145"/>
      <c r="DDK4" s="145"/>
      <c r="DDL4" s="145"/>
      <c r="DDM4" s="145"/>
      <c r="DDN4" s="145"/>
      <c r="DDO4" s="145"/>
      <c r="DDP4" s="145"/>
      <c r="DDQ4" s="145"/>
      <c r="DDR4" s="145"/>
      <c r="DDS4" s="145"/>
      <c r="DDT4" s="145"/>
      <c r="DDU4" s="145"/>
      <c r="DDV4" s="145"/>
      <c r="DDW4" s="145"/>
      <c r="DDX4" s="145"/>
      <c r="DDY4" s="145"/>
      <c r="DDZ4" s="145"/>
      <c r="DEA4" s="145"/>
      <c r="DEB4" s="145"/>
      <c r="DEC4" s="145"/>
      <c r="DED4" s="145"/>
      <c r="DEE4" s="145"/>
      <c r="DEF4" s="145"/>
      <c r="DEG4" s="145"/>
      <c r="DEH4" s="145"/>
      <c r="DEI4" s="145"/>
      <c r="DEJ4" s="145"/>
      <c r="DEK4" s="145"/>
      <c r="DEL4" s="145"/>
      <c r="DEM4" s="145"/>
      <c r="DEN4" s="145"/>
      <c r="DEO4" s="145"/>
      <c r="DEP4" s="145"/>
      <c r="DEQ4" s="145"/>
      <c r="DER4" s="145"/>
      <c r="DES4" s="145"/>
      <c r="DET4" s="145"/>
      <c r="DEU4" s="145"/>
      <c r="DEV4" s="145"/>
      <c r="DEW4" s="145"/>
      <c r="DEX4" s="145"/>
      <c r="DEY4" s="145"/>
      <c r="DEZ4" s="145"/>
      <c r="DFA4" s="145"/>
      <c r="DFB4" s="145"/>
      <c r="DFC4" s="145"/>
      <c r="DFD4" s="145"/>
      <c r="DFE4" s="145"/>
      <c r="DFF4" s="145"/>
      <c r="DFG4" s="145"/>
      <c r="DFH4" s="145"/>
      <c r="DFI4" s="145"/>
      <c r="DFJ4" s="145"/>
      <c r="DFK4" s="145"/>
      <c r="DFL4" s="145"/>
      <c r="DFM4" s="145"/>
      <c r="DFN4" s="145"/>
      <c r="DFO4" s="145"/>
      <c r="DFP4" s="145"/>
      <c r="DFQ4" s="145"/>
      <c r="DFR4" s="145"/>
      <c r="DFS4" s="145"/>
      <c r="DFT4" s="145"/>
      <c r="DFU4" s="145"/>
      <c r="DFV4" s="145"/>
      <c r="DFW4" s="145"/>
      <c r="DFX4" s="145"/>
      <c r="DFY4" s="145"/>
      <c r="DFZ4" s="145"/>
      <c r="DGA4" s="145"/>
      <c r="DGB4" s="145"/>
      <c r="DGC4" s="145"/>
      <c r="DGD4" s="145"/>
      <c r="DGE4" s="145"/>
      <c r="DGF4" s="145"/>
      <c r="DGG4" s="145"/>
      <c r="DGH4" s="145"/>
      <c r="DGI4" s="145"/>
      <c r="DGJ4" s="145"/>
      <c r="DGK4" s="145"/>
      <c r="DGL4" s="145"/>
      <c r="DGM4" s="145"/>
      <c r="DGN4" s="145"/>
      <c r="DGO4" s="145"/>
      <c r="DGP4" s="145"/>
      <c r="DGQ4" s="145"/>
      <c r="DGR4" s="145"/>
      <c r="DGS4" s="145"/>
      <c r="DGT4" s="145"/>
      <c r="DGU4" s="145"/>
      <c r="DGV4" s="145"/>
      <c r="DGW4" s="145"/>
      <c r="DGX4" s="145"/>
      <c r="DGY4" s="145"/>
      <c r="DGZ4" s="145"/>
      <c r="DHA4" s="145"/>
      <c r="DHB4" s="145"/>
      <c r="DHC4" s="145"/>
      <c r="DHD4" s="145"/>
      <c r="DHE4" s="145"/>
      <c r="DHF4" s="145"/>
      <c r="DHG4" s="145"/>
      <c r="DHH4" s="145"/>
      <c r="DHI4" s="145"/>
      <c r="DHJ4" s="145"/>
      <c r="DHK4" s="145"/>
      <c r="DHL4" s="145"/>
      <c r="DHM4" s="145"/>
      <c r="DHN4" s="145"/>
      <c r="DHO4" s="145"/>
      <c r="DHP4" s="145"/>
      <c r="DHQ4" s="145"/>
      <c r="DHR4" s="145"/>
      <c r="DHS4" s="145"/>
      <c r="DHT4" s="145"/>
      <c r="DHU4" s="145"/>
      <c r="DHV4" s="145"/>
      <c r="DHW4" s="145"/>
      <c r="DHX4" s="145"/>
      <c r="DHY4" s="145"/>
      <c r="DHZ4" s="145"/>
      <c r="DIA4" s="145"/>
      <c r="DIB4" s="145"/>
      <c r="DIC4" s="145"/>
      <c r="DID4" s="145"/>
      <c r="DIE4" s="145"/>
      <c r="DIF4" s="145"/>
      <c r="DIG4" s="145"/>
      <c r="DIH4" s="145"/>
      <c r="DII4" s="145"/>
      <c r="DIJ4" s="145"/>
      <c r="DIK4" s="145"/>
      <c r="DIL4" s="145"/>
      <c r="DIM4" s="145"/>
      <c r="DIN4" s="145"/>
      <c r="DIO4" s="145"/>
      <c r="DIP4" s="145"/>
      <c r="DIQ4" s="145"/>
      <c r="DIR4" s="145"/>
      <c r="DIS4" s="145"/>
      <c r="DIT4" s="145"/>
      <c r="DIU4" s="145"/>
      <c r="DIV4" s="145"/>
      <c r="DIW4" s="145"/>
      <c r="DIX4" s="145"/>
      <c r="DIY4" s="145"/>
      <c r="DIZ4" s="145"/>
      <c r="DJA4" s="145"/>
      <c r="DJB4" s="145"/>
      <c r="DJC4" s="145"/>
      <c r="DJD4" s="145"/>
      <c r="DJE4" s="145"/>
      <c r="DJF4" s="145"/>
      <c r="DJG4" s="145"/>
      <c r="DJH4" s="145"/>
      <c r="DJI4" s="145"/>
      <c r="DJJ4" s="145"/>
      <c r="DJK4" s="145"/>
      <c r="DJL4" s="145"/>
      <c r="DJM4" s="145"/>
      <c r="DJN4" s="145"/>
      <c r="DJO4" s="145"/>
      <c r="DJP4" s="145"/>
      <c r="DJQ4" s="145"/>
      <c r="DJR4" s="145"/>
      <c r="DJS4" s="145"/>
      <c r="DJT4" s="145"/>
      <c r="DJU4" s="145"/>
      <c r="DJV4" s="145"/>
      <c r="DJW4" s="145"/>
      <c r="DJX4" s="145"/>
      <c r="DJY4" s="145"/>
      <c r="DJZ4" s="145"/>
      <c r="DKA4" s="145"/>
      <c r="DKB4" s="145"/>
      <c r="DKC4" s="145"/>
      <c r="DKD4" s="145"/>
      <c r="DKE4" s="145"/>
      <c r="DKF4" s="145"/>
      <c r="DKG4" s="145"/>
      <c r="DKH4" s="145"/>
      <c r="DKI4" s="145"/>
      <c r="DKJ4" s="145"/>
      <c r="DKK4" s="145"/>
      <c r="DKL4" s="145"/>
      <c r="DKM4" s="145"/>
      <c r="DKN4" s="145"/>
      <c r="DKO4" s="145"/>
      <c r="DKP4" s="145"/>
      <c r="DKQ4" s="145"/>
      <c r="DKR4" s="145"/>
      <c r="DKS4" s="145"/>
      <c r="DKT4" s="145"/>
      <c r="DKU4" s="145"/>
      <c r="DKV4" s="145"/>
      <c r="DKW4" s="145"/>
      <c r="DKX4" s="145"/>
      <c r="DKY4" s="145"/>
      <c r="DKZ4" s="145"/>
      <c r="DLA4" s="145"/>
      <c r="DLB4" s="145"/>
      <c r="DLC4" s="145"/>
      <c r="DLD4" s="145"/>
      <c r="DLE4" s="145"/>
      <c r="DLF4" s="145"/>
      <c r="DLG4" s="145"/>
      <c r="DLH4" s="145"/>
      <c r="DLI4" s="145"/>
      <c r="DLJ4" s="145"/>
      <c r="DLK4" s="145"/>
      <c r="DLL4" s="145"/>
      <c r="DLM4" s="145"/>
      <c r="DLN4" s="145"/>
      <c r="DLO4" s="145"/>
      <c r="DLP4" s="145"/>
      <c r="DLQ4" s="145"/>
      <c r="DLR4" s="145"/>
      <c r="DLS4" s="145"/>
      <c r="DLT4" s="145"/>
      <c r="DLU4" s="145"/>
      <c r="DLV4" s="145"/>
      <c r="DLW4" s="145"/>
      <c r="DLX4" s="145"/>
      <c r="DLY4" s="145"/>
      <c r="DLZ4" s="145"/>
      <c r="DMA4" s="145"/>
      <c r="DMB4" s="145"/>
      <c r="DMC4" s="145"/>
      <c r="DMD4" s="145"/>
      <c r="DME4" s="145"/>
      <c r="DMF4" s="145"/>
      <c r="DMG4" s="145"/>
      <c r="DMH4" s="145"/>
      <c r="DMI4" s="145"/>
      <c r="DMJ4" s="145"/>
      <c r="DMK4" s="145"/>
      <c r="DML4" s="145"/>
      <c r="DMM4" s="145"/>
      <c r="DMN4" s="145"/>
      <c r="DMO4" s="145"/>
      <c r="DMP4" s="145"/>
      <c r="DMQ4" s="145"/>
      <c r="DMR4" s="145"/>
      <c r="DMS4" s="145"/>
      <c r="DMT4" s="145"/>
      <c r="DMU4" s="145"/>
      <c r="DMV4" s="145"/>
      <c r="DMW4" s="145"/>
      <c r="DMX4" s="145"/>
      <c r="DMY4" s="145"/>
      <c r="DMZ4" s="145"/>
      <c r="DNA4" s="145"/>
      <c r="DNB4" s="145"/>
      <c r="DNC4" s="145"/>
      <c r="DND4" s="145"/>
      <c r="DNE4" s="145"/>
      <c r="DNF4" s="145"/>
      <c r="DNG4" s="145"/>
      <c r="DNH4" s="145"/>
      <c r="DNI4" s="145"/>
      <c r="DNJ4" s="145"/>
      <c r="DNK4" s="145"/>
      <c r="DNL4" s="145"/>
      <c r="DNM4" s="145"/>
      <c r="DNN4" s="145"/>
      <c r="DNO4" s="145"/>
      <c r="DNP4" s="145"/>
      <c r="DNQ4" s="145"/>
      <c r="DNR4" s="145"/>
      <c r="DNS4" s="145"/>
      <c r="DNT4" s="145"/>
      <c r="DNU4" s="145"/>
      <c r="DNV4" s="145"/>
      <c r="DNW4" s="145"/>
      <c r="DNX4" s="145"/>
      <c r="DNY4" s="145"/>
      <c r="DNZ4" s="145"/>
      <c r="DOA4" s="145"/>
      <c r="DOB4" s="145"/>
      <c r="DOC4" s="145"/>
      <c r="DOD4" s="145"/>
      <c r="DOE4" s="145"/>
      <c r="DOF4" s="145"/>
      <c r="DOG4" s="145"/>
      <c r="DOH4" s="145"/>
      <c r="DOI4" s="145"/>
      <c r="DOJ4" s="145"/>
      <c r="DOK4" s="145"/>
      <c r="DOL4" s="145"/>
      <c r="DOM4" s="145"/>
      <c r="DON4" s="145"/>
      <c r="DOO4" s="145"/>
      <c r="DOP4" s="145"/>
      <c r="DOQ4" s="145"/>
      <c r="DOR4" s="145"/>
      <c r="DOS4" s="145"/>
      <c r="DOT4" s="145"/>
      <c r="DOU4" s="145"/>
      <c r="DOV4" s="145"/>
      <c r="DOW4" s="145"/>
      <c r="DOX4" s="145"/>
      <c r="DOY4" s="145"/>
      <c r="DOZ4" s="145"/>
      <c r="DPA4" s="145"/>
      <c r="DPB4" s="145"/>
      <c r="DPC4" s="145"/>
      <c r="DPD4" s="145"/>
      <c r="DPE4" s="145"/>
      <c r="DPF4" s="145"/>
      <c r="DPG4" s="145"/>
      <c r="DPH4" s="145"/>
      <c r="DPI4" s="145"/>
      <c r="DPJ4" s="145"/>
      <c r="DPK4" s="145"/>
      <c r="DPL4" s="145"/>
      <c r="DPM4" s="145"/>
      <c r="DPN4" s="145"/>
      <c r="DPO4" s="145"/>
      <c r="DPP4" s="145"/>
      <c r="DPQ4" s="145"/>
      <c r="DPR4" s="145"/>
      <c r="DPS4" s="145"/>
      <c r="DPT4" s="145"/>
      <c r="DPU4" s="145"/>
      <c r="DPV4" s="145"/>
      <c r="DPW4" s="145"/>
      <c r="DPX4" s="145"/>
      <c r="DPY4" s="145"/>
      <c r="DPZ4" s="145"/>
      <c r="DQA4" s="145"/>
      <c r="DQB4" s="145"/>
      <c r="DQC4" s="145"/>
      <c r="DQD4" s="145"/>
      <c r="DQE4" s="145"/>
      <c r="DQF4" s="145"/>
      <c r="DQG4" s="145"/>
      <c r="DQH4" s="145"/>
      <c r="DQI4" s="145"/>
      <c r="DQJ4" s="145"/>
      <c r="DQK4" s="145"/>
      <c r="DQL4" s="145"/>
      <c r="DQM4" s="145"/>
      <c r="DQN4" s="145"/>
      <c r="DQO4" s="145"/>
      <c r="DQP4" s="145"/>
      <c r="DQQ4" s="145"/>
      <c r="DQR4" s="145"/>
      <c r="DQS4" s="145"/>
      <c r="DQT4" s="145"/>
      <c r="DQU4" s="145"/>
      <c r="DQV4" s="145"/>
      <c r="DQW4" s="145"/>
      <c r="DQX4" s="145"/>
      <c r="DQY4" s="145"/>
      <c r="DQZ4" s="145"/>
      <c r="DRA4" s="145"/>
      <c r="DRB4" s="145"/>
      <c r="DRC4" s="145"/>
      <c r="DRD4" s="145"/>
      <c r="DRE4" s="145"/>
      <c r="DRF4" s="145"/>
      <c r="DRG4" s="145"/>
      <c r="DRH4" s="145"/>
      <c r="DRI4" s="145"/>
      <c r="DRJ4" s="145"/>
      <c r="DRK4" s="145"/>
      <c r="DRL4" s="145"/>
      <c r="DRM4" s="145"/>
      <c r="DRN4" s="145"/>
      <c r="DRO4" s="145"/>
      <c r="DRP4" s="145"/>
      <c r="DRQ4" s="145"/>
      <c r="DRR4" s="145"/>
      <c r="DRS4" s="145"/>
      <c r="DRT4" s="145"/>
      <c r="DRU4" s="145"/>
      <c r="DRV4" s="145"/>
      <c r="DRW4" s="145"/>
      <c r="DRX4" s="145"/>
      <c r="DRY4" s="145"/>
      <c r="DRZ4" s="145"/>
      <c r="DSA4" s="145"/>
      <c r="DSB4" s="145"/>
      <c r="DSC4" s="145"/>
      <c r="DSD4" s="145"/>
      <c r="DSE4" s="145"/>
      <c r="DSF4" s="145"/>
      <c r="DSG4" s="145"/>
      <c r="DSH4" s="145"/>
      <c r="DSI4" s="145"/>
      <c r="DSJ4" s="145"/>
      <c r="DSK4" s="145"/>
      <c r="DSL4" s="145"/>
      <c r="DSM4" s="145"/>
      <c r="DSN4" s="145"/>
      <c r="DSO4" s="145"/>
      <c r="DSP4" s="145"/>
      <c r="DSQ4" s="145"/>
      <c r="DSR4" s="145"/>
      <c r="DSS4" s="145"/>
      <c r="DST4" s="145"/>
      <c r="DSU4" s="145"/>
      <c r="DSV4" s="145"/>
      <c r="DSW4" s="145"/>
      <c r="DSX4" s="145"/>
      <c r="DSY4" s="145"/>
      <c r="DSZ4" s="145"/>
      <c r="DTA4" s="145"/>
      <c r="DTB4" s="145"/>
      <c r="DTC4" s="145"/>
      <c r="DTD4" s="145"/>
      <c r="DTE4" s="145"/>
      <c r="DTF4" s="145"/>
      <c r="DTG4" s="145"/>
      <c r="DTH4" s="145"/>
      <c r="DTI4" s="145"/>
      <c r="DTJ4" s="145"/>
      <c r="DTK4" s="145"/>
      <c r="DTL4" s="145"/>
      <c r="DTM4" s="145"/>
      <c r="DTN4" s="145"/>
      <c r="DTO4" s="145"/>
      <c r="DTP4" s="145"/>
      <c r="DTQ4" s="145"/>
      <c r="DTR4" s="145"/>
      <c r="DTS4" s="145"/>
      <c r="DTT4" s="145"/>
      <c r="DTU4" s="145"/>
      <c r="DTV4" s="145"/>
      <c r="DTW4" s="145"/>
      <c r="DTX4" s="145"/>
      <c r="DTY4" s="145"/>
      <c r="DTZ4" s="145"/>
      <c r="DUA4" s="145"/>
      <c r="DUB4" s="145"/>
      <c r="DUC4" s="145"/>
      <c r="DUD4" s="145"/>
      <c r="DUE4" s="145"/>
      <c r="DUF4" s="145"/>
      <c r="DUG4" s="145"/>
      <c r="DUH4" s="145"/>
      <c r="DUI4" s="145"/>
      <c r="DUJ4" s="145"/>
      <c r="DUK4" s="145"/>
      <c r="DUL4" s="145"/>
      <c r="DUM4" s="145"/>
      <c r="DUN4" s="145"/>
      <c r="DUO4" s="145"/>
      <c r="DUP4" s="145"/>
      <c r="DUQ4" s="145"/>
      <c r="DUR4" s="145"/>
      <c r="DUS4" s="145"/>
      <c r="DUT4" s="145"/>
      <c r="DUU4" s="145"/>
      <c r="DUV4" s="145"/>
      <c r="DUW4" s="145"/>
      <c r="DUX4" s="145"/>
      <c r="DUY4" s="145"/>
      <c r="DUZ4" s="145"/>
      <c r="DVA4" s="145"/>
      <c r="DVB4" s="145"/>
      <c r="DVC4" s="145"/>
      <c r="DVD4" s="145"/>
      <c r="DVE4" s="145"/>
      <c r="DVF4" s="145"/>
      <c r="DVG4" s="145"/>
      <c r="DVH4" s="145"/>
      <c r="DVI4" s="145"/>
      <c r="DVJ4" s="145"/>
      <c r="DVK4" s="145"/>
      <c r="DVL4" s="145"/>
      <c r="DVM4" s="145"/>
      <c r="DVN4" s="145"/>
      <c r="DVO4" s="145"/>
      <c r="DVP4" s="145"/>
      <c r="DVQ4" s="145"/>
      <c r="DVR4" s="145"/>
      <c r="DVS4" s="145"/>
      <c r="DVT4" s="145"/>
      <c r="DVU4" s="145"/>
      <c r="DVV4" s="145"/>
      <c r="DVW4" s="145"/>
      <c r="DVX4" s="145"/>
      <c r="DVY4" s="145"/>
      <c r="DVZ4" s="145"/>
      <c r="DWA4" s="145"/>
      <c r="DWB4" s="145"/>
      <c r="DWC4" s="145"/>
      <c r="DWD4" s="145"/>
      <c r="DWE4" s="145"/>
      <c r="DWF4" s="145"/>
      <c r="DWG4" s="145"/>
      <c r="DWH4" s="145"/>
      <c r="DWI4" s="145"/>
      <c r="DWJ4" s="145"/>
      <c r="DWK4" s="145"/>
      <c r="DWL4" s="145"/>
      <c r="DWM4" s="145"/>
      <c r="DWN4" s="145"/>
      <c r="DWO4" s="145"/>
      <c r="DWP4" s="145"/>
      <c r="DWQ4" s="145"/>
      <c r="DWR4" s="145"/>
      <c r="DWS4" s="145"/>
      <c r="DWT4" s="145"/>
      <c r="DWU4" s="145"/>
      <c r="DWV4" s="145"/>
      <c r="DWW4" s="145"/>
      <c r="DWX4" s="145"/>
      <c r="DWY4" s="145"/>
      <c r="DWZ4" s="145"/>
      <c r="DXA4" s="145"/>
      <c r="DXB4" s="145"/>
      <c r="DXC4" s="145"/>
      <c r="DXD4" s="145"/>
      <c r="DXE4" s="145"/>
      <c r="DXF4" s="145"/>
      <c r="DXG4" s="145"/>
      <c r="DXH4" s="145"/>
      <c r="DXI4" s="145"/>
      <c r="DXJ4" s="145"/>
      <c r="DXK4" s="145"/>
      <c r="DXL4" s="145"/>
      <c r="DXM4" s="145"/>
      <c r="DXN4" s="145"/>
      <c r="DXO4" s="145"/>
      <c r="DXP4" s="145"/>
      <c r="DXQ4" s="145"/>
      <c r="DXR4" s="145"/>
      <c r="DXS4" s="145"/>
      <c r="DXT4" s="145"/>
      <c r="DXU4" s="145"/>
      <c r="DXV4" s="145"/>
      <c r="DXW4" s="145"/>
      <c r="DXX4" s="145"/>
      <c r="DXY4" s="145"/>
      <c r="DXZ4" s="145"/>
      <c r="DYA4" s="145"/>
      <c r="DYB4" s="145"/>
      <c r="DYC4" s="145"/>
      <c r="DYD4" s="145"/>
      <c r="DYE4" s="145"/>
      <c r="DYF4" s="145"/>
      <c r="DYG4" s="145"/>
      <c r="DYH4" s="145"/>
      <c r="DYI4" s="145"/>
      <c r="DYJ4" s="145"/>
      <c r="DYK4" s="145"/>
      <c r="DYL4" s="145"/>
      <c r="DYM4" s="145"/>
      <c r="DYN4" s="145"/>
      <c r="DYO4" s="145"/>
      <c r="DYP4" s="145"/>
      <c r="DYQ4" s="145"/>
      <c r="DYR4" s="145"/>
      <c r="DYS4" s="145"/>
      <c r="DYT4" s="145"/>
      <c r="DYU4" s="145"/>
      <c r="DYV4" s="145"/>
      <c r="DYW4" s="145"/>
      <c r="DYX4" s="145"/>
      <c r="DYY4" s="145"/>
      <c r="DYZ4" s="145"/>
      <c r="DZA4" s="145"/>
      <c r="DZB4" s="145"/>
      <c r="DZC4" s="145"/>
      <c r="DZD4" s="145"/>
      <c r="DZE4" s="145"/>
      <c r="DZF4" s="145"/>
      <c r="DZG4" s="145"/>
      <c r="DZH4" s="145"/>
      <c r="DZI4" s="145"/>
      <c r="DZJ4" s="145"/>
      <c r="DZK4" s="145"/>
      <c r="DZL4" s="145"/>
      <c r="DZM4" s="145"/>
      <c r="DZN4" s="145"/>
      <c r="DZO4" s="145"/>
      <c r="DZP4" s="145"/>
      <c r="DZQ4" s="145"/>
      <c r="DZR4" s="145"/>
      <c r="DZS4" s="145"/>
      <c r="DZT4" s="145"/>
      <c r="DZU4" s="145"/>
      <c r="DZV4" s="145"/>
      <c r="DZW4" s="145"/>
      <c r="DZX4" s="145"/>
      <c r="DZY4" s="145"/>
      <c r="DZZ4" s="145"/>
      <c r="EAA4" s="145"/>
      <c r="EAB4" s="145"/>
      <c r="EAC4" s="145"/>
      <c r="EAD4" s="145"/>
      <c r="EAE4" s="145"/>
      <c r="EAF4" s="145"/>
      <c r="EAG4" s="145"/>
      <c r="EAH4" s="145"/>
      <c r="EAI4" s="145"/>
      <c r="EAJ4" s="145"/>
      <c r="EAK4" s="145"/>
      <c r="EAL4" s="145"/>
      <c r="EAM4" s="145"/>
      <c r="EAN4" s="145"/>
      <c r="EAO4" s="145"/>
      <c r="EAP4" s="145"/>
      <c r="EAQ4" s="145"/>
      <c r="EAR4" s="145"/>
      <c r="EAS4" s="145"/>
      <c r="EAT4" s="145"/>
      <c r="EAU4" s="145"/>
      <c r="EAV4" s="145"/>
      <c r="EAW4" s="145"/>
      <c r="EAX4" s="145"/>
      <c r="EAY4" s="145"/>
      <c r="EAZ4" s="145"/>
      <c r="EBA4" s="145"/>
      <c r="EBB4" s="145"/>
      <c r="EBC4" s="145"/>
      <c r="EBD4" s="145"/>
      <c r="EBE4" s="145"/>
      <c r="EBF4" s="145"/>
      <c r="EBG4" s="145"/>
      <c r="EBH4" s="145"/>
      <c r="EBI4" s="145"/>
      <c r="EBJ4" s="145"/>
      <c r="EBK4" s="145"/>
      <c r="EBL4" s="145"/>
      <c r="EBM4" s="145"/>
      <c r="EBN4" s="145"/>
      <c r="EBO4" s="145"/>
      <c r="EBP4" s="145"/>
      <c r="EBQ4" s="145"/>
      <c r="EBR4" s="145"/>
      <c r="EBS4" s="145"/>
      <c r="EBT4" s="145"/>
      <c r="EBU4" s="145"/>
      <c r="EBV4" s="145"/>
      <c r="EBW4" s="145"/>
      <c r="EBX4" s="145"/>
      <c r="EBY4" s="145"/>
      <c r="EBZ4" s="145"/>
      <c r="ECA4" s="145"/>
      <c r="ECB4" s="145"/>
      <c r="ECC4" s="145"/>
      <c r="ECD4" s="145"/>
      <c r="ECE4" s="145"/>
      <c r="ECF4" s="145"/>
      <c r="ECG4" s="145"/>
      <c r="ECH4" s="145"/>
      <c r="ECI4" s="145"/>
      <c r="ECJ4" s="145"/>
      <c r="ECK4" s="145"/>
      <c r="ECL4" s="145"/>
      <c r="ECM4" s="145"/>
      <c r="ECN4" s="145"/>
      <c r="ECO4" s="145"/>
      <c r="ECP4" s="145"/>
      <c r="ECQ4" s="145"/>
      <c r="ECR4" s="145"/>
      <c r="ECS4" s="145"/>
      <c r="ECT4" s="145"/>
      <c r="ECU4" s="145"/>
      <c r="ECV4" s="145"/>
      <c r="ECW4" s="145"/>
      <c r="ECX4" s="145"/>
      <c r="ECY4" s="145"/>
      <c r="ECZ4" s="145"/>
      <c r="EDA4" s="145"/>
      <c r="EDB4" s="145"/>
      <c r="EDC4" s="145"/>
      <c r="EDD4" s="145"/>
      <c r="EDE4" s="145"/>
      <c r="EDF4" s="145"/>
      <c r="EDG4" s="145"/>
      <c r="EDH4" s="145"/>
      <c r="EDI4" s="145"/>
      <c r="EDJ4" s="145"/>
      <c r="EDK4" s="145"/>
      <c r="EDL4" s="145"/>
      <c r="EDM4" s="145"/>
      <c r="EDN4" s="145"/>
      <c r="EDO4" s="145"/>
      <c r="EDP4" s="145"/>
      <c r="EDQ4" s="145"/>
      <c r="EDR4" s="145"/>
      <c r="EDS4" s="145"/>
      <c r="EDT4" s="145"/>
      <c r="EDU4" s="145"/>
      <c r="EDV4" s="145"/>
      <c r="EDW4" s="145"/>
      <c r="EDX4" s="145"/>
      <c r="EDY4" s="145"/>
      <c r="EDZ4" s="145"/>
      <c r="EEA4" s="145"/>
      <c r="EEB4" s="145"/>
      <c r="EEC4" s="145"/>
      <c r="EED4" s="145"/>
      <c r="EEE4" s="145"/>
      <c r="EEF4" s="145"/>
      <c r="EEG4" s="145"/>
      <c r="EEH4" s="145"/>
      <c r="EEI4" s="145"/>
      <c r="EEJ4" s="145"/>
      <c r="EEK4" s="145"/>
      <c r="EEL4" s="145"/>
      <c r="EEM4" s="145"/>
      <c r="EEN4" s="145"/>
      <c r="EEO4" s="145"/>
      <c r="EEP4" s="145"/>
      <c r="EEQ4" s="145"/>
      <c r="EER4" s="145"/>
      <c r="EES4" s="145"/>
      <c r="EET4" s="145"/>
      <c r="EEU4" s="145"/>
      <c r="EEV4" s="145"/>
      <c r="EEW4" s="145"/>
      <c r="EEX4" s="145"/>
      <c r="EEY4" s="145"/>
      <c r="EEZ4" s="145"/>
      <c r="EFA4" s="145"/>
      <c r="EFB4" s="145"/>
      <c r="EFC4" s="145"/>
      <c r="EFD4" s="145"/>
      <c r="EFE4" s="145"/>
      <c r="EFF4" s="145"/>
      <c r="EFG4" s="145"/>
      <c r="EFH4" s="145"/>
      <c r="EFI4" s="145"/>
      <c r="EFJ4" s="145"/>
      <c r="EFK4" s="145"/>
      <c r="EFL4" s="145"/>
      <c r="EFM4" s="145"/>
      <c r="EFN4" s="145"/>
      <c r="EFO4" s="145"/>
      <c r="EFP4" s="145"/>
      <c r="EFQ4" s="145"/>
      <c r="EFR4" s="145"/>
      <c r="EFS4" s="145"/>
      <c r="EFT4" s="145"/>
      <c r="EFU4" s="145"/>
      <c r="EFV4" s="145"/>
      <c r="EFW4" s="145"/>
      <c r="EFX4" s="145"/>
      <c r="EFY4" s="145"/>
      <c r="EFZ4" s="145"/>
      <c r="EGA4" s="145"/>
      <c r="EGB4" s="145"/>
      <c r="EGC4" s="145"/>
      <c r="EGD4" s="145"/>
      <c r="EGE4" s="145"/>
      <c r="EGF4" s="145"/>
      <c r="EGG4" s="145"/>
      <c r="EGH4" s="145"/>
      <c r="EGI4" s="145"/>
      <c r="EGJ4" s="145"/>
      <c r="EGK4" s="145"/>
      <c r="EGL4" s="145"/>
      <c r="EGM4" s="145"/>
      <c r="EGN4" s="145"/>
      <c r="EGO4" s="145"/>
      <c r="EGP4" s="145"/>
      <c r="EGQ4" s="145"/>
      <c r="EGR4" s="145"/>
      <c r="EGS4" s="145"/>
      <c r="EGT4" s="145"/>
      <c r="EGU4" s="145"/>
      <c r="EGV4" s="145"/>
      <c r="EGW4" s="145"/>
      <c r="EGX4" s="145"/>
      <c r="EGY4" s="145"/>
      <c r="EGZ4" s="145"/>
      <c r="EHA4" s="145"/>
      <c r="EHB4" s="145"/>
      <c r="EHC4" s="145"/>
      <c r="EHD4" s="145"/>
      <c r="EHE4" s="145"/>
      <c r="EHF4" s="145"/>
      <c r="EHG4" s="145"/>
      <c r="EHH4" s="145"/>
      <c r="EHI4" s="145"/>
      <c r="EHJ4" s="145"/>
      <c r="EHK4" s="145"/>
      <c r="EHL4" s="145"/>
      <c r="EHM4" s="145"/>
      <c r="EHN4" s="145"/>
      <c r="EHO4" s="145"/>
      <c r="EHP4" s="145"/>
      <c r="EHQ4" s="145"/>
      <c r="EHR4" s="145"/>
      <c r="EHS4" s="145"/>
      <c r="EHT4" s="145"/>
      <c r="EHU4" s="145"/>
      <c r="EHV4" s="145"/>
      <c r="EHW4" s="145"/>
      <c r="EHX4" s="145"/>
      <c r="EHY4" s="145"/>
      <c r="EHZ4" s="145"/>
      <c r="EIA4" s="145"/>
      <c r="EIB4" s="145"/>
      <c r="EIC4" s="145"/>
      <c r="EID4" s="145"/>
      <c r="EIE4" s="145"/>
      <c r="EIF4" s="145"/>
      <c r="EIG4" s="145"/>
      <c r="EIH4" s="145"/>
      <c r="EII4" s="145"/>
      <c r="EIJ4" s="145"/>
      <c r="EIK4" s="145"/>
      <c r="EIL4" s="145"/>
      <c r="EIM4" s="145"/>
      <c r="EIN4" s="145"/>
      <c r="EIO4" s="145"/>
      <c r="EIP4" s="145"/>
      <c r="EIQ4" s="145"/>
      <c r="EIR4" s="145"/>
      <c r="EIS4" s="145"/>
      <c r="EIT4" s="145"/>
      <c r="EIU4" s="145"/>
      <c r="EIV4" s="145"/>
      <c r="EIW4" s="145"/>
      <c r="EIX4" s="145"/>
      <c r="EIY4" s="145"/>
      <c r="EIZ4" s="145"/>
      <c r="EJA4" s="145"/>
      <c r="EJB4" s="145"/>
      <c r="EJC4" s="145"/>
      <c r="EJD4" s="145"/>
      <c r="EJE4" s="145"/>
      <c r="EJF4" s="145"/>
      <c r="EJG4" s="145"/>
      <c r="EJH4" s="145"/>
      <c r="EJI4" s="145"/>
      <c r="EJJ4" s="145"/>
      <c r="EJK4" s="145"/>
      <c r="EJL4" s="145"/>
      <c r="EJM4" s="145"/>
      <c r="EJN4" s="145"/>
      <c r="EJO4" s="145"/>
      <c r="EJP4" s="145"/>
      <c r="EJQ4" s="145"/>
      <c r="EJR4" s="145"/>
      <c r="EJS4" s="145"/>
      <c r="EJT4" s="145"/>
      <c r="EJU4" s="145"/>
      <c r="EJV4" s="145"/>
      <c r="EJW4" s="145"/>
      <c r="EJX4" s="145"/>
      <c r="EJY4" s="145"/>
      <c r="EJZ4" s="145"/>
      <c r="EKA4" s="145"/>
      <c r="EKB4" s="145"/>
      <c r="EKC4" s="145"/>
      <c r="EKD4" s="145"/>
      <c r="EKE4" s="145"/>
      <c r="EKF4" s="145"/>
      <c r="EKG4" s="145"/>
      <c r="EKH4" s="145"/>
      <c r="EKI4" s="145"/>
      <c r="EKJ4" s="145"/>
      <c r="EKK4" s="145"/>
      <c r="EKL4" s="145"/>
      <c r="EKM4" s="145"/>
      <c r="EKN4" s="145"/>
      <c r="EKO4" s="145"/>
      <c r="EKP4" s="145"/>
      <c r="EKQ4" s="145"/>
      <c r="EKR4" s="145"/>
      <c r="EKS4" s="145"/>
      <c r="EKT4" s="145"/>
      <c r="EKU4" s="145"/>
      <c r="EKV4" s="145"/>
      <c r="EKW4" s="145"/>
      <c r="EKX4" s="145"/>
      <c r="EKY4" s="145"/>
      <c r="EKZ4" s="145"/>
      <c r="ELA4" s="145"/>
      <c r="ELB4" s="145"/>
      <c r="ELC4" s="145"/>
      <c r="ELD4" s="145"/>
      <c r="ELE4" s="145"/>
      <c r="ELF4" s="145"/>
      <c r="ELG4" s="145"/>
      <c r="ELH4" s="145"/>
      <c r="ELI4" s="145"/>
      <c r="ELJ4" s="145"/>
      <c r="ELK4" s="145"/>
      <c r="ELL4" s="145"/>
      <c r="ELM4" s="145"/>
      <c r="ELN4" s="145"/>
      <c r="ELO4" s="145"/>
      <c r="ELP4" s="145"/>
      <c r="ELQ4" s="145"/>
      <c r="ELR4" s="145"/>
      <c r="ELS4" s="145"/>
      <c r="ELT4" s="145"/>
      <c r="ELU4" s="145"/>
      <c r="ELV4" s="145"/>
      <c r="ELW4" s="145"/>
      <c r="ELX4" s="145"/>
      <c r="ELY4" s="145"/>
      <c r="ELZ4" s="145"/>
      <c r="EMA4" s="145"/>
      <c r="EMB4" s="145"/>
      <c r="EMC4" s="145"/>
      <c r="EMD4" s="145"/>
      <c r="EME4" s="145"/>
      <c r="EMF4" s="145"/>
      <c r="EMG4" s="145"/>
      <c r="EMH4" s="145"/>
      <c r="EMI4" s="145"/>
      <c r="EMJ4" s="145"/>
      <c r="EMK4" s="145"/>
      <c r="EML4" s="145"/>
      <c r="EMM4" s="145"/>
      <c r="EMN4" s="145"/>
      <c r="EMO4" s="145"/>
      <c r="EMP4" s="145"/>
      <c r="EMQ4" s="145"/>
      <c r="EMR4" s="145"/>
      <c r="EMS4" s="145"/>
      <c r="EMT4" s="145"/>
      <c r="EMU4" s="145"/>
      <c r="EMV4" s="145"/>
      <c r="EMW4" s="145"/>
      <c r="EMX4" s="145"/>
      <c r="EMY4" s="145"/>
      <c r="EMZ4" s="145"/>
      <c r="ENA4" s="145"/>
      <c r="ENB4" s="145"/>
      <c r="ENC4" s="145"/>
      <c r="END4" s="145"/>
      <c r="ENE4" s="145"/>
      <c r="ENF4" s="145"/>
      <c r="ENG4" s="145"/>
      <c r="ENH4" s="145"/>
      <c r="ENI4" s="145"/>
      <c r="ENJ4" s="145"/>
      <c r="ENK4" s="145"/>
      <c r="ENL4" s="145"/>
      <c r="ENM4" s="145"/>
      <c r="ENN4" s="145"/>
      <c r="ENO4" s="145"/>
      <c r="ENP4" s="145"/>
      <c r="ENQ4" s="145"/>
      <c r="ENR4" s="145"/>
      <c r="ENS4" s="145"/>
      <c r="ENT4" s="145"/>
      <c r="ENU4" s="145"/>
      <c r="ENV4" s="145"/>
      <c r="ENW4" s="145"/>
      <c r="ENX4" s="145"/>
      <c r="ENY4" s="145"/>
      <c r="ENZ4" s="145"/>
      <c r="EOA4" s="145"/>
      <c r="EOB4" s="145"/>
      <c r="EOC4" s="145"/>
      <c r="EOD4" s="145"/>
      <c r="EOE4" s="145"/>
      <c r="EOF4" s="145"/>
      <c r="EOG4" s="145"/>
      <c r="EOH4" s="145"/>
      <c r="EOI4" s="145"/>
      <c r="EOJ4" s="145"/>
      <c r="EOK4" s="145"/>
      <c r="EOL4" s="145"/>
      <c r="EOM4" s="145"/>
      <c r="EON4" s="145"/>
      <c r="EOO4" s="145"/>
      <c r="EOP4" s="145"/>
      <c r="EOQ4" s="145"/>
      <c r="EOR4" s="145"/>
      <c r="EOS4" s="145"/>
      <c r="EOT4" s="145"/>
      <c r="EOU4" s="145"/>
      <c r="EOV4" s="145"/>
      <c r="EOW4" s="145"/>
      <c r="EOX4" s="145"/>
      <c r="EOY4" s="145"/>
      <c r="EOZ4" s="145"/>
      <c r="EPA4" s="145"/>
      <c r="EPB4" s="145"/>
      <c r="EPC4" s="145"/>
      <c r="EPD4" s="145"/>
      <c r="EPE4" s="145"/>
      <c r="EPF4" s="145"/>
      <c r="EPG4" s="145"/>
      <c r="EPH4" s="145"/>
      <c r="EPI4" s="145"/>
      <c r="EPJ4" s="145"/>
      <c r="EPK4" s="145"/>
      <c r="EPL4" s="145"/>
      <c r="EPM4" s="145"/>
      <c r="EPN4" s="145"/>
      <c r="EPO4" s="145"/>
      <c r="EPP4" s="145"/>
      <c r="EPQ4" s="145"/>
      <c r="EPR4" s="145"/>
      <c r="EPS4" s="145"/>
      <c r="EPT4" s="145"/>
      <c r="EPU4" s="145"/>
      <c r="EPV4" s="145"/>
      <c r="EPW4" s="145"/>
      <c r="EPX4" s="145"/>
      <c r="EPY4" s="145"/>
      <c r="EPZ4" s="145"/>
      <c r="EQA4" s="145"/>
      <c r="EQB4" s="145"/>
      <c r="EQC4" s="145"/>
      <c r="EQD4" s="145"/>
      <c r="EQE4" s="145"/>
      <c r="EQF4" s="145"/>
      <c r="EQG4" s="145"/>
      <c r="EQH4" s="145"/>
      <c r="EQI4" s="145"/>
      <c r="EQJ4" s="145"/>
      <c r="EQK4" s="145"/>
      <c r="EQL4" s="145"/>
      <c r="EQM4" s="145"/>
      <c r="EQN4" s="145"/>
      <c r="EQO4" s="145"/>
      <c r="EQP4" s="145"/>
      <c r="EQQ4" s="145"/>
      <c r="EQR4" s="145"/>
      <c r="EQS4" s="145"/>
      <c r="EQT4" s="145"/>
      <c r="EQU4" s="145"/>
      <c r="EQV4" s="145"/>
      <c r="EQW4" s="145"/>
      <c r="EQX4" s="145"/>
      <c r="EQY4" s="145"/>
      <c r="EQZ4" s="145"/>
      <c r="ERA4" s="145"/>
      <c r="ERB4" s="145"/>
      <c r="ERC4" s="145"/>
      <c r="ERD4" s="145"/>
      <c r="ERE4" s="145"/>
      <c r="ERF4" s="145"/>
      <c r="ERG4" s="145"/>
      <c r="ERH4" s="145"/>
      <c r="ERI4" s="145"/>
      <c r="ERJ4" s="145"/>
      <c r="ERK4" s="145"/>
      <c r="ERL4" s="145"/>
      <c r="ERM4" s="145"/>
      <c r="ERN4" s="145"/>
      <c r="ERO4" s="145"/>
      <c r="ERP4" s="145"/>
      <c r="ERQ4" s="145"/>
      <c r="ERR4" s="145"/>
      <c r="ERS4" s="145"/>
      <c r="ERT4" s="145"/>
      <c r="ERU4" s="145"/>
      <c r="ERV4" s="145"/>
      <c r="ERW4" s="145"/>
      <c r="ERX4" s="145"/>
      <c r="ERY4" s="145"/>
      <c r="ERZ4" s="145"/>
      <c r="ESA4" s="145"/>
      <c r="ESB4" s="145"/>
      <c r="ESC4" s="145"/>
      <c r="ESD4" s="145"/>
      <c r="ESE4" s="145"/>
      <c r="ESF4" s="145"/>
      <c r="ESG4" s="145"/>
      <c r="ESH4" s="145"/>
      <c r="ESI4" s="145"/>
      <c r="ESJ4" s="145"/>
      <c r="ESK4" s="145"/>
      <c r="ESL4" s="145"/>
      <c r="ESM4" s="145"/>
      <c r="ESN4" s="145"/>
      <c r="ESO4" s="145"/>
      <c r="ESP4" s="145"/>
      <c r="ESQ4" s="145"/>
      <c r="ESR4" s="145"/>
      <c r="ESS4" s="145"/>
      <c r="EST4" s="145"/>
      <c r="ESU4" s="145"/>
      <c r="ESV4" s="145"/>
      <c r="ESW4" s="145"/>
      <c r="ESX4" s="145"/>
      <c r="ESY4" s="145"/>
      <c r="ESZ4" s="145"/>
      <c r="ETA4" s="145"/>
      <c r="ETB4" s="145"/>
      <c r="ETC4" s="145"/>
      <c r="ETD4" s="145"/>
      <c r="ETE4" s="145"/>
      <c r="ETF4" s="145"/>
      <c r="ETG4" s="145"/>
      <c r="ETH4" s="145"/>
      <c r="ETI4" s="145"/>
      <c r="ETJ4" s="145"/>
      <c r="ETK4" s="145"/>
      <c r="ETL4" s="145"/>
      <c r="ETM4" s="145"/>
      <c r="ETN4" s="145"/>
      <c r="ETO4" s="145"/>
      <c r="ETP4" s="145"/>
      <c r="ETQ4" s="145"/>
      <c r="ETR4" s="145"/>
      <c r="ETS4" s="145"/>
      <c r="ETT4" s="145"/>
      <c r="ETU4" s="145"/>
      <c r="ETV4" s="145"/>
      <c r="ETW4" s="145"/>
      <c r="ETX4" s="145"/>
      <c r="ETY4" s="145"/>
      <c r="ETZ4" s="145"/>
      <c r="EUA4" s="145"/>
      <c r="EUB4" s="145"/>
      <c r="EUC4" s="145"/>
      <c r="EUD4" s="145"/>
      <c r="EUE4" s="145"/>
      <c r="EUF4" s="145"/>
      <c r="EUG4" s="145"/>
      <c r="EUH4" s="145"/>
      <c r="EUI4" s="145"/>
      <c r="EUJ4" s="145"/>
      <c r="EUK4" s="145"/>
      <c r="EUL4" s="145"/>
      <c r="EUM4" s="145"/>
      <c r="EUN4" s="145"/>
      <c r="EUO4" s="145"/>
      <c r="EUP4" s="145"/>
      <c r="EUQ4" s="145"/>
      <c r="EUR4" s="145"/>
      <c r="EUS4" s="145"/>
      <c r="EUT4" s="145"/>
      <c r="EUU4" s="145"/>
      <c r="EUV4" s="145"/>
      <c r="EUW4" s="145"/>
      <c r="EUX4" s="145"/>
      <c r="EUY4" s="145"/>
      <c r="EUZ4" s="145"/>
      <c r="EVA4" s="145"/>
      <c r="EVB4" s="145"/>
      <c r="EVC4" s="145"/>
      <c r="EVD4" s="145"/>
      <c r="EVE4" s="145"/>
      <c r="EVF4" s="145"/>
      <c r="EVG4" s="145"/>
      <c r="EVH4" s="145"/>
      <c r="EVI4" s="145"/>
      <c r="EVJ4" s="145"/>
      <c r="EVK4" s="145"/>
      <c r="EVL4" s="145"/>
      <c r="EVM4" s="145"/>
      <c r="EVN4" s="145"/>
      <c r="EVO4" s="145"/>
      <c r="EVP4" s="145"/>
      <c r="EVQ4" s="145"/>
      <c r="EVR4" s="145"/>
      <c r="EVS4" s="145"/>
      <c r="EVT4" s="145"/>
      <c r="EVU4" s="145"/>
      <c r="EVV4" s="145"/>
      <c r="EVW4" s="145"/>
      <c r="EVX4" s="145"/>
      <c r="EVY4" s="145"/>
      <c r="EVZ4" s="145"/>
      <c r="EWA4" s="145"/>
      <c r="EWB4" s="145"/>
      <c r="EWC4" s="145"/>
      <c r="EWD4" s="145"/>
      <c r="EWE4" s="145"/>
      <c r="EWF4" s="145"/>
      <c r="EWG4" s="145"/>
      <c r="EWH4" s="145"/>
      <c r="EWI4" s="145"/>
      <c r="EWJ4" s="145"/>
      <c r="EWK4" s="145"/>
      <c r="EWL4" s="145"/>
      <c r="EWM4" s="145"/>
      <c r="EWN4" s="145"/>
      <c r="EWO4" s="145"/>
      <c r="EWP4" s="145"/>
      <c r="EWQ4" s="145"/>
      <c r="EWR4" s="145"/>
      <c r="EWS4" s="145"/>
      <c r="EWT4" s="145"/>
      <c r="EWU4" s="145"/>
      <c r="EWV4" s="145"/>
      <c r="EWW4" s="145"/>
      <c r="EWX4" s="145"/>
      <c r="EWY4" s="145"/>
      <c r="EWZ4" s="145"/>
      <c r="EXA4" s="145"/>
      <c r="EXB4" s="145"/>
      <c r="EXC4" s="145"/>
      <c r="EXD4" s="145"/>
      <c r="EXE4" s="145"/>
      <c r="EXF4" s="145"/>
      <c r="EXG4" s="145"/>
      <c r="EXH4" s="145"/>
      <c r="EXI4" s="145"/>
      <c r="EXJ4" s="145"/>
      <c r="EXK4" s="145"/>
      <c r="EXL4" s="145"/>
      <c r="EXM4" s="145"/>
      <c r="EXN4" s="145"/>
      <c r="EXO4" s="145"/>
      <c r="EXP4" s="145"/>
      <c r="EXQ4" s="145"/>
      <c r="EXR4" s="145"/>
      <c r="EXS4" s="145"/>
      <c r="EXT4" s="145"/>
      <c r="EXU4" s="145"/>
      <c r="EXV4" s="145"/>
      <c r="EXW4" s="145"/>
      <c r="EXX4" s="145"/>
      <c r="EXY4" s="145"/>
      <c r="EXZ4" s="145"/>
      <c r="EYA4" s="145"/>
      <c r="EYB4" s="145"/>
      <c r="EYC4" s="145"/>
      <c r="EYD4" s="145"/>
      <c r="EYE4" s="145"/>
      <c r="EYF4" s="145"/>
      <c r="EYG4" s="145"/>
      <c r="EYH4" s="145"/>
      <c r="EYI4" s="145"/>
      <c r="EYJ4" s="145"/>
      <c r="EYK4" s="145"/>
      <c r="EYL4" s="145"/>
      <c r="EYM4" s="145"/>
      <c r="EYN4" s="145"/>
      <c r="EYO4" s="145"/>
      <c r="EYP4" s="145"/>
      <c r="EYQ4" s="145"/>
      <c r="EYR4" s="145"/>
      <c r="EYS4" s="145"/>
      <c r="EYT4" s="145"/>
      <c r="EYU4" s="145"/>
      <c r="EYV4" s="145"/>
      <c r="EYW4" s="145"/>
      <c r="EYX4" s="145"/>
      <c r="EYY4" s="145"/>
      <c r="EYZ4" s="145"/>
      <c r="EZA4" s="145"/>
      <c r="EZB4" s="145"/>
      <c r="EZC4" s="145"/>
      <c r="EZD4" s="145"/>
      <c r="EZE4" s="145"/>
      <c r="EZF4" s="145"/>
      <c r="EZG4" s="145"/>
      <c r="EZH4" s="145"/>
      <c r="EZI4" s="145"/>
      <c r="EZJ4" s="145"/>
      <c r="EZK4" s="145"/>
      <c r="EZL4" s="145"/>
      <c r="EZM4" s="145"/>
      <c r="EZN4" s="145"/>
      <c r="EZO4" s="145"/>
      <c r="EZP4" s="145"/>
      <c r="EZQ4" s="145"/>
      <c r="EZR4" s="145"/>
      <c r="EZS4" s="145"/>
      <c r="EZT4" s="145"/>
      <c r="EZU4" s="145"/>
      <c r="EZV4" s="145"/>
      <c r="EZW4" s="145"/>
      <c r="EZX4" s="145"/>
      <c r="EZY4" s="145"/>
      <c r="EZZ4" s="145"/>
      <c r="FAA4" s="145"/>
      <c r="FAB4" s="145"/>
      <c r="FAC4" s="145"/>
      <c r="FAD4" s="145"/>
      <c r="FAE4" s="145"/>
      <c r="FAF4" s="145"/>
      <c r="FAG4" s="145"/>
      <c r="FAH4" s="145"/>
      <c r="FAI4" s="145"/>
      <c r="FAJ4" s="145"/>
      <c r="FAK4" s="145"/>
      <c r="FAL4" s="145"/>
      <c r="FAM4" s="145"/>
      <c r="FAN4" s="145"/>
      <c r="FAO4" s="145"/>
      <c r="FAP4" s="145"/>
      <c r="FAQ4" s="145"/>
      <c r="FAR4" s="145"/>
      <c r="FAS4" s="145"/>
      <c r="FAT4" s="145"/>
      <c r="FAU4" s="145"/>
      <c r="FAV4" s="145"/>
      <c r="FAW4" s="145"/>
      <c r="FAX4" s="145"/>
      <c r="FAY4" s="145"/>
      <c r="FAZ4" s="145"/>
      <c r="FBA4" s="145"/>
      <c r="FBB4" s="145"/>
      <c r="FBC4" s="145"/>
      <c r="FBD4" s="145"/>
      <c r="FBE4" s="145"/>
      <c r="FBF4" s="145"/>
      <c r="FBG4" s="145"/>
      <c r="FBH4" s="145"/>
      <c r="FBI4" s="145"/>
      <c r="FBJ4" s="145"/>
      <c r="FBK4" s="145"/>
      <c r="FBL4" s="145"/>
      <c r="FBM4" s="145"/>
      <c r="FBN4" s="145"/>
      <c r="FBO4" s="145"/>
      <c r="FBP4" s="145"/>
      <c r="FBQ4" s="145"/>
      <c r="FBR4" s="145"/>
      <c r="FBS4" s="145"/>
      <c r="FBT4" s="145"/>
      <c r="FBU4" s="145"/>
      <c r="FBV4" s="145"/>
      <c r="FBW4" s="145"/>
      <c r="FBX4" s="145"/>
      <c r="FBY4" s="145"/>
      <c r="FBZ4" s="145"/>
      <c r="FCA4" s="145"/>
      <c r="FCB4" s="145"/>
      <c r="FCC4" s="145"/>
      <c r="FCD4" s="145"/>
      <c r="FCE4" s="145"/>
      <c r="FCF4" s="145"/>
      <c r="FCG4" s="145"/>
      <c r="FCH4" s="145"/>
      <c r="FCI4" s="145"/>
      <c r="FCJ4" s="145"/>
      <c r="FCK4" s="145"/>
      <c r="FCL4" s="145"/>
      <c r="FCM4" s="145"/>
      <c r="FCN4" s="145"/>
      <c r="FCO4" s="145"/>
      <c r="FCP4" s="145"/>
      <c r="FCQ4" s="145"/>
      <c r="FCR4" s="145"/>
      <c r="FCS4" s="145"/>
      <c r="FCT4" s="145"/>
      <c r="FCU4" s="145"/>
      <c r="FCV4" s="145"/>
      <c r="FCW4" s="145"/>
      <c r="FCX4" s="145"/>
      <c r="FCY4" s="145"/>
      <c r="FCZ4" s="145"/>
      <c r="FDA4" s="145"/>
      <c r="FDB4" s="145"/>
      <c r="FDC4" s="145"/>
      <c r="FDD4" s="145"/>
      <c r="FDE4" s="145"/>
      <c r="FDF4" s="145"/>
      <c r="FDG4" s="145"/>
      <c r="FDH4" s="145"/>
      <c r="FDI4" s="145"/>
      <c r="FDJ4" s="145"/>
      <c r="FDK4" s="145"/>
      <c r="FDL4" s="145"/>
      <c r="FDM4" s="145"/>
      <c r="FDN4" s="145"/>
      <c r="FDO4" s="145"/>
      <c r="FDP4" s="145"/>
      <c r="FDQ4" s="145"/>
      <c r="FDR4" s="145"/>
      <c r="FDS4" s="145"/>
      <c r="FDT4" s="145"/>
      <c r="FDU4" s="145"/>
      <c r="FDV4" s="145"/>
      <c r="FDW4" s="145"/>
      <c r="FDX4" s="145"/>
      <c r="FDY4" s="145"/>
      <c r="FDZ4" s="145"/>
      <c r="FEA4" s="145"/>
      <c r="FEB4" s="145"/>
      <c r="FEC4" s="145"/>
      <c r="FED4" s="145"/>
      <c r="FEE4" s="145"/>
      <c r="FEF4" s="145"/>
      <c r="FEG4" s="145"/>
      <c r="FEH4" s="145"/>
      <c r="FEI4" s="145"/>
      <c r="FEJ4" s="145"/>
      <c r="FEK4" s="145"/>
      <c r="FEL4" s="145"/>
      <c r="FEM4" s="145"/>
      <c r="FEN4" s="145"/>
      <c r="FEO4" s="145"/>
      <c r="FEP4" s="145"/>
      <c r="FEQ4" s="145"/>
      <c r="FER4" s="145"/>
      <c r="FES4" s="145"/>
      <c r="FET4" s="145"/>
      <c r="FEU4" s="145"/>
      <c r="FEV4" s="145"/>
      <c r="FEW4" s="145"/>
      <c r="FEX4" s="145"/>
      <c r="FEY4" s="145"/>
      <c r="FEZ4" s="145"/>
      <c r="FFA4" s="145"/>
      <c r="FFB4" s="145"/>
      <c r="FFC4" s="145"/>
      <c r="FFD4" s="145"/>
      <c r="FFE4" s="145"/>
      <c r="FFF4" s="145"/>
      <c r="FFG4" s="145"/>
      <c r="FFH4" s="145"/>
      <c r="FFI4" s="145"/>
      <c r="FFJ4" s="145"/>
      <c r="FFK4" s="145"/>
      <c r="FFL4" s="145"/>
      <c r="FFM4" s="145"/>
      <c r="FFN4" s="145"/>
      <c r="FFO4" s="145"/>
      <c r="FFP4" s="145"/>
      <c r="FFQ4" s="145"/>
      <c r="FFR4" s="145"/>
      <c r="FFS4" s="145"/>
      <c r="FFT4" s="145"/>
      <c r="FFU4" s="145"/>
      <c r="FFV4" s="145"/>
      <c r="FFW4" s="145"/>
      <c r="FFX4" s="145"/>
      <c r="FFY4" s="145"/>
      <c r="FFZ4" s="145"/>
      <c r="FGA4" s="145"/>
      <c r="FGB4" s="145"/>
      <c r="FGC4" s="145"/>
      <c r="FGD4" s="145"/>
      <c r="FGE4" s="145"/>
      <c r="FGF4" s="145"/>
      <c r="FGG4" s="145"/>
      <c r="FGH4" s="145"/>
      <c r="FGI4" s="145"/>
      <c r="FGJ4" s="145"/>
      <c r="FGK4" s="145"/>
      <c r="FGL4" s="145"/>
      <c r="FGM4" s="145"/>
      <c r="FGN4" s="145"/>
      <c r="FGO4" s="145"/>
      <c r="FGP4" s="145"/>
      <c r="FGQ4" s="145"/>
      <c r="FGR4" s="145"/>
      <c r="FGS4" s="145"/>
      <c r="FGT4" s="145"/>
      <c r="FGU4" s="145"/>
      <c r="FGV4" s="145"/>
      <c r="FGW4" s="145"/>
      <c r="FGX4" s="145"/>
      <c r="FGY4" s="145"/>
      <c r="FGZ4" s="145"/>
      <c r="FHA4" s="145"/>
      <c r="FHB4" s="145"/>
      <c r="FHC4" s="145"/>
      <c r="FHD4" s="145"/>
      <c r="FHE4" s="145"/>
      <c r="FHF4" s="145"/>
      <c r="FHG4" s="145"/>
      <c r="FHH4" s="145"/>
      <c r="FHI4" s="145"/>
      <c r="FHJ4" s="145"/>
      <c r="FHK4" s="145"/>
      <c r="FHL4" s="145"/>
      <c r="FHM4" s="145"/>
      <c r="FHN4" s="145"/>
      <c r="FHO4" s="145"/>
      <c r="FHP4" s="145"/>
      <c r="FHQ4" s="145"/>
      <c r="FHR4" s="145"/>
      <c r="FHS4" s="145"/>
      <c r="FHT4" s="145"/>
      <c r="FHU4" s="145"/>
      <c r="FHV4" s="145"/>
      <c r="FHW4" s="145"/>
      <c r="FHX4" s="145"/>
      <c r="FHY4" s="145"/>
      <c r="FHZ4" s="145"/>
      <c r="FIA4" s="145"/>
      <c r="FIB4" s="145"/>
      <c r="FIC4" s="145"/>
      <c r="FID4" s="145"/>
      <c r="FIE4" s="145"/>
      <c r="FIF4" s="145"/>
      <c r="FIG4" s="145"/>
      <c r="FIH4" s="145"/>
      <c r="FII4" s="145"/>
      <c r="FIJ4" s="145"/>
      <c r="FIK4" s="145"/>
      <c r="FIL4" s="145"/>
      <c r="FIM4" s="145"/>
      <c r="FIN4" s="145"/>
      <c r="FIO4" s="145"/>
      <c r="FIP4" s="145"/>
      <c r="FIQ4" s="145"/>
      <c r="FIR4" s="145"/>
      <c r="FIS4" s="145"/>
      <c r="FIT4" s="145"/>
      <c r="FIU4" s="145"/>
      <c r="FIV4" s="145"/>
      <c r="FIW4" s="145"/>
      <c r="FIX4" s="145"/>
      <c r="FIY4" s="145"/>
      <c r="FIZ4" s="145"/>
      <c r="FJA4" s="145"/>
      <c r="FJB4" s="145"/>
      <c r="FJC4" s="145"/>
      <c r="FJD4" s="145"/>
      <c r="FJE4" s="145"/>
      <c r="FJF4" s="145"/>
      <c r="FJG4" s="145"/>
      <c r="FJH4" s="145"/>
      <c r="FJI4" s="145"/>
      <c r="FJJ4" s="145"/>
      <c r="FJK4" s="145"/>
      <c r="FJL4" s="145"/>
      <c r="FJM4" s="145"/>
      <c r="FJN4" s="145"/>
      <c r="FJO4" s="145"/>
      <c r="FJP4" s="145"/>
      <c r="FJQ4" s="145"/>
      <c r="FJR4" s="145"/>
      <c r="FJS4" s="145"/>
      <c r="FJT4" s="145"/>
      <c r="FJU4" s="145"/>
      <c r="FJV4" s="145"/>
      <c r="FJW4" s="145"/>
      <c r="FJX4" s="145"/>
      <c r="FJY4" s="145"/>
      <c r="FJZ4" s="145"/>
      <c r="FKA4" s="145"/>
      <c r="FKB4" s="145"/>
      <c r="FKC4" s="145"/>
      <c r="FKD4" s="145"/>
      <c r="FKE4" s="145"/>
      <c r="FKF4" s="145"/>
      <c r="FKG4" s="145"/>
      <c r="FKH4" s="145"/>
      <c r="FKI4" s="145"/>
      <c r="FKJ4" s="145"/>
      <c r="FKK4" s="145"/>
      <c r="FKL4" s="145"/>
      <c r="FKM4" s="145"/>
      <c r="FKN4" s="145"/>
      <c r="FKO4" s="145"/>
      <c r="FKP4" s="145"/>
      <c r="FKQ4" s="145"/>
      <c r="FKR4" s="145"/>
      <c r="FKS4" s="145"/>
      <c r="FKT4" s="145"/>
      <c r="FKU4" s="145"/>
      <c r="FKV4" s="145"/>
      <c r="FKW4" s="145"/>
      <c r="FKX4" s="145"/>
      <c r="FKY4" s="145"/>
      <c r="FKZ4" s="145"/>
      <c r="FLA4" s="145"/>
      <c r="FLB4" s="145"/>
      <c r="FLC4" s="145"/>
      <c r="FLD4" s="145"/>
      <c r="FLE4" s="145"/>
      <c r="FLF4" s="145"/>
      <c r="FLG4" s="145"/>
      <c r="FLH4" s="145"/>
      <c r="FLI4" s="145"/>
      <c r="FLJ4" s="145"/>
      <c r="FLK4" s="145"/>
      <c r="FLL4" s="145"/>
      <c r="FLM4" s="145"/>
      <c r="FLN4" s="145"/>
      <c r="FLO4" s="145"/>
      <c r="FLP4" s="145"/>
      <c r="FLQ4" s="145"/>
      <c r="FLR4" s="145"/>
      <c r="FLS4" s="145"/>
      <c r="FLT4" s="145"/>
      <c r="FLU4" s="145"/>
      <c r="FLV4" s="145"/>
      <c r="FLW4" s="145"/>
      <c r="FLX4" s="145"/>
      <c r="FLY4" s="145"/>
      <c r="FLZ4" s="145"/>
      <c r="FMA4" s="145"/>
      <c r="FMB4" s="145"/>
      <c r="FMC4" s="145"/>
      <c r="FMD4" s="145"/>
      <c r="FME4" s="145"/>
      <c r="FMF4" s="145"/>
      <c r="FMG4" s="145"/>
      <c r="FMH4" s="145"/>
      <c r="FMI4" s="145"/>
      <c r="FMJ4" s="145"/>
      <c r="FMK4" s="145"/>
      <c r="FML4" s="145"/>
      <c r="FMM4" s="145"/>
      <c r="FMN4" s="145"/>
      <c r="FMO4" s="145"/>
      <c r="FMP4" s="145"/>
      <c r="FMQ4" s="145"/>
      <c r="FMR4" s="145"/>
      <c r="FMS4" s="145"/>
      <c r="FMT4" s="145"/>
      <c r="FMU4" s="145"/>
      <c r="FMV4" s="145"/>
      <c r="FMW4" s="145"/>
      <c r="FMX4" s="145"/>
      <c r="FMY4" s="145"/>
      <c r="FMZ4" s="145"/>
      <c r="FNA4" s="145"/>
      <c r="FNB4" s="145"/>
      <c r="FNC4" s="145"/>
      <c r="FND4" s="145"/>
      <c r="FNE4" s="145"/>
      <c r="FNF4" s="145"/>
      <c r="FNG4" s="145"/>
      <c r="FNH4" s="145"/>
      <c r="FNI4" s="145"/>
      <c r="FNJ4" s="145"/>
      <c r="FNK4" s="145"/>
      <c r="FNL4" s="145"/>
      <c r="FNM4" s="145"/>
      <c r="FNN4" s="145"/>
      <c r="FNO4" s="145"/>
      <c r="FNP4" s="145"/>
      <c r="FNQ4" s="145"/>
      <c r="FNR4" s="145"/>
      <c r="FNS4" s="145"/>
      <c r="FNT4" s="145"/>
      <c r="FNU4" s="145"/>
      <c r="FNV4" s="145"/>
      <c r="FNW4" s="145"/>
      <c r="FNX4" s="145"/>
      <c r="FNY4" s="145"/>
      <c r="FNZ4" s="145"/>
      <c r="FOA4" s="145"/>
      <c r="FOB4" s="145"/>
      <c r="FOC4" s="145"/>
      <c r="FOD4" s="145"/>
      <c r="FOE4" s="145"/>
      <c r="FOF4" s="145"/>
      <c r="FOG4" s="145"/>
      <c r="FOH4" s="145"/>
      <c r="FOI4" s="145"/>
      <c r="FOJ4" s="145"/>
      <c r="FOK4" s="145"/>
      <c r="FOL4" s="145"/>
      <c r="FOM4" s="145"/>
      <c r="FON4" s="145"/>
      <c r="FOO4" s="145"/>
      <c r="FOP4" s="145"/>
      <c r="FOQ4" s="145"/>
      <c r="FOR4" s="145"/>
      <c r="FOS4" s="145"/>
      <c r="FOT4" s="145"/>
      <c r="FOU4" s="145"/>
      <c r="FOV4" s="145"/>
      <c r="FOW4" s="145"/>
      <c r="FOX4" s="145"/>
      <c r="FOY4" s="145"/>
      <c r="FOZ4" s="145"/>
      <c r="FPA4" s="145"/>
      <c r="FPB4" s="145"/>
      <c r="FPC4" s="145"/>
      <c r="FPD4" s="145"/>
      <c r="FPE4" s="145"/>
      <c r="FPF4" s="145"/>
      <c r="FPG4" s="145"/>
      <c r="FPH4" s="145"/>
      <c r="FPI4" s="145"/>
      <c r="FPJ4" s="145"/>
      <c r="FPK4" s="145"/>
      <c r="FPL4" s="145"/>
      <c r="FPM4" s="145"/>
      <c r="FPN4" s="145"/>
      <c r="FPO4" s="145"/>
      <c r="FPP4" s="145"/>
      <c r="FPQ4" s="145"/>
      <c r="FPR4" s="145"/>
      <c r="FPS4" s="145"/>
      <c r="FPT4" s="145"/>
      <c r="FPU4" s="145"/>
      <c r="FPV4" s="145"/>
      <c r="FPW4" s="145"/>
      <c r="FPX4" s="145"/>
      <c r="FPY4" s="145"/>
      <c r="FPZ4" s="145"/>
      <c r="FQA4" s="145"/>
      <c r="FQB4" s="145"/>
      <c r="FQC4" s="145"/>
      <c r="FQD4" s="145"/>
      <c r="FQE4" s="145"/>
      <c r="FQF4" s="145"/>
      <c r="FQG4" s="145"/>
      <c r="FQH4" s="145"/>
      <c r="FQI4" s="145"/>
      <c r="FQJ4" s="145"/>
      <c r="FQK4" s="145"/>
      <c r="FQL4" s="145"/>
      <c r="FQM4" s="145"/>
      <c r="FQN4" s="145"/>
      <c r="FQO4" s="145"/>
      <c r="FQP4" s="145"/>
      <c r="FQQ4" s="145"/>
      <c r="FQR4" s="145"/>
      <c r="FQS4" s="145"/>
      <c r="FQT4" s="145"/>
      <c r="FQU4" s="145"/>
      <c r="FQV4" s="145"/>
      <c r="FQW4" s="145"/>
      <c r="FQX4" s="145"/>
      <c r="FQY4" s="145"/>
      <c r="FQZ4" s="145"/>
      <c r="FRA4" s="145"/>
      <c r="FRB4" s="145"/>
      <c r="FRC4" s="145"/>
      <c r="FRD4" s="145"/>
      <c r="FRE4" s="145"/>
      <c r="FRF4" s="145"/>
      <c r="FRG4" s="145"/>
      <c r="FRH4" s="145"/>
      <c r="FRI4" s="145"/>
      <c r="FRJ4" s="145"/>
      <c r="FRK4" s="145"/>
      <c r="FRL4" s="145"/>
      <c r="FRM4" s="145"/>
      <c r="FRN4" s="145"/>
      <c r="FRO4" s="145"/>
      <c r="FRP4" s="145"/>
      <c r="FRQ4" s="145"/>
      <c r="FRR4" s="145"/>
      <c r="FRS4" s="145"/>
      <c r="FRT4" s="145"/>
      <c r="FRU4" s="145"/>
      <c r="FRV4" s="145"/>
      <c r="FRW4" s="145"/>
      <c r="FRX4" s="145"/>
      <c r="FRY4" s="145"/>
      <c r="FRZ4" s="145"/>
      <c r="FSA4" s="145"/>
      <c r="FSB4" s="145"/>
      <c r="FSC4" s="145"/>
      <c r="FSD4" s="145"/>
      <c r="FSE4" s="145"/>
      <c r="FSF4" s="145"/>
      <c r="FSG4" s="145"/>
      <c r="FSH4" s="145"/>
      <c r="FSI4" s="145"/>
      <c r="FSJ4" s="145"/>
      <c r="FSK4" s="145"/>
      <c r="FSL4" s="145"/>
      <c r="FSM4" s="145"/>
      <c r="FSN4" s="145"/>
      <c r="FSO4" s="145"/>
      <c r="FSP4" s="145"/>
      <c r="FSQ4" s="145"/>
      <c r="FSR4" s="145"/>
      <c r="FSS4" s="145"/>
      <c r="FST4" s="145"/>
      <c r="FSU4" s="145"/>
      <c r="FSV4" s="145"/>
      <c r="FSW4" s="145"/>
      <c r="FSX4" s="145"/>
      <c r="FSY4" s="145"/>
      <c r="FSZ4" s="145"/>
      <c r="FTA4" s="145"/>
      <c r="FTB4" s="145"/>
      <c r="FTC4" s="145"/>
      <c r="FTD4" s="145"/>
      <c r="FTE4" s="145"/>
      <c r="FTF4" s="145"/>
      <c r="FTG4" s="145"/>
      <c r="FTH4" s="145"/>
      <c r="FTI4" s="145"/>
      <c r="FTJ4" s="145"/>
      <c r="FTK4" s="145"/>
      <c r="FTL4" s="145"/>
      <c r="FTM4" s="145"/>
      <c r="FTN4" s="145"/>
      <c r="FTO4" s="145"/>
      <c r="FTP4" s="145"/>
      <c r="FTQ4" s="145"/>
      <c r="FTR4" s="145"/>
      <c r="FTS4" s="145"/>
      <c r="FTT4" s="145"/>
      <c r="FTU4" s="145"/>
      <c r="FTV4" s="145"/>
      <c r="FTW4" s="145"/>
      <c r="FTX4" s="145"/>
      <c r="FTY4" s="145"/>
      <c r="FTZ4" s="145"/>
      <c r="FUA4" s="145"/>
      <c r="FUB4" s="145"/>
      <c r="FUC4" s="145"/>
      <c r="FUD4" s="145"/>
      <c r="FUE4" s="145"/>
      <c r="FUF4" s="145"/>
      <c r="FUG4" s="145"/>
      <c r="FUH4" s="145"/>
      <c r="FUI4" s="145"/>
      <c r="FUJ4" s="145"/>
      <c r="FUK4" s="145"/>
      <c r="FUL4" s="145"/>
      <c r="FUM4" s="145"/>
      <c r="FUN4" s="145"/>
      <c r="FUO4" s="145"/>
      <c r="FUP4" s="145"/>
      <c r="FUQ4" s="145"/>
      <c r="FUR4" s="145"/>
      <c r="FUS4" s="145"/>
      <c r="FUT4" s="145"/>
      <c r="FUU4" s="145"/>
      <c r="FUV4" s="145"/>
      <c r="FUW4" s="145"/>
      <c r="FUX4" s="145"/>
      <c r="FUY4" s="145"/>
      <c r="FUZ4" s="145"/>
      <c r="FVA4" s="145"/>
      <c r="FVB4" s="145"/>
      <c r="FVC4" s="145"/>
      <c r="FVD4" s="145"/>
      <c r="FVE4" s="145"/>
      <c r="FVF4" s="145"/>
      <c r="FVG4" s="145"/>
      <c r="FVH4" s="145"/>
      <c r="FVI4" s="145"/>
      <c r="FVJ4" s="145"/>
      <c r="FVK4" s="145"/>
      <c r="FVL4" s="145"/>
      <c r="FVM4" s="145"/>
      <c r="FVN4" s="145"/>
      <c r="FVO4" s="145"/>
      <c r="FVP4" s="145"/>
      <c r="FVQ4" s="145"/>
      <c r="FVR4" s="145"/>
      <c r="FVS4" s="145"/>
      <c r="FVT4" s="145"/>
      <c r="FVU4" s="145"/>
      <c r="FVV4" s="145"/>
      <c r="FVW4" s="145"/>
      <c r="FVX4" s="145"/>
      <c r="FVY4" s="145"/>
      <c r="FVZ4" s="145"/>
      <c r="FWA4" s="145"/>
      <c r="FWB4" s="145"/>
      <c r="FWC4" s="145"/>
      <c r="FWD4" s="145"/>
      <c r="FWE4" s="145"/>
      <c r="FWF4" s="145"/>
      <c r="FWG4" s="145"/>
      <c r="FWH4" s="145"/>
      <c r="FWI4" s="145"/>
      <c r="FWJ4" s="145"/>
      <c r="FWK4" s="145"/>
      <c r="FWL4" s="145"/>
      <c r="FWM4" s="145"/>
      <c r="FWN4" s="145"/>
      <c r="FWO4" s="145"/>
      <c r="FWP4" s="145"/>
      <c r="FWQ4" s="145"/>
      <c r="FWR4" s="145"/>
      <c r="FWS4" s="145"/>
      <c r="FWT4" s="145"/>
      <c r="FWU4" s="145"/>
      <c r="FWV4" s="145"/>
      <c r="FWW4" s="145"/>
      <c r="FWX4" s="145"/>
      <c r="FWY4" s="145"/>
      <c r="FWZ4" s="145"/>
      <c r="FXA4" s="145"/>
      <c r="FXB4" s="145"/>
      <c r="FXC4" s="145"/>
      <c r="FXD4" s="145"/>
      <c r="FXE4" s="145"/>
      <c r="FXF4" s="145"/>
      <c r="FXG4" s="145"/>
      <c r="FXH4" s="145"/>
      <c r="FXI4" s="145"/>
      <c r="FXJ4" s="145"/>
      <c r="FXK4" s="145"/>
      <c r="FXL4" s="145"/>
      <c r="FXM4" s="145"/>
      <c r="FXN4" s="145"/>
      <c r="FXO4" s="145"/>
      <c r="FXP4" s="145"/>
      <c r="FXQ4" s="145"/>
      <c r="FXR4" s="145"/>
      <c r="FXS4" s="145"/>
      <c r="FXT4" s="145"/>
      <c r="FXU4" s="145"/>
      <c r="FXV4" s="145"/>
      <c r="FXW4" s="145"/>
      <c r="FXX4" s="145"/>
      <c r="FXY4" s="145"/>
      <c r="FXZ4" s="145"/>
      <c r="FYA4" s="145"/>
      <c r="FYB4" s="145"/>
      <c r="FYC4" s="145"/>
      <c r="FYD4" s="145"/>
      <c r="FYE4" s="145"/>
      <c r="FYF4" s="145"/>
      <c r="FYG4" s="145"/>
      <c r="FYH4" s="145"/>
      <c r="FYI4" s="145"/>
      <c r="FYJ4" s="145"/>
      <c r="FYK4" s="145"/>
      <c r="FYL4" s="145"/>
      <c r="FYM4" s="145"/>
      <c r="FYN4" s="145"/>
      <c r="FYO4" s="145"/>
      <c r="FYP4" s="145"/>
      <c r="FYQ4" s="145"/>
      <c r="FYR4" s="145"/>
      <c r="FYS4" s="145"/>
      <c r="FYT4" s="145"/>
      <c r="FYU4" s="145"/>
      <c r="FYV4" s="145"/>
      <c r="FYW4" s="145"/>
      <c r="FYX4" s="145"/>
      <c r="FYY4" s="145"/>
      <c r="FYZ4" s="145"/>
      <c r="FZA4" s="145"/>
      <c r="FZB4" s="145"/>
      <c r="FZC4" s="145"/>
      <c r="FZD4" s="145"/>
      <c r="FZE4" s="145"/>
      <c r="FZF4" s="145"/>
      <c r="FZG4" s="145"/>
      <c r="FZH4" s="145"/>
      <c r="FZI4" s="145"/>
      <c r="FZJ4" s="145"/>
      <c r="FZK4" s="145"/>
      <c r="FZL4" s="145"/>
      <c r="FZM4" s="145"/>
      <c r="FZN4" s="145"/>
      <c r="FZO4" s="145"/>
      <c r="FZP4" s="145"/>
      <c r="FZQ4" s="145"/>
      <c r="FZR4" s="145"/>
      <c r="FZS4" s="145"/>
      <c r="FZT4" s="145"/>
      <c r="FZU4" s="145"/>
      <c r="FZV4" s="145"/>
      <c r="FZW4" s="145"/>
      <c r="FZX4" s="145"/>
      <c r="FZY4" s="145"/>
      <c r="FZZ4" s="145"/>
      <c r="GAA4" s="145"/>
      <c r="GAB4" s="145"/>
      <c r="GAC4" s="145"/>
      <c r="GAD4" s="145"/>
      <c r="GAE4" s="145"/>
      <c r="GAF4" s="145"/>
      <c r="GAG4" s="145"/>
      <c r="GAH4" s="145"/>
      <c r="GAI4" s="145"/>
      <c r="GAJ4" s="145"/>
      <c r="GAK4" s="145"/>
      <c r="GAL4" s="145"/>
      <c r="GAM4" s="145"/>
      <c r="GAN4" s="145"/>
      <c r="GAO4" s="145"/>
      <c r="GAP4" s="145"/>
      <c r="GAQ4" s="145"/>
      <c r="GAR4" s="145"/>
      <c r="GAS4" s="145"/>
      <c r="GAT4" s="145"/>
      <c r="GAU4" s="145"/>
      <c r="GAV4" s="145"/>
      <c r="GAW4" s="145"/>
      <c r="GAX4" s="145"/>
      <c r="GAY4" s="145"/>
      <c r="GAZ4" s="145"/>
      <c r="GBA4" s="145"/>
      <c r="GBB4" s="145"/>
      <c r="GBC4" s="145"/>
      <c r="GBD4" s="145"/>
      <c r="GBE4" s="145"/>
      <c r="GBF4" s="145"/>
      <c r="GBG4" s="145"/>
      <c r="GBH4" s="145"/>
      <c r="GBI4" s="145"/>
      <c r="GBJ4" s="145"/>
      <c r="GBK4" s="145"/>
      <c r="GBL4" s="145"/>
      <c r="GBM4" s="145"/>
      <c r="GBN4" s="145"/>
      <c r="GBO4" s="145"/>
      <c r="GBP4" s="145"/>
      <c r="GBQ4" s="145"/>
      <c r="GBR4" s="145"/>
      <c r="GBS4" s="145"/>
      <c r="GBT4" s="145"/>
      <c r="GBU4" s="145"/>
      <c r="GBV4" s="145"/>
      <c r="GBW4" s="145"/>
      <c r="GBX4" s="145"/>
      <c r="GBY4" s="145"/>
      <c r="GBZ4" s="145"/>
      <c r="GCA4" s="145"/>
      <c r="GCB4" s="145"/>
      <c r="GCC4" s="145"/>
      <c r="GCD4" s="145"/>
      <c r="GCE4" s="145"/>
      <c r="GCF4" s="145"/>
      <c r="GCG4" s="145"/>
      <c r="GCH4" s="145"/>
      <c r="GCI4" s="145"/>
      <c r="GCJ4" s="145"/>
      <c r="GCK4" s="145"/>
      <c r="GCL4" s="145"/>
      <c r="GCM4" s="145"/>
      <c r="GCN4" s="145"/>
      <c r="GCO4" s="145"/>
      <c r="GCP4" s="145"/>
      <c r="GCQ4" s="145"/>
      <c r="GCR4" s="145"/>
      <c r="GCS4" s="145"/>
      <c r="GCT4" s="145"/>
      <c r="GCU4" s="145"/>
      <c r="GCV4" s="145"/>
      <c r="GCW4" s="145"/>
      <c r="GCX4" s="145"/>
      <c r="GCY4" s="145"/>
      <c r="GCZ4" s="145"/>
      <c r="GDA4" s="145"/>
      <c r="GDB4" s="145"/>
      <c r="GDC4" s="145"/>
      <c r="GDD4" s="145"/>
      <c r="GDE4" s="145"/>
      <c r="GDF4" s="145"/>
      <c r="GDG4" s="145"/>
      <c r="GDH4" s="145"/>
      <c r="GDI4" s="145"/>
      <c r="GDJ4" s="145"/>
      <c r="GDK4" s="145"/>
      <c r="GDL4" s="145"/>
      <c r="GDM4" s="145"/>
      <c r="GDN4" s="145"/>
      <c r="GDO4" s="145"/>
      <c r="GDP4" s="145"/>
      <c r="GDQ4" s="145"/>
      <c r="GDR4" s="145"/>
      <c r="GDS4" s="145"/>
      <c r="GDT4" s="145"/>
      <c r="GDU4" s="145"/>
      <c r="GDV4" s="145"/>
      <c r="GDW4" s="145"/>
      <c r="GDX4" s="145"/>
      <c r="GDY4" s="145"/>
      <c r="GDZ4" s="145"/>
      <c r="GEA4" s="145"/>
      <c r="GEB4" s="145"/>
      <c r="GEC4" s="145"/>
      <c r="GED4" s="145"/>
      <c r="GEE4" s="145"/>
      <c r="GEF4" s="145"/>
      <c r="GEG4" s="145"/>
      <c r="GEH4" s="145"/>
      <c r="GEI4" s="145"/>
      <c r="GEJ4" s="145"/>
      <c r="GEK4" s="145"/>
      <c r="GEL4" s="145"/>
      <c r="GEM4" s="145"/>
      <c r="GEN4" s="145"/>
      <c r="GEO4" s="145"/>
      <c r="GEP4" s="145"/>
      <c r="GEQ4" s="145"/>
      <c r="GER4" s="145"/>
      <c r="GES4" s="145"/>
      <c r="GET4" s="145"/>
      <c r="GEU4" s="145"/>
      <c r="GEV4" s="145"/>
      <c r="GEW4" s="145"/>
      <c r="GEX4" s="145"/>
      <c r="GEY4" s="145"/>
      <c r="GEZ4" s="145"/>
      <c r="GFA4" s="145"/>
      <c r="GFB4" s="145"/>
      <c r="GFC4" s="145"/>
      <c r="GFD4" s="145"/>
      <c r="GFE4" s="145"/>
      <c r="GFF4" s="145"/>
      <c r="GFG4" s="145"/>
      <c r="GFH4" s="145"/>
      <c r="GFI4" s="145"/>
      <c r="GFJ4" s="145"/>
      <c r="GFK4" s="145"/>
      <c r="GFL4" s="145"/>
      <c r="GFM4" s="145"/>
      <c r="GFN4" s="145"/>
      <c r="GFO4" s="145"/>
      <c r="GFP4" s="145"/>
      <c r="GFQ4" s="145"/>
      <c r="GFR4" s="145"/>
      <c r="GFS4" s="145"/>
      <c r="GFT4" s="145"/>
      <c r="GFU4" s="145"/>
      <c r="GFV4" s="145"/>
      <c r="GFW4" s="145"/>
      <c r="GFX4" s="145"/>
      <c r="GFY4" s="145"/>
      <c r="GFZ4" s="145"/>
      <c r="GGA4" s="145"/>
      <c r="GGB4" s="145"/>
      <c r="GGC4" s="145"/>
      <c r="GGD4" s="145"/>
      <c r="GGE4" s="145"/>
      <c r="GGF4" s="145"/>
      <c r="GGG4" s="145"/>
      <c r="GGH4" s="145"/>
      <c r="GGI4" s="145"/>
      <c r="GGJ4" s="145"/>
      <c r="GGK4" s="145"/>
      <c r="GGL4" s="145"/>
      <c r="GGM4" s="145"/>
      <c r="GGN4" s="145"/>
      <c r="GGO4" s="145"/>
      <c r="GGP4" s="145"/>
      <c r="GGQ4" s="145"/>
      <c r="GGR4" s="145"/>
      <c r="GGS4" s="145"/>
      <c r="GGT4" s="145"/>
      <c r="GGU4" s="145"/>
      <c r="GGV4" s="145"/>
      <c r="GGW4" s="145"/>
      <c r="GGX4" s="145"/>
      <c r="GGY4" s="145"/>
      <c r="GGZ4" s="145"/>
      <c r="GHA4" s="145"/>
      <c r="GHB4" s="145"/>
      <c r="GHC4" s="145"/>
      <c r="GHD4" s="145"/>
      <c r="GHE4" s="145"/>
      <c r="GHF4" s="145"/>
      <c r="GHG4" s="145"/>
      <c r="GHH4" s="145"/>
      <c r="GHI4" s="145"/>
      <c r="GHJ4" s="145"/>
      <c r="GHK4" s="145"/>
      <c r="GHL4" s="145"/>
      <c r="GHM4" s="145"/>
      <c r="GHN4" s="145"/>
      <c r="GHO4" s="145"/>
      <c r="GHP4" s="145"/>
      <c r="GHQ4" s="145"/>
      <c r="GHR4" s="145"/>
      <c r="GHS4" s="145"/>
      <c r="GHT4" s="145"/>
      <c r="GHU4" s="145"/>
      <c r="GHV4" s="145"/>
      <c r="GHW4" s="145"/>
      <c r="GHX4" s="145"/>
      <c r="GHY4" s="145"/>
      <c r="GHZ4" s="145"/>
      <c r="GIA4" s="145"/>
      <c r="GIB4" s="145"/>
      <c r="GIC4" s="145"/>
      <c r="GID4" s="145"/>
      <c r="GIE4" s="145"/>
      <c r="GIF4" s="145"/>
      <c r="GIG4" s="145"/>
      <c r="GIH4" s="145"/>
      <c r="GII4" s="145"/>
      <c r="GIJ4" s="145"/>
      <c r="GIK4" s="145"/>
      <c r="GIL4" s="145"/>
      <c r="GIM4" s="145"/>
      <c r="GIN4" s="145"/>
      <c r="GIO4" s="145"/>
      <c r="GIP4" s="145"/>
      <c r="GIQ4" s="145"/>
      <c r="GIR4" s="145"/>
      <c r="GIS4" s="145"/>
      <c r="GIT4" s="145"/>
      <c r="GIU4" s="145"/>
      <c r="GIV4" s="145"/>
      <c r="GIW4" s="145"/>
      <c r="GIX4" s="145"/>
      <c r="GIY4" s="145"/>
      <c r="GIZ4" s="145"/>
      <c r="GJA4" s="145"/>
      <c r="GJB4" s="145"/>
      <c r="GJC4" s="145"/>
      <c r="GJD4" s="145"/>
      <c r="GJE4" s="145"/>
      <c r="GJF4" s="145"/>
      <c r="GJG4" s="145"/>
      <c r="GJH4" s="145"/>
      <c r="GJI4" s="145"/>
      <c r="GJJ4" s="145"/>
      <c r="GJK4" s="145"/>
      <c r="GJL4" s="145"/>
      <c r="GJM4" s="145"/>
      <c r="GJN4" s="145"/>
      <c r="GJO4" s="145"/>
      <c r="GJP4" s="145"/>
      <c r="GJQ4" s="145"/>
      <c r="GJR4" s="145"/>
      <c r="GJS4" s="145"/>
      <c r="GJT4" s="145"/>
      <c r="GJU4" s="145"/>
      <c r="GJV4" s="145"/>
      <c r="GJW4" s="145"/>
      <c r="GJX4" s="145"/>
      <c r="GJY4" s="145"/>
      <c r="GJZ4" s="145"/>
      <c r="GKA4" s="145"/>
      <c r="GKB4" s="145"/>
      <c r="GKC4" s="145"/>
      <c r="GKD4" s="145"/>
      <c r="GKE4" s="145"/>
      <c r="GKF4" s="145"/>
      <c r="GKG4" s="145"/>
      <c r="GKH4" s="145"/>
      <c r="GKI4" s="145"/>
      <c r="GKJ4" s="145"/>
      <c r="GKK4" s="145"/>
      <c r="GKL4" s="145"/>
      <c r="GKM4" s="145"/>
      <c r="GKN4" s="145"/>
      <c r="GKO4" s="145"/>
      <c r="GKP4" s="145"/>
      <c r="GKQ4" s="145"/>
      <c r="GKR4" s="145"/>
      <c r="GKS4" s="145"/>
      <c r="GKT4" s="145"/>
      <c r="GKU4" s="145"/>
      <c r="GKV4" s="145"/>
      <c r="GKW4" s="145"/>
      <c r="GKX4" s="145"/>
      <c r="GKY4" s="145"/>
      <c r="GKZ4" s="145"/>
      <c r="GLA4" s="145"/>
      <c r="GLB4" s="145"/>
      <c r="GLC4" s="145"/>
      <c r="GLD4" s="145"/>
      <c r="GLE4" s="145"/>
      <c r="GLF4" s="145"/>
      <c r="GLG4" s="145"/>
      <c r="GLH4" s="145"/>
      <c r="GLI4" s="145"/>
      <c r="GLJ4" s="145"/>
      <c r="GLK4" s="145"/>
      <c r="GLL4" s="145"/>
      <c r="GLM4" s="145"/>
      <c r="GLN4" s="145"/>
      <c r="GLO4" s="145"/>
      <c r="GLP4" s="145"/>
      <c r="GLQ4" s="145"/>
      <c r="GLR4" s="145"/>
      <c r="GLS4" s="145"/>
      <c r="GLT4" s="145"/>
      <c r="GLU4" s="145"/>
      <c r="GLV4" s="145"/>
      <c r="GLW4" s="145"/>
      <c r="GLX4" s="145"/>
      <c r="GLY4" s="145"/>
      <c r="GLZ4" s="145"/>
      <c r="GMA4" s="145"/>
      <c r="GMB4" s="145"/>
      <c r="GMC4" s="145"/>
      <c r="GMD4" s="145"/>
      <c r="GME4" s="145"/>
      <c r="GMF4" s="145"/>
      <c r="GMG4" s="145"/>
      <c r="GMH4" s="145"/>
      <c r="GMI4" s="145"/>
      <c r="GMJ4" s="145"/>
      <c r="GMK4" s="145"/>
      <c r="GML4" s="145"/>
      <c r="GMM4" s="145"/>
      <c r="GMN4" s="145"/>
      <c r="GMO4" s="145"/>
      <c r="GMP4" s="145"/>
      <c r="GMQ4" s="145"/>
      <c r="GMR4" s="145"/>
      <c r="GMS4" s="145"/>
      <c r="GMT4" s="145"/>
      <c r="GMU4" s="145"/>
      <c r="GMV4" s="145"/>
      <c r="GMW4" s="145"/>
      <c r="GMX4" s="145"/>
      <c r="GMY4" s="145"/>
      <c r="GMZ4" s="145"/>
      <c r="GNA4" s="145"/>
      <c r="GNB4" s="145"/>
      <c r="GNC4" s="145"/>
      <c r="GND4" s="145"/>
      <c r="GNE4" s="145"/>
      <c r="GNF4" s="145"/>
      <c r="GNG4" s="145"/>
      <c r="GNH4" s="145"/>
      <c r="GNI4" s="145"/>
      <c r="GNJ4" s="145"/>
      <c r="GNK4" s="145"/>
      <c r="GNL4" s="145"/>
      <c r="GNM4" s="145"/>
      <c r="GNN4" s="145"/>
      <c r="GNO4" s="145"/>
      <c r="GNP4" s="145"/>
      <c r="GNQ4" s="145"/>
      <c r="GNR4" s="145"/>
      <c r="GNS4" s="145"/>
      <c r="GNT4" s="145"/>
      <c r="GNU4" s="145"/>
      <c r="GNV4" s="145"/>
      <c r="GNW4" s="145"/>
      <c r="GNX4" s="145"/>
      <c r="GNY4" s="145"/>
      <c r="GNZ4" s="145"/>
      <c r="GOA4" s="145"/>
      <c r="GOB4" s="145"/>
      <c r="GOC4" s="145"/>
      <c r="GOD4" s="145"/>
      <c r="GOE4" s="145"/>
      <c r="GOF4" s="145"/>
      <c r="GOG4" s="145"/>
      <c r="GOH4" s="145"/>
      <c r="GOI4" s="145"/>
      <c r="GOJ4" s="145"/>
      <c r="GOK4" s="145"/>
      <c r="GOL4" s="145"/>
      <c r="GOM4" s="145"/>
      <c r="GON4" s="145"/>
      <c r="GOO4" s="145"/>
      <c r="GOP4" s="145"/>
      <c r="GOQ4" s="145"/>
      <c r="GOR4" s="145"/>
      <c r="GOS4" s="145"/>
      <c r="GOT4" s="145"/>
      <c r="GOU4" s="145"/>
      <c r="GOV4" s="145"/>
      <c r="GOW4" s="145"/>
      <c r="GOX4" s="145"/>
      <c r="GOY4" s="145"/>
      <c r="GOZ4" s="145"/>
      <c r="GPA4" s="145"/>
      <c r="GPB4" s="145"/>
      <c r="GPC4" s="145"/>
      <c r="GPD4" s="145"/>
      <c r="GPE4" s="145"/>
      <c r="GPF4" s="145"/>
      <c r="GPG4" s="145"/>
      <c r="GPH4" s="145"/>
      <c r="GPI4" s="145"/>
      <c r="GPJ4" s="145"/>
      <c r="GPK4" s="145"/>
      <c r="GPL4" s="145"/>
      <c r="GPM4" s="145"/>
      <c r="GPN4" s="145"/>
      <c r="GPO4" s="145"/>
      <c r="GPP4" s="145"/>
      <c r="GPQ4" s="145"/>
      <c r="GPR4" s="145"/>
      <c r="GPS4" s="145"/>
      <c r="GPT4" s="145"/>
      <c r="GPU4" s="145"/>
      <c r="GPV4" s="145"/>
      <c r="GPW4" s="145"/>
      <c r="GPX4" s="145"/>
      <c r="GPY4" s="145"/>
      <c r="GPZ4" s="145"/>
      <c r="GQA4" s="145"/>
      <c r="GQB4" s="145"/>
      <c r="GQC4" s="145"/>
      <c r="GQD4" s="145"/>
      <c r="GQE4" s="145"/>
      <c r="GQF4" s="145"/>
      <c r="GQG4" s="145"/>
      <c r="GQH4" s="145"/>
      <c r="GQI4" s="145"/>
      <c r="GQJ4" s="145"/>
      <c r="GQK4" s="145"/>
      <c r="GQL4" s="145"/>
      <c r="GQM4" s="145"/>
      <c r="GQN4" s="145"/>
      <c r="GQO4" s="145"/>
      <c r="GQP4" s="145"/>
      <c r="GQQ4" s="145"/>
      <c r="GQR4" s="145"/>
      <c r="GQS4" s="145"/>
      <c r="GQT4" s="145"/>
      <c r="GQU4" s="145"/>
      <c r="GQV4" s="145"/>
      <c r="GQW4" s="145"/>
      <c r="GQX4" s="145"/>
      <c r="GQY4" s="145"/>
      <c r="GQZ4" s="145"/>
      <c r="GRA4" s="145"/>
      <c r="GRB4" s="145"/>
      <c r="GRC4" s="145"/>
      <c r="GRD4" s="145"/>
      <c r="GRE4" s="145"/>
      <c r="GRF4" s="145"/>
      <c r="GRG4" s="145"/>
      <c r="GRH4" s="145"/>
      <c r="GRI4" s="145"/>
      <c r="GRJ4" s="145"/>
      <c r="GRK4" s="145"/>
      <c r="GRL4" s="145"/>
      <c r="GRM4" s="145"/>
      <c r="GRN4" s="145"/>
      <c r="GRO4" s="145"/>
      <c r="GRP4" s="145"/>
      <c r="GRQ4" s="145"/>
      <c r="GRR4" s="145"/>
      <c r="GRS4" s="145"/>
      <c r="GRT4" s="145"/>
      <c r="GRU4" s="145"/>
      <c r="GRV4" s="145"/>
      <c r="GRW4" s="145"/>
      <c r="GRX4" s="145"/>
      <c r="GRY4" s="145"/>
      <c r="GRZ4" s="145"/>
      <c r="GSA4" s="145"/>
      <c r="GSB4" s="145"/>
      <c r="GSC4" s="145"/>
      <c r="GSD4" s="145"/>
      <c r="GSE4" s="145"/>
      <c r="GSF4" s="145"/>
      <c r="GSG4" s="145"/>
      <c r="GSH4" s="145"/>
      <c r="GSI4" s="145"/>
      <c r="GSJ4" s="145"/>
      <c r="GSK4" s="145"/>
      <c r="GSL4" s="145"/>
      <c r="GSM4" s="145"/>
      <c r="GSN4" s="145"/>
      <c r="GSO4" s="145"/>
      <c r="GSP4" s="145"/>
      <c r="GSQ4" s="145"/>
      <c r="GSR4" s="145"/>
      <c r="GSS4" s="145"/>
      <c r="GST4" s="145"/>
      <c r="GSU4" s="145"/>
      <c r="GSV4" s="145"/>
      <c r="GSW4" s="145"/>
      <c r="GSX4" s="145"/>
      <c r="GSY4" s="145"/>
      <c r="GSZ4" s="145"/>
      <c r="GTA4" s="145"/>
      <c r="GTB4" s="145"/>
      <c r="GTC4" s="145"/>
      <c r="GTD4" s="145"/>
      <c r="GTE4" s="145"/>
      <c r="GTF4" s="145"/>
      <c r="GTG4" s="145"/>
      <c r="GTH4" s="145"/>
      <c r="GTI4" s="145"/>
      <c r="GTJ4" s="145"/>
      <c r="GTK4" s="145"/>
      <c r="GTL4" s="145"/>
      <c r="GTM4" s="145"/>
      <c r="GTN4" s="145"/>
      <c r="GTO4" s="145"/>
      <c r="GTP4" s="145"/>
      <c r="GTQ4" s="145"/>
      <c r="GTR4" s="145"/>
      <c r="GTS4" s="145"/>
      <c r="GTT4" s="145"/>
      <c r="GTU4" s="145"/>
      <c r="GTV4" s="145"/>
      <c r="GTW4" s="145"/>
      <c r="GTX4" s="145"/>
      <c r="GTY4" s="145"/>
      <c r="GTZ4" s="145"/>
      <c r="GUA4" s="145"/>
      <c r="GUB4" s="145"/>
      <c r="GUC4" s="145"/>
      <c r="GUD4" s="145"/>
      <c r="GUE4" s="145"/>
      <c r="GUF4" s="145"/>
      <c r="GUG4" s="145"/>
      <c r="GUH4" s="145"/>
      <c r="GUI4" s="145"/>
      <c r="GUJ4" s="145"/>
      <c r="GUK4" s="145"/>
      <c r="GUL4" s="145"/>
      <c r="GUM4" s="145"/>
      <c r="GUN4" s="145"/>
      <c r="GUO4" s="145"/>
      <c r="GUP4" s="145"/>
      <c r="GUQ4" s="145"/>
      <c r="GUR4" s="145"/>
      <c r="GUS4" s="145"/>
      <c r="GUT4" s="145"/>
      <c r="GUU4" s="145"/>
      <c r="GUV4" s="145"/>
      <c r="GUW4" s="145"/>
      <c r="GUX4" s="145"/>
      <c r="GUY4" s="145"/>
      <c r="GUZ4" s="145"/>
      <c r="GVA4" s="145"/>
      <c r="GVB4" s="145"/>
      <c r="GVC4" s="145"/>
      <c r="GVD4" s="145"/>
      <c r="GVE4" s="145"/>
      <c r="GVF4" s="145"/>
      <c r="GVG4" s="145"/>
      <c r="GVH4" s="145"/>
      <c r="GVI4" s="145"/>
      <c r="GVJ4" s="145"/>
      <c r="GVK4" s="145"/>
      <c r="GVL4" s="145"/>
      <c r="GVM4" s="145"/>
      <c r="GVN4" s="145"/>
      <c r="GVO4" s="145"/>
      <c r="GVP4" s="145"/>
      <c r="GVQ4" s="145"/>
      <c r="GVR4" s="145"/>
      <c r="GVS4" s="145"/>
      <c r="GVT4" s="145"/>
      <c r="GVU4" s="145"/>
      <c r="GVV4" s="145"/>
      <c r="GVW4" s="145"/>
      <c r="GVX4" s="145"/>
      <c r="GVY4" s="145"/>
      <c r="GVZ4" s="145"/>
      <c r="GWA4" s="145"/>
      <c r="GWB4" s="145"/>
      <c r="GWC4" s="145"/>
      <c r="GWD4" s="145"/>
      <c r="GWE4" s="145"/>
      <c r="GWF4" s="145"/>
      <c r="GWG4" s="145"/>
      <c r="GWH4" s="145"/>
      <c r="GWI4" s="145"/>
      <c r="GWJ4" s="145"/>
      <c r="GWK4" s="145"/>
      <c r="GWL4" s="145"/>
      <c r="GWM4" s="145"/>
      <c r="GWN4" s="145"/>
      <c r="GWO4" s="145"/>
      <c r="GWP4" s="145"/>
      <c r="GWQ4" s="145"/>
      <c r="GWR4" s="145"/>
      <c r="GWS4" s="145"/>
      <c r="GWT4" s="145"/>
      <c r="GWU4" s="145"/>
      <c r="GWV4" s="145"/>
      <c r="GWW4" s="145"/>
      <c r="GWX4" s="145"/>
      <c r="GWY4" s="145"/>
      <c r="GWZ4" s="145"/>
      <c r="GXA4" s="145"/>
      <c r="GXB4" s="145"/>
      <c r="GXC4" s="145"/>
      <c r="GXD4" s="145"/>
      <c r="GXE4" s="145"/>
      <c r="GXF4" s="145"/>
      <c r="GXG4" s="145"/>
      <c r="GXH4" s="145"/>
      <c r="GXI4" s="145"/>
      <c r="GXJ4" s="145"/>
      <c r="GXK4" s="145"/>
      <c r="GXL4" s="145"/>
      <c r="GXM4" s="145"/>
      <c r="GXN4" s="145"/>
      <c r="GXO4" s="145"/>
      <c r="GXP4" s="145"/>
      <c r="GXQ4" s="145"/>
      <c r="GXR4" s="145"/>
      <c r="GXS4" s="145"/>
      <c r="GXT4" s="145"/>
      <c r="GXU4" s="145"/>
      <c r="GXV4" s="145"/>
      <c r="GXW4" s="145"/>
      <c r="GXX4" s="145"/>
      <c r="GXY4" s="145"/>
      <c r="GXZ4" s="145"/>
      <c r="GYA4" s="145"/>
      <c r="GYB4" s="145"/>
      <c r="GYC4" s="145"/>
      <c r="GYD4" s="145"/>
      <c r="GYE4" s="145"/>
      <c r="GYF4" s="145"/>
      <c r="GYG4" s="145"/>
      <c r="GYH4" s="145"/>
      <c r="GYI4" s="145"/>
      <c r="GYJ4" s="145"/>
      <c r="GYK4" s="145"/>
      <c r="GYL4" s="145"/>
      <c r="GYM4" s="145"/>
      <c r="GYN4" s="145"/>
      <c r="GYO4" s="145"/>
      <c r="GYP4" s="145"/>
      <c r="GYQ4" s="145"/>
      <c r="GYR4" s="145"/>
      <c r="GYS4" s="145"/>
      <c r="GYT4" s="145"/>
      <c r="GYU4" s="145"/>
      <c r="GYV4" s="145"/>
      <c r="GYW4" s="145"/>
      <c r="GYX4" s="145"/>
      <c r="GYY4" s="145"/>
      <c r="GYZ4" s="145"/>
      <c r="GZA4" s="145"/>
      <c r="GZB4" s="145"/>
      <c r="GZC4" s="145"/>
      <c r="GZD4" s="145"/>
      <c r="GZE4" s="145"/>
      <c r="GZF4" s="145"/>
      <c r="GZG4" s="145"/>
      <c r="GZH4" s="145"/>
      <c r="GZI4" s="145"/>
      <c r="GZJ4" s="145"/>
      <c r="GZK4" s="145"/>
      <c r="GZL4" s="145"/>
      <c r="GZM4" s="145"/>
      <c r="GZN4" s="145"/>
      <c r="GZO4" s="145"/>
      <c r="GZP4" s="145"/>
      <c r="GZQ4" s="145"/>
      <c r="GZR4" s="145"/>
      <c r="GZS4" s="145"/>
      <c r="GZT4" s="145"/>
      <c r="GZU4" s="145"/>
      <c r="GZV4" s="145"/>
      <c r="GZW4" s="145"/>
      <c r="GZX4" s="145"/>
      <c r="GZY4" s="145"/>
      <c r="GZZ4" s="145"/>
      <c r="HAA4" s="145"/>
      <c r="HAB4" s="145"/>
      <c r="HAC4" s="145"/>
      <c r="HAD4" s="145"/>
      <c r="HAE4" s="145"/>
      <c r="HAF4" s="145"/>
      <c r="HAG4" s="145"/>
      <c r="HAH4" s="145"/>
      <c r="HAI4" s="145"/>
      <c r="HAJ4" s="145"/>
      <c r="HAK4" s="145"/>
      <c r="HAL4" s="145"/>
      <c r="HAM4" s="145"/>
      <c r="HAN4" s="145"/>
      <c r="HAO4" s="145"/>
      <c r="HAP4" s="145"/>
      <c r="HAQ4" s="145"/>
      <c r="HAR4" s="145"/>
      <c r="HAS4" s="145"/>
      <c r="HAT4" s="145"/>
      <c r="HAU4" s="145"/>
      <c r="HAV4" s="145"/>
      <c r="HAW4" s="145"/>
      <c r="HAX4" s="145"/>
      <c r="HAY4" s="145"/>
      <c r="HAZ4" s="145"/>
      <c r="HBA4" s="145"/>
      <c r="HBB4" s="145"/>
      <c r="HBC4" s="145"/>
      <c r="HBD4" s="145"/>
      <c r="HBE4" s="145"/>
      <c r="HBF4" s="145"/>
      <c r="HBG4" s="145"/>
      <c r="HBH4" s="145"/>
      <c r="HBI4" s="145"/>
      <c r="HBJ4" s="145"/>
      <c r="HBK4" s="145"/>
      <c r="HBL4" s="145"/>
      <c r="HBM4" s="145"/>
      <c r="HBN4" s="145"/>
      <c r="HBO4" s="145"/>
      <c r="HBP4" s="145"/>
      <c r="HBQ4" s="145"/>
      <c r="HBR4" s="145"/>
      <c r="HBS4" s="145"/>
      <c r="HBT4" s="145"/>
      <c r="HBU4" s="145"/>
      <c r="HBV4" s="145"/>
      <c r="HBW4" s="145"/>
      <c r="HBX4" s="145"/>
      <c r="HBY4" s="145"/>
      <c r="HBZ4" s="145"/>
      <c r="HCA4" s="145"/>
      <c r="HCB4" s="145"/>
      <c r="HCC4" s="145"/>
      <c r="HCD4" s="145"/>
      <c r="HCE4" s="145"/>
      <c r="HCF4" s="145"/>
      <c r="HCG4" s="145"/>
      <c r="HCH4" s="145"/>
      <c r="HCI4" s="145"/>
      <c r="HCJ4" s="145"/>
      <c r="HCK4" s="145"/>
      <c r="HCL4" s="145"/>
      <c r="HCM4" s="145"/>
      <c r="HCN4" s="145"/>
      <c r="HCO4" s="145"/>
      <c r="HCP4" s="145"/>
      <c r="HCQ4" s="145"/>
      <c r="HCR4" s="145"/>
      <c r="HCS4" s="145"/>
      <c r="HCT4" s="145"/>
      <c r="HCU4" s="145"/>
      <c r="HCV4" s="145"/>
      <c r="HCW4" s="145"/>
      <c r="HCX4" s="145"/>
      <c r="HCY4" s="145"/>
      <c r="HCZ4" s="145"/>
      <c r="HDA4" s="145"/>
      <c r="HDB4" s="145"/>
      <c r="HDC4" s="145"/>
      <c r="HDD4" s="145"/>
      <c r="HDE4" s="145"/>
      <c r="HDF4" s="145"/>
      <c r="HDG4" s="145"/>
      <c r="HDH4" s="145"/>
      <c r="HDI4" s="145"/>
      <c r="HDJ4" s="145"/>
      <c r="HDK4" s="145"/>
      <c r="HDL4" s="145"/>
      <c r="HDM4" s="145"/>
      <c r="HDN4" s="145"/>
      <c r="HDO4" s="145"/>
      <c r="HDP4" s="145"/>
      <c r="HDQ4" s="145"/>
      <c r="HDR4" s="145"/>
      <c r="HDS4" s="145"/>
      <c r="HDT4" s="145"/>
      <c r="HDU4" s="145"/>
      <c r="HDV4" s="145"/>
      <c r="HDW4" s="145"/>
      <c r="HDX4" s="145"/>
      <c r="HDY4" s="145"/>
      <c r="HDZ4" s="145"/>
      <c r="HEA4" s="145"/>
      <c r="HEB4" s="145"/>
      <c r="HEC4" s="145"/>
      <c r="HED4" s="145"/>
      <c r="HEE4" s="145"/>
      <c r="HEF4" s="145"/>
      <c r="HEG4" s="145"/>
      <c r="HEH4" s="145"/>
      <c r="HEI4" s="145"/>
      <c r="HEJ4" s="145"/>
      <c r="HEK4" s="145"/>
      <c r="HEL4" s="145"/>
      <c r="HEM4" s="145"/>
      <c r="HEN4" s="145"/>
      <c r="HEO4" s="145"/>
      <c r="HEP4" s="145"/>
      <c r="HEQ4" s="145"/>
      <c r="HER4" s="145"/>
      <c r="HES4" s="145"/>
      <c r="HET4" s="145"/>
      <c r="HEU4" s="145"/>
      <c r="HEV4" s="145"/>
      <c r="HEW4" s="145"/>
      <c r="HEX4" s="145"/>
      <c r="HEY4" s="145"/>
      <c r="HEZ4" s="145"/>
      <c r="HFA4" s="145"/>
      <c r="HFB4" s="145"/>
      <c r="HFC4" s="145"/>
      <c r="HFD4" s="145"/>
      <c r="HFE4" s="145"/>
      <c r="HFF4" s="145"/>
      <c r="HFG4" s="145"/>
      <c r="HFH4" s="145"/>
      <c r="HFI4" s="145"/>
      <c r="HFJ4" s="145"/>
      <c r="HFK4" s="145"/>
      <c r="HFL4" s="145"/>
      <c r="HFM4" s="145"/>
      <c r="HFN4" s="145"/>
      <c r="HFO4" s="145"/>
      <c r="HFP4" s="145"/>
      <c r="HFQ4" s="145"/>
      <c r="HFR4" s="145"/>
      <c r="HFS4" s="145"/>
      <c r="HFT4" s="145"/>
      <c r="HFU4" s="145"/>
      <c r="HFV4" s="145"/>
      <c r="HFW4" s="145"/>
      <c r="HFX4" s="145"/>
      <c r="HFY4" s="145"/>
      <c r="HFZ4" s="145"/>
      <c r="HGA4" s="145"/>
      <c r="HGB4" s="145"/>
      <c r="HGC4" s="145"/>
      <c r="HGD4" s="145"/>
      <c r="HGE4" s="145"/>
      <c r="HGF4" s="145"/>
      <c r="HGG4" s="145"/>
      <c r="HGH4" s="145"/>
      <c r="HGI4" s="145"/>
      <c r="HGJ4" s="145"/>
      <c r="HGK4" s="145"/>
      <c r="HGL4" s="145"/>
      <c r="HGM4" s="145"/>
      <c r="HGN4" s="145"/>
      <c r="HGO4" s="145"/>
      <c r="HGP4" s="145"/>
      <c r="HGQ4" s="145"/>
      <c r="HGR4" s="145"/>
      <c r="HGS4" s="145"/>
      <c r="HGT4" s="145"/>
      <c r="HGU4" s="145"/>
      <c r="HGV4" s="145"/>
      <c r="HGW4" s="145"/>
      <c r="HGX4" s="145"/>
      <c r="HGY4" s="145"/>
      <c r="HGZ4" s="145"/>
      <c r="HHA4" s="145"/>
      <c r="HHB4" s="145"/>
      <c r="HHC4" s="145"/>
      <c r="HHD4" s="145"/>
      <c r="HHE4" s="145"/>
      <c r="HHF4" s="145"/>
      <c r="HHG4" s="145"/>
      <c r="HHH4" s="145"/>
      <c r="HHI4" s="145"/>
      <c r="HHJ4" s="145"/>
      <c r="HHK4" s="145"/>
      <c r="HHL4" s="145"/>
      <c r="HHM4" s="145"/>
      <c r="HHN4" s="145"/>
      <c r="HHO4" s="145"/>
      <c r="HHP4" s="145"/>
      <c r="HHQ4" s="145"/>
      <c r="HHR4" s="145"/>
      <c r="HHS4" s="145"/>
      <c r="HHT4" s="145"/>
      <c r="HHU4" s="145"/>
      <c r="HHV4" s="145"/>
      <c r="HHW4" s="145"/>
      <c r="HHX4" s="145"/>
      <c r="HHY4" s="145"/>
      <c r="HHZ4" s="145"/>
      <c r="HIA4" s="145"/>
      <c r="HIB4" s="145"/>
      <c r="HIC4" s="145"/>
      <c r="HID4" s="145"/>
      <c r="HIE4" s="145"/>
      <c r="HIF4" s="145"/>
      <c r="HIG4" s="145"/>
      <c r="HIH4" s="145"/>
      <c r="HII4" s="145"/>
      <c r="HIJ4" s="145"/>
      <c r="HIK4" s="145"/>
      <c r="HIL4" s="145"/>
      <c r="HIM4" s="145"/>
      <c r="HIN4" s="145"/>
      <c r="HIO4" s="145"/>
      <c r="HIP4" s="145"/>
      <c r="HIQ4" s="145"/>
      <c r="HIR4" s="145"/>
      <c r="HIS4" s="145"/>
      <c r="HIT4" s="145"/>
      <c r="HIU4" s="145"/>
      <c r="HIV4" s="145"/>
      <c r="HIW4" s="145"/>
      <c r="HIX4" s="145"/>
      <c r="HIY4" s="145"/>
      <c r="HIZ4" s="145"/>
      <c r="HJA4" s="145"/>
      <c r="HJB4" s="145"/>
      <c r="HJC4" s="145"/>
      <c r="HJD4" s="145"/>
      <c r="HJE4" s="145"/>
      <c r="HJF4" s="145"/>
      <c r="HJG4" s="145"/>
      <c r="HJH4" s="145"/>
      <c r="HJI4" s="145"/>
      <c r="HJJ4" s="145"/>
      <c r="HJK4" s="145"/>
      <c r="HJL4" s="145"/>
      <c r="HJM4" s="145"/>
      <c r="HJN4" s="145"/>
      <c r="HJO4" s="145"/>
      <c r="HJP4" s="145"/>
      <c r="HJQ4" s="145"/>
      <c r="HJR4" s="145"/>
      <c r="HJS4" s="145"/>
      <c r="HJT4" s="145"/>
      <c r="HJU4" s="145"/>
      <c r="HJV4" s="145"/>
      <c r="HJW4" s="145"/>
      <c r="HJX4" s="145"/>
      <c r="HJY4" s="145"/>
      <c r="HJZ4" s="145"/>
      <c r="HKA4" s="145"/>
      <c r="HKB4" s="145"/>
      <c r="HKC4" s="145"/>
      <c r="HKD4" s="145"/>
      <c r="HKE4" s="145"/>
      <c r="HKF4" s="145"/>
      <c r="HKG4" s="145"/>
      <c r="HKH4" s="145"/>
      <c r="HKI4" s="145"/>
      <c r="HKJ4" s="145"/>
      <c r="HKK4" s="145"/>
      <c r="HKL4" s="145"/>
      <c r="HKM4" s="145"/>
      <c r="HKN4" s="145"/>
      <c r="HKO4" s="145"/>
      <c r="HKP4" s="145"/>
      <c r="HKQ4" s="145"/>
      <c r="HKR4" s="145"/>
      <c r="HKS4" s="145"/>
      <c r="HKT4" s="145"/>
      <c r="HKU4" s="145"/>
      <c r="HKV4" s="145"/>
      <c r="HKW4" s="145"/>
      <c r="HKX4" s="145"/>
      <c r="HKY4" s="145"/>
      <c r="HKZ4" s="145"/>
      <c r="HLA4" s="145"/>
      <c r="HLB4" s="145"/>
      <c r="HLC4" s="145"/>
      <c r="HLD4" s="145"/>
      <c r="HLE4" s="145"/>
      <c r="HLF4" s="145"/>
      <c r="HLG4" s="145"/>
      <c r="HLH4" s="145"/>
      <c r="HLI4" s="145"/>
      <c r="HLJ4" s="145"/>
      <c r="HLK4" s="145"/>
      <c r="HLL4" s="145"/>
      <c r="HLM4" s="145"/>
      <c r="HLN4" s="145"/>
      <c r="HLO4" s="145"/>
      <c r="HLP4" s="145"/>
      <c r="HLQ4" s="145"/>
      <c r="HLR4" s="145"/>
      <c r="HLS4" s="145"/>
      <c r="HLT4" s="145"/>
      <c r="HLU4" s="145"/>
      <c r="HLV4" s="145"/>
      <c r="HLW4" s="145"/>
      <c r="HLX4" s="145"/>
      <c r="HLY4" s="145"/>
      <c r="HLZ4" s="145"/>
      <c r="HMA4" s="145"/>
      <c r="HMB4" s="145"/>
      <c r="HMC4" s="145"/>
      <c r="HMD4" s="145"/>
      <c r="HME4" s="145"/>
      <c r="HMF4" s="145"/>
      <c r="HMG4" s="145"/>
      <c r="HMH4" s="145"/>
      <c r="HMI4" s="145"/>
      <c r="HMJ4" s="145"/>
      <c r="HMK4" s="145"/>
      <c r="HML4" s="145"/>
      <c r="HMM4" s="145"/>
      <c r="HMN4" s="145"/>
      <c r="HMO4" s="145"/>
      <c r="HMP4" s="145"/>
      <c r="HMQ4" s="145"/>
      <c r="HMR4" s="145"/>
      <c r="HMS4" s="145"/>
      <c r="HMT4" s="145"/>
      <c r="HMU4" s="145"/>
      <c r="HMV4" s="145"/>
      <c r="HMW4" s="145"/>
      <c r="HMX4" s="145"/>
      <c r="HMY4" s="145"/>
      <c r="HMZ4" s="145"/>
      <c r="HNA4" s="145"/>
      <c r="HNB4" s="145"/>
      <c r="HNC4" s="145"/>
      <c r="HND4" s="145"/>
      <c r="HNE4" s="145"/>
      <c r="HNF4" s="145"/>
      <c r="HNG4" s="145"/>
      <c r="HNH4" s="145"/>
      <c r="HNI4" s="145"/>
      <c r="HNJ4" s="145"/>
      <c r="HNK4" s="145"/>
      <c r="HNL4" s="145"/>
      <c r="HNM4" s="145"/>
      <c r="HNN4" s="145"/>
      <c r="HNO4" s="145"/>
      <c r="HNP4" s="145"/>
      <c r="HNQ4" s="145"/>
      <c r="HNR4" s="145"/>
      <c r="HNS4" s="145"/>
      <c r="HNT4" s="145"/>
      <c r="HNU4" s="145"/>
      <c r="HNV4" s="145"/>
      <c r="HNW4" s="145"/>
      <c r="HNX4" s="145"/>
      <c r="HNY4" s="145"/>
      <c r="HNZ4" s="145"/>
      <c r="HOA4" s="145"/>
      <c r="HOB4" s="145"/>
      <c r="HOC4" s="145"/>
      <c r="HOD4" s="145"/>
      <c r="HOE4" s="145"/>
      <c r="HOF4" s="145"/>
      <c r="HOG4" s="145"/>
      <c r="HOH4" s="145"/>
      <c r="HOI4" s="145"/>
      <c r="HOJ4" s="145"/>
      <c r="HOK4" s="145"/>
      <c r="HOL4" s="145"/>
      <c r="HOM4" s="145"/>
      <c r="HON4" s="145"/>
      <c r="HOO4" s="145"/>
      <c r="HOP4" s="145"/>
      <c r="HOQ4" s="145"/>
      <c r="HOR4" s="145"/>
      <c r="HOS4" s="145"/>
      <c r="HOT4" s="145"/>
      <c r="HOU4" s="145"/>
      <c r="HOV4" s="145"/>
      <c r="HOW4" s="145"/>
      <c r="HOX4" s="145"/>
      <c r="HOY4" s="145"/>
      <c r="HOZ4" s="145"/>
      <c r="HPA4" s="145"/>
      <c r="HPB4" s="145"/>
      <c r="HPC4" s="145"/>
      <c r="HPD4" s="145"/>
      <c r="HPE4" s="145"/>
      <c r="HPF4" s="145"/>
      <c r="HPG4" s="145"/>
      <c r="HPH4" s="145"/>
      <c r="HPI4" s="145"/>
      <c r="HPJ4" s="145"/>
      <c r="HPK4" s="145"/>
      <c r="HPL4" s="145"/>
      <c r="HPM4" s="145"/>
      <c r="HPN4" s="145"/>
      <c r="HPO4" s="145"/>
      <c r="HPP4" s="145"/>
      <c r="HPQ4" s="145"/>
      <c r="HPR4" s="145"/>
      <c r="HPS4" s="145"/>
      <c r="HPT4" s="145"/>
      <c r="HPU4" s="145"/>
      <c r="HPV4" s="145"/>
      <c r="HPW4" s="145"/>
      <c r="HPX4" s="145"/>
      <c r="HPY4" s="145"/>
      <c r="HPZ4" s="145"/>
      <c r="HQA4" s="145"/>
      <c r="HQB4" s="145"/>
      <c r="HQC4" s="145"/>
      <c r="HQD4" s="145"/>
      <c r="HQE4" s="145"/>
      <c r="HQF4" s="145"/>
      <c r="HQG4" s="145"/>
      <c r="HQH4" s="145"/>
      <c r="HQI4" s="145"/>
      <c r="HQJ4" s="145"/>
      <c r="HQK4" s="145"/>
      <c r="HQL4" s="145"/>
      <c r="HQM4" s="145"/>
      <c r="HQN4" s="145"/>
      <c r="HQO4" s="145"/>
      <c r="HQP4" s="145"/>
      <c r="HQQ4" s="145"/>
      <c r="HQR4" s="145"/>
      <c r="HQS4" s="145"/>
      <c r="HQT4" s="145"/>
      <c r="HQU4" s="145"/>
      <c r="HQV4" s="145"/>
      <c r="HQW4" s="145"/>
      <c r="HQX4" s="145"/>
      <c r="HQY4" s="145"/>
      <c r="HQZ4" s="145"/>
      <c r="HRA4" s="145"/>
      <c r="HRB4" s="145"/>
      <c r="HRC4" s="145"/>
      <c r="HRD4" s="145"/>
      <c r="HRE4" s="145"/>
      <c r="HRF4" s="145"/>
      <c r="HRG4" s="145"/>
      <c r="HRH4" s="145"/>
      <c r="HRI4" s="145"/>
      <c r="HRJ4" s="145"/>
      <c r="HRK4" s="145"/>
      <c r="HRL4" s="145"/>
      <c r="HRM4" s="145"/>
      <c r="HRN4" s="145"/>
      <c r="HRO4" s="145"/>
      <c r="HRP4" s="145"/>
      <c r="HRQ4" s="145"/>
      <c r="HRR4" s="145"/>
      <c r="HRS4" s="145"/>
      <c r="HRT4" s="145"/>
      <c r="HRU4" s="145"/>
      <c r="HRV4" s="145"/>
      <c r="HRW4" s="145"/>
      <c r="HRX4" s="145"/>
      <c r="HRY4" s="145"/>
      <c r="HRZ4" s="145"/>
      <c r="HSA4" s="145"/>
      <c r="HSB4" s="145"/>
      <c r="HSC4" s="145"/>
      <c r="HSD4" s="145"/>
      <c r="HSE4" s="145"/>
      <c r="HSF4" s="145"/>
      <c r="HSG4" s="145"/>
      <c r="HSH4" s="145"/>
      <c r="HSI4" s="145"/>
      <c r="HSJ4" s="145"/>
      <c r="HSK4" s="145"/>
      <c r="HSL4" s="145"/>
      <c r="HSM4" s="145"/>
      <c r="HSN4" s="145"/>
      <c r="HSO4" s="145"/>
      <c r="HSP4" s="145"/>
      <c r="HSQ4" s="145"/>
      <c r="HSR4" s="145"/>
      <c r="HSS4" s="145"/>
      <c r="HST4" s="145"/>
      <c r="HSU4" s="145"/>
      <c r="HSV4" s="145"/>
      <c r="HSW4" s="145"/>
      <c r="HSX4" s="145"/>
      <c r="HSY4" s="145"/>
      <c r="HSZ4" s="145"/>
      <c r="HTA4" s="145"/>
      <c r="HTB4" s="145"/>
      <c r="HTC4" s="145"/>
      <c r="HTD4" s="145"/>
      <c r="HTE4" s="145"/>
      <c r="HTF4" s="145"/>
      <c r="HTG4" s="145"/>
      <c r="HTH4" s="145"/>
      <c r="HTI4" s="145"/>
      <c r="HTJ4" s="145"/>
      <c r="HTK4" s="145"/>
      <c r="HTL4" s="145"/>
      <c r="HTM4" s="145"/>
      <c r="HTN4" s="145"/>
      <c r="HTO4" s="145"/>
      <c r="HTP4" s="145"/>
      <c r="HTQ4" s="145"/>
      <c r="HTR4" s="145"/>
      <c r="HTS4" s="145"/>
      <c r="HTT4" s="145"/>
      <c r="HTU4" s="145"/>
      <c r="HTV4" s="145"/>
      <c r="HTW4" s="145"/>
      <c r="HTX4" s="145"/>
      <c r="HTY4" s="145"/>
      <c r="HTZ4" s="145"/>
      <c r="HUA4" s="145"/>
      <c r="HUB4" s="145"/>
      <c r="HUC4" s="145"/>
      <c r="HUD4" s="145"/>
      <c r="HUE4" s="145"/>
      <c r="HUF4" s="145"/>
      <c r="HUG4" s="145"/>
      <c r="HUH4" s="145"/>
      <c r="HUI4" s="145"/>
      <c r="HUJ4" s="145"/>
      <c r="HUK4" s="145"/>
      <c r="HUL4" s="145"/>
      <c r="HUM4" s="145"/>
      <c r="HUN4" s="145"/>
      <c r="HUO4" s="145"/>
      <c r="HUP4" s="145"/>
      <c r="HUQ4" s="145"/>
      <c r="HUR4" s="145"/>
      <c r="HUS4" s="145"/>
      <c r="HUT4" s="145"/>
      <c r="HUU4" s="145"/>
      <c r="HUV4" s="145"/>
      <c r="HUW4" s="145"/>
      <c r="HUX4" s="145"/>
      <c r="HUY4" s="145"/>
      <c r="HUZ4" s="145"/>
      <c r="HVA4" s="145"/>
      <c r="HVB4" s="145"/>
      <c r="HVC4" s="145"/>
      <c r="HVD4" s="145"/>
      <c r="HVE4" s="145"/>
      <c r="HVF4" s="145"/>
      <c r="HVG4" s="145"/>
      <c r="HVH4" s="145"/>
      <c r="HVI4" s="145"/>
      <c r="HVJ4" s="145"/>
      <c r="HVK4" s="145"/>
      <c r="HVL4" s="145"/>
      <c r="HVM4" s="145"/>
      <c r="HVN4" s="145"/>
      <c r="HVO4" s="145"/>
      <c r="HVP4" s="145"/>
      <c r="HVQ4" s="145"/>
      <c r="HVR4" s="145"/>
      <c r="HVS4" s="145"/>
      <c r="HVT4" s="145"/>
      <c r="HVU4" s="145"/>
      <c r="HVV4" s="145"/>
      <c r="HVW4" s="145"/>
      <c r="HVX4" s="145"/>
      <c r="HVY4" s="145"/>
      <c r="HVZ4" s="145"/>
      <c r="HWA4" s="145"/>
      <c r="HWB4" s="145"/>
      <c r="HWC4" s="145"/>
      <c r="HWD4" s="145"/>
      <c r="HWE4" s="145"/>
      <c r="HWF4" s="145"/>
      <c r="HWG4" s="145"/>
      <c r="HWH4" s="145"/>
      <c r="HWI4" s="145"/>
      <c r="HWJ4" s="145"/>
      <c r="HWK4" s="145"/>
      <c r="HWL4" s="145"/>
      <c r="HWM4" s="145"/>
      <c r="HWN4" s="145"/>
      <c r="HWO4" s="145"/>
      <c r="HWP4" s="145"/>
      <c r="HWQ4" s="145"/>
      <c r="HWR4" s="145"/>
      <c r="HWS4" s="145"/>
      <c r="HWT4" s="145"/>
      <c r="HWU4" s="145"/>
      <c r="HWV4" s="145"/>
      <c r="HWW4" s="145"/>
      <c r="HWX4" s="145"/>
      <c r="HWY4" s="145"/>
      <c r="HWZ4" s="145"/>
      <c r="HXA4" s="145"/>
      <c r="HXB4" s="145"/>
      <c r="HXC4" s="145"/>
      <c r="HXD4" s="145"/>
      <c r="HXE4" s="145"/>
      <c r="HXF4" s="145"/>
      <c r="HXG4" s="145"/>
      <c r="HXH4" s="145"/>
      <c r="HXI4" s="145"/>
      <c r="HXJ4" s="145"/>
      <c r="HXK4" s="145"/>
      <c r="HXL4" s="145"/>
      <c r="HXM4" s="145"/>
      <c r="HXN4" s="145"/>
      <c r="HXO4" s="145"/>
      <c r="HXP4" s="145"/>
      <c r="HXQ4" s="145"/>
      <c r="HXR4" s="145"/>
      <c r="HXS4" s="145"/>
      <c r="HXT4" s="145"/>
      <c r="HXU4" s="145"/>
      <c r="HXV4" s="145"/>
      <c r="HXW4" s="145"/>
      <c r="HXX4" s="145"/>
      <c r="HXY4" s="145"/>
      <c r="HXZ4" s="145"/>
      <c r="HYA4" s="145"/>
      <c r="HYB4" s="145"/>
      <c r="HYC4" s="145"/>
      <c r="HYD4" s="145"/>
      <c r="HYE4" s="145"/>
      <c r="HYF4" s="145"/>
      <c r="HYG4" s="145"/>
      <c r="HYH4" s="145"/>
      <c r="HYI4" s="145"/>
      <c r="HYJ4" s="145"/>
      <c r="HYK4" s="145"/>
      <c r="HYL4" s="145"/>
      <c r="HYM4" s="145"/>
      <c r="HYN4" s="145"/>
      <c r="HYO4" s="145"/>
      <c r="HYP4" s="145"/>
      <c r="HYQ4" s="145"/>
      <c r="HYR4" s="145"/>
      <c r="HYS4" s="145"/>
      <c r="HYT4" s="145"/>
      <c r="HYU4" s="145"/>
      <c r="HYV4" s="145"/>
      <c r="HYW4" s="145"/>
      <c r="HYX4" s="145"/>
      <c r="HYY4" s="145"/>
      <c r="HYZ4" s="145"/>
      <c r="HZA4" s="145"/>
      <c r="HZB4" s="145"/>
      <c r="HZC4" s="145"/>
      <c r="HZD4" s="145"/>
      <c r="HZE4" s="145"/>
      <c r="HZF4" s="145"/>
      <c r="HZG4" s="145"/>
      <c r="HZH4" s="145"/>
      <c r="HZI4" s="145"/>
      <c r="HZJ4" s="145"/>
      <c r="HZK4" s="145"/>
      <c r="HZL4" s="145"/>
      <c r="HZM4" s="145"/>
      <c r="HZN4" s="145"/>
      <c r="HZO4" s="145"/>
      <c r="HZP4" s="145"/>
      <c r="HZQ4" s="145"/>
      <c r="HZR4" s="145"/>
      <c r="HZS4" s="145"/>
      <c r="HZT4" s="145"/>
      <c r="HZU4" s="145"/>
      <c r="HZV4" s="145"/>
      <c r="HZW4" s="145"/>
      <c r="HZX4" s="145"/>
      <c r="HZY4" s="145"/>
      <c r="HZZ4" s="145"/>
      <c r="IAA4" s="145"/>
      <c r="IAB4" s="145"/>
      <c r="IAC4" s="145"/>
      <c r="IAD4" s="145"/>
      <c r="IAE4" s="145"/>
      <c r="IAF4" s="145"/>
      <c r="IAG4" s="145"/>
      <c r="IAH4" s="145"/>
      <c r="IAI4" s="145"/>
      <c r="IAJ4" s="145"/>
      <c r="IAK4" s="145"/>
      <c r="IAL4" s="145"/>
      <c r="IAM4" s="145"/>
      <c r="IAN4" s="145"/>
      <c r="IAO4" s="145"/>
      <c r="IAP4" s="145"/>
      <c r="IAQ4" s="145"/>
      <c r="IAR4" s="145"/>
      <c r="IAS4" s="145"/>
      <c r="IAT4" s="145"/>
      <c r="IAU4" s="145"/>
      <c r="IAV4" s="145"/>
      <c r="IAW4" s="145"/>
      <c r="IAX4" s="145"/>
      <c r="IAY4" s="145"/>
      <c r="IAZ4" s="145"/>
      <c r="IBA4" s="145"/>
      <c r="IBB4" s="145"/>
      <c r="IBC4" s="145"/>
      <c r="IBD4" s="145"/>
      <c r="IBE4" s="145"/>
      <c r="IBF4" s="145"/>
      <c r="IBG4" s="145"/>
      <c r="IBH4" s="145"/>
      <c r="IBI4" s="145"/>
      <c r="IBJ4" s="145"/>
      <c r="IBK4" s="145"/>
      <c r="IBL4" s="145"/>
      <c r="IBM4" s="145"/>
      <c r="IBN4" s="145"/>
      <c r="IBO4" s="145"/>
      <c r="IBP4" s="145"/>
      <c r="IBQ4" s="145"/>
      <c r="IBR4" s="145"/>
      <c r="IBS4" s="145"/>
      <c r="IBT4" s="145"/>
      <c r="IBU4" s="145"/>
      <c r="IBV4" s="145"/>
      <c r="IBW4" s="145"/>
      <c r="IBX4" s="145"/>
      <c r="IBY4" s="145"/>
      <c r="IBZ4" s="145"/>
      <c r="ICA4" s="145"/>
      <c r="ICB4" s="145"/>
      <c r="ICC4" s="145"/>
      <c r="ICD4" s="145"/>
      <c r="ICE4" s="145"/>
      <c r="ICF4" s="145"/>
      <c r="ICG4" s="145"/>
      <c r="ICH4" s="145"/>
      <c r="ICI4" s="145"/>
      <c r="ICJ4" s="145"/>
      <c r="ICK4" s="145"/>
      <c r="ICL4" s="145"/>
      <c r="ICM4" s="145"/>
      <c r="ICN4" s="145"/>
      <c r="ICO4" s="145"/>
      <c r="ICP4" s="145"/>
      <c r="ICQ4" s="145"/>
      <c r="ICR4" s="145"/>
      <c r="ICS4" s="145"/>
      <c r="ICT4" s="145"/>
      <c r="ICU4" s="145"/>
      <c r="ICV4" s="145"/>
      <c r="ICW4" s="145"/>
      <c r="ICX4" s="145"/>
      <c r="ICY4" s="145"/>
      <c r="ICZ4" s="145"/>
      <c r="IDA4" s="145"/>
      <c r="IDB4" s="145"/>
      <c r="IDC4" s="145"/>
      <c r="IDD4" s="145"/>
      <c r="IDE4" s="145"/>
      <c r="IDF4" s="145"/>
      <c r="IDG4" s="145"/>
      <c r="IDH4" s="145"/>
      <c r="IDI4" s="145"/>
      <c r="IDJ4" s="145"/>
      <c r="IDK4" s="145"/>
      <c r="IDL4" s="145"/>
      <c r="IDM4" s="145"/>
      <c r="IDN4" s="145"/>
      <c r="IDO4" s="145"/>
      <c r="IDP4" s="145"/>
      <c r="IDQ4" s="145"/>
      <c r="IDR4" s="145"/>
      <c r="IDS4" s="145"/>
      <c r="IDT4" s="145"/>
      <c r="IDU4" s="145"/>
      <c r="IDV4" s="145"/>
      <c r="IDW4" s="145"/>
      <c r="IDX4" s="145"/>
      <c r="IDY4" s="145"/>
      <c r="IDZ4" s="145"/>
      <c r="IEA4" s="145"/>
      <c r="IEB4" s="145"/>
      <c r="IEC4" s="145"/>
      <c r="IED4" s="145"/>
      <c r="IEE4" s="145"/>
      <c r="IEF4" s="145"/>
      <c r="IEG4" s="145"/>
      <c r="IEH4" s="145"/>
      <c r="IEI4" s="145"/>
      <c r="IEJ4" s="145"/>
      <c r="IEK4" s="145"/>
      <c r="IEL4" s="145"/>
      <c r="IEM4" s="145"/>
      <c r="IEN4" s="145"/>
      <c r="IEO4" s="145"/>
      <c r="IEP4" s="145"/>
      <c r="IEQ4" s="145"/>
      <c r="IER4" s="145"/>
      <c r="IES4" s="145"/>
      <c r="IET4" s="145"/>
      <c r="IEU4" s="145"/>
      <c r="IEV4" s="145"/>
      <c r="IEW4" s="145"/>
      <c r="IEX4" s="145"/>
      <c r="IEY4" s="145"/>
      <c r="IEZ4" s="145"/>
      <c r="IFA4" s="145"/>
      <c r="IFB4" s="145"/>
      <c r="IFC4" s="145"/>
      <c r="IFD4" s="145"/>
      <c r="IFE4" s="145"/>
      <c r="IFF4" s="145"/>
      <c r="IFG4" s="145"/>
      <c r="IFH4" s="145"/>
      <c r="IFI4" s="145"/>
      <c r="IFJ4" s="145"/>
      <c r="IFK4" s="145"/>
      <c r="IFL4" s="145"/>
      <c r="IFM4" s="145"/>
      <c r="IFN4" s="145"/>
      <c r="IFO4" s="145"/>
      <c r="IFP4" s="145"/>
      <c r="IFQ4" s="145"/>
      <c r="IFR4" s="145"/>
      <c r="IFS4" s="145"/>
      <c r="IFT4" s="145"/>
      <c r="IFU4" s="145"/>
      <c r="IFV4" s="145"/>
      <c r="IFW4" s="145"/>
      <c r="IFX4" s="145"/>
      <c r="IFY4" s="145"/>
      <c r="IFZ4" s="145"/>
      <c r="IGA4" s="145"/>
      <c r="IGB4" s="145"/>
      <c r="IGC4" s="145"/>
      <c r="IGD4" s="145"/>
      <c r="IGE4" s="145"/>
      <c r="IGF4" s="145"/>
      <c r="IGG4" s="145"/>
      <c r="IGH4" s="145"/>
      <c r="IGI4" s="145"/>
      <c r="IGJ4" s="145"/>
      <c r="IGK4" s="145"/>
      <c r="IGL4" s="145"/>
      <c r="IGM4" s="145"/>
      <c r="IGN4" s="145"/>
      <c r="IGO4" s="145"/>
      <c r="IGP4" s="145"/>
      <c r="IGQ4" s="145"/>
      <c r="IGR4" s="145"/>
      <c r="IGS4" s="145"/>
      <c r="IGT4" s="145"/>
      <c r="IGU4" s="145"/>
      <c r="IGV4" s="145"/>
      <c r="IGW4" s="145"/>
      <c r="IGX4" s="145"/>
      <c r="IGY4" s="145"/>
      <c r="IGZ4" s="145"/>
      <c r="IHA4" s="145"/>
      <c r="IHB4" s="145"/>
      <c r="IHC4" s="145"/>
      <c r="IHD4" s="145"/>
      <c r="IHE4" s="145"/>
      <c r="IHF4" s="145"/>
      <c r="IHG4" s="145"/>
      <c r="IHH4" s="145"/>
      <c r="IHI4" s="145"/>
      <c r="IHJ4" s="145"/>
      <c r="IHK4" s="145"/>
      <c r="IHL4" s="145"/>
      <c r="IHM4" s="145"/>
      <c r="IHN4" s="145"/>
      <c r="IHO4" s="145"/>
      <c r="IHP4" s="145"/>
      <c r="IHQ4" s="145"/>
      <c r="IHR4" s="145"/>
      <c r="IHS4" s="145"/>
      <c r="IHT4" s="145"/>
      <c r="IHU4" s="145"/>
      <c r="IHV4" s="145"/>
      <c r="IHW4" s="145"/>
      <c r="IHX4" s="145"/>
      <c r="IHY4" s="145"/>
      <c r="IHZ4" s="145"/>
      <c r="IIA4" s="145"/>
      <c r="IIB4" s="145"/>
      <c r="IIC4" s="145"/>
      <c r="IID4" s="145"/>
      <c r="IIE4" s="145"/>
      <c r="IIF4" s="145"/>
      <c r="IIG4" s="145"/>
      <c r="IIH4" s="145"/>
      <c r="III4" s="145"/>
      <c r="IIJ4" s="145"/>
      <c r="IIK4" s="145"/>
      <c r="IIL4" s="145"/>
      <c r="IIM4" s="145"/>
      <c r="IIN4" s="145"/>
      <c r="IIO4" s="145"/>
      <c r="IIP4" s="145"/>
      <c r="IIQ4" s="145"/>
      <c r="IIR4" s="145"/>
      <c r="IIS4" s="145"/>
      <c r="IIT4" s="145"/>
      <c r="IIU4" s="145"/>
      <c r="IIV4" s="145"/>
      <c r="IIW4" s="145"/>
      <c r="IIX4" s="145"/>
      <c r="IIY4" s="145"/>
      <c r="IIZ4" s="145"/>
      <c r="IJA4" s="145"/>
      <c r="IJB4" s="145"/>
      <c r="IJC4" s="145"/>
      <c r="IJD4" s="145"/>
      <c r="IJE4" s="145"/>
      <c r="IJF4" s="145"/>
      <c r="IJG4" s="145"/>
      <c r="IJH4" s="145"/>
      <c r="IJI4" s="145"/>
      <c r="IJJ4" s="145"/>
      <c r="IJK4" s="145"/>
      <c r="IJL4" s="145"/>
      <c r="IJM4" s="145"/>
      <c r="IJN4" s="145"/>
      <c r="IJO4" s="145"/>
      <c r="IJP4" s="145"/>
      <c r="IJQ4" s="145"/>
      <c r="IJR4" s="145"/>
      <c r="IJS4" s="145"/>
      <c r="IJT4" s="145"/>
      <c r="IJU4" s="145"/>
      <c r="IJV4" s="145"/>
      <c r="IJW4" s="145"/>
      <c r="IJX4" s="145"/>
      <c r="IJY4" s="145"/>
      <c r="IJZ4" s="145"/>
      <c r="IKA4" s="145"/>
      <c r="IKB4" s="145"/>
      <c r="IKC4" s="145"/>
      <c r="IKD4" s="145"/>
      <c r="IKE4" s="145"/>
      <c r="IKF4" s="145"/>
      <c r="IKG4" s="145"/>
      <c r="IKH4" s="145"/>
      <c r="IKI4" s="145"/>
      <c r="IKJ4" s="145"/>
      <c r="IKK4" s="145"/>
      <c r="IKL4" s="145"/>
      <c r="IKM4" s="145"/>
      <c r="IKN4" s="145"/>
      <c r="IKO4" s="145"/>
      <c r="IKP4" s="145"/>
      <c r="IKQ4" s="145"/>
      <c r="IKR4" s="145"/>
      <c r="IKS4" s="145"/>
      <c r="IKT4" s="145"/>
      <c r="IKU4" s="145"/>
      <c r="IKV4" s="145"/>
      <c r="IKW4" s="145"/>
      <c r="IKX4" s="145"/>
      <c r="IKY4" s="145"/>
      <c r="IKZ4" s="145"/>
      <c r="ILA4" s="145"/>
      <c r="ILB4" s="145"/>
      <c r="ILC4" s="145"/>
      <c r="ILD4" s="145"/>
      <c r="ILE4" s="145"/>
      <c r="ILF4" s="145"/>
      <c r="ILG4" s="145"/>
      <c r="ILH4" s="145"/>
      <c r="ILI4" s="145"/>
      <c r="ILJ4" s="145"/>
      <c r="ILK4" s="145"/>
      <c r="ILL4" s="145"/>
      <c r="ILM4" s="145"/>
      <c r="ILN4" s="145"/>
      <c r="ILO4" s="145"/>
      <c r="ILP4" s="145"/>
      <c r="ILQ4" s="145"/>
      <c r="ILR4" s="145"/>
      <c r="ILS4" s="145"/>
      <c r="ILT4" s="145"/>
      <c r="ILU4" s="145"/>
      <c r="ILV4" s="145"/>
      <c r="ILW4" s="145"/>
      <c r="ILX4" s="145"/>
      <c r="ILY4" s="145"/>
      <c r="ILZ4" s="145"/>
      <c r="IMA4" s="145"/>
      <c r="IMB4" s="145"/>
      <c r="IMC4" s="145"/>
      <c r="IMD4" s="145"/>
      <c r="IME4" s="145"/>
      <c r="IMF4" s="145"/>
      <c r="IMG4" s="145"/>
      <c r="IMH4" s="145"/>
      <c r="IMI4" s="145"/>
      <c r="IMJ4" s="145"/>
      <c r="IMK4" s="145"/>
      <c r="IML4" s="145"/>
      <c r="IMM4" s="145"/>
      <c r="IMN4" s="145"/>
      <c r="IMO4" s="145"/>
      <c r="IMP4" s="145"/>
      <c r="IMQ4" s="145"/>
      <c r="IMR4" s="145"/>
      <c r="IMS4" s="145"/>
      <c r="IMT4" s="145"/>
      <c r="IMU4" s="145"/>
      <c r="IMV4" s="145"/>
      <c r="IMW4" s="145"/>
      <c r="IMX4" s="145"/>
      <c r="IMY4" s="145"/>
      <c r="IMZ4" s="145"/>
      <c r="INA4" s="145"/>
      <c r="INB4" s="145"/>
      <c r="INC4" s="145"/>
      <c r="IND4" s="145"/>
      <c r="INE4" s="145"/>
      <c r="INF4" s="145"/>
      <c r="ING4" s="145"/>
      <c r="INH4" s="145"/>
      <c r="INI4" s="145"/>
      <c r="INJ4" s="145"/>
      <c r="INK4" s="145"/>
      <c r="INL4" s="145"/>
      <c r="INM4" s="145"/>
      <c r="INN4" s="145"/>
      <c r="INO4" s="145"/>
      <c r="INP4" s="145"/>
      <c r="INQ4" s="145"/>
      <c r="INR4" s="145"/>
      <c r="INS4" s="145"/>
      <c r="INT4" s="145"/>
      <c r="INU4" s="145"/>
      <c r="INV4" s="145"/>
      <c r="INW4" s="145"/>
      <c r="INX4" s="145"/>
      <c r="INY4" s="145"/>
      <c r="INZ4" s="145"/>
      <c r="IOA4" s="145"/>
      <c r="IOB4" s="145"/>
      <c r="IOC4" s="145"/>
      <c r="IOD4" s="145"/>
      <c r="IOE4" s="145"/>
      <c r="IOF4" s="145"/>
      <c r="IOG4" s="145"/>
      <c r="IOH4" s="145"/>
      <c r="IOI4" s="145"/>
      <c r="IOJ4" s="145"/>
      <c r="IOK4" s="145"/>
      <c r="IOL4" s="145"/>
      <c r="IOM4" s="145"/>
      <c r="ION4" s="145"/>
      <c r="IOO4" s="145"/>
      <c r="IOP4" s="145"/>
      <c r="IOQ4" s="145"/>
      <c r="IOR4" s="145"/>
      <c r="IOS4" s="145"/>
      <c r="IOT4" s="145"/>
      <c r="IOU4" s="145"/>
      <c r="IOV4" s="145"/>
      <c r="IOW4" s="145"/>
      <c r="IOX4" s="145"/>
      <c r="IOY4" s="145"/>
      <c r="IOZ4" s="145"/>
      <c r="IPA4" s="145"/>
      <c r="IPB4" s="145"/>
      <c r="IPC4" s="145"/>
      <c r="IPD4" s="145"/>
      <c r="IPE4" s="145"/>
      <c r="IPF4" s="145"/>
      <c r="IPG4" s="145"/>
      <c r="IPH4" s="145"/>
      <c r="IPI4" s="145"/>
      <c r="IPJ4" s="145"/>
      <c r="IPK4" s="145"/>
      <c r="IPL4" s="145"/>
      <c r="IPM4" s="145"/>
      <c r="IPN4" s="145"/>
      <c r="IPO4" s="145"/>
      <c r="IPP4" s="145"/>
      <c r="IPQ4" s="145"/>
      <c r="IPR4" s="145"/>
      <c r="IPS4" s="145"/>
      <c r="IPT4" s="145"/>
      <c r="IPU4" s="145"/>
      <c r="IPV4" s="145"/>
      <c r="IPW4" s="145"/>
      <c r="IPX4" s="145"/>
      <c r="IPY4" s="145"/>
      <c r="IPZ4" s="145"/>
      <c r="IQA4" s="145"/>
      <c r="IQB4" s="145"/>
      <c r="IQC4" s="145"/>
      <c r="IQD4" s="145"/>
      <c r="IQE4" s="145"/>
      <c r="IQF4" s="145"/>
      <c r="IQG4" s="145"/>
      <c r="IQH4" s="145"/>
      <c r="IQI4" s="145"/>
      <c r="IQJ4" s="145"/>
      <c r="IQK4" s="145"/>
      <c r="IQL4" s="145"/>
      <c r="IQM4" s="145"/>
      <c r="IQN4" s="145"/>
      <c r="IQO4" s="145"/>
      <c r="IQP4" s="145"/>
      <c r="IQQ4" s="145"/>
      <c r="IQR4" s="145"/>
      <c r="IQS4" s="145"/>
      <c r="IQT4" s="145"/>
      <c r="IQU4" s="145"/>
      <c r="IQV4" s="145"/>
      <c r="IQW4" s="145"/>
      <c r="IQX4" s="145"/>
      <c r="IQY4" s="145"/>
      <c r="IQZ4" s="145"/>
      <c r="IRA4" s="145"/>
      <c r="IRB4" s="145"/>
      <c r="IRC4" s="145"/>
      <c r="IRD4" s="145"/>
      <c r="IRE4" s="145"/>
      <c r="IRF4" s="145"/>
      <c r="IRG4" s="145"/>
      <c r="IRH4" s="145"/>
      <c r="IRI4" s="145"/>
      <c r="IRJ4" s="145"/>
      <c r="IRK4" s="145"/>
      <c r="IRL4" s="145"/>
      <c r="IRM4" s="145"/>
      <c r="IRN4" s="145"/>
      <c r="IRO4" s="145"/>
      <c r="IRP4" s="145"/>
      <c r="IRQ4" s="145"/>
      <c r="IRR4" s="145"/>
      <c r="IRS4" s="145"/>
      <c r="IRT4" s="145"/>
      <c r="IRU4" s="145"/>
      <c r="IRV4" s="145"/>
      <c r="IRW4" s="145"/>
      <c r="IRX4" s="145"/>
      <c r="IRY4" s="145"/>
      <c r="IRZ4" s="145"/>
      <c r="ISA4" s="145"/>
      <c r="ISB4" s="145"/>
      <c r="ISC4" s="145"/>
      <c r="ISD4" s="145"/>
      <c r="ISE4" s="145"/>
      <c r="ISF4" s="145"/>
      <c r="ISG4" s="145"/>
      <c r="ISH4" s="145"/>
      <c r="ISI4" s="145"/>
      <c r="ISJ4" s="145"/>
      <c r="ISK4" s="145"/>
      <c r="ISL4" s="145"/>
      <c r="ISM4" s="145"/>
      <c r="ISN4" s="145"/>
      <c r="ISO4" s="145"/>
      <c r="ISP4" s="145"/>
      <c r="ISQ4" s="145"/>
      <c r="ISR4" s="145"/>
      <c r="ISS4" s="145"/>
      <c r="IST4" s="145"/>
      <c r="ISU4" s="145"/>
      <c r="ISV4" s="145"/>
      <c r="ISW4" s="145"/>
      <c r="ISX4" s="145"/>
      <c r="ISY4" s="145"/>
      <c r="ISZ4" s="145"/>
      <c r="ITA4" s="145"/>
      <c r="ITB4" s="145"/>
      <c r="ITC4" s="145"/>
      <c r="ITD4" s="145"/>
      <c r="ITE4" s="145"/>
      <c r="ITF4" s="145"/>
      <c r="ITG4" s="145"/>
      <c r="ITH4" s="145"/>
      <c r="ITI4" s="145"/>
      <c r="ITJ4" s="145"/>
      <c r="ITK4" s="145"/>
      <c r="ITL4" s="145"/>
      <c r="ITM4" s="145"/>
      <c r="ITN4" s="145"/>
      <c r="ITO4" s="145"/>
      <c r="ITP4" s="145"/>
      <c r="ITQ4" s="145"/>
      <c r="ITR4" s="145"/>
      <c r="ITS4" s="145"/>
      <c r="ITT4" s="145"/>
      <c r="ITU4" s="145"/>
      <c r="ITV4" s="145"/>
      <c r="ITW4" s="145"/>
      <c r="ITX4" s="145"/>
      <c r="ITY4" s="145"/>
      <c r="ITZ4" s="145"/>
      <c r="IUA4" s="145"/>
      <c r="IUB4" s="145"/>
      <c r="IUC4" s="145"/>
      <c r="IUD4" s="145"/>
      <c r="IUE4" s="145"/>
      <c r="IUF4" s="145"/>
      <c r="IUG4" s="145"/>
      <c r="IUH4" s="145"/>
      <c r="IUI4" s="145"/>
      <c r="IUJ4" s="145"/>
      <c r="IUK4" s="145"/>
      <c r="IUL4" s="145"/>
      <c r="IUM4" s="145"/>
      <c r="IUN4" s="145"/>
      <c r="IUO4" s="145"/>
      <c r="IUP4" s="145"/>
      <c r="IUQ4" s="145"/>
      <c r="IUR4" s="145"/>
      <c r="IUS4" s="145"/>
      <c r="IUT4" s="145"/>
      <c r="IUU4" s="145"/>
      <c r="IUV4" s="145"/>
      <c r="IUW4" s="145"/>
      <c r="IUX4" s="145"/>
      <c r="IUY4" s="145"/>
      <c r="IUZ4" s="145"/>
      <c r="IVA4" s="145"/>
      <c r="IVB4" s="145"/>
      <c r="IVC4" s="145"/>
      <c r="IVD4" s="145"/>
      <c r="IVE4" s="145"/>
      <c r="IVF4" s="145"/>
      <c r="IVG4" s="145"/>
      <c r="IVH4" s="145"/>
      <c r="IVI4" s="145"/>
      <c r="IVJ4" s="145"/>
      <c r="IVK4" s="145"/>
      <c r="IVL4" s="145"/>
      <c r="IVM4" s="145"/>
      <c r="IVN4" s="145"/>
      <c r="IVO4" s="145"/>
      <c r="IVP4" s="145"/>
      <c r="IVQ4" s="145"/>
      <c r="IVR4" s="145"/>
      <c r="IVS4" s="145"/>
      <c r="IVT4" s="145"/>
      <c r="IVU4" s="145"/>
      <c r="IVV4" s="145"/>
      <c r="IVW4" s="145"/>
      <c r="IVX4" s="145"/>
      <c r="IVY4" s="145"/>
      <c r="IVZ4" s="145"/>
      <c r="IWA4" s="145"/>
      <c r="IWB4" s="145"/>
      <c r="IWC4" s="145"/>
      <c r="IWD4" s="145"/>
      <c r="IWE4" s="145"/>
      <c r="IWF4" s="145"/>
      <c r="IWG4" s="145"/>
      <c r="IWH4" s="145"/>
      <c r="IWI4" s="145"/>
      <c r="IWJ4" s="145"/>
      <c r="IWK4" s="145"/>
      <c r="IWL4" s="145"/>
      <c r="IWM4" s="145"/>
      <c r="IWN4" s="145"/>
      <c r="IWO4" s="145"/>
      <c r="IWP4" s="145"/>
      <c r="IWQ4" s="145"/>
      <c r="IWR4" s="145"/>
      <c r="IWS4" s="145"/>
      <c r="IWT4" s="145"/>
      <c r="IWU4" s="145"/>
      <c r="IWV4" s="145"/>
      <c r="IWW4" s="145"/>
      <c r="IWX4" s="145"/>
      <c r="IWY4" s="145"/>
      <c r="IWZ4" s="145"/>
      <c r="IXA4" s="145"/>
      <c r="IXB4" s="145"/>
      <c r="IXC4" s="145"/>
      <c r="IXD4" s="145"/>
      <c r="IXE4" s="145"/>
      <c r="IXF4" s="145"/>
      <c r="IXG4" s="145"/>
      <c r="IXH4" s="145"/>
      <c r="IXI4" s="145"/>
      <c r="IXJ4" s="145"/>
      <c r="IXK4" s="145"/>
      <c r="IXL4" s="145"/>
      <c r="IXM4" s="145"/>
      <c r="IXN4" s="145"/>
      <c r="IXO4" s="145"/>
      <c r="IXP4" s="145"/>
      <c r="IXQ4" s="145"/>
      <c r="IXR4" s="145"/>
      <c r="IXS4" s="145"/>
      <c r="IXT4" s="145"/>
      <c r="IXU4" s="145"/>
      <c r="IXV4" s="145"/>
      <c r="IXW4" s="145"/>
      <c r="IXX4" s="145"/>
      <c r="IXY4" s="145"/>
      <c r="IXZ4" s="145"/>
      <c r="IYA4" s="145"/>
      <c r="IYB4" s="145"/>
      <c r="IYC4" s="145"/>
      <c r="IYD4" s="145"/>
      <c r="IYE4" s="145"/>
      <c r="IYF4" s="145"/>
      <c r="IYG4" s="145"/>
      <c r="IYH4" s="145"/>
      <c r="IYI4" s="145"/>
      <c r="IYJ4" s="145"/>
      <c r="IYK4" s="145"/>
      <c r="IYL4" s="145"/>
      <c r="IYM4" s="145"/>
      <c r="IYN4" s="145"/>
      <c r="IYO4" s="145"/>
      <c r="IYP4" s="145"/>
      <c r="IYQ4" s="145"/>
      <c r="IYR4" s="145"/>
      <c r="IYS4" s="145"/>
      <c r="IYT4" s="145"/>
      <c r="IYU4" s="145"/>
      <c r="IYV4" s="145"/>
      <c r="IYW4" s="145"/>
      <c r="IYX4" s="145"/>
      <c r="IYY4" s="145"/>
      <c r="IYZ4" s="145"/>
      <c r="IZA4" s="145"/>
      <c r="IZB4" s="145"/>
      <c r="IZC4" s="145"/>
      <c r="IZD4" s="145"/>
      <c r="IZE4" s="145"/>
      <c r="IZF4" s="145"/>
      <c r="IZG4" s="145"/>
      <c r="IZH4" s="145"/>
      <c r="IZI4" s="145"/>
      <c r="IZJ4" s="145"/>
      <c r="IZK4" s="145"/>
      <c r="IZL4" s="145"/>
      <c r="IZM4" s="145"/>
      <c r="IZN4" s="145"/>
      <c r="IZO4" s="145"/>
      <c r="IZP4" s="145"/>
      <c r="IZQ4" s="145"/>
      <c r="IZR4" s="145"/>
      <c r="IZS4" s="145"/>
      <c r="IZT4" s="145"/>
      <c r="IZU4" s="145"/>
      <c r="IZV4" s="145"/>
      <c r="IZW4" s="145"/>
      <c r="IZX4" s="145"/>
      <c r="IZY4" s="145"/>
      <c r="IZZ4" s="145"/>
      <c r="JAA4" s="145"/>
      <c r="JAB4" s="145"/>
      <c r="JAC4" s="145"/>
      <c r="JAD4" s="145"/>
      <c r="JAE4" s="145"/>
      <c r="JAF4" s="145"/>
      <c r="JAG4" s="145"/>
      <c r="JAH4" s="145"/>
      <c r="JAI4" s="145"/>
      <c r="JAJ4" s="145"/>
      <c r="JAK4" s="145"/>
      <c r="JAL4" s="145"/>
      <c r="JAM4" s="145"/>
      <c r="JAN4" s="145"/>
      <c r="JAO4" s="145"/>
      <c r="JAP4" s="145"/>
      <c r="JAQ4" s="145"/>
      <c r="JAR4" s="145"/>
      <c r="JAS4" s="145"/>
      <c r="JAT4" s="145"/>
      <c r="JAU4" s="145"/>
      <c r="JAV4" s="145"/>
      <c r="JAW4" s="145"/>
      <c r="JAX4" s="145"/>
      <c r="JAY4" s="145"/>
      <c r="JAZ4" s="145"/>
      <c r="JBA4" s="145"/>
      <c r="JBB4" s="145"/>
      <c r="JBC4" s="145"/>
      <c r="JBD4" s="145"/>
      <c r="JBE4" s="145"/>
      <c r="JBF4" s="145"/>
      <c r="JBG4" s="145"/>
      <c r="JBH4" s="145"/>
      <c r="JBI4" s="145"/>
      <c r="JBJ4" s="145"/>
      <c r="JBK4" s="145"/>
      <c r="JBL4" s="145"/>
      <c r="JBM4" s="145"/>
      <c r="JBN4" s="145"/>
      <c r="JBO4" s="145"/>
      <c r="JBP4" s="145"/>
      <c r="JBQ4" s="145"/>
      <c r="JBR4" s="145"/>
      <c r="JBS4" s="145"/>
      <c r="JBT4" s="145"/>
      <c r="JBU4" s="145"/>
      <c r="JBV4" s="145"/>
      <c r="JBW4" s="145"/>
      <c r="JBX4" s="145"/>
      <c r="JBY4" s="145"/>
      <c r="JBZ4" s="145"/>
      <c r="JCA4" s="145"/>
      <c r="JCB4" s="145"/>
      <c r="JCC4" s="145"/>
      <c r="JCD4" s="145"/>
      <c r="JCE4" s="145"/>
      <c r="JCF4" s="145"/>
      <c r="JCG4" s="145"/>
      <c r="JCH4" s="145"/>
      <c r="JCI4" s="145"/>
      <c r="JCJ4" s="145"/>
      <c r="JCK4" s="145"/>
      <c r="JCL4" s="145"/>
      <c r="JCM4" s="145"/>
      <c r="JCN4" s="145"/>
      <c r="JCO4" s="145"/>
      <c r="JCP4" s="145"/>
      <c r="JCQ4" s="145"/>
      <c r="JCR4" s="145"/>
      <c r="JCS4" s="145"/>
      <c r="JCT4" s="145"/>
      <c r="JCU4" s="145"/>
      <c r="JCV4" s="145"/>
      <c r="JCW4" s="145"/>
      <c r="JCX4" s="145"/>
      <c r="JCY4" s="145"/>
      <c r="JCZ4" s="145"/>
      <c r="JDA4" s="145"/>
      <c r="JDB4" s="145"/>
      <c r="JDC4" s="145"/>
      <c r="JDD4" s="145"/>
      <c r="JDE4" s="145"/>
      <c r="JDF4" s="145"/>
      <c r="JDG4" s="145"/>
      <c r="JDH4" s="145"/>
      <c r="JDI4" s="145"/>
      <c r="JDJ4" s="145"/>
      <c r="JDK4" s="145"/>
      <c r="JDL4" s="145"/>
      <c r="JDM4" s="145"/>
      <c r="JDN4" s="145"/>
      <c r="JDO4" s="145"/>
      <c r="JDP4" s="145"/>
      <c r="JDQ4" s="145"/>
      <c r="JDR4" s="145"/>
      <c r="JDS4" s="145"/>
      <c r="JDT4" s="145"/>
      <c r="JDU4" s="145"/>
      <c r="JDV4" s="145"/>
      <c r="JDW4" s="145"/>
      <c r="JDX4" s="145"/>
      <c r="JDY4" s="145"/>
      <c r="JDZ4" s="145"/>
      <c r="JEA4" s="145"/>
      <c r="JEB4" s="145"/>
      <c r="JEC4" s="145"/>
      <c r="JED4" s="145"/>
      <c r="JEE4" s="145"/>
      <c r="JEF4" s="145"/>
      <c r="JEG4" s="145"/>
      <c r="JEH4" s="145"/>
      <c r="JEI4" s="145"/>
      <c r="JEJ4" s="145"/>
      <c r="JEK4" s="145"/>
      <c r="JEL4" s="145"/>
      <c r="JEM4" s="145"/>
      <c r="JEN4" s="145"/>
      <c r="JEO4" s="145"/>
      <c r="JEP4" s="145"/>
      <c r="JEQ4" s="145"/>
      <c r="JER4" s="145"/>
      <c r="JES4" s="145"/>
      <c r="JET4" s="145"/>
      <c r="JEU4" s="145"/>
      <c r="JEV4" s="145"/>
      <c r="JEW4" s="145"/>
      <c r="JEX4" s="145"/>
      <c r="JEY4" s="145"/>
      <c r="JEZ4" s="145"/>
      <c r="JFA4" s="145"/>
      <c r="JFB4" s="145"/>
      <c r="JFC4" s="145"/>
      <c r="JFD4" s="145"/>
      <c r="JFE4" s="145"/>
      <c r="JFF4" s="145"/>
      <c r="JFG4" s="145"/>
      <c r="JFH4" s="145"/>
      <c r="JFI4" s="145"/>
      <c r="JFJ4" s="145"/>
      <c r="JFK4" s="145"/>
      <c r="JFL4" s="145"/>
      <c r="JFM4" s="145"/>
      <c r="JFN4" s="145"/>
      <c r="JFO4" s="145"/>
      <c r="JFP4" s="145"/>
      <c r="JFQ4" s="145"/>
      <c r="JFR4" s="145"/>
      <c r="JFS4" s="145"/>
      <c r="JFT4" s="145"/>
      <c r="JFU4" s="145"/>
      <c r="JFV4" s="145"/>
      <c r="JFW4" s="145"/>
      <c r="JFX4" s="145"/>
      <c r="JFY4" s="145"/>
      <c r="JFZ4" s="145"/>
      <c r="JGA4" s="145"/>
      <c r="JGB4" s="145"/>
      <c r="JGC4" s="145"/>
      <c r="JGD4" s="145"/>
      <c r="JGE4" s="145"/>
      <c r="JGF4" s="145"/>
      <c r="JGG4" s="145"/>
      <c r="JGH4" s="145"/>
      <c r="JGI4" s="145"/>
      <c r="JGJ4" s="145"/>
      <c r="JGK4" s="145"/>
      <c r="JGL4" s="145"/>
      <c r="JGM4" s="145"/>
      <c r="JGN4" s="145"/>
      <c r="JGO4" s="145"/>
      <c r="JGP4" s="145"/>
      <c r="JGQ4" s="145"/>
      <c r="JGR4" s="145"/>
      <c r="JGS4" s="145"/>
      <c r="JGT4" s="145"/>
      <c r="JGU4" s="145"/>
      <c r="JGV4" s="145"/>
      <c r="JGW4" s="145"/>
      <c r="JGX4" s="145"/>
      <c r="JGY4" s="145"/>
      <c r="JGZ4" s="145"/>
      <c r="JHA4" s="145"/>
      <c r="JHB4" s="145"/>
      <c r="JHC4" s="145"/>
      <c r="JHD4" s="145"/>
      <c r="JHE4" s="145"/>
      <c r="JHF4" s="145"/>
      <c r="JHG4" s="145"/>
      <c r="JHH4" s="145"/>
      <c r="JHI4" s="145"/>
      <c r="JHJ4" s="145"/>
      <c r="JHK4" s="145"/>
      <c r="JHL4" s="145"/>
      <c r="JHM4" s="145"/>
      <c r="JHN4" s="145"/>
      <c r="JHO4" s="145"/>
      <c r="JHP4" s="145"/>
      <c r="JHQ4" s="145"/>
      <c r="JHR4" s="145"/>
      <c r="JHS4" s="145"/>
      <c r="JHT4" s="145"/>
      <c r="JHU4" s="145"/>
      <c r="JHV4" s="145"/>
      <c r="JHW4" s="145"/>
      <c r="JHX4" s="145"/>
      <c r="JHY4" s="145"/>
      <c r="JHZ4" s="145"/>
      <c r="JIA4" s="145"/>
      <c r="JIB4" s="145"/>
      <c r="JIC4" s="145"/>
      <c r="JID4" s="145"/>
      <c r="JIE4" s="145"/>
      <c r="JIF4" s="145"/>
      <c r="JIG4" s="145"/>
      <c r="JIH4" s="145"/>
      <c r="JII4" s="145"/>
      <c r="JIJ4" s="145"/>
      <c r="JIK4" s="145"/>
      <c r="JIL4" s="145"/>
      <c r="JIM4" s="145"/>
      <c r="JIN4" s="145"/>
      <c r="JIO4" s="145"/>
      <c r="JIP4" s="145"/>
      <c r="JIQ4" s="145"/>
      <c r="JIR4" s="145"/>
      <c r="JIS4" s="145"/>
      <c r="JIT4" s="145"/>
      <c r="JIU4" s="145"/>
      <c r="JIV4" s="145"/>
      <c r="JIW4" s="145"/>
      <c r="JIX4" s="145"/>
      <c r="JIY4" s="145"/>
      <c r="JIZ4" s="145"/>
      <c r="JJA4" s="145"/>
      <c r="JJB4" s="145"/>
      <c r="JJC4" s="145"/>
      <c r="JJD4" s="145"/>
      <c r="JJE4" s="145"/>
      <c r="JJF4" s="145"/>
      <c r="JJG4" s="145"/>
      <c r="JJH4" s="145"/>
      <c r="JJI4" s="145"/>
      <c r="JJJ4" s="145"/>
      <c r="JJK4" s="145"/>
      <c r="JJL4" s="145"/>
      <c r="JJM4" s="145"/>
      <c r="JJN4" s="145"/>
      <c r="JJO4" s="145"/>
      <c r="JJP4" s="145"/>
      <c r="JJQ4" s="145"/>
      <c r="JJR4" s="145"/>
      <c r="JJS4" s="145"/>
      <c r="JJT4" s="145"/>
      <c r="JJU4" s="145"/>
      <c r="JJV4" s="145"/>
      <c r="JJW4" s="145"/>
      <c r="JJX4" s="145"/>
      <c r="JJY4" s="145"/>
      <c r="JJZ4" s="145"/>
      <c r="JKA4" s="145"/>
      <c r="JKB4" s="145"/>
      <c r="JKC4" s="145"/>
      <c r="JKD4" s="145"/>
      <c r="JKE4" s="145"/>
      <c r="JKF4" s="145"/>
      <c r="JKG4" s="145"/>
      <c r="JKH4" s="145"/>
      <c r="JKI4" s="145"/>
      <c r="JKJ4" s="145"/>
      <c r="JKK4" s="145"/>
      <c r="JKL4" s="145"/>
      <c r="JKM4" s="145"/>
      <c r="JKN4" s="145"/>
      <c r="JKO4" s="145"/>
      <c r="JKP4" s="145"/>
      <c r="JKQ4" s="145"/>
      <c r="JKR4" s="145"/>
      <c r="JKS4" s="145"/>
      <c r="JKT4" s="145"/>
      <c r="JKU4" s="145"/>
      <c r="JKV4" s="145"/>
      <c r="JKW4" s="145"/>
      <c r="JKX4" s="145"/>
      <c r="JKY4" s="145"/>
      <c r="JKZ4" s="145"/>
      <c r="JLA4" s="145"/>
      <c r="JLB4" s="145"/>
      <c r="JLC4" s="145"/>
      <c r="JLD4" s="145"/>
      <c r="JLE4" s="145"/>
      <c r="JLF4" s="145"/>
      <c r="JLG4" s="145"/>
      <c r="JLH4" s="145"/>
      <c r="JLI4" s="145"/>
      <c r="JLJ4" s="145"/>
      <c r="JLK4" s="145"/>
      <c r="JLL4" s="145"/>
      <c r="JLM4" s="145"/>
      <c r="JLN4" s="145"/>
      <c r="JLO4" s="145"/>
      <c r="JLP4" s="145"/>
      <c r="JLQ4" s="145"/>
      <c r="JLR4" s="145"/>
      <c r="JLS4" s="145"/>
      <c r="JLT4" s="145"/>
      <c r="JLU4" s="145"/>
      <c r="JLV4" s="145"/>
      <c r="JLW4" s="145"/>
      <c r="JLX4" s="145"/>
      <c r="JLY4" s="145"/>
      <c r="JLZ4" s="145"/>
      <c r="JMA4" s="145"/>
      <c r="JMB4" s="145"/>
      <c r="JMC4" s="145"/>
      <c r="JMD4" s="145"/>
      <c r="JME4" s="145"/>
      <c r="JMF4" s="145"/>
      <c r="JMG4" s="145"/>
      <c r="JMH4" s="145"/>
      <c r="JMI4" s="145"/>
      <c r="JMJ4" s="145"/>
      <c r="JMK4" s="145"/>
      <c r="JML4" s="145"/>
      <c r="JMM4" s="145"/>
      <c r="JMN4" s="145"/>
      <c r="JMO4" s="145"/>
      <c r="JMP4" s="145"/>
      <c r="JMQ4" s="145"/>
      <c r="JMR4" s="145"/>
      <c r="JMS4" s="145"/>
      <c r="JMT4" s="145"/>
      <c r="JMU4" s="145"/>
      <c r="JMV4" s="145"/>
      <c r="JMW4" s="145"/>
      <c r="JMX4" s="145"/>
      <c r="JMY4" s="145"/>
      <c r="JMZ4" s="145"/>
      <c r="JNA4" s="145"/>
      <c r="JNB4" s="145"/>
      <c r="JNC4" s="145"/>
      <c r="JND4" s="145"/>
      <c r="JNE4" s="145"/>
      <c r="JNF4" s="145"/>
      <c r="JNG4" s="145"/>
      <c r="JNH4" s="145"/>
      <c r="JNI4" s="145"/>
      <c r="JNJ4" s="145"/>
      <c r="JNK4" s="145"/>
      <c r="JNL4" s="145"/>
      <c r="JNM4" s="145"/>
      <c r="JNN4" s="145"/>
      <c r="JNO4" s="145"/>
      <c r="JNP4" s="145"/>
      <c r="JNQ4" s="145"/>
      <c r="JNR4" s="145"/>
      <c r="JNS4" s="145"/>
      <c r="JNT4" s="145"/>
      <c r="JNU4" s="145"/>
      <c r="JNV4" s="145"/>
      <c r="JNW4" s="145"/>
      <c r="JNX4" s="145"/>
      <c r="JNY4" s="145"/>
      <c r="JNZ4" s="145"/>
      <c r="JOA4" s="145"/>
      <c r="JOB4" s="145"/>
      <c r="JOC4" s="145"/>
      <c r="JOD4" s="145"/>
      <c r="JOE4" s="145"/>
      <c r="JOF4" s="145"/>
      <c r="JOG4" s="145"/>
      <c r="JOH4" s="145"/>
      <c r="JOI4" s="145"/>
      <c r="JOJ4" s="145"/>
      <c r="JOK4" s="145"/>
      <c r="JOL4" s="145"/>
      <c r="JOM4" s="145"/>
      <c r="JON4" s="145"/>
      <c r="JOO4" s="145"/>
      <c r="JOP4" s="145"/>
      <c r="JOQ4" s="145"/>
      <c r="JOR4" s="145"/>
      <c r="JOS4" s="145"/>
      <c r="JOT4" s="145"/>
      <c r="JOU4" s="145"/>
      <c r="JOV4" s="145"/>
      <c r="JOW4" s="145"/>
      <c r="JOX4" s="145"/>
      <c r="JOY4" s="145"/>
      <c r="JOZ4" s="145"/>
      <c r="JPA4" s="145"/>
      <c r="JPB4" s="145"/>
      <c r="JPC4" s="145"/>
      <c r="JPD4" s="145"/>
      <c r="JPE4" s="145"/>
      <c r="JPF4" s="145"/>
      <c r="JPG4" s="145"/>
      <c r="JPH4" s="145"/>
      <c r="JPI4" s="145"/>
      <c r="JPJ4" s="145"/>
      <c r="JPK4" s="145"/>
      <c r="JPL4" s="145"/>
      <c r="JPM4" s="145"/>
      <c r="JPN4" s="145"/>
      <c r="JPO4" s="145"/>
      <c r="JPP4" s="145"/>
      <c r="JPQ4" s="145"/>
      <c r="JPR4" s="145"/>
      <c r="JPS4" s="145"/>
      <c r="JPT4" s="145"/>
      <c r="JPU4" s="145"/>
      <c r="JPV4" s="145"/>
      <c r="JPW4" s="145"/>
      <c r="JPX4" s="145"/>
      <c r="JPY4" s="145"/>
      <c r="JPZ4" s="145"/>
      <c r="JQA4" s="145"/>
      <c r="JQB4" s="145"/>
      <c r="JQC4" s="145"/>
      <c r="JQD4" s="145"/>
      <c r="JQE4" s="145"/>
      <c r="JQF4" s="145"/>
      <c r="JQG4" s="145"/>
      <c r="JQH4" s="145"/>
      <c r="JQI4" s="145"/>
      <c r="JQJ4" s="145"/>
      <c r="JQK4" s="145"/>
      <c r="JQL4" s="145"/>
      <c r="JQM4" s="145"/>
      <c r="JQN4" s="145"/>
      <c r="JQO4" s="145"/>
      <c r="JQP4" s="145"/>
      <c r="JQQ4" s="145"/>
      <c r="JQR4" s="145"/>
      <c r="JQS4" s="145"/>
      <c r="JQT4" s="145"/>
      <c r="JQU4" s="145"/>
      <c r="JQV4" s="145"/>
      <c r="JQW4" s="145"/>
      <c r="JQX4" s="145"/>
      <c r="JQY4" s="145"/>
      <c r="JQZ4" s="145"/>
      <c r="JRA4" s="145"/>
      <c r="JRB4" s="145"/>
      <c r="JRC4" s="145"/>
      <c r="JRD4" s="145"/>
      <c r="JRE4" s="145"/>
      <c r="JRF4" s="145"/>
      <c r="JRG4" s="145"/>
      <c r="JRH4" s="145"/>
      <c r="JRI4" s="145"/>
      <c r="JRJ4" s="145"/>
      <c r="JRK4" s="145"/>
      <c r="JRL4" s="145"/>
      <c r="JRM4" s="145"/>
      <c r="JRN4" s="145"/>
      <c r="JRO4" s="145"/>
      <c r="JRP4" s="145"/>
      <c r="JRQ4" s="145"/>
      <c r="JRR4" s="145"/>
      <c r="JRS4" s="145"/>
      <c r="JRT4" s="145"/>
      <c r="JRU4" s="145"/>
      <c r="JRV4" s="145"/>
      <c r="JRW4" s="145"/>
      <c r="JRX4" s="145"/>
      <c r="JRY4" s="145"/>
      <c r="JRZ4" s="145"/>
      <c r="JSA4" s="145"/>
      <c r="JSB4" s="145"/>
      <c r="JSC4" s="145"/>
      <c r="JSD4" s="145"/>
      <c r="JSE4" s="145"/>
      <c r="JSF4" s="145"/>
      <c r="JSG4" s="145"/>
      <c r="JSH4" s="145"/>
      <c r="JSI4" s="145"/>
      <c r="JSJ4" s="145"/>
      <c r="JSK4" s="145"/>
      <c r="JSL4" s="145"/>
      <c r="JSM4" s="145"/>
      <c r="JSN4" s="145"/>
      <c r="JSO4" s="145"/>
      <c r="JSP4" s="145"/>
      <c r="JSQ4" s="145"/>
      <c r="JSR4" s="145"/>
      <c r="JSS4" s="145"/>
      <c r="JST4" s="145"/>
      <c r="JSU4" s="145"/>
      <c r="JSV4" s="145"/>
      <c r="JSW4" s="145"/>
      <c r="JSX4" s="145"/>
      <c r="JSY4" s="145"/>
      <c r="JSZ4" s="145"/>
      <c r="JTA4" s="145"/>
      <c r="JTB4" s="145"/>
      <c r="JTC4" s="145"/>
      <c r="JTD4" s="145"/>
      <c r="JTE4" s="145"/>
      <c r="JTF4" s="145"/>
      <c r="JTG4" s="145"/>
      <c r="JTH4" s="145"/>
      <c r="JTI4" s="145"/>
      <c r="JTJ4" s="145"/>
      <c r="JTK4" s="145"/>
      <c r="JTL4" s="145"/>
      <c r="JTM4" s="145"/>
      <c r="JTN4" s="145"/>
      <c r="JTO4" s="145"/>
      <c r="JTP4" s="145"/>
      <c r="JTQ4" s="145"/>
      <c r="JTR4" s="145"/>
      <c r="JTS4" s="145"/>
      <c r="JTT4" s="145"/>
      <c r="JTU4" s="145"/>
      <c r="JTV4" s="145"/>
      <c r="JTW4" s="145"/>
      <c r="JTX4" s="145"/>
      <c r="JTY4" s="145"/>
      <c r="JTZ4" s="145"/>
      <c r="JUA4" s="145"/>
      <c r="JUB4" s="145"/>
      <c r="JUC4" s="145"/>
      <c r="JUD4" s="145"/>
      <c r="JUE4" s="145"/>
      <c r="JUF4" s="145"/>
      <c r="JUG4" s="145"/>
      <c r="JUH4" s="145"/>
      <c r="JUI4" s="145"/>
      <c r="JUJ4" s="145"/>
      <c r="JUK4" s="145"/>
      <c r="JUL4" s="145"/>
      <c r="JUM4" s="145"/>
      <c r="JUN4" s="145"/>
      <c r="JUO4" s="145"/>
      <c r="JUP4" s="145"/>
      <c r="JUQ4" s="145"/>
      <c r="JUR4" s="145"/>
      <c r="JUS4" s="145"/>
      <c r="JUT4" s="145"/>
      <c r="JUU4" s="145"/>
      <c r="JUV4" s="145"/>
      <c r="JUW4" s="145"/>
      <c r="JUX4" s="145"/>
      <c r="JUY4" s="145"/>
      <c r="JUZ4" s="145"/>
      <c r="JVA4" s="145"/>
      <c r="JVB4" s="145"/>
      <c r="JVC4" s="145"/>
      <c r="JVD4" s="145"/>
      <c r="JVE4" s="145"/>
      <c r="JVF4" s="145"/>
      <c r="JVG4" s="145"/>
      <c r="JVH4" s="145"/>
      <c r="JVI4" s="145"/>
      <c r="JVJ4" s="145"/>
      <c r="JVK4" s="145"/>
      <c r="JVL4" s="145"/>
      <c r="JVM4" s="145"/>
      <c r="JVN4" s="145"/>
      <c r="JVO4" s="145"/>
      <c r="JVP4" s="145"/>
      <c r="JVQ4" s="145"/>
      <c r="JVR4" s="145"/>
      <c r="JVS4" s="145"/>
      <c r="JVT4" s="145"/>
      <c r="JVU4" s="145"/>
      <c r="JVV4" s="145"/>
      <c r="JVW4" s="145"/>
      <c r="JVX4" s="145"/>
      <c r="JVY4" s="145"/>
      <c r="JVZ4" s="145"/>
      <c r="JWA4" s="145"/>
      <c r="JWB4" s="145"/>
      <c r="JWC4" s="145"/>
      <c r="JWD4" s="145"/>
      <c r="JWE4" s="145"/>
      <c r="JWF4" s="145"/>
      <c r="JWG4" s="145"/>
      <c r="JWH4" s="145"/>
      <c r="JWI4" s="145"/>
      <c r="JWJ4" s="145"/>
      <c r="JWK4" s="145"/>
      <c r="JWL4" s="145"/>
      <c r="JWM4" s="145"/>
      <c r="JWN4" s="145"/>
      <c r="JWO4" s="145"/>
      <c r="JWP4" s="145"/>
      <c r="JWQ4" s="145"/>
      <c r="JWR4" s="145"/>
      <c r="JWS4" s="145"/>
      <c r="JWT4" s="145"/>
      <c r="JWU4" s="145"/>
      <c r="JWV4" s="145"/>
      <c r="JWW4" s="145"/>
      <c r="JWX4" s="145"/>
      <c r="JWY4" s="145"/>
      <c r="JWZ4" s="145"/>
      <c r="JXA4" s="145"/>
      <c r="JXB4" s="145"/>
      <c r="JXC4" s="145"/>
      <c r="JXD4" s="145"/>
      <c r="JXE4" s="145"/>
      <c r="JXF4" s="145"/>
      <c r="JXG4" s="145"/>
      <c r="JXH4" s="145"/>
      <c r="JXI4" s="145"/>
      <c r="JXJ4" s="145"/>
      <c r="JXK4" s="145"/>
      <c r="JXL4" s="145"/>
      <c r="JXM4" s="145"/>
      <c r="JXN4" s="145"/>
      <c r="JXO4" s="145"/>
      <c r="JXP4" s="145"/>
      <c r="JXQ4" s="145"/>
      <c r="JXR4" s="145"/>
      <c r="JXS4" s="145"/>
      <c r="JXT4" s="145"/>
      <c r="JXU4" s="145"/>
      <c r="JXV4" s="145"/>
      <c r="JXW4" s="145"/>
      <c r="JXX4" s="145"/>
      <c r="JXY4" s="145"/>
      <c r="JXZ4" s="145"/>
      <c r="JYA4" s="145"/>
      <c r="JYB4" s="145"/>
      <c r="JYC4" s="145"/>
      <c r="JYD4" s="145"/>
      <c r="JYE4" s="145"/>
      <c r="JYF4" s="145"/>
      <c r="JYG4" s="145"/>
      <c r="JYH4" s="145"/>
      <c r="JYI4" s="145"/>
      <c r="JYJ4" s="145"/>
      <c r="JYK4" s="145"/>
      <c r="JYL4" s="145"/>
      <c r="JYM4" s="145"/>
      <c r="JYN4" s="145"/>
      <c r="JYO4" s="145"/>
      <c r="JYP4" s="145"/>
      <c r="JYQ4" s="145"/>
      <c r="JYR4" s="145"/>
      <c r="JYS4" s="145"/>
      <c r="JYT4" s="145"/>
      <c r="JYU4" s="145"/>
      <c r="JYV4" s="145"/>
      <c r="JYW4" s="145"/>
      <c r="JYX4" s="145"/>
      <c r="JYY4" s="145"/>
      <c r="JYZ4" s="145"/>
      <c r="JZA4" s="145"/>
      <c r="JZB4" s="145"/>
      <c r="JZC4" s="145"/>
      <c r="JZD4" s="145"/>
      <c r="JZE4" s="145"/>
      <c r="JZF4" s="145"/>
      <c r="JZG4" s="145"/>
      <c r="JZH4" s="145"/>
      <c r="JZI4" s="145"/>
      <c r="JZJ4" s="145"/>
      <c r="JZK4" s="145"/>
      <c r="JZL4" s="145"/>
      <c r="JZM4" s="145"/>
      <c r="JZN4" s="145"/>
      <c r="JZO4" s="145"/>
      <c r="JZP4" s="145"/>
      <c r="JZQ4" s="145"/>
      <c r="JZR4" s="145"/>
      <c r="JZS4" s="145"/>
      <c r="JZT4" s="145"/>
      <c r="JZU4" s="145"/>
      <c r="JZV4" s="145"/>
      <c r="JZW4" s="145"/>
      <c r="JZX4" s="145"/>
      <c r="JZY4" s="145"/>
      <c r="JZZ4" s="145"/>
      <c r="KAA4" s="145"/>
      <c r="KAB4" s="145"/>
      <c r="KAC4" s="145"/>
      <c r="KAD4" s="145"/>
      <c r="KAE4" s="145"/>
      <c r="KAF4" s="145"/>
      <c r="KAG4" s="145"/>
      <c r="KAH4" s="145"/>
      <c r="KAI4" s="145"/>
      <c r="KAJ4" s="145"/>
      <c r="KAK4" s="145"/>
      <c r="KAL4" s="145"/>
      <c r="KAM4" s="145"/>
      <c r="KAN4" s="145"/>
      <c r="KAO4" s="145"/>
      <c r="KAP4" s="145"/>
      <c r="KAQ4" s="145"/>
      <c r="KAR4" s="145"/>
      <c r="KAS4" s="145"/>
      <c r="KAT4" s="145"/>
      <c r="KAU4" s="145"/>
      <c r="KAV4" s="145"/>
      <c r="KAW4" s="145"/>
      <c r="KAX4" s="145"/>
      <c r="KAY4" s="145"/>
      <c r="KAZ4" s="145"/>
      <c r="KBA4" s="145"/>
      <c r="KBB4" s="145"/>
      <c r="KBC4" s="145"/>
      <c r="KBD4" s="145"/>
      <c r="KBE4" s="145"/>
      <c r="KBF4" s="145"/>
      <c r="KBG4" s="145"/>
      <c r="KBH4" s="145"/>
      <c r="KBI4" s="145"/>
      <c r="KBJ4" s="145"/>
      <c r="KBK4" s="145"/>
      <c r="KBL4" s="145"/>
      <c r="KBM4" s="145"/>
      <c r="KBN4" s="145"/>
      <c r="KBO4" s="145"/>
      <c r="KBP4" s="145"/>
      <c r="KBQ4" s="145"/>
      <c r="KBR4" s="145"/>
      <c r="KBS4" s="145"/>
      <c r="KBT4" s="145"/>
      <c r="KBU4" s="145"/>
      <c r="KBV4" s="145"/>
      <c r="KBW4" s="145"/>
      <c r="KBX4" s="145"/>
      <c r="KBY4" s="145"/>
      <c r="KBZ4" s="145"/>
      <c r="KCA4" s="145"/>
      <c r="KCB4" s="145"/>
      <c r="KCC4" s="145"/>
      <c r="KCD4" s="145"/>
      <c r="KCE4" s="145"/>
      <c r="KCF4" s="145"/>
      <c r="KCG4" s="145"/>
      <c r="KCH4" s="145"/>
      <c r="KCI4" s="145"/>
      <c r="KCJ4" s="145"/>
      <c r="KCK4" s="145"/>
      <c r="KCL4" s="145"/>
      <c r="KCM4" s="145"/>
      <c r="KCN4" s="145"/>
      <c r="KCO4" s="145"/>
      <c r="KCP4" s="145"/>
      <c r="KCQ4" s="145"/>
      <c r="KCR4" s="145"/>
      <c r="KCS4" s="145"/>
      <c r="KCT4" s="145"/>
      <c r="KCU4" s="145"/>
      <c r="KCV4" s="145"/>
      <c r="KCW4" s="145"/>
      <c r="KCX4" s="145"/>
      <c r="KCY4" s="145"/>
      <c r="KCZ4" s="145"/>
      <c r="KDA4" s="145"/>
      <c r="KDB4" s="145"/>
      <c r="KDC4" s="145"/>
      <c r="KDD4" s="145"/>
      <c r="KDE4" s="145"/>
      <c r="KDF4" s="145"/>
      <c r="KDG4" s="145"/>
      <c r="KDH4" s="145"/>
      <c r="KDI4" s="145"/>
      <c r="KDJ4" s="145"/>
      <c r="KDK4" s="145"/>
      <c r="KDL4" s="145"/>
      <c r="KDM4" s="145"/>
      <c r="KDN4" s="145"/>
      <c r="KDO4" s="145"/>
      <c r="KDP4" s="145"/>
      <c r="KDQ4" s="145"/>
      <c r="KDR4" s="145"/>
      <c r="KDS4" s="145"/>
      <c r="KDT4" s="145"/>
      <c r="KDU4" s="145"/>
      <c r="KDV4" s="145"/>
      <c r="KDW4" s="145"/>
      <c r="KDX4" s="145"/>
      <c r="KDY4" s="145"/>
      <c r="KDZ4" s="145"/>
      <c r="KEA4" s="145"/>
      <c r="KEB4" s="145"/>
      <c r="KEC4" s="145"/>
      <c r="KED4" s="145"/>
      <c r="KEE4" s="145"/>
      <c r="KEF4" s="145"/>
      <c r="KEG4" s="145"/>
      <c r="KEH4" s="145"/>
      <c r="KEI4" s="145"/>
      <c r="KEJ4" s="145"/>
      <c r="KEK4" s="145"/>
      <c r="KEL4" s="145"/>
      <c r="KEM4" s="145"/>
      <c r="KEN4" s="145"/>
      <c r="KEO4" s="145"/>
      <c r="KEP4" s="145"/>
      <c r="KEQ4" s="145"/>
      <c r="KER4" s="145"/>
      <c r="KES4" s="145"/>
      <c r="KET4" s="145"/>
      <c r="KEU4" s="145"/>
      <c r="KEV4" s="145"/>
      <c r="KEW4" s="145"/>
      <c r="KEX4" s="145"/>
      <c r="KEY4" s="145"/>
      <c r="KEZ4" s="145"/>
      <c r="KFA4" s="145"/>
      <c r="KFB4" s="145"/>
      <c r="KFC4" s="145"/>
      <c r="KFD4" s="145"/>
      <c r="KFE4" s="145"/>
      <c r="KFF4" s="145"/>
      <c r="KFG4" s="145"/>
      <c r="KFH4" s="145"/>
      <c r="KFI4" s="145"/>
      <c r="KFJ4" s="145"/>
      <c r="KFK4" s="145"/>
      <c r="KFL4" s="145"/>
      <c r="KFM4" s="145"/>
      <c r="KFN4" s="145"/>
      <c r="KFO4" s="145"/>
      <c r="KFP4" s="145"/>
      <c r="KFQ4" s="145"/>
      <c r="KFR4" s="145"/>
      <c r="KFS4" s="145"/>
      <c r="KFT4" s="145"/>
      <c r="KFU4" s="145"/>
      <c r="KFV4" s="145"/>
      <c r="KFW4" s="145"/>
      <c r="KFX4" s="145"/>
      <c r="KFY4" s="145"/>
      <c r="KFZ4" s="145"/>
      <c r="KGA4" s="145"/>
      <c r="KGB4" s="145"/>
      <c r="KGC4" s="145"/>
      <c r="KGD4" s="145"/>
      <c r="KGE4" s="145"/>
      <c r="KGF4" s="145"/>
      <c r="KGG4" s="145"/>
      <c r="KGH4" s="145"/>
      <c r="KGI4" s="145"/>
      <c r="KGJ4" s="145"/>
      <c r="KGK4" s="145"/>
      <c r="KGL4" s="145"/>
      <c r="KGM4" s="145"/>
      <c r="KGN4" s="145"/>
      <c r="KGO4" s="145"/>
      <c r="KGP4" s="145"/>
      <c r="KGQ4" s="145"/>
      <c r="KGR4" s="145"/>
      <c r="KGS4" s="145"/>
      <c r="KGT4" s="145"/>
      <c r="KGU4" s="145"/>
      <c r="KGV4" s="145"/>
      <c r="KGW4" s="145"/>
      <c r="KGX4" s="145"/>
      <c r="KGY4" s="145"/>
      <c r="KGZ4" s="145"/>
      <c r="KHA4" s="145"/>
      <c r="KHB4" s="145"/>
      <c r="KHC4" s="145"/>
      <c r="KHD4" s="145"/>
      <c r="KHE4" s="145"/>
      <c r="KHF4" s="145"/>
      <c r="KHG4" s="145"/>
      <c r="KHH4" s="145"/>
      <c r="KHI4" s="145"/>
      <c r="KHJ4" s="145"/>
      <c r="KHK4" s="145"/>
      <c r="KHL4" s="145"/>
      <c r="KHM4" s="145"/>
      <c r="KHN4" s="145"/>
      <c r="KHO4" s="145"/>
      <c r="KHP4" s="145"/>
      <c r="KHQ4" s="145"/>
      <c r="KHR4" s="145"/>
      <c r="KHS4" s="145"/>
      <c r="KHT4" s="145"/>
      <c r="KHU4" s="145"/>
      <c r="KHV4" s="145"/>
      <c r="KHW4" s="145"/>
      <c r="KHX4" s="145"/>
      <c r="KHY4" s="145"/>
      <c r="KHZ4" s="145"/>
      <c r="KIA4" s="145"/>
      <c r="KIB4" s="145"/>
      <c r="KIC4" s="145"/>
      <c r="KID4" s="145"/>
      <c r="KIE4" s="145"/>
      <c r="KIF4" s="145"/>
      <c r="KIG4" s="145"/>
      <c r="KIH4" s="145"/>
      <c r="KII4" s="145"/>
      <c r="KIJ4" s="145"/>
      <c r="KIK4" s="145"/>
      <c r="KIL4" s="145"/>
      <c r="KIM4" s="145"/>
      <c r="KIN4" s="145"/>
      <c r="KIO4" s="145"/>
      <c r="KIP4" s="145"/>
      <c r="KIQ4" s="145"/>
      <c r="KIR4" s="145"/>
      <c r="KIS4" s="145"/>
      <c r="KIT4" s="145"/>
      <c r="KIU4" s="145"/>
      <c r="KIV4" s="145"/>
      <c r="KIW4" s="145"/>
      <c r="KIX4" s="145"/>
      <c r="KIY4" s="145"/>
      <c r="KIZ4" s="145"/>
      <c r="KJA4" s="145"/>
      <c r="KJB4" s="145"/>
      <c r="KJC4" s="145"/>
      <c r="KJD4" s="145"/>
      <c r="KJE4" s="145"/>
      <c r="KJF4" s="145"/>
      <c r="KJG4" s="145"/>
      <c r="KJH4" s="145"/>
      <c r="KJI4" s="145"/>
      <c r="KJJ4" s="145"/>
      <c r="KJK4" s="145"/>
      <c r="KJL4" s="145"/>
      <c r="KJM4" s="145"/>
      <c r="KJN4" s="145"/>
      <c r="KJO4" s="145"/>
      <c r="KJP4" s="145"/>
      <c r="KJQ4" s="145"/>
      <c r="KJR4" s="145"/>
      <c r="KJS4" s="145"/>
      <c r="KJT4" s="145"/>
      <c r="KJU4" s="145"/>
      <c r="KJV4" s="145"/>
      <c r="KJW4" s="145"/>
      <c r="KJX4" s="145"/>
      <c r="KJY4" s="145"/>
      <c r="KJZ4" s="145"/>
      <c r="KKA4" s="145"/>
      <c r="KKB4" s="145"/>
      <c r="KKC4" s="145"/>
      <c r="KKD4" s="145"/>
      <c r="KKE4" s="145"/>
      <c r="KKF4" s="145"/>
      <c r="KKG4" s="145"/>
      <c r="KKH4" s="145"/>
      <c r="KKI4" s="145"/>
      <c r="KKJ4" s="145"/>
      <c r="KKK4" s="145"/>
      <c r="KKL4" s="145"/>
      <c r="KKM4" s="145"/>
      <c r="KKN4" s="145"/>
      <c r="KKO4" s="145"/>
      <c r="KKP4" s="145"/>
      <c r="KKQ4" s="145"/>
      <c r="KKR4" s="145"/>
      <c r="KKS4" s="145"/>
      <c r="KKT4" s="145"/>
      <c r="KKU4" s="145"/>
      <c r="KKV4" s="145"/>
      <c r="KKW4" s="145"/>
      <c r="KKX4" s="145"/>
      <c r="KKY4" s="145"/>
      <c r="KKZ4" s="145"/>
      <c r="KLA4" s="145"/>
      <c r="KLB4" s="145"/>
      <c r="KLC4" s="145"/>
      <c r="KLD4" s="145"/>
      <c r="KLE4" s="145"/>
      <c r="KLF4" s="145"/>
      <c r="KLG4" s="145"/>
      <c r="KLH4" s="145"/>
      <c r="KLI4" s="145"/>
      <c r="KLJ4" s="145"/>
      <c r="KLK4" s="145"/>
      <c r="KLL4" s="145"/>
      <c r="KLM4" s="145"/>
      <c r="KLN4" s="145"/>
      <c r="KLO4" s="145"/>
      <c r="KLP4" s="145"/>
      <c r="KLQ4" s="145"/>
      <c r="KLR4" s="145"/>
      <c r="KLS4" s="145"/>
      <c r="KLT4" s="145"/>
      <c r="KLU4" s="145"/>
      <c r="KLV4" s="145"/>
      <c r="KLW4" s="145"/>
      <c r="KLX4" s="145"/>
      <c r="KLY4" s="145"/>
      <c r="KLZ4" s="145"/>
      <c r="KMA4" s="145"/>
      <c r="KMB4" s="145"/>
      <c r="KMC4" s="145"/>
      <c r="KMD4" s="145"/>
      <c r="KME4" s="145"/>
      <c r="KMF4" s="145"/>
      <c r="KMG4" s="145"/>
      <c r="KMH4" s="145"/>
      <c r="KMI4" s="145"/>
      <c r="KMJ4" s="145"/>
      <c r="KMK4" s="145"/>
      <c r="KML4" s="145"/>
      <c r="KMM4" s="145"/>
      <c r="KMN4" s="145"/>
      <c r="KMO4" s="145"/>
      <c r="KMP4" s="145"/>
      <c r="KMQ4" s="145"/>
      <c r="KMR4" s="145"/>
      <c r="KMS4" s="145"/>
      <c r="KMT4" s="145"/>
      <c r="KMU4" s="145"/>
      <c r="KMV4" s="145"/>
      <c r="KMW4" s="145"/>
      <c r="KMX4" s="145"/>
      <c r="KMY4" s="145"/>
      <c r="KMZ4" s="145"/>
      <c r="KNA4" s="145"/>
      <c r="KNB4" s="145"/>
      <c r="KNC4" s="145"/>
      <c r="KND4" s="145"/>
      <c r="KNE4" s="145"/>
      <c r="KNF4" s="145"/>
      <c r="KNG4" s="145"/>
      <c r="KNH4" s="145"/>
      <c r="KNI4" s="145"/>
      <c r="KNJ4" s="145"/>
      <c r="KNK4" s="145"/>
      <c r="KNL4" s="145"/>
      <c r="KNM4" s="145"/>
      <c r="KNN4" s="145"/>
      <c r="KNO4" s="145"/>
      <c r="KNP4" s="145"/>
      <c r="KNQ4" s="145"/>
      <c r="KNR4" s="145"/>
      <c r="KNS4" s="145"/>
      <c r="KNT4" s="145"/>
      <c r="KNU4" s="145"/>
      <c r="KNV4" s="145"/>
      <c r="KNW4" s="145"/>
      <c r="KNX4" s="145"/>
      <c r="KNY4" s="145"/>
      <c r="KNZ4" s="145"/>
      <c r="KOA4" s="145"/>
      <c r="KOB4" s="145"/>
      <c r="KOC4" s="145"/>
      <c r="KOD4" s="145"/>
      <c r="KOE4" s="145"/>
      <c r="KOF4" s="145"/>
      <c r="KOG4" s="145"/>
      <c r="KOH4" s="145"/>
      <c r="KOI4" s="145"/>
      <c r="KOJ4" s="145"/>
      <c r="KOK4" s="145"/>
      <c r="KOL4" s="145"/>
      <c r="KOM4" s="145"/>
      <c r="KON4" s="145"/>
      <c r="KOO4" s="145"/>
      <c r="KOP4" s="145"/>
      <c r="KOQ4" s="145"/>
      <c r="KOR4" s="145"/>
      <c r="KOS4" s="145"/>
      <c r="KOT4" s="145"/>
      <c r="KOU4" s="145"/>
      <c r="KOV4" s="145"/>
      <c r="KOW4" s="145"/>
      <c r="KOX4" s="145"/>
      <c r="KOY4" s="145"/>
      <c r="KOZ4" s="145"/>
      <c r="KPA4" s="145"/>
      <c r="KPB4" s="145"/>
      <c r="KPC4" s="145"/>
      <c r="KPD4" s="145"/>
      <c r="KPE4" s="145"/>
      <c r="KPF4" s="145"/>
      <c r="KPG4" s="145"/>
      <c r="KPH4" s="145"/>
      <c r="KPI4" s="145"/>
      <c r="KPJ4" s="145"/>
      <c r="KPK4" s="145"/>
      <c r="KPL4" s="145"/>
      <c r="KPM4" s="145"/>
      <c r="KPN4" s="145"/>
      <c r="KPO4" s="145"/>
      <c r="KPP4" s="145"/>
      <c r="KPQ4" s="145"/>
      <c r="KPR4" s="145"/>
      <c r="KPS4" s="145"/>
      <c r="KPT4" s="145"/>
      <c r="KPU4" s="145"/>
      <c r="KPV4" s="145"/>
      <c r="KPW4" s="145"/>
      <c r="KPX4" s="145"/>
      <c r="KPY4" s="145"/>
      <c r="KPZ4" s="145"/>
      <c r="KQA4" s="145"/>
      <c r="KQB4" s="145"/>
      <c r="KQC4" s="145"/>
      <c r="KQD4" s="145"/>
      <c r="KQE4" s="145"/>
      <c r="KQF4" s="145"/>
      <c r="KQG4" s="145"/>
      <c r="KQH4" s="145"/>
      <c r="KQI4" s="145"/>
      <c r="KQJ4" s="145"/>
      <c r="KQK4" s="145"/>
      <c r="KQL4" s="145"/>
      <c r="KQM4" s="145"/>
      <c r="KQN4" s="145"/>
      <c r="KQO4" s="145"/>
      <c r="KQP4" s="145"/>
      <c r="KQQ4" s="145"/>
      <c r="KQR4" s="145"/>
      <c r="KQS4" s="145"/>
      <c r="KQT4" s="145"/>
      <c r="KQU4" s="145"/>
      <c r="KQV4" s="145"/>
      <c r="KQW4" s="145"/>
      <c r="KQX4" s="145"/>
      <c r="KQY4" s="145"/>
      <c r="KQZ4" s="145"/>
      <c r="KRA4" s="145"/>
      <c r="KRB4" s="145"/>
      <c r="KRC4" s="145"/>
      <c r="KRD4" s="145"/>
      <c r="KRE4" s="145"/>
      <c r="KRF4" s="145"/>
      <c r="KRG4" s="145"/>
      <c r="KRH4" s="145"/>
      <c r="KRI4" s="145"/>
      <c r="KRJ4" s="145"/>
      <c r="KRK4" s="145"/>
      <c r="KRL4" s="145"/>
      <c r="KRM4" s="145"/>
      <c r="KRN4" s="145"/>
      <c r="KRO4" s="145"/>
      <c r="KRP4" s="145"/>
      <c r="KRQ4" s="145"/>
      <c r="KRR4" s="145"/>
      <c r="KRS4" s="145"/>
      <c r="KRT4" s="145"/>
      <c r="KRU4" s="145"/>
      <c r="KRV4" s="145"/>
      <c r="KRW4" s="145"/>
      <c r="KRX4" s="145"/>
      <c r="KRY4" s="145"/>
      <c r="KRZ4" s="145"/>
      <c r="KSA4" s="145"/>
      <c r="KSB4" s="145"/>
      <c r="KSC4" s="145"/>
      <c r="KSD4" s="145"/>
      <c r="KSE4" s="145"/>
      <c r="KSF4" s="145"/>
      <c r="KSG4" s="145"/>
      <c r="KSH4" s="145"/>
      <c r="KSI4" s="145"/>
      <c r="KSJ4" s="145"/>
      <c r="KSK4" s="145"/>
      <c r="KSL4" s="145"/>
      <c r="KSM4" s="145"/>
      <c r="KSN4" s="145"/>
      <c r="KSO4" s="145"/>
      <c r="KSP4" s="145"/>
      <c r="KSQ4" s="145"/>
      <c r="KSR4" s="145"/>
      <c r="KSS4" s="145"/>
      <c r="KST4" s="145"/>
      <c r="KSU4" s="145"/>
      <c r="KSV4" s="145"/>
      <c r="KSW4" s="145"/>
      <c r="KSX4" s="145"/>
      <c r="KSY4" s="145"/>
      <c r="KSZ4" s="145"/>
      <c r="KTA4" s="145"/>
      <c r="KTB4" s="145"/>
      <c r="KTC4" s="145"/>
      <c r="KTD4" s="145"/>
      <c r="KTE4" s="145"/>
      <c r="KTF4" s="145"/>
      <c r="KTG4" s="145"/>
      <c r="KTH4" s="145"/>
      <c r="KTI4" s="145"/>
      <c r="KTJ4" s="145"/>
      <c r="KTK4" s="145"/>
      <c r="KTL4" s="145"/>
      <c r="KTM4" s="145"/>
      <c r="KTN4" s="145"/>
      <c r="KTO4" s="145"/>
      <c r="KTP4" s="145"/>
      <c r="KTQ4" s="145"/>
      <c r="KTR4" s="145"/>
      <c r="KTS4" s="145"/>
      <c r="KTT4" s="145"/>
      <c r="KTU4" s="145"/>
      <c r="KTV4" s="145"/>
      <c r="KTW4" s="145"/>
      <c r="KTX4" s="145"/>
      <c r="KTY4" s="145"/>
      <c r="KTZ4" s="145"/>
      <c r="KUA4" s="145"/>
      <c r="KUB4" s="145"/>
      <c r="KUC4" s="145"/>
      <c r="KUD4" s="145"/>
      <c r="KUE4" s="145"/>
      <c r="KUF4" s="145"/>
      <c r="KUG4" s="145"/>
      <c r="KUH4" s="145"/>
      <c r="KUI4" s="145"/>
      <c r="KUJ4" s="145"/>
      <c r="KUK4" s="145"/>
      <c r="KUL4" s="145"/>
      <c r="KUM4" s="145"/>
      <c r="KUN4" s="145"/>
      <c r="KUO4" s="145"/>
      <c r="KUP4" s="145"/>
      <c r="KUQ4" s="145"/>
      <c r="KUR4" s="145"/>
      <c r="KUS4" s="145"/>
      <c r="KUT4" s="145"/>
      <c r="KUU4" s="145"/>
      <c r="KUV4" s="145"/>
      <c r="KUW4" s="145"/>
      <c r="KUX4" s="145"/>
      <c r="KUY4" s="145"/>
      <c r="KUZ4" s="145"/>
      <c r="KVA4" s="145"/>
      <c r="KVB4" s="145"/>
      <c r="KVC4" s="145"/>
      <c r="KVD4" s="145"/>
      <c r="KVE4" s="145"/>
      <c r="KVF4" s="145"/>
      <c r="KVG4" s="145"/>
      <c r="KVH4" s="145"/>
      <c r="KVI4" s="145"/>
      <c r="KVJ4" s="145"/>
      <c r="KVK4" s="145"/>
      <c r="KVL4" s="145"/>
      <c r="KVM4" s="145"/>
      <c r="KVN4" s="145"/>
      <c r="KVO4" s="145"/>
      <c r="KVP4" s="145"/>
      <c r="KVQ4" s="145"/>
      <c r="KVR4" s="145"/>
      <c r="KVS4" s="145"/>
      <c r="KVT4" s="145"/>
      <c r="KVU4" s="145"/>
      <c r="KVV4" s="145"/>
      <c r="KVW4" s="145"/>
      <c r="KVX4" s="145"/>
      <c r="KVY4" s="145"/>
      <c r="KVZ4" s="145"/>
      <c r="KWA4" s="145"/>
      <c r="KWB4" s="145"/>
      <c r="KWC4" s="145"/>
      <c r="KWD4" s="145"/>
      <c r="KWE4" s="145"/>
      <c r="KWF4" s="145"/>
      <c r="KWG4" s="145"/>
      <c r="KWH4" s="145"/>
      <c r="KWI4" s="145"/>
      <c r="KWJ4" s="145"/>
      <c r="KWK4" s="145"/>
      <c r="KWL4" s="145"/>
      <c r="KWM4" s="145"/>
      <c r="KWN4" s="145"/>
      <c r="KWO4" s="145"/>
      <c r="KWP4" s="145"/>
      <c r="KWQ4" s="145"/>
      <c r="KWR4" s="145"/>
      <c r="KWS4" s="145"/>
      <c r="KWT4" s="145"/>
      <c r="KWU4" s="145"/>
      <c r="KWV4" s="145"/>
      <c r="KWW4" s="145"/>
      <c r="KWX4" s="145"/>
      <c r="KWY4" s="145"/>
      <c r="KWZ4" s="145"/>
      <c r="KXA4" s="145"/>
      <c r="KXB4" s="145"/>
      <c r="KXC4" s="145"/>
      <c r="KXD4" s="145"/>
      <c r="KXE4" s="145"/>
      <c r="KXF4" s="145"/>
      <c r="KXG4" s="145"/>
      <c r="KXH4" s="145"/>
      <c r="KXI4" s="145"/>
      <c r="KXJ4" s="145"/>
      <c r="KXK4" s="145"/>
      <c r="KXL4" s="145"/>
      <c r="KXM4" s="145"/>
      <c r="KXN4" s="145"/>
      <c r="KXO4" s="145"/>
      <c r="KXP4" s="145"/>
      <c r="KXQ4" s="145"/>
      <c r="KXR4" s="145"/>
      <c r="KXS4" s="145"/>
      <c r="KXT4" s="145"/>
      <c r="KXU4" s="145"/>
      <c r="KXV4" s="145"/>
      <c r="KXW4" s="145"/>
      <c r="KXX4" s="145"/>
      <c r="KXY4" s="145"/>
      <c r="KXZ4" s="145"/>
      <c r="KYA4" s="145"/>
      <c r="KYB4" s="145"/>
      <c r="KYC4" s="145"/>
      <c r="KYD4" s="145"/>
      <c r="KYE4" s="145"/>
      <c r="KYF4" s="145"/>
      <c r="KYG4" s="145"/>
      <c r="KYH4" s="145"/>
      <c r="KYI4" s="145"/>
      <c r="KYJ4" s="145"/>
      <c r="KYK4" s="145"/>
      <c r="KYL4" s="145"/>
      <c r="KYM4" s="145"/>
      <c r="KYN4" s="145"/>
      <c r="KYO4" s="145"/>
      <c r="KYP4" s="145"/>
      <c r="KYQ4" s="145"/>
      <c r="KYR4" s="145"/>
      <c r="KYS4" s="145"/>
      <c r="KYT4" s="145"/>
      <c r="KYU4" s="145"/>
      <c r="KYV4" s="145"/>
      <c r="KYW4" s="145"/>
      <c r="KYX4" s="145"/>
      <c r="KYY4" s="145"/>
      <c r="KYZ4" s="145"/>
      <c r="KZA4" s="145"/>
      <c r="KZB4" s="145"/>
      <c r="KZC4" s="145"/>
      <c r="KZD4" s="145"/>
      <c r="KZE4" s="145"/>
      <c r="KZF4" s="145"/>
      <c r="KZG4" s="145"/>
      <c r="KZH4" s="145"/>
      <c r="KZI4" s="145"/>
      <c r="KZJ4" s="145"/>
      <c r="KZK4" s="145"/>
      <c r="KZL4" s="145"/>
      <c r="KZM4" s="145"/>
      <c r="KZN4" s="145"/>
      <c r="KZO4" s="145"/>
      <c r="KZP4" s="145"/>
      <c r="KZQ4" s="145"/>
      <c r="KZR4" s="145"/>
      <c r="KZS4" s="145"/>
      <c r="KZT4" s="145"/>
      <c r="KZU4" s="145"/>
      <c r="KZV4" s="145"/>
      <c r="KZW4" s="145"/>
      <c r="KZX4" s="145"/>
      <c r="KZY4" s="145"/>
      <c r="KZZ4" s="145"/>
      <c r="LAA4" s="145"/>
      <c r="LAB4" s="145"/>
      <c r="LAC4" s="145"/>
      <c r="LAD4" s="145"/>
      <c r="LAE4" s="145"/>
      <c r="LAF4" s="145"/>
      <c r="LAG4" s="145"/>
      <c r="LAH4" s="145"/>
      <c r="LAI4" s="145"/>
      <c r="LAJ4" s="145"/>
      <c r="LAK4" s="145"/>
      <c r="LAL4" s="145"/>
      <c r="LAM4" s="145"/>
      <c r="LAN4" s="145"/>
      <c r="LAO4" s="145"/>
      <c r="LAP4" s="145"/>
      <c r="LAQ4" s="145"/>
      <c r="LAR4" s="145"/>
      <c r="LAS4" s="145"/>
      <c r="LAT4" s="145"/>
      <c r="LAU4" s="145"/>
      <c r="LAV4" s="145"/>
      <c r="LAW4" s="145"/>
      <c r="LAX4" s="145"/>
      <c r="LAY4" s="145"/>
      <c r="LAZ4" s="145"/>
      <c r="LBA4" s="145"/>
      <c r="LBB4" s="145"/>
      <c r="LBC4" s="145"/>
      <c r="LBD4" s="145"/>
      <c r="LBE4" s="145"/>
      <c r="LBF4" s="145"/>
      <c r="LBG4" s="145"/>
      <c r="LBH4" s="145"/>
      <c r="LBI4" s="145"/>
      <c r="LBJ4" s="145"/>
      <c r="LBK4" s="145"/>
      <c r="LBL4" s="145"/>
      <c r="LBM4" s="145"/>
      <c r="LBN4" s="145"/>
      <c r="LBO4" s="145"/>
      <c r="LBP4" s="145"/>
      <c r="LBQ4" s="145"/>
      <c r="LBR4" s="145"/>
      <c r="LBS4" s="145"/>
      <c r="LBT4" s="145"/>
      <c r="LBU4" s="145"/>
      <c r="LBV4" s="145"/>
      <c r="LBW4" s="145"/>
      <c r="LBX4" s="145"/>
      <c r="LBY4" s="145"/>
      <c r="LBZ4" s="145"/>
      <c r="LCA4" s="145"/>
      <c r="LCB4" s="145"/>
      <c r="LCC4" s="145"/>
      <c r="LCD4" s="145"/>
      <c r="LCE4" s="145"/>
      <c r="LCF4" s="145"/>
      <c r="LCG4" s="145"/>
      <c r="LCH4" s="145"/>
      <c r="LCI4" s="145"/>
      <c r="LCJ4" s="145"/>
      <c r="LCK4" s="145"/>
      <c r="LCL4" s="145"/>
      <c r="LCM4" s="145"/>
      <c r="LCN4" s="145"/>
      <c r="LCO4" s="145"/>
      <c r="LCP4" s="145"/>
      <c r="LCQ4" s="145"/>
      <c r="LCR4" s="145"/>
      <c r="LCS4" s="145"/>
      <c r="LCT4" s="145"/>
      <c r="LCU4" s="145"/>
      <c r="LCV4" s="145"/>
      <c r="LCW4" s="145"/>
      <c r="LCX4" s="145"/>
      <c r="LCY4" s="145"/>
      <c r="LCZ4" s="145"/>
      <c r="LDA4" s="145"/>
      <c r="LDB4" s="145"/>
      <c r="LDC4" s="145"/>
      <c r="LDD4" s="145"/>
      <c r="LDE4" s="145"/>
      <c r="LDF4" s="145"/>
      <c r="LDG4" s="145"/>
      <c r="LDH4" s="145"/>
      <c r="LDI4" s="145"/>
      <c r="LDJ4" s="145"/>
      <c r="LDK4" s="145"/>
      <c r="LDL4" s="145"/>
      <c r="LDM4" s="145"/>
      <c r="LDN4" s="145"/>
      <c r="LDO4" s="145"/>
      <c r="LDP4" s="145"/>
      <c r="LDQ4" s="145"/>
      <c r="LDR4" s="145"/>
      <c r="LDS4" s="145"/>
      <c r="LDT4" s="145"/>
      <c r="LDU4" s="145"/>
      <c r="LDV4" s="145"/>
      <c r="LDW4" s="145"/>
      <c r="LDX4" s="145"/>
      <c r="LDY4" s="145"/>
      <c r="LDZ4" s="145"/>
      <c r="LEA4" s="145"/>
      <c r="LEB4" s="145"/>
      <c r="LEC4" s="145"/>
      <c r="LED4" s="145"/>
      <c r="LEE4" s="145"/>
      <c r="LEF4" s="145"/>
      <c r="LEG4" s="145"/>
      <c r="LEH4" s="145"/>
      <c r="LEI4" s="145"/>
      <c r="LEJ4" s="145"/>
      <c r="LEK4" s="145"/>
      <c r="LEL4" s="145"/>
      <c r="LEM4" s="145"/>
      <c r="LEN4" s="145"/>
      <c r="LEO4" s="145"/>
      <c r="LEP4" s="145"/>
      <c r="LEQ4" s="145"/>
      <c r="LER4" s="145"/>
      <c r="LES4" s="145"/>
      <c r="LET4" s="145"/>
      <c r="LEU4" s="145"/>
      <c r="LEV4" s="145"/>
      <c r="LEW4" s="145"/>
      <c r="LEX4" s="145"/>
      <c r="LEY4" s="145"/>
      <c r="LEZ4" s="145"/>
      <c r="LFA4" s="145"/>
      <c r="LFB4" s="145"/>
      <c r="LFC4" s="145"/>
      <c r="LFD4" s="145"/>
      <c r="LFE4" s="145"/>
      <c r="LFF4" s="145"/>
      <c r="LFG4" s="145"/>
      <c r="LFH4" s="145"/>
      <c r="LFI4" s="145"/>
      <c r="LFJ4" s="145"/>
      <c r="LFK4" s="145"/>
      <c r="LFL4" s="145"/>
      <c r="LFM4" s="145"/>
      <c r="LFN4" s="145"/>
      <c r="LFO4" s="145"/>
      <c r="LFP4" s="145"/>
      <c r="LFQ4" s="145"/>
      <c r="LFR4" s="145"/>
      <c r="LFS4" s="145"/>
      <c r="LFT4" s="145"/>
      <c r="LFU4" s="145"/>
      <c r="LFV4" s="145"/>
      <c r="LFW4" s="145"/>
      <c r="LFX4" s="145"/>
      <c r="LFY4" s="145"/>
      <c r="LFZ4" s="145"/>
      <c r="LGA4" s="145"/>
      <c r="LGB4" s="145"/>
      <c r="LGC4" s="145"/>
      <c r="LGD4" s="145"/>
      <c r="LGE4" s="145"/>
      <c r="LGF4" s="145"/>
      <c r="LGG4" s="145"/>
      <c r="LGH4" s="145"/>
      <c r="LGI4" s="145"/>
      <c r="LGJ4" s="145"/>
      <c r="LGK4" s="145"/>
      <c r="LGL4" s="145"/>
      <c r="LGM4" s="145"/>
      <c r="LGN4" s="145"/>
      <c r="LGO4" s="145"/>
      <c r="LGP4" s="145"/>
      <c r="LGQ4" s="145"/>
      <c r="LGR4" s="145"/>
      <c r="LGS4" s="145"/>
      <c r="LGT4" s="145"/>
      <c r="LGU4" s="145"/>
      <c r="LGV4" s="145"/>
      <c r="LGW4" s="145"/>
      <c r="LGX4" s="145"/>
      <c r="LGY4" s="145"/>
      <c r="LGZ4" s="145"/>
      <c r="LHA4" s="145"/>
      <c r="LHB4" s="145"/>
      <c r="LHC4" s="145"/>
      <c r="LHD4" s="145"/>
      <c r="LHE4" s="145"/>
      <c r="LHF4" s="145"/>
      <c r="LHG4" s="145"/>
      <c r="LHH4" s="145"/>
      <c r="LHI4" s="145"/>
      <c r="LHJ4" s="145"/>
      <c r="LHK4" s="145"/>
      <c r="LHL4" s="145"/>
      <c r="LHM4" s="145"/>
      <c r="LHN4" s="145"/>
      <c r="LHO4" s="145"/>
      <c r="LHP4" s="145"/>
      <c r="LHQ4" s="145"/>
      <c r="LHR4" s="145"/>
      <c r="LHS4" s="145"/>
      <c r="LHT4" s="145"/>
      <c r="LHU4" s="145"/>
      <c r="LHV4" s="145"/>
      <c r="LHW4" s="145"/>
      <c r="LHX4" s="145"/>
      <c r="LHY4" s="145"/>
      <c r="LHZ4" s="145"/>
      <c r="LIA4" s="145"/>
      <c r="LIB4" s="145"/>
      <c r="LIC4" s="145"/>
      <c r="LID4" s="145"/>
      <c r="LIE4" s="145"/>
      <c r="LIF4" s="145"/>
      <c r="LIG4" s="145"/>
      <c r="LIH4" s="145"/>
      <c r="LII4" s="145"/>
      <c r="LIJ4" s="145"/>
      <c r="LIK4" s="145"/>
      <c r="LIL4" s="145"/>
      <c r="LIM4" s="145"/>
      <c r="LIN4" s="145"/>
      <c r="LIO4" s="145"/>
      <c r="LIP4" s="145"/>
      <c r="LIQ4" s="145"/>
      <c r="LIR4" s="145"/>
      <c r="LIS4" s="145"/>
      <c r="LIT4" s="145"/>
      <c r="LIU4" s="145"/>
      <c r="LIV4" s="145"/>
      <c r="LIW4" s="145"/>
      <c r="LIX4" s="145"/>
      <c r="LIY4" s="145"/>
      <c r="LIZ4" s="145"/>
      <c r="LJA4" s="145"/>
      <c r="LJB4" s="145"/>
      <c r="LJC4" s="145"/>
      <c r="LJD4" s="145"/>
      <c r="LJE4" s="145"/>
      <c r="LJF4" s="145"/>
      <c r="LJG4" s="145"/>
      <c r="LJH4" s="145"/>
      <c r="LJI4" s="145"/>
      <c r="LJJ4" s="145"/>
      <c r="LJK4" s="145"/>
      <c r="LJL4" s="145"/>
      <c r="LJM4" s="145"/>
      <c r="LJN4" s="145"/>
      <c r="LJO4" s="145"/>
      <c r="LJP4" s="145"/>
      <c r="LJQ4" s="145"/>
      <c r="LJR4" s="145"/>
      <c r="LJS4" s="145"/>
      <c r="LJT4" s="145"/>
      <c r="LJU4" s="145"/>
      <c r="LJV4" s="145"/>
      <c r="LJW4" s="145"/>
      <c r="LJX4" s="145"/>
      <c r="LJY4" s="145"/>
      <c r="LJZ4" s="145"/>
      <c r="LKA4" s="145"/>
      <c r="LKB4" s="145"/>
      <c r="LKC4" s="145"/>
      <c r="LKD4" s="145"/>
      <c r="LKE4" s="145"/>
      <c r="LKF4" s="145"/>
      <c r="LKG4" s="145"/>
      <c r="LKH4" s="145"/>
      <c r="LKI4" s="145"/>
      <c r="LKJ4" s="145"/>
      <c r="LKK4" s="145"/>
      <c r="LKL4" s="145"/>
      <c r="LKM4" s="145"/>
      <c r="LKN4" s="145"/>
      <c r="LKO4" s="145"/>
      <c r="LKP4" s="145"/>
      <c r="LKQ4" s="145"/>
      <c r="LKR4" s="145"/>
      <c r="LKS4" s="145"/>
      <c r="LKT4" s="145"/>
      <c r="LKU4" s="145"/>
      <c r="LKV4" s="145"/>
      <c r="LKW4" s="145"/>
      <c r="LKX4" s="145"/>
      <c r="LKY4" s="145"/>
      <c r="LKZ4" s="145"/>
      <c r="LLA4" s="145"/>
      <c r="LLB4" s="145"/>
      <c r="LLC4" s="145"/>
      <c r="LLD4" s="145"/>
      <c r="LLE4" s="145"/>
      <c r="LLF4" s="145"/>
      <c r="LLG4" s="145"/>
      <c r="LLH4" s="145"/>
      <c r="LLI4" s="145"/>
      <c r="LLJ4" s="145"/>
      <c r="LLK4" s="145"/>
      <c r="LLL4" s="145"/>
      <c r="LLM4" s="145"/>
      <c r="LLN4" s="145"/>
      <c r="LLO4" s="145"/>
      <c r="LLP4" s="145"/>
      <c r="LLQ4" s="145"/>
      <c r="LLR4" s="145"/>
      <c r="LLS4" s="145"/>
      <c r="LLT4" s="145"/>
      <c r="LLU4" s="145"/>
      <c r="LLV4" s="145"/>
      <c r="LLW4" s="145"/>
      <c r="LLX4" s="145"/>
      <c r="LLY4" s="145"/>
      <c r="LLZ4" s="145"/>
      <c r="LMA4" s="145"/>
      <c r="LMB4" s="145"/>
      <c r="LMC4" s="145"/>
      <c r="LMD4" s="145"/>
      <c r="LME4" s="145"/>
      <c r="LMF4" s="145"/>
      <c r="LMG4" s="145"/>
      <c r="LMH4" s="145"/>
      <c r="LMI4" s="145"/>
      <c r="LMJ4" s="145"/>
      <c r="LMK4" s="145"/>
      <c r="LML4" s="145"/>
      <c r="LMM4" s="145"/>
      <c r="LMN4" s="145"/>
      <c r="LMO4" s="145"/>
      <c r="LMP4" s="145"/>
      <c r="LMQ4" s="145"/>
      <c r="LMR4" s="145"/>
      <c r="LMS4" s="145"/>
      <c r="LMT4" s="145"/>
      <c r="LMU4" s="145"/>
      <c r="LMV4" s="145"/>
      <c r="LMW4" s="145"/>
      <c r="LMX4" s="145"/>
      <c r="LMY4" s="145"/>
      <c r="LMZ4" s="145"/>
      <c r="LNA4" s="145"/>
      <c r="LNB4" s="145"/>
      <c r="LNC4" s="145"/>
      <c r="LND4" s="145"/>
      <c r="LNE4" s="145"/>
      <c r="LNF4" s="145"/>
      <c r="LNG4" s="145"/>
      <c r="LNH4" s="145"/>
      <c r="LNI4" s="145"/>
      <c r="LNJ4" s="145"/>
      <c r="LNK4" s="145"/>
      <c r="LNL4" s="145"/>
      <c r="LNM4" s="145"/>
      <c r="LNN4" s="145"/>
      <c r="LNO4" s="145"/>
      <c r="LNP4" s="145"/>
      <c r="LNQ4" s="145"/>
      <c r="LNR4" s="145"/>
      <c r="LNS4" s="145"/>
      <c r="LNT4" s="145"/>
      <c r="LNU4" s="145"/>
      <c r="LNV4" s="145"/>
      <c r="LNW4" s="145"/>
      <c r="LNX4" s="145"/>
      <c r="LNY4" s="145"/>
      <c r="LNZ4" s="145"/>
      <c r="LOA4" s="145"/>
      <c r="LOB4" s="145"/>
      <c r="LOC4" s="145"/>
      <c r="LOD4" s="145"/>
      <c r="LOE4" s="145"/>
      <c r="LOF4" s="145"/>
      <c r="LOG4" s="145"/>
      <c r="LOH4" s="145"/>
      <c r="LOI4" s="145"/>
      <c r="LOJ4" s="145"/>
      <c r="LOK4" s="145"/>
      <c r="LOL4" s="145"/>
      <c r="LOM4" s="145"/>
      <c r="LON4" s="145"/>
      <c r="LOO4" s="145"/>
      <c r="LOP4" s="145"/>
      <c r="LOQ4" s="145"/>
      <c r="LOR4" s="145"/>
      <c r="LOS4" s="145"/>
      <c r="LOT4" s="145"/>
      <c r="LOU4" s="145"/>
      <c r="LOV4" s="145"/>
      <c r="LOW4" s="145"/>
      <c r="LOX4" s="145"/>
      <c r="LOY4" s="145"/>
      <c r="LOZ4" s="145"/>
      <c r="LPA4" s="145"/>
      <c r="LPB4" s="145"/>
      <c r="LPC4" s="145"/>
      <c r="LPD4" s="145"/>
      <c r="LPE4" s="145"/>
      <c r="LPF4" s="145"/>
      <c r="LPG4" s="145"/>
      <c r="LPH4" s="145"/>
      <c r="LPI4" s="145"/>
      <c r="LPJ4" s="145"/>
      <c r="LPK4" s="145"/>
      <c r="LPL4" s="145"/>
      <c r="LPM4" s="145"/>
      <c r="LPN4" s="145"/>
      <c r="LPO4" s="145"/>
      <c r="LPP4" s="145"/>
      <c r="LPQ4" s="145"/>
      <c r="LPR4" s="145"/>
      <c r="LPS4" s="145"/>
      <c r="LPT4" s="145"/>
      <c r="LPU4" s="145"/>
      <c r="LPV4" s="145"/>
      <c r="LPW4" s="145"/>
      <c r="LPX4" s="145"/>
      <c r="LPY4" s="145"/>
      <c r="LPZ4" s="145"/>
      <c r="LQA4" s="145"/>
      <c r="LQB4" s="145"/>
      <c r="LQC4" s="145"/>
      <c r="LQD4" s="145"/>
      <c r="LQE4" s="145"/>
      <c r="LQF4" s="145"/>
      <c r="LQG4" s="145"/>
      <c r="LQH4" s="145"/>
      <c r="LQI4" s="145"/>
      <c r="LQJ4" s="145"/>
      <c r="LQK4" s="145"/>
      <c r="LQL4" s="145"/>
      <c r="LQM4" s="145"/>
      <c r="LQN4" s="145"/>
      <c r="LQO4" s="145"/>
      <c r="LQP4" s="145"/>
      <c r="LQQ4" s="145"/>
      <c r="LQR4" s="145"/>
      <c r="LQS4" s="145"/>
      <c r="LQT4" s="145"/>
      <c r="LQU4" s="145"/>
      <c r="LQV4" s="145"/>
      <c r="LQW4" s="145"/>
      <c r="LQX4" s="145"/>
      <c r="LQY4" s="145"/>
      <c r="LQZ4" s="145"/>
      <c r="LRA4" s="145"/>
      <c r="LRB4" s="145"/>
      <c r="LRC4" s="145"/>
      <c r="LRD4" s="145"/>
      <c r="LRE4" s="145"/>
      <c r="LRF4" s="145"/>
      <c r="LRG4" s="145"/>
      <c r="LRH4" s="145"/>
      <c r="LRI4" s="145"/>
      <c r="LRJ4" s="145"/>
      <c r="LRK4" s="145"/>
      <c r="LRL4" s="145"/>
      <c r="LRM4" s="145"/>
      <c r="LRN4" s="145"/>
      <c r="LRO4" s="145"/>
      <c r="LRP4" s="145"/>
      <c r="LRQ4" s="145"/>
      <c r="LRR4" s="145"/>
      <c r="LRS4" s="145"/>
      <c r="LRT4" s="145"/>
      <c r="LRU4" s="145"/>
      <c r="LRV4" s="145"/>
      <c r="LRW4" s="145"/>
      <c r="LRX4" s="145"/>
      <c r="LRY4" s="145"/>
      <c r="LRZ4" s="145"/>
      <c r="LSA4" s="145"/>
      <c r="LSB4" s="145"/>
      <c r="LSC4" s="145"/>
      <c r="LSD4" s="145"/>
      <c r="LSE4" s="145"/>
      <c r="LSF4" s="145"/>
      <c r="LSG4" s="145"/>
      <c r="LSH4" s="145"/>
      <c r="LSI4" s="145"/>
      <c r="LSJ4" s="145"/>
      <c r="LSK4" s="145"/>
      <c r="LSL4" s="145"/>
      <c r="LSM4" s="145"/>
      <c r="LSN4" s="145"/>
      <c r="LSO4" s="145"/>
      <c r="LSP4" s="145"/>
      <c r="LSQ4" s="145"/>
      <c r="LSR4" s="145"/>
      <c r="LSS4" s="145"/>
      <c r="LST4" s="145"/>
      <c r="LSU4" s="145"/>
      <c r="LSV4" s="145"/>
      <c r="LSW4" s="145"/>
      <c r="LSX4" s="145"/>
      <c r="LSY4" s="145"/>
      <c r="LSZ4" s="145"/>
      <c r="LTA4" s="145"/>
      <c r="LTB4" s="145"/>
      <c r="LTC4" s="145"/>
      <c r="LTD4" s="145"/>
      <c r="LTE4" s="145"/>
      <c r="LTF4" s="145"/>
      <c r="LTG4" s="145"/>
      <c r="LTH4" s="145"/>
      <c r="LTI4" s="145"/>
      <c r="LTJ4" s="145"/>
      <c r="LTK4" s="145"/>
      <c r="LTL4" s="145"/>
      <c r="LTM4" s="145"/>
      <c r="LTN4" s="145"/>
      <c r="LTO4" s="145"/>
      <c r="LTP4" s="145"/>
      <c r="LTQ4" s="145"/>
      <c r="LTR4" s="145"/>
      <c r="LTS4" s="145"/>
      <c r="LTT4" s="145"/>
      <c r="LTU4" s="145"/>
      <c r="LTV4" s="145"/>
      <c r="LTW4" s="145"/>
      <c r="LTX4" s="145"/>
      <c r="LTY4" s="145"/>
      <c r="LTZ4" s="145"/>
      <c r="LUA4" s="145"/>
      <c r="LUB4" s="145"/>
      <c r="LUC4" s="145"/>
      <c r="LUD4" s="145"/>
      <c r="LUE4" s="145"/>
      <c r="LUF4" s="145"/>
      <c r="LUG4" s="145"/>
      <c r="LUH4" s="145"/>
      <c r="LUI4" s="145"/>
      <c r="LUJ4" s="145"/>
      <c r="LUK4" s="145"/>
      <c r="LUL4" s="145"/>
      <c r="LUM4" s="145"/>
      <c r="LUN4" s="145"/>
      <c r="LUO4" s="145"/>
      <c r="LUP4" s="145"/>
      <c r="LUQ4" s="145"/>
      <c r="LUR4" s="145"/>
      <c r="LUS4" s="145"/>
      <c r="LUT4" s="145"/>
      <c r="LUU4" s="145"/>
      <c r="LUV4" s="145"/>
      <c r="LUW4" s="145"/>
      <c r="LUX4" s="145"/>
      <c r="LUY4" s="145"/>
      <c r="LUZ4" s="145"/>
      <c r="LVA4" s="145"/>
      <c r="LVB4" s="145"/>
      <c r="LVC4" s="145"/>
      <c r="LVD4" s="145"/>
      <c r="LVE4" s="145"/>
      <c r="LVF4" s="145"/>
      <c r="LVG4" s="145"/>
      <c r="LVH4" s="145"/>
      <c r="LVI4" s="145"/>
      <c r="LVJ4" s="145"/>
      <c r="LVK4" s="145"/>
      <c r="LVL4" s="145"/>
      <c r="LVM4" s="145"/>
      <c r="LVN4" s="145"/>
      <c r="LVO4" s="145"/>
      <c r="LVP4" s="145"/>
      <c r="LVQ4" s="145"/>
      <c r="LVR4" s="145"/>
      <c r="LVS4" s="145"/>
      <c r="LVT4" s="145"/>
      <c r="LVU4" s="145"/>
      <c r="LVV4" s="145"/>
      <c r="LVW4" s="145"/>
      <c r="LVX4" s="145"/>
      <c r="LVY4" s="145"/>
      <c r="LVZ4" s="145"/>
      <c r="LWA4" s="145"/>
      <c r="LWB4" s="145"/>
      <c r="LWC4" s="145"/>
      <c r="LWD4" s="145"/>
      <c r="LWE4" s="145"/>
      <c r="LWF4" s="145"/>
      <c r="LWG4" s="145"/>
      <c r="LWH4" s="145"/>
      <c r="LWI4" s="145"/>
      <c r="LWJ4" s="145"/>
      <c r="LWK4" s="145"/>
      <c r="LWL4" s="145"/>
      <c r="LWM4" s="145"/>
      <c r="LWN4" s="145"/>
      <c r="LWO4" s="145"/>
      <c r="LWP4" s="145"/>
      <c r="LWQ4" s="145"/>
      <c r="LWR4" s="145"/>
      <c r="LWS4" s="145"/>
      <c r="LWT4" s="145"/>
      <c r="LWU4" s="145"/>
      <c r="LWV4" s="145"/>
      <c r="LWW4" s="145"/>
      <c r="LWX4" s="145"/>
      <c r="LWY4" s="145"/>
      <c r="LWZ4" s="145"/>
      <c r="LXA4" s="145"/>
      <c r="LXB4" s="145"/>
      <c r="LXC4" s="145"/>
      <c r="LXD4" s="145"/>
      <c r="LXE4" s="145"/>
      <c r="LXF4" s="145"/>
      <c r="LXG4" s="145"/>
      <c r="LXH4" s="145"/>
      <c r="LXI4" s="145"/>
      <c r="LXJ4" s="145"/>
      <c r="LXK4" s="145"/>
      <c r="LXL4" s="145"/>
      <c r="LXM4" s="145"/>
      <c r="LXN4" s="145"/>
      <c r="LXO4" s="145"/>
      <c r="LXP4" s="145"/>
      <c r="LXQ4" s="145"/>
      <c r="LXR4" s="145"/>
      <c r="LXS4" s="145"/>
      <c r="LXT4" s="145"/>
      <c r="LXU4" s="145"/>
      <c r="LXV4" s="145"/>
      <c r="LXW4" s="145"/>
      <c r="LXX4" s="145"/>
      <c r="LXY4" s="145"/>
      <c r="LXZ4" s="145"/>
      <c r="LYA4" s="145"/>
      <c r="LYB4" s="145"/>
      <c r="LYC4" s="145"/>
      <c r="LYD4" s="145"/>
      <c r="LYE4" s="145"/>
      <c r="LYF4" s="145"/>
      <c r="LYG4" s="145"/>
      <c r="LYH4" s="145"/>
      <c r="LYI4" s="145"/>
      <c r="LYJ4" s="145"/>
      <c r="LYK4" s="145"/>
      <c r="LYL4" s="145"/>
      <c r="LYM4" s="145"/>
      <c r="LYN4" s="145"/>
      <c r="LYO4" s="145"/>
      <c r="LYP4" s="145"/>
      <c r="LYQ4" s="145"/>
      <c r="LYR4" s="145"/>
      <c r="LYS4" s="145"/>
      <c r="LYT4" s="145"/>
      <c r="LYU4" s="145"/>
      <c r="LYV4" s="145"/>
      <c r="LYW4" s="145"/>
      <c r="LYX4" s="145"/>
      <c r="LYY4" s="145"/>
      <c r="LYZ4" s="145"/>
      <c r="LZA4" s="145"/>
      <c r="LZB4" s="145"/>
      <c r="LZC4" s="145"/>
      <c r="LZD4" s="145"/>
      <c r="LZE4" s="145"/>
      <c r="LZF4" s="145"/>
      <c r="LZG4" s="145"/>
      <c r="LZH4" s="145"/>
      <c r="LZI4" s="145"/>
      <c r="LZJ4" s="145"/>
      <c r="LZK4" s="145"/>
      <c r="LZL4" s="145"/>
      <c r="LZM4" s="145"/>
      <c r="LZN4" s="145"/>
      <c r="LZO4" s="145"/>
      <c r="LZP4" s="145"/>
      <c r="LZQ4" s="145"/>
      <c r="LZR4" s="145"/>
      <c r="LZS4" s="145"/>
      <c r="LZT4" s="145"/>
      <c r="LZU4" s="145"/>
      <c r="LZV4" s="145"/>
      <c r="LZW4" s="145"/>
      <c r="LZX4" s="145"/>
      <c r="LZY4" s="145"/>
      <c r="LZZ4" s="145"/>
      <c r="MAA4" s="145"/>
      <c r="MAB4" s="145"/>
      <c r="MAC4" s="145"/>
      <c r="MAD4" s="145"/>
      <c r="MAE4" s="145"/>
      <c r="MAF4" s="145"/>
      <c r="MAG4" s="145"/>
      <c r="MAH4" s="145"/>
      <c r="MAI4" s="145"/>
      <c r="MAJ4" s="145"/>
      <c r="MAK4" s="145"/>
      <c r="MAL4" s="145"/>
      <c r="MAM4" s="145"/>
      <c r="MAN4" s="145"/>
      <c r="MAO4" s="145"/>
      <c r="MAP4" s="145"/>
      <c r="MAQ4" s="145"/>
      <c r="MAR4" s="145"/>
      <c r="MAS4" s="145"/>
      <c r="MAT4" s="145"/>
      <c r="MAU4" s="145"/>
      <c r="MAV4" s="145"/>
      <c r="MAW4" s="145"/>
      <c r="MAX4" s="145"/>
      <c r="MAY4" s="145"/>
      <c r="MAZ4" s="145"/>
      <c r="MBA4" s="145"/>
      <c r="MBB4" s="145"/>
      <c r="MBC4" s="145"/>
      <c r="MBD4" s="145"/>
      <c r="MBE4" s="145"/>
      <c r="MBF4" s="145"/>
      <c r="MBG4" s="145"/>
      <c r="MBH4" s="145"/>
      <c r="MBI4" s="145"/>
      <c r="MBJ4" s="145"/>
      <c r="MBK4" s="145"/>
      <c r="MBL4" s="145"/>
      <c r="MBM4" s="145"/>
      <c r="MBN4" s="145"/>
      <c r="MBO4" s="145"/>
      <c r="MBP4" s="145"/>
      <c r="MBQ4" s="145"/>
      <c r="MBR4" s="145"/>
      <c r="MBS4" s="145"/>
      <c r="MBT4" s="145"/>
      <c r="MBU4" s="145"/>
      <c r="MBV4" s="145"/>
      <c r="MBW4" s="145"/>
      <c r="MBX4" s="145"/>
      <c r="MBY4" s="145"/>
      <c r="MBZ4" s="145"/>
      <c r="MCA4" s="145"/>
      <c r="MCB4" s="145"/>
      <c r="MCC4" s="145"/>
      <c r="MCD4" s="145"/>
      <c r="MCE4" s="145"/>
      <c r="MCF4" s="145"/>
      <c r="MCG4" s="145"/>
      <c r="MCH4" s="145"/>
      <c r="MCI4" s="145"/>
      <c r="MCJ4" s="145"/>
      <c r="MCK4" s="145"/>
      <c r="MCL4" s="145"/>
      <c r="MCM4" s="145"/>
      <c r="MCN4" s="145"/>
      <c r="MCO4" s="145"/>
      <c r="MCP4" s="145"/>
      <c r="MCQ4" s="145"/>
      <c r="MCR4" s="145"/>
      <c r="MCS4" s="145"/>
      <c r="MCT4" s="145"/>
      <c r="MCU4" s="145"/>
      <c r="MCV4" s="145"/>
      <c r="MCW4" s="145"/>
      <c r="MCX4" s="145"/>
      <c r="MCY4" s="145"/>
      <c r="MCZ4" s="145"/>
      <c r="MDA4" s="145"/>
      <c r="MDB4" s="145"/>
      <c r="MDC4" s="145"/>
      <c r="MDD4" s="145"/>
      <c r="MDE4" s="145"/>
      <c r="MDF4" s="145"/>
      <c r="MDG4" s="145"/>
      <c r="MDH4" s="145"/>
      <c r="MDI4" s="145"/>
      <c r="MDJ4" s="145"/>
      <c r="MDK4" s="145"/>
      <c r="MDL4" s="145"/>
      <c r="MDM4" s="145"/>
      <c r="MDN4" s="145"/>
      <c r="MDO4" s="145"/>
      <c r="MDP4" s="145"/>
      <c r="MDQ4" s="145"/>
      <c r="MDR4" s="145"/>
      <c r="MDS4" s="145"/>
      <c r="MDT4" s="145"/>
      <c r="MDU4" s="145"/>
      <c r="MDV4" s="145"/>
      <c r="MDW4" s="145"/>
      <c r="MDX4" s="145"/>
      <c r="MDY4" s="145"/>
      <c r="MDZ4" s="145"/>
      <c r="MEA4" s="145"/>
      <c r="MEB4" s="145"/>
      <c r="MEC4" s="145"/>
      <c r="MED4" s="145"/>
      <c r="MEE4" s="145"/>
      <c r="MEF4" s="145"/>
      <c r="MEG4" s="145"/>
      <c r="MEH4" s="145"/>
      <c r="MEI4" s="145"/>
      <c r="MEJ4" s="145"/>
      <c r="MEK4" s="145"/>
      <c r="MEL4" s="145"/>
      <c r="MEM4" s="145"/>
      <c r="MEN4" s="145"/>
      <c r="MEO4" s="145"/>
      <c r="MEP4" s="145"/>
      <c r="MEQ4" s="145"/>
      <c r="MER4" s="145"/>
      <c r="MES4" s="145"/>
      <c r="MET4" s="145"/>
      <c r="MEU4" s="145"/>
      <c r="MEV4" s="145"/>
      <c r="MEW4" s="145"/>
      <c r="MEX4" s="145"/>
      <c r="MEY4" s="145"/>
      <c r="MEZ4" s="145"/>
      <c r="MFA4" s="145"/>
      <c r="MFB4" s="145"/>
      <c r="MFC4" s="145"/>
      <c r="MFD4" s="145"/>
      <c r="MFE4" s="145"/>
      <c r="MFF4" s="145"/>
      <c r="MFG4" s="145"/>
      <c r="MFH4" s="145"/>
      <c r="MFI4" s="145"/>
      <c r="MFJ4" s="145"/>
      <c r="MFK4" s="145"/>
      <c r="MFL4" s="145"/>
      <c r="MFM4" s="145"/>
      <c r="MFN4" s="145"/>
      <c r="MFO4" s="145"/>
      <c r="MFP4" s="145"/>
      <c r="MFQ4" s="145"/>
      <c r="MFR4" s="145"/>
      <c r="MFS4" s="145"/>
      <c r="MFT4" s="145"/>
      <c r="MFU4" s="145"/>
      <c r="MFV4" s="145"/>
      <c r="MFW4" s="145"/>
      <c r="MFX4" s="145"/>
      <c r="MFY4" s="145"/>
      <c r="MFZ4" s="145"/>
      <c r="MGA4" s="145"/>
      <c r="MGB4" s="145"/>
      <c r="MGC4" s="145"/>
      <c r="MGD4" s="145"/>
      <c r="MGE4" s="145"/>
      <c r="MGF4" s="145"/>
      <c r="MGG4" s="145"/>
      <c r="MGH4" s="145"/>
      <c r="MGI4" s="145"/>
      <c r="MGJ4" s="145"/>
      <c r="MGK4" s="145"/>
      <c r="MGL4" s="145"/>
      <c r="MGM4" s="145"/>
      <c r="MGN4" s="145"/>
      <c r="MGO4" s="145"/>
      <c r="MGP4" s="145"/>
      <c r="MGQ4" s="145"/>
      <c r="MGR4" s="145"/>
      <c r="MGS4" s="145"/>
      <c r="MGT4" s="145"/>
      <c r="MGU4" s="145"/>
      <c r="MGV4" s="145"/>
      <c r="MGW4" s="145"/>
      <c r="MGX4" s="145"/>
      <c r="MGY4" s="145"/>
      <c r="MGZ4" s="145"/>
      <c r="MHA4" s="145"/>
      <c r="MHB4" s="145"/>
      <c r="MHC4" s="145"/>
      <c r="MHD4" s="145"/>
      <c r="MHE4" s="145"/>
      <c r="MHF4" s="145"/>
      <c r="MHG4" s="145"/>
      <c r="MHH4" s="145"/>
      <c r="MHI4" s="145"/>
      <c r="MHJ4" s="145"/>
      <c r="MHK4" s="145"/>
      <c r="MHL4" s="145"/>
      <c r="MHM4" s="145"/>
      <c r="MHN4" s="145"/>
      <c r="MHO4" s="145"/>
      <c r="MHP4" s="145"/>
      <c r="MHQ4" s="145"/>
      <c r="MHR4" s="145"/>
      <c r="MHS4" s="145"/>
      <c r="MHT4" s="145"/>
      <c r="MHU4" s="145"/>
      <c r="MHV4" s="145"/>
      <c r="MHW4" s="145"/>
      <c r="MHX4" s="145"/>
      <c r="MHY4" s="145"/>
      <c r="MHZ4" s="145"/>
      <c r="MIA4" s="145"/>
      <c r="MIB4" s="145"/>
      <c r="MIC4" s="145"/>
      <c r="MID4" s="145"/>
      <c r="MIE4" s="145"/>
      <c r="MIF4" s="145"/>
      <c r="MIG4" s="145"/>
      <c r="MIH4" s="145"/>
      <c r="MII4" s="145"/>
      <c r="MIJ4" s="145"/>
      <c r="MIK4" s="145"/>
      <c r="MIL4" s="145"/>
      <c r="MIM4" s="145"/>
      <c r="MIN4" s="145"/>
      <c r="MIO4" s="145"/>
      <c r="MIP4" s="145"/>
      <c r="MIQ4" s="145"/>
      <c r="MIR4" s="145"/>
      <c r="MIS4" s="145"/>
      <c r="MIT4" s="145"/>
      <c r="MIU4" s="145"/>
      <c r="MIV4" s="145"/>
      <c r="MIW4" s="145"/>
      <c r="MIX4" s="145"/>
      <c r="MIY4" s="145"/>
      <c r="MIZ4" s="145"/>
      <c r="MJA4" s="145"/>
      <c r="MJB4" s="145"/>
      <c r="MJC4" s="145"/>
      <c r="MJD4" s="145"/>
      <c r="MJE4" s="145"/>
      <c r="MJF4" s="145"/>
      <c r="MJG4" s="145"/>
      <c r="MJH4" s="145"/>
      <c r="MJI4" s="145"/>
      <c r="MJJ4" s="145"/>
      <c r="MJK4" s="145"/>
      <c r="MJL4" s="145"/>
      <c r="MJM4" s="145"/>
      <c r="MJN4" s="145"/>
      <c r="MJO4" s="145"/>
      <c r="MJP4" s="145"/>
      <c r="MJQ4" s="145"/>
      <c r="MJR4" s="145"/>
      <c r="MJS4" s="145"/>
      <c r="MJT4" s="145"/>
      <c r="MJU4" s="145"/>
      <c r="MJV4" s="145"/>
      <c r="MJW4" s="145"/>
      <c r="MJX4" s="145"/>
      <c r="MJY4" s="145"/>
      <c r="MJZ4" s="145"/>
      <c r="MKA4" s="145"/>
      <c r="MKB4" s="145"/>
      <c r="MKC4" s="145"/>
      <c r="MKD4" s="145"/>
      <c r="MKE4" s="145"/>
      <c r="MKF4" s="145"/>
      <c r="MKG4" s="145"/>
      <c r="MKH4" s="145"/>
      <c r="MKI4" s="145"/>
      <c r="MKJ4" s="145"/>
      <c r="MKK4" s="145"/>
      <c r="MKL4" s="145"/>
      <c r="MKM4" s="145"/>
      <c r="MKN4" s="145"/>
      <c r="MKO4" s="145"/>
      <c r="MKP4" s="145"/>
      <c r="MKQ4" s="145"/>
      <c r="MKR4" s="145"/>
      <c r="MKS4" s="145"/>
      <c r="MKT4" s="145"/>
      <c r="MKU4" s="145"/>
      <c r="MKV4" s="145"/>
      <c r="MKW4" s="145"/>
      <c r="MKX4" s="145"/>
      <c r="MKY4" s="145"/>
      <c r="MKZ4" s="145"/>
      <c r="MLA4" s="145"/>
      <c r="MLB4" s="145"/>
      <c r="MLC4" s="145"/>
      <c r="MLD4" s="145"/>
      <c r="MLE4" s="145"/>
      <c r="MLF4" s="145"/>
      <c r="MLG4" s="145"/>
      <c r="MLH4" s="145"/>
      <c r="MLI4" s="145"/>
      <c r="MLJ4" s="145"/>
      <c r="MLK4" s="145"/>
      <c r="MLL4" s="145"/>
      <c r="MLM4" s="145"/>
      <c r="MLN4" s="145"/>
      <c r="MLO4" s="145"/>
      <c r="MLP4" s="145"/>
      <c r="MLQ4" s="145"/>
      <c r="MLR4" s="145"/>
      <c r="MLS4" s="145"/>
      <c r="MLT4" s="145"/>
      <c r="MLU4" s="145"/>
      <c r="MLV4" s="145"/>
      <c r="MLW4" s="145"/>
      <c r="MLX4" s="145"/>
      <c r="MLY4" s="145"/>
      <c r="MLZ4" s="145"/>
      <c r="MMA4" s="145"/>
      <c r="MMB4" s="145"/>
      <c r="MMC4" s="145"/>
      <c r="MMD4" s="145"/>
      <c r="MME4" s="145"/>
      <c r="MMF4" s="145"/>
      <c r="MMG4" s="145"/>
      <c r="MMH4" s="145"/>
      <c r="MMI4" s="145"/>
      <c r="MMJ4" s="145"/>
      <c r="MMK4" s="145"/>
      <c r="MML4" s="145"/>
      <c r="MMM4" s="145"/>
      <c r="MMN4" s="145"/>
      <c r="MMO4" s="145"/>
      <c r="MMP4" s="145"/>
      <c r="MMQ4" s="145"/>
      <c r="MMR4" s="145"/>
      <c r="MMS4" s="145"/>
      <c r="MMT4" s="145"/>
      <c r="MMU4" s="145"/>
      <c r="MMV4" s="145"/>
      <c r="MMW4" s="145"/>
      <c r="MMX4" s="145"/>
      <c r="MMY4" s="145"/>
      <c r="MMZ4" s="145"/>
      <c r="MNA4" s="145"/>
      <c r="MNB4" s="145"/>
      <c r="MNC4" s="145"/>
      <c r="MND4" s="145"/>
      <c r="MNE4" s="145"/>
      <c r="MNF4" s="145"/>
      <c r="MNG4" s="145"/>
      <c r="MNH4" s="145"/>
      <c r="MNI4" s="145"/>
      <c r="MNJ4" s="145"/>
      <c r="MNK4" s="145"/>
      <c r="MNL4" s="145"/>
      <c r="MNM4" s="145"/>
      <c r="MNN4" s="145"/>
      <c r="MNO4" s="145"/>
      <c r="MNP4" s="145"/>
      <c r="MNQ4" s="145"/>
      <c r="MNR4" s="145"/>
      <c r="MNS4" s="145"/>
      <c r="MNT4" s="145"/>
      <c r="MNU4" s="145"/>
      <c r="MNV4" s="145"/>
      <c r="MNW4" s="145"/>
      <c r="MNX4" s="145"/>
      <c r="MNY4" s="145"/>
      <c r="MNZ4" s="145"/>
      <c r="MOA4" s="145"/>
      <c r="MOB4" s="145"/>
      <c r="MOC4" s="145"/>
      <c r="MOD4" s="145"/>
      <c r="MOE4" s="145"/>
      <c r="MOF4" s="145"/>
      <c r="MOG4" s="145"/>
      <c r="MOH4" s="145"/>
      <c r="MOI4" s="145"/>
      <c r="MOJ4" s="145"/>
      <c r="MOK4" s="145"/>
      <c r="MOL4" s="145"/>
      <c r="MOM4" s="145"/>
      <c r="MON4" s="145"/>
      <c r="MOO4" s="145"/>
      <c r="MOP4" s="145"/>
      <c r="MOQ4" s="145"/>
      <c r="MOR4" s="145"/>
      <c r="MOS4" s="145"/>
      <c r="MOT4" s="145"/>
      <c r="MOU4" s="145"/>
      <c r="MOV4" s="145"/>
      <c r="MOW4" s="145"/>
      <c r="MOX4" s="145"/>
      <c r="MOY4" s="145"/>
      <c r="MOZ4" s="145"/>
      <c r="MPA4" s="145"/>
      <c r="MPB4" s="145"/>
      <c r="MPC4" s="145"/>
      <c r="MPD4" s="145"/>
      <c r="MPE4" s="145"/>
      <c r="MPF4" s="145"/>
      <c r="MPG4" s="145"/>
      <c r="MPH4" s="145"/>
      <c r="MPI4" s="145"/>
      <c r="MPJ4" s="145"/>
      <c r="MPK4" s="145"/>
      <c r="MPL4" s="145"/>
      <c r="MPM4" s="145"/>
      <c r="MPN4" s="145"/>
      <c r="MPO4" s="145"/>
      <c r="MPP4" s="145"/>
      <c r="MPQ4" s="145"/>
      <c r="MPR4" s="145"/>
      <c r="MPS4" s="145"/>
      <c r="MPT4" s="145"/>
      <c r="MPU4" s="145"/>
      <c r="MPV4" s="145"/>
      <c r="MPW4" s="145"/>
      <c r="MPX4" s="145"/>
      <c r="MPY4" s="145"/>
      <c r="MPZ4" s="145"/>
      <c r="MQA4" s="145"/>
      <c r="MQB4" s="145"/>
      <c r="MQC4" s="145"/>
      <c r="MQD4" s="145"/>
      <c r="MQE4" s="145"/>
      <c r="MQF4" s="145"/>
      <c r="MQG4" s="145"/>
      <c r="MQH4" s="145"/>
      <c r="MQI4" s="145"/>
      <c r="MQJ4" s="145"/>
      <c r="MQK4" s="145"/>
      <c r="MQL4" s="145"/>
      <c r="MQM4" s="145"/>
      <c r="MQN4" s="145"/>
      <c r="MQO4" s="145"/>
      <c r="MQP4" s="145"/>
      <c r="MQQ4" s="145"/>
      <c r="MQR4" s="145"/>
      <c r="MQS4" s="145"/>
      <c r="MQT4" s="145"/>
      <c r="MQU4" s="145"/>
      <c r="MQV4" s="145"/>
      <c r="MQW4" s="145"/>
      <c r="MQX4" s="145"/>
      <c r="MQY4" s="145"/>
      <c r="MQZ4" s="145"/>
      <c r="MRA4" s="145"/>
      <c r="MRB4" s="145"/>
      <c r="MRC4" s="145"/>
      <c r="MRD4" s="145"/>
      <c r="MRE4" s="145"/>
      <c r="MRF4" s="145"/>
      <c r="MRG4" s="145"/>
      <c r="MRH4" s="145"/>
      <c r="MRI4" s="145"/>
      <c r="MRJ4" s="145"/>
      <c r="MRK4" s="145"/>
      <c r="MRL4" s="145"/>
      <c r="MRM4" s="145"/>
      <c r="MRN4" s="145"/>
      <c r="MRO4" s="145"/>
      <c r="MRP4" s="145"/>
      <c r="MRQ4" s="145"/>
      <c r="MRR4" s="145"/>
      <c r="MRS4" s="145"/>
      <c r="MRT4" s="145"/>
      <c r="MRU4" s="145"/>
      <c r="MRV4" s="145"/>
      <c r="MRW4" s="145"/>
      <c r="MRX4" s="145"/>
      <c r="MRY4" s="145"/>
      <c r="MRZ4" s="145"/>
      <c r="MSA4" s="145"/>
      <c r="MSB4" s="145"/>
      <c r="MSC4" s="145"/>
      <c r="MSD4" s="145"/>
      <c r="MSE4" s="145"/>
      <c r="MSF4" s="145"/>
      <c r="MSG4" s="145"/>
      <c r="MSH4" s="145"/>
      <c r="MSI4" s="145"/>
      <c r="MSJ4" s="145"/>
      <c r="MSK4" s="145"/>
      <c r="MSL4" s="145"/>
      <c r="MSM4" s="145"/>
      <c r="MSN4" s="145"/>
      <c r="MSO4" s="145"/>
      <c r="MSP4" s="145"/>
      <c r="MSQ4" s="145"/>
      <c r="MSR4" s="145"/>
      <c r="MSS4" s="145"/>
      <c r="MST4" s="145"/>
      <c r="MSU4" s="145"/>
      <c r="MSV4" s="145"/>
      <c r="MSW4" s="145"/>
      <c r="MSX4" s="145"/>
      <c r="MSY4" s="145"/>
      <c r="MSZ4" s="145"/>
      <c r="MTA4" s="145"/>
      <c r="MTB4" s="145"/>
      <c r="MTC4" s="145"/>
      <c r="MTD4" s="145"/>
      <c r="MTE4" s="145"/>
      <c r="MTF4" s="145"/>
      <c r="MTG4" s="145"/>
      <c r="MTH4" s="145"/>
      <c r="MTI4" s="145"/>
      <c r="MTJ4" s="145"/>
      <c r="MTK4" s="145"/>
      <c r="MTL4" s="145"/>
      <c r="MTM4" s="145"/>
      <c r="MTN4" s="145"/>
      <c r="MTO4" s="145"/>
      <c r="MTP4" s="145"/>
      <c r="MTQ4" s="145"/>
      <c r="MTR4" s="145"/>
      <c r="MTS4" s="145"/>
      <c r="MTT4" s="145"/>
      <c r="MTU4" s="145"/>
      <c r="MTV4" s="145"/>
      <c r="MTW4" s="145"/>
      <c r="MTX4" s="145"/>
      <c r="MTY4" s="145"/>
      <c r="MTZ4" s="145"/>
      <c r="MUA4" s="145"/>
      <c r="MUB4" s="145"/>
      <c r="MUC4" s="145"/>
      <c r="MUD4" s="145"/>
      <c r="MUE4" s="145"/>
      <c r="MUF4" s="145"/>
      <c r="MUG4" s="145"/>
      <c r="MUH4" s="145"/>
      <c r="MUI4" s="145"/>
      <c r="MUJ4" s="145"/>
      <c r="MUK4" s="145"/>
      <c r="MUL4" s="145"/>
      <c r="MUM4" s="145"/>
      <c r="MUN4" s="145"/>
      <c r="MUO4" s="145"/>
      <c r="MUP4" s="145"/>
      <c r="MUQ4" s="145"/>
      <c r="MUR4" s="145"/>
      <c r="MUS4" s="145"/>
      <c r="MUT4" s="145"/>
      <c r="MUU4" s="145"/>
      <c r="MUV4" s="145"/>
      <c r="MUW4" s="145"/>
      <c r="MUX4" s="145"/>
      <c r="MUY4" s="145"/>
      <c r="MUZ4" s="145"/>
      <c r="MVA4" s="145"/>
      <c r="MVB4" s="145"/>
      <c r="MVC4" s="145"/>
      <c r="MVD4" s="145"/>
      <c r="MVE4" s="145"/>
      <c r="MVF4" s="145"/>
      <c r="MVG4" s="145"/>
      <c r="MVH4" s="145"/>
      <c r="MVI4" s="145"/>
      <c r="MVJ4" s="145"/>
      <c r="MVK4" s="145"/>
      <c r="MVL4" s="145"/>
      <c r="MVM4" s="145"/>
      <c r="MVN4" s="145"/>
      <c r="MVO4" s="145"/>
      <c r="MVP4" s="145"/>
      <c r="MVQ4" s="145"/>
      <c r="MVR4" s="145"/>
      <c r="MVS4" s="145"/>
      <c r="MVT4" s="145"/>
      <c r="MVU4" s="145"/>
      <c r="MVV4" s="145"/>
      <c r="MVW4" s="145"/>
      <c r="MVX4" s="145"/>
      <c r="MVY4" s="145"/>
      <c r="MVZ4" s="145"/>
      <c r="MWA4" s="145"/>
      <c r="MWB4" s="145"/>
      <c r="MWC4" s="145"/>
      <c r="MWD4" s="145"/>
      <c r="MWE4" s="145"/>
      <c r="MWF4" s="145"/>
      <c r="MWG4" s="145"/>
      <c r="MWH4" s="145"/>
      <c r="MWI4" s="145"/>
      <c r="MWJ4" s="145"/>
      <c r="MWK4" s="145"/>
      <c r="MWL4" s="145"/>
      <c r="MWM4" s="145"/>
      <c r="MWN4" s="145"/>
      <c r="MWO4" s="145"/>
      <c r="MWP4" s="145"/>
      <c r="MWQ4" s="145"/>
      <c r="MWR4" s="145"/>
      <c r="MWS4" s="145"/>
      <c r="MWT4" s="145"/>
      <c r="MWU4" s="145"/>
      <c r="MWV4" s="145"/>
      <c r="MWW4" s="145"/>
      <c r="MWX4" s="145"/>
      <c r="MWY4" s="145"/>
      <c r="MWZ4" s="145"/>
      <c r="MXA4" s="145"/>
      <c r="MXB4" s="145"/>
      <c r="MXC4" s="145"/>
      <c r="MXD4" s="145"/>
      <c r="MXE4" s="145"/>
      <c r="MXF4" s="145"/>
      <c r="MXG4" s="145"/>
      <c r="MXH4" s="145"/>
      <c r="MXI4" s="145"/>
      <c r="MXJ4" s="145"/>
      <c r="MXK4" s="145"/>
      <c r="MXL4" s="145"/>
      <c r="MXM4" s="145"/>
      <c r="MXN4" s="145"/>
      <c r="MXO4" s="145"/>
      <c r="MXP4" s="145"/>
      <c r="MXQ4" s="145"/>
      <c r="MXR4" s="145"/>
      <c r="MXS4" s="145"/>
      <c r="MXT4" s="145"/>
      <c r="MXU4" s="145"/>
      <c r="MXV4" s="145"/>
      <c r="MXW4" s="145"/>
      <c r="MXX4" s="145"/>
      <c r="MXY4" s="145"/>
      <c r="MXZ4" s="145"/>
      <c r="MYA4" s="145"/>
      <c r="MYB4" s="145"/>
      <c r="MYC4" s="145"/>
      <c r="MYD4" s="145"/>
      <c r="MYE4" s="145"/>
      <c r="MYF4" s="145"/>
      <c r="MYG4" s="145"/>
      <c r="MYH4" s="145"/>
      <c r="MYI4" s="145"/>
      <c r="MYJ4" s="145"/>
      <c r="MYK4" s="145"/>
      <c r="MYL4" s="145"/>
      <c r="MYM4" s="145"/>
      <c r="MYN4" s="145"/>
      <c r="MYO4" s="145"/>
      <c r="MYP4" s="145"/>
      <c r="MYQ4" s="145"/>
      <c r="MYR4" s="145"/>
      <c r="MYS4" s="145"/>
      <c r="MYT4" s="145"/>
      <c r="MYU4" s="145"/>
      <c r="MYV4" s="145"/>
      <c r="MYW4" s="145"/>
      <c r="MYX4" s="145"/>
      <c r="MYY4" s="145"/>
      <c r="MYZ4" s="145"/>
      <c r="MZA4" s="145"/>
      <c r="MZB4" s="145"/>
      <c r="MZC4" s="145"/>
      <c r="MZD4" s="145"/>
      <c r="MZE4" s="145"/>
      <c r="MZF4" s="145"/>
      <c r="MZG4" s="145"/>
      <c r="MZH4" s="145"/>
      <c r="MZI4" s="145"/>
      <c r="MZJ4" s="145"/>
      <c r="MZK4" s="145"/>
      <c r="MZL4" s="145"/>
      <c r="MZM4" s="145"/>
      <c r="MZN4" s="145"/>
      <c r="MZO4" s="145"/>
      <c r="MZP4" s="145"/>
      <c r="MZQ4" s="145"/>
      <c r="MZR4" s="145"/>
      <c r="MZS4" s="145"/>
      <c r="MZT4" s="145"/>
      <c r="MZU4" s="145"/>
      <c r="MZV4" s="145"/>
      <c r="MZW4" s="145"/>
      <c r="MZX4" s="145"/>
      <c r="MZY4" s="145"/>
      <c r="MZZ4" s="145"/>
      <c r="NAA4" s="145"/>
      <c r="NAB4" s="145"/>
      <c r="NAC4" s="145"/>
      <c r="NAD4" s="145"/>
      <c r="NAE4" s="145"/>
      <c r="NAF4" s="145"/>
      <c r="NAG4" s="145"/>
      <c r="NAH4" s="145"/>
      <c r="NAI4" s="145"/>
      <c r="NAJ4" s="145"/>
      <c r="NAK4" s="145"/>
      <c r="NAL4" s="145"/>
      <c r="NAM4" s="145"/>
      <c r="NAN4" s="145"/>
      <c r="NAO4" s="145"/>
      <c r="NAP4" s="145"/>
      <c r="NAQ4" s="145"/>
      <c r="NAR4" s="145"/>
      <c r="NAS4" s="145"/>
      <c r="NAT4" s="145"/>
      <c r="NAU4" s="145"/>
      <c r="NAV4" s="145"/>
      <c r="NAW4" s="145"/>
      <c r="NAX4" s="145"/>
      <c r="NAY4" s="145"/>
      <c r="NAZ4" s="145"/>
      <c r="NBA4" s="145"/>
      <c r="NBB4" s="145"/>
      <c r="NBC4" s="145"/>
      <c r="NBD4" s="145"/>
      <c r="NBE4" s="145"/>
      <c r="NBF4" s="145"/>
      <c r="NBG4" s="145"/>
      <c r="NBH4" s="145"/>
      <c r="NBI4" s="145"/>
      <c r="NBJ4" s="145"/>
      <c r="NBK4" s="145"/>
      <c r="NBL4" s="145"/>
      <c r="NBM4" s="145"/>
      <c r="NBN4" s="145"/>
      <c r="NBO4" s="145"/>
      <c r="NBP4" s="145"/>
      <c r="NBQ4" s="145"/>
      <c r="NBR4" s="145"/>
      <c r="NBS4" s="145"/>
      <c r="NBT4" s="145"/>
      <c r="NBU4" s="145"/>
      <c r="NBV4" s="145"/>
      <c r="NBW4" s="145"/>
      <c r="NBX4" s="145"/>
      <c r="NBY4" s="145"/>
      <c r="NBZ4" s="145"/>
      <c r="NCA4" s="145"/>
      <c r="NCB4" s="145"/>
      <c r="NCC4" s="145"/>
      <c r="NCD4" s="145"/>
      <c r="NCE4" s="145"/>
      <c r="NCF4" s="145"/>
      <c r="NCG4" s="145"/>
      <c r="NCH4" s="145"/>
      <c r="NCI4" s="145"/>
      <c r="NCJ4" s="145"/>
      <c r="NCK4" s="145"/>
      <c r="NCL4" s="145"/>
      <c r="NCM4" s="145"/>
      <c r="NCN4" s="145"/>
      <c r="NCO4" s="145"/>
      <c r="NCP4" s="145"/>
      <c r="NCQ4" s="145"/>
      <c r="NCR4" s="145"/>
      <c r="NCS4" s="145"/>
      <c r="NCT4" s="145"/>
      <c r="NCU4" s="145"/>
      <c r="NCV4" s="145"/>
      <c r="NCW4" s="145"/>
      <c r="NCX4" s="145"/>
      <c r="NCY4" s="145"/>
      <c r="NCZ4" s="145"/>
      <c r="NDA4" s="145"/>
      <c r="NDB4" s="145"/>
      <c r="NDC4" s="145"/>
      <c r="NDD4" s="145"/>
      <c r="NDE4" s="145"/>
      <c r="NDF4" s="145"/>
      <c r="NDG4" s="145"/>
      <c r="NDH4" s="145"/>
      <c r="NDI4" s="145"/>
      <c r="NDJ4" s="145"/>
      <c r="NDK4" s="145"/>
      <c r="NDL4" s="145"/>
      <c r="NDM4" s="145"/>
      <c r="NDN4" s="145"/>
      <c r="NDO4" s="145"/>
      <c r="NDP4" s="145"/>
      <c r="NDQ4" s="145"/>
      <c r="NDR4" s="145"/>
      <c r="NDS4" s="145"/>
      <c r="NDT4" s="145"/>
      <c r="NDU4" s="145"/>
      <c r="NDV4" s="145"/>
      <c r="NDW4" s="145"/>
      <c r="NDX4" s="145"/>
      <c r="NDY4" s="145"/>
      <c r="NDZ4" s="145"/>
      <c r="NEA4" s="145"/>
      <c r="NEB4" s="145"/>
      <c r="NEC4" s="145"/>
      <c r="NED4" s="145"/>
      <c r="NEE4" s="145"/>
      <c r="NEF4" s="145"/>
      <c r="NEG4" s="145"/>
      <c r="NEH4" s="145"/>
      <c r="NEI4" s="145"/>
      <c r="NEJ4" s="145"/>
      <c r="NEK4" s="145"/>
      <c r="NEL4" s="145"/>
      <c r="NEM4" s="145"/>
      <c r="NEN4" s="145"/>
      <c r="NEO4" s="145"/>
      <c r="NEP4" s="145"/>
      <c r="NEQ4" s="145"/>
      <c r="NER4" s="145"/>
      <c r="NES4" s="145"/>
      <c r="NET4" s="145"/>
      <c r="NEU4" s="145"/>
      <c r="NEV4" s="145"/>
      <c r="NEW4" s="145"/>
      <c r="NEX4" s="145"/>
      <c r="NEY4" s="145"/>
      <c r="NEZ4" s="145"/>
      <c r="NFA4" s="145"/>
      <c r="NFB4" s="145"/>
      <c r="NFC4" s="145"/>
      <c r="NFD4" s="145"/>
      <c r="NFE4" s="145"/>
      <c r="NFF4" s="145"/>
      <c r="NFG4" s="145"/>
      <c r="NFH4" s="145"/>
      <c r="NFI4" s="145"/>
      <c r="NFJ4" s="145"/>
      <c r="NFK4" s="145"/>
      <c r="NFL4" s="145"/>
      <c r="NFM4" s="145"/>
      <c r="NFN4" s="145"/>
      <c r="NFO4" s="145"/>
      <c r="NFP4" s="145"/>
      <c r="NFQ4" s="145"/>
      <c r="NFR4" s="145"/>
      <c r="NFS4" s="145"/>
      <c r="NFT4" s="145"/>
      <c r="NFU4" s="145"/>
      <c r="NFV4" s="145"/>
      <c r="NFW4" s="145"/>
      <c r="NFX4" s="145"/>
      <c r="NFY4" s="145"/>
      <c r="NFZ4" s="145"/>
      <c r="NGA4" s="145"/>
      <c r="NGB4" s="145"/>
      <c r="NGC4" s="145"/>
      <c r="NGD4" s="145"/>
      <c r="NGE4" s="145"/>
      <c r="NGF4" s="145"/>
      <c r="NGG4" s="145"/>
      <c r="NGH4" s="145"/>
      <c r="NGI4" s="145"/>
      <c r="NGJ4" s="145"/>
      <c r="NGK4" s="145"/>
      <c r="NGL4" s="145"/>
      <c r="NGM4" s="145"/>
      <c r="NGN4" s="145"/>
      <c r="NGO4" s="145"/>
      <c r="NGP4" s="145"/>
      <c r="NGQ4" s="145"/>
      <c r="NGR4" s="145"/>
      <c r="NGS4" s="145"/>
      <c r="NGT4" s="145"/>
      <c r="NGU4" s="145"/>
      <c r="NGV4" s="145"/>
      <c r="NGW4" s="145"/>
      <c r="NGX4" s="145"/>
      <c r="NGY4" s="145"/>
      <c r="NGZ4" s="145"/>
      <c r="NHA4" s="145"/>
      <c r="NHB4" s="145"/>
      <c r="NHC4" s="145"/>
      <c r="NHD4" s="145"/>
      <c r="NHE4" s="145"/>
      <c r="NHF4" s="145"/>
      <c r="NHG4" s="145"/>
      <c r="NHH4" s="145"/>
      <c r="NHI4" s="145"/>
      <c r="NHJ4" s="145"/>
      <c r="NHK4" s="145"/>
      <c r="NHL4" s="145"/>
      <c r="NHM4" s="145"/>
      <c r="NHN4" s="145"/>
      <c r="NHO4" s="145"/>
      <c r="NHP4" s="145"/>
      <c r="NHQ4" s="145"/>
      <c r="NHR4" s="145"/>
      <c r="NHS4" s="145"/>
      <c r="NHT4" s="145"/>
      <c r="NHU4" s="145"/>
      <c r="NHV4" s="145"/>
      <c r="NHW4" s="145"/>
      <c r="NHX4" s="145"/>
      <c r="NHY4" s="145"/>
      <c r="NHZ4" s="145"/>
      <c r="NIA4" s="145"/>
      <c r="NIB4" s="145"/>
      <c r="NIC4" s="145"/>
      <c r="NID4" s="145"/>
      <c r="NIE4" s="145"/>
      <c r="NIF4" s="145"/>
      <c r="NIG4" s="145"/>
      <c r="NIH4" s="145"/>
      <c r="NII4" s="145"/>
      <c r="NIJ4" s="145"/>
      <c r="NIK4" s="145"/>
      <c r="NIL4" s="145"/>
      <c r="NIM4" s="145"/>
      <c r="NIN4" s="145"/>
      <c r="NIO4" s="145"/>
      <c r="NIP4" s="145"/>
      <c r="NIQ4" s="145"/>
      <c r="NIR4" s="145"/>
      <c r="NIS4" s="145"/>
      <c r="NIT4" s="145"/>
      <c r="NIU4" s="145"/>
      <c r="NIV4" s="145"/>
      <c r="NIW4" s="145"/>
      <c r="NIX4" s="145"/>
      <c r="NIY4" s="145"/>
      <c r="NIZ4" s="145"/>
      <c r="NJA4" s="145"/>
      <c r="NJB4" s="145"/>
      <c r="NJC4" s="145"/>
      <c r="NJD4" s="145"/>
      <c r="NJE4" s="145"/>
      <c r="NJF4" s="145"/>
      <c r="NJG4" s="145"/>
      <c r="NJH4" s="145"/>
      <c r="NJI4" s="145"/>
      <c r="NJJ4" s="145"/>
      <c r="NJK4" s="145"/>
      <c r="NJL4" s="145"/>
      <c r="NJM4" s="145"/>
      <c r="NJN4" s="145"/>
      <c r="NJO4" s="145"/>
      <c r="NJP4" s="145"/>
      <c r="NJQ4" s="145"/>
      <c r="NJR4" s="145"/>
      <c r="NJS4" s="145"/>
      <c r="NJT4" s="145"/>
      <c r="NJU4" s="145"/>
      <c r="NJV4" s="145"/>
      <c r="NJW4" s="145"/>
      <c r="NJX4" s="145"/>
      <c r="NJY4" s="145"/>
      <c r="NJZ4" s="145"/>
      <c r="NKA4" s="145"/>
      <c r="NKB4" s="145"/>
      <c r="NKC4" s="145"/>
      <c r="NKD4" s="145"/>
      <c r="NKE4" s="145"/>
      <c r="NKF4" s="145"/>
      <c r="NKG4" s="145"/>
      <c r="NKH4" s="145"/>
      <c r="NKI4" s="145"/>
      <c r="NKJ4" s="145"/>
      <c r="NKK4" s="145"/>
      <c r="NKL4" s="145"/>
      <c r="NKM4" s="145"/>
      <c r="NKN4" s="145"/>
      <c r="NKO4" s="145"/>
      <c r="NKP4" s="145"/>
      <c r="NKQ4" s="145"/>
      <c r="NKR4" s="145"/>
      <c r="NKS4" s="145"/>
      <c r="NKT4" s="145"/>
      <c r="NKU4" s="145"/>
      <c r="NKV4" s="145"/>
      <c r="NKW4" s="145"/>
      <c r="NKX4" s="145"/>
      <c r="NKY4" s="145"/>
      <c r="NKZ4" s="145"/>
      <c r="NLA4" s="145"/>
      <c r="NLB4" s="145"/>
      <c r="NLC4" s="145"/>
      <c r="NLD4" s="145"/>
      <c r="NLE4" s="145"/>
      <c r="NLF4" s="145"/>
      <c r="NLG4" s="145"/>
      <c r="NLH4" s="145"/>
      <c r="NLI4" s="145"/>
      <c r="NLJ4" s="145"/>
      <c r="NLK4" s="145"/>
      <c r="NLL4" s="145"/>
      <c r="NLM4" s="145"/>
      <c r="NLN4" s="145"/>
      <c r="NLO4" s="145"/>
      <c r="NLP4" s="145"/>
      <c r="NLQ4" s="145"/>
      <c r="NLR4" s="145"/>
      <c r="NLS4" s="145"/>
      <c r="NLT4" s="145"/>
      <c r="NLU4" s="145"/>
      <c r="NLV4" s="145"/>
      <c r="NLW4" s="145"/>
      <c r="NLX4" s="145"/>
      <c r="NLY4" s="145"/>
      <c r="NLZ4" s="145"/>
      <c r="NMA4" s="145"/>
      <c r="NMB4" s="145"/>
      <c r="NMC4" s="145"/>
      <c r="NMD4" s="145"/>
      <c r="NME4" s="145"/>
      <c r="NMF4" s="145"/>
      <c r="NMG4" s="145"/>
      <c r="NMH4" s="145"/>
      <c r="NMI4" s="145"/>
      <c r="NMJ4" s="145"/>
      <c r="NMK4" s="145"/>
      <c r="NML4" s="145"/>
      <c r="NMM4" s="145"/>
      <c r="NMN4" s="145"/>
      <c r="NMO4" s="145"/>
      <c r="NMP4" s="145"/>
      <c r="NMQ4" s="145"/>
      <c r="NMR4" s="145"/>
      <c r="NMS4" s="145"/>
      <c r="NMT4" s="145"/>
      <c r="NMU4" s="145"/>
      <c r="NMV4" s="145"/>
      <c r="NMW4" s="145"/>
      <c r="NMX4" s="145"/>
      <c r="NMY4" s="145"/>
      <c r="NMZ4" s="145"/>
      <c r="NNA4" s="145"/>
      <c r="NNB4" s="145"/>
      <c r="NNC4" s="145"/>
      <c r="NND4" s="145"/>
      <c r="NNE4" s="145"/>
      <c r="NNF4" s="145"/>
      <c r="NNG4" s="145"/>
      <c r="NNH4" s="145"/>
      <c r="NNI4" s="145"/>
      <c r="NNJ4" s="145"/>
      <c r="NNK4" s="145"/>
      <c r="NNL4" s="145"/>
      <c r="NNM4" s="145"/>
      <c r="NNN4" s="145"/>
      <c r="NNO4" s="145"/>
      <c r="NNP4" s="145"/>
      <c r="NNQ4" s="145"/>
      <c r="NNR4" s="145"/>
      <c r="NNS4" s="145"/>
      <c r="NNT4" s="145"/>
      <c r="NNU4" s="145"/>
      <c r="NNV4" s="145"/>
      <c r="NNW4" s="145"/>
      <c r="NNX4" s="145"/>
      <c r="NNY4" s="145"/>
      <c r="NNZ4" s="145"/>
      <c r="NOA4" s="145"/>
      <c r="NOB4" s="145"/>
      <c r="NOC4" s="145"/>
      <c r="NOD4" s="145"/>
      <c r="NOE4" s="145"/>
      <c r="NOF4" s="145"/>
      <c r="NOG4" s="145"/>
      <c r="NOH4" s="145"/>
      <c r="NOI4" s="145"/>
      <c r="NOJ4" s="145"/>
      <c r="NOK4" s="145"/>
      <c r="NOL4" s="145"/>
      <c r="NOM4" s="145"/>
      <c r="NON4" s="145"/>
      <c r="NOO4" s="145"/>
      <c r="NOP4" s="145"/>
      <c r="NOQ4" s="145"/>
      <c r="NOR4" s="145"/>
      <c r="NOS4" s="145"/>
      <c r="NOT4" s="145"/>
      <c r="NOU4" s="145"/>
      <c r="NOV4" s="145"/>
      <c r="NOW4" s="145"/>
      <c r="NOX4" s="145"/>
      <c r="NOY4" s="145"/>
      <c r="NOZ4" s="145"/>
      <c r="NPA4" s="145"/>
      <c r="NPB4" s="145"/>
      <c r="NPC4" s="145"/>
      <c r="NPD4" s="145"/>
      <c r="NPE4" s="145"/>
      <c r="NPF4" s="145"/>
      <c r="NPG4" s="145"/>
      <c r="NPH4" s="145"/>
      <c r="NPI4" s="145"/>
      <c r="NPJ4" s="145"/>
      <c r="NPK4" s="145"/>
      <c r="NPL4" s="145"/>
      <c r="NPM4" s="145"/>
      <c r="NPN4" s="145"/>
      <c r="NPO4" s="145"/>
      <c r="NPP4" s="145"/>
      <c r="NPQ4" s="145"/>
      <c r="NPR4" s="145"/>
      <c r="NPS4" s="145"/>
      <c r="NPT4" s="145"/>
      <c r="NPU4" s="145"/>
      <c r="NPV4" s="145"/>
      <c r="NPW4" s="145"/>
      <c r="NPX4" s="145"/>
      <c r="NPY4" s="145"/>
      <c r="NPZ4" s="145"/>
      <c r="NQA4" s="145"/>
      <c r="NQB4" s="145"/>
      <c r="NQC4" s="145"/>
      <c r="NQD4" s="145"/>
      <c r="NQE4" s="145"/>
      <c r="NQF4" s="145"/>
      <c r="NQG4" s="145"/>
      <c r="NQH4" s="145"/>
      <c r="NQI4" s="145"/>
      <c r="NQJ4" s="145"/>
      <c r="NQK4" s="145"/>
      <c r="NQL4" s="145"/>
      <c r="NQM4" s="145"/>
      <c r="NQN4" s="145"/>
      <c r="NQO4" s="145"/>
      <c r="NQP4" s="145"/>
      <c r="NQQ4" s="145"/>
      <c r="NQR4" s="145"/>
      <c r="NQS4" s="145"/>
      <c r="NQT4" s="145"/>
      <c r="NQU4" s="145"/>
      <c r="NQV4" s="145"/>
      <c r="NQW4" s="145"/>
      <c r="NQX4" s="145"/>
      <c r="NQY4" s="145"/>
      <c r="NQZ4" s="145"/>
      <c r="NRA4" s="145"/>
      <c r="NRB4" s="145"/>
      <c r="NRC4" s="145"/>
      <c r="NRD4" s="145"/>
      <c r="NRE4" s="145"/>
      <c r="NRF4" s="145"/>
      <c r="NRG4" s="145"/>
      <c r="NRH4" s="145"/>
      <c r="NRI4" s="145"/>
      <c r="NRJ4" s="145"/>
      <c r="NRK4" s="145"/>
      <c r="NRL4" s="145"/>
      <c r="NRM4" s="145"/>
      <c r="NRN4" s="145"/>
      <c r="NRO4" s="145"/>
      <c r="NRP4" s="145"/>
      <c r="NRQ4" s="145"/>
      <c r="NRR4" s="145"/>
      <c r="NRS4" s="145"/>
      <c r="NRT4" s="145"/>
      <c r="NRU4" s="145"/>
      <c r="NRV4" s="145"/>
      <c r="NRW4" s="145"/>
      <c r="NRX4" s="145"/>
      <c r="NRY4" s="145"/>
      <c r="NRZ4" s="145"/>
      <c r="NSA4" s="145"/>
      <c r="NSB4" s="145"/>
      <c r="NSC4" s="145"/>
      <c r="NSD4" s="145"/>
      <c r="NSE4" s="145"/>
      <c r="NSF4" s="145"/>
      <c r="NSG4" s="145"/>
      <c r="NSH4" s="145"/>
      <c r="NSI4" s="145"/>
      <c r="NSJ4" s="145"/>
      <c r="NSK4" s="145"/>
      <c r="NSL4" s="145"/>
      <c r="NSM4" s="145"/>
      <c r="NSN4" s="145"/>
      <c r="NSO4" s="145"/>
      <c r="NSP4" s="145"/>
      <c r="NSQ4" s="145"/>
      <c r="NSR4" s="145"/>
      <c r="NSS4" s="145"/>
      <c r="NST4" s="145"/>
      <c r="NSU4" s="145"/>
      <c r="NSV4" s="145"/>
      <c r="NSW4" s="145"/>
      <c r="NSX4" s="145"/>
      <c r="NSY4" s="145"/>
      <c r="NSZ4" s="145"/>
      <c r="NTA4" s="145"/>
      <c r="NTB4" s="145"/>
      <c r="NTC4" s="145"/>
      <c r="NTD4" s="145"/>
      <c r="NTE4" s="145"/>
      <c r="NTF4" s="145"/>
      <c r="NTG4" s="145"/>
      <c r="NTH4" s="145"/>
      <c r="NTI4" s="145"/>
      <c r="NTJ4" s="145"/>
      <c r="NTK4" s="145"/>
      <c r="NTL4" s="145"/>
      <c r="NTM4" s="145"/>
      <c r="NTN4" s="145"/>
      <c r="NTO4" s="145"/>
      <c r="NTP4" s="145"/>
      <c r="NTQ4" s="145"/>
      <c r="NTR4" s="145"/>
      <c r="NTS4" s="145"/>
      <c r="NTT4" s="145"/>
      <c r="NTU4" s="145"/>
      <c r="NTV4" s="145"/>
      <c r="NTW4" s="145"/>
      <c r="NTX4" s="145"/>
      <c r="NTY4" s="145"/>
      <c r="NTZ4" s="145"/>
      <c r="NUA4" s="145"/>
      <c r="NUB4" s="145"/>
      <c r="NUC4" s="145"/>
      <c r="NUD4" s="145"/>
      <c r="NUE4" s="145"/>
      <c r="NUF4" s="145"/>
      <c r="NUG4" s="145"/>
      <c r="NUH4" s="145"/>
      <c r="NUI4" s="145"/>
      <c r="NUJ4" s="145"/>
      <c r="NUK4" s="145"/>
      <c r="NUL4" s="145"/>
      <c r="NUM4" s="145"/>
      <c r="NUN4" s="145"/>
      <c r="NUO4" s="145"/>
      <c r="NUP4" s="145"/>
      <c r="NUQ4" s="145"/>
      <c r="NUR4" s="145"/>
      <c r="NUS4" s="145"/>
      <c r="NUT4" s="145"/>
      <c r="NUU4" s="145"/>
      <c r="NUV4" s="145"/>
      <c r="NUW4" s="145"/>
      <c r="NUX4" s="145"/>
      <c r="NUY4" s="145"/>
      <c r="NUZ4" s="145"/>
      <c r="NVA4" s="145"/>
      <c r="NVB4" s="145"/>
      <c r="NVC4" s="145"/>
      <c r="NVD4" s="145"/>
      <c r="NVE4" s="145"/>
      <c r="NVF4" s="145"/>
      <c r="NVG4" s="145"/>
      <c r="NVH4" s="145"/>
      <c r="NVI4" s="145"/>
      <c r="NVJ4" s="145"/>
      <c r="NVK4" s="145"/>
      <c r="NVL4" s="145"/>
      <c r="NVM4" s="145"/>
      <c r="NVN4" s="145"/>
      <c r="NVO4" s="145"/>
      <c r="NVP4" s="145"/>
      <c r="NVQ4" s="145"/>
      <c r="NVR4" s="145"/>
      <c r="NVS4" s="145"/>
      <c r="NVT4" s="145"/>
      <c r="NVU4" s="145"/>
      <c r="NVV4" s="145"/>
      <c r="NVW4" s="145"/>
      <c r="NVX4" s="145"/>
      <c r="NVY4" s="145"/>
      <c r="NVZ4" s="145"/>
      <c r="NWA4" s="145"/>
      <c r="NWB4" s="145"/>
      <c r="NWC4" s="145"/>
      <c r="NWD4" s="145"/>
      <c r="NWE4" s="145"/>
      <c r="NWF4" s="145"/>
      <c r="NWG4" s="145"/>
      <c r="NWH4" s="145"/>
      <c r="NWI4" s="145"/>
      <c r="NWJ4" s="145"/>
      <c r="NWK4" s="145"/>
      <c r="NWL4" s="145"/>
      <c r="NWM4" s="145"/>
      <c r="NWN4" s="145"/>
      <c r="NWO4" s="145"/>
      <c r="NWP4" s="145"/>
      <c r="NWQ4" s="145"/>
      <c r="NWR4" s="145"/>
      <c r="NWS4" s="145"/>
      <c r="NWT4" s="145"/>
      <c r="NWU4" s="145"/>
      <c r="NWV4" s="145"/>
      <c r="NWW4" s="145"/>
      <c r="NWX4" s="145"/>
      <c r="NWY4" s="145"/>
      <c r="NWZ4" s="145"/>
      <c r="NXA4" s="145"/>
      <c r="NXB4" s="145"/>
      <c r="NXC4" s="145"/>
      <c r="NXD4" s="145"/>
      <c r="NXE4" s="145"/>
      <c r="NXF4" s="145"/>
      <c r="NXG4" s="145"/>
      <c r="NXH4" s="145"/>
      <c r="NXI4" s="145"/>
      <c r="NXJ4" s="145"/>
      <c r="NXK4" s="145"/>
      <c r="NXL4" s="145"/>
      <c r="NXM4" s="145"/>
      <c r="NXN4" s="145"/>
      <c r="NXO4" s="145"/>
      <c r="NXP4" s="145"/>
      <c r="NXQ4" s="145"/>
      <c r="NXR4" s="145"/>
      <c r="NXS4" s="145"/>
      <c r="NXT4" s="145"/>
      <c r="NXU4" s="145"/>
      <c r="NXV4" s="145"/>
      <c r="NXW4" s="145"/>
      <c r="NXX4" s="145"/>
      <c r="NXY4" s="145"/>
      <c r="NXZ4" s="145"/>
      <c r="NYA4" s="145"/>
      <c r="NYB4" s="145"/>
      <c r="NYC4" s="145"/>
      <c r="NYD4" s="145"/>
      <c r="NYE4" s="145"/>
      <c r="NYF4" s="145"/>
      <c r="NYG4" s="145"/>
      <c r="NYH4" s="145"/>
      <c r="NYI4" s="145"/>
      <c r="NYJ4" s="145"/>
      <c r="NYK4" s="145"/>
      <c r="NYL4" s="145"/>
      <c r="NYM4" s="145"/>
      <c r="NYN4" s="145"/>
      <c r="NYO4" s="145"/>
      <c r="NYP4" s="145"/>
      <c r="NYQ4" s="145"/>
      <c r="NYR4" s="145"/>
      <c r="NYS4" s="145"/>
      <c r="NYT4" s="145"/>
      <c r="NYU4" s="145"/>
      <c r="NYV4" s="145"/>
      <c r="NYW4" s="145"/>
      <c r="NYX4" s="145"/>
      <c r="NYY4" s="145"/>
      <c r="NYZ4" s="145"/>
      <c r="NZA4" s="145"/>
      <c r="NZB4" s="145"/>
      <c r="NZC4" s="145"/>
      <c r="NZD4" s="145"/>
      <c r="NZE4" s="145"/>
      <c r="NZF4" s="145"/>
      <c r="NZG4" s="145"/>
      <c r="NZH4" s="145"/>
      <c r="NZI4" s="145"/>
      <c r="NZJ4" s="145"/>
      <c r="NZK4" s="145"/>
      <c r="NZL4" s="145"/>
      <c r="NZM4" s="145"/>
      <c r="NZN4" s="145"/>
      <c r="NZO4" s="145"/>
      <c r="NZP4" s="145"/>
      <c r="NZQ4" s="145"/>
      <c r="NZR4" s="145"/>
      <c r="NZS4" s="145"/>
      <c r="NZT4" s="145"/>
      <c r="NZU4" s="145"/>
      <c r="NZV4" s="145"/>
      <c r="NZW4" s="145"/>
      <c r="NZX4" s="145"/>
      <c r="NZY4" s="145"/>
      <c r="NZZ4" s="145"/>
      <c r="OAA4" s="145"/>
      <c r="OAB4" s="145"/>
      <c r="OAC4" s="145"/>
      <c r="OAD4" s="145"/>
      <c r="OAE4" s="145"/>
      <c r="OAF4" s="145"/>
      <c r="OAG4" s="145"/>
      <c r="OAH4" s="145"/>
      <c r="OAI4" s="145"/>
      <c r="OAJ4" s="145"/>
      <c r="OAK4" s="145"/>
      <c r="OAL4" s="145"/>
      <c r="OAM4" s="145"/>
      <c r="OAN4" s="145"/>
      <c r="OAO4" s="145"/>
      <c r="OAP4" s="145"/>
      <c r="OAQ4" s="145"/>
      <c r="OAR4" s="145"/>
      <c r="OAS4" s="145"/>
      <c r="OAT4" s="145"/>
      <c r="OAU4" s="145"/>
      <c r="OAV4" s="145"/>
      <c r="OAW4" s="145"/>
      <c r="OAX4" s="145"/>
      <c r="OAY4" s="145"/>
      <c r="OAZ4" s="145"/>
      <c r="OBA4" s="145"/>
      <c r="OBB4" s="145"/>
      <c r="OBC4" s="145"/>
      <c r="OBD4" s="145"/>
      <c r="OBE4" s="145"/>
      <c r="OBF4" s="145"/>
      <c r="OBG4" s="145"/>
      <c r="OBH4" s="145"/>
      <c r="OBI4" s="145"/>
      <c r="OBJ4" s="145"/>
      <c r="OBK4" s="145"/>
      <c r="OBL4" s="145"/>
      <c r="OBM4" s="145"/>
      <c r="OBN4" s="145"/>
      <c r="OBO4" s="145"/>
      <c r="OBP4" s="145"/>
      <c r="OBQ4" s="145"/>
      <c r="OBR4" s="145"/>
      <c r="OBS4" s="145"/>
      <c r="OBT4" s="145"/>
      <c r="OBU4" s="145"/>
      <c r="OBV4" s="145"/>
      <c r="OBW4" s="145"/>
      <c r="OBX4" s="145"/>
      <c r="OBY4" s="145"/>
      <c r="OBZ4" s="145"/>
      <c r="OCA4" s="145"/>
      <c r="OCB4" s="145"/>
      <c r="OCC4" s="145"/>
      <c r="OCD4" s="145"/>
      <c r="OCE4" s="145"/>
      <c r="OCF4" s="145"/>
      <c r="OCG4" s="145"/>
      <c r="OCH4" s="145"/>
      <c r="OCI4" s="145"/>
      <c r="OCJ4" s="145"/>
      <c r="OCK4" s="145"/>
      <c r="OCL4" s="145"/>
      <c r="OCM4" s="145"/>
      <c r="OCN4" s="145"/>
      <c r="OCO4" s="145"/>
      <c r="OCP4" s="145"/>
      <c r="OCQ4" s="145"/>
      <c r="OCR4" s="145"/>
      <c r="OCS4" s="145"/>
      <c r="OCT4" s="145"/>
      <c r="OCU4" s="145"/>
      <c r="OCV4" s="145"/>
      <c r="OCW4" s="145"/>
      <c r="OCX4" s="145"/>
      <c r="OCY4" s="145"/>
      <c r="OCZ4" s="145"/>
      <c r="ODA4" s="145"/>
      <c r="ODB4" s="145"/>
      <c r="ODC4" s="145"/>
      <c r="ODD4" s="145"/>
      <c r="ODE4" s="145"/>
      <c r="ODF4" s="145"/>
      <c r="ODG4" s="145"/>
      <c r="ODH4" s="145"/>
      <c r="ODI4" s="145"/>
      <c r="ODJ4" s="145"/>
      <c r="ODK4" s="145"/>
      <c r="ODL4" s="145"/>
      <c r="ODM4" s="145"/>
      <c r="ODN4" s="145"/>
      <c r="ODO4" s="145"/>
      <c r="ODP4" s="145"/>
      <c r="ODQ4" s="145"/>
      <c r="ODR4" s="145"/>
      <c r="ODS4" s="145"/>
      <c r="ODT4" s="145"/>
      <c r="ODU4" s="145"/>
      <c r="ODV4" s="145"/>
      <c r="ODW4" s="145"/>
      <c r="ODX4" s="145"/>
      <c r="ODY4" s="145"/>
      <c r="ODZ4" s="145"/>
      <c r="OEA4" s="145"/>
      <c r="OEB4" s="145"/>
      <c r="OEC4" s="145"/>
      <c r="OED4" s="145"/>
      <c r="OEE4" s="145"/>
      <c r="OEF4" s="145"/>
      <c r="OEG4" s="145"/>
      <c r="OEH4" s="145"/>
      <c r="OEI4" s="145"/>
      <c r="OEJ4" s="145"/>
      <c r="OEK4" s="145"/>
      <c r="OEL4" s="145"/>
      <c r="OEM4" s="145"/>
      <c r="OEN4" s="145"/>
      <c r="OEO4" s="145"/>
      <c r="OEP4" s="145"/>
      <c r="OEQ4" s="145"/>
      <c r="OER4" s="145"/>
      <c r="OES4" s="145"/>
      <c r="OET4" s="145"/>
      <c r="OEU4" s="145"/>
      <c r="OEV4" s="145"/>
      <c r="OEW4" s="145"/>
      <c r="OEX4" s="145"/>
      <c r="OEY4" s="145"/>
      <c r="OEZ4" s="145"/>
      <c r="OFA4" s="145"/>
      <c r="OFB4" s="145"/>
      <c r="OFC4" s="145"/>
      <c r="OFD4" s="145"/>
      <c r="OFE4" s="145"/>
      <c r="OFF4" s="145"/>
      <c r="OFG4" s="145"/>
      <c r="OFH4" s="145"/>
      <c r="OFI4" s="145"/>
      <c r="OFJ4" s="145"/>
      <c r="OFK4" s="145"/>
      <c r="OFL4" s="145"/>
      <c r="OFM4" s="145"/>
      <c r="OFN4" s="145"/>
      <c r="OFO4" s="145"/>
      <c r="OFP4" s="145"/>
      <c r="OFQ4" s="145"/>
      <c r="OFR4" s="145"/>
      <c r="OFS4" s="145"/>
      <c r="OFT4" s="145"/>
      <c r="OFU4" s="145"/>
      <c r="OFV4" s="145"/>
      <c r="OFW4" s="145"/>
      <c r="OFX4" s="145"/>
      <c r="OFY4" s="145"/>
      <c r="OFZ4" s="145"/>
      <c r="OGA4" s="145"/>
      <c r="OGB4" s="145"/>
      <c r="OGC4" s="145"/>
      <c r="OGD4" s="145"/>
      <c r="OGE4" s="145"/>
      <c r="OGF4" s="145"/>
      <c r="OGG4" s="145"/>
      <c r="OGH4" s="145"/>
      <c r="OGI4" s="145"/>
      <c r="OGJ4" s="145"/>
      <c r="OGK4" s="145"/>
      <c r="OGL4" s="145"/>
      <c r="OGM4" s="145"/>
      <c r="OGN4" s="145"/>
      <c r="OGO4" s="145"/>
      <c r="OGP4" s="145"/>
      <c r="OGQ4" s="145"/>
      <c r="OGR4" s="145"/>
      <c r="OGS4" s="145"/>
      <c r="OGT4" s="145"/>
      <c r="OGU4" s="145"/>
      <c r="OGV4" s="145"/>
      <c r="OGW4" s="145"/>
      <c r="OGX4" s="145"/>
      <c r="OGY4" s="145"/>
      <c r="OGZ4" s="145"/>
      <c r="OHA4" s="145"/>
      <c r="OHB4" s="145"/>
      <c r="OHC4" s="145"/>
      <c r="OHD4" s="145"/>
      <c r="OHE4" s="145"/>
      <c r="OHF4" s="145"/>
      <c r="OHG4" s="145"/>
      <c r="OHH4" s="145"/>
      <c r="OHI4" s="145"/>
      <c r="OHJ4" s="145"/>
      <c r="OHK4" s="145"/>
      <c r="OHL4" s="145"/>
      <c r="OHM4" s="145"/>
      <c r="OHN4" s="145"/>
      <c r="OHO4" s="145"/>
      <c r="OHP4" s="145"/>
      <c r="OHQ4" s="145"/>
      <c r="OHR4" s="145"/>
      <c r="OHS4" s="145"/>
      <c r="OHT4" s="145"/>
      <c r="OHU4" s="145"/>
      <c r="OHV4" s="145"/>
      <c r="OHW4" s="145"/>
      <c r="OHX4" s="145"/>
      <c r="OHY4" s="145"/>
      <c r="OHZ4" s="145"/>
      <c r="OIA4" s="145"/>
      <c r="OIB4" s="145"/>
      <c r="OIC4" s="145"/>
      <c r="OID4" s="145"/>
      <c r="OIE4" s="145"/>
      <c r="OIF4" s="145"/>
      <c r="OIG4" s="145"/>
      <c r="OIH4" s="145"/>
      <c r="OII4" s="145"/>
      <c r="OIJ4" s="145"/>
      <c r="OIK4" s="145"/>
      <c r="OIL4" s="145"/>
      <c r="OIM4" s="145"/>
      <c r="OIN4" s="145"/>
      <c r="OIO4" s="145"/>
      <c r="OIP4" s="145"/>
      <c r="OIQ4" s="145"/>
      <c r="OIR4" s="145"/>
      <c r="OIS4" s="145"/>
      <c r="OIT4" s="145"/>
      <c r="OIU4" s="145"/>
      <c r="OIV4" s="145"/>
      <c r="OIW4" s="145"/>
      <c r="OIX4" s="145"/>
      <c r="OIY4" s="145"/>
      <c r="OIZ4" s="145"/>
      <c r="OJA4" s="145"/>
      <c r="OJB4" s="145"/>
      <c r="OJC4" s="145"/>
      <c r="OJD4" s="145"/>
      <c r="OJE4" s="145"/>
      <c r="OJF4" s="145"/>
      <c r="OJG4" s="145"/>
      <c r="OJH4" s="145"/>
      <c r="OJI4" s="145"/>
      <c r="OJJ4" s="145"/>
      <c r="OJK4" s="145"/>
      <c r="OJL4" s="145"/>
      <c r="OJM4" s="145"/>
      <c r="OJN4" s="145"/>
      <c r="OJO4" s="145"/>
      <c r="OJP4" s="145"/>
      <c r="OJQ4" s="145"/>
      <c r="OJR4" s="145"/>
      <c r="OJS4" s="145"/>
      <c r="OJT4" s="145"/>
      <c r="OJU4" s="145"/>
      <c r="OJV4" s="145"/>
      <c r="OJW4" s="145"/>
      <c r="OJX4" s="145"/>
      <c r="OJY4" s="145"/>
      <c r="OJZ4" s="145"/>
      <c r="OKA4" s="145"/>
      <c r="OKB4" s="145"/>
      <c r="OKC4" s="145"/>
      <c r="OKD4" s="145"/>
      <c r="OKE4" s="145"/>
      <c r="OKF4" s="145"/>
      <c r="OKG4" s="145"/>
      <c r="OKH4" s="145"/>
      <c r="OKI4" s="145"/>
      <c r="OKJ4" s="145"/>
      <c r="OKK4" s="145"/>
      <c r="OKL4" s="145"/>
      <c r="OKM4" s="145"/>
      <c r="OKN4" s="145"/>
      <c r="OKO4" s="145"/>
      <c r="OKP4" s="145"/>
      <c r="OKQ4" s="145"/>
      <c r="OKR4" s="145"/>
      <c r="OKS4" s="145"/>
      <c r="OKT4" s="145"/>
      <c r="OKU4" s="145"/>
      <c r="OKV4" s="145"/>
      <c r="OKW4" s="145"/>
      <c r="OKX4" s="145"/>
      <c r="OKY4" s="145"/>
      <c r="OKZ4" s="145"/>
      <c r="OLA4" s="145"/>
      <c r="OLB4" s="145"/>
      <c r="OLC4" s="145"/>
      <c r="OLD4" s="145"/>
      <c r="OLE4" s="145"/>
      <c r="OLF4" s="145"/>
      <c r="OLG4" s="145"/>
      <c r="OLH4" s="145"/>
      <c r="OLI4" s="145"/>
      <c r="OLJ4" s="145"/>
      <c r="OLK4" s="145"/>
      <c r="OLL4" s="145"/>
      <c r="OLM4" s="145"/>
      <c r="OLN4" s="145"/>
      <c r="OLO4" s="145"/>
      <c r="OLP4" s="145"/>
      <c r="OLQ4" s="145"/>
      <c r="OLR4" s="145"/>
      <c r="OLS4" s="145"/>
      <c r="OLT4" s="145"/>
      <c r="OLU4" s="145"/>
      <c r="OLV4" s="145"/>
      <c r="OLW4" s="145"/>
      <c r="OLX4" s="145"/>
      <c r="OLY4" s="145"/>
      <c r="OLZ4" s="145"/>
      <c r="OMA4" s="145"/>
      <c r="OMB4" s="145"/>
      <c r="OMC4" s="145"/>
      <c r="OMD4" s="145"/>
      <c r="OME4" s="145"/>
      <c r="OMF4" s="145"/>
      <c r="OMG4" s="145"/>
      <c r="OMH4" s="145"/>
      <c r="OMI4" s="145"/>
      <c r="OMJ4" s="145"/>
      <c r="OMK4" s="145"/>
      <c r="OML4" s="145"/>
      <c r="OMM4" s="145"/>
      <c r="OMN4" s="145"/>
      <c r="OMO4" s="145"/>
      <c r="OMP4" s="145"/>
      <c r="OMQ4" s="145"/>
      <c r="OMR4" s="145"/>
      <c r="OMS4" s="145"/>
      <c r="OMT4" s="145"/>
      <c r="OMU4" s="145"/>
      <c r="OMV4" s="145"/>
      <c r="OMW4" s="145"/>
      <c r="OMX4" s="145"/>
      <c r="OMY4" s="145"/>
      <c r="OMZ4" s="145"/>
      <c r="ONA4" s="145"/>
      <c r="ONB4" s="145"/>
      <c r="ONC4" s="145"/>
      <c r="OND4" s="145"/>
      <c r="ONE4" s="145"/>
      <c r="ONF4" s="145"/>
      <c r="ONG4" s="145"/>
      <c r="ONH4" s="145"/>
      <c r="ONI4" s="145"/>
      <c r="ONJ4" s="145"/>
      <c r="ONK4" s="145"/>
      <c r="ONL4" s="145"/>
      <c r="ONM4" s="145"/>
      <c r="ONN4" s="145"/>
      <c r="ONO4" s="145"/>
      <c r="ONP4" s="145"/>
      <c r="ONQ4" s="145"/>
      <c r="ONR4" s="145"/>
      <c r="ONS4" s="145"/>
      <c r="ONT4" s="145"/>
      <c r="ONU4" s="145"/>
      <c r="ONV4" s="145"/>
      <c r="ONW4" s="145"/>
      <c r="ONX4" s="145"/>
      <c r="ONY4" s="145"/>
      <c r="ONZ4" s="145"/>
      <c r="OOA4" s="145"/>
      <c r="OOB4" s="145"/>
      <c r="OOC4" s="145"/>
      <c r="OOD4" s="145"/>
      <c r="OOE4" s="145"/>
      <c r="OOF4" s="145"/>
      <c r="OOG4" s="145"/>
      <c r="OOH4" s="145"/>
      <c r="OOI4" s="145"/>
      <c r="OOJ4" s="145"/>
      <c r="OOK4" s="145"/>
      <c r="OOL4" s="145"/>
      <c r="OOM4" s="145"/>
      <c r="OON4" s="145"/>
      <c r="OOO4" s="145"/>
      <c r="OOP4" s="145"/>
      <c r="OOQ4" s="145"/>
      <c r="OOR4" s="145"/>
      <c r="OOS4" s="145"/>
      <c r="OOT4" s="145"/>
      <c r="OOU4" s="145"/>
      <c r="OOV4" s="145"/>
      <c r="OOW4" s="145"/>
      <c r="OOX4" s="145"/>
      <c r="OOY4" s="145"/>
      <c r="OOZ4" s="145"/>
      <c r="OPA4" s="145"/>
      <c r="OPB4" s="145"/>
      <c r="OPC4" s="145"/>
      <c r="OPD4" s="145"/>
      <c r="OPE4" s="145"/>
      <c r="OPF4" s="145"/>
      <c r="OPG4" s="145"/>
      <c r="OPH4" s="145"/>
      <c r="OPI4" s="145"/>
      <c r="OPJ4" s="145"/>
      <c r="OPK4" s="145"/>
      <c r="OPL4" s="145"/>
      <c r="OPM4" s="145"/>
      <c r="OPN4" s="145"/>
      <c r="OPO4" s="145"/>
      <c r="OPP4" s="145"/>
      <c r="OPQ4" s="145"/>
      <c r="OPR4" s="145"/>
      <c r="OPS4" s="145"/>
      <c r="OPT4" s="145"/>
      <c r="OPU4" s="145"/>
      <c r="OPV4" s="145"/>
      <c r="OPW4" s="145"/>
      <c r="OPX4" s="145"/>
      <c r="OPY4" s="145"/>
      <c r="OPZ4" s="145"/>
      <c r="OQA4" s="145"/>
      <c r="OQB4" s="145"/>
      <c r="OQC4" s="145"/>
      <c r="OQD4" s="145"/>
      <c r="OQE4" s="145"/>
      <c r="OQF4" s="145"/>
      <c r="OQG4" s="145"/>
      <c r="OQH4" s="145"/>
      <c r="OQI4" s="145"/>
      <c r="OQJ4" s="145"/>
      <c r="OQK4" s="145"/>
      <c r="OQL4" s="145"/>
      <c r="OQM4" s="145"/>
      <c r="OQN4" s="145"/>
      <c r="OQO4" s="145"/>
      <c r="OQP4" s="145"/>
      <c r="OQQ4" s="145"/>
      <c r="OQR4" s="145"/>
      <c r="OQS4" s="145"/>
      <c r="OQT4" s="145"/>
      <c r="OQU4" s="145"/>
      <c r="OQV4" s="145"/>
      <c r="OQW4" s="145"/>
      <c r="OQX4" s="145"/>
      <c r="OQY4" s="145"/>
      <c r="OQZ4" s="145"/>
      <c r="ORA4" s="145"/>
      <c r="ORB4" s="145"/>
      <c r="ORC4" s="145"/>
      <c r="ORD4" s="145"/>
      <c r="ORE4" s="145"/>
      <c r="ORF4" s="145"/>
      <c r="ORG4" s="145"/>
      <c r="ORH4" s="145"/>
      <c r="ORI4" s="145"/>
      <c r="ORJ4" s="145"/>
      <c r="ORK4" s="145"/>
      <c r="ORL4" s="145"/>
      <c r="ORM4" s="145"/>
      <c r="ORN4" s="145"/>
      <c r="ORO4" s="145"/>
      <c r="ORP4" s="145"/>
      <c r="ORQ4" s="145"/>
      <c r="ORR4" s="145"/>
      <c r="ORS4" s="145"/>
      <c r="ORT4" s="145"/>
      <c r="ORU4" s="145"/>
      <c r="ORV4" s="145"/>
      <c r="ORW4" s="145"/>
      <c r="ORX4" s="145"/>
      <c r="ORY4" s="145"/>
      <c r="ORZ4" s="145"/>
      <c r="OSA4" s="145"/>
      <c r="OSB4" s="145"/>
      <c r="OSC4" s="145"/>
      <c r="OSD4" s="145"/>
      <c r="OSE4" s="145"/>
      <c r="OSF4" s="145"/>
      <c r="OSG4" s="145"/>
      <c r="OSH4" s="145"/>
      <c r="OSI4" s="145"/>
      <c r="OSJ4" s="145"/>
      <c r="OSK4" s="145"/>
      <c r="OSL4" s="145"/>
      <c r="OSM4" s="145"/>
      <c r="OSN4" s="145"/>
      <c r="OSO4" s="145"/>
      <c r="OSP4" s="145"/>
      <c r="OSQ4" s="145"/>
      <c r="OSR4" s="145"/>
      <c r="OSS4" s="145"/>
      <c r="OST4" s="145"/>
      <c r="OSU4" s="145"/>
      <c r="OSV4" s="145"/>
      <c r="OSW4" s="145"/>
      <c r="OSX4" s="145"/>
      <c r="OSY4" s="145"/>
      <c r="OSZ4" s="145"/>
      <c r="OTA4" s="145"/>
      <c r="OTB4" s="145"/>
      <c r="OTC4" s="145"/>
      <c r="OTD4" s="145"/>
      <c r="OTE4" s="145"/>
      <c r="OTF4" s="145"/>
      <c r="OTG4" s="145"/>
      <c r="OTH4" s="145"/>
      <c r="OTI4" s="145"/>
      <c r="OTJ4" s="145"/>
      <c r="OTK4" s="145"/>
      <c r="OTL4" s="145"/>
      <c r="OTM4" s="145"/>
      <c r="OTN4" s="145"/>
      <c r="OTO4" s="145"/>
      <c r="OTP4" s="145"/>
      <c r="OTQ4" s="145"/>
      <c r="OTR4" s="145"/>
      <c r="OTS4" s="145"/>
      <c r="OTT4" s="145"/>
      <c r="OTU4" s="145"/>
      <c r="OTV4" s="145"/>
      <c r="OTW4" s="145"/>
      <c r="OTX4" s="145"/>
      <c r="OTY4" s="145"/>
      <c r="OTZ4" s="145"/>
      <c r="OUA4" s="145"/>
      <c r="OUB4" s="145"/>
      <c r="OUC4" s="145"/>
      <c r="OUD4" s="145"/>
      <c r="OUE4" s="145"/>
      <c r="OUF4" s="145"/>
      <c r="OUG4" s="145"/>
      <c r="OUH4" s="145"/>
      <c r="OUI4" s="145"/>
      <c r="OUJ4" s="145"/>
      <c r="OUK4" s="145"/>
      <c r="OUL4" s="145"/>
      <c r="OUM4" s="145"/>
      <c r="OUN4" s="145"/>
      <c r="OUO4" s="145"/>
      <c r="OUP4" s="145"/>
      <c r="OUQ4" s="145"/>
      <c r="OUR4" s="145"/>
      <c r="OUS4" s="145"/>
      <c r="OUT4" s="145"/>
      <c r="OUU4" s="145"/>
      <c r="OUV4" s="145"/>
      <c r="OUW4" s="145"/>
      <c r="OUX4" s="145"/>
      <c r="OUY4" s="145"/>
      <c r="OUZ4" s="145"/>
      <c r="OVA4" s="145"/>
      <c r="OVB4" s="145"/>
      <c r="OVC4" s="145"/>
      <c r="OVD4" s="145"/>
      <c r="OVE4" s="145"/>
      <c r="OVF4" s="145"/>
      <c r="OVG4" s="145"/>
      <c r="OVH4" s="145"/>
      <c r="OVI4" s="145"/>
      <c r="OVJ4" s="145"/>
      <c r="OVK4" s="145"/>
      <c r="OVL4" s="145"/>
      <c r="OVM4" s="145"/>
      <c r="OVN4" s="145"/>
      <c r="OVO4" s="145"/>
      <c r="OVP4" s="145"/>
      <c r="OVQ4" s="145"/>
      <c r="OVR4" s="145"/>
      <c r="OVS4" s="145"/>
      <c r="OVT4" s="145"/>
      <c r="OVU4" s="145"/>
      <c r="OVV4" s="145"/>
      <c r="OVW4" s="145"/>
      <c r="OVX4" s="145"/>
      <c r="OVY4" s="145"/>
      <c r="OVZ4" s="145"/>
      <c r="OWA4" s="145"/>
      <c r="OWB4" s="145"/>
      <c r="OWC4" s="145"/>
      <c r="OWD4" s="145"/>
      <c r="OWE4" s="145"/>
      <c r="OWF4" s="145"/>
      <c r="OWG4" s="145"/>
      <c r="OWH4" s="145"/>
      <c r="OWI4" s="145"/>
      <c r="OWJ4" s="145"/>
      <c r="OWK4" s="145"/>
      <c r="OWL4" s="145"/>
      <c r="OWM4" s="145"/>
      <c r="OWN4" s="145"/>
      <c r="OWO4" s="145"/>
      <c r="OWP4" s="145"/>
      <c r="OWQ4" s="145"/>
      <c r="OWR4" s="145"/>
      <c r="OWS4" s="145"/>
      <c r="OWT4" s="145"/>
      <c r="OWU4" s="145"/>
      <c r="OWV4" s="145"/>
      <c r="OWW4" s="145"/>
      <c r="OWX4" s="145"/>
      <c r="OWY4" s="145"/>
      <c r="OWZ4" s="145"/>
      <c r="OXA4" s="145"/>
      <c r="OXB4" s="145"/>
      <c r="OXC4" s="145"/>
      <c r="OXD4" s="145"/>
      <c r="OXE4" s="145"/>
      <c r="OXF4" s="145"/>
      <c r="OXG4" s="145"/>
      <c r="OXH4" s="145"/>
      <c r="OXI4" s="145"/>
      <c r="OXJ4" s="145"/>
      <c r="OXK4" s="145"/>
      <c r="OXL4" s="145"/>
      <c r="OXM4" s="145"/>
      <c r="OXN4" s="145"/>
      <c r="OXO4" s="145"/>
      <c r="OXP4" s="145"/>
      <c r="OXQ4" s="145"/>
      <c r="OXR4" s="145"/>
      <c r="OXS4" s="145"/>
      <c r="OXT4" s="145"/>
      <c r="OXU4" s="145"/>
      <c r="OXV4" s="145"/>
      <c r="OXW4" s="145"/>
      <c r="OXX4" s="145"/>
      <c r="OXY4" s="145"/>
      <c r="OXZ4" s="145"/>
      <c r="OYA4" s="145"/>
      <c r="OYB4" s="145"/>
      <c r="OYC4" s="145"/>
      <c r="OYD4" s="145"/>
      <c r="OYE4" s="145"/>
      <c r="OYF4" s="145"/>
      <c r="OYG4" s="145"/>
      <c r="OYH4" s="145"/>
      <c r="OYI4" s="145"/>
      <c r="OYJ4" s="145"/>
      <c r="OYK4" s="145"/>
      <c r="OYL4" s="145"/>
      <c r="OYM4" s="145"/>
      <c r="OYN4" s="145"/>
      <c r="OYO4" s="145"/>
      <c r="OYP4" s="145"/>
      <c r="OYQ4" s="145"/>
      <c r="OYR4" s="145"/>
      <c r="OYS4" s="145"/>
      <c r="OYT4" s="145"/>
      <c r="OYU4" s="145"/>
      <c r="OYV4" s="145"/>
      <c r="OYW4" s="145"/>
      <c r="OYX4" s="145"/>
      <c r="OYY4" s="145"/>
      <c r="OYZ4" s="145"/>
      <c r="OZA4" s="145"/>
      <c r="OZB4" s="145"/>
      <c r="OZC4" s="145"/>
      <c r="OZD4" s="145"/>
      <c r="OZE4" s="145"/>
      <c r="OZF4" s="145"/>
      <c r="OZG4" s="145"/>
      <c r="OZH4" s="145"/>
      <c r="OZI4" s="145"/>
      <c r="OZJ4" s="145"/>
      <c r="OZK4" s="145"/>
      <c r="OZL4" s="145"/>
      <c r="OZM4" s="145"/>
      <c r="OZN4" s="145"/>
      <c r="OZO4" s="145"/>
      <c r="OZP4" s="145"/>
      <c r="OZQ4" s="145"/>
      <c r="OZR4" s="145"/>
      <c r="OZS4" s="145"/>
      <c r="OZT4" s="145"/>
      <c r="OZU4" s="145"/>
      <c r="OZV4" s="145"/>
      <c r="OZW4" s="145"/>
      <c r="OZX4" s="145"/>
      <c r="OZY4" s="145"/>
      <c r="OZZ4" s="145"/>
      <c r="PAA4" s="145"/>
      <c r="PAB4" s="145"/>
      <c r="PAC4" s="145"/>
      <c r="PAD4" s="145"/>
      <c r="PAE4" s="145"/>
      <c r="PAF4" s="145"/>
      <c r="PAG4" s="145"/>
      <c r="PAH4" s="145"/>
      <c r="PAI4" s="145"/>
      <c r="PAJ4" s="145"/>
      <c r="PAK4" s="145"/>
      <c r="PAL4" s="145"/>
      <c r="PAM4" s="145"/>
      <c r="PAN4" s="145"/>
      <c r="PAO4" s="145"/>
      <c r="PAP4" s="145"/>
      <c r="PAQ4" s="145"/>
      <c r="PAR4" s="145"/>
      <c r="PAS4" s="145"/>
      <c r="PAT4" s="145"/>
      <c r="PAU4" s="145"/>
      <c r="PAV4" s="145"/>
      <c r="PAW4" s="145"/>
      <c r="PAX4" s="145"/>
      <c r="PAY4" s="145"/>
      <c r="PAZ4" s="145"/>
      <c r="PBA4" s="145"/>
      <c r="PBB4" s="145"/>
      <c r="PBC4" s="145"/>
      <c r="PBD4" s="145"/>
      <c r="PBE4" s="145"/>
      <c r="PBF4" s="145"/>
      <c r="PBG4" s="145"/>
      <c r="PBH4" s="145"/>
      <c r="PBI4" s="145"/>
      <c r="PBJ4" s="145"/>
      <c r="PBK4" s="145"/>
      <c r="PBL4" s="145"/>
      <c r="PBM4" s="145"/>
      <c r="PBN4" s="145"/>
      <c r="PBO4" s="145"/>
      <c r="PBP4" s="145"/>
      <c r="PBQ4" s="145"/>
      <c r="PBR4" s="145"/>
      <c r="PBS4" s="145"/>
      <c r="PBT4" s="145"/>
      <c r="PBU4" s="145"/>
      <c r="PBV4" s="145"/>
      <c r="PBW4" s="145"/>
      <c r="PBX4" s="145"/>
      <c r="PBY4" s="145"/>
      <c r="PBZ4" s="145"/>
      <c r="PCA4" s="145"/>
      <c r="PCB4" s="145"/>
      <c r="PCC4" s="145"/>
      <c r="PCD4" s="145"/>
      <c r="PCE4" s="145"/>
      <c r="PCF4" s="145"/>
      <c r="PCG4" s="145"/>
      <c r="PCH4" s="145"/>
      <c r="PCI4" s="145"/>
      <c r="PCJ4" s="145"/>
      <c r="PCK4" s="145"/>
      <c r="PCL4" s="145"/>
      <c r="PCM4" s="145"/>
      <c r="PCN4" s="145"/>
      <c r="PCO4" s="145"/>
      <c r="PCP4" s="145"/>
      <c r="PCQ4" s="145"/>
      <c r="PCR4" s="145"/>
      <c r="PCS4" s="145"/>
      <c r="PCT4" s="145"/>
      <c r="PCU4" s="145"/>
      <c r="PCV4" s="145"/>
      <c r="PCW4" s="145"/>
      <c r="PCX4" s="145"/>
      <c r="PCY4" s="145"/>
      <c r="PCZ4" s="145"/>
      <c r="PDA4" s="145"/>
      <c r="PDB4" s="145"/>
      <c r="PDC4" s="145"/>
      <c r="PDD4" s="145"/>
      <c r="PDE4" s="145"/>
      <c r="PDF4" s="145"/>
      <c r="PDG4" s="145"/>
      <c r="PDH4" s="145"/>
      <c r="PDI4" s="145"/>
      <c r="PDJ4" s="145"/>
      <c r="PDK4" s="145"/>
      <c r="PDL4" s="145"/>
      <c r="PDM4" s="145"/>
      <c r="PDN4" s="145"/>
      <c r="PDO4" s="145"/>
      <c r="PDP4" s="145"/>
      <c r="PDQ4" s="145"/>
      <c r="PDR4" s="145"/>
      <c r="PDS4" s="145"/>
      <c r="PDT4" s="145"/>
      <c r="PDU4" s="145"/>
      <c r="PDV4" s="145"/>
      <c r="PDW4" s="145"/>
      <c r="PDX4" s="145"/>
      <c r="PDY4" s="145"/>
      <c r="PDZ4" s="145"/>
      <c r="PEA4" s="145"/>
      <c r="PEB4" s="145"/>
      <c r="PEC4" s="145"/>
      <c r="PED4" s="145"/>
      <c r="PEE4" s="145"/>
      <c r="PEF4" s="145"/>
      <c r="PEG4" s="145"/>
      <c r="PEH4" s="145"/>
      <c r="PEI4" s="145"/>
      <c r="PEJ4" s="145"/>
      <c r="PEK4" s="145"/>
      <c r="PEL4" s="145"/>
      <c r="PEM4" s="145"/>
      <c r="PEN4" s="145"/>
      <c r="PEO4" s="145"/>
      <c r="PEP4" s="145"/>
      <c r="PEQ4" s="145"/>
      <c r="PER4" s="145"/>
      <c r="PES4" s="145"/>
      <c r="PET4" s="145"/>
      <c r="PEU4" s="145"/>
      <c r="PEV4" s="145"/>
      <c r="PEW4" s="145"/>
      <c r="PEX4" s="145"/>
      <c r="PEY4" s="145"/>
      <c r="PEZ4" s="145"/>
      <c r="PFA4" s="145"/>
      <c r="PFB4" s="145"/>
      <c r="PFC4" s="145"/>
      <c r="PFD4" s="145"/>
      <c r="PFE4" s="145"/>
      <c r="PFF4" s="145"/>
      <c r="PFG4" s="145"/>
      <c r="PFH4" s="145"/>
      <c r="PFI4" s="145"/>
      <c r="PFJ4" s="145"/>
      <c r="PFK4" s="145"/>
      <c r="PFL4" s="145"/>
      <c r="PFM4" s="145"/>
      <c r="PFN4" s="145"/>
      <c r="PFO4" s="145"/>
      <c r="PFP4" s="145"/>
      <c r="PFQ4" s="145"/>
      <c r="PFR4" s="145"/>
      <c r="PFS4" s="145"/>
      <c r="PFT4" s="145"/>
      <c r="PFU4" s="145"/>
      <c r="PFV4" s="145"/>
      <c r="PFW4" s="145"/>
      <c r="PFX4" s="145"/>
      <c r="PFY4" s="145"/>
      <c r="PFZ4" s="145"/>
      <c r="PGA4" s="145"/>
      <c r="PGB4" s="145"/>
      <c r="PGC4" s="145"/>
      <c r="PGD4" s="145"/>
      <c r="PGE4" s="145"/>
      <c r="PGF4" s="145"/>
      <c r="PGG4" s="145"/>
      <c r="PGH4" s="145"/>
      <c r="PGI4" s="145"/>
      <c r="PGJ4" s="145"/>
      <c r="PGK4" s="145"/>
      <c r="PGL4" s="145"/>
      <c r="PGM4" s="145"/>
      <c r="PGN4" s="145"/>
      <c r="PGO4" s="145"/>
      <c r="PGP4" s="145"/>
      <c r="PGQ4" s="145"/>
      <c r="PGR4" s="145"/>
      <c r="PGS4" s="145"/>
      <c r="PGT4" s="145"/>
      <c r="PGU4" s="145"/>
      <c r="PGV4" s="145"/>
      <c r="PGW4" s="145"/>
      <c r="PGX4" s="145"/>
      <c r="PGY4" s="145"/>
      <c r="PGZ4" s="145"/>
      <c r="PHA4" s="145"/>
      <c r="PHB4" s="145"/>
      <c r="PHC4" s="145"/>
      <c r="PHD4" s="145"/>
      <c r="PHE4" s="145"/>
      <c r="PHF4" s="145"/>
      <c r="PHG4" s="145"/>
      <c r="PHH4" s="145"/>
      <c r="PHI4" s="145"/>
      <c r="PHJ4" s="145"/>
      <c r="PHK4" s="145"/>
      <c r="PHL4" s="145"/>
      <c r="PHM4" s="145"/>
      <c r="PHN4" s="145"/>
      <c r="PHO4" s="145"/>
      <c r="PHP4" s="145"/>
      <c r="PHQ4" s="145"/>
      <c r="PHR4" s="145"/>
      <c r="PHS4" s="145"/>
      <c r="PHT4" s="145"/>
      <c r="PHU4" s="145"/>
      <c r="PHV4" s="145"/>
      <c r="PHW4" s="145"/>
      <c r="PHX4" s="145"/>
      <c r="PHY4" s="145"/>
      <c r="PHZ4" s="145"/>
      <c r="PIA4" s="145"/>
      <c r="PIB4" s="145"/>
      <c r="PIC4" s="145"/>
      <c r="PID4" s="145"/>
      <c r="PIE4" s="145"/>
      <c r="PIF4" s="145"/>
      <c r="PIG4" s="145"/>
      <c r="PIH4" s="145"/>
      <c r="PII4" s="145"/>
      <c r="PIJ4" s="145"/>
      <c r="PIK4" s="145"/>
      <c r="PIL4" s="145"/>
      <c r="PIM4" s="145"/>
      <c r="PIN4" s="145"/>
      <c r="PIO4" s="145"/>
      <c r="PIP4" s="145"/>
      <c r="PIQ4" s="145"/>
      <c r="PIR4" s="145"/>
      <c r="PIS4" s="145"/>
      <c r="PIT4" s="145"/>
      <c r="PIU4" s="145"/>
      <c r="PIV4" s="145"/>
      <c r="PIW4" s="145"/>
      <c r="PIX4" s="145"/>
      <c r="PIY4" s="145"/>
      <c r="PIZ4" s="145"/>
      <c r="PJA4" s="145"/>
      <c r="PJB4" s="145"/>
      <c r="PJC4" s="145"/>
      <c r="PJD4" s="145"/>
      <c r="PJE4" s="145"/>
      <c r="PJF4" s="145"/>
      <c r="PJG4" s="145"/>
      <c r="PJH4" s="145"/>
      <c r="PJI4" s="145"/>
      <c r="PJJ4" s="145"/>
      <c r="PJK4" s="145"/>
      <c r="PJL4" s="145"/>
      <c r="PJM4" s="145"/>
      <c r="PJN4" s="145"/>
      <c r="PJO4" s="145"/>
      <c r="PJP4" s="145"/>
      <c r="PJQ4" s="145"/>
      <c r="PJR4" s="145"/>
      <c r="PJS4" s="145"/>
      <c r="PJT4" s="145"/>
      <c r="PJU4" s="145"/>
      <c r="PJV4" s="145"/>
      <c r="PJW4" s="145"/>
      <c r="PJX4" s="145"/>
      <c r="PJY4" s="145"/>
      <c r="PJZ4" s="145"/>
      <c r="PKA4" s="145"/>
      <c r="PKB4" s="145"/>
      <c r="PKC4" s="145"/>
      <c r="PKD4" s="145"/>
      <c r="PKE4" s="145"/>
      <c r="PKF4" s="145"/>
      <c r="PKG4" s="145"/>
      <c r="PKH4" s="145"/>
      <c r="PKI4" s="145"/>
      <c r="PKJ4" s="145"/>
      <c r="PKK4" s="145"/>
      <c r="PKL4" s="145"/>
      <c r="PKM4" s="145"/>
      <c r="PKN4" s="145"/>
      <c r="PKO4" s="145"/>
      <c r="PKP4" s="145"/>
      <c r="PKQ4" s="145"/>
      <c r="PKR4" s="145"/>
      <c r="PKS4" s="145"/>
      <c r="PKT4" s="145"/>
      <c r="PKU4" s="145"/>
      <c r="PKV4" s="145"/>
      <c r="PKW4" s="145"/>
      <c r="PKX4" s="145"/>
      <c r="PKY4" s="145"/>
      <c r="PKZ4" s="145"/>
      <c r="PLA4" s="145"/>
      <c r="PLB4" s="145"/>
      <c r="PLC4" s="145"/>
      <c r="PLD4" s="145"/>
      <c r="PLE4" s="145"/>
      <c r="PLF4" s="145"/>
      <c r="PLG4" s="145"/>
      <c r="PLH4" s="145"/>
      <c r="PLI4" s="145"/>
      <c r="PLJ4" s="145"/>
      <c r="PLK4" s="145"/>
      <c r="PLL4" s="145"/>
      <c r="PLM4" s="145"/>
      <c r="PLN4" s="145"/>
      <c r="PLO4" s="145"/>
      <c r="PLP4" s="145"/>
      <c r="PLQ4" s="145"/>
      <c r="PLR4" s="145"/>
      <c r="PLS4" s="145"/>
      <c r="PLT4" s="145"/>
      <c r="PLU4" s="145"/>
      <c r="PLV4" s="145"/>
      <c r="PLW4" s="145"/>
      <c r="PLX4" s="145"/>
      <c r="PLY4" s="145"/>
      <c r="PLZ4" s="145"/>
      <c r="PMA4" s="145"/>
      <c r="PMB4" s="145"/>
      <c r="PMC4" s="145"/>
      <c r="PMD4" s="145"/>
      <c r="PME4" s="145"/>
      <c r="PMF4" s="145"/>
      <c r="PMG4" s="145"/>
      <c r="PMH4" s="145"/>
      <c r="PMI4" s="145"/>
      <c r="PMJ4" s="145"/>
      <c r="PMK4" s="145"/>
      <c r="PML4" s="145"/>
      <c r="PMM4" s="145"/>
      <c r="PMN4" s="145"/>
      <c r="PMO4" s="145"/>
      <c r="PMP4" s="145"/>
      <c r="PMQ4" s="145"/>
      <c r="PMR4" s="145"/>
      <c r="PMS4" s="145"/>
      <c r="PMT4" s="145"/>
      <c r="PMU4" s="145"/>
      <c r="PMV4" s="145"/>
      <c r="PMW4" s="145"/>
      <c r="PMX4" s="145"/>
      <c r="PMY4" s="145"/>
      <c r="PMZ4" s="145"/>
      <c r="PNA4" s="145"/>
      <c r="PNB4" s="145"/>
      <c r="PNC4" s="145"/>
      <c r="PND4" s="145"/>
      <c r="PNE4" s="145"/>
      <c r="PNF4" s="145"/>
      <c r="PNG4" s="145"/>
      <c r="PNH4" s="145"/>
      <c r="PNI4" s="145"/>
      <c r="PNJ4" s="145"/>
      <c r="PNK4" s="145"/>
      <c r="PNL4" s="145"/>
      <c r="PNM4" s="145"/>
      <c r="PNN4" s="145"/>
      <c r="PNO4" s="145"/>
      <c r="PNP4" s="145"/>
      <c r="PNQ4" s="145"/>
      <c r="PNR4" s="145"/>
      <c r="PNS4" s="145"/>
      <c r="PNT4" s="145"/>
      <c r="PNU4" s="145"/>
      <c r="PNV4" s="145"/>
      <c r="PNW4" s="145"/>
      <c r="PNX4" s="145"/>
      <c r="PNY4" s="145"/>
      <c r="PNZ4" s="145"/>
      <c r="POA4" s="145"/>
      <c r="POB4" s="145"/>
      <c r="POC4" s="145"/>
      <c r="POD4" s="145"/>
      <c r="POE4" s="145"/>
      <c r="POF4" s="145"/>
      <c r="POG4" s="145"/>
      <c r="POH4" s="145"/>
      <c r="POI4" s="145"/>
      <c r="POJ4" s="145"/>
      <c r="POK4" s="145"/>
      <c r="POL4" s="145"/>
      <c r="POM4" s="145"/>
      <c r="PON4" s="145"/>
      <c r="POO4" s="145"/>
      <c r="POP4" s="145"/>
      <c r="POQ4" s="145"/>
      <c r="POR4" s="145"/>
      <c r="POS4" s="145"/>
      <c r="POT4" s="145"/>
      <c r="POU4" s="145"/>
      <c r="POV4" s="145"/>
      <c r="POW4" s="145"/>
      <c r="POX4" s="145"/>
      <c r="POY4" s="145"/>
      <c r="POZ4" s="145"/>
      <c r="PPA4" s="145"/>
      <c r="PPB4" s="145"/>
      <c r="PPC4" s="145"/>
      <c r="PPD4" s="145"/>
      <c r="PPE4" s="145"/>
      <c r="PPF4" s="145"/>
      <c r="PPG4" s="145"/>
      <c r="PPH4" s="145"/>
      <c r="PPI4" s="145"/>
      <c r="PPJ4" s="145"/>
      <c r="PPK4" s="145"/>
      <c r="PPL4" s="145"/>
      <c r="PPM4" s="145"/>
      <c r="PPN4" s="145"/>
      <c r="PPO4" s="145"/>
      <c r="PPP4" s="145"/>
      <c r="PPQ4" s="145"/>
      <c r="PPR4" s="145"/>
      <c r="PPS4" s="145"/>
      <c r="PPT4" s="145"/>
      <c r="PPU4" s="145"/>
      <c r="PPV4" s="145"/>
      <c r="PPW4" s="145"/>
      <c r="PPX4" s="145"/>
      <c r="PPY4" s="145"/>
      <c r="PPZ4" s="145"/>
      <c r="PQA4" s="145"/>
      <c r="PQB4" s="145"/>
      <c r="PQC4" s="145"/>
      <c r="PQD4" s="145"/>
      <c r="PQE4" s="145"/>
      <c r="PQF4" s="145"/>
      <c r="PQG4" s="145"/>
      <c r="PQH4" s="145"/>
      <c r="PQI4" s="145"/>
      <c r="PQJ4" s="145"/>
      <c r="PQK4" s="145"/>
      <c r="PQL4" s="145"/>
      <c r="PQM4" s="145"/>
      <c r="PQN4" s="145"/>
      <c r="PQO4" s="145"/>
      <c r="PQP4" s="145"/>
      <c r="PQQ4" s="145"/>
      <c r="PQR4" s="145"/>
      <c r="PQS4" s="145"/>
      <c r="PQT4" s="145"/>
      <c r="PQU4" s="145"/>
      <c r="PQV4" s="145"/>
      <c r="PQW4" s="145"/>
      <c r="PQX4" s="145"/>
      <c r="PQY4" s="145"/>
      <c r="PQZ4" s="145"/>
      <c r="PRA4" s="145"/>
      <c r="PRB4" s="145"/>
      <c r="PRC4" s="145"/>
      <c r="PRD4" s="145"/>
      <c r="PRE4" s="145"/>
      <c r="PRF4" s="145"/>
      <c r="PRG4" s="145"/>
      <c r="PRH4" s="145"/>
      <c r="PRI4" s="145"/>
      <c r="PRJ4" s="145"/>
      <c r="PRK4" s="145"/>
      <c r="PRL4" s="145"/>
      <c r="PRM4" s="145"/>
      <c r="PRN4" s="145"/>
      <c r="PRO4" s="145"/>
      <c r="PRP4" s="145"/>
      <c r="PRQ4" s="145"/>
      <c r="PRR4" s="145"/>
      <c r="PRS4" s="145"/>
      <c r="PRT4" s="145"/>
      <c r="PRU4" s="145"/>
      <c r="PRV4" s="145"/>
      <c r="PRW4" s="145"/>
      <c r="PRX4" s="145"/>
      <c r="PRY4" s="145"/>
      <c r="PRZ4" s="145"/>
      <c r="PSA4" s="145"/>
      <c r="PSB4" s="145"/>
      <c r="PSC4" s="145"/>
      <c r="PSD4" s="145"/>
      <c r="PSE4" s="145"/>
      <c r="PSF4" s="145"/>
      <c r="PSG4" s="145"/>
      <c r="PSH4" s="145"/>
      <c r="PSI4" s="145"/>
      <c r="PSJ4" s="145"/>
      <c r="PSK4" s="145"/>
      <c r="PSL4" s="145"/>
      <c r="PSM4" s="145"/>
      <c r="PSN4" s="145"/>
      <c r="PSO4" s="145"/>
      <c r="PSP4" s="145"/>
      <c r="PSQ4" s="145"/>
      <c r="PSR4" s="145"/>
      <c r="PSS4" s="145"/>
      <c r="PST4" s="145"/>
      <c r="PSU4" s="145"/>
      <c r="PSV4" s="145"/>
      <c r="PSW4" s="145"/>
      <c r="PSX4" s="145"/>
      <c r="PSY4" s="145"/>
      <c r="PSZ4" s="145"/>
      <c r="PTA4" s="145"/>
      <c r="PTB4" s="145"/>
      <c r="PTC4" s="145"/>
      <c r="PTD4" s="145"/>
      <c r="PTE4" s="145"/>
      <c r="PTF4" s="145"/>
      <c r="PTG4" s="145"/>
      <c r="PTH4" s="145"/>
      <c r="PTI4" s="145"/>
      <c r="PTJ4" s="145"/>
      <c r="PTK4" s="145"/>
      <c r="PTL4" s="145"/>
      <c r="PTM4" s="145"/>
      <c r="PTN4" s="145"/>
      <c r="PTO4" s="145"/>
      <c r="PTP4" s="145"/>
      <c r="PTQ4" s="145"/>
      <c r="PTR4" s="145"/>
      <c r="PTS4" s="145"/>
      <c r="PTT4" s="145"/>
      <c r="PTU4" s="145"/>
      <c r="PTV4" s="145"/>
      <c r="PTW4" s="145"/>
      <c r="PTX4" s="145"/>
      <c r="PTY4" s="145"/>
      <c r="PTZ4" s="145"/>
      <c r="PUA4" s="145"/>
      <c r="PUB4" s="145"/>
      <c r="PUC4" s="145"/>
      <c r="PUD4" s="145"/>
      <c r="PUE4" s="145"/>
      <c r="PUF4" s="145"/>
      <c r="PUG4" s="145"/>
      <c r="PUH4" s="145"/>
      <c r="PUI4" s="145"/>
      <c r="PUJ4" s="145"/>
      <c r="PUK4" s="145"/>
      <c r="PUL4" s="145"/>
      <c r="PUM4" s="145"/>
      <c r="PUN4" s="145"/>
      <c r="PUO4" s="145"/>
      <c r="PUP4" s="145"/>
      <c r="PUQ4" s="145"/>
      <c r="PUR4" s="145"/>
      <c r="PUS4" s="145"/>
      <c r="PUT4" s="145"/>
      <c r="PUU4" s="145"/>
      <c r="PUV4" s="145"/>
      <c r="PUW4" s="145"/>
      <c r="PUX4" s="145"/>
      <c r="PUY4" s="145"/>
      <c r="PUZ4" s="145"/>
      <c r="PVA4" s="145"/>
      <c r="PVB4" s="145"/>
      <c r="PVC4" s="145"/>
      <c r="PVD4" s="145"/>
      <c r="PVE4" s="145"/>
      <c r="PVF4" s="145"/>
      <c r="PVG4" s="145"/>
      <c r="PVH4" s="145"/>
      <c r="PVI4" s="145"/>
      <c r="PVJ4" s="145"/>
      <c r="PVK4" s="145"/>
      <c r="PVL4" s="145"/>
      <c r="PVM4" s="145"/>
      <c r="PVN4" s="145"/>
      <c r="PVO4" s="145"/>
      <c r="PVP4" s="145"/>
      <c r="PVQ4" s="145"/>
      <c r="PVR4" s="145"/>
      <c r="PVS4" s="145"/>
      <c r="PVT4" s="145"/>
      <c r="PVU4" s="145"/>
      <c r="PVV4" s="145"/>
      <c r="PVW4" s="145"/>
      <c r="PVX4" s="145"/>
      <c r="PVY4" s="145"/>
      <c r="PVZ4" s="145"/>
      <c r="PWA4" s="145"/>
      <c r="PWB4" s="145"/>
      <c r="PWC4" s="145"/>
      <c r="PWD4" s="145"/>
      <c r="PWE4" s="145"/>
      <c r="PWF4" s="145"/>
      <c r="PWG4" s="145"/>
      <c r="PWH4" s="145"/>
      <c r="PWI4" s="145"/>
      <c r="PWJ4" s="145"/>
      <c r="PWK4" s="145"/>
      <c r="PWL4" s="145"/>
      <c r="PWM4" s="145"/>
      <c r="PWN4" s="145"/>
      <c r="PWO4" s="145"/>
      <c r="PWP4" s="145"/>
      <c r="PWQ4" s="145"/>
      <c r="PWR4" s="145"/>
      <c r="PWS4" s="145"/>
      <c r="PWT4" s="145"/>
      <c r="PWU4" s="145"/>
      <c r="PWV4" s="145"/>
      <c r="PWW4" s="145"/>
      <c r="PWX4" s="145"/>
      <c r="PWY4" s="145"/>
      <c r="PWZ4" s="145"/>
      <c r="PXA4" s="145"/>
      <c r="PXB4" s="145"/>
      <c r="PXC4" s="145"/>
      <c r="PXD4" s="145"/>
      <c r="PXE4" s="145"/>
      <c r="PXF4" s="145"/>
      <c r="PXG4" s="145"/>
      <c r="PXH4" s="145"/>
      <c r="PXI4" s="145"/>
      <c r="PXJ4" s="145"/>
      <c r="PXK4" s="145"/>
      <c r="PXL4" s="145"/>
      <c r="PXM4" s="145"/>
      <c r="PXN4" s="145"/>
      <c r="PXO4" s="145"/>
      <c r="PXP4" s="145"/>
      <c r="PXQ4" s="145"/>
      <c r="PXR4" s="145"/>
      <c r="PXS4" s="145"/>
      <c r="PXT4" s="145"/>
      <c r="PXU4" s="145"/>
      <c r="PXV4" s="145"/>
      <c r="PXW4" s="145"/>
      <c r="PXX4" s="145"/>
      <c r="PXY4" s="145"/>
      <c r="PXZ4" s="145"/>
      <c r="PYA4" s="145"/>
      <c r="PYB4" s="145"/>
      <c r="PYC4" s="145"/>
      <c r="PYD4" s="145"/>
      <c r="PYE4" s="145"/>
      <c r="PYF4" s="145"/>
      <c r="PYG4" s="145"/>
      <c r="PYH4" s="145"/>
      <c r="PYI4" s="145"/>
      <c r="PYJ4" s="145"/>
      <c r="PYK4" s="145"/>
      <c r="PYL4" s="145"/>
      <c r="PYM4" s="145"/>
      <c r="PYN4" s="145"/>
      <c r="PYO4" s="145"/>
      <c r="PYP4" s="145"/>
      <c r="PYQ4" s="145"/>
      <c r="PYR4" s="145"/>
      <c r="PYS4" s="145"/>
      <c r="PYT4" s="145"/>
      <c r="PYU4" s="145"/>
      <c r="PYV4" s="145"/>
      <c r="PYW4" s="145"/>
      <c r="PYX4" s="145"/>
      <c r="PYY4" s="145"/>
      <c r="PYZ4" s="145"/>
      <c r="PZA4" s="145"/>
      <c r="PZB4" s="145"/>
      <c r="PZC4" s="145"/>
      <c r="PZD4" s="145"/>
      <c r="PZE4" s="145"/>
      <c r="PZF4" s="145"/>
      <c r="PZG4" s="145"/>
      <c r="PZH4" s="145"/>
      <c r="PZI4" s="145"/>
      <c r="PZJ4" s="145"/>
      <c r="PZK4" s="145"/>
      <c r="PZL4" s="145"/>
      <c r="PZM4" s="145"/>
      <c r="PZN4" s="145"/>
      <c r="PZO4" s="145"/>
      <c r="PZP4" s="145"/>
      <c r="PZQ4" s="145"/>
      <c r="PZR4" s="145"/>
      <c r="PZS4" s="145"/>
      <c r="PZT4" s="145"/>
      <c r="PZU4" s="145"/>
      <c r="PZV4" s="145"/>
      <c r="PZW4" s="145"/>
      <c r="PZX4" s="145"/>
      <c r="PZY4" s="145"/>
      <c r="PZZ4" s="145"/>
      <c r="QAA4" s="145"/>
      <c r="QAB4" s="145"/>
      <c r="QAC4" s="145"/>
      <c r="QAD4" s="145"/>
      <c r="QAE4" s="145"/>
      <c r="QAF4" s="145"/>
      <c r="QAG4" s="145"/>
      <c r="QAH4" s="145"/>
      <c r="QAI4" s="145"/>
      <c r="QAJ4" s="145"/>
      <c r="QAK4" s="145"/>
      <c r="QAL4" s="145"/>
      <c r="QAM4" s="145"/>
      <c r="QAN4" s="145"/>
      <c r="QAO4" s="145"/>
      <c r="QAP4" s="145"/>
      <c r="QAQ4" s="145"/>
      <c r="QAR4" s="145"/>
      <c r="QAS4" s="145"/>
      <c r="QAT4" s="145"/>
      <c r="QAU4" s="145"/>
      <c r="QAV4" s="145"/>
      <c r="QAW4" s="145"/>
      <c r="QAX4" s="145"/>
      <c r="QAY4" s="145"/>
      <c r="QAZ4" s="145"/>
      <c r="QBA4" s="145"/>
      <c r="QBB4" s="145"/>
      <c r="QBC4" s="145"/>
      <c r="QBD4" s="145"/>
      <c r="QBE4" s="145"/>
      <c r="QBF4" s="145"/>
      <c r="QBG4" s="145"/>
      <c r="QBH4" s="145"/>
      <c r="QBI4" s="145"/>
      <c r="QBJ4" s="145"/>
      <c r="QBK4" s="145"/>
      <c r="QBL4" s="145"/>
      <c r="QBM4" s="145"/>
      <c r="QBN4" s="145"/>
      <c r="QBO4" s="145"/>
      <c r="QBP4" s="145"/>
      <c r="QBQ4" s="145"/>
      <c r="QBR4" s="145"/>
      <c r="QBS4" s="145"/>
      <c r="QBT4" s="145"/>
      <c r="QBU4" s="145"/>
      <c r="QBV4" s="145"/>
      <c r="QBW4" s="145"/>
      <c r="QBX4" s="145"/>
      <c r="QBY4" s="145"/>
      <c r="QBZ4" s="145"/>
      <c r="QCA4" s="145"/>
      <c r="QCB4" s="145"/>
      <c r="QCC4" s="145"/>
      <c r="QCD4" s="145"/>
      <c r="QCE4" s="145"/>
      <c r="QCF4" s="145"/>
      <c r="QCG4" s="145"/>
      <c r="QCH4" s="145"/>
      <c r="QCI4" s="145"/>
      <c r="QCJ4" s="145"/>
      <c r="QCK4" s="145"/>
      <c r="QCL4" s="145"/>
      <c r="QCM4" s="145"/>
      <c r="QCN4" s="145"/>
      <c r="QCO4" s="145"/>
      <c r="QCP4" s="145"/>
      <c r="QCQ4" s="145"/>
      <c r="QCR4" s="145"/>
      <c r="QCS4" s="145"/>
      <c r="QCT4" s="145"/>
      <c r="QCU4" s="145"/>
      <c r="QCV4" s="145"/>
      <c r="QCW4" s="145"/>
      <c r="QCX4" s="145"/>
      <c r="QCY4" s="145"/>
      <c r="QCZ4" s="145"/>
      <c r="QDA4" s="145"/>
      <c r="QDB4" s="145"/>
      <c r="QDC4" s="145"/>
      <c r="QDD4" s="145"/>
      <c r="QDE4" s="145"/>
      <c r="QDF4" s="145"/>
      <c r="QDG4" s="145"/>
      <c r="QDH4" s="145"/>
      <c r="QDI4" s="145"/>
      <c r="QDJ4" s="145"/>
      <c r="QDK4" s="145"/>
      <c r="QDL4" s="145"/>
      <c r="QDM4" s="145"/>
      <c r="QDN4" s="145"/>
      <c r="QDO4" s="145"/>
      <c r="QDP4" s="145"/>
      <c r="QDQ4" s="145"/>
      <c r="QDR4" s="145"/>
      <c r="QDS4" s="145"/>
      <c r="QDT4" s="145"/>
      <c r="QDU4" s="145"/>
      <c r="QDV4" s="145"/>
      <c r="QDW4" s="145"/>
      <c r="QDX4" s="145"/>
      <c r="QDY4" s="145"/>
      <c r="QDZ4" s="145"/>
      <c r="QEA4" s="145"/>
      <c r="QEB4" s="145"/>
      <c r="QEC4" s="145"/>
      <c r="QED4" s="145"/>
      <c r="QEE4" s="145"/>
      <c r="QEF4" s="145"/>
      <c r="QEG4" s="145"/>
      <c r="QEH4" s="145"/>
      <c r="QEI4" s="145"/>
      <c r="QEJ4" s="145"/>
      <c r="QEK4" s="145"/>
      <c r="QEL4" s="145"/>
      <c r="QEM4" s="145"/>
      <c r="QEN4" s="145"/>
      <c r="QEO4" s="145"/>
      <c r="QEP4" s="145"/>
      <c r="QEQ4" s="145"/>
      <c r="QER4" s="145"/>
      <c r="QES4" s="145"/>
      <c r="QET4" s="145"/>
      <c r="QEU4" s="145"/>
      <c r="QEV4" s="145"/>
      <c r="QEW4" s="145"/>
      <c r="QEX4" s="145"/>
      <c r="QEY4" s="145"/>
      <c r="QEZ4" s="145"/>
      <c r="QFA4" s="145"/>
      <c r="QFB4" s="145"/>
      <c r="QFC4" s="145"/>
      <c r="QFD4" s="145"/>
      <c r="QFE4" s="145"/>
      <c r="QFF4" s="145"/>
      <c r="QFG4" s="145"/>
      <c r="QFH4" s="145"/>
      <c r="QFI4" s="145"/>
      <c r="QFJ4" s="145"/>
      <c r="QFK4" s="145"/>
      <c r="QFL4" s="145"/>
      <c r="QFM4" s="145"/>
      <c r="QFN4" s="145"/>
      <c r="QFO4" s="145"/>
      <c r="QFP4" s="145"/>
      <c r="QFQ4" s="145"/>
      <c r="QFR4" s="145"/>
      <c r="QFS4" s="145"/>
      <c r="QFT4" s="145"/>
      <c r="QFU4" s="145"/>
      <c r="QFV4" s="145"/>
      <c r="QFW4" s="145"/>
      <c r="QFX4" s="145"/>
      <c r="QFY4" s="145"/>
      <c r="QFZ4" s="145"/>
      <c r="QGA4" s="145"/>
      <c r="QGB4" s="145"/>
      <c r="QGC4" s="145"/>
      <c r="QGD4" s="145"/>
      <c r="QGE4" s="145"/>
      <c r="QGF4" s="145"/>
      <c r="QGG4" s="145"/>
      <c r="QGH4" s="145"/>
      <c r="QGI4" s="145"/>
      <c r="QGJ4" s="145"/>
      <c r="QGK4" s="145"/>
      <c r="QGL4" s="145"/>
      <c r="QGM4" s="145"/>
      <c r="QGN4" s="145"/>
      <c r="QGO4" s="145"/>
      <c r="QGP4" s="145"/>
      <c r="QGQ4" s="145"/>
      <c r="QGR4" s="145"/>
      <c r="QGS4" s="145"/>
      <c r="QGT4" s="145"/>
      <c r="QGU4" s="145"/>
      <c r="QGV4" s="145"/>
      <c r="QGW4" s="145"/>
      <c r="QGX4" s="145"/>
      <c r="QGY4" s="145"/>
      <c r="QGZ4" s="145"/>
      <c r="QHA4" s="145"/>
      <c r="QHB4" s="145"/>
      <c r="QHC4" s="145"/>
      <c r="QHD4" s="145"/>
      <c r="QHE4" s="145"/>
      <c r="QHF4" s="145"/>
      <c r="QHG4" s="145"/>
      <c r="QHH4" s="145"/>
      <c r="QHI4" s="145"/>
      <c r="QHJ4" s="145"/>
      <c r="QHK4" s="145"/>
      <c r="QHL4" s="145"/>
      <c r="QHM4" s="145"/>
      <c r="QHN4" s="145"/>
      <c r="QHO4" s="145"/>
      <c r="QHP4" s="145"/>
      <c r="QHQ4" s="145"/>
      <c r="QHR4" s="145"/>
      <c r="QHS4" s="145"/>
      <c r="QHT4" s="145"/>
      <c r="QHU4" s="145"/>
      <c r="QHV4" s="145"/>
      <c r="QHW4" s="145"/>
      <c r="QHX4" s="145"/>
      <c r="QHY4" s="145"/>
      <c r="QHZ4" s="145"/>
      <c r="QIA4" s="145"/>
      <c r="QIB4" s="145"/>
      <c r="QIC4" s="145"/>
      <c r="QID4" s="145"/>
      <c r="QIE4" s="145"/>
      <c r="QIF4" s="145"/>
      <c r="QIG4" s="145"/>
      <c r="QIH4" s="145"/>
      <c r="QII4" s="145"/>
      <c r="QIJ4" s="145"/>
      <c r="QIK4" s="145"/>
      <c r="QIL4" s="145"/>
      <c r="QIM4" s="145"/>
      <c r="QIN4" s="145"/>
      <c r="QIO4" s="145"/>
      <c r="QIP4" s="145"/>
      <c r="QIQ4" s="145"/>
      <c r="QIR4" s="145"/>
      <c r="QIS4" s="145"/>
      <c r="QIT4" s="145"/>
      <c r="QIU4" s="145"/>
      <c r="QIV4" s="145"/>
      <c r="QIW4" s="145"/>
      <c r="QIX4" s="145"/>
      <c r="QIY4" s="145"/>
      <c r="QIZ4" s="145"/>
      <c r="QJA4" s="145"/>
      <c r="QJB4" s="145"/>
      <c r="QJC4" s="145"/>
      <c r="QJD4" s="145"/>
      <c r="QJE4" s="145"/>
      <c r="QJF4" s="145"/>
      <c r="QJG4" s="145"/>
      <c r="QJH4" s="145"/>
      <c r="QJI4" s="145"/>
      <c r="QJJ4" s="145"/>
      <c r="QJK4" s="145"/>
      <c r="QJL4" s="145"/>
      <c r="QJM4" s="145"/>
      <c r="QJN4" s="145"/>
      <c r="QJO4" s="145"/>
      <c r="QJP4" s="145"/>
      <c r="QJQ4" s="145"/>
      <c r="QJR4" s="145"/>
      <c r="QJS4" s="145"/>
      <c r="QJT4" s="145"/>
      <c r="QJU4" s="145"/>
      <c r="QJV4" s="145"/>
      <c r="QJW4" s="145"/>
      <c r="QJX4" s="145"/>
      <c r="QJY4" s="145"/>
      <c r="QJZ4" s="145"/>
      <c r="QKA4" s="145"/>
      <c r="QKB4" s="145"/>
      <c r="QKC4" s="145"/>
      <c r="QKD4" s="145"/>
      <c r="QKE4" s="145"/>
      <c r="QKF4" s="145"/>
      <c r="QKG4" s="145"/>
      <c r="QKH4" s="145"/>
      <c r="QKI4" s="145"/>
      <c r="QKJ4" s="145"/>
      <c r="QKK4" s="145"/>
      <c r="QKL4" s="145"/>
      <c r="QKM4" s="145"/>
      <c r="QKN4" s="145"/>
      <c r="QKO4" s="145"/>
      <c r="QKP4" s="145"/>
      <c r="QKQ4" s="145"/>
      <c r="QKR4" s="145"/>
      <c r="QKS4" s="145"/>
      <c r="QKT4" s="145"/>
      <c r="QKU4" s="145"/>
      <c r="QKV4" s="145"/>
      <c r="QKW4" s="145"/>
      <c r="QKX4" s="145"/>
      <c r="QKY4" s="145"/>
      <c r="QKZ4" s="145"/>
      <c r="QLA4" s="145"/>
      <c r="QLB4" s="145"/>
      <c r="QLC4" s="145"/>
      <c r="QLD4" s="145"/>
      <c r="QLE4" s="145"/>
      <c r="QLF4" s="145"/>
      <c r="QLG4" s="145"/>
      <c r="QLH4" s="145"/>
      <c r="QLI4" s="145"/>
      <c r="QLJ4" s="145"/>
      <c r="QLK4" s="145"/>
      <c r="QLL4" s="145"/>
      <c r="QLM4" s="145"/>
      <c r="QLN4" s="145"/>
      <c r="QLO4" s="145"/>
      <c r="QLP4" s="145"/>
      <c r="QLQ4" s="145"/>
      <c r="QLR4" s="145"/>
      <c r="QLS4" s="145"/>
      <c r="QLT4" s="145"/>
      <c r="QLU4" s="145"/>
      <c r="QLV4" s="145"/>
      <c r="QLW4" s="145"/>
      <c r="QLX4" s="145"/>
      <c r="QLY4" s="145"/>
      <c r="QLZ4" s="145"/>
      <c r="QMA4" s="145"/>
      <c r="QMB4" s="145"/>
      <c r="QMC4" s="145"/>
      <c r="QMD4" s="145"/>
      <c r="QME4" s="145"/>
      <c r="QMF4" s="145"/>
      <c r="QMG4" s="145"/>
      <c r="QMH4" s="145"/>
      <c r="QMI4" s="145"/>
      <c r="QMJ4" s="145"/>
      <c r="QMK4" s="145"/>
      <c r="QML4" s="145"/>
      <c r="QMM4" s="145"/>
      <c r="QMN4" s="145"/>
      <c r="QMO4" s="145"/>
      <c r="QMP4" s="145"/>
      <c r="QMQ4" s="145"/>
      <c r="QMR4" s="145"/>
      <c r="QMS4" s="145"/>
      <c r="QMT4" s="145"/>
      <c r="QMU4" s="145"/>
      <c r="QMV4" s="145"/>
      <c r="QMW4" s="145"/>
      <c r="QMX4" s="145"/>
      <c r="QMY4" s="145"/>
      <c r="QMZ4" s="145"/>
      <c r="QNA4" s="145"/>
      <c r="QNB4" s="145"/>
      <c r="QNC4" s="145"/>
      <c r="QND4" s="145"/>
      <c r="QNE4" s="145"/>
      <c r="QNF4" s="145"/>
      <c r="QNG4" s="145"/>
      <c r="QNH4" s="145"/>
      <c r="QNI4" s="145"/>
      <c r="QNJ4" s="145"/>
      <c r="QNK4" s="145"/>
      <c r="QNL4" s="145"/>
      <c r="QNM4" s="145"/>
      <c r="QNN4" s="145"/>
      <c r="QNO4" s="145"/>
      <c r="QNP4" s="145"/>
      <c r="QNQ4" s="145"/>
      <c r="QNR4" s="145"/>
      <c r="QNS4" s="145"/>
      <c r="QNT4" s="145"/>
      <c r="QNU4" s="145"/>
      <c r="QNV4" s="145"/>
      <c r="QNW4" s="145"/>
      <c r="QNX4" s="145"/>
      <c r="QNY4" s="145"/>
      <c r="QNZ4" s="145"/>
      <c r="QOA4" s="145"/>
      <c r="QOB4" s="145"/>
      <c r="QOC4" s="145"/>
      <c r="QOD4" s="145"/>
      <c r="QOE4" s="145"/>
      <c r="QOF4" s="145"/>
      <c r="QOG4" s="145"/>
      <c r="QOH4" s="145"/>
      <c r="QOI4" s="145"/>
      <c r="QOJ4" s="145"/>
      <c r="QOK4" s="145"/>
      <c r="QOL4" s="145"/>
      <c r="QOM4" s="145"/>
      <c r="QON4" s="145"/>
      <c r="QOO4" s="145"/>
      <c r="QOP4" s="145"/>
      <c r="QOQ4" s="145"/>
      <c r="QOR4" s="145"/>
      <c r="QOS4" s="145"/>
      <c r="QOT4" s="145"/>
      <c r="QOU4" s="145"/>
      <c r="QOV4" s="145"/>
      <c r="QOW4" s="145"/>
      <c r="QOX4" s="145"/>
      <c r="QOY4" s="145"/>
      <c r="QOZ4" s="145"/>
      <c r="QPA4" s="145"/>
      <c r="QPB4" s="145"/>
      <c r="QPC4" s="145"/>
      <c r="QPD4" s="145"/>
      <c r="QPE4" s="145"/>
      <c r="QPF4" s="145"/>
      <c r="QPG4" s="145"/>
      <c r="QPH4" s="145"/>
      <c r="QPI4" s="145"/>
      <c r="QPJ4" s="145"/>
      <c r="QPK4" s="145"/>
      <c r="QPL4" s="145"/>
      <c r="QPM4" s="145"/>
      <c r="QPN4" s="145"/>
      <c r="QPO4" s="145"/>
      <c r="QPP4" s="145"/>
      <c r="QPQ4" s="145"/>
      <c r="QPR4" s="145"/>
      <c r="QPS4" s="145"/>
      <c r="QPT4" s="145"/>
      <c r="QPU4" s="145"/>
      <c r="QPV4" s="145"/>
      <c r="QPW4" s="145"/>
      <c r="QPX4" s="145"/>
      <c r="QPY4" s="145"/>
      <c r="QPZ4" s="145"/>
      <c r="QQA4" s="145"/>
      <c r="QQB4" s="145"/>
      <c r="QQC4" s="145"/>
      <c r="QQD4" s="145"/>
      <c r="QQE4" s="145"/>
      <c r="QQF4" s="145"/>
      <c r="QQG4" s="145"/>
      <c r="QQH4" s="145"/>
      <c r="QQI4" s="145"/>
      <c r="QQJ4" s="145"/>
      <c r="QQK4" s="145"/>
      <c r="QQL4" s="145"/>
      <c r="QQM4" s="145"/>
      <c r="QQN4" s="145"/>
      <c r="QQO4" s="145"/>
      <c r="QQP4" s="145"/>
      <c r="QQQ4" s="145"/>
      <c r="QQR4" s="145"/>
      <c r="QQS4" s="145"/>
      <c r="QQT4" s="145"/>
      <c r="QQU4" s="145"/>
      <c r="QQV4" s="145"/>
      <c r="QQW4" s="145"/>
      <c r="QQX4" s="145"/>
      <c r="QQY4" s="145"/>
      <c r="QQZ4" s="145"/>
      <c r="QRA4" s="145"/>
      <c r="QRB4" s="145"/>
      <c r="QRC4" s="145"/>
      <c r="QRD4" s="145"/>
      <c r="QRE4" s="145"/>
      <c r="QRF4" s="145"/>
      <c r="QRG4" s="145"/>
      <c r="QRH4" s="145"/>
      <c r="QRI4" s="145"/>
      <c r="QRJ4" s="145"/>
      <c r="QRK4" s="145"/>
      <c r="QRL4" s="145"/>
      <c r="QRM4" s="145"/>
      <c r="QRN4" s="145"/>
      <c r="QRO4" s="145"/>
      <c r="QRP4" s="145"/>
      <c r="QRQ4" s="145"/>
      <c r="QRR4" s="145"/>
      <c r="QRS4" s="145"/>
      <c r="QRT4" s="145"/>
      <c r="QRU4" s="145"/>
      <c r="QRV4" s="145"/>
      <c r="QRW4" s="145"/>
      <c r="QRX4" s="145"/>
      <c r="QRY4" s="145"/>
      <c r="QRZ4" s="145"/>
      <c r="QSA4" s="145"/>
      <c r="QSB4" s="145"/>
      <c r="QSC4" s="145"/>
      <c r="QSD4" s="145"/>
      <c r="QSE4" s="145"/>
      <c r="QSF4" s="145"/>
      <c r="QSG4" s="145"/>
      <c r="QSH4" s="145"/>
      <c r="QSI4" s="145"/>
      <c r="QSJ4" s="145"/>
      <c r="QSK4" s="145"/>
      <c r="QSL4" s="145"/>
      <c r="QSM4" s="145"/>
      <c r="QSN4" s="145"/>
      <c r="QSO4" s="145"/>
      <c r="QSP4" s="145"/>
      <c r="QSQ4" s="145"/>
      <c r="QSR4" s="145"/>
      <c r="QSS4" s="145"/>
      <c r="QST4" s="145"/>
      <c r="QSU4" s="145"/>
      <c r="QSV4" s="145"/>
      <c r="QSW4" s="145"/>
      <c r="QSX4" s="145"/>
      <c r="QSY4" s="145"/>
      <c r="QSZ4" s="145"/>
      <c r="QTA4" s="145"/>
      <c r="QTB4" s="145"/>
      <c r="QTC4" s="145"/>
      <c r="QTD4" s="145"/>
      <c r="QTE4" s="145"/>
      <c r="QTF4" s="145"/>
      <c r="QTG4" s="145"/>
      <c r="QTH4" s="145"/>
      <c r="QTI4" s="145"/>
      <c r="QTJ4" s="145"/>
      <c r="QTK4" s="145"/>
      <c r="QTL4" s="145"/>
      <c r="QTM4" s="145"/>
      <c r="QTN4" s="145"/>
      <c r="QTO4" s="145"/>
      <c r="QTP4" s="145"/>
      <c r="QTQ4" s="145"/>
      <c r="QTR4" s="145"/>
      <c r="QTS4" s="145"/>
      <c r="QTT4" s="145"/>
      <c r="QTU4" s="145"/>
      <c r="QTV4" s="145"/>
      <c r="QTW4" s="145"/>
      <c r="QTX4" s="145"/>
      <c r="QTY4" s="145"/>
      <c r="QTZ4" s="145"/>
      <c r="QUA4" s="145"/>
      <c r="QUB4" s="145"/>
      <c r="QUC4" s="145"/>
      <c r="QUD4" s="145"/>
      <c r="QUE4" s="145"/>
      <c r="QUF4" s="145"/>
      <c r="QUG4" s="145"/>
      <c r="QUH4" s="145"/>
      <c r="QUI4" s="145"/>
      <c r="QUJ4" s="145"/>
      <c r="QUK4" s="145"/>
      <c r="QUL4" s="145"/>
      <c r="QUM4" s="145"/>
      <c r="QUN4" s="145"/>
      <c r="QUO4" s="145"/>
      <c r="QUP4" s="145"/>
      <c r="QUQ4" s="145"/>
      <c r="QUR4" s="145"/>
      <c r="QUS4" s="145"/>
      <c r="QUT4" s="145"/>
      <c r="QUU4" s="145"/>
      <c r="QUV4" s="145"/>
      <c r="QUW4" s="145"/>
      <c r="QUX4" s="145"/>
      <c r="QUY4" s="145"/>
      <c r="QUZ4" s="145"/>
      <c r="QVA4" s="145"/>
      <c r="QVB4" s="145"/>
      <c r="QVC4" s="145"/>
      <c r="QVD4" s="145"/>
      <c r="QVE4" s="145"/>
      <c r="QVF4" s="145"/>
      <c r="QVG4" s="145"/>
      <c r="QVH4" s="145"/>
      <c r="QVI4" s="145"/>
      <c r="QVJ4" s="145"/>
      <c r="QVK4" s="145"/>
      <c r="QVL4" s="145"/>
      <c r="QVM4" s="145"/>
      <c r="QVN4" s="145"/>
      <c r="QVO4" s="145"/>
      <c r="QVP4" s="145"/>
      <c r="QVQ4" s="145"/>
      <c r="QVR4" s="145"/>
      <c r="QVS4" s="145"/>
      <c r="QVT4" s="145"/>
      <c r="QVU4" s="145"/>
      <c r="QVV4" s="145"/>
      <c r="QVW4" s="145"/>
      <c r="QVX4" s="145"/>
      <c r="QVY4" s="145"/>
      <c r="QVZ4" s="145"/>
      <c r="QWA4" s="145"/>
      <c r="QWB4" s="145"/>
      <c r="QWC4" s="145"/>
      <c r="QWD4" s="145"/>
      <c r="QWE4" s="145"/>
      <c r="QWF4" s="145"/>
      <c r="QWG4" s="145"/>
      <c r="QWH4" s="145"/>
      <c r="QWI4" s="145"/>
      <c r="QWJ4" s="145"/>
      <c r="QWK4" s="145"/>
      <c r="QWL4" s="145"/>
      <c r="QWM4" s="145"/>
      <c r="QWN4" s="145"/>
      <c r="QWO4" s="145"/>
      <c r="QWP4" s="145"/>
      <c r="QWQ4" s="145"/>
      <c r="QWR4" s="145"/>
      <c r="QWS4" s="145"/>
      <c r="QWT4" s="145"/>
      <c r="QWU4" s="145"/>
      <c r="QWV4" s="145"/>
      <c r="QWW4" s="145"/>
      <c r="QWX4" s="145"/>
      <c r="QWY4" s="145"/>
      <c r="QWZ4" s="145"/>
      <c r="QXA4" s="145"/>
      <c r="QXB4" s="145"/>
      <c r="QXC4" s="145"/>
      <c r="QXD4" s="145"/>
      <c r="QXE4" s="145"/>
      <c r="QXF4" s="145"/>
      <c r="QXG4" s="145"/>
      <c r="QXH4" s="145"/>
      <c r="QXI4" s="145"/>
      <c r="QXJ4" s="145"/>
      <c r="QXK4" s="145"/>
      <c r="QXL4" s="145"/>
      <c r="QXM4" s="145"/>
      <c r="QXN4" s="145"/>
      <c r="QXO4" s="145"/>
      <c r="QXP4" s="145"/>
      <c r="QXQ4" s="145"/>
      <c r="QXR4" s="145"/>
      <c r="QXS4" s="145"/>
      <c r="QXT4" s="145"/>
      <c r="QXU4" s="145"/>
      <c r="QXV4" s="145"/>
      <c r="QXW4" s="145"/>
      <c r="QXX4" s="145"/>
      <c r="QXY4" s="145"/>
      <c r="QXZ4" s="145"/>
      <c r="QYA4" s="145"/>
      <c r="QYB4" s="145"/>
      <c r="QYC4" s="145"/>
      <c r="QYD4" s="145"/>
      <c r="QYE4" s="145"/>
      <c r="QYF4" s="145"/>
      <c r="QYG4" s="145"/>
      <c r="QYH4" s="145"/>
      <c r="QYI4" s="145"/>
      <c r="QYJ4" s="145"/>
      <c r="QYK4" s="145"/>
      <c r="QYL4" s="145"/>
      <c r="QYM4" s="145"/>
      <c r="QYN4" s="145"/>
      <c r="QYO4" s="145"/>
      <c r="QYP4" s="145"/>
      <c r="QYQ4" s="145"/>
      <c r="QYR4" s="145"/>
      <c r="QYS4" s="145"/>
      <c r="QYT4" s="145"/>
      <c r="QYU4" s="145"/>
      <c r="QYV4" s="145"/>
      <c r="QYW4" s="145"/>
      <c r="QYX4" s="145"/>
      <c r="QYY4" s="145"/>
      <c r="QYZ4" s="145"/>
      <c r="QZA4" s="145"/>
      <c r="QZB4" s="145"/>
      <c r="QZC4" s="145"/>
      <c r="QZD4" s="145"/>
      <c r="QZE4" s="145"/>
      <c r="QZF4" s="145"/>
      <c r="QZG4" s="145"/>
      <c r="QZH4" s="145"/>
      <c r="QZI4" s="145"/>
      <c r="QZJ4" s="145"/>
      <c r="QZK4" s="145"/>
      <c r="QZL4" s="145"/>
      <c r="QZM4" s="145"/>
      <c r="QZN4" s="145"/>
      <c r="QZO4" s="145"/>
      <c r="QZP4" s="145"/>
      <c r="QZQ4" s="145"/>
      <c r="QZR4" s="145"/>
      <c r="QZS4" s="145"/>
      <c r="QZT4" s="145"/>
      <c r="QZU4" s="145"/>
      <c r="QZV4" s="145"/>
      <c r="QZW4" s="145"/>
      <c r="QZX4" s="145"/>
      <c r="QZY4" s="145"/>
      <c r="QZZ4" s="145"/>
      <c r="RAA4" s="145"/>
      <c r="RAB4" s="145"/>
      <c r="RAC4" s="145"/>
      <c r="RAD4" s="145"/>
      <c r="RAE4" s="145"/>
      <c r="RAF4" s="145"/>
      <c r="RAG4" s="145"/>
      <c r="RAH4" s="145"/>
      <c r="RAI4" s="145"/>
      <c r="RAJ4" s="145"/>
      <c r="RAK4" s="145"/>
      <c r="RAL4" s="145"/>
      <c r="RAM4" s="145"/>
      <c r="RAN4" s="145"/>
      <c r="RAO4" s="145"/>
      <c r="RAP4" s="145"/>
      <c r="RAQ4" s="145"/>
      <c r="RAR4" s="145"/>
      <c r="RAS4" s="145"/>
      <c r="RAT4" s="145"/>
      <c r="RAU4" s="145"/>
      <c r="RAV4" s="145"/>
      <c r="RAW4" s="145"/>
      <c r="RAX4" s="145"/>
      <c r="RAY4" s="145"/>
      <c r="RAZ4" s="145"/>
      <c r="RBA4" s="145"/>
      <c r="RBB4" s="145"/>
      <c r="RBC4" s="145"/>
      <c r="RBD4" s="145"/>
      <c r="RBE4" s="145"/>
      <c r="RBF4" s="145"/>
      <c r="RBG4" s="145"/>
      <c r="RBH4" s="145"/>
      <c r="RBI4" s="145"/>
      <c r="RBJ4" s="145"/>
      <c r="RBK4" s="145"/>
      <c r="RBL4" s="145"/>
      <c r="RBM4" s="145"/>
      <c r="RBN4" s="145"/>
      <c r="RBO4" s="145"/>
      <c r="RBP4" s="145"/>
      <c r="RBQ4" s="145"/>
      <c r="RBR4" s="145"/>
      <c r="RBS4" s="145"/>
      <c r="RBT4" s="145"/>
      <c r="RBU4" s="145"/>
      <c r="RBV4" s="145"/>
      <c r="RBW4" s="145"/>
      <c r="RBX4" s="145"/>
      <c r="RBY4" s="145"/>
      <c r="RBZ4" s="145"/>
      <c r="RCA4" s="145"/>
      <c r="RCB4" s="145"/>
      <c r="RCC4" s="145"/>
      <c r="RCD4" s="145"/>
      <c r="RCE4" s="145"/>
      <c r="RCF4" s="145"/>
      <c r="RCG4" s="145"/>
      <c r="RCH4" s="145"/>
      <c r="RCI4" s="145"/>
      <c r="RCJ4" s="145"/>
      <c r="RCK4" s="145"/>
      <c r="RCL4" s="145"/>
      <c r="RCM4" s="145"/>
      <c r="RCN4" s="145"/>
      <c r="RCO4" s="145"/>
      <c r="RCP4" s="145"/>
      <c r="RCQ4" s="145"/>
      <c r="RCR4" s="145"/>
      <c r="RCS4" s="145"/>
      <c r="RCT4" s="145"/>
      <c r="RCU4" s="145"/>
      <c r="RCV4" s="145"/>
      <c r="RCW4" s="145"/>
      <c r="RCX4" s="145"/>
      <c r="RCY4" s="145"/>
      <c r="RCZ4" s="145"/>
      <c r="RDA4" s="145"/>
      <c r="RDB4" s="145"/>
      <c r="RDC4" s="145"/>
      <c r="RDD4" s="145"/>
      <c r="RDE4" s="145"/>
      <c r="RDF4" s="145"/>
      <c r="RDG4" s="145"/>
      <c r="RDH4" s="145"/>
      <c r="RDI4" s="145"/>
      <c r="RDJ4" s="145"/>
      <c r="RDK4" s="145"/>
      <c r="RDL4" s="145"/>
      <c r="RDM4" s="145"/>
      <c r="RDN4" s="145"/>
      <c r="RDO4" s="145"/>
      <c r="RDP4" s="145"/>
      <c r="RDQ4" s="145"/>
      <c r="RDR4" s="145"/>
      <c r="RDS4" s="145"/>
      <c r="RDT4" s="145"/>
      <c r="RDU4" s="145"/>
      <c r="RDV4" s="145"/>
      <c r="RDW4" s="145"/>
      <c r="RDX4" s="145"/>
      <c r="RDY4" s="145"/>
      <c r="RDZ4" s="145"/>
      <c r="REA4" s="145"/>
      <c r="REB4" s="145"/>
      <c r="REC4" s="145"/>
      <c r="RED4" s="145"/>
      <c r="REE4" s="145"/>
      <c r="REF4" s="145"/>
      <c r="REG4" s="145"/>
      <c r="REH4" s="145"/>
      <c r="REI4" s="145"/>
      <c r="REJ4" s="145"/>
      <c r="REK4" s="145"/>
      <c r="REL4" s="145"/>
      <c r="REM4" s="145"/>
      <c r="REN4" s="145"/>
      <c r="REO4" s="145"/>
      <c r="REP4" s="145"/>
      <c r="REQ4" s="145"/>
      <c r="RER4" s="145"/>
      <c r="RES4" s="145"/>
      <c r="RET4" s="145"/>
      <c r="REU4" s="145"/>
      <c r="REV4" s="145"/>
      <c r="REW4" s="145"/>
      <c r="REX4" s="145"/>
      <c r="REY4" s="145"/>
      <c r="REZ4" s="145"/>
      <c r="RFA4" s="145"/>
      <c r="RFB4" s="145"/>
      <c r="RFC4" s="145"/>
      <c r="RFD4" s="145"/>
      <c r="RFE4" s="145"/>
      <c r="RFF4" s="145"/>
      <c r="RFG4" s="145"/>
      <c r="RFH4" s="145"/>
      <c r="RFI4" s="145"/>
      <c r="RFJ4" s="145"/>
      <c r="RFK4" s="145"/>
      <c r="RFL4" s="145"/>
      <c r="RFM4" s="145"/>
      <c r="RFN4" s="145"/>
      <c r="RFO4" s="145"/>
      <c r="RFP4" s="145"/>
      <c r="RFQ4" s="145"/>
      <c r="RFR4" s="145"/>
      <c r="RFS4" s="145"/>
      <c r="RFT4" s="145"/>
      <c r="RFU4" s="145"/>
      <c r="RFV4" s="145"/>
      <c r="RFW4" s="145"/>
      <c r="RFX4" s="145"/>
      <c r="RFY4" s="145"/>
      <c r="RFZ4" s="145"/>
      <c r="RGA4" s="145"/>
      <c r="RGB4" s="145"/>
      <c r="RGC4" s="145"/>
      <c r="RGD4" s="145"/>
      <c r="RGE4" s="145"/>
      <c r="RGF4" s="145"/>
      <c r="RGG4" s="145"/>
      <c r="RGH4" s="145"/>
      <c r="RGI4" s="145"/>
      <c r="RGJ4" s="145"/>
      <c r="RGK4" s="145"/>
      <c r="RGL4" s="145"/>
      <c r="RGM4" s="145"/>
      <c r="RGN4" s="145"/>
      <c r="RGO4" s="145"/>
      <c r="RGP4" s="145"/>
      <c r="RGQ4" s="145"/>
      <c r="RGR4" s="145"/>
      <c r="RGS4" s="145"/>
      <c r="RGT4" s="145"/>
      <c r="RGU4" s="145"/>
      <c r="RGV4" s="145"/>
      <c r="RGW4" s="145"/>
      <c r="RGX4" s="145"/>
      <c r="RGY4" s="145"/>
      <c r="RGZ4" s="145"/>
      <c r="RHA4" s="145"/>
      <c r="RHB4" s="145"/>
      <c r="RHC4" s="145"/>
      <c r="RHD4" s="145"/>
      <c r="RHE4" s="145"/>
      <c r="RHF4" s="145"/>
      <c r="RHG4" s="145"/>
      <c r="RHH4" s="145"/>
      <c r="RHI4" s="145"/>
      <c r="RHJ4" s="145"/>
      <c r="RHK4" s="145"/>
      <c r="RHL4" s="145"/>
      <c r="RHM4" s="145"/>
      <c r="RHN4" s="145"/>
      <c r="RHO4" s="145"/>
      <c r="RHP4" s="145"/>
      <c r="RHQ4" s="145"/>
      <c r="RHR4" s="145"/>
      <c r="RHS4" s="145"/>
      <c r="RHT4" s="145"/>
      <c r="RHU4" s="145"/>
      <c r="RHV4" s="145"/>
      <c r="RHW4" s="145"/>
      <c r="RHX4" s="145"/>
      <c r="RHY4" s="145"/>
      <c r="RHZ4" s="145"/>
      <c r="RIA4" s="145"/>
      <c r="RIB4" s="145"/>
      <c r="RIC4" s="145"/>
      <c r="RID4" s="145"/>
      <c r="RIE4" s="145"/>
      <c r="RIF4" s="145"/>
      <c r="RIG4" s="145"/>
      <c r="RIH4" s="145"/>
      <c r="RII4" s="145"/>
      <c r="RIJ4" s="145"/>
      <c r="RIK4" s="145"/>
      <c r="RIL4" s="145"/>
      <c r="RIM4" s="145"/>
      <c r="RIN4" s="145"/>
      <c r="RIO4" s="145"/>
      <c r="RIP4" s="145"/>
      <c r="RIQ4" s="145"/>
      <c r="RIR4" s="145"/>
      <c r="RIS4" s="145"/>
      <c r="RIT4" s="145"/>
      <c r="RIU4" s="145"/>
      <c r="RIV4" s="145"/>
      <c r="RIW4" s="145"/>
      <c r="RIX4" s="145"/>
      <c r="RIY4" s="145"/>
      <c r="RIZ4" s="145"/>
      <c r="RJA4" s="145"/>
      <c r="RJB4" s="145"/>
      <c r="RJC4" s="145"/>
      <c r="RJD4" s="145"/>
      <c r="RJE4" s="145"/>
      <c r="RJF4" s="145"/>
      <c r="RJG4" s="145"/>
      <c r="RJH4" s="145"/>
      <c r="RJI4" s="145"/>
      <c r="RJJ4" s="145"/>
      <c r="RJK4" s="145"/>
      <c r="RJL4" s="145"/>
      <c r="RJM4" s="145"/>
      <c r="RJN4" s="145"/>
      <c r="RJO4" s="145"/>
      <c r="RJP4" s="145"/>
      <c r="RJQ4" s="145"/>
      <c r="RJR4" s="145"/>
      <c r="RJS4" s="145"/>
      <c r="RJT4" s="145"/>
      <c r="RJU4" s="145"/>
      <c r="RJV4" s="145"/>
      <c r="RJW4" s="145"/>
      <c r="RJX4" s="145"/>
      <c r="RJY4" s="145"/>
      <c r="RJZ4" s="145"/>
      <c r="RKA4" s="145"/>
      <c r="RKB4" s="145"/>
      <c r="RKC4" s="145"/>
      <c r="RKD4" s="145"/>
      <c r="RKE4" s="145"/>
      <c r="RKF4" s="145"/>
      <c r="RKG4" s="145"/>
      <c r="RKH4" s="145"/>
      <c r="RKI4" s="145"/>
      <c r="RKJ4" s="145"/>
      <c r="RKK4" s="145"/>
      <c r="RKL4" s="145"/>
      <c r="RKM4" s="145"/>
      <c r="RKN4" s="145"/>
      <c r="RKO4" s="145"/>
      <c r="RKP4" s="145"/>
      <c r="RKQ4" s="145"/>
      <c r="RKR4" s="145"/>
      <c r="RKS4" s="145"/>
      <c r="RKT4" s="145"/>
      <c r="RKU4" s="145"/>
      <c r="RKV4" s="145"/>
      <c r="RKW4" s="145"/>
      <c r="RKX4" s="145"/>
      <c r="RKY4" s="145"/>
      <c r="RKZ4" s="145"/>
      <c r="RLA4" s="145"/>
      <c r="RLB4" s="145"/>
      <c r="RLC4" s="145"/>
      <c r="RLD4" s="145"/>
      <c r="RLE4" s="145"/>
      <c r="RLF4" s="145"/>
      <c r="RLG4" s="145"/>
      <c r="RLH4" s="145"/>
      <c r="RLI4" s="145"/>
      <c r="RLJ4" s="145"/>
      <c r="RLK4" s="145"/>
      <c r="RLL4" s="145"/>
      <c r="RLM4" s="145"/>
      <c r="RLN4" s="145"/>
      <c r="RLO4" s="145"/>
      <c r="RLP4" s="145"/>
      <c r="RLQ4" s="145"/>
      <c r="RLR4" s="145"/>
      <c r="RLS4" s="145"/>
      <c r="RLT4" s="145"/>
      <c r="RLU4" s="145"/>
      <c r="RLV4" s="145"/>
      <c r="RLW4" s="145"/>
      <c r="RLX4" s="145"/>
      <c r="RLY4" s="145"/>
      <c r="RLZ4" s="145"/>
      <c r="RMA4" s="145"/>
      <c r="RMB4" s="145"/>
      <c r="RMC4" s="145"/>
      <c r="RMD4" s="145"/>
      <c r="RME4" s="145"/>
      <c r="RMF4" s="145"/>
      <c r="RMG4" s="145"/>
      <c r="RMH4" s="145"/>
      <c r="RMI4" s="145"/>
      <c r="RMJ4" s="145"/>
      <c r="RMK4" s="145"/>
      <c r="RML4" s="145"/>
      <c r="RMM4" s="145"/>
      <c r="RMN4" s="145"/>
      <c r="RMO4" s="145"/>
      <c r="RMP4" s="145"/>
      <c r="RMQ4" s="145"/>
      <c r="RMR4" s="145"/>
      <c r="RMS4" s="145"/>
      <c r="RMT4" s="145"/>
      <c r="RMU4" s="145"/>
      <c r="RMV4" s="145"/>
      <c r="RMW4" s="145"/>
      <c r="RMX4" s="145"/>
      <c r="RMY4" s="145"/>
      <c r="RMZ4" s="145"/>
      <c r="RNA4" s="145"/>
      <c r="RNB4" s="145"/>
      <c r="RNC4" s="145"/>
      <c r="RND4" s="145"/>
      <c r="RNE4" s="145"/>
      <c r="RNF4" s="145"/>
      <c r="RNG4" s="145"/>
      <c r="RNH4" s="145"/>
      <c r="RNI4" s="145"/>
      <c r="RNJ4" s="145"/>
      <c r="RNK4" s="145"/>
      <c r="RNL4" s="145"/>
      <c r="RNM4" s="145"/>
      <c r="RNN4" s="145"/>
      <c r="RNO4" s="145"/>
      <c r="RNP4" s="145"/>
      <c r="RNQ4" s="145"/>
      <c r="RNR4" s="145"/>
      <c r="RNS4" s="145"/>
      <c r="RNT4" s="145"/>
      <c r="RNU4" s="145"/>
      <c r="RNV4" s="145"/>
      <c r="RNW4" s="145"/>
      <c r="RNX4" s="145"/>
      <c r="RNY4" s="145"/>
      <c r="RNZ4" s="145"/>
      <c r="ROA4" s="145"/>
      <c r="ROB4" s="145"/>
      <c r="ROC4" s="145"/>
      <c r="ROD4" s="145"/>
      <c r="ROE4" s="145"/>
      <c r="ROF4" s="145"/>
      <c r="ROG4" s="145"/>
      <c r="ROH4" s="145"/>
      <c r="ROI4" s="145"/>
      <c r="ROJ4" s="145"/>
      <c r="ROK4" s="145"/>
      <c r="ROL4" s="145"/>
      <c r="ROM4" s="145"/>
      <c r="RON4" s="145"/>
      <c r="ROO4" s="145"/>
      <c r="ROP4" s="145"/>
      <c r="ROQ4" s="145"/>
      <c r="ROR4" s="145"/>
      <c r="ROS4" s="145"/>
      <c r="ROT4" s="145"/>
      <c r="ROU4" s="145"/>
      <c r="ROV4" s="145"/>
      <c r="ROW4" s="145"/>
      <c r="ROX4" s="145"/>
      <c r="ROY4" s="145"/>
      <c r="ROZ4" s="145"/>
      <c r="RPA4" s="145"/>
      <c r="RPB4" s="145"/>
      <c r="RPC4" s="145"/>
      <c r="RPD4" s="145"/>
      <c r="RPE4" s="145"/>
      <c r="RPF4" s="145"/>
      <c r="RPG4" s="145"/>
      <c r="RPH4" s="145"/>
      <c r="RPI4" s="145"/>
      <c r="RPJ4" s="145"/>
      <c r="RPK4" s="145"/>
      <c r="RPL4" s="145"/>
      <c r="RPM4" s="145"/>
      <c r="RPN4" s="145"/>
      <c r="RPO4" s="145"/>
      <c r="RPP4" s="145"/>
      <c r="RPQ4" s="145"/>
      <c r="RPR4" s="145"/>
      <c r="RPS4" s="145"/>
      <c r="RPT4" s="145"/>
      <c r="RPU4" s="145"/>
      <c r="RPV4" s="145"/>
      <c r="RPW4" s="145"/>
      <c r="RPX4" s="145"/>
      <c r="RPY4" s="145"/>
      <c r="RPZ4" s="145"/>
      <c r="RQA4" s="145"/>
      <c r="RQB4" s="145"/>
      <c r="RQC4" s="145"/>
      <c r="RQD4" s="145"/>
      <c r="RQE4" s="145"/>
      <c r="RQF4" s="145"/>
      <c r="RQG4" s="145"/>
      <c r="RQH4" s="145"/>
      <c r="RQI4" s="145"/>
      <c r="RQJ4" s="145"/>
      <c r="RQK4" s="145"/>
      <c r="RQL4" s="145"/>
      <c r="RQM4" s="145"/>
      <c r="RQN4" s="145"/>
      <c r="RQO4" s="145"/>
      <c r="RQP4" s="145"/>
      <c r="RQQ4" s="145"/>
      <c r="RQR4" s="145"/>
      <c r="RQS4" s="145"/>
      <c r="RQT4" s="145"/>
      <c r="RQU4" s="145"/>
      <c r="RQV4" s="145"/>
      <c r="RQW4" s="145"/>
      <c r="RQX4" s="145"/>
      <c r="RQY4" s="145"/>
      <c r="RQZ4" s="145"/>
      <c r="RRA4" s="145"/>
      <c r="RRB4" s="145"/>
      <c r="RRC4" s="145"/>
      <c r="RRD4" s="145"/>
      <c r="RRE4" s="145"/>
      <c r="RRF4" s="145"/>
      <c r="RRG4" s="145"/>
      <c r="RRH4" s="145"/>
      <c r="RRI4" s="145"/>
      <c r="RRJ4" s="145"/>
      <c r="RRK4" s="145"/>
      <c r="RRL4" s="145"/>
      <c r="RRM4" s="145"/>
      <c r="RRN4" s="145"/>
      <c r="RRO4" s="145"/>
      <c r="RRP4" s="145"/>
      <c r="RRQ4" s="145"/>
      <c r="RRR4" s="145"/>
      <c r="RRS4" s="145"/>
      <c r="RRT4" s="145"/>
      <c r="RRU4" s="145"/>
      <c r="RRV4" s="145"/>
      <c r="RRW4" s="145"/>
      <c r="RRX4" s="145"/>
      <c r="RRY4" s="145"/>
      <c r="RRZ4" s="145"/>
      <c r="RSA4" s="145"/>
      <c r="RSB4" s="145"/>
      <c r="RSC4" s="145"/>
      <c r="RSD4" s="145"/>
      <c r="RSE4" s="145"/>
      <c r="RSF4" s="145"/>
      <c r="RSG4" s="145"/>
      <c r="RSH4" s="145"/>
      <c r="RSI4" s="145"/>
      <c r="RSJ4" s="145"/>
      <c r="RSK4" s="145"/>
      <c r="RSL4" s="145"/>
      <c r="RSM4" s="145"/>
      <c r="RSN4" s="145"/>
      <c r="RSO4" s="145"/>
      <c r="RSP4" s="145"/>
      <c r="RSQ4" s="145"/>
      <c r="RSR4" s="145"/>
      <c r="RSS4" s="145"/>
      <c r="RST4" s="145"/>
      <c r="RSU4" s="145"/>
      <c r="RSV4" s="145"/>
      <c r="RSW4" s="145"/>
      <c r="RSX4" s="145"/>
      <c r="RSY4" s="145"/>
      <c r="RSZ4" s="145"/>
      <c r="RTA4" s="145"/>
      <c r="RTB4" s="145"/>
      <c r="RTC4" s="145"/>
      <c r="RTD4" s="145"/>
      <c r="RTE4" s="145"/>
      <c r="RTF4" s="145"/>
      <c r="RTG4" s="145"/>
      <c r="RTH4" s="145"/>
      <c r="RTI4" s="145"/>
      <c r="RTJ4" s="145"/>
      <c r="RTK4" s="145"/>
      <c r="RTL4" s="145"/>
      <c r="RTM4" s="145"/>
      <c r="RTN4" s="145"/>
      <c r="RTO4" s="145"/>
      <c r="RTP4" s="145"/>
      <c r="RTQ4" s="145"/>
      <c r="RTR4" s="145"/>
      <c r="RTS4" s="145"/>
      <c r="RTT4" s="145"/>
      <c r="RTU4" s="145"/>
      <c r="RTV4" s="145"/>
      <c r="RTW4" s="145"/>
      <c r="RTX4" s="145"/>
      <c r="RTY4" s="145"/>
      <c r="RTZ4" s="145"/>
      <c r="RUA4" s="145"/>
      <c r="RUB4" s="145"/>
      <c r="RUC4" s="145"/>
      <c r="RUD4" s="145"/>
      <c r="RUE4" s="145"/>
      <c r="RUF4" s="145"/>
      <c r="RUG4" s="145"/>
      <c r="RUH4" s="145"/>
      <c r="RUI4" s="145"/>
      <c r="RUJ4" s="145"/>
      <c r="RUK4" s="145"/>
      <c r="RUL4" s="145"/>
      <c r="RUM4" s="145"/>
      <c r="RUN4" s="145"/>
      <c r="RUO4" s="145"/>
      <c r="RUP4" s="145"/>
      <c r="RUQ4" s="145"/>
      <c r="RUR4" s="145"/>
      <c r="RUS4" s="145"/>
      <c r="RUT4" s="145"/>
      <c r="RUU4" s="145"/>
      <c r="RUV4" s="145"/>
      <c r="RUW4" s="145"/>
      <c r="RUX4" s="145"/>
      <c r="RUY4" s="145"/>
      <c r="RUZ4" s="145"/>
      <c r="RVA4" s="145"/>
      <c r="RVB4" s="145"/>
      <c r="RVC4" s="145"/>
      <c r="RVD4" s="145"/>
      <c r="RVE4" s="145"/>
      <c r="RVF4" s="145"/>
      <c r="RVG4" s="145"/>
      <c r="RVH4" s="145"/>
      <c r="RVI4" s="145"/>
      <c r="RVJ4" s="145"/>
      <c r="RVK4" s="145"/>
      <c r="RVL4" s="145"/>
      <c r="RVM4" s="145"/>
      <c r="RVN4" s="145"/>
      <c r="RVO4" s="145"/>
      <c r="RVP4" s="145"/>
      <c r="RVQ4" s="145"/>
      <c r="RVR4" s="145"/>
      <c r="RVS4" s="145"/>
      <c r="RVT4" s="145"/>
      <c r="RVU4" s="145"/>
      <c r="RVV4" s="145"/>
      <c r="RVW4" s="145"/>
      <c r="RVX4" s="145"/>
      <c r="RVY4" s="145"/>
      <c r="RVZ4" s="145"/>
      <c r="RWA4" s="145"/>
      <c r="RWB4" s="145"/>
      <c r="RWC4" s="145"/>
      <c r="RWD4" s="145"/>
      <c r="RWE4" s="145"/>
      <c r="RWF4" s="145"/>
      <c r="RWG4" s="145"/>
      <c r="RWH4" s="145"/>
      <c r="RWI4" s="145"/>
      <c r="RWJ4" s="145"/>
      <c r="RWK4" s="145"/>
      <c r="RWL4" s="145"/>
      <c r="RWM4" s="145"/>
      <c r="RWN4" s="145"/>
      <c r="RWO4" s="145"/>
      <c r="RWP4" s="145"/>
      <c r="RWQ4" s="145"/>
      <c r="RWR4" s="145"/>
      <c r="RWS4" s="145"/>
      <c r="RWT4" s="145"/>
      <c r="RWU4" s="145"/>
      <c r="RWV4" s="145"/>
      <c r="RWW4" s="145"/>
      <c r="RWX4" s="145"/>
      <c r="RWY4" s="145"/>
      <c r="RWZ4" s="145"/>
      <c r="RXA4" s="145"/>
      <c r="RXB4" s="145"/>
      <c r="RXC4" s="145"/>
      <c r="RXD4" s="145"/>
      <c r="RXE4" s="145"/>
      <c r="RXF4" s="145"/>
      <c r="RXG4" s="145"/>
      <c r="RXH4" s="145"/>
      <c r="RXI4" s="145"/>
      <c r="RXJ4" s="145"/>
      <c r="RXK4" s="145"/>
      <c r="RXL4" s="145"/>
      <c r="RXM4" s="145"/>
      <c r="RXN4" s="145"/>
      <c r="RXO4" s="145"/>
      <c r="RXP4" s="145"/>
      <c r="RXQ4" s="145"/>
      <c r="RXR4" s="145"/>
      <c r="RXS4" s="145"/>
      <c r="RXT4" s="145"/>
      <c r="RXU4" s="145"/>
      <c r="RXV4" s="145"/>
      <c r="RXW4" s="145"/>
      <c r="RXX4" s="145"/>
      <c r="RXY4" s="145"/>
      <c r="RXZ4" s="145"/>
      <c r="RYA4" s="145"/>
      <c r="RYB4" s="145"/>
      <c r="RYC4" s="145"/>
      <c r="RYD4" s="145"/>
      <c r="RYE4" s="145"/>
      <c r="RYF4" s="145"/>
      <c r="RYG4" s="145"/>
      <c r="RYH4" s="145"/>
      <c r="RYI4" s="145"/>
      <c r="RYJ4" s="145"/>
      <c r="RYK4" s="145"/>
      <c r="RYL4" s="145"/>
      <c r="RYM4" s="145"/>
      <c r="RYN4" s="145"/>
      <c r="RYO4" s="145"/>
      <c r="RYP4" s="145"/>
      <c r="RYQ4" s="145"/>
      <c r="RYR4" s="145"/>
      <c r="RYS4" s="145"/>
      <c r="RYT4" s="145"/>
      <c r="RYU4" s="145"/>
      <c r="RYV4" s="145"/>
      <c r="RYW4" s="145"/>
      <c r="RYX4" s="145"/>
      <c r="RYY4" s="145"/>
      <c r="RYZ4" s="145"/>
      <c r="RZA4" s="145"/>
      <c r="RZB4" s="145"/>
      <c r="RZC4" s="145"/>
      <c r="RZD4" s="145"/>
      <c r="RZE4" s="145"/>
      <c r="RZF4" s="145"/>
      <c r="RZG4" s="145"/>
      <c r="RZH4" s="145"/>
      <c r="RZI4" s="145"/>
      <c r="RZJ4" s="145"/>
      <c r="RZK4" s="145"/>
      <c r="RZL4" s="145"/>
      <c r="RZM4" s="145"/>
      <c r="RZN4" s="145"/>
      <c r="RZO4" s="145"/>
      <c r="RZP4" s="145"/>
      <c r="RZQ4" s="145"/>
      <c r="RZR4" s="145"/>
      <c r="RZS4" s="145"/>
      <c r="RZT4" s="145"/>
      <c r="RZU4" s="145"/>
      <c r="RZV4" s="145"/>
      <c r="RZW4" s="145"/>
      <c r="RZX4" s="145"/>
      <c r="RZY4" s="145"/>
      <c r="RZZ4" s="145"/>
      <c r="SAA4" s="145"/>
      <c r="SAB4" s="145"/>
      <c r="SAC4" s="145"/>
      <c r="SAD4" s="145"/>
      <c r="SAE4" s="145"/>
      <c r="SAF4" s="145"/>
      <c r="SAG4" s="145"/>
      <c r="SAH4" s="145"/>
      <c r="SAI4" s="145"/>
      <c r="SAJ4" s="145"/>
      <c r="SAK4" s="145"/>
      <c r="SAL4" s="145"/>
      <c r="SAM4" s="145"/>
      <c r="SAN4" s="145"/>
      <c r="SAO4" s="145"/>
      <c r="SAP4" s="145"/>
      <c r="SAQ4" s="145"/>
      <c r="SAR4" s="145"/>
      <c r="SAS4" s="145"/>
      <c r="SAT4" s="145"/>
      <c r="SAU4" s="145"/>
      <c r="SAV4" s="145"/>
      <c r="SAW4" s="145"/>
      <c r="SAX4" s="145"/>
      <c r="SAY4" s="145"/>
      <c r="SAZ4" s="145"/>
      <c r="SBA4" s="145"/>
      <c r="SBB4" s="145"/>
      <c r="SBC4" s="145"/>
      <c r="SBD4" s="145"/>
      <c r="SBE4" s="145"/>
      <c r="SBF4" s="145"/>
      <c r="SBG4" s="145"/>
      <c r="SBH4" s="145"/>
      <c r="SBI4" s="145"/>
      <c r="SBJ4" s="145"/>
      <c r="SBK4" s="145"/>
      <c r="SBL4" s="145"/>
      <c r="SBM4" s="145"/>
      <c r="SBN4" s="145"/>
      <c r="SBO4" s="145"/>
      <c r="SBP4" s="145"/>
      <c r="SBQ4" s="145"/>
      <c r="SBR4" s="145"/>
      <c r="SBS4" s="145"/>
      <c r="SBT4" s="145"/>
      <c r="SBU4" s="145"/>
      <c r="SBV4" s="145"/>
      <c r="SBW4" s="145"/>
      <c r="SBX4" s="145"/>
      <c r="SBY4" s="145"/>
      <c r="SBZ4" s="145"/>
      <c r="SCA4" s="145"/>
      <c r="SCB4" s="145"/>
      <c r="SCC4" s="145"/>
      <c r="SCD4" s="145"/>
      <c r="SCE4" s="145"/>
      <c r="SCF4" s="145"/>
      <c r="SCG4" s="145"/>
      <c r="SCH4" s="145"/>
      <c r="SCI4" s="145"/>
      <c r="SCJ4" s="145"/>
      <c r="SCK4" s="145"/>
      <c r="SCL4" s="145"/>
      <c r="SCM4" s="145"/>
      <c r="SCN4" s="145"/>
      <c r="SCO4" s="145"/>
      <c r="SCP4" s="145"/>
      <c r="SCQ4" s="145"/>
      <c r="SCR4" s="145"/>
      <c r="SCS4" s="145"/>
      <c r="SCT4" s="145"/>
      <c r="SCU4" s="145"/>
      <c r="SCV4" s="145"/>
      <c r="SCW4" s="145"/>
      <c r="SCX4" s="145"/>
      <c r="SCY4" s="145"/>
      <c r="SCZ4" s="145"/>
      <c r="SDA4" s="145"/>
      <c r="SDB4" s="145"/>
      <c r="SDC4" s="145"/>
      <c r="SDD4" s="145"/>
      <c r="SDE4" s="145"/>
      <c r="SDF4" s="145"/>
      <c r="SDG4" s="145"/>
      <c r="SDH4" s="145"/>
      <c r="SDI4" s="145"/>
      <c r="SDJ4" s="145"/>
      <c r="SDK4" s="145"/>
      <c r="SDL4" s="145"/>
      <c r="SDM4" s="145"/>
      <c r="SDN4" s="145"/>
      <c r="SDO4" s="145"/>
      <c r="SDP4" s="145"/>
      <c r="SDQ4" s="145"/>
      <c r="SDR4" s="145"/>
      <c r="SDS4" s="145"/>
      <c r="SDT4" s="145"/>
      <c r="SDU4" s="145"/>
      <c r="SDV4" s="145"/>
      <c r="SDW4" s="145"/>
      <c r="SDX4" s="145"/>
      <c r="SDY4" s="145"/>
      <c r="SDZ4" s="145"/>
      <c r="SEA4" s="145"/>
      <c r="SEB4" s="145"/>
      <c r="SEC4" s="145"/>
      <c r="SED4" s="145"/>
      <c r="SEE4" s="145"/>
      <c r="SEF4" s="145"/>
      <c r="SEG4" s="145"/>
      <c r="SEH4" s="145"/>
      <c r="SEI4" s="145"/>
      <c r="SEJ4" s="145"/>
      <c r="SEK4" s="145"/>
      <c r="SEL4" s="145"/>
      <c r="SEM4" s="145"/>
      <c r="SEN4" s="145"/>
      <c r="SEO4" s="145"/>
      <c r="SEP4" s="145"/>
      <c r="SEQ4" s="145"/>
      <c r="SER4" s="145"/>
      <c r="SES4" s="145"/>
      <c r="SET4" s="145"/>
      <c r="SEU4" s="145"/>
      <c r="SEV4" s="145"/>
      <c r="SEW4" s="145"/>
      <c r="SEX4" s="145"/>
      <c r="SEY4" s="145"/>
      <c r="SEZ4" s="145"/>
      <c r="SFA4" s="145"/>
      <c r="SFB4" s="145"/>
      <c r="SFC4" s="145"/>
      <c r="SFD4" s="145"/>
      <c r="SFE4" s="145"/>
      <c r="SFF4" s="145"/>
      <c r="SFG4" s="145"/>
      <c r="SFH4" s="145"/>
      <c r="SFI4" s="145"/>
      <c r="SFJ4" s="145"/>
      <c r="SFK4" s="145"/>
      <c r="SFL4" s="145"/>
      <c r="SFM4" s="145"/>
      <c r="SFN4" s="145"/>
      <c r="SFO4" s="145"/>
      <c r="SFP4" s="145"/>
      <c r="SFQ4" s="145"/>
      <c r="SFR4" s="145"/>
      <c r="SFS4" s="145"/>
      <c r="SFT4" s="145"/>
      <c r="SFU4" s="145"/>
      <c r="SFV4" s="145"/>
      <c r="SFW4" s="145"/>
      <c r="SFX4" s="145"/>
      <c r="SFY4" s="145"/>
      <c r="SFZ4" s="145"/>
      <c r="SGA4" s="145"/>
      <c r="SGB4" s="145"/>
      <c r="SGC4" s="145"/>
      <c r="SGD4" s="145"/>
      <c r="SGE4" s="145"/>
      <c r="SGF4" s="145"/>
      <c r="SGG4" s="145"/>
      <c r="SGH4" s="145"/>
      <c r="SGI4" s="145"/>
      <c r="SGJ4" s="145"/>
      <c r="SGK4" s="145"/>
      <c r="SGL4" s="145"/>
      <c r="SGM4" s="145"/>
      <c r="SGN4" s="145"/>
      <c r="SGO4" s="145"/>
      <c r="SGP4" s="145"/>
      <c r="SGQ4" s="145"/>
      <c r="SGR4" s="145"/>
      <c r="SGS4" s="145"/>
      <c r="SGT4" s="145"/>
      <c r="SGU4" s="145"/>
      <c r="SGV4" s="145"/>
      <c r="SGW4" s="145"/>
      <c r="SGX4" s="145"/>
      <c r="SGY4" s="145"/>
      <c r="SGZ4" s="145"/>
      <c r="SHA4" s="145"/>
      <c r="SHB4" s="145"/>
      <c r="SHC4" s="145"/>
      <c r="SHD4" s="145"/>
      <c r="SHE4" s="145"/>
      <c r="SHF4" s="145"/>
      <c r="SHG4" s="145"/>
      <c r="SHH4" s="145"/>
      <c r="SHI4" s="145"/>
      <c r="SHJ4" s="145"/>
      <c r="SHK4" s="145"/>
      <c r="SHL4" s="145"/>
      <c r="SHM4" s="145"/>
      <c r="SHN4" s="145"/>
      <c r="SHO4" s="145"/>
      <c r="SHP4" s="145"/>
      <c r="SHQ4" s="145"/>
      <c r="SHR4" s="145"/>
      <c r="SHS4" s="145"/>
      <c r="SHT4" s="145"/>
      <c r="SHU4" s="145"/>
      <c r="SHV4" s="145"/>
      <c r="SHW4" s="145"/>
      <c r="SHX4" s="145"/>
      <c r="SHY4" s="145"/>
      <c r="SHZ4" s="145"/>
      <c r="SIA4" s="145"/>
      <c r="SIB4" s="145"/>
      <c r="SIC4" s="145"/>
      <c r="SID4" s="145"/>
      <c r="SIE4" s="145"/>
      <c r="SIF4" s="145"/>
      <c r="SIG4" s="145"/>
      <c r="SIH4" s="145"/>
      <c r="SII4" s="145"/>
      <c r="SIJ4" s="145"/>
      <c r="SIK4" s="145"/>
      <c r="SIL4" s="145"/>
      <c r="SIM4" s="145"/>
      <c r="SIN4" s="145"/>
      <c r="SIO4" s="145"/>
      <c r="SIP4" s="145"/>
      <c r="SIQ4" s="145"/>
      <c r="SIR4" s="145"/>
      <c r="SIS4" s="145"/>
      <c r="SIT4" s="145"/>
      <c r="SIU4" s="145"/>
      <c r="SIV4" s="145"/>
      <c r="SIW4" s="145"/>
      <c r="SIX4" s="145"/>
      <c r="SIY4" s="145"/>
      <c r="SIZ4" s="145"/>
      <c r="SJA4" s="145"/>
      <c r="SJB4" s="145"/>
      <c r="SJC4" s="145"/>
      <c r="SJD4" s="145"/>
      <c r="SJE4" s="145"/>
      <c r="SJF4" s="145"/>
      <c r="SJG4" s="145"/>
      <c r="SJH4" s="145"/>
      <c r="SJI4" s="145"/>
      <c r="SJJ4" s="145"/>
      <c r="SJK4" s="145"/>
      <c r="SJL4" s="145"/>
      <c r="SJM4" s="145"/>
      <c r="SJN4" s="145"/>
      <c r="SJO4" s="145"/>
      <c r="SJP4" s="145"/>
      <c r="SJQ4" s="145"/>
      <c r="SJR4" s="145"/>
      <c r="SJS4" s="145"/>
      <c r="SJT4" s="145"/>
      <c r="SJU4" s="145"/>
      <c r="SJV4" s="145"/>
      <c r="SJW4" s="145"/>
      <c r="SJX4" s="145"/>
      <c r="SJY4" s="145"/>
      <c r="SJZ4" s="145"/>
      <c r="SKA4" s="145"/>
      <c r="SKB4" s="145"/>
      <c r="SKC4" s="145"/>
      <c r="SKD4" s="145"/>
      <c r="SKE4" s="145"/>
      <c r="SKF4" s="145"/>
      <c r="SKG4" s="145"/>
      <c r="SKH4" s="145"/>
      <c r="SKI4" s="145"/>
      <c r="SKJ4" s="145"/>
      <c r="SKK4" s="145"/>
      <c r="SKL4" s="145"/>
      <c r="SKM4" s="145"/>
      <c r="SKN4" s="145"/>
      <c r="SKO4" s="145"/>
      <c r="SKP4" s="145"/>
      <c r="SKQ4" s="145"/>
      <c r="SKR4" s="145"/>
      <c r="SKS4" s="145"/>
      <c r="SKT4" s="145"/>
      <c r="SKU4" s="145"/>
      <c r="SKV4" s="145"/>
      <c r="SKW4" s="145"/>
      <c r="SKX4" s="145"/>
      <c r="SKY4" s="145"/>
      <c r="SKZ4" s="145"/>
      <c r="SLA4" s="145"/>
      <c r="SLB4" s="145"/>
      <c r="SLC4" s="145"/>
      <c r="SLD4" s="145"/>
      <c r="SLE4" s="145"/>
      <c r="SLF4" s="145"/>
      <c r="SLG4" s="145"/>
      <c r="SLH4" s="145"/>
      <c r="SLI4" s="145"/>
      <c r="SLJ4" s="145"/>
      <c r="SLK4" s="145"/>
      <c r="SLL4" s="145"/>
      <c r="SLM4" s="145"/>
      <c r="SLN4" s="145"/>
      <c r="SLO4" s="145"/>
      <c r="SLP4" s="145"/>
      <c r="SLQ4" s="145"/>
      <c r="SLR4" s="145"/>
      <c r="SLS4" s="145"/>
      <c r="SLT4" s="145"/>
      <c r="SLU4" s="145"/>
      <c r="SLV4" s="145"/>
      <c r="SLW4" s="145"/>
      <c r="SLX4" s="145"/>
      <c r="SLY4" s="145"/>
      <c r="SLZ4" s="145"/>
      <c r="SMA4" s="145"/>
      <c r="SMB4" s="145"/>
      <c r="SMC4" s="145"/>
      <c r="SMD4" s="145"/>
      <c r="SME4" s="145"/>
      <c r="SMF4" s="145"/>
      <c r="SMG4" s="145"/>
      <c r="SMH4" s="145"/>
      <c r="SMI4" s="145"/>
      <c r="SMJ4" s="145"/>
      <c r="SMK4" s="145"/>
      <c r="SML4" s="145"/>
      <c r="SMM4" s="145"/>
      <c r="SMN4" s="145"/>
      <c r="SMO4" s="145"/>
      <c r="SMP4" s="145"/>
      <c r="SMQ4" s="145"/>
      <c r="SMR4" s="145"/>
      <c r="SMS4" s="145"/>
      <c r="SMT4" s="145"/>
      <c r="SMU4" s="145"/>
      <c r="SMV4" s="145"/>
      <c r="SMW4" s="145"/>
      <c r="SMX4" s="145"/>
      <c r="SMY4" s="145"/>
      <c r="SMZ4" s="145"/>
      <c r="SNA4" s="145"/>
      <c r="SNB4" s="145"/>
      <c r="SNC4" s="145"/>
      <c r="SND4" s="145"/>
      <c r="SNE4" s="145"/>
      <c r="SNF4" s="145"/>
      <c r="SNG4" s="145"/>
      <c r="SNH4" s="145"/>
      <c r="SNI4" s="145"/>
      <c r="SNJ4" s="145"/>
      <c r="SNK4" s="145"/>
      <c r="SNL4" s="145"/>
      <c r="SNM4" s="145"/>
      <c r="SNN4" s="145"/>
      <c r="SNO4" s="145"/>
      <c r="SNP4" s="145"/>
      <c r="SNQ4" s="145"/>
      <c r="SNR4" s="145"/>
      <c r="SNS4" s="145"/>
      <c r="SNT4" s="145"/>
      <c r="SNU4" s="145"/>
      <c r="SNV4" s="145"/>
      <c r="SNW4" s="145"/>
      <c r="SNX4" s="145"/>
      <c r="SNY4" s="145"/>
      <c r="SNZ4" s="145"/>
      <c r="SOA4" s="145"/>
      <c r="SOB4" s="145"/>
      <c r="SOC4" s="145"/>
      <c r="SOD4" s="145"/>
      <c r="SOE4" s="145"/>
      <c r="SOF4" s="145"/>
      <c r="SOG4" s="145"/>
      <c r="SOH4" s="145"/>
      <c r="SOI4" s="145"/>
      <c r="SOJ4" s="145"/>
      <c r="SOK4" s="145"/>
      <c r="SOL4" s="145"/>
      <c r="SOM4" s="145"/>
      <c r="SON4" s="145"/>
      <c r="SOO4" s="145"/>
      <c r="SOP4" s="145"/>
      <c r="SOQ4" s="145"/>
      <c r="SOR4" s="145"/>
      <c r="SOS4" s="145"/>
      <c r="SOT4" s="145"/>
      <c r="SOU4" s="145"/>
      <c r="SOV4" s="145"/>
      <c r="SOW4" s="145"/>
      <c r="SOX4" s="145"/>
      <c r="SOY4" s="145"/>
      <c r="SOZ4" s="145"/>
      <c r="SPA4" s="145"/>
      <c r="SPB4" s="145"/>
      <c r="SPC4" s="145"/>
      <c r="SPD4" s="145"/>
      <c r="SPE4" s="145"/>
      <c r="SPF4" s="145"/>
      <c r="SPG4" s="145"/>
      <c r="SPH4" s="145"/>
      <c r="SPI4" s="145"/>
      <c r="SPJ4" s="145"/>
      <c r="SPK4" s="145"/>
      <c r="SPL4" s="145"/>
      <c r="SPM4" s="145"/>
      <c r="SPN4" s="145"/>
      <c r="SPO4" s="145"/>
      <c r="SPP4" s="145"/>
      <c r="SPQ4" s="145"/>
      <c r="SPR4" s="145"/>
      <c r="SPS4" s="145"/>
      <c r="SPT4" s="145"/>
      <c r="SPU4" s="145"/>
      <c r="SPV4" s="145"/>
      <c r="SPW4" s="145"/>
      <c r="SPX4" s="145"/>
      <c r="SPY4" s="145"/>
      <c r="SPZ4" s="145"/>
      <c r="SQA4" s="145"/>
      <c r="SQB4" s="145"/>
      <c r="SQC4" s="145"/>
      <c r="SQD4" s="145"/>
      <c r="SQE4" s="145"/>
      <c r="SQF4" s="145"/>
      <c r="SQG4" s="145"/>
      <c r="SQH4" s="145"/>
      <c r="SQI4" s="145"/>
      <c r="SQJ4" s="145"/>
      <c r="SQK4" s="145"/>
      <c r="SQL4" s="145"/>
      <c r="SQM4" s="145"/>
      <c r="SQN4" s="145"/>
      <c r="SQO4" s="145"/>
      <c r="SQP4" s="145"/>
      <c r="SQQ4" s="145"/>
      <c r="SQR4" s="145"/>
      <c r="SQS4" s="145"/>
      <c r="SQT4" s="145"/>
      <c r="SQU4" s="145"/>
      <c r="SQV4" s="145"/>
      <c r="SQW4" s="145"/>
      <c r="SQX4" s="145"/>
      <c r="SQY4" s="145"/>
      <c r="SQZ4" s="145"/>
      <c r="SRA4" s="145"/>
      <c r="SRB4" s="145"/>
      <c r="SRC4" s="145"/>
      <c r="SRD4" s="145"/>
      <c r="SRE4" s="145"/>
      <c r="SRF4" s="145"/>
      <c r="SRG4" s="145"/>
      <c r="SRH4" s="145"/>
      <c r="SRI4" s="145"/>
      <c r="SRJ4" s="145"/>
      <c r="SRK4" s="145"/>
      <c r="SRL4" s="145"/>
      <c r="SRM4" s="145"/>
      <c r="SRN4" s="145"/>
      <c r="SRO4" s="145"/>
      <c r="SRP4" s="145"/>
      <c r="SRQ4" s="145"/>
      <c r="SRR4" s="145"/>
      <c r="SRS4" s="145"/>
      <c r="SRT4" s="145"/>
      <c r="SRU4" s="145"/>
      <c r="SRV4" s="145"/>
      <c r="SRW4" s="145"/>
      <c r="SRX4" s="145"/>
      <c r="SRY4" s="145"/>
      <c r="SRZ4" s="145"/>
      <c r="SSA4" s="145"/>
      <c r="SSB4" s="145"/>
      <c r="SSC4" s="145"/>
      <c r="SSD4" s="145"/>
      <c r="SSE4" s="145"/>
      <c r="SSF4" s="145"/>
      <c r="SSG4" s="145"/>
      <c r="SSH4" s="145"/>
      <c r="SSI4" s="145"/>
      <c r="SSJ4" s="145"/>
      <c r="SSK4" s="145"/>
      <c r="SSL4" s="145"/>
      <c r="SSM4" s="145"/>
      <c r="SSN4" s="145"/>
      <c r="SSO4" s="145"/>
      <c r="SSP4" s="145"/>
      <c r="SSQ4" s="145"/>
      <c r="SSR4" s="145"/>
      <c r="SSS4" s="145"/>
      <c r="SST4" s="145"/>
      <c r="SSU4" s="145"/>
      <c r="SSV4" s="145"/>
      <c r="SSW4" s="145"/>
      <c r="SSX4" s="145"/>
      <c r="SSY4" s="145"/>
      <c r="SSZ4" s="145"/>
      <c r="STA4" s="145"/>
      <c r="STB4" s="145"/>
      <c r="STC4" s="145"/>
      <c r="STD4" s="145"/>
      <c r="STE4" s="145"/>
      <c r="STF4" s="145"/>
      <c r="STG4" s="145"/>
      <c r="STH4" s="145"/>
      <c r="STI4" s="145"/>
      <c r="STJ4" s="145"/>
      <c r="STK4" s="145"/>
      <c r="STL4" s="145"/>
      <c r="STM4" s="145"/>
      <c r="STN4" s="145"/>
      <c r="STO4" s="145"/>
      <c r="STP4" s="145"/>
      <c r="STQ4" s="145"/>
      <c r="STR4" s="145"/>
      <c r="STS4" s="145"/>
      <c r="STT4" s="145"/>
      <c r="STU4" s="145"/>
      <c r="STV4" s="145"/>
      <c r="STW4" s="145"/>
      <c r="STX4" s="145"/>
      <c r="STY4" s="145"/>
      <c r="STZ4" s="145"/>
      <c r="SUA4" s="145"/>
      <c r="SUB4" s="145"/>
      <c r="SUC4" s="145"/>
      <c r="SUD4" s="145"/>
      <c r="SUE4" s="145"/>
      <c r="SUF4" s="145"/>
      <c r="SUG4" s="145"/>
      <c r="SUH4" s="145"/>
      <c r="SUI4" s="145"/>
      <c r="SUJ4" s="145"/>
      <c r="SUK4" s="145"/>
      <c r="SUL4" s="145"/>
      <c r="SUM4" s="145"/>
      <c r="SUN4" s="145"/>
      <c r="SUO4" s="145"/>
      <c r="SUP4" s="145"/>
      <c r="SUQ4" s="145"/>
      <c r="SUR4" s="145"/>
      <c r="SUS4" s="145"/>
      <c r="SUT4" s="145"/>
      <c r="SUU4" s="145"/>
      <c r="SUV4" s="145"/>
      <c r="SUW4" s="145"/>
      <c r="SUX4" s="145"/>
      <c r="SUY4" s="145"/>
      <c r="SUZ4" s="145"/>
      <c r="SVA4" s="145"/>
      <c r="SVB4" s="145"/>
      <c r="SVC4" s="145"/>
      <c r="SVD4" s="145"/>
      <c r="SVE4" s="145"/>
      <c r="SVF4" s="145"/>
      <c r="SVG4" s="145"/>
      <c r="SVH4" s="145"/>
      <c r="SVI4" s="145"/>
      <c r="SVJ4" s="145"/>
      <c r="SVK4" s="145"/>
      <c r="SVL4" s="145"/>
      <c r="SVM4" s="145"/>
      <c r="SVN4" s="145"/>
      <c r="SVO4" s="145"/>
      <c r="SVP4" s="145"/>
      <c r="SVQ4" s="145"/>
      <c r="SVR4" s="145"/>
      <c r="SVS4" s="145"/>
      <c r="SVT4" s="145"/>
      <c r="SVU4" s="145"/>
      <c r="SVV4" s="145"/>
      <c r="SVW4" s="145"/>
      <c r="SVX4" s="145"/>
      <c r="SVY4" s="145"/>
      <c r="SVZ4" s="145"/>
      <c r="SWA4" s="145"/>
      <c r="SWB4" s="145"/>
      <c r="SWC4" s="145"/>
      <c r="SWD4" s="145"/>
      <c r="SWE4" s="145"/>
      <c r="SWF4" s="145"/>
      <c r="SWG4" s="145"/>
      <c r="SWH4" s="145"/>
      <c r="SWI4" s="145"/>
      <c r="SWJ4" s="145"/>
      <c r="SWK4" s="145"/>
      <c r="SWL4" s="145"/>
      <c r="SWM4" s="145"/>
      <c r="SWN4" s="145"/>
      <c r="SWO4" s="145"/>
      <c r="SWP4" s="145"/>
      <c r="SWQ4" s="145"/>
      <c r="SWR4" s="145"/>
      <c r="SWS4" s="145"/>
      <c r="SWT4" s="145"/>
      <c r="SWU4" s="145"/>
      <c r="SWV4" s="145"/>
      <c r="SWW4" s="145"/>
      <c r="SWX4" s="145"/>
      <c r="SWY4" s="145"/>
      <c r="SWZ4" s="145"/>
      <c r="SXA4" s="145"/>
      <c r="SXB4" s="145"/>
      <c r="SXC4" s="145"/>
      <c r="SXD4" s="145"/>
      <c r="SXE4" s="145"/>
      <c r="SXF4" s="145"/>
      <c r="SXG4" s="145"/>
      <c r="SXH4" s="145"/>
      <c r="SXI4" s="145"/>
      <c r="SXJ4" s="145"/>
      <c r="SXK4" s="145"/>
      <c r="SXL4" s="145"/>
      <c r="SXM4" s="145"/>
      <c r="SXN4" s="145"/>
      <c r="SXO4" s="145"/>
      <c r="SXP4" s="145"/>
      <c r="SXQ4" s="145"/>
      <c r="SXR4" s="145"/>
      <c r="SXS4" s="145"/>
      <c r="SXT4" s="145"/>
      <c r="SXU4" s="145"/>
      <c r="SXV4" s="145"/>
      <c r="SXW4" s="145"/>
      <c r="SXX4" s="145"/>
      <c r="SXY4" s="145"/>
      <c r="SXZ4" s="145"/>
      <c r="SYA4" s="145"/>
      <c r="SYB4" s="145"/>
      <c r="SYC4" s="145"/>
      <c r="SYD4" s="145"/>
      <c r="SYE4" s="145"/>
      <c r="SYF4" s="145"/>
      <c r="SYG4" s="145"/>
      <c r="SYH4" s="145"/>
      <c r="SYI4" s="145"/>
      <c r="SYJ4" s="145"/>
      <c r="SYK4" s="145"/>
      <c r="SYL4" s="145"/>
      <c r="SYM4" s="145"/>
      <c r="SYN4" s="145"/>
      <c r="SYO4" s="145"/>
      <c r="SYP4" s="145"/>
      <c r="SYQ4" s="145"/>
      <c r="SYR4" s="145"/>
      <c r="SYS4" s="145"/>
      <c r="SYT4" s="145"/>
      <c r="SYU4" s="145"/>
      <c r="SYV4" s="145"/>
      <c r="SYW4" s="145"/>
      <c r="SYX4" s="145"/>
      <c r="SYY4" s="145"/>
      <c r="SYZ4" s="145"/>
      <c r="SZA4" s="145"/>
      <c r="SZB4" s="145"/>
      <c r="SZC4" s="145"/>
      <c r="SZD4" s="145"/>
      <c r="SZE4" s="145"/>
      <c r="SZF4" s="145"/>
      <c r="SZG4" s="145"/>
      <c r="SZH4" s="145"/>
      <c r="SZI4" s="145"/>
      <c r="SZJ4" s="145"/>
      <c r="SZK4" s="145"/>
      <c r="SZL4" s="145"/>
      <c r="SZM4" s="145"/>
      <c r="SZN4" s="145"/>
      <c r="SZO4" s="145"/>
      <c r="SZP4" s="145"/>
      <c r="SZQ4" s="145"/>
      <c r="SZR4" s="145"/>
      <c r="SZS4" s="145"/>
      <c r="SZT4" s="145"/>
      <c r="SZU4" s="145"/>
      <c r="SZV4" s="145"/>
      <c r="SZW4" s="145"/>
      <c r="SZX4" s="145"/>
      <c r="SZY4" s="145"/>
      <c r="SZZ4" s="145"/>
      <c r="TAA4" s="145"/>
      <c r="TAB4" s="145"/>
      <c r="TAC4" s="145"/>
      <c r="TAD4" s="145"/>
      <c r="TAE4" s="145"/>
      <c r="TAF4" s="145"/>
      <c r="TAG4" s="145"/>
      <c r="TAH4" s="145"/>
      <c r="TAI4" s="145"/>
      <c r="TAJ4" s="145"/>
      <c r="TAK4" s="145"/>
      <c r="TAL4" s="145"/>
      <c r="TAM4" s="145"/>
      <c r="TAN4" s="145"/>
      <c r="TAO4" s="145"/>
      <c r="TAP4" s="145"/>
      <c r="TAQ4" s="145"/>
      <c r="TAR4" s="145"/>
      <c r="TAS4" s="145"/>
      <c r="TAT4" s="145"/>
      <c r="TAU4" s="145"/>
      <c r="TAV4" s="145"/>
      <c r="TAW4" s="145"/>
      <c r="TAX4" s="145"/>
      <c r="TAY4" s="145"/>
      <c r="TAZ4" s="145"/>
      <c r="TBA4" s="145"/>
      <c r="TBB4" s="145"/>
      <c r="TBC4" s="145"/>
      <c r="TBD4" s="145"/>
      <c r="TBE4" s="145"/>
      <c r="TBF4" s="145"/>
      <c r="TBG4" s="145"/>
      <c r="TBH4" s="145"/>
      <c r="TBI4" s="145"/>
      <c r="TBJ4" s="145"/>
      <c r="TBK4" s="145"/>
      <c r="TBL4" s="145"/>
      <c r="TBM4" s="145"/>
      <c r="TBN4" s="145"/>
      <c r="TBO4" s="145"/>
      <c r="TBP4" s="145"/>
      <c r="TBQ4" s="145"/>
      <c r="TBR4" s="145"/>
      <c r="TBS4" s="145"/>
      <c r="TBT4" s="145"/>
      <c r="TBU4" s="145"/>
      <c r="TBV4" s="145"/>
      <c r="TBW4" s="145"/>
      <c r="TBX4" s="145"/>
      <c r="TBY4" s="145"/>
      <c r="TBZ4" s="145"/>
      <c r="TCA4" s="145"/>
      <c r="TCB4" s="145"/>
      <c r="TCC4" s="145"/>
      <c r="TCD4" s="145"/>
      <c r="TCE4" s="145"/>
      <c r="TCF4" s="145"/>
      <c r="TCG4" s="145"/>
      <c r="TCH4" s="145"/>
      <c r="TCI4" s="145"/>
      <c r="TCJ4" s="145"/>
      <c r="TCK4" s="145"/>
      <c r="TCL4" s="145"/>
      <c r="TCM4" s="145"/>
      <c r="TCN4" s="145"/>
      <c r="TCO4" s="145"/>
      <c r="TCP4" s="145"/>
      <c r="TCQ4" s="145"/>
      <c r="TCR4" s="145"/>
      <c r="TCS4" s="145"/>
      <c r="TCT4" s="145"/>
      <c r="TCU4" s="145"/>
      <c r="TCV4" s="145"/>
      <c r="TCW4" s="145"/>
      <c r="TCX4" s="145"/>
      <c r="TCY4" s="145"/>
      <c r="TCZ4" s="145"/>
      <c r="TDA4" s="145"/>
      <c r="TDB4" s="145"/>
      <c r="TDC4" s="145"/>
      <c r="TDD4" s="145"/>
      <c r="TDE4" s="145"/>
      <c r="TDF4" s="145"/>
      <c r="TDG4" s="145"/>
      <c r="TDH4" s="145"/>
      <c r="TDI4" s="145"/>
      <c r="TDJ4" s="145"/>
      <c r="TDK4" s="145"/>
      <c r="TDL4" s="145"/>
      <c r="TDM4" s="145"/>
      <c r="TDN4" s="145"/>
      <c r="TDO4" s="145"/>
      <c r="TDP4" s="145"/>
      <c r="TDQ4" s="145"/>
      <c r="TDR4" s="145"/>
      <c r="TDS4" s="145"/>
      <c r="TDT4" s="145"/>
      <c r="TDU4" s="145"/>
      <c r="TDV4" s="145"/>
      <c r="TDW4" s="145"/>
      <c r="TDX4" s="145"/>
      <c r="TDY4" s="145"/>
      <c r="TDZ4" s="145"/>
      <c r="TEA4" s="145"/>
      <c r="TEB4" s="145"/>
      <c r="TEC4" s="145"/>
      <c r="TED4" s="145"/>
      <c r="TEE4" s="145"/>
      <c r="TEF4" s="145"/>
      <c r="TEG4" s="145"/>
      <c r="TEH4" s="145"/>
      <c r="TEI4" s="145"/>
      <c r="TEJ4" s="145"/>
      <c r="TEK4" s="145"/>
      <c r="TEL4" s="145"/>
      <c r="TEM4" s="145"/>
      <c r="TEN4" s="145"/>
      <c r="TEO4" s="145"/>
      <c r="TEP4" s="145"/>
      <c r="TEQ4" s="145"/>
      <c r="TER4" s="145"/>
      <c r="TES4" s="145"/>
      <c r="TET4" s="145"/>
      <c r="TEU4" s="145"/>
      <c r="TEV4" s="145"/>
      <c r="TEW4" s="145"/>
      <c r="TEX4" s="145"/>
      <c r="TEY4" s="145"/>
      <c r="TEZ4" s="145"/>
      <c r="TFA4" s="145"/>
      <c r="TFB4" s="145"/>
      <c r="TFC4" s="145"/>
      <c r="TFD4" s="145"/>
      <c r="TFE4" s="145"/>
      <c r="TFF4" s="145"/>
      <c r="TFG4" s="145"/>
      <c r="TFH4" s="145"/>
      <c r="TFI4" s="145"/>
      <c r="TFJ4" s="145"/>
      <c r="TFK4" s="145"/>
      <c r="TFL4" s="145"/>
      <c r="TFM4" s="145"/>
      <c r="TFN4" s="145"/>
      <c r="TFO4" s="145"/>
      <c r="TFP4" s="145"/>
      <c r="TFQ4" s="145"/>
      <c r="TFR4" s="145"/>
      <c r="TFS4" s="145"/>
      <c r="TFT4" s="145"/>
      <c r="TFU4" s="145"/>
      <c r="TFV4" s="145"/>
      <c r="TFW4" s="145"/>
      <c r="TFX4" s="145"/>
      <c r="TFY4" s="145"/>
      <c r="TFZ4" s="145"/>
      <c r="TGA4" s="145"/>
      <c r="TGB4" s="145"/>
      <c r="TGC4" s="145"/>
      <c r="TGD4" s="145"/>
      <c r="TGE4" s="145"/>
      <c r="TGF4" s="145"/>
      <c r="TGG4" s="145"/>
      <c r="TGH4" s="145"/>
      <c r="TGI4" s="145"/>
      <c r="TGJ4" s="145"/>
      <c r="TGK4" s="145"/>
      <c r="TGL4" s="145"/>
      <c r="TGM4" s="145"/>
      <c r="TGN4" s="145"/>
      <c r="TGO4" s="145"/>
      <c r="TGP4" s="145"/>
      <c r="TGQ4" s="145"/>
      <c r="TGR4" s="145"/>
      <c r="TGS4" s="145"/>
      <c r="TGT4" s="145"/>
      <c r="TGU4" s="145"/>
      <c r="TGV4" s="145"/>
      <c r="TGW4" s="145"/>
      <c r="TGX4" s="145"/>
      <c r="TGY4" s="145"/>
      <c r="TGZ4" s="145"/>
      <c r="THA4" s="145"/>
      <c r="THB4" s="145"/>
      <c r="THC4" s="145"/>
      <c r="THD4" s="145"/>
      <c r="THE4" s="145"/>
      <c r="THF4" s="145"/>
      <c r="THG4" s="145"/>
      <c r="THH4" s="145"/>
      <c r="THI4" s="145"/>
      <c r="THJ4" s="145"/>
      <c r="THK4" s="145"/>
      <c r="THL4" s="145"/>
      <c r="THM4" s="145"/>
      <c r="THN4" s="145"/>
      <c r="THO4" s="145"/>
      <c r="THP4" s="145"/>
      <c r="THQ4" s="145"/>
      <c r="THR4" s="145"/>
      <c r="THS4" s="145"/>
      <c r="THT4" s="145"/>
      <c r="THU4" s="145"/>
      <c r="THV4" s="145"/>
      <c r="THW4" s="145"/>
      <c r="THX4" s="145"/>
      <c r="THY4" s="145"/>
      <c r="THZ4" s="145"/>
      <c r="TIA4" s="145"/>
      <c r="TIB4" s="145"/>
      <c r="TIC4" s="145"/>
      <c r="TID4" s="145"/>
      <c r="TIE4" s="145"/>
      <c r="TIF4" s="145"/>
      <c r="TIG4" s="145"/>
      <c r="TIH4" s="145"/>
      <c r="TII4" s="145"/>
      <c r="TIJ4" s="145"/>
      <c r="TIK4" s="145"/>
      <c r="TIL4" s="145"/>
      <c r="TIM4" s="145"/>
      <c r="TIN4" s="145"/>
      <c r="TIO4" s="145"/>
      <c r="TIP4" s="145"/>
      <c r="TIQ4" s="145"/>
      <c r="TIR4" s="145"/>
      <c r="TIS4" s="145"/>
      <c r="TIT4" s="145"/>
      <c r="TIU4" s="145"/>
      <c r="TIV4" s="145"/>
      <c r="TIW4" s="145"/>
      <c r="TIX4" s="145"/>
      <c r="TIY4" s="145"/>
      <c r="TIZ4" s="145"/>
      <c r="TJA4" s="145"/>
      <c r="TJB4" s="145"/>
      <c r="TJC4" s="145"/>
      <c r="TJD4" s="145"/>
      <c r="TJE4" s="145"/>
      <c r="TJF4" s="145"/>
      <c r="TJG4" s="145"/>
      <c r="TJH4" s="145"/>
      <c r="TJI4" s="145"/>
      <c r="TJJ4" s="145"/>
      <c r="TJK4" s="145"/>
      <c r="TJL4" s="145"/>
      <c r="TJM4" s="145"/>
      <c r="TJN4" s="145"/>
      <c r="TJO4" s="145"/>
      <c r="TJP4" s="145"/>
      <c r="TJQ4" s="145"/>
      <c r="TJR4" s="145"/>
      <c r="TJS4" s="145"/>
      <c r="TJT4" s="145"/>
      <c r="TJU4" s="145"/>
      <c r="TJV4" s="145"/>
      <c r="TJW4" s="145"/>
      <c r="TJX4" s="145"/>
      <c r="TJY4" s="145"/>
      <c r="TJZ4" s="145"/>
      <c r="TKA4" s="145"/>
      <c r="TKB4" s="145"/>
      <c r="TKC4" s="145"/>
      <c r="TKD4" s="145"/>
      <c r="TKE4" s="145"/>
      <c r="TKF4" s="145"/>
      <c r="TKG4" s="145"/>
      <c r="TKH4" s="145"/>
      <c r="TKI4" s="145"/>
      <c r="TKJ4" s="145"/>
      <c r="TKK4" s="145"/>
      <c r="TKL4" s="145"/>
      <c r="TKM4" s="145"/>
      <c r="TKN4" s="145"/>
      <c r="TKO4" s="145"/>
      <c r="TKP4" s="145"/>
      <c r="TKQ4" s="145"/>
      <c r="TKR4" s="145"/>
      <c r="TKS4" s="145"/>
      <c r="TKT4" s="145"/>
      <c r="TKU4" s="145"/>
      <c r="TKV4" s="145"/>
      <c r="TKW4" s="145"/>
      <c r="TKX4" s="145"/>
      <c r="TKY4" s="145"/>
      <c r="TKZ4" s="145"/>
      <c r="TLA4" s="145"/>
      <c r="TLB4" s="145"/>
      <c r="TLC4" s="145"/>
      <c r="TLD4" s="145"/>
      <c r="TLE4" s="145"/>
      <c r="TLF4" s="145"/>
      <c r="TLG4" s="145"/>
      <c r="TLH4" s="145"/>
      <c r="TLI4" s="145"/>
      <c r="TLJ4" s="145"/>
      <c r="TLK4" s="145"/>
      <c r="TLL4" s="145"/>
      <c r="TLM4" s="145"/>
      <c r="TLN4" s="145"/>
      <c r="TLO4" s="145"/>
      <c r="TLP4" s="145"/>
      <c r="TLQ4" s="145"/>
      <c r="TLR4" s="145"/>
      <c r="TLS4" s="145"/>
      <c r="TLT4" s="145"/>
      <c r="TLU4" s="145"/>
      <c r="TLV4" s="145"/>
      <c r="TLW4" s="145"/>
      <c r="TLX4" s="145"/>
      <c r="TLY4" s="145"/>
      <c r="TLZ4" s="145"/>
      <c r="TMA4" s="145"/>
      <c r="TMB4" s="145"/>
      <c r="TMC4" s="145"/>
      <c r="TMD4" s="145"/>
      <c r="TME4" s="145"/>
      <c r="TMF4" s="145"/>
      <c r="TMG4" s="145"/>
      <c r="TMH4" s="145"/>
      <c r="TMI4" s="145"/>
      <c r="TMJ4" s="145"/>
      <c r="TMK4" s="145"/>
      <c r="TML4" s="145"/>
      <c r="TMM4" s="145"/>
      <c r="TMN4" s="145"/>
      <c r="TMO4" s="145"/>
      <c r="TMP4" s="145"/>
      <c r="TMQ4" s="145"/>
      <c r="TMR4" s="145"/>
      <c r="TMS4" s="145"/>
      <c r="TMT4" s="145"/>
      <c r="TMU4" s="145"/>
      <c r="TMV4" s="145"/>
      <c r="TMW4" s="145"/>
      <c r="TMX4" s="145"/>
      <c r="TMY4" s="145"/>
      <c r="TMZ4" s="145"/>
      <c r="TNA4" s="145"/>
      <c r="TNB4" s="145"/>
      <c r="TNC4" s="145"/>
      <c r="TND4" s="145"/>
      <c r="TNE4" s="145"/>
      <c r="TNF4" s="145"/>
      <c r="TNG4" s="145"/>
      <c r="TNH4" s="145"/>
      <c r="TNI4" s="145"/>
      <c r="TNJ4" s="145"/>
      <c r="TNK4" s="145"/>
      <c r="TNL4" s="145"/>
      <c r="TNM4" s="145"/>
      <c r="TNN4" s="145"/>
      <c r="TNO4" s="145"/>
      <c r="TNP4" s="145"/>
      <c r="TNQ4" s="145"/>
      <c r="TNR4" s="145"/>
      <c r="TNS4" s="145"/>
      <c r="TNT4" s="145"/>
      <c r="TNU4" s="145"/>
      <c r="TNV4" s="145"/>
      <c r="TNW4" s="145"/>
      <c r="TNX4" s="145"/>
      <c r="TNY4" s="145"/>
      <c r="TNZ4" s="145"/>
      <c r="TOA4" s="145"/>
      <c r="TOB4" s="145"/>
      <c r="TOC4" s="145"/>
      <c r="TOD4" s="145"/>
      <c r="TOE4" s="145"/>
      <c r="TOF4" s="145"/>
      <c r="TOG4" s="145"/>
      <c r="TOH4" s="145"/>
      <c r="TOI4" s="145"/>
      <c r="TOJ4" s="145"/>
      <c r="TOK4" s="145"/>
      <c r="TOL4" s="145"/>
      <c r="TOM4" s="145"/>
      <c r="TON4" s="145"/>
      <c r="TOO4" s="145"/>
      <c r="TOP4" s="145"/>
      <c r="TOQ4" s="145"/>
      <c r="TOR4" s="145"/>
      <c r="TOS4" s="145"/>
      <c r="TOT4" s="145"/>
      <c r="TOU4" s="145"/>
      <c r="TOV4" s="145"/>
      <c r="TOW4" s="145"/>
      <c r="TOX4" s="145"/>
      <c r="TOY4" s="145"/>
      <c r="TOZ4" s="145"/>
      <c r="TPA4" s="145"/>
      <c r="TPB4" s="145"/>
      <c r="TPC4" s="145"/>
      <c r="TPD4" s="145"/>
      <c r="TPE4" s="145"/>
      <c r="TPF4" s="145"/>
      <c r="TPG4" s="145"/>
      <c r="TPH4" s="145"/>
      <c r="TPI4" s="145"/>
      <c r="TPJ4" s="145"/>
      <c r="TPK4" s="145"/>
      <c r="TPL4" s="145"/>
      <c r="TPM4" s="145"/>
      <c r="TPN4" s="145"/>
      <c r="TPO4" s="145"/>
      <c r="TPP4" s="145"/>
      <c r="TPQ4" s="145"/>
      <c r="TPR4" s="145"/>
      <c r="TPS4" s="145"/>
      <c r="TPT4" s="145"/>
      <c r="TPU4" s="145"/>
      <c r="TPV4" s="145"/>
      <c r="TPW4" s="145"/>
      <c r="TPX4" s="145"/>
      <c r="TPY4" s="145"/>
      <c r="TPZ4" s="145"/>
      <c r="TQA4" s="145"/>
      <c r="TQB4" s="145"/>
      <c r="TQC4" s="145"/>
      <c r="TQD4" s="145"/>
      <c r="TQE4" s="145"/>
      <c r="TQF4" s="145"/>
      <c r="TQG4" s="145"/>
      <c r="TQH4" s="145"/>
      <c r="TQI4" s="145"/>
      <c r="TQJ4" s="145"/>
      <c r="TQK4" s="145"/>
      <c r="TQL4" s="145"/>
      <c r="TQM4" s="145"/>
      <c r="TQN4" s="145"/>
      <c r="TQO4" s="145"/>
      <c r="TQP4" s="145"/>
      <c r="TQQ4" s="145"/>
      <c r="TQR4" s="145"/>
      <c r="TQS4" s="145"/>
      <c r="TQT4" s="145"/>
      <c r="TQU4" s="145"/>
      <c r="TQV4" s="145"/>
      <c r="TQW4" s="145"/>
      <c r="TQX4" s="145"/>
      <c r="TQY4" s="145"/>
      <c r="TQZ4" s="145"/>
      <c r="TRA4" s="145"/>
      <c r="TRB4" s="145"/>
      <c r="TRC4" s="145"/>
      <c r="TRD4" s="145"/>
      <c r="TRE4" s="145"/>
      <c r="TRF4" s="145"/>
      <c r="TRG4" s="145"/>
      <c r="TRH4" s="145"/>
      <c r="TRI4" s="145"/>
      <c r="TRJ4" s="145"/>
      <c r="TRK4" s="145"/>
      <c r="TRL4" s="145"/>
      <c r="TRM4" s="145"/>
      <c r="TRN4" s="145"/>
      <c r="TRO4" s="145"/>
      <c r="TRP4" s="145"/>
      <c r="TRQ4" s="145"/>
      <c r="TRR4" s="145"/>
      <c r="TRS4" s="145"/>
      <c r="TRT4" s="145"/>
      <c r="TRU4" s="145"/>
      <c r="TRV4" s="145"/>
      <c r="TRW4" s="145"/>
      <c r="TRX4" s="145"/>
      <c r="TRY4" s="145"/>
      <c r="TRZ4" s="145"/>
      <c r="TSA4" s="145"/>
      <c r="TSB4" s="145"/>
      <c r="TSC4" s="145"/>
      <c r="TSD4" s="145"/>
      <c r="TSE4" s="145"/>
      <c r="TSF4" s="145"/>
      <c r="TSG4" s="145"/>
      <c r="TSH4" s="145"/>
      <c r="TSI4" s="145"/>
      <c r="TSJ4" s="145"/>
      <c r="TSK4" s="145"/>
      <c r="TSL4" s="145"/>
      <c r="TSM4" s="145"/>
      <c r="TSN4" s="145"/>
      <c r="TSO4" s="145"/>
      <c r="TSP4" s="145"/>
      <c r="TSQ4" s="145"/>
      <c r="TSR4" s="145"/>
      <c r="TSS4" s="145"/>
      <c r="TST4" s="145"/>
      <c r="TSU4" s="145"/>
      <c r="TSV4" s="145"/>
      <c r="TSW4" s="145"/>
      <c r="TSX4" s="145"/>
      <c r="TSY4" s="145"/>
      <c r="TSZ4" s="145"/>
      <c r="TTA4" s="145"/>
      <c r="TTB4" s="145"/>
      <c r="TTC4" s="145"/>
      <c r="TTD4" s="145"/>
      <c r="TTE4" s="145"/>
      <c r="TTF4" s="145"/>
      <c r="TTG4" s="145"/>
      <c r="TTH4" s="145"/>
      <c r="TTI4" s="145"/>
      <c r="TTJ4" s="145"/>
      <c r="TTK4" s="145"/>
      <c r="TTL4" s="145"/>
      <c r="TTM4" s="145"/>
      <c r="TTN4" s="145"/>
      <c r="TTO4" s="145"/>
      <c r="TTP4" s="145"/>
      <c r="TTQ4" s="145"/>
      <c r="TTR4" s="145"/>
      <c r="TTS4" s="145"/>
      <c r="TTT4" s="145"/>
      <c r="TTU4" s="145"/>
      <c r="TTV4" s="145"/>
      <c r="TTW4" s="145"/>
      <c r="TTX4" s="145"/>
      <c r="TTY4" s="145"/>
      <c r="TTZ4" s="145"/>
      <c r="TUA4" s="145"/>
      <c r="TUB4" s="145"/>
      <c r="TUC4" s="145"/>
      <c r="TUD4" s="145"/>
      <c r="TUE4" s="145"/>
      <c r="TUF4" s="145"/>
      <c r="TUG4" s="145"/>
      <c r="TUH4" s="145"/>
      <c r="TUI4" s="145"/>
      <c r="TUJ4" s="145"/>
      <c r="TUK4" s="145"/>
      <c r="TUL4" s="145"/>
      <c r="TUM4" s="145"/>
      <c r="TUN4" s="145"/>
      <c r="TUO4" s="145"/>
      <c r="TUP4" s="145"/>
      <c r="TUQ4" s="145"/>
      <c r="TUR4" s="145"/>
      <c r="TUS4" s="145"/>
      <c r="TUT4" s="145"/>
      <c r="TUU4" s="145"/>
      <c r="TUV4" s="145"/>
      <c r="TUW4" s="145"/>
      <c r="TUX4" s="145"/>
      <c r="TUY4" s="145"/>
      <c r="TUZ4" s="145"/>
      <c r="TVA4" s="145"/>
      <c r="TVB4" s="145"/>
      <c r="TVC4" s="145"/>
      <c r="TVD4" s="145"/>
      <c r="TVE4" s="145"/>
      <c r="TVF4" s="145"/>
      <c r="TVG4" s="145"/>
      <c r="TVH4" s="145"/>
      <c r="TVI4" s="145"/>
      <c r="TVJ4" s="145"/>
      <c r="TVK4" s="145"/>
      <c r="TVL4" s="145"/>
      <c r="TVM4" s="145"/>
      <c r="TVN4" s="145"/>
      <c r="TVO4" s="145"/>
      <c r="TVP4" s="145"/>
      <c r="TVQ4" s="145"/>
      <c r="TVR4" s="145"/>
      <c r="TVS4" s="145"/>
      <c r="TVT4" s="145"/>
      <c r="TVU4" s="145"/>
      <c r="TVV4" s="145"/>
      <c r="TVW4" s="145"/>
      <c r="TVX4" s="145"/>
      <c r="TVY4" s="145"/>
      <c r="TVZ4" s="145"/>
      <c r="TWA4" s="145"/>
      <c r="TWB4" s="145"/>
      <c r="TWC4" s="145"/>
      <c r="TWD4" s="145"/>
      <c r="TWE4" s="145"/>
      <c r="TWF4" s="145"/>
      <c r="TWG4" s="145"/>
      <c r="TWH4" s="145"/>
      <c r="TWI4" s="145"/>
      <c r="TWJ4" s="145"/>
      <c r="TWK4" s="145"/>
      <c r="TWL4" s="145"/>
      <c r="TWM4" s="145"/>
      <c r="TWN4" s="145"/>
      <c r="TWO4" s="145"/>
      <c r="TWP4" s="145"/>
      <c r="TWQ4" s="145"/>
      <c r="TWR4" s="145"/>
      <c r="TWS4" s="145"/>
      <c r="TWT4" s="145"/>
      <c r="TWU4" s="145"/>
      <c r="TWV4" s="145"/>
      <c r="TWW4" s="145"/>
      <c r="TWX4" s="145"/>
      <c r="TWY4" s="145"/>
      <c r="TWZ4" s="145"/>
      <c r="TXA4" s="145"/>
      <c r="TXB4" s="145"/>
      <c r="TXC4" s="145"/>
      <c r="TXD4" s="145"/>
      <c r="TXE4" s="145"/>
      <c r="TXF4" s="145"/>
      <c r="TXG4" s="145"/>
      <c r="TXH4" s="145"/>
      <c r="TXI4" s="145"/>
      <c r="TXJ4" s="145"/>
      <c r="TXK4" s="145"/>
      <c r="TXL4" s="145"/>
      <c r="TXM4" s="145"/>
      <c r="TXN4" s="145"/>
      <c r="TXO4" s="145"/>
      <c r="TXP4" s="145"/>
      <c r="TXQ4" s="145"/>
      <c r="TXR4" s="145"/>
      <c r="TXS4" s="145"/>
      <c r="TXT4" s="145"/>
      <c r="TXU4" s="145"/>
      <c r="TXV4" s="145"/>
      <c r="TXW4" s="145"/>
      <c r="TXX4" s="145"/>
      <c r="TXY4" s="145"/>
      <c r="TXZ4" s="145"/>
      <c r="TYA4" s="145"/>
      <c r="TYB4" s="145"/>
      <c r="TYC4" s="145"/>
      <c r="TYD4" s="145"/>
      <c r="TYE4" s="145"/>
      <c r="TYF4" s="145"/>
      <c r="TYG4" s="145"/>
      <c r="TYH4" s="145"/>
      <c r="TYI4" s="145"/>
      <c r="TYJ4" s="145"/>
      <c r="TYK4" s="145"/>
      <c r="TYL4" s="145"/>
      <c r="TYM4" s="145"/>
      <c r="TYN4" s="145"/>
      <c r="TYO4" s="145"/>
      <c r="TYP4" s="145"/>
      <c r="TYQ4" s="145"/>
      <c r="TYR4" s="145"/>
      <c r="TYS4" s="145"/>
      <c r="TYT4" s="145"/>
      <c r="TYU4" s="145"/>
      <c r="TYV4" s="145"/>
      <c r="TYW4" s="145"/>
      <c r="TYX4" s="145"/>
      <c r="TYY4" s="145"/>
      <c r="TYZ4" s="145"/>
      <c r="TZA4" s="145"/>
      <c r="TZB4" s="145"/>
      <c r="TZC4" s="145"/>
      <c r="TZD4" s="145"/>
      <c r="TZE4" s="145"/>
      <c r="TZF4" s="145"/>
      <c r="TZG4" s="145"/>
      <c r="TZH4" s="145"/>
      <c r="TZI4" s="145"/>
      <c r="TZJ4" s="145"/>
      <c r="TZK4" s="145"/>
      <c r="TZL4" s="145"/>
      <c r="TZM4" s="145"/>
      <c r="TZN4" s="145"/>
      <c r="TZO4" s="145"/>
      <c r="TZP4" s="145"/>
      <c r="TZQ4" s="145"/>
      <c r="TZR4" s="145"/>
      <c r="TZS4" s="145"/>
      <c r="TZT4" s="145"/>
      <c r="TZU4" s="145"/>
      <c r="TZV4" s="145"/>
      <c r="TZW4" s="145"/>
      <c r="TZX4" s="145"/>
      <c r="TZY4" s="145"/>
      <c r="TZZ4" s="145"/>
      <c r="UAA4" s="145"/>
      <c r="UAB4" s="145"/>
      <c r="UAC4" s="145"/>
      <c r="UAD4" s="145"/>
      <c r="UAE4" s="145"/>
      <c r="UAF4" s="145"/>
      <c r="UAG4" s="145"/>
      <c r="UAH4" s="145"/>
      <c r="UAI4" s="145"/>
      <c r="UAJ4" s="145"/>
      <c r="UAK4" s="145"/>
      <c r="UAL4" s="145"/>
      <c r="UAM4" s="145"/>
      <c r="UAN4" s="145"/>
      <c r="UAO4" s="145"/>
      <c r="UAP4" s="145"/>
      <c r="UAQ4" s="145"/>
      <c r="UAR4" s="145"/>
      <c r="UAS4" s="145"/>
      <c r="UAT4" s="145"/>
      <c r="UAU4" s="145"/>
      <c r="UAV4" s="145"/>
      <c r="UAW4" s="145"/>
      <c r="UAX4" s="145"/>
      <c r="UAY4" s="145"/>
      <c r="UAZ4" s="145"/>
      <c r="UBA4" s="145"/>
      <c r="UBB4" s="145"/>
      <c r="UBC4" s="145"/>
      <c r="UBD4" s="145"/>
      <c r="UBE4" s="145"/>
      <c r="UBF4" s="145"/>
      <c r="UBG4" s="145"/>
      <c r="UBH4" s="145"/>
      <c r="UBI4" s="145"/>
      <c r="UBJ4" s="145"/>
      <c r="UBK4" s="145"/>
      <c r="UBL4" s="145"/>
      <c r="UBM4" s="145"/>
      <c r="UBN4" s="145"/>
      <c r="UBO4" s="145"/>
      <c r="UBP4" s="145"/>
      <c r="UBQ4" s="145"/>
      <c r="UBR4" s="145"/>
      <c r="UBS4" s="145"/>
      <c r="UBT4" s="145"/>
      <c r="UBU4" s="145"/>
      <c r="UBV4" s="145"/>
      <c r="UBW4" s="145"/>
      <c r="UBX4" s="145"/>
      <c r="UBY4" s="145"/>
      <c r="UBZ4" s="145"/>
      <c r="UCA4" s="145"/>
      <c r="UCB4" s="145"/>
      <c r="UCC4" s="145"/>
      <c r="UCD4" s="145"/>
      <c r="UCE4" s="145"/>
      <c r="UCF4" s="145"/>
      <c r="UCG4" s="145"/>
      <c r="UCH4" s="145"/>
      <c r="UCI4" s="145"/>
      <c r="UCJ4" s="145"/>
      <c r="UCK4" s="145"/>
      <c r="UCL4" s="145"/>
      <c r="UCM4" s="145"/>
      <c r="UCN4" s="145"/>
      <c r="UCO4" s="145"/>
      <c r="UCP4" s="145"/>
      <c r="UCQ4" s="145"/>
      <c r="UCR4" s="145"/>
      <c r="UCS4" s="145"/>
      <c r="UCT4" s="145"/>
      <c r="UCU4" s="145"/>
      <c r="UCV4" s="145"/>
      <c r="UCW4" s="145"/>
      <c r="UCX4" s="145"/>
      <c r="UCY4" s="145"/>
      <c r="UCZ4" s="145"/>
      <c r="UDA4" s="145"/>
      <c r="UDB4" s="145"/>
      <c r="UDC4" s="145"/>
      <c r="UDD4" s="145"/>
      <c r="UDE4" s="145"/>
      <c r="UDF4" s="145"/>
      <c r="UDG4" s="145"/>
      <c r="UDH4" s="145"/>
      <c r="UDI4" s="145"/>
      <c r="UDJ4" s="145"/>
      <c r="UDK4" s="145"/>
      <c r="UDL4" s="145"/>
      <c r="UDM4" s="145"/>
      <c r="UDN4" s="145"/>
      <c r="UDO4" s="145"/>
      <c r="UDP4" s="145"/>
      <c r="UDQ4" s="145"/>
      <c r="UDR4" s="145"/>
      <c r="UDS4" s="145"/>
      <c r="UDT4" s="145"/>
      <c r="UDU4" s="145"/>
      <c r="UDV4" s="145"/>
      <c r="UDW4" s="145"/>
      <c r="UDX4" s="145"/>
      <c r="UDY4" s="145"/>
      <c r="UDZ4" s="145"/>
      <c r="UEA4" s="145"/>
      <c r="UEB4" s="145"/>
      <c r="UEC4" s="145"/>
      <c r="UED4" s="145"/>
      <c r="UEE4" s="145"/>
      <c r="UEF4" s="145"/>
      <c r="UEG4" s="145"/>
      <c r="UEH4" s="145"/>
      <c r="UEI4" s="145"/>
      <c r="UEJ4" s="145"/>
      <c r="UEK4" s="145"/>
      <c r="UEL4" s="145"/>
      <c r="UEM4" s="145"/>
      <c r="UEN4" s="145"/>
      <c r="UEO4" s="145"/>
      <c r="UEP4" s="145"/>
      <c r="UEQ4" s="145"/>
      <c r="UER4" s="145"/>
      <c r="UES4" s="145"/>
      <c r="UET4" s="145"/>
      <c r="UEU4" s="145"/>
      <c r="UEV4" s="145"/>
      <c r="UEW4" s="145"/>
      <c r="UEX4" s="145"/>
      <c r="UEY4" s="145"/>
      <c r="UEZ4" s="145"/>
      <c r="UFA4" s="145"/>
      <c r="UFB4" s="145"/>
      <c r="UFC4" s="145"/>
      <c r="UFD4" s="145"/>
      <c r="UFE4" s="145"/>
      <c r="UFF4" s="145"/>
      <c r="UFG4" s="145"/>
      <c r="UFH4" s="145"/>
      <c r="UFI4" s="145"/>
      <c r="UFJ4" s="145"/>
      <c r="UFK4" s="145"/>
      <c r="UFL4" s="145"/>
      <c r="UFM4" s="145"/>
      <c r="UFN4" s="145"/>
      <c r="UFO4" s="145"/>
      <c r="UFP4" s="145"/>
      <c r="UFQ4" s="145"/>
      <c r="UFR4" s="145"/>
      <c r="UFS4" s="145"/>
      <c r="UFT4" s="145"/>
      <c r="UFU4" s="145"/>
      <c r="UFV4" s="145"/>
      <c r="UFW4" s="145"/>
      <c r="UFX4" s="145"/>
      <c r="UFY4" s="145"/>
      <c r="UFZ4" s="145"/>
      <c r="UGA4" s="145"/>
      <c r="UGB4" s="145"/>
      <c r="UGC4" s="145"/>
      <c r="UGD4" s="145"/>
      <c r="UGE4" s="145"/>
      <c r="UGF4" s="145"/>
      <c r="UGG4" s="145"/>
      <c r="UGH4" s="145"/>
      <c r="UGI4" s="145"/>
      <c r="UGJ4" s="145"/>
      <c r="UGK4" s="145"/>
      <c r="UGL4" s="145"/>
      <c r="UGM4" s="145"/>
      <c r="UGN4" s="145"/>
      <c r="UGO4" s="145"/>
      <c r="UGP4" s="145"/>
      <c r="UGQ4" s="145"/>
      <c r="UGR4" s="145"/>
      <c r="UGS4" s="145"/>
      <c r="UGT4" s="145"/>
      <c r="UGU4" s="145"/>
      <c r="UGV4" s="145"/>
      <c r="UGW4" s="145"/>
      <c r="UGX4" s="145"/>
      <c r="UGY4" s="145"/>
      <c r="UGZ4" s="145"/>
      <c r="UHA4" s="145"/>
      <c r="UHB4" s="145"/>
      <c r="UHC4" s="145"/>
      <c r="UHD4" s="145"/>
      <c r="UHE4" s="145"/>
      <c r="UHF4" s="145"/>
      <c r="UHG4" s="145"/>
      <c r="UHH4" s="145"/>
      <c r="UHI4" s="145"/>
      <c r="UHJ4" s="145"/>
      <c r="UHK4" s="145"/>
      <c r="UHL4" s="145"/>
      <c r="UHM4" s="145"/>
      <c r="UHN4" s="145"/>
      <c r="UHO4" s="145"/>
      <c r="UHP4" s="145"/>
      <c r="UHQ4" s="145"/>
      <c r="UHR4" s="145"/>
      <c r="UHS4" s="145"/>
      <c r="UHT4" s="145"/>
      <c r="UHU4" s="145"/>
      <c r="UHV4" s="145"/>
      <c r="UHW4" s="145"/>
      <c r="UHX4" s="145"/>
      <c r="UHY4" s="145"/>
      <c r="UHZ4" s="145"/>
      <c r="UIA4" s="145"/>
      <c r="UIB4" s="145"/>
      <c r="UIC4" s="145"/>
      <c r="UID4" s="145"/>
      <c r="UIE4" s="145"/>
      <c r="UIF4" s="145"/>
      <c r="UIG4" s="145"/>
      <c r="UIH4" s="145"/>
      <c r="UII4" s="145"/>
      <c r="UIJ4" s="145"/>
      <c r="UIK4" s="145"/>
      <c r="UIL4" s="145"/>
      <c r="UIM4" s="145"/>
      <c r="UIN4" s="145"/>
      <c r="UIO4" s="145"/>
      <c r="UIP4" s="145"/>
      <c r="UIQ4" s="145"/>
      <c r="UIR4" s="145"/>
      <c r="UIS4" s="145"/>
      <c r="UIT4" s="145"/>
      <c r="UIU4" s="145"/>
      <c r="UIV4" s="145"/>
      <c r="UIW4" s="145"/>
      <c r="UIX4" s="145"/>
      <c r="UIY4" s="145"/>
      <c r="UIZ4" s="145"/>
      <c r="UJA4" s="145"/>
      <c r="UJB4" s="145"/>
      <c r="UJC4" s="145"/>
      <c r="UJD4" s="145"/>
      <c r="UJE4" s="145"/>
      <c r="UJF4" s="145"/>
      <c r="UJG4" s="145"/>
      <c r="UJH4" s="145"/>
      <c r="UJI4" s="145"/>
      <c r="UJJ4" s="145"/>
      <c r="UJK4" s="145"/>
      <c r="UJL4" s="145"/>
      <c r="UJM4" s="145"/>
      <c r="UJN4" s="145"/>
      <c r="UJO4" s="145"/>
      <c r="UJP4" s="145"/>
      <c r="UJQ4" s="145"/>
      <c r="UJR4" s="145"/>
      <c r="UJS4" s="145"/>
      <c r="UJT4" s="145"/>
      <c r="UJU4" s="145"/>
      <c r="UJV4" s="145"/>
      <c r="UJW4" s="145"/>
      <c r="UJX4" s="145"/>
      <c r="UJY4" s="145"/>
      <c r="UJZ4" s="145"/>
      <c r="UKA4" s="145"/>
      <c r="UKB4" s="145"/>
      <c r="UKC4" s="145"/>
      <c r="UKD4" s="145"/>
      <c r="UKE4" s="145"/>
      <c r="UKF4" s="145"/>
      <c r="UKG4" s="145"/>
      <c r="UKH4" s="145"/>
      <c r="UKI4" s="145"/>
      <c r="UKJ4" s="145"/>
      <c r="UKK4" s="145"/>
      <c r="UKL4" s="145"/>
      <c r="UKM4" s="145"/>
      <c r="UKN4" s="145"/>
      <c r="UKO4" s="145"/>
      <c r="UKP4" s="145"/>
      <c r="UKQ4" s="145"/>
      <c r="UKR4" s="145"/>
      <c r="UKS4" s="145"/>
      <c r="UKT4" s="145"/>
      <c r="UKU4" s="145"/>
      <c r="UKV4" s="145"/>
      <c r="UKW4" s="145"/>
      <c r="UKX4" s="145"/>
      <c r="UKY4" s="145"/>
      <c r="UKZ4" s="145"/>
      <c r="ULA4" s="145"/>
      <c r="ULB4" s="145"/>
      <c r="ULC4" s="145"/>
      <c r="ULD4" s="145"/>
      <c r="ULE4" s="145"/>
      <c r="ULF4" s="145"/>
      <c r="ULG4" s="145"/>
      <c r="ULH4" s="145"/>
      <c r="ULI4" s="145"/>
      <c r="ULJ4" s="145"/>
      <c r="ULK4" s="145"/>
      <c r="ULL4" s="145"/>
      <c r="ULM4" s="145"/>
      <c r="ULN4" s="145"/>
      <c r="ULO4" s="145"/>
      <c r="ULP4" s="145"/>
      <c r="ULQ4" s="145"/>
      <c r="ULR4" s="145"/>
      <c r="ULS4" s="145"/>
      <c r="ULT4" s="145"/>
      <c r="ULU4" s="145"/>
      <c r="ULV4" s="145"/>
      <c r="ULW4" s="145"/>
      <c r="ULX4" s="145"/>
      <c r="ULY4" s="145"/>
      <c r="ULZ4" s="145"/>
      <c r="UMA4" s="145"/>
      <c r="UMB4" s="145"/>
      <c r="UMC4" s="145"/>
      <c r="UMD4" s="145"/>
      <c r="UME4" s="145"/>
      <c r="UMF4" s="145"/>
      <c r="UMG4" s="145"/>
      <c r="UMH4" s="145"/>
      <c r="UMI4" s="145"/>
      <c r="UMJ4" s="145"/>
      <c r="UMK4" s="145"/>
      <c r="UML4" s="145"/>
      <c r="UMM4" s="145"/>
      <c r="UMN4" s="145"/>
      <c r="UMO4" s="145"/>
      <c r="UMP4" s="145"/>
      <c r="UMQ4" s="145"/>
      <c r="UMR4" s="145"/>
      <c r="UMS4" s="145"/>
      <c r="UMT4" s="145"/>
      <c r="UMU4" s="145"/>
      <c r="UMV4" s="145"/>
      <c r="UMW4" s="145"/>
      <c r="UMX4" s="145"/>
      <c r="UMY4" s="145"/>
      <c r="UMZ4" s="145"/>
      <c r="UNA4" s="145"/>
      <c r="UNB4" s="145"/>
      <c r="UNC4" s="145"/>
      <c r="UND4" s="145"/>
      <c r="UNE4" s="145"/>
      <c r="UNF4" s="145"/>
      <c r="UNG4" s="145"/>
      <c r="UNH4" s="145"/>
      <c r="UNI4" s="145"/>
      <c r="UNJ4" s="145"/>
      <c r="UNK4" s="145"/>
      <c r="UNL4" s="145"/>
      <c r="UNM4" s="145"/>
      <c r="UNN4" s="145"/>
      <c r="UNO4" s="145"/>
      <c r="UNP4" s="145"/>
      <c r="UNQ4" s="145"/>
      <c r="UNR4" s="145"/>
      <c r="UNS4" s="145"/>
      <c r="UNT4" s="145"/>
      <c r="UNU4" s="145"/>
      <c r="UNV4" s="145"/>
      <c r="UNW4" s="145"/>
      <c r="UNX4" s="145"/>
      <c r="UNY4" s="145"/>
      <c r="UNZ4" s="145"/>
      <c r="UOA4" s="145"/>
      <c r="UOB4" s="145"/>
      <c r="UOC4" s="145"/>
      <c r="UOD4" s="145"/>
      <c r="UOE4" s="145"/>
      <c r="UOF4" s="145"/>
      <c r="UOG4" s="145"/>
      <c r="UOH4" s="145"/>
      <c r="UOI4" s="145"/>
      <c r="UOJ4" s="145"/>
      <c r="UOK4" s="145"/>
      <c r="UOL4" s="145"/>
      <c r="UOM4" s="145"/>
      <c r="UON4" s="145"/>
      <c r="UOO4" s="145"/>
      <c r="UOP4" s="145"/>
      <c r="UOQ4" s="145"/>
      <c r="UOR4" s="145"/>
      <c r="UOS4" s="145"/>
      <c r="UOT4" s="145"/>
      <c r="UOU4" s="145"/>
      <c r="UOV4" s="145"/>
      <c r="UOW4" s="145"/>
      <c r="UOX4" s="145"/>
      <c r="UOY4" s="145"/>
      <c r="UOZ4" s="145"/>
      <c r="UPA4" s="145"/>
      <c r="UPB4" s="145"/>
      <c r="UPC4" s="145"/>
      <c r="UPD4" s="145"/>
      <c r="UPE4" s="145"/>
      <c r="UPF4" s="145"/>
      <c r="UPG4" s="145"/>
      <c r="UPH4" s="145"/>
      <c r="UPI4" s="145"/>
      <c r="UPJ4" s="145"/>
      <c r="UPK4" s="145"/>
      <c r="UPL4" s="145"/>
      <c r="UPM4" s="145"/>
      <c r="UPN4" s="145"/>
      <c r="UPO4" s="145"/>
      <c r="UPP4" s="145"/>
      <c r="UPQ4" s="145"/>
      <c r="UPR4" s="145"/>
      <c r="UPS4" s="145"/>
      <c r="UPT4" s="145"/>
      <c r="UPU4" s="145"/>
      <c r="UPV4" s="145"/>
      <c r="UPW4" s="145"/>
      <c r="UPX4" s="145"/>
      <c r="UPY4" s="145"/>
      <c r="UPZ4" s="145"/>
      <c r="UQA4" s="145"/>
      <c r="UQB4" s="145"/>
      <c r="UQC4" s="145"/>
      <c r="UQD4" s="145"/>
      <c r="UQE4" s="145"/>
      <c r="UQF4" s="145"/>
      <c r="UQG4" s="145"/>
      <c r="UQH4" s="145"/>
      <c r="UQI4" s="145"/>
      <c r="UQJ4" s="145"/>
      <c r="UQK4" s="145"/>
      <c r="UQL4" s="145"/>
      <c r="UQM4" s="145"/>
      <c r="UQN4" s="145"/>
      <c r="UQO4" s="145"/>
      <c r="UQP4" s="145"/>
      <c r="UQQ4" s="145"/>
      <c r="UQR4" s="145"/>
      <c r="UQS4" s="145"/>
      <c r="UQT4" s="145"/>
      <c r="UQU4" s="145"/>
      <c r="UQV4" s="145"/>
      <c r="UQW4" s="145"/>
      <c r="UQX4" s="145"/>
      <c r="UQY4" s="145"/>
      <c r="UQZ4" s="145"/>
      <c r="URA4" s="145"/>
      <c r="URB4" s="145"/>
      <c r="URC4" s="145"/>
      <c r="URD4" s="145"/>
      <c r="URE4" s="145"/>
      <c r="URF4" s="145"/>
      <c r="URG4" s="145"/>
      <c r="URH4" s="145"/>
      <c r="URI4" s="145"/>
      <c r="URJ4" s="145"/>
      <c r="URK4" s="145"/>
      <c r="URL4" s="145"/>
      <c r="URM4" s="145"/>
      <c r="URN4" s="145"/>
      <c r="URO4" s="145"/>
      <c r="URP4" s="145"/>
      <c r="URQ4" s="145"/>
      <c r="URR4" s="145"/>
      <c r="URS4" s="145"/>
      <c r="URT4" s="145"/>
      <c r="URU4" s="145"/>
      <c r="URV4" s="145"/>
      <c r="URW4" s="145"/>
      <c r="URX4" s="145"/>
      <c r="URY4" s="145"/>
      <c r="URZ4" s="145"/>
      <c r="USA4" s="145"/>
      <c r="USB4" s="145"/>
      <c r="USC4" s="145"/>
      <c r="USD4" s="145"/>
      <c r="USE4" s="145"/>
      <c r="USF4" s="145"/>
      <c r="USG4" s="145"/>
      <c r="USH4" s="145"/>
      <c r="USI4" s="145"/>
      <c r="USJ4" s="145"/>
      <c r="USK4" s="145"/>
      <c r="USL4" s="145"/>
      <c r="USM4" s="145"/>
      <c r="USN4" s="145"/>
      <c r="USO4" s="145"/>
      <c r="USP4" s="145"/>
      <c r="USQ4" s="145"/>
      <c r="USR4" s="145"/>
      <c r="USS4" s="145"/>
      <c r="UST4" s="145"/>
      <c r="USU4" s="145"/>
      <c r="USV4" s="145"/>
      <c r="USW4" s="145"/>
      <c r="USX4" s="145"/>
      <c r="USY4" s="145"/>
      <c r="USZ4" s="145"/>
      <c r="UTA4" s="145"/>
      <c r="UTB4" s="145"/>
      <c r="UTC4" s="145"/>
      <c r="UTD4" s="145"/>
      <c r="UTE4" s="145"/>
      <c r="UTF4" s="145"/>
      <c r="UTG4" s="145"/>
      <c r="UTH4" s="145"/>
      <c r="UTI4" s="145"/>
      <c r="UTJ4" s="145"/>
      <c r="UTK4" s="145"/>
      <c r="UTL4" s="145"/>
      <c r="UTM4" s="145"/>
      <c r="UTN4" s="145"/>
      <c r="UTO4" s="145"/>
      <c r="UTP4" s="145"/>
      <c r="UTQ4" s="145"/>
      <c r="UTR4" s="145"/>
      <c r="UTS4" s="145"/>
      <c r="UTT4" s="145"/>
      <c r="UTU4" s="145"/>
      <c r="UTV4" s="145"/>
      <c r="UTW4" s="145"/>
      <c r="UTX4" s="145"/>
      <c r="UTY4" s="145"/>
      <c r="UTZ4" s="145"/>
      <c r="UUA4" s="145"/>
      <c r="UUB4" s="145"/>
      <c r="UUC4" s="145"/>
      <c r="UUD4" s="145"/>
      <c r="UUE4" s="145"/>
      <c r="UUF4" s="145"/>
      <c r="UUG4" s="145"/>
      <c r="UUH4" s="145"/>
      <c r="UUI4" s="145"/>
      <c r="UUJ4" s="145"/>
      <c r="UUK4" s="145"/>
      <c r="UUL4" s="145"/>
      <c r="UUM4" s="145"/>
      <c r="UUN4" s="145"/>
      <c r="UUO4" s="145"/>
      <c r="UUP4" s="145"/>
      <c r="UUQ4" s="145"/>
      <c r="UUR4" s="145"/>
      <c r="UUS4" s="145"/>
      <c r="UUT4" s="145"/>
      <c r="UUU4" s="145"/>
      <c r="UUV4" s="145"/>
      <c r="UUW4" s="145"/>
      <c r="UUX4" s="145"/>
      <c r="UUY4" s="145"/>
      <c r="UUZ4" s="145"/>
      <c r="UVA4" s="145"/>
      <c r="UVB4" s="145"/>
      <c r="UVC4" s="145"/>
      <c r="UVD4" s="145"/>
      <c r="UVE4" s="145"/>
      <c r="UVF4" s="145"/>
      <c r="UVG4" s="145"/>
      <c r="UVH4" s="145"/>
      <c r="UVI4" s="145"/>
      <c r="UVJ4" s="145"/>
      <c r="UVK4" s="145"/>
      <c r="UVL4" s="145"/>
      <c r="UVM4" s="145"/>
      <c r="UVN4" s="145"/>
      <c r="UVO4" s="145"/>
      <c r="UVP4" s="145"/>
      <c r="UVQ4" s="145"/>
      <c r="UVR4" s="145"/>
      <c r="UVS4" s="145"/>
      <c r="UVT4" s="145"/>
      <c r="UVU4" s="145"/>
      <c r="UVV4" s="145"/>
      <c r="UVW4" s="145"/>
      <c r="UVX4" s="145"/>
      <c r="UVY4" s="145"/>
      <c r="UVZ4" s="145"/>
      <c r="UWA4" s="145"/>
      <c r="UWB4" s="145"/>
      <c r="UWC4" s="145"/>
      <c r="UWD4" s="145"/>
      <c r="UWE4" s="145"/>
      <c r="UWF4" s="145"/>
      <c r="UWG4" s="145"/>
      <c r="UWH4" s="145"/>
      <c r="UWI4" s="145"/>
      <c r="UWJ4" s="145"/>
      <c r="UWK4" s="145"/>
      <c r="UWL4" s="145"/>
      <c r="UWM4" s="145"/>
      <c r="UWN4" s="145"/>
      <c r="UWO4" s="145"/>
      <c r="UWP4" s="145"/>
      <c r="UWQ4" s="145"/>
      <c r="UWR4" s="145"/>
      <c r="UWS4" s="145"/>
      <c r="UWT4" s="145"/>
      <c r="UWU4" s="145"/>
      <c r="UWV4" s="145"/>
      <c r="UWW4" s="145"/>
      <c r="UWX4" s="145"/>
      <c r="UWY4" s="145"/>
      <c r="UWZ4" s="145"/>
      <c r="UXA4" s="145"/>
      <c r="UXB4" s="145"/>
      <c r="UXC4" s="145"/>
      <c r="UXD4" s="145"/>
      <c r="UXE4" s="145"/>
      <c r="UXF4" s="145"/>
      <c r="UXG4" s="145"/>
      <c r="UXH4" s="145"/>
      <c r="UXI4" s="145"/>
      <c r="UXJ4" s="145"/>
      <c r="UXK4" s="145"/>
      <c r="UXL4" s="145"/>
      <c r="UXM4" s="145"/>
      <c r="UXN4" s="145"/>
      <c r="UXO4" s="145"/>
      <c r="UXP4" s="145"/>
      <c r="UXQ4" s="145"/>
      <c r="UXR4" s="145"/>
      <c r="UXS4" s="145"/>
      <c r="UXT4" s="145"/>
      <c r="UXU4" s="145"/>
      <c r="UXV4" s="145"/>
      <c r="UXW4" s="145"/>
      <c r="UXX4" s="145"/>
      <c r="UXY4" s="145"/>
      <c r="UXZ4" s="145"/>
      <c r="UYA4" s="145"/>
      <c r="UYB4" s="145"/>
      <c r="UYC4" s="145"/>
      <c r="UYD4" s="145"/>
      <c r="UYE4" s="145"/>
      <c r="UYF4" s="145"/>
      <c r="UYG4" s="145"/>
      <c r="UYH4" s="145"/>
      <c r="UYI4" s="145"/>
      <c r="UYJ4" s="145"/>
      <c r="UYK4" s="145"/>
      <c r="UYL4" s="145"/>
      <c r="UYM4" s="145"/>
      <c r="UYN4" s="145"/>
      <c r="UYO4" s="145"/>
      <c r="UYP4" s="145"/>
      <c r="UYQ4" s="145"/>
      <c r="UYR4" s="145"/>
      <c r="UYS4" s="145"/>
      <c r="UYT4" s="145"/>
      <c r="UYU4" s="145"/>
      <c r="UYV4" s="145"/>
      <c r="UYW4" s="145"/>
      <c r="UYX4" s="145"/>
      <c r="UYY4" s="145"/>
      <c r="UYZ4" s="145"/>
      <c r="UZA4" s="145"/>
      <c r="UZB4" s="145"/>
      <c r="UZC4" s="145"/>
      <c r="UZD4" s="145"/>
      <c r="UZE4" s="145"/>
      <c r="UZF4" s="145"/>
      <c r="UZG4" s="145"/>
      <c r="UZH4" s="145"/>
      <c r="UZI4" s="145"/>
      <c r="UZJ4" s="145"/>
      <c r="UZK4" s="145"/>
      <c r="UZL4" s="145"/>
      <c r="UZM4" s="145"/>
      <c r="UZN4" s="145"/>
      <c r="UZO4" s="145"/>
      <c r="UZP4" s="145"/>
      <c r="UZQ4" s="145"/>
      <c r="UZR4" s="145"/>
      <c r="UZS4" s="145"/>
      <c r="UZT4" s="145"/>
      <c r="UZU4" s="145"/>
      <c r="UZV4" s="145"/>
      <c r="UZW4" s="145"/>
      <c r="UZX4" s="145"/>
      <c r="UZY4" s="145"/>
      <c r="UZZ4" s="145"/>
      <c r="VAA4" s="145"/>
      <c r="VAB4" s="145"/>
      <c r="VAC4" s="145"/>
      <c r="VAD4" s="145"/>
      <c r="VAE4" s="145"/>
      <c r="VAF4" s="145"/>
      <c r="VAG4" s="145"/>
      <c r="VAH4" s="145"/>
      <c r="VAI4" s="145"/>
      <c r="VAJ4" s="145"/>
      <c r="VAK4" s="145"/>
      <c r="VAL4" s="145"/>
      <c r="VAM4" s="145"/>
      <c r="VAN4" s="145"/>
      <c r="VAO4" s="145"/>
      <c r="VAP4" s="145"/>
      <c r="VAQ4" s="145"/>
      <c r="VAR4" s="145"/>
      <c r="VAS4" s="145"/>
      <c r="VAT4" s="145"/>
      <c r="VAU4" s="145"/>
      <c r="VAV4" s="145"/>
      <c r="VAW4" s="145"/>
      <c r="VAX4" s="145"/>
      <c r="VAY4" s="145"/>
      <c r="VAZ4" s="145"/>
      <c r="VBA4" s="145"/>
      <c r="VBB4" s="145"/>
      <c r="VBC4" s="145"/>
      <c r="VBD4" s="145"/>
      <c r="VBE4" s="145"/>
      <c r="VBF4" s="145"/>
      <c r="VBG4" s="145"/>
      <c r="VBH4" s="145"/>
      <c r="VBI4" s="145"/>
      <c r="VBJ4" s="145"/>
      <c r="VBK4" s="145"/>
      <c r="VBL4" s="145"/>
      <c r="VBM4" s="145"/>
      <c r="VBN4" s="145"/>
      <c r="VBO4" s="145"/>
      <c r="VBP4" s="145"/>
      <c r="VBQ4" s="145"/>
      <c r="VBR4" s="145"/>
      <c r="VBS4" s="145"/>
      <c r="VBT4" s="145"/>
      <c r="VBU4" s="145"/>
      <c r="VBV4" s="145"/>
      <c r="VBW4" s="145"/>
      <c r="VBX4" s="145"/>
      <c r="VBY4" s="145"/>
      <c r="VBZ4" s="145"/>
      <c r="VCA4" s="145"/>
      <c r="VCB4" s="145"/>
      <c r="VCC4" s="145"/>
      <c r="VCD4" s="145"/>
      <c r="VCE4" s="145"/>
      <c r="VCF4" s="145"/>
      <c r="VCG4" s="145"/>
      <c r="VCH4" s="145"/>
      <c r="VCI4" s="145"/>
      <c r="VCJ4" s="145"/>
      <c r="VCK4" s="145"/>
      <c r="VCL4" s="145"/>
      <c r="VCM4" s="145"/>
      <c r="VCN4" s="145"/>
      <c r="VCO4" s="145"/>
      <c r="VCP4" s="145"/>
      <c r="VCQ4" s="145"/>
      <c r="VCR4" s="145"/>
      <c r="VCS4" s="145"/>
      <c r="VCT4" s="145"/>
      <c r="VCU4" s="145"/>
      <c r="VCV4" s="145"/>
      <c r="VCW4" s="145"/>
      <c r="VCX4" s="145"/>
      <c r="VCY4" s="145"/>
      <c r="VCZ4" s="145"/>
      <c r="VDA4" s="145"/>
      <c r="VDB4" s="145"/>
      <c r="VDC4" s="145"/>
      <c r="VDD4" s="145"/>
      <c r="VDE4" s="145"/>
      <c r="VDF4" s="145"/>
      <c r="VDG4" s="145"/>
      <c r="VDH4" s="145"/>
      <c r="VDI4" s="145"/>
      <c r="VDJ4" s="145"/>
      <c r="VDK4" s="145"/>
      <c r="VDL4" s="145"/>
      <c r="VDM4" s="145"/>
      <c r="VDN4" s="145"/>
      <c r="VDO4" s="145"/>
      <c r="VDP4" s="145"/>
      <c r="VDQ4" s="145"/>
      <c r="VDR4" s="145"/>
      <c r="VDS4" s="145"/>
      <c r="VDT4" s="145"/>
      <c r="VDU4" s="145"/>
      <c r="VDV4" s="145"/>
      <c r="VDW4" s="145"/>
      <c r="VDX4" s="145"/>
      <c r="VDY4" s="145"/>
      <c r="VDZ4" s="145"/>
      <c r="VEA4" s="145"/>
      <c r="VEB4" s="145"/>
      <c r="VEC4" s="145"/>
      <c r="VED4" s="145"/>
      <c r="VEE4" s="145"/>
      <c r="VEF4" s="145"/>
      <c r="VEG4" s="145"/>
      <c r="VEH4" s="145"/>
      <c r="VEI4" s="145"/>
      <c r="VEJ4" s="145"/>
      <c r="VEK4" s="145"/>
      <c r="VEL4" s="145"/>
      <c r="VEM4" s="145"/>
      <c r="VEN4" s="145"/>
      <c r="VEO4" s="145"/>
      <c r="VEP4" s="145"/>
      <c r="VEQ4" s="145"/>
      <c r="VER4" s="145"/>
      <c r="VES4" s="145"/>
      <c r="VET4" s="145"/>
      <c r="VEU4" s="145"/>
      <c r="VEV4" s="145"/>
      <c r="VEW4" s="145"/>
      <c r="VEX4" s="145"/>
      <c r="VEY4" s="145"/>
      <c r="VEZ4" s="145"/>
      <c r="VFA4" s="145"/>
      <c r="VFB4" s="145"/>
      <c r="VFC4" s="145"/>
      <c r="VFD4" s="145"/>
      <c r="VFE4" s="145"/>
      <c r="VFF4" s="145"/>
      <c r="VFG4" s="145"/>
      <c r="VFH4" s="145"/>
      <c r="VFI4" s="145"/>
      <c r="VFJ4" s="145"/>
      <c r="VFK4" s="145"/>
      <c r="VFL4" s="145"/>
      <c r="VFM4" s="145"/>
      <c r="VFN4" s="145"/>
      <c r="VFO4" s="145"/>
      <c r="VFP4" s="145"/>
      <c r="VFQ4" s="145"/>
      <c r="VFR4" s="145"/>
      <c r="VFS4" s="145"/>
      <c r="VFT4" s="145"/>
      <c r="VFU4" s="145"/>
      <c r="VFV4" s="145"/>
      <c r="VFW4" s="145"/>
      <c r="VFX4" s="145"/>
      <c r="VFY4" s="145"/>
      <c r="VFZ4" s="145"/>
      <c r="VGA4" s="145"/>
      <c r="VGB4" s="145"/>
      <c r="VGC4" s="145"/>
      <c r="VGD4" s="145"/>
      <c r="VGE4" s="145"/>
      <c r="VGF4" s="145"/>
      <c r="VGG4" s="145"/>
      <c r="VGH4" s="145"/>
      <c r="VGI4" s="145"/>
      <c r="VGJ4" s="145"/>
      <c r="VGK4" s="145"/>
      <c r="VGL4" s="145"/>
      <c r="VGM4" s="145"/>
      <c r="VGN4" s="145"/>
      <c r="VGO4" s="145"/>
      <c r="VGP4" s="145"/>
      <c r="VGQ4" s="145"/>
      <c r="VGR4" s="145"/>
      <c r="VGS4" s="145"/>
      <c r="VGT4" s="145"/>
      <c r="VGU4" s="145"/>
      <c r="VGV4" s="145"/>
      <c r="VGW4" s="145"/>
      <c r="VGX4" s="145"/>
      <c r="VGY4" s="145"/>
      <c r="VGZ4" s="145"/>
      <c r="VHA4" s="145"/>
      <c r="VHB4" s="145"/>
      <c r="VHC4" s="145"/>
      <c r="VHD4" s="145"/>
      <c r="VHE4" s="145"/>
      <c r="VHF4" s="145"/>
      <c r="VHG4" s="145"/>
      <c r="VHH4" s="145"/>
      <c r="VHI4" s="145"/>
      <c r="VHJ4" s="145"/>
      <c r="VHK4" s="145"/>
      <c r="VHL4" s="145"/>
      <c r="VHM4" s="145"/>
      <c r="VHN4" s="145"/>
      <c r="VHO4" s="145"/>
      <c r="VHP4" s="145"/>
      <c r="VHQ4" s="145"/>
      <c r="VHR4" s="145"/>
      <c r="VHS4" s="145"/>
      <c r="VHT4" s="145"/>
      <c r="VHU4" s="145"/>
      <c r="VHV4" s="145"/>
      <c r="VHW4" s="145"/>
      <c r="VHX4" s="145"/>
      <c r="VHY4" s="145"/>
      <c r="VHZ4" s="145"/>
      <c r="VIA4" s="145"/>
      <c r="VIB4" s="145"/>
      <c r="VIC4" s="145"/>
      <c r="VID4" s="145"/>
      <c r="VIE4" s="145"/>
      <c r="VIF4" s="145"/>
      <c r="VIG4" s="145"/>
      <c r="VIH4" s="145"/>
      <c r="VII4" s="145"/>
      <c r="VIJ4" s="145"/>
      <c r="VIK4" s="145"/>
      <c r="VIL4" s="145"/>
      <c r="VIM4" s="145"/>
      <c r="VIN4" s="145"/>
      <c r="VIO4" s="145"/>
      <c r="VIP4" s="145"/>
      <c r="VIQ4" s="145"/>
      <c r="VIR4" s="145"/>
      <c r="VIS4" s="145"/>
      <c r="VIT4" s="145"/>
      <c r="VIU4" s="145"/>
      <c r="VIV4" s="145"/>
      <c r="VIW4" s="145"/>
      <c r="VIX4" s="145"/>
      <c r="VIY4" s="145"/>
      <c r="VIZ4" s="145"/>
      <c r="VJA4" s="145"/>
      <c r="VJB4" s="145"/>
      <c r="VJC4" s="145"/>
      <c r="VJD4" s="145"/>
      <c r="VJE4" s="145"/>
      <c r="VJF4" s="145"/>
      <c r="VJG4" s="145"/>
      <c r="VJH4" s="145"/>
      <c r="VJI4" s="145"/>
      <c r="VJJ4" s="145"/>
      <c r="VJK4" s="145"/>
      <c r="VJL4" s="145"/>
      <c r="VJM4" s="145"/>
      <c r="VJN4" s="145"/>
      <c r="VJO4" s="145"/>
      <c r="VJP4" s="145"/>
      <c r="VJQ4" s="145"/>
      <c r="VJR4" s="145"/>
      <c r="VJS4" s="145"/>
      <c r="VJT4" s="145"/>
      <c r="VJU4" s="145"/>
      <c r="VJV4" s="145"/>
      <c r="VJW4" s="145"/>
      <c r="VJX4" s="145"/>
      <c r="VJY4" s="145"/>
      <c r="VJZ4" s="145"/>
      <c r="VKA4" s="145"/>
      <c r="VKB4" s="145"/>
      <c r="VKC4" s="145"/>
      <c r="VKD4" s="145"/>
      <c r="VKE4" s="145"/>
      <c r="VKF4" s="145"/>
      <c r="VKG4" s="145"/>
      <c r="VKH4" s="145"/>
      <c r="VKI4" s="145"/>
      <c r="VKJ4" s="145"/>
      <c r="VKK4" s="145"/>
      <c r="VKL4" s="145"/>
      <c r="VKM4" s="145"/>
      <c r="VKN4" s="145"/>
      <c r="VKO4" s="145"/>
      <c r="VKP4" s="145"/>
      <c r="VKQ4" s="145"/>
      <c r="VKR4" s="145"/>
      <c r="VKS4" s="145"/>
      <c r="VKT4" s="145"/>
      <c r="VKU4" s="145"/>
      <c r="VKV4" s="145"/>
      <c r="VKW4" s="145"/>
      <c r="VKX4" s="145"/>
      <c r="VKY4" s="145"/>
      <c r="VKZ4" s="145"/>
      <c r="VLA4" s="145"/>
      <c r="VLB4" s="145"/>
      <c r="VLC4" s="145"/>
      <c r="VLD4" s="145"/>
      <c r="VLE4" s="145"/>
      <c r="VLF4" s="145"/>
      <c r="VLG4" s="145"/>
      <c r="VLH4" s="145"/>
      <c r="VLI4" s="145"/>
      <c r="VLJ4" s="145"/>
      <c r="VLK4" s="145"/>
      <c r="VLL4" s="145"/>
      <c r="VLM4" s="145"/>
      <c r="VLN4" s="145"/>
      <c r="VLO4" s="145"/>
      <c r="VLP4" s="145"/>
      <c r="VLQ4" s="145"/>
      <c r="VLR4" s="145"/>
      <c r="VLS4" s="145"/>
      <c r="VLT4" s="145"/>
      <c r="VLU4" s="145"/>
      <c r="VLV4" s="145"/>
      <c r="VLW4" s="145"/>
      <c r="VLX4" s="145"/>
      <c r="VLY4" s="145"/>
      <c r="VLZ4" s="145"/>
      <c r="VMA4" s="145"/>
      <c r="VMB4" s="145"/>
      <c r="VMC4" s="145"/>
      <c r="VMD4" s="145"/>
      <c r="VME4" s="145"/>
      <c r="VMF4" s="145"/>
      <c r="VMG4" s="145"/>
      <c r="VMH4" s="145"/>
      <c r="VMI4" s="145"/>
      <c r="VMJ4" s="145"/>
      <c r="VMK4" s="145"/>
      <c r="VML4" s="145"/>
      <c r="VMM4" s="145"/>
      <c r="VMN4" s="145"/>
      <c r="VMO4" s="145"/>
      <c r="VMP4" s="145"/>
      <c r="VMQ4" s="145"/>
      <c r="VMR4" s="145"/>
      <c r="VMS4" s="145"/>
      <c r="VMT4" s="145"/>
      <c r="VMU4" s="145"/>
      <c r="VMV4" s="145"/>
      <c r="VMW4" s="145"/>
      <c r="VMX4" s="145"/>
      <c r="VMY4" s="145"/>
      <c r="VMZ4" s="145"/>
      <c r="VNA4" s="145"/>
      <c r="VNB4" s="145"/>
      <c r="VNC4" s="145"/>
      <c r="VND4" s="145"/>
      <c r="VNE4" s="145"/>
      <c r="VNF4" s="145"/>
      <c r="VNG4" s="145"/>
      <c r="VNH4" s="145"/>
      <c r="VNI4" s="145"/>
      <c r="VNJ4" s="145"/>
      <c r="VNK4" s="145"/>
      <c r="VNL4" s="145"/>
      <c r="VNM4" s="145"/>
      <c r="VNN4" s="145"/>
      <c r="VNO4" s="145"/>
      <c r="VNP4" s="145"/>
      <c r="VNQ4" s="145"/>
      <c r="VNR4" s="145"/>
      <c r="VNS4" s="145"/>
      <c r="VNT4" s="145"/>
      <c r="VNU4" s="145"/>
      <c r="VNV4" s="145"/>
      <c r="VNW4" s="145"/>
      <c r="VNX4" s="145"/>
      <c r="VNY4" s="145"/>
      <c r="VNZ4" s="145"/>
      <c r="VOA4" s="145"/>
      <c r="VOB4" s="145"/>
      <c r="VOC4" s="145"/>
      <c r="VOD4" s="145"/>
      <c r="VOE4" s="145"/>
      <c r="VOF4" s="145"/>
      <c r="VOG4" s="145"/>
      <c r="VOH4" s="145"/>
      <c r="VOI4" s="145"/>
      <c r="VOJ4" s="145"/>
      <c r="VOK4" s="145"/>
      <c r="VOL4" s="145"/>
      <c r="VOM4" s="145"/>
      <c r="VON4" s="145"/>
      <c r="VOO4" s="145"/>
      <c r="VOP4" s="145"/>
      <c r="VOQ4" s="145"/>
      <c r="VOR4" s="145"/>
      <c r="VOS4" s="145"/>
      <c r="VOT4" s="145"/>
      <c r="VOU4" s="145"/>
      <c r="VOV4" s="145"/>
      <c r="VOW4" s="145"/>
      <c r="VOX4" s="145"/>
      <c r="VOY4" s="145"/>
      <c r="VOZ4" s="145"/>
      <c r="VPA4" s="145"/>
      <c r="VPB4" s="145"/>
      <c r="VPC4" s="145"/>
      <c r="VPD4" s="145"/>
      <c r="VPE4" s="145"/>
      <c r="VPF4" s="145"/>
      <c r="VPG4" s="145"/>
      <c r="VPH4" s="145"/>
      <c r="VPI4" s="145"/>
      <c r="VPJ4" s="145"/>
      <c r="VPK4" s="145"/>
      <c r="VPL4" s="145"/>
      <c r="VPM4" s="145"/>
      <c r="VPN4" s="145"/>
      <c r="VPO4" s="145"/>
      <c r="VPP4" s="145"/>
      <c r="VPQ4" s="145"/>
      <c r="VPR4" s="145"/>
      <c r="VPS4" s="145"/>
      <c r="VPT4" s="145"/>
      <c r="VPU4" s="145"/>
      <c r="VPV4" s="145"/>
      <c r="VPW4" s="145"/>
      <c r="VPX4" s="145"/>
      <c r="VPY4" s="145"/>
      <c r="VPZ4" s="145"/>
      <c r="VQA4" s="145"/>
      <c r="VQB4" s="145"/>
      <c r="VQC4" s="145"/>
      <c r="VQD4" s="145"/>
      <c r="VQE4" s="145"/>
      <c r="VQF4" s="145"/>
      <c r="VQG4" s="145"/>
      <c r="VQH4" s="145"/>
      <c r="VQI4" s="145"/>
      <c r="VQJ4" s="145"/>
      <c r="VQK4" s="145"/>
      <c r="VQL4" s="145"/>
      <c r="VQM4" s="145"/>
      <c r="VQN4" s="145"/>
      <c r="VQO4" s="145"/>
      <c r="VQP4" s="145"/>
      <c r="VQQ4" s="145"/>
      <c r="VQR4" s="145"/>
      <c r="VQS4" s="145"/>
      <c r="VQT4" s="145"/>
      <c r="VQU4" s="145"/>
      <c r="VQV4" s="145"/>
      <c r="VQW4" s="145"/>
      <c r="VQX4" s="145"/>
      <c r="VQY4" s="145"/>
      <c r="VQZ4" s="145"/>
      <c r="VRA4" s="145"/>
      <c r="VRB4" s="145"/>
      <c r="VRC4" s="145"/>
      <c r="VRD4" s="145"/>
      <c r="VRE4" s="145"/>
      <c r="VRF4" s="145"/>
      <c r="VRG4" s="145"/>
      <c r="VRH4" s="145"/>
      <c r="VRI4" s="145"/>
      <c r="VRJ4" s="145"/>
      <c r="VRK4" s="145"/>
      <c r="VRL4" s="145"/>
      <c r="VRM4" s="145"/>
      <c r="VRN4" s="145"/>
      <c r="VRO4" s="145"/>
      <c r="VRP4" s="145"/>
      <c r="VRQ4" s="145"/>
      <c r="VRR4" s="145"/>
      <c r="VRS4" s="145"/>
      <c r="VRT4" s="145"/>
      <c r="VRU4" s="145"/>
      <c r="VRV4" s="145"/>
      <c r="VRW4" s="145"/>
      <c r="VRX4" s="145"/>
      <c r="VRY4" s="145"/>
      <c r="VRZ4" s="145"/>
      <c r="VSA4" s="145"/>
      <c r="VSB4" s="145"/>
      <c r="VSC4" s="145"/>
      <c r="VSD4" s="145"/>
      <c r="VSE4" s="145"/>
      <c r="VSF4" s="145"/>
      <c r="VSG4" s="145"/>
      <c r="VSH4" s="145"/>
      <c r="VSI4" s="145"/>
      <c r="VSJ4" s="145"/>
      <c r="VSK4" s="145"/>
      <c r="VSL4" s="145"/>
      <c r="VSM4" s="145"/>
      <c r="VSN4" s="145"/>
      <c r="VSO4" s="145"/>
      <c r="VSP4" s="145"/>
      <c r="VSQ4" s="145"/>
      <c r="VSR4" s="145"/>
      <c r="VSS4" s="145"/>
      <c r="VST4" s="145"/>
      <c r="VSU4" s="145"/>
      <c r="VSV4" s="145"/>
      <c r="VSW4" s="145"/>
      <c r="VSX4" s="145"/>
      <c r="VSY4" s="145"/>
      <c r="VSZ4" s="145"/>
      <c r="VTA4" s="145"/>
      <c r="VTB4" s="145"/>
      <c r="VTC4" s="145"/>
      <c r="VTD4" s="145"/>
      <c r="VTE4" s="145"/>
      <c r="VTF4" s="145"/>
      <c r="VTG4" s="145"/>
      <c r="VTH4" s="145"/>
      <c r="VTI4" s="145"/>
      <c r="VTJ4" s="145"/>
      <c r="VTK4" s="145"/>
      <c r="VTL4" s="145"/>
      <c r="VTM4" s="145"/>
      <c r="VTN4" s="145"/>
      <c r="VTO4" s="145"/>
      <c r="VTP4" s="145"/>
      <c r="VTQ4" s="145"/>
      <c r="VTR4" s="145"/>
      <c r="VTS4" s="145"/>
      <c r="VTT4" s="145"/>
      <c r="VTU4" s="145"/>
      <c r="VTV4" s="145"/>
      <c r="VTW4" s="145"/>
      <c r="VTX4" s="145"/>
      <c r="VTY4" s="145"/>
      <c r="VTZ4" s="145"/>
      <c r="VUA4" s="145"/>
      <c r="VUB4" s="145"/>
      <c r="VUC4" s="145"/>
      <c r="VUD4" s="145"/>
      <c r="VUE4" s="145"/>
      <c r="VUF4" s="145"/>
      <c r="VUG4" s="145"/>
      <c r="VUH4" s="145"/>
      <c r="VUI4" s="145"/>
      <c r="VUJ4" s="145"/>
      <c r="VUK4" s="145"/>
      <c r="VUL4" s="145"/>
      <c r="VUM4" s="145"/>
      <c r="VUN4" s="145"/>
      <c r="VUO4" s="145"/>
      <c r="VUP4" s="145"/>
      <c r="VUQ4" s="145"/>
      <c r="VUR4" s="145"/>
      <c r="VUS4" s="145"/>
      <c r="VUT4" s="145"/>
      <c r="VUU4" s="145"/>
      <c r="VUV4" s="145"/>
      <c r="VUW4" s="145"/>
      <c r="VUX4" s="145"/>
      <c r="VUY4" s="145"/>
      <c r="VUZ4" s="145"/>
      <c r="VVA4" s="145"/>
      <c r="VVB4" s="145"/>
      <c r="VVC4" s="145"/>
      <c r="VVD4" s="145"/>
      <c r="VVE4" s="145"/>
      <c r="VVF4" s="145"/>
      <c r="VVG4" s="145"/>
      <c r="VVH4" s="145"/>
      <c r="VVI4" s="145"/>
      <c r="VVJ4" s="145"/>
      <c r="VVK4" s="145"/>
      <c r="VVL4" s="145"/>
      <c r="VVM4" s="145"/>
      <c r="VVN4" s="145"/>
      <c r="VVO4" s="145"/>
      <c r="VVP4" s="145"/>
      <c r="VVQ4" s="145"/>
      <c r="VVR4" s="145"/>
      <c r="VVS4" s="145"/>
      <c r="VVT4" s="145"/>
      <c r="VVU4" s="145"/>
      <c r="VVV4" s="145"/>
      <c r="VVW4" s="145"/>
      <c r="VVX4" s="145"/>
      <c r="VVY4" s="145"/>
      <c r="VVZ4" s="145"/>
      <c r="VWA4" s="145"/>
      <c r="VWB4" s="145"/>
      <c r="VWC4" s="145"/>
      <c r="VWD4" s="145"/>
      <c r="VWE4" s="145"/>
      <c r="VWF4" s="145"/>
      <c r="VWG4" s="145"/>
      <c r="VWH4" s="145"/>
      <c r="VWI4" s="145"/>
      <c r="VWJ4" s="145"/>
      <c r="VWK4" s="145"/>
      <c r="VWL4" s="145"/>
      <c r="VWM4" s="145"/>
      <c r="VWN4" s="145"/>
      <c r="VWO4" s="145"/>
      <c r="VWP4" s="145"/>
      <c r="VWQ4" s="145"/>
      <c r="VWR4" s="145"/>
      <c r="VWS4" s="145"/>
      <c r="VWT4" s="145"/>
      <c r="VWU4" s="145"/>
      <c r="VWV4" s="145"/>
      <c r="VWW4" s="145"/>
      <c r="VWX4" s="145"/>
      <c r="VWY4" s="145"/>
      <c r="VWZ4" s="145"/>
      <c r="VXA4" s="145"/>
      <c r="VXB4" s="145"/>
      <c r="VXC4" s="145"/>
      <c r="VXD4" s="145"/>
      <c r="VXE4" s="145"/>
      <c r="VXF4" s="145"/>
      <c r="VXG4" s="145"/>
      <c r="VXH4" s="145"/>
      <c r="VXI4" s="145"/>
      <c r="VXJ4" s="145"/>
      <c r="VXK4" s="145"/>
      <c r="VXL4" s="145"/>
      <c r="VXM4" s="145"/>
      <c r="VXN4" s="145"/>
      <c r="VXO4" s="145"/>
      <c r="VXP4" s="145"/>
      <c r="VXQ4" s="145"/>
      <c r="VXR4" s="145"/>
      <c r="VXS4" s="145"/>
      <c r="VXT4" s="145"/>
      <c r="VXU4" s="145"/>
      <c r="VXV4" s="145"/>
      <c r="VXW4" s="145"/>
      <c r="VXX4" s="145"/>
      <c r="VXY4" s="145"/>
      <c r="VXZ4" s="145"/>
      <c r="VYA4" s="145"/>
      <c r="VYB4" s="145"/>
      <c r="VYC4" s="145"/>
      <c r="VYD4" s="145"/>
      <c r="VYE4" s="145"/>
      <c r="VYF4" s="145"/>
      <c r="VYG4" s="145"/>
      <c r="VYH4" s="145"/>
      <c r="VYI4" s="145"/>
      <c r="VYJ4" s="145"/>
      <c r="VYK4" s="145"/>
      <c r="VYL4" s="145"/>
      <c r="VYM4" s="145"/>
      <c r="VYN4" s="145"/>
      <c r="VYO4" s="145"/>
      <c r="VYP4" s="145"/>
      <c r="VYQ4" s="145"/>
      <c r="VYR4" s="145"/>
      <c r="VYS4" s="145"/>
      <c r="VYT4" s="145"/>
      <c r="VYU4" s="145"/>
      <c r="VYV4" s="145"/>
      <c r="VYW4" s="145"/>
      <c r="VYX4" s="145"/>
      <c r="VYY4" s="145"/>
      <c r="VYZ4" s="145"/>
      <c r="VZA4" s="145"/>
      <c r="VZB4" s="145"/>
      <c r="VZC4" s="145"/>
      <c r="VZD4" s="145"/>
      <c r="VZE4" s="145"/>
      <c r="VZF4" s="145"/>
      <c r="VZG4" s="145"/>
      <c r="VZH4" s="145"/>
      <c r="VZI4" s="145"/>
      <c r="VZJ4" s="145"/>
      <c r="VZK4" s="145"/>
      <c r="VZL4" s="145"/>
      <c r="VZM4" s="145"/>
      <c r="VZN4" s="145"/>
      <c r="VZO4" s="145"/>
      <c r="VZP4" s="145"/>
      <c r="VZQ4" s="145"/>
      <c r="VZR4" s="145"/>
      <c r="VZS4" s="145"/>
      <c r="VZT4" s="145"/>
      <c r="VZU4" s="145"/>
      <c r="VZV4" s="145"/>
      <c r="VZW4" s="145"/>
      <c r="VZX4" s="145"/>
      <c r="VZY4" s="145"/>
      <c r="VZZ4" s="145"/>
      <c r="WAA4" s="145"/>
      <c r="WAB4" s="145"/>
      <c r="WAC4" s="145"/>
      <c r="WAD4" s="145"/>
      <c r="WAE4" s="145"/>
      <c r="WAF4" s="145"/>
      <c r="WAG4" s="145"/>
      <c r="WAH4" s="145"/>
      <c r="WAI4" s="145"/>
      <c r="WAJ4" s="145"/>
      <c r="WAK4" s="145"/>
      <c r="WAL4" s="145"/>
      <c r="WAM4" s="145"/>
      <c r="WAN4" s="145"/>
      <c r="WAO4" s="145"/>
      <c r="WAP4" s="145"/>
      <c r="WAQ4" s="145"/>
      <c r="WAR4" s="145"/>
      <c r="WAS4" s="145"/>
      <c r="WAT4" s="145"/>
      <c r="WAU4" s="145"/>
      <c r="WAV4" s="145"/>
      <c r="WAW4" s="145"/>
      <c r="WAX4" s="145"/>
      <c r="WAY4" s="145"/>
      <c r="WAZ4" s="145"/>
      <c r="WBA4" s="145"/>
      <c r="WBB4" s="145"/>
      <c r="WBC4" s="145"/>
      <c r="WBD4" s="145"/>
      <c r="WBE4" s="145"/>
      <c r="WBF4" s="145"/>
      <c r="WBG4" s="145"/>
      <c r="WBH4" s="145"/>
      <c r="WBI4" s="145"/>
      <c r="WBJ4" s="145"/>
      <c r="WBK4" s="145"/>
      <c r="WBL4" s="145"/>
      <c r="WBM4" s="145"/>
      <c r="WBN4" s="145"/>
      <c r="WBO4" s="145"/>
      <c r="WBP4" s="145"/>
      <c r="WBQ4" s="145"/>
      <c r="WBR4" s="145"/>
      <c r="WBS4" s="145"/>
      <c r="WBT4" s="145"/>
      <c r="WBU4" s="145"/>
      <c r="WBV4" s="145"/>
      <c r="WBW4" s="145"/>
      <c r="WBX4" s="145"/>
      <c r="WBY4" s="145"/>
      <c r="WBZ4" s="145"/>
      <c r="WCA4" s="145"/>
      <c r="WCB4" s="145"/>
      <c r="WCC4" s="145"/>
      <c r="WCD4" s="145"/>
      <c r="WCE4" s="145"/>
      <c r="WCF4" s="145"/>
      <c r="WCG4" s="145"/>
      <c r="WCH4" s="145"/>
      <c r="WCI4" s="145"/>
      <c r="WCJ4" s="145"/>
      <c r="WCK4" s="145"/>
      <c r="WCL4" s="145"/>
      <c r="WCM4" s="145"/>
      <c r="WCN4" s="145"/>
      <c r="WCO4" s="145"/>
      <c r="WCP4" s="145"/>
      <c r="WCQ4" s="145"/>
      <c r="WCR4" s="145"/>
      <c r="WCS4" s="145"/>
      <c r="WCT4" s="145"/>
      <c r="WCU4" s="145"/>
      <c r="WCV4" s="145"/>
      <c r="WCW4" s="145"/>
      <c r="WCX4" s="145"/>
      <c r="WCY4" s="145"/>
      <c r="WCZ4" s="145"/>
      <c r="WDA4" s="145"/>
      <c r="WDB4" s="145"/>
      <c r="WDC4" s="145"/>
      <c r="WDD4" s="145"/>
      <c r="WDE4" s="145"/>
      <c r="WDF4" s="145"/>
      <c r="WDG4" s="145"/>
      <c r="WDH4" s="145"/>
      <c r="WDI4" s="145"/>
      <c r="WDJ4" s="145"/>
      <c r="WDK4" s="145"/>
      <c r="WDL4" s="145"/>
      <c r="WDM4" s="145"/>
      <c r="WDN4" s="145"/>
      <c r="WDO4" s="145"/>
      <c r="WDP4" s="145"/>
      <c r="WDQ4" s="145"/>
      <c r="WDR4" s="145"/>
      <c r="WDS4" s="145"/>
      <c r="WDT4" s="145"/>
      <c r="WDU4" s="145"/>
      <c r="WDV4" s="145"/>
      <c r="WDW4" s="145"/>
      <c r="WDX4" s="145"/>
      <c r="WDY4" s="145"/>
      <c r="WDZ4" s="145"/>
      <c r="WEA4" s="145"/>
      <c r="WEB4" s="145"/>
      <c r="WEC4" s="145"/>
      <c r="WED4" s="145"/>
      <c r="WEE4" s="145"/>
      <c r="WEF4" s="145"/>
      <c r="WEG4" s="145"/>
      <c r="WEH4" s="145"/>
      <c r="WEI4" s="145"/>
      <c r="WEJ4" s="145"/>
      <c r="WEK4" s="145"/>
      <c r="WEL4" s="145"/>
      <c r="WEM4" s="145"/>
      <c r="WEN4" s="145"/>
      <c r="WEO4" s="145"/>
      <c r="WEP4" s="145"/>
      <c r="WEQ4" s="145"/>
      <c r="WER4" s="145"/>
      <c r="WES4" s="145"/>
      <c r="WET4" s="145"/>
      <c r="WEU4" s="145"/>
      <c r="WEV4" s="145"/>
      <c r="WEW4" s="145"/>
      <c r="WEX4" s="145"/>
      <c r="WEY4" s="145"/>
      <c r="WEZ4" s="145"/>
      <c r="WFA4" s="145"/>
      <c r="WFB4" s="145"/>
      <c r="WFC4" s="145"/>
      <c r="WFD4" s="145"/>
      <c r="WFE4" s="145"/>
      <c r="WFF4" s="145"/>
      <c r="WFG4" s="145"/>
      <c r="WFH4" s="145"/>
      <c r="WFI4" s="145"/>
      <c r="WFJ4" s="145"/>
      <c r="WFK4" s="145"/>
      <c r="WFL4" s="145"/>
      <c r="WFM4" s="145"/>
      <c r="WFN4" s="145"/>
      <c r="WFO4" s="145"/>
      <c r="WFP4" s="145"/>
      <c r="WFQ4" s="145"/>
      <c r="WFR4" s="145"/>
      <c r="WFS4" s="145"/>
      <c r="WFT4" s="145"/>
      <c r="WFU4" s="145"/>
      <c r="WFV4" s="145"/>
      <c r="WFW4" s="145"/>
      <c r="WFX4" s="145"/>
      <c r="WFY4" s="145"/>
      <c r="WFZ4" s="145"/>
      <c r="WGA4" s="145"/>
      <c r="WGB4" s="145"/>
      <c r="WGC4" s="145"/>
      <c r="WGD4" s="145"/>
      <c r="WGE4" s="145"/>
      <c r="WGF4" s="145"/>
      <c r="WGG4" s="145"/>
      <c r="WGH4" s="145"/>
      <c r="WGI4" s="145"/>
      <c r="WGJ4" s="145"/>
      <c r="WGK4" s="145"/>
      <c r="WGL4" s="145"/>
      <c r="WGM4" s="145"/>
      <c r="WGN4" s="145"/>
      <c r="WGO4" s="145"/>
      <c r="WGP4" s="145"/>
      <c r="WGQ4" s="145"/>
      <c r="WGR4" s="145"/>
      <c r="WGS4" s="145"/>
      <c r="WGT4" s="145"/>
      <c r="WGU4" s="145"/>
      <c r="WGV4" s="145"/>
      <c r="WGW4" s="145"/>
      <c r="WGX4" s="145"/>
      <c r="WGY4" s="145"/>
      <c r="WGZ4" s="145"/>
      <c r="WHA4" s="145"/>
      <c r="WHB4" s="145"/>
      <c r="WHC4" s="145"/>
      <c r="WHD4" s="145"/>
      <c r="WHE4" s="145"/>
      <c r="WHF4" s="145"/>
      <c r="WHG4" s="145"/>
      <c r="WHH4" s="145"/>
      <c r="WHI4" s="145"/>
      <c r="WHJ4" s="145"/>
      <c r="WHK4" s="145"/>
      <c r="WHL4" s="145"/>
      <c r="WHM4" s="145"/>
      <c r="WHN4" s="145"/>
      <c r="WHO4" s="145"/>
      <c r="WHP4" s="145"/>
      <c r="WHQ4" s="145"/>
      <c r="WHR4" s="145"/>
      <c r="WHS4" s="145"/>
      <c r="WHT4" s="145"/>
      <c r="WHU4" s="145"/>
      <c r="WHV4" s="145"/>
      <c r="WHW4" s="145"/>
      <c r="WHX4" s="145"/>
      <c r="WHY4" s="145"/>
      <c r="WHZ4" s="145"/>
      <c r="WIA4" s="145"/>
      <c r="WIB4" s="145"/>
      <c r="WIC4" s="145"/>
      <c r="WID4" s="145"/>
      <c r="WIE4" s="145"/>
      <c r="WIF4" s="145"/>
      <c r="WIG4" s="145"/>
      <c r="WIH4" s="145"/>
      <c r="WII4" s="145"/>
      <c r="WIJ4" s="145"/>
      <c r="WIK4" s="145"/>
      <c r="WIL4" s="145"/>
      <c r="WIM4" s="145"/>
      <c r="WIN4" s="145"/>
      <c r="WIO4" s="145"/>
      <c r="WIP4" s="145"/>
      <c r="WIQ4" s="145"/>
      <c r="WIR4" s="145"/>
      <c r="WIS4" s="145"/>
      <c r="WIT4" s="145"/>
      <c r="WIU4" s="145"/>
      <c r="WIV4" s="145"/>
      <c r="WIW4" s="145"/>
      <c r="WIX4" s="145"/>
      <c r="WIY4" s="145"/>
      <c r="WIZ4" s="145"/>
      <c r="WJA4" s="145"/>
      <c r="WJB4" s="145"/>
      <c r="WJC4" s="145"/>
      <c r="WJD4" s="145"/>
      <c r="WJE4" s="145"/>
      <c r="WJF4" s="145"/>
      <c r="WJG4" s="145"/>
      <c r="WJH4" s="145"/>
      <c r="WJI4" s="145"/>
      <c r="WJJ4" s="145"/>
      <c r="WJK4" s="145"/>
      <c r="WJL4" s="145"/>
      <c r="WJM4" s="145"/>
      <c r="WJN4" s="145"/>
      <c r="WJO4" s="145"/>
      <c r="WJP4" s="145"/>
      <c r="WJQ4" s="145"/>
      <c r="WJR4" s="145"/>
      <c r="WJS4" s="145"/>
      <c r="WJT4" s="145"/>
      <c r="WJU4" s="145"/>
      <c r="WJV4" s="145"/>
      <c r="WJW4" s="145"/>
      <c r="WJX4" s="145"/>
      <c r="WJY4" s="145"/>
      <c r="WJZ4" s="145"/>
      <c r="WKA4" s="145"/>
      <c r="WKB4" s="145"/>
      <c r="WKC4" s="145"/>
      <c r="WKD4" s="145"/>
      <c r="WKE4" s="145"/>
      <c r="WKF4" s="145"/>
      <c r="WKG4" s="145"/>
      <c r="WKH4" s="145"/>
      <c r="WKI4" s="145"/>
      <c r="WKJ4" s="145"/>
      <c r="WKK4" s="145"/>
      <c r="WKL4" s="145"/>
      <c r="WKM4" s="145"/>
      <c r="WKN4" s="145"/>
      <c r="WKO4" s="145"/>
      <c r="WKP4" s="145"/>
      <c r="WKQ4" s="145"/>
      <c r="WKR4" s="145"/>
      <c r="WKS4" s="145"/>
      <c r="WKT4" s="145"/>
      <c r="WKU4" s="145"/>
      <c r="WKV4" s="145"/>
      <c r="WKW4" s="145"/>
      <c r="WKX4" s="145"/>
      <c r="WKY4" s="145"/>
      <c r="WKZ4" s="145"/>
      <c r="WLA4" s="145"/>
      <c r="WLB4" s="145"/>
      <c r="WLC4" s="145"/>
      <c r="WLD4" s="145"/>
      <c r="WLE4" s="145"/>
      <c r="WLF4" s="145"/>
      <c r="WLG4" s="145"/>
      <c r="WLH4" s="145"/>
      <c r="WLI4" s="145"/>
      <c r="WLJ4" s="145"/>
      <c r="WLK4" s="145"/>
      <c r="WLL4" s="145"/>
      <c r="WLM4" s="145"/>
      <c r="WLN4" s="145"/>
      <c r="WLO4" s="145"/>
      <c r="WLP4" s="145"/>
      <c r="WLQ4" s="145"/>
      <c r="WLR4" s="145"/>
      <c r="WLS4" s="145"/>
      <c r="WLT4" s="145"/>
      <c r="WLU4" s="145"/>
      <c r="WLV4" s="145"/>
      <c r="WLW4" s="145"/>
      <c r="WLX4" s="145"/>
      <c r="WLY4" s="145"/>
      <c r="WLZ4" s="145"/>
      <c r="WMA4" s="145"/>
      <c r="WMB4" s="145"/>
      <c r="WMC4" s="145"/>
      <c r="WMD4" s="145"/>
      <c r="WME4" s="145"/>
      <c r="WMF4" s="145"/>
      <c r="WMG4" s="145"/>
      <c r="WMH4" s="145"/>
      <c r="WMI4" s="145"/>
      <c r="WMJ4" s="145"/>
      <c r="WMK4" s="145"/>
      <c r="WML4" s="145"/>
      <c r="WMM4" s="145"/>
      <c r="WMN4" s="145"/>
      <c r="WMO4" s="145"/>
      <c r="WMP4" s="145"/>
      <c r="WMQ4" s="145"/>
      <c r="WMR4" s="145"/>
      <c r="WMS4" s="145"/>
      <c r="WMT4" s="145"/>
      <c r="WMU4" s="145"/>
      <c r="WMV4" s="145"/>
      <c r="WMW4" s="145"/>
      <c r="WMX4" s="145"/>
      <c r="WMY4" s="145"/>
      <c r="WMZ4" s="145"/>
      <c r="WNA4" s="145"/>
      <c r="WNB4" s="145"/>
      <c r="WNC4" s="145"/>
      <c r="WND4" s="145"/>
      <c r="WNE4" s="145"/>
      <c r="WNF4" s="145"/>
      <c r="WNG4" s="145"/>
      <c r="WNH4" s="145"/>
      <c r="WNI4" s="145"/>
      <c r="WNJ4" s="145"/>
      <c r="WNK4" s="145"/>
      <c r="WNL4" s="145"/>
      <c r="WNM4" s="145"/>
      <c r="WNN4" s="145"/>
      <c r="WNO4" s="145"/>
      <c r="WNP4" s="145"/>
      <c r="WNQ4" s="145"/>
      <c r="WNR4" s="145"/>
      <c r="WNS4" s="145"/>
      <c r="WNT4" s="145"/>
      <c r="WNU4" s="145"/>
      <c r="WNV4" s="145"/>
      <c r="WNW4" s="145"/>
      <c r="WNX4" s="145"/>
      <c r="WNY4" s="145"/>
      <c r="WNZ4" s="145"/>
      <c r="WOA4" s="145"/>
      <c r="WOB4" s="145"/>
      <c r="WOC4" s="145"/>
      <c r="WOD4" s="145"/>
      <c r="WOE4" s="145"/>
      <c r="WOF4" s="145"/>
      <c r="WOG4" s="145"/>
      <c r="WOH4" s="145"/>
      <c r="WOI4" s="145"/>
      <c r="WOJ4" s="145"/>
      <c r="WOK4" s="145"/>
      <c r="WOL4" s="145"/>
      <c r="WOM4" s="145"/>
      <c r="WON4" s="145"/>
      <c r="WOO4" s="145"/>
      <c r="WOP4" s="145"/>
      <c r="WOQ4" s="145"/>
      <c r="WOR4" s="145"/>
      <c r="WOS4" s="145"/>
      <c r="WOT4" s="145"/>
      <c r="WOU4" s="145"/>
      <c r="WOV4" s="145"/>
      <c r="WOW4" s="145"/>
      <c r="WOX4" s="145"/>
      <c r="WOY4" s="145"/>
      <c r="WOZ4" s="145"/>
      <c r="WPA4" s="145"/>
      <c r="WPB4" s="145"/>
      <c r="WPC4" s="145"/>
      <c r="WPD4" s="145"/>
      <c r="WPE4" s="145"/>
      <c r="WPF4" s="145"/>
      <c r="WPG4" s="145"/>
      <c r="WPH4" s="145"/>
      <c r="WPI4" s="145"/>
      <c r="WPJ4" s="145"/>
      <c r="WPK4" s="145"/>
      <c r="WPL4" s="145"/>
      <c r="WPM4" s="145"/>
      <c r="WPN4" s="145"/>
      <c r="WPO4" s="145"/>
      <c r="WPP4" s="145"/>
      <c r="WPQ4" s="145"/>
      <c r="WPR4" s="145"/>
      <c r="WPS4" s="145"/>
      <c r="WPT4" s="145"/>
      <c r="WPU4" s="145"/>
      <c r="WPV4" s="145"/>
      <c r="WPW4" s="145"/>
      <c r="WPX4" s="145"/>
      <c r="WPY4" s="145"/>
      <c r="WPZ4" s="145"/>
      <c r="WQA4" s="145"/>
      <c r="WQB4" s="145"/>
      <c r="WQC4" s="145"/>
      <c r="WQD4" s="145"/>
      <c r="WQE4" s="145"/>
      <c r="WQF4" s="145"/>
      <c r="WQG4" s="145"/>
      <c r="WQH4" s="145"/>
      <c r="WQI4" s="145"/>
      <c r="WQJ4" s="145"/>
      <c r="WQK4" s="145"/>
      <c r="WQL4" s="145"/>
      <c r="WQM4" s="145"/>
      <c r="WQN4" s="145"/>
      <c r="WQO4" s="145"/>
      <c r="WQP4" s="145"/>
      <c r="WQQ4" s="145"/>
      <c r="WQR4" s="145"/>
      <c r="WQS4" s="145"/>
      <c r="WQT4" s="145"/>
      <c r="WQU4" s="145"/>
      <c r="WQV4" s="145"/>
      <c r="WQW4" s="145"/>
      <c r="WQX4" s="145"/>
      <c r="WQY4" s="145"/>
      <c r="WQZ4" s="145"/>
      <c r="WRA4" s="145"/>
      <c r="WRB4" s="145"/>
      <c r="WRC4" s="145"/>
      <c r="WRD4" s="145"/>
      <c r="WRE4" s="145"/>
      <c r="WRF4" s="145"/>
      <c r="WRG4" s="145"/>
      <c r="WRH4" s="145"/>
      <c r="WRI4" s="145"/>
      <c r="WRJ4" s="145"/>
      <c r="WRK4" s="145"/>
      <c r="WRL4" s="145"/>
      <c r="WRM4" s="145"/>
      <c r="WRN4" s="145"/>
      <c r="WRO4" s="145"/>
      <c r="WRP4" s="145"/>
      <c r="WRQ4" s="145"/>
      <c r="WRR4" s="145"/>
      <c r="WRS4" s="145"/>
      <c r="WRT4" s="145"/>
      <c r="WRU4" s="145"/>
      <c r="WRV4" s="145"/>
      <c r="WRW4" s="145"/>
      <c r="WRX4" s="145"/>
      <c r="WRY4" s="145"/>
      <c r="WRZ4" s="145"/>
      <c r="WSA4" s="145"/>
      <c r="WSB4" s="145"/>
      <c r="WSC4" s="145"/>
      <c r="WSD4" s="145"/>
      <c r="WSE4" s="145"/>
      <c r="WSF4" s="145"/>
      <c r="WSG4" s="145"/>
      <c r="WSH4" s="145"/>
      <c r="WSI4" s="145"/>
      <c r="WSJ4" s="145"/>
      <c r="WSK4" s="145"/>
      <c r="WSL4" s="145"/>
      <c r="WSM4" s="145"/>
      <c r="WSN4" s="145"/>
      <c r="WSO4" s="145"/>
      <c r="WSP4" s="145"/>
      <c r="WSQ4" s="145"/>
      <c r="WSR4" s="145"/>
      <c r="WSS4" s="145"/>
      <c r="WST4" s="145"/>
      <c r="WSU4" s="145"/>
      <c r="WSV4" s="145"/>
      <c r="WSW4" s="145"/>
      <c r="WSX4" s="145"/>
      <c r="WSY4" s="145"/>
      <c r="WSZ4" s="145"/>
      <c r="WTA4" s="145"/>
      <c r="WTB4" s="145"/>
      <c r="WTC4" s="145"/>
      <c r="WTD4" s="145"/>
      <c r="WTE4" s="145"/>
      <c r="WTF4" s="145"/>
      <c r="WTG4" s="145"/>
      <c r="WTH4" s="145"/>
      <c r="WTI4" s="145"/>
      <c r="WTJ4" s="145"/>
      <c r="WTK4" s="145"/>
      <c r="WTL4" s="145"/>
      <c r="WTM4" s="145"/>
      <c r="WTN4" s="145"/>
      <c r="WTO4" s="145"/>
      <c r="WTP4" s="145"/>
      <c r="WTQ4" s="145"/>
      <c r="WTR4" s="145"/>
      <c r="WTS4" s="145"/>
      <c r="WTT4" s="145"/>
      <c r="WTU4" s="145"/>
      <c r="WTV4" s="145"/>
      <c r="WTW4" s="145"/>
      <c r="WTX4" s="145"/>
      <c r="WTY4" s="145"/>
      <c r="WTZ4" s="145"/>
      <c r="WUA4" s="145"/>
      <c r="WUB4" s="145"/>
      <c r="WUC4" s="145"/>
      <c r="WUD4" s="145"/>
      <c r="WUE4" s="145"/>
      <c r="WUF4" s="145"/>
      <c r="WUG4" s="145"/>
      <c r="WUH4" s="145"/>
      <c r="WUI4" s="145"/>
      <c r="WUJ4" s="145"/>
      <c r="WUK4" s="145"/>
      <c r="WUL4" s="145"/>
      <c r="WUM4" s="145"/>
      <c r="WUN4" s="145"/>
      <c r="WUO4" s="145"/>
      <c r="WUP4" s="145"/>
      <c r="WUQ4" s="145"/>
      <c r="WUR4" s="145"/>
      <c r="WUS4" s="145"/>
      <c r="WUT4" s="145"/>
      <c r="WUU4" s="145"/>
      <c r="WUV4" s="145"/>
      <c r="WUW4" s="145"/>
      <c r="WUX4" s="145"/>
      <c r="WUY4" s="145"/>
      <c r="WUZ4" s="145"/>
      <c r="WVA4" s="145"/>
      <c r="WVB4" s="145"/>
      <c r="WVC4" s="145"/>
      <c r="WVD4" s="145"/>
      <c r="WVE4" s="145"/>
      <c r="WVF4" s="145"/>
      <c r="WVG4" s="145"/>
      <c r="WVH4" s="145"/>
      <c r="WVI4" s="145"/>
      <c r="WVJ4" s="145"/>
      <c r="WVK4" s="145"/>
      <c r="WVL4" s="145"/>
      <c r="WVM4" s="145"/>
      <c r="WVN4" s="145"/>
      <c r="WVO4" s="145"/>
      <c r="WVP4" s="145"/>
      <c r="WVQ4" s="145"/>
      <c r="WVR4" s="145"/>
      <c r="WVS4" s="145"/>
      <c r="WVT4" s="145"/>
      <c r="WVU4" s="145"/>
      <c r="WVV4" s="145"/>
      <c r="WVW4" s="145"/>
      <c r="WVX4" s="145"/>
      <c r="WVY4" s="145"/>
      <c r="WVZ4" s="145"/>
      <c r="WWA4" s="145"/>
      <c r="WWB4" s="145"/>
      <c r="WWC4" s="145"/>
      <c r="WWD4" s="145"/>
      <c r="WWE4" s="145"/>
      <c r="WWF4" s="145"/>
      <c r="WWG4" s="145"/>
      <c r="WWH4" s="145"/>
      <c r="WWI4" s="145"/>
      <c r="WWJ4" s="145"/>
      <c r="WWK4" s="145"/>
      <c r="WWL4" s="145"/>
      <c r="WWM4" s="145"/>
      <c r="WWN4" s="145"/>
      <c r="WWO4" s="145"/>
      <c r="WWP4" s="145"/>
      <c r="WWQ4" s="145"/>
      <c r="WWR4" s="145"/>
      <c r="WWS4" s="145"/>
      <c r="WWT4" s="145"/>
      <c r="WWU4" s="145"/>
      <c r="WWV4" s="145"/>
      <c r="WWW4" s="145"/>
      <c r="WWX4" s="145"/>
      <c r="WWY4" s="145"/>
      <c r="WWZ4" s="145"/>
      <c r="WXA4" s="145"/>
      <c r="WXB4" s="145"/>
      <c r="WXC4" s="145"/>
      <c r="WXD4" s="145"/>
      <c r="WXE4" s="145"/>
      <c r="WXF4" s="145"/>
      <c r="WXG4" s="145"/>
      <c r="WXH4" s="145"/>
      <c r="WXI4" s="145"/>
      <c r="WXJ4" s="145"/>
      <c r="WXK4" s="145"/>
      <c r="WXL4" s="145"/>
      <c r="WXM4" s="145"/>
      <c r="WXN4" s="145"/>
      <c r="WXO4" s="145"/>
      <c r="WXP4" s="145"/>
      <c r="WXQ4" s="145"/>
      <c r="WXR4" s="145"/>
      <c r="WXS4" s="145"/>
      <c r="WXT4" s="145"/>
      <c r="WXU4" s="145"/>
      <c r="WXV4" s="145"/>
      <c r="WXW4" s="145"/>
      <c r="WXX4" s="145"/>
      <c r="WXY4" s="145"/>
      <c r="WXZ4" s="145"/>
      <c r="WYA4" s="145"/>
      <c r="WYB4" s="145"/>
      <c r="WYC4" s="145"/>
      <c r="WYD4" s="145"/>
      <c r="WYE4" s="145"/>
      <c r="WYF4" s="145"/>
      <c r="WYG4" s="145"/>
      <c r="WYH4" s="145"/>
      <c r="WYI4" s="145"/>
      <c r="WYJ4" s="145"/>
      <c r="WYK4" s="145"/>
      <c r="WYL4" s="145"/>
      <c r="WYM4" s="145"/>
      <c r="WYN4" s="145"/>
      <c r="WYO4" s="145"/>
      <c r="WYP4" s="145"/>
      <c r="WYQ4" s="145"/>
      <c r="WYR4" s="145"/>
      <c r="WYS4" s="145"/>
      <c r="WYT4" s="145"/>
      <c r="WYU4" s="145"/>
      <c r="WYV4" s="145"/>
      <c r="WYW4" s="145"/>
      <c r="WYX4" s="145"/>
      <c r="WYY4" s="145"/>
      <c r="WYZ4" s="145"/>
      <c r="WZA4" s="145"/>
      <c r="WZB4" s="145"/>
      <c r="WZC4" s="145"/>
      <c r="WZD4" s="145"/>
      <c r="WZE4" s="145"/>
      <c r="WZF4" s="145"/>
      <c r="WZG4" s="145"/>
      <c r="WZH4" s="145"/>
      <c r="WZI4" s="145"/>
      <c r="WZJ4" s="145"/>
      <c r="WZK4" s="145"/>
      <c r="WZL4" s="145"/>
      <c r="WZM4" s="145"/>
      <c r="WZN4" s="145"/>
      <c r="WZO4" s="145"/>
      <c r="WZP4" s="145"/>
      <c r="WZQ4" s="145"/>
      <c r="WZR4" s="145"/>
      <c r="WZS4" s="145"/>
      <c r="WZT4" s="145"/>
      <c r="WZU4" s="145"/>
      <c r="WZV4" s="145"/>
      <c r="WZW4" s="145"/>
      <c r="WZX4" s="145"/>
      <c r="WZY4" s="145"/>
      <c r="WZZ4" s="145"/>
      <c r="XAA4" s="145"/>
      <c r="XAB4" s="145"/>
      <c r="XAC4" s="145"/>
      <c r="XAD4" s="145"/>
      <c r="XAE4" s="145"/>
      <c r="XAF4" s="145"/>
      <c r="XAG4" s="145"/>
      <c r="XAH4" s="145"/>
      <c r="XAI4" s="145"/>
      <c r="XAJ4" s="145"/>
      <c r="XAK4" s="145"/>
      <c r="XAL4" s="145"/>
      <c r="XAM4" s="145"/>
      <c r="XAN4" s="145"/>
      <c r="XAO4" s="145"/>
      <c r="XAP4" s="145"/>
      <c r="XAQ4" s="145"/>
      <c r="XAR4" s="145"/>
      <c r="XAS4" s="145"/>
      <c r="XAT4" s="145"/>
      <c r="XAU4" s="145"/>
      <c r="XAV4" s="145"/>
      <c r="XAW4" s="145"/>
      <c r="XAX4" s="145"/>
      <c r="XAY4" s="145"/>
      <c r="XAZ4" s="145"/>
      <c r="XBA4" s="145"/>
      <c r="XBB4" s="145"/>
      <c r="XBC4" s="145"/>
      <c r="XBD4" s="145"/>
      <c r="XBE4" s="145"/>
      <c r="XBF4" s="145"/>
      <c r="XBG4" s="145"/>
      <c r="XBH4" s="145"/>
      <c r="XBI4" s="145"/>
      <c r="XBJ4" s="145"/>
      <c r="XBK4" s="145"/>
      <c r="XBL4" s="145"/>
      <c r="XBM4" s="145"/>
      <c r="XBN4" s="145"/>
      <c r="XBO4" s="145"/>
      <c r="XBP4" s="145"/>
      <c r="XBQ4" s="145"/>
      <c r="XBR4" s="145"/>
      <c r="XBS4" s="145"/>
      <c r="XBT4" s="145"/>
      <c r="XBU4" s="145"/>
      <c r="XBV4" s="145"/>
      <c r="XBW4" s="145"/>
      <c r="XBX4" s="145"/>
      <c r="XBY4" s="145"/>
      <c r="XBZ4" s="145"/>
      <c r="XCA4" s="145"/>
      <c r="XCB4" s="145"/>
      <c r="XCC4" s="145"/>
      <c r="XCD4" s="145"/>
      <c r="XCE4" s="145"/>
      <c r="XCF4" s="145"/>
      <c r="XCG4" s="145"/>
      <c r="XCH4" s="145"/>
      <c r="XCI4" s="145"/>
      <c r="XCJ4" s="145"/>
      <c r="XCK4" s="145"/>
      <c r="XCL4" s="145"/>
      <c r="XCM4" s="145"/>
      <c r="XCN4" s="145"/>
      <c r="XCO4" s="145"/>
      <c r="XCP4" s="145"/>
      <c r="XCQ4" s="145"/>
      <c r="XCR4" s="145"/>
      <c r="XCS4" s="145"/>
      <c r="XCT4" s="145"/>
      <c r="XCU4" s="145"/>
      <c r="XCV4" s="145"/>
      <c r="XCW4" s="145"/>
      <c r="XCX4" s="145"/>
      <c r="XCY4" s="145"/>
      <c r="XCZ4" s="145"/>
      <c r="XDA4" s="145"/>
      <c r="XDB4" s="145"/>
      <c r="XDC4" s="145"/>
      <c r="XDD4" s="145"/>
      <c r="XDE4" s="145"/>
      <c r="XDF4" s="145"/>
      <c r="XDG4" s="145"/>
      <c r="XDH4" s="145"/>
      <c r="XDI4" s="145"/>
      <c r="XDJ4" s="145"/>
      <c r="XDK4" s="145"/>
      <c r="XDL4" s="145"/>
      <c r="XDM4" s="145"/>
      <c r="XDN4" s="145"/>
      <c r="XDO4" s="145"/>
      <c r="XDP4" s="145"/>
      <c r="XDQ4" s="145"/>
      <c r="XDR4" s="145"/>
      <c r="XDS4" s="145"/>
      <c r="XDT4" s="145"/>
      <c r="XDU4" s="145"/>
      <c r="XDV4" s="145"/>
      <c r="XDW4" s="145"/>
      <c r="XDX4" s="145"/>
      <c r="XDY4" s="145"/>
      <c r="XDZ4" s="145"/>
      <c r="XEA4" s="145"/>
      <c r="XEB4" s="145"/>
      <c r="XEC4" s="145"/>
      <c r="XED4" s="145"/>
      <c r="XEE4" s="145"/>
      <c r="XEF4" s="145"/>
      <c r="XEG4" s="145"/>
      <c r="XEH4" s="145"/>
      <c r="XEI4" s="145"/>
      <c r="XEJ4" s="145"/>
      <c r="XEK4" s="145"/>
      <c r="XEL4" s="145"/>
      <c r="XEM4" s="145"/>
      <c r="XEN4" s="145"/>
      <c r="XEO4" s="145"/>
      <c r="XEP4" s="145"/>
      <c r="XEQ4" s="145"/>
      <c r="XER4" s="145"/>
      <c r="XES4" s="145"/>
      <c r="XET4" s="145"/>
      <c r="XEU4" s="145"/>
      <c r="XEV4" s="145"/>
      <c r="XEW4" s="145"/>
      <c r="XEX4" s="145"/>
      <c r="XEY4" s="145"/>
      <c r="XEZ4" s="145"/>
      <c r="XFA4" s="145"/>
      <c r="XFB4" s="145"/>
      <c r="XFC4" s="145"/>
      <c r="XFD4" s="145"/>
    </row>
    <row r="5" s="144" customFormat="1" ht="33" customHeight="1" spans="1:16384">
      <c r="A5" s="150" t="s">
        <v>1000</v>
      </c>
      <c r="B5" s="151">
        <v>0</v>
      </c>
      <c r="C5" s="151">
        <v>0</v>
      </c>
      <c r="D5" s="151">
        <v>0</v>
      </c>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c r="EE5" s="145"/>
      <c r="EF5" s="145"/>
      <c r="EG5" s="145"/>
      <c r="EH5" s="145"/>
      <c r="EI5" s="145"/>
      <c r="EJ5" s="145"/>
      <c r="EK5" s="145"/>
      <c r="EL5" s="145"/>
      <c r="EM5" s="145"/>
      <c r="EN5" s="145"/>
      <c r="EO5" s="145"/>
      <c r="EP5" s="145"/>
      <c r="EQ5" s="145"/>
      <c r="ER5" s="145"/>
      <c r="ES5" s="145"/>
      <c r="ET5" s="145"/>
      <c r="EU5" s="145"/>
      <c r="EV5" s="145"/>
      <c r="EW5" s="145"/>
      <c r="EX5" s="145"/>
      <c r="EY5" s="145"/>
      <c r="EZ5" s="145"/>
      <c r="FA5" s="145"/>
      <c r="FB5" s="145"/>
      <c r="FC5" s="145"/>
      <c r="FD5" s="145"/>
      <c r="FE5" s="145"/>
      <c r="FF5" s="145"/>
      <c r="FG5" s="145"/>
      <c r="FH5" s="145"/>
      <c r="FI5" s="145"/>
      <c r="FJ5" s="145"/>
      <c r="FK5" s="145"/>
      <c r="FL5" s="145"/>
      <c r="FM5" s="145"/>
      <c r="FN5" s="145"/>
      <c r="FO5" s="145"/>
      <c r="FP5" s="145"/>
      <c r="FQ5" s="145"/>
      <c r="FR5" s="145"/>
      <c r="FS5" s="145"/>
      <c r="FT5" s="145"/>
      <c r="FU5" s="145"/>
      <c r="FV5" s="145"/>
      <c r="FW5" s="145"/>
      <c r="FX5" s="145"/>
      <c r="FY5" s="145"/>
      <c r="FZ5" s="145"/>
      <c r="GA5" s="145"/>
      <c r="GB5" s="145"/>
      <c r="GC5" s="145"/>
      <c r="GD5" s="145"/>
      <c r="GE5" s="145"/>
      <c r="GF5" s="145"/>
      <c r="GG5" s="145"/>
      <c r="GH5" s="145"/>
      <c r="GI5" s="145"/>
      <c r="GJ5" s="145"/>
      <c r="GK5" s="145"/>
      <c r="GL5" s="145"/>
      <c r="GM5" s="145"/>
      <c r="GN5" s="145"/>
      <c r="GO5" s="145"/>
      <c r="GP5" s="145"/>
      <c r="GQ5" s="145"/>
      <c r="GR5" s="145"/>
      <c r="GS5" s="145"/>
      <c r="GT5" s="145"/>
      <c r="GU5" s="145"/>
      <c r="GV5" s="145"/>
      <c r="GW5" s="145"/>
      <c r="GX5" s="145"/>
      <c r="GY5" s="145"/>
      <c r="GZ5" s="145"/>
      <c r="HA5" s="145"/>
      <c r="HB5" s="145"/>
      <c r="HC5" s="145"/>
      <c r="HD5" s="145"/>
      <c r="HE5" s="145"/>
      <c r="HF5" s="145"/>
      <c r="HG5" s="145"/>
      <c r="HH5" s="145"/>
      <c r="HI5" s="145"/>
      <c r="HJ5" s="145"/>
      <c r="HK5" s="145"/>
      <c r="HL5" s="145"/>
      <c r="HM5" s="145"/>
      <c r="HN5" s="145"/>
      <c r="HO5" s="145"/>
      <c r="HP5" s="145"/>
      <c r="HQ5" s="145"/>
      <c r="HR5" s="145"/>
      <c r="HS5" s="145"/>
      <c r="HT5" s="145"/>
      <c r="HU5" s="145"/>
      <c r="HV5" s="145"/>
      <c r="HW5" s="145"/>
      <c r="HX5" s="145"/>
      <c r="HY5" s="145"/>
      <c r="HZ5" s="145"/>
      <c r="IA5" s="145"/>
      <c r="IB5" s="145"/>
      <c r="IC5" s="145"/>
      <c r="ID5" s="145"/>
      <c r="IE5" s="145"/>
      <c r="IF5" s="145"/>
      <c r="IG5" s="145"/>
      <c r="IH5" s="145"/>
      <c r="II5" s="145"/>
      <c r="IJ5" s="145"/>
      <c r="IK5" s="145"/>
      <c r="IL5" s="145"/>
      <c r="IM5" s="145"/>
      <c r="IN5" s="145"/>
      <c r="IO5" s="145"/>
      <c r="IP5" s="145"/>
      <c r="IQ5" s="145"/>
      <c r="IR5" s="145"/>
      <c r="IS5" s="145"/>
      <c r="IT5" s="145"/>
      <c r="IU5" s="145"/>
      <c r="IV5" s="145"/>
      <c r="IW5" s="145"/>
      <c r="IX5" s="145"/>
      <c r="IY5" s="145"/>
      <c r="IZ5" s="145"/>
      <c r="JA5" s="145"/>
      <c r="JB5" s="145"/>
      <c r="JC5" s="145"/>
      <c r="JD5" s="145"/>
      <c r="JE5" s="145"/>
      <c r="JF5" s="145"/>
      <c r="JG5" s="145"/>
      <c r="JH5" s="145"/>
      <c r="JI5" s="145"/>
      <c r="JJ5" s="145"/>
      <c r="JK5" s="145"/>
      <c r="JL5" s="145"/>
      <c r="JM5" s="145"/>
      <c r="JN5" s="145"/>
      <c r="JO5" s="145"/>
      <c r="JP5" s="145"/>
      <c r="JQ5" s="145"/>
      <c r="JR5" s="145"/>
      <c r="JS5" s="145"/>
      <c r="JT5" s="145"/>
      <c r="JU5" s="145"/>
      <c r="JV5" s="145"/>
      <c r="JW5" s="145"/>
      <c r="JX5" s="145"/>
      <c r="JY5" s="145"/>
      <c r="JZ5" s="145"/>
      <c r="KA5" s="145"/>
      <c r="KB5" s="145"/>
      <c r="KC5" s="145"/>
      <c r="KD5" s="145"/>
      <c r="KE5" s="145"/>
      <c r="KF5" s="145"/>
      <c r="KG5" s="145"/>
      <c r="KH5" s="145"/>
      <c r="KI5" s="145"/>
      <c r="KJ5" s="145"/>
      <c r="KK5" s="145"/>
      <c r="KL5" s="145"/>
      <c r="KM5" s="145"/>
      <c r="KN5" s="145"/>
      <c r="KO5" s="145"/>
      <c r="KP5" s="145"/>
      <c r="KQ5" s="145"/>
      <c r="KR5" s="145"/>
      <c r="KS5" s="145"/>
      <c r="KT5" s="145"/>
      <c r="KU5" s="145"/>
      <c r="KV5" s="145"/>
      <c r="KW5" s="145"/>
      <c r="KX5" s="145"/>
      <c r="KY5" s="145"/>
      <c r="KZ5" s="145"/>
      <c r="LA5" s="145"/>
      <c r="LB5" s="145"/>
      <c r="LC5" s="145"/>
      <c r="LD5" s="145"/>
      <c r="LE5" s="145"/>
      <c r="LF5" s="145"/>
      <c r="LG5" s="145"/>
      <c r="LH5" s="145"/>
      <c r="LI5" s="145"/>
      <c r="LJ5" s="145"/>
      <c r="LK5" s="145"/>
      <c r="LL5" s="145"/>
      <c r="LM5" s="145"/>
      <c r="LN5" s="145"/>
      <c r="LO5" s="145"/>
      <c r="LP5" s="145"/>
      <c r="LQ5" s="145"/>
      <c r="LR5" s="145"/>
      <c r="LS5" s="145"/>
      <c r="LT5" s="145"/>
      <c r="LU5" s="145"/>
      <c r="LV5" s="145"/>
      <c r="LW5" s="145"/>
      <c r="LX5" s="145"/>
      <c r="LY5" s="145"/>
      <c r="LZ5" s="145"/>
      <c r="MA5" s="145"/>
      <c r="MB5" s="145"/>
      <c r="MC5" s="145"/>
      <c r="MD5" s="145"/>
      <c r="ME5" s="145"/>
      <c r="MF5" s="145"/>
      <c r="MG5" s="145"/>
      <c r="MH5" s="145"/>
      <c r="MI5" s="145"/>
      <c r="MJ5" s="145"/>
      <c r="MK5" s="145"/>
      <c r="ML5" s="145"/>
      <c r="MM5" s="145"/>
      <c r="MN5" s="145"/>
      <c r="MO5" s="145"/>
      <c r="MP5" s="145"/>
      <c r="MQ5" s="145"/>
      <c r="MR5" s="145"/>
      <c r="MS5" s="145"/>
      <c r="MT5" s="145"/>
      <c r="MU5" s="145"/>
      <c r="MV5" s="145"/>
      <c r="MW5" s="145"/>
      <c r="MX5" s="145"/>
      <c r="MY5" s="145"/>
      <c r="MZ5" s="145"/>
      <c r="NA5" s="145"/>
      <c r="NB5" s="145"/>
      <c r="NC5" s="145"/>
      <c r="ND5" s="145"/>
      <c r="NE5" s="145"/>
      <c r="NF5" s="145"/>
      <c r="NG5" s="145"/>
      <c r="NH5" s="145"/>
      <c r="NI5" s="145"/>
      <c r="NJ5" s="145"/>
      <c r="NK5" s="145"/>
      <c r="NL5" s="145"/>
      <c r="NM5" s="145"/>
      <c r="NN5" s="145"/>
      <c r="NO5" s="145"/>
      <c r="NP5" s="145"/>
      <c r="NQ5" s="145"/>
      <c r="NR5" s="145"/>
      <c r="NS5" s="145"/>
      <c r="NT5" s="145"/>
      <c r="NU5" s="145"/>
      <c r="NV5" s="145"/>
      <c r="NW5" s="145"/>
      <c r="NX5" s="145"/>
      <c r="NY5" s="145"/>
      <c r="NZ5" s="145"/>
      <c r="OA5" s="145"/>
      <c r="OB5" s="145"/>
      <c r="OC5" s="145"/>
      <c r="OD5" s="145"/>
      <c r="OE5" s="145"/>
      <c r="OF5" s="145"/>
      <c r="OG5" s="145"/>
      <c r="OH5" s="145"/>
      <c r="OI5" s="145"/>
      <c r="OJ5" s="145"/>
      <c r="OK5" s="145"/>
      <c r="OL5" s="145"/>
      <c r="OM5" s="145"/>
      <c r="ON5" s="145"/>
      <c r="OO5" s="145"/>
      <c r="OP5" s="145"/>
      <c r="OQ5" s="145"/>
      <c r="OR5" s="145"/>
      <c r="OS5" s="145"/>
      <c r="OT5" s="145"/>
      <c r="OU5" s="145"/>
      <c r="OV5" s="145"/>
      <c r="OW5" s="145"/>
      <c r="OX5" s="145"/>
      <c r="OY5" s="145"/>
      <c r="OZ5" s="145"/>
      <c r="PA5" s="145"/>
      <c r="PB5" s="145"/>
      <c r="PC5" s="145"/>
      <c r="PD5" s="145"/>
      <c r="PE5" s="145"/>
      <c r="PF5" s="145"/>
      <c r="PG5" s="145"/>
      <c r="PH5" s="145"/>
      <c r="PI5" s="145"/>
      <c r="PJ5" s="145"/>
      <c r="PK5" s="145"/>
      <c r="PL5" s="145"/>
      <c r="PM5" s="145"/>
      <c r="PN5" s="145"/>
      <c r="PO5" s="145"/>
      <c r="PP5" s="145"/>
      <c r="PQ5" s="145"/>
      <c r="PR5" s="145"/>
      <c r="PS5" s="145"/>
      <c r="PT5" s="145"/>
      <c r="PU5" s="145"/>
      <c r="PV5" s="145"/>
      <c r="PW5" s="145"/>
      <c r="PX5" s="145"/>
      <c r="PY5" s="145"/>
      <c r="PZ5" s="145"/>
      <c r="QA5" s="145"/>
      <c r="QB5" s="145"/>
      <c r="QC5" s="145"/>
      <c r="QD5" s="145"/>
      <c r="QE5" s="145"/>
      <c r="QF5" s="145"/>
      <c r="QG5" s="145"/>
      <c r="QH5" s="145"/>
      <c r="QI5" s="145"/>
      <c r="QJ5" s="145"/>
      <c r="QK5" s="145"/>
      <c r="QL5" s="145"/>
      <c r="QM5" s="145"/>
      <c r="QN5" s="145"/>
      <c r="QO5" s="145"/>
      <c r="QP5" s="145"/>
      <c r="QQ5" s="145"/>
      <c r="QR5" s="145"/>
      <c r="QS5" s="145"/>
      <c r="QT5" s="145"/>
      <c r="QU5" s="145"/>
      <c r="QV5" s="145"/>
      <c r="QW5" s="145"/>
      <c r="QX5" s="145"/>
      <c r="QY5" s="145"/>
      <c r="QZ5" s="145"/>
      <c r="RA5" s="145"/>
      <c r="RB5" s="145"/>
      <c r="RC5" s="145"/>
      <c r="RD5" s="145"/>
      <c r="RE5" s="145"/>
      <c r="RF5" s="145"/>
      <c r="RG5" s="145"/>
      <c r="RH5" s="145"/>
      <c r="RI5" s="145"/>
      <c r="RJ5" s="145"/>
      <c r="RK5" s="145"/>
      <c r="RL5" s="145"/>
      <c r="RM5" s="145"/>
      <c r="RN5" s="145"/>
      <c r="RO5" s="145"/>
      <c r="RP5" s="145"/>
      <c r="RQ5" s="145"/>
      <c r="RR5" s="145"/>
      <c r="RS5" s="145"/>
      <c r="RT5" s="145"/>
      <c r="RU5" s="145"/>
      <c r="RV5" s="145"/>
      <c r="RW5" s="145"/>
      <c r="RX5" s="145"/>
      <c r="RY5" s="145"/>
      <c r="RZ5" s="145"/>
      <c r="SA5" s="145"/>
      <c r="SB5" s="145"/>
      <c r="SC5" s="145"/>
      <c r="SD5" s="145"/>
      <c r="SE5" s="145"/>
      <c r="SF5" s="145"/>
      <c r="SG5" s="145"/>
      <c r="SH5" s="145"/>
      <c r="SI5" s="145"/>
      <c r="SJ5" s="145"/>
      <c r="SK5" s="145"/>
      <c r="SL5" s="145"/>
      <c r="SM5" s="145"/>
      <c r="SN5" s="145"/>
      <c r="SO5" s="145"/>
      <c r="SP5" s="145"/>
      <c r="SQ5" s="145"/>
      <c r="SR5" s="145"/>
      <c r="SS5" s="145"/>
      <c r="ST5" s="145"/>
      <c r="SU5" s="145"/>
      <c r="SV5" s="145"/>
      <c r="SW5" s="145"/>
      <c r="SX5" s="145"/>
      <c r="SY5" s="145"/>
      <c r="SZ5" s="145"/>
      <c r="TA5" s="145"/>
      <c r="TB5" s="145"/>
      <c r="TC5" s="145"/>
      <c r="TD5" s="145"/>
      <c r="TE5" s="145"/>
      <c r="TF5" s="145"/>
      <c r="TG5" s="145"/>
      <c r="TH5" s="145"/>
      <c r="TI5" s="145"/>
      <c r="TJ5" s="145"/>
      <c r="TK5" s="145"/>
      <c r="TL5" s="145"/>
      <c r="TM5" s="145"/>
      <c r="TN5" s="145"/>
      <c r="TO5" s="145"/>
      <c r="TP5" s="145"/>
      <c r="TQ5" s="145"/>
      <c r="TR5" s="145"/>
      <c r="TS5" s="145"/>
      <c r="TT5" s="145"/>
      <c r="TU5" s="145"/>
      <c r="TV5" s="145"/>
      <c r="TW5" s="145"/>
      <c r="TX5" s="145"/>
      <c r="TY5" s="145"/>
      <c r="TZ5" s="145"/>
      <c r="UA5" s="145"/>
      <c r="UB5" s="145"/>
      <c r="UC5" s="145"/>
      <c r="UD5" s="145"/>
      <c r="UE5" s="145"/>
      <c r="UF5" s="145"/>
      <c r="UG5" s="145"/>
      <c r="UH5" s="145"/>
      <c r="UI5" s="145"/>
      <c r="UJ5" s="145"/>
      <c r="UK5" s="145"/>
      <c r="UL5" s="145"/>
      <c r="UM5" s="145"/>
      <c r="UN5" s="145"/>
      <c r="UO5" s="145"/>
      <c r="UP5" s="145"/>
      <c r="UQ5" s="145"/>
      <c r="UR5" s="145"/>
      <c r="US5" s="145"/>
      <c r="UT5" s="145"/>
      <c r="UU5" s="145"/>
      <c r="UV5" s="145"/>
      <c r="UW5" s="145"/>
      <c r="UX5" s="145"/>
      <c r="UY5" s="145"/>
      <c r="UZ5" s="145"/>
      <c r="VA5" s="145"/>
      <c r="VB5" s="145"/>
      <c r="VC5" s="145"/>
      <c r="VD5" s="145"/>
      <c r="VE5" s="145"/>
      <c r="VF5" s="145"/>
      <c r="VG5" s="145"/>
      <c r="VH5" s="145"/>
      <c r="VI5" s="145"/>
      <c r="VJ5" s="145"/>
      <c r="VK5" s="145"/>
      <c r="VL5" s="145"/>
      <c r="VM5" s="145"/>
      <c r="VN5" s="145"/>
      <c r="VO5" s="145"/>
      <c r="VP5" s="145"/>
      <c r="VQ5" s="145"/>
      <c r="VR5" s="145"/>
      <c r="VS5" s="145"/>
      <c r="VT5" s="145"/>
      <c r="VU5" s="145"/>
      <c r="VV5" s="145"/>
      <c r="VW5" s="145"/>
      <c r="VX5" s="145"/>
      <c r="VY5" s="145"/>
      <c r="VZ5" s="145"/>
      <c r="WA5" s="145"/>
      <c r="WB5" s="145"/>
      <c r="WC5" s="145"/>
      <c r="WD5" s="145"/>
      <c r="WE5" s="145"/>
      <c r="WF5" s="145"/>
      <c r="WG5" s="145"/>
      <c r="WH5" s="145"/>
      <c r="WI5" s="145"/>
      <c r="WJ5" s="145"/>
      <c r="WK5" s="145"/>
      <c r="WL5" s="145"/>
      <c r="WM5" s="145"/>
      <c r="WN5" s="145"/>
      <c r="WO5" s="145"/>
      <c r="WP5" s="145"/>
      <c r="WQ5" s="145"/>
      <c r="WR5" s="145"/>
      <c r="WS5" s="145"/>
      <c r="WT5" s="145"/>
      <c r="WU5" s="145"/>
      <c r="WV5" s="145"/>
      <c r="WW5" s="145"/>
      <c r="WX5" s="145"/>
      <c r="WY5" s="145"/>
      <c r="WZ5" s="145"/>
      <c r="XA5" s="145"/>
      <c r="XB5" s="145"/>
      <c r="XC5" s="145"/>
      <c r="XD5" s="145"/>
      <c r="XE5" s="145"/>
      <c r="XF5" s="145"/>
      <c r="XG5" s="145"/>
      <c r="XH5" s="145"/>
      <c r="XI5" s="145"/>
      <c r="XJ5" s="145"/>
      <c r="XK5" s="145"/>
      <c r="XL5" s="145"/>
      <c r="XM5" s="145"/>
      <c r="XN5" s="145"/>
      <c r="XO5" s="145"/>
      <c r="XP5" s="145"/>
      <c r="XQ5" s="145"/>
      <c r="XR5" s="145"/>
      <c r="XS5" s="145"/>
      <c r="XT5" s="145"/>
      <c r="XU5" s="145"/>
      <c r="XV5" s="145"/>
      <c r="XW5" s="145"/>
      <c r="XX5" s="145"/>
      <c r="XY5" s="145"/>
      <c r="XZ5" s="145"/>
      <c r="YA5" s="145"/>
      <c r="YB5" s="145"/>
      <c r="YC5" s="145"/>
      <c r="YD5" s="145"/>
      <c r="YE5" s="145"/>
      <c r="YF5" s="145"/>
      <c r="YG5" s="145"/>
      <c r="YH5" s="145"/>
      <c r="YI5" s="145"/>
      <c r="YJ5" s="145"/>
      <c r="YK5" s="145"/>
      <c r="YL5" s="145"/>
      <c r="YM5" s="145"/>
      <c r="YN5" s="145"/>
      <c r="YO5" s="145"/>
      <c r="YP5" s="145"/>
      <c r="YQ5" s="145"/>
      <c r="YR5" s="145"/>
      <c r="YS5" s="145"/>
      <c r="YT5" s="145"/>
      <c r="YU5" s="145"/>
      <c r="YV5" s="145"/>
      <c r="YW5" s="145"/>
      <c r="YX5" s="145"/>
      <c r="YY5" s="145"/>
      <c r="YZ5" s="145"/>
      <c r="ZA5" s="145"/>
      <c r="ZB5" s="145"/>
      <c r="ZC5" s="145"/>
      <c r="ZD5" s="145"/>
      <c r="ZE5" s="145"/>
      <c r="ZF5" s="145"/>
      <c r="ZG5" s="145"/>
      <c r="ZH5" s="145"/>
      <c r="ZI5" s="145"/>
      <c r="ZJ5" s="145"/>
      <c r="ZK5" s="145"/>
      <c r="ZL5" s="145"/>
      <c r="ZM5" s="145"/>
      <c r="ZN5" s="145"/>
      <c r="ZO5" s="145"/>
      <c r="ZP5" s="145"/>
      <c r="ZQ5" s="145"/>
      <c r="ZR5" s="145"/>
      <c r="ZS5" s="145"/>
      <c r="ZT5" s="145"/>
      <c r="ZU5" s="145"/>
      <c r="ZV5" s="145"/>
      <c r="ZW5" s="145"/>
      <c r="ZX5" s="145"/>
      <c r="ZY5" s="145"/>
      <c r="ZZ5" s="145"/>
      <c r="AAA5" s="145"/>
      <c r="AAB5" s="145"/>
      <c r="AAC5" s="145"/>
      <c r="AAD5" s="145"/>
      <c r="AAE5" s="145"/>
      <c r="AAF5" s="145"/>
      <c r="AAG5" s="145"/>
      <c r="AAH5" s="145"/>
      <c r="AAI5" s="145"/>
      <c r="AAJ5" s="145"/>
      <c r="AAK5" s="145"/>
      <c r="AAL5" s="145"/>
      <c r="AAM5" s="145"/>
      <c r="AAN5" s="145"/>
      <c r="AAO5" s="145"/>
      <c r="AAP5" s="145"/>
      <c r="AAQ5" s="145"/>
      <c r="AAR5" s="145"/>
      <c r="AAS5" s="145"/>
      <c r="AAT5" s="145"/>
      <c r="AAU5" s="145"/>
      <c r="AAV5" s="145"/>
      <c r="AAW5" s="145"/>
      <c r="AAX5" s="145"/>
      <c r="AAY5" s="145"/>
      <c r="AAZ5" s="145"/>
      <c r="ABA5" s="145"/>
      <c r="ABB5" s="145"/>
      <c r="ABC5" s="145"/>
      <c r="ABD5" s="145"/>
      <c r="ABE5" s="145"/>
      <c r="ABF5" s="145"/>
      <c r="ABG5" s="145"/>
      <c r="ABH5" s="145"/>
      <c r="ABI5" s="145"/>
      <c r="ABJ5" s="145"/>
      <c r="ABK5" s="145"/>
      <c r="ABL5" s="145"/>
      <c r="ABM5" s="145"/>
      <c r="ABN5" s="145"/>
      <c r="ABO5" s="145"/>
      <c r="ABP5" s="145"/>
      <c r="ABQ5" s="145"/>
      <c r="ABR5" s="145"/>
      <c r="ABS5" s="145"/>
      <c r="ABT5" s="145"/>
      <c r="ABU5" s="145"/>
      <c r="ABV5" s="145"/>
      <c r="ABW5" s="145"/>
      <c r="ABX5" s="145"/>
      <c r="ABY5" s="145"/>
      <c r="ABZ5" s="145"/>
      <c r="ACA5" s="145"/>
      <c r="ACB5" s="145"/>
      <c r="ACC5" s="145"/>
      <c r="ACD5" s="145"/>
      <c r="ACE5" s="145"/>
      <c r="ACF5" s="145"/>
      <c r="ACG5" s="145"/>
      <c r="ACH5" s="145"/>
      <c r="ACI5" s="145"/>
      <c r="ACJ5" s="145"/>
      <c r="ACK5" s="145"/>
      <c r="ACL5" s="145"/>
      <c r="ACM5" s="145"/>
      <c r="ACN5" s="145"/>
      <c r="ACO5" s="145"/>
      <c r="ACP5" s="145"/>
      <c r="ACQ5" s="145"/>
      <c r="ACR5" s="145"/>
      <c r="ACS5" s="145"/>
      <c r="ACT5" s="145"/>
      <c r="ACU5" s="145"/>
      <c r="ACV5" s="145"/>
      <c r="ACW5" s="145"/>
      <c r="ACX5" s="145"/>
      <c r="ACY5" s="145"/>
      <c r="ACZ5" s="145"/>
      <c r="ADA5" s="145"/>
      <c r="ADB5" s="145"/>
      <c r="ADC5" s="145"/>
      <c r="ADD5" s="145"/>
      <c r="ADE5" s="145"/>
      <c r="ADF5" s="145"/>
      <c r="ADG5" s="145"/>
      <c r="ADH5" s="145"/>
      <c r="ADI5" s="145"/>
      <c r="ADJ5" s="145"/>
      <c r="ADK5" s="145"/>
      <c r="ADL5" s="145"/>
      <c r="ADM5" s="145"/>
      <c r="ADN5" s="145"/>
      <c r="ADO5" s="145"/>
      <c r="ADP5" s="145"/>
      <c r="ADQ5" s="145"/>
      <c r="ADR5" s="145"/>
      <c r="ADS5" s="145"/>
      <c r="ADT5" s="145"/>
      <c r="ADU5" s="145"/>
      <c r="ADV5" s="145"/>
      <c r="ADW5" s="145"/>
      <c r="ADX5" s="145"/>
      <c r="ADY5" s="145"/>
      <c r="ADZ5" s="145"/>
      <c r="AEA5" s="145"/>
      <c r="AEB5" s="145"/>
      <c r="AEC5" s="145"/>
      <c r="AED5" s="145"/>
      <c r="AEE5" s="145"/>
      <c r="AEF5" s="145"/>
      <c r="AEG5" s="145"/>
      <c r="AEH5" s="145"/>
      <c r="AEI5" s="145"/>
      <c r="AEJ5" s="145"/>
      <c r="AEK5" s="145"/>
      <c r="AEL5" s="145"/>
      <c r="AEM5" s="145"/>
      <c r="AEN5" s="145"/>
      <c r="AEO5" s="145"/>
      <c r="AEP5" s="145"/>
      <c r="AEQ5" s="145"/>
      <c r="AER5" s="145"/>
      <c r="AES5" s="145"/>
      <c r="AET5" s="145"/>
      <c r="AEU5" s="145"/>
      <c r="AEV5" s="145"/>
      <c r="AEW5" s="145"/>
      <c r="AEX5" s="145"/>
      <c r="AEY5" s="145"/>
      <c r="AEZ5" s="145"/>
      <c r="AFA5" s="145"/>
      <c r="AFB5" s="145"/>
      <c r="AFC5" s="145"/>
      <c r="AFD5" s="145"/>
      <c r="AFE5" s="145"/>
      <c r="AFF5" s="145"/>
      <c r="AFG5" s="145"/>
      <c r="AFH5" s="145"/>
      <c r="AFI5" s="145"/>
      <c r="AFJ5" s="145"/>
      <c r="AFK5" s="145"/>
      <c r="AFL5" s="145"/>
      <c r="AFM5" s="145"/>
      <c r="AFN5" s="145"/>
      <c r="AFO5" s="145"/>
      <c r="AFP5" s="145"/>
      <c r="AFQ5" s="145"/>
      <c r="AFR5" s="145"/>
      <c r="AFS5" s="145"/>
      <c r="AFT5" s="145"/>
      <c r="AFU5" s="145"/>
      <c r="AFV5" s="145"/>
      <c r="AFW5" s="145"/>
      <c r="AFX5" s="145"/>
      <c r="AFY5" s="145"/>
      <c r="AFZ5" s="145"/>
      <c r="AGA5" s="145"/>
      <c r="AGB5" s="145"/>
      <c r="AGC5" s="145"/>
      <c r="AGD5" s="145"/>
      <c r="AGE5" s="145"/>
      <c r="AGF5" s="145"/>
      <c r="AGG5" s="145"/>
      <c r="AGH5" s="145"/>
      <c r="AGI5" s="145"/>
      <c r="AGJ5" s="145"/>
      <c r="AGK5" s="145"/>
      <c r="AGL5" s="145"/>
      <c r="AGM5" s="145"/>
      <c r="AGN5" s="145"/>
      <c r="AGO5" s="145"/>
      <c r="AGP5" s="145"/>
      <c r="AGQ5" s="145"/>
      <c r="AGR5" s="145"/>
      <c r="AGS5" s="145"/>
      <c r="AGT5" s="145"/>
      <c r="AGU5" s="145"/>
      <c r="AGV5" s="145"/>
      <c r="AGW5" s="145"/>
      <c r="AGX5" s="145"/>
      <c r="AGY5" s="145"/>
      <c r="AGZ5" s="145"/>
      <c r="AHA5" s="145"/>
      <c r="AHB5" s="145"/>
      <c r="AHC5" s="145"/>
      <c r="AHD5" s="145"/>
      <c r="AHE5" s="145"/>
      <c r="AHF5" s="145"/>
      <c r="AHG5" s="145"/>
      <c r="AHH5" s="145"/>
      <c r="AHI5" s="145"/>
      <c r="AHJ5" s="145"/>
      <c r="AHK5" s="145"/>
      <c r="AHL5" s="145"/>
      <c r="AHM5" s="145"/>
      <c r="AHN5" s="145"/>
      <c r="AHO5" s="145"/>
      <c r="AHP5" s="145"/>
      <c r="AHQ5" s="145"/>
      <c r="AHR5" s="145"/>
      <c r="AHS5" s="145"/>
      <c r="AHT5" s="145"/>
      <c r="AHU5" s="145"/>
      <c r="AHV5" s="145"/>
      <c r="AHW5" s="145"/>
      <c r="AHX5" s="145"/>
      <c r="AHY5" s="145"/>
      <c r="AHZ5" s="145"/>
      <c r="AIA5" s="145"/>
      <c r="AIB5" s="145"/>
      <c r="AIC5" s="145"/>
      <c r="AID5" s="145"/>
      <c r="AIE5" s="145"/>
      <c r="AIF5" s="145"/>
      <c r="AIG5" s="145"/>
      <c r="AIH5" s="145"/>
      <c r="AII5" s="145"/>
      <c r="AIJ5" s="145"/>
      <c r="AIK5" s="145"/>
      <c r="AIL5" s="145"/>
      <c r="AIM5" s="145"/>
      <c r="AIN5" s="145"/>
      <c r="AIO5" s="145"/>
      <c r="AIP5" s="145"/>
      <c r="AIQ5" s="145"/>
      <c r="AIR5" s="145"/>
      <c r="AIS5" s="145"/>
      <c r="AIT5" s="145"/>
      <c r="AIU5" s="145"/>
      <c r="AIV5" s="145"/>
      <c r="AIW5" s="145"/>
      <c r="AIX5" s="145"/>
      <c r="AIY5" s="145"/>
      <c r="AIZ5" s="145"/>
      <c r="AJA5" s="145"/>
      <c r="AJB5" s="145"/>
      <c r="AJC5" s="145"/>
      <c r="AJD5" s="145"/>
      <c r="AJE5" s="145"/>
      <c r="AJF5" s="145"/>
      <c r="AJG5" s="145"/>
      <c r="AJH5" s="145"/>
      <c r="AJI5" s="145"/>
      <c r="AJJ5" s="145"/>
      <c r="AJK5" s="145"/>
      <c r="AJL5" s="145"/>
      <c r="AJM5" s="145"/>
      <c r="AJN5" s="145"/>
      <c r="AJO5" s="145"/>
      <c r="AJP5" s="145"/>
      <c r="AJQ5" s="145"/>
      <c r="AJR5" s="145"/>
      <c r="AJS5" s="145"/>
      <c r="AJT5" s="145"/>
      <c r="AJU5" s="145"/>
      <c r="AJV5" s="145"/>
      <c r="AJW5" s="145"/>
      <c r="AJX5" s="145"/>
      <c r="AJY5" s="145"/>
      <c r="AJZ5" s="145"/>
      <c r="AKA5" s="145"/>
      <c r="AKB5" s="145"/>
      <c r="AKC5" s="145"/>
      <c r="AKD5" s="145"/>
      <c r="AKE5" s="145"/>
      <c r="AKF5" s="145"/>
      <c r="AKG5" s="145"/>
      <c r="AKH5" s="145"/>
      <c r="AKI5" s="145"/>
      <c r="AKJ5" s="145"/>
      <c r="AKK5" s="145"/>
      <c r="AKL5" s="145"/>
      <c r="AKM5" s="145"/>
      <c r="AKN5" s="145"/>
      <c r="AKO5" s="145"/>
      <c r="AKP5" s="145"/>
      <c r="AKQ5" s="145"/>
      <c r="AKR5" s="145"/>
      <c r="AKS5" s="145"/>
      <c r="AKT5" s="145"/>
      <c r="AKU5" s="145"/>
      <c r="AKV5" s="145"/>
      <c r="AKW5" s="145"/>
      <c r="AKX5" s="145"/>
      <c r="AKY5" s="145"/>
      <c r="AKZ5" s="145"/>
      <c r="ALA5" s="145"/>
      <c r="ALB5" s="145"/>
      <c r="ALC5" s="145"/>
      <c r="ALD5" s="145"/>
      <c r="ALE5" s="145"/>
      <c r="ALF5" s="145"/>
      <c r="ALG5" s="145"/>
      <c r="ALH5" s="145"/>
      <c r="ALI5" s="145"/>
      <c r="ALJ5" s="145"/>
      <c r="ALK5" s="145"/>
      <c r="ALL5" s="145"/>
      <c r="ALM5" s="145"/>
      <c r="ALN5" s="145"/>
      <c r="ALO5" s="145"/>
      <c r="ALP5" s="145"/>
      <c r="ALQ5" s="145"/>
      <c r="ALR5" s="145"/>
      <c r="ALS5" s="145"/>
      <c r="ALT5" s="145"/>
      <c r="ALU5" s="145"/>
      <c r="ALV5" s="145"/>
      <c r="ALW5" s="145"/>
      <c r="ALX5" s="145"/>
      <c r="ALY5" s="145"/>
      <c r="ALZ5" s="145"/>
      <c r="AMA5" s="145"/>
      <c r="AMB5" s="145"/>
      <c r="AMC5" s="145"/>
      <c r="AMD5" s="145"/>
      <c r="AME5" s="145"/>
      <c r="AMF5" s="145"/>
      <c r="AMG5" s="145"/>
      <c r="AMH5" s="145"/>
      <c r="AMI5" s="145"/>
      <c r="AMJ5" s="145"/>
      <c r="AMK5" s="145"/>
      <c r="AML5" s="145"/>
      <c r="AMM5" s="145"/>
      <c r="AMN5" s="145"/>
      <c r="AMO5" s="145"/>
      <c r="AMP5" s="145"/>
      <c r="AMQ5" s="145"/>
      <c r="AMR5" s="145"/>
      <c r="AMS5" s="145"/>
      <c r="AMT5" s="145"/>
      <c r="AMU5" s="145"/>
      <c r="AMV5" s="145"/>
      <c r="AMW5" s="145"/>
      <c r="AMX5" s="145"/>
      <c r="AMY5" s="145"/>
      <c r="AMZ5" s="145"/>
      <c r="ANA5" s="145"/>
      <c r="ANB5" s="145"/>
      <c r="ANC5" s="145"/>
      <c r="AND5" s="145"/>
      <c r="ANE5" s="145"/>
      <c r="ANF5" s="145"/>
      <c r="ANG5" s="145"/>
      <c r="ANH5" s="145"/>
      <c r="ANI5" s="145"/>
      <c r="ANJ5" s="145"/>
      <c r="ANK5" s="145"/>
      <c r="ANL5" s="145"/>
      <c r="ANM5" s="145"/>
      <c r="ANN5" s="145"/>
      <c r="ANO5" s="145"/>
      <c r="ANP5" s="145"/>
      <c r="ANQ5" s="145"/>
      <c r="ANR5" s="145"/>
      <c r="ANS5" s="145"/>
      <c r="ANT5" s="145"/>
      <c r="ANU5" s="145"/>
      <c r="ANV5" s="145"/>
      <c r="ANW5" s="145"/>
      <c r="ANX5" s="145"/>
      <c r="ANY5" s="145"/>
      <c r="ANZ5" s="145"/>
      <c r="AOA5" s="145"/>
      <c r="AOB5" s="145"/>
      <c r="AOC5" s="145"/>
      <c r="AOD5" s="145"/>
      <c r="AOE5" s="145"/>
      <c r="AOF5" s="145"/>
      <c r="AOG5" s="145"/>
      <c r="AOH5" s="145"/>
      <c r="AOI5" s="145"/>
      <c r="AOJ5" s="145"/>
      <c r="AOK5" s="145"/>
      <c r="AOL5" s="145"/>
      <c r="AOM5" s="145"/>
      <c r="AON5" s="145"/>
      <c r="AOO5" s="145"/>
      <c r="AOP5" s="145"/>
      <c r="AOQ5" s="145"/>
      <c r="AOR5" s="145"/>
      <c r="AOS5" s="145"/>
      <c r="AOT5" s="145"/>
      <c r="AOU5" s="145"/>
      <c r="AOV5" s="145"/>
      <c r="AOW5" s="145"/>
      <c r="AOX5" s="145"/>
      <c r="AOY5" s="145"/>
      <c r="AOZ5" s="145"/>
      <c r="APA5" s="145"/>
      <c r="APB5" s="145"/>
      <c r="APC5" s="145"/>
      <c r="APD5" s="145"/>
      <c r="APE5" s="145"/>
      <c r="APF5" s="145"/>
      <c r="APG5" s="145"/>
      <c r="APH5" s="145"/>
      <c r="API5" s="145"/>
      <c r="APJ5" s="145"/>
      <c r="APK5" s="145"/>
      <c r="APL5" s="145"/>
      <c r="APM5" s="145"/>
      <c r="APN5" s="145"/>
      <c r="APO5" s="145"/>
      <c r="APP5" s="145"/>
      <c r="APQ5" s="145"/>
      <c r="APR5" s="145"/>
      <c r="APS5" s="145"/>
      <c r="APT5" s="145"/>
      <c r="APU5" s="145"/>
      <c r="APV5" s="145"/>
      <c r="APW5" s="145"/>
      <c r="APX5" s="145"/>
      <c r="APY5" s="145"/>
      <c r="APZ5" s="145"/>
      <c r="AQA5" s="145"/>
      <c r="AQB5" s="145"/>
      <c r="AQC5" s="145"/>
      <c r="AQD5" s="145"/>
      <c r="AQE5" s="145"/>
      <c r="AQF5" s="145"/>
      <c r="AQG5" s="145"/>
      <c r="AQH5" s="145"/>
      <c r="AQI5" s="145"/>
      <c r="AQJ5" s="145"/>
      <c r="AQK5" s="145"/>
      <c r="AQL5" s="145"/>
      <c r="AQM5" s="145"/>
      <c r="AQN5" s="145"/>
      <c r="AQO5" s="145"/>
      <c r="AQP5" s="145"/>
      <c r="AQQ5" s="145"/>
      <c r="AQR5" s="145"/>
      <c r="AQS5" s="145"/>
      <c r="AQT5" s="145"/>
      <c r="AQU5" s="145"/>
      <c r="AQV5" s="145"/>
      <c r="AQW5" s="145"/>
      <c r="AQX5" s="145"/>
      <c r="AQY5" s="145"/>
      <c r="AQZ5" s="145"/>
      <c r="ARA5" s="145"/>
      <c r="ARB5" s="145"/>
      <c r="ARC5" s="145"/>
      <c r="ARD5" s="145"/>
      <c r="ARE5" s="145"/>
      <c r="ARF5" s="145"/>
      <c r="ARG5" s="145"/>
      <c r="ARH5" s="145"/>
      <c r="ARI5" s="145"/>
      <c r="ARJ5" s="145"/>
      <c r="ARK5" s="145"/>
      <c r="ARL5" s="145"/>
      <c r="ARM5" s="145"/>
      <c r="ARN5" s="145"/>
      <c r="ARO5" s="145"/>
      <c r="ARP5" s="145"/>
      <c r="ARQ5" s="145"/>
      <c r="ARR5" s="145"/>
      <c r="ARS5" s="145"/>
      <c r="ART5" s="145"/>
      <c r="ARU5" s="145"/>
      <c r="ARV5" s="145"/>
      <c r="ARW5" s="145"/>
      <c r="ARX5" s="145"/>
      <c r="ARY5" s="145"/>
      <c r="ARZ5" s="145"/>
      <c r="ASA5" s="145"/>
      <c r="ASB5" s="145"/>
      <c r="ASC5" s="145"/>
      <c r="ASD5" s="145"/>
      <c r="ASE5" s="145"/>
      <c r="ASF5" s="145"/>
      <c r="ASG5" s="145"/>
      <c r="ASH5" s="145"/>
      <c r="ASI5" s="145"/>
      <c r="ASJ5" s="145"/>
      <c r="ASK5" s="145"/>
      <c r="ASL5" s="145"/>
      <c r="ASM5" s="145"/>
      <c r="ASN5" s="145"/>
      <c r="ASO5" s="145"/>
      <c r="ASP5" s="145"/>
      <c r="ASQ5" s="145"/>
      <c r="ASR5" s="145"/>
      <c r="ASS5" s="145"/>
      <c r="AST5" s="145"/>
      <c r="ASU5" s="145"/>
      <c r="ASV5" s="145"/>
      <c r="ASW5" s="145"/>
      <c r="ASX5" s="145"/>
      <c r="ASY5" s="145"/>
      <c r="ASZ5" s="145"/>
      <c r="ATA5" s="145"/>
      <c r="ATB5" s="145"/>
      <c r="ATC5" s="145"/>
      <c r="ATD5" s="145"/>
      <c r="ATE5" s="145"/>
      <c r="ATF5" s="145"/>
      <c r="ATG5" s="145"/>
      <c r="ATH5" s="145"/>
      <c r="ATI5" s="145"/>
      <c r="ATJ5" s="145"/>
      <c r="ATK5" s="145"/>
      <c r="ATL5" s="145"/>
      <c r="ATM5" s="145"/>
      <c r="ATN5" s="145"/>
      <c r="ATO5" s="145"/>
      <c r="ATP5" s="145"/>
      <c r="ATQ5" s="145"/>
      <c r="ATR5" s="145"/>
      <c r="ATS5" s="145"/>
      <c r="ATT5" s="145"/>
      <c r="ATU5" s="145"/>
      <c r="ATV5" s="145"/>
      <c r="ATW5" s="145"/>
      <c r="ATX5" s="145"/>
      <c r="ATY5" s="145"/>
      <c r="ATZ5" s="145"/>
      <c r="AUA5" s="145"/>
      <c r="AUB5" s="145"/>
      <c r="AUC5" s="145"/>
      <c r="AUD5" s="145"/>
      <c r="AUE5" s="145"/>
      <c r="AUF5" s="145"/>
      <c r="AUG5" s="145"/>
      <c r="AUH5" s="145"/>
      <c r="AUI5" s="145"/>
      <c r="AUJ5" s="145"/>
      <c r="AUK5" s="145"/>
      <c r="AUL5" s="145"/>
      <c r="AUM5" s="145"/>
      <c r="AUN5" s="145"/>
      <c r="AUO5" s="145"/>
      <c r="AUP5" s="145"/>
      <c r="AUQ5" s="145"/>
      <c r="AUR5" s="145"/>
      <c r="AUS5" s="145"/>
      <c r="AUT5" s="145"/>
      <c r="AUU5" s="145"/>
      <c r="AUV5" s="145"/>
      <c r="AUW5" s="145"/>
      <c r="AUX5" s="145"/>
      <c r="AUY5" s="145"/>
      <c r="AUZ5" s="145"/>
      <c r="AVA5" s="145"/>
      <c r="AVB5" s="145"/>
      <c r="AVC5" s="145"/>
      <c r="AVD5" s="145"/>
      <c r="AVE5" s="145"/>
      <c r="AVF5" s="145"/>
      <c r="AVG5" s="145"/>
      <c r="AVH5" s="145"/>
      <c r="AVI5" s="145"/>
      <c r="AVJ5" s="145"/>
      <c r="AVK5" s="145"/>
      <c r="AVL5" s="145"/>
      <c r="AVM5" s="145"/>
      <c r="AVN5" s="145"/>
      <c r="AVO5" s="145"/>
      <c r="AVP5" s="145"/>
      <c r="AVQ5" s="145"/>
      <c r="AVR5" s="145"/>
      <c r="AVS5" s="145"/>
      <c r="AVT5" s="145"/>
      <c r="AVU5" s="145"/>
      <c r="AVV5" s="145"/>
      <c r="AVW5" s="145"/>
      <c r="AVX5" s="145"/>
      <c r="AVY5" s="145"/>
      <c r="AVZ5" s="145"/>
      <c r="AWA5" s="145"/>
      <c r="AWB5" s="145"/>
      <c r="AWC5" s="145"/>
      <c r="AWD5" s="145"/>
      <c r="AWE5" s="145"/>
      <c r="AWF5" s="145"/>
      <c r="AWG5" s="145"/>
      <c r="AWH5" s="145"/>
      <c r="AWI5" s="145"/>
      <c r="AWJ5" s="145"/>
      <c r="AWK5" s="145"/>
      <c r="AWL5" s="145"/>
      <c r="AWM5" s="145"/>
      <c r="AWN5" s="145"/>
      <c r="AWO5" s="145"/>
      <c r="AWP5" s="145"/>
      <c r="AWQ5" s="145"/>
      <c r="AWR5" s="145"/>
      <c r="AWS5" s="145"/>
      <c r="AWT5" s="145"/>
      <c r="AWU5" s="145"/>
      <c r="AWV5" s="145"/>
      <c r="AWW5" s="145"/>
      <c r="AWX5" s="145"/>
      <c r="AWY5" s="145"/>
      <c r="AWZ5" s="145"/>
      <c r="AXA5" s="145"/>
      <c r="AXB5" s="145"/>
      <c r="AXC5" s="145"/>
      <c r="AXD5" s="145"/>
      <c r="AXE5" s="145"/>
      <c r="AXF5" s="145"/>
      <c r="AXG5" s="145"/>
      <c r="AXH5" s="145"/>
      <c r="AXI5" s="145"/>
      <c r="AXJ5" s="145"/>
      <c r="AXK5" s="145"/>
      <c r="AXL5" s="145"/>
      <c r="AXM5" s="145"/>
      <c r="AXN5" s="145"/>
      <c r="AXO5" s="145"/>
      <c r="AXP5" s="145"/>
      <c r="AXQ5" s="145"/>
      <c r="AXR5" s="145"/>
      <c r="AXS5" s="145"/>
      <c r="AXT5" s="145"/>
      <c r="AXU5" s="145"/>
      <c r="AXV5" s="145"/>
      <c r="AXW5" s="145"/>
      <c r="AXX5" s="145"/>
      <c r="AXY5" s="145"/>
      <c r="AXZ5" s="145"/>
      <c r="AYA5" s="145"/>
      <c r="AYB5" s="145"/>
      <c r="AYC5" s="145"/>
      <c r="AYD5" s="145"/>
      <c r="AYE5" s="145"/>
      <c r="AYF5" s="145"/>
      <c r="AYG5" s="145"/>
      <c r="AYH5" s="145"/>
      <c r="AYI5" s="145"/>
      <c r="AYJ5" s="145"/>
      <c r="AYK5" s="145"/>
      <c r="AYL5" s="145"/>
      <c r="AYM5" s="145"/>
      <c r="AYN5" s="145"/>
      <c r="AYO5" s="145"/>
      <c r="AYP5" s="145"/>
      <c r="AYQ5" s="145"/>
      <c r="AYR5" s="145"/>
      <c r="AYS5" s="145"/>
      <c r="AYT5" s="145"/>
      <c r="AYU5" s="145"/>
      <c r="AYV5" s="145"/>
      <c r="AYW5" s="145"/>
      <c r="AYX5" s="145"/>
      <c r="AYY5" s="145"/>
      <c r="AYZ5" s="145"/>
      <c r="AZA5" s="145"/>
      <c r="AZB5" s="145"/>
      <c r="AZC5" s="145"/>
      <c r="AZD5" s="145"/>
      <c r="AZE5" s="145"/>
      <c r="AZF5" s="145"/>
      <c r="AZG5" s="145"/>
      <c r="AZH5" s="145"/>
      <c r="AZI5" s="145"/>
      <c r="AZJ5" s="145"/>
      <c r="AZK5" s="145"/>
      <c r="AZL5" s="145"/>
      <c r="AZM5" s="145"/>
      <c r="AZN5" s="145"/>
      <c r="AZO5" s="145"/>
      <c r="AZP5" s="145"/>
      <c r="AZQ5" s="145"/>
      <c r="AZR5" s="145"/>
      <c r="AZS5" s="145"/>
      <c r="AZT5" s="145"/>
      <c r="AZU5" s="145"/>
      <c r="AZV5" s="145"/>
      <c r="AZW5" s="145"/>
      <c r="AZX5" s="145"/>
      <c r="AZY5" s="145"/>
      <c r="AZZ5" s="145"/>
      <c r="BAA5" s="145"/>
      <c r="BAB5" s="145"/>
      <c r="BAC5" s="145"/>
      <c r="BAD5" s="145"/>
      <c r="BAE5" s="145"/>
      <c r="BAF5" s="145"/>
      <c r="BAG5" s="145"/>
      <c r="BAH5" s="145"/>
      <c r="BAI5" s="145"/>
      <c r="BAJ5" s="145"/>
      <c r="BAK5" s="145"/>
      <c r="BAL5" s="145"/>
      <c r="BAM5" s="145"/>
      <c r="BAN5" s="145"/>
      <c r="BAO5" s="145"/>
      <c r="BAP5" s="145"/>
      <c r="BAQ5" s="145"/>
      <c r="BAR5" s="145"/>
      <c r="BAS5" s="145"/>
      <c r="BAT5" s="145"/>
      <c r="BAU5" s="145"/>
      <c r="BAV5" s="145"/>
      <c r="BAW5" s="145"/>
      <c r="BAX5" s="145"/>
      <c r="BAY5" s="145"/>
      <c r="BAZ5" s="145"/>
      <c r="BBA5" s="145"/>
      <c r="BBB5" s="145"/>
      <c r="BBC5" s="145"/>
      <c r="BBD5" s="145"/>
      <c r="BBE5" s="145"/>
      <c r="BBF5" s="145"/>
      <c r="BBG5" s="145"/>
      <c r="BBH5" s="145"/>
      <c r="BBI5" s="145"/>
      <c r="BBJ5" s="145"/>
      <c r="BBK5" s="145"/>
      <c r="BBL5" s="145"/>
      <c r="BBM5" s="145"/>
      <c r="BBN5" s="145"/>
      <c r="BBO5" s="145"/>
      <c r="BBP5" s="145"/>
      <c r="BBQ5" s="145"/>
      <c r="BBR5" s="145"/>
      <c r="BBS5" s="145"/>
      <c r="BBT5" s="145"/>
      <c r="BBU5" s="145"/>
      <c r="BBV5" s="145"/>
      <c r="BBW5" s="145"/>
      <c r="BBX5" s="145"/>
      <c r="BBY5" s="145"/>
      <c r="BBZ5" s="145"/>
      <c r="BCA5" s="145"/>
      <c r="BCB5" s="145"/>
      <c r="BCC5" s="145"/>
      <c r="BCD5" s="145"/>
      <c r="BCE5" s="145"/>
      <c r="BCF5" s="145"/>
      <c r="BCG5" s="145"/>
      <c r="BCH5" s="145"/>
      <c r="BCI5" s="145"/>
      <c r="BCJ5" s="145"/>
      <c r="BCK5" s="145"/>
      <c r="BCL5" s="145"/>
      <c r="BCM5" s="145"/>
      <c r="BCN5" s="145"/>
      <c r="BCO5" s="145"/>
      <c r="BCP5" s="145"/>
      <c r="BCQ5" s="145"/>
      <c r="BCR5" s="145"/>
      <c r="BCS5" s="145"/>
      <c r="BCT5" s="145"/>
      <c r="BCU5" s="145"/>
      <c r="BCV5" s="145"/>
      <c r="BCW5" s="145"/>
      <c r="BCX5" s="145"/>
      <c r="BCY5" s="145"/>
      <c r="BCZ5" s="145"/>
      <c r="BDA5" s="145"/>
      <c r="BDB5" s="145"/>
      <c r="BDC5" s="145"/>
      <c r="BDD5" s="145"/>
      <c r="BDE5" s="145"/>
      <c r="BDF5" s="145"/>
      <c r="BDG5" s="145"/>
      <c r="BDH5" s="145"/>
      <c r="BDI5" s="145"/>
      <c r="BDJ5" s="145"/>
      <c r="BDK5" s="145"/>
      <c r="BDL5" s="145"/>
      <c r="BDM5" s="145"/>
      <c r="BDN5" s="145"/>
      <c r="BDO5" s="145"/>
      <c r="BDP5" s="145"/>
      <c r="BDQ5" s="145"/>
      <c r="BDR5" s="145"/>
      <c r="BDS5" s="145"/>
      <c r="BDT5" s="145"/>
      <c r="BDU5" s="145"/>
      <c r="BDV5" s="145"/>
      <c r="BDW5" s="145"/>
      <c r="BDX5" s="145"/>
      <c r="BDY5" s="145"/>
      <c r="BDZ5" s="145"/>
      <c r="BEA5" s="145"/>
      <c r="BEB5" s="145"/>
      <c r="BEC5" s="145"/>
      <c r="BED5" s="145"/>
      <c r="BEE5" s="145"/>
      <c r="BEF5" s="145"/>
      <c r="BEG5" s="145"/>
      <c r="BEH5" s="145"/>
      <c r="BEI5" s="145"/>
      <c r="BEJ5" s="145"/>
      <c r="BEK5" s="145"/>
      <c r="BEL5" s="145"/>
      <c r="BEM5" s="145"/>
      <c r="BEN5" s="145"/>
      <c r="BEO5" s="145"/>
      <c r="BEP5" s="145"/>
      <c r="BEQ5" s="145"/>
      <c r="BER5" s="145"/>
      <c r="BES5" s="145"/>
      <c r="BET5" s="145"/>
      <c r="BEU5" s="145"/>
      <c r="BEV5" s="145"/>
      <c r="BEW5" s="145"/>
      <c r="BEX5" s="145"/>
      <c r="BEY5" s="145"/>
      <c r="BEZ5" s="145"/>
      <c r="BFA5" s="145"/>
      <c r="BFB5" s="145"/>
      <c r="BFC5" s="145"/>
      <c r="BFD5" s="145"/>
      <c r="BFE5" s="145"/>
      <c r="BFF5" s="145"/>
      <c r="BFG5" s="145"/>
      <c r="BFH5" s="145"/>
      <c r="BFI5" s="145"/>
      <c r="BFJ5" s="145"/>
      <c r="BFK5" s="145"/>
      <c r="BFL5" s="145"/>
      <c r="BFM5" s="145"/>
      <c r="BFN5" s="145"/>
      <c r="BFO5" s="145"/>
      <c r="BFP5" s="145"/>
      <c r="BFQ5" s="145"/>
      <c r="BFR5" s="145"/>
      <c r="BFS5" s="145"/>
      <c r="BFT5" s="145"/>
      <c r="BFU5" s="145"/>
      <c r="BFV5" s="145"/>
      <c r="BFW5" s="145"/>
      <c r="BFX5" s="145"/>
      <c r="BFY5" s="145"/>
      <c r="BFZ5" s="145"/>
      <c r="BGA5" s="145"/>
      <c r="BGB5" s="145"/>
      <c r="BGC5" s="145"/>
      <c r="BGD5" s="145"/>
      <c r="BGE5" s="145"/>
      <c r="BGF5" s="145"/>
      <c r="BGG5" s="145"/>
      <c r="BGH5" s="145"/>
      <c r="BGI5" s="145"/>
      <c r="BGJ5" s="145"/>
      <c r="BGK5" s="145"/>
      <c r="BGL5" s="145"/>
      <c r="BGM5" s="145"/>
      <c r="BGN5" s="145"/>
      <c r="BGO5" s="145"/>
      <c r="BGP5" s="145"/>
      <c r="BGQ5" s="145"/>
      <c r="BGR5" s="145"/>
      <c r="BGS5" s="145"/>
      <c r="BGT5" s="145"/>
      <c r="BGU5" s="145"/>
      <c r="BGV5" s="145"/>
      <c r="BGW5" s="145"/>
      <c r="BGX5" s="145"/>
      <c r="BGY5" s="145"/>
      <c r="BGZ5" s="145"/>
      <c r="BHA5" s="145"/>
      <c r="BHB5" s="145"/>
      <c r="BHC5" s="145"/>
      <c r="BHD5" s="145"/>
      <c r="BHE5" s="145"/>
      <c r="BHF5" s="145"/>
      <c r="BHG5" s="145"/>
      <c r="BHH5" s="145"/>
      <c r="BHI5" s="145"/>
      <c r="BHJ5" s="145"/>
      <c r="BHK5" s="145"/>
      <c r="BHL5" s="145"/>
      <c r="BHM5" s="145"/>
      <c r="BHN5" s="145"/>
      <c r="BHO5" s="145"/>
      <c r="BHP5" s="145"/>
      <c r="BHQ5" s="145"/>
      <c r="BHR5" s="145"/>
      <c r="BHS5" s="145"/>
      <c r="BHT5" s="145"/>
      <c r="BHU5" s="145"/>
      <c r="BHV5" s="145"/>
      <c r="BHW5" s="145"/>
      <c r="BHX5" s="145"/>
      <c r="BHY5" s="145"/>
      <c r="BHZ5" s="145"/>
      <c r="BIA5" s="145"/>
      <c r="BIB5" s="145"/>
      <c r="BIC5" s="145"/>
      <c r="BID5" s="145"/>
      <c r="BIE5" s="145"/>
      <c r="BIF5" s="145"/>
      <c r="BIG5" s="145"/>
      <c r="BIH5" s="145"/>
      <c r="BII5" s="145"/>
      <c r="BIJ5" s="145"/>
      <c r="BIK5" s="145"/>
      <c r="BIL5" s="145"/>
      <c r="BIM5" s="145"/>
      <c r="BIN5" s="145"/>
      <c r="BIO5" s="145"/>
      <c r="BIP5" s="145"/>
      <c r="BIQ5" s="145"/>
      <c r="BIR5" s="145"/>
      <c r="BIS5" s="145"/>
      <c r="BIT5" s="145"/>
      <c r="BIU5" s="145"/>
      <c r="BIV5" s="145"/>
      <c r="BIW5" s="145"/>
      <c r="BIX5" s="145"/>
      <c r="BIY5" s="145"/>
      <c r="BIZ5" s="145"/>
      <c r="BJA5" s="145"/>
      <c r="BJB5" s="145"/>
      <c r="BJC5" s="145"/>
      <c r="BJD5" s="145"/>
      <c r="BJE5" s="145"/>
      <c r="BJF5" s="145"/>
      <c r="BJG5" s="145"/>
      <c r="BJH5" s="145"/>
      <c r="BJI5" s="145"/>
      <c r="BJJ5" s="145"/>
      <c r="BJK5" s="145"/>
      <c r="BJL5" s="145"/>
      <c r="BJM5" s="145"/>
      <c r="BJN5" s="145"/>
      <c r="BJO5" s="145"/>
      <c r="BJP5" s="145"/>
      <c r="BJQ5" s="145"/>
      <c r="BJR5" s="145"/>
      <c r="BJS5" s="145"/>
      <c r="BJT5" s="145"/>
      <c r="BJU5" s="145"/>
      <c r="BJV5" s="145"/>
      <c r="BJW5" s="145"/>
      <c r="BJX5" s="145"/>
      <c r="BJY5" s="145"/>
      <c r="BJZ5" s="145"/>
      <c r="BKA5" s="145"/>
      <c r="BKB5" s="145"/>
      <c r="BKC5" s="145"/>
      <c r="BKD5" s="145"/>
      <c r="BKE5" s="145"/>
      <c r="BKF5" s="145"/>
      <c r="BKG5" s="145"/>
      <c r="BKH5" s="145"/>
      <c r="BKI5" s="145"/>
      <c r="BKJ5" s="145"/>
      <c r="BKK5" s="145"/>
      <c r="BKL5" s="145"/>
      <c r="BKM5" s="145"/>
      <c r="BKN5" s="145"/>
      <c r="BKO5" s="145"/>
      <c r="BKP5" s="145"/>
      <c r="BKQ5" s="145"/>
      <c r="BKR5" s="145"/>
      <c r="BKS5" s="145"/>
      <c r="BKT5" s="145"/>
      <c r="BKU5" s="145"/>
      <c r="BKV5" s="145"/>
      <c r="BKW5" s="145"/>
      <c r="BKX5" s="145"/>
      <c r="BKY5" s="145"/>
      <c r="BKZ5" s="145"/>
      <c r="BLA5" s="145"/>
      <c r="BLB5" s="145"/>
      <c r="BLC5" s="145"/>
      <c r="BLD5" s="145"/>
      <c r="BLE5" s="145"/>
      <c r="BLF5" s="145"/>
      <c r="BLG5" s="145"/>
      <c r="BLH5" s="145"/>
      <c r="BLI5" s="145"/>
      <c r="BLJ5" s="145"/>
      <c r="BLK5" s="145"/>
      <c r="BLL5" s="145"/>
      <c r="BLM5" s="145"/>
      <c r="BLN5" s="145"/>
      <c r="BLO5" s="145"/>
      <c r="BLP5" s="145"/>
      <c r="BLQ5" s="145"/>
      <c r="BLR5" s="145"/>
      <c r="BLS5" s="145"/>
      <c r="BLT5" s="145"/>
      <c r="BLU5" s="145"/>
      <c r="BLV5" s="145"/>
      <c r="BLW5" s="145"/>
      <c r="BLX5" s="145"/>
      <c r="BLY5" s="145"/>
      <c r="BLZ5" s="145"/>
      <c r="BMA5" s="145"/>
      <c r="BMB5" s="145"/>
      <c r="BMC5" s="145"/>
      <c r="BMD5" s="145"/>
      <c r="BME5" s="145"/>
      <c r="BMF5" s="145"/>
      <c r="BMG5" s="145"/>
      <c r="BMH5" s="145"/>
      <c r="BMI5" s="145"/>
      <c r="BMJ5" s="145"/>
      <c r="BMK5" s="145"/>
      <c r="BML5" s="145"/>
      <c r="BMM5" s="145"/>
      <c r="BMN5" s="145"/>
      <c r="BMO5" s="145"/>
      <c r="BMP5" s="145"/>
      <c r="BMQ5" s="145"/>
      <c r="BMR5" s="145"/>
      <c r="BMS5" s="145"/>
      <c r="BMT5" s="145"/>
      <c r="BMU5" s="145"/>
      <c r="BMV5" s="145"/>
      <c r="BMW5" s="145"/>
      <c r="BMX5" s="145"/>
      <c r="BMY5" s="145"/>
      <c r="BMZ5" s="145"/>
      <c r="BNA5" s="145"/>
      <c r="BNB5" s="145"/>
      <c r="BNC5" s="145"/>
      <c r="BND5" s="145"/>
      <c r="BNE5" s="145"/>
      <c r="BNF5" s="145"/>
      <c r="BNG5" s="145"/>
      <c r="BNH5" s="145"/>
      <c r="BNI5" s="145"/>
      <c r="BNJ5" s="145"/>
      <c r="BNK5" s="145"/>
      <c r="BNL5" s="145"/>
      <c r="BNM5" s="145"/>
      <c r="BNN5" s="145"/>
      <c r="BNO5" s="145"/>
      <c r="BNP5" s="145"/>
      <c r="BNQ5" s="145"/>
      <c r="BNR5" s="145"/>
      <c r="BNS5" s="145"/>
      <c r="BNT5" s="145"/>
      <c r="BNU5" s="145"/>
      <c r="BNV5" s="145"/>
      <c r="BNW5" s="145"/>
      <c r="BNX5" s="145"/>
      <c r="BNY5" s="145"/>
      <c r="BNZ5" s="145"/>
      <c r="BOA5" s="145"/>
      <c r="BOB5" s="145"/>
      <c r="BOC5" s="145"/>
      <c r="BOD5" s="145"/>
      <c r="BOE5" s="145"/>
      <c r="BOF5" s="145"/>
      <c r="BOG5" s="145"/>
      <c r="BOH5" s="145"/>
      <c r="BOI5" s="145"/>
      <c r="BOJ5" s="145"/>
      <c r="BOK5" s="145"/>
      <c r="BOL5" s="145"/>
      <c r="BOM5" s="145"/>
      <c r="BON5" s="145"/>
      <c r="BOO5" s="145"/>
      <c r="BOP5" s="145"/>
      <c r="BOQ5" s="145"/>
      <c r="BOR5" s="145"/>
      <c r="BOS5" s="145"/>
      <c r="BOT5" s="145"/>
      <c r="BOU5" s="145"/>
      <c r="BOV5" s="145"/>
      <c r="BOW5" s="145"/>
      <c r="BOX5" s="145"/>
      <c r="BOY5" s="145"/>
      <c r="BOZ5" s="145"/>
      <c r="BPA5" s="145"/>
      <c r="BPB5" s="145"/>
      <c r="BPC5" s="145"/>
      <c r="BPD5" s="145"/>
      <c r="BPE5" s="145"/>
      <c r="BPF5" s="145"/>
      <c r="BPG5" s="145"/>
      <c r="BPH5" s="145"/>
      <c r="BPI5" s="145"/>
      <c r="BPJ5" s="145"/>
      <c r="BPK5" s="145"/>
      <c r="BPL5" s="145"/>
      <c r="BPM5" s="145"/>
      <c r="BPN5" s="145"/>
      <c r="BPO5" s="145"/>
      <c r="BPP5" s="145"/>
      <c r="BPQ5" s="145"/>
      <c r="BPR5" s="145"/>
      <c r="BPS5" s="145"/>
      <c r="BPT5" s="145"/>
      <c r="BPU5" s="145"/>
      <c r="BPV5" s="145"/>
      <c r="BPW5" s="145"/>
      <c r="BPX5" s="145"/>
      <c r="BPY5" s="145"/>
      <c r="BPZ5" s="145"/>
      <c r="BQA5" s="145"/>
      <c r="BQB5" s="145"/>
      <c r="BQC5" s="145"/>
      <c r="BQD5" s="145"/>
      <c r="BQE5" s="145"/>
      <c r="BQF5" s="145"/>
      <c r="BQG5" s="145"/>
      <c r="BQH5" s="145"/>
      <c r="BQI5" s="145"/>
      <c r="BQJ5" s="145"/>
      <c r="BQK5" s="145"/>
      <c r="BQL5" s="145"/>
      <c r="BQM5" s="145"/>
      <c r="BQN5" s="145"/>
      <c r="BQO5" s="145"/>
      <c r="BQP5" s="145"/>
      <c r="BQQ5" s="145"/>
      <c r="BQR5" s="145"/>
      <c r="BQS5" s="145"/>
      <c r="BQT5" s="145"/>
      <c r="BQU5" s="145"/>
      <c r="BQV5" s="145"/>
      <c r="BQW5" s="145"/>
      <c r="BQX5" s="145"/>
      <c r="BQY5" s="145"/>
      <c r="BQZ5" s="145"/>
      <c r="BRA5" s="145"/>
      <c r="BRB5" s="145"/>
      <c r="BRC5" s="145"/>
      <c r="BRD5" s="145"/>
      <c r="BRE5" s="145"/>
      <c r="BRF5" s="145"/>
      <c r="BRG5" s="145"/>
      <c r="BRH5" s="145"/>
      <c r="BRI5" s="145"/>
      <c r="BRJ5" s="145"/>
      <c r="BRK5" s="145"/>
      <c r="BRL5" s="145"/>
      <c r="BRM5" s="145"/>
      <c r="BRN5" s="145"/>
      <c r="BRO5" s="145"/>
      <c r="BRP5" s="145"/>
      <c r="BRQ5" s="145"/>
      <c r="BRR5" s="145"/>
      <c r="BRS5" s="145"/>
      <c r="BRT5" s="145"/>
      <c r="BRU5" s="145"/>
      <c r="BRV5" s="145"/>
      <c r="BRW5" s="145"/>
      <c r="BRX5" s="145"/>
      <c r="BRY5" s="145"/>
      <c r="BRZ5" s="145"/>
      <c r="BSA5" s="145"/>
      <c r="BSB5" s="145"/>
      <c r="BSC5" s="145"/>
      <c r="BSD5" s="145"/>
      <c r="BSE5" s="145"/>
      <c r="BSF5" s="145"/>
      <c r="BSG5" s="145"/>
      <c r="BSH5" s="145"/>
      <c r="BSI5" s="145"/>
      <c r="BSJ5" s="145"/>
      <c r="BSK5" s="145"/>
      <c r="BSL5" s="145"/>
      <c r="BSM5" s="145"/>
      <c r="BSN5" s="145"/>
      <c r="BSO5" s="145"/>
      <c r="BSP5" s="145"/>
      <c r="BSQ5" s="145"/>
      <c r="BSR5" s="145"/>
      <c r="BSS5" s="145"/>
      <c r="BST5" s="145"/>
      <c r="BSU5" s="145"/>
      <c r="BSV5" s="145"/>
      <c r="BSW5" s="145"/>
      <c r="BSX5" s="145"/>
      <c r="BSY5" s="145"/>
      <c r="BSZ5" s="145"/>
      <c r="BTA5" s="145"/>
      <c r="BTB5" s="145"/>
      <c r="BTC5" s="145"/>
      <c r="BTD5" s="145"/>
      <c r="BTE5" s="145"/>
      <c r="BTF5" s="145"/>
      <c r="BTG5" s="145"/>
      <c r="BTH5" s="145"/>
      <c r="BTI5" s="145"/>
      <c r="BTJ5" s="145"/>
      <c r="BTK5" s="145"/>
      <c r="BTL5" s="145"/>
      <c r="BTM5" s="145"/>
      <c r="BTN5" s="145"/>
      <c r="BTO5" s="145"/>
      <c r="BTP5" s="145"/>
      <c r="BTQ5" s="145"/>
      <c r="BTR5" s="145"/>
      <c r="BTS5" s="145"/>
      <c r="BTT5" s="145"/>
      <c r="BTU5" s="145"/>
      <c r="BTV5" s="145"/>
      <c r="BTW5" s="145"/>
      <c r="BTX5" s="145"/>
      <c r="BTY5" s="145"/>
      <c r="BTZ5" s="145"/>
      <c r="BUA5" s="145"/>
      <c r="BUB5" s="145"/>
      <c r="BUC5" s="145"/>
      <c r="BUD5" s="145"/>
      <c r="BUE5" s="145"/>
      <c r="BUF5" s="145"/>
      <c r="BUG5" s="145"/>
      <c r="BUH5" s="145"/>
      <c r="BUI5" s="145"/>
      <c r="BUJ5" s="145"/>
      <c r="BUK5" s="145"/>
      <c r="BUL5" s="145"/>
      <c r="BUM5" s="145"/>
      <c r="BUN5" s="145"/>
      <c r="BUO5" s="145"/>
      <c r="BUP5" s="145"/>
      <c r="BUQ5" s="145"/>
      <c r="BUR5" s="145"/>
      <c r="BUS5" s="145"/>
      <c r="BUT5" s="145"/>
      <c r="BUU5" s="145"/>
      <c r="BUV5" s="145"/>
      <c r="BUW5" s="145"/>
      <c r="BUX5" s="145"/>
      <c r="BUY5" s="145"/>
      <c r="BUZ5" s="145"/>
      <c r="BVA5" s="145"/>
      <c r="BVB5" s="145"/>
      <c r="BVC5" s="145"/>
      <c r="BVD5" s="145"/>
      <c r="BVE5" s="145"/>
      <c r="BVF5" s="145"/>
      <c r="BVG5" s="145"/>
      <c r="BVH5" s="145"/>
      <c r="BVI5" s="145"/>
      <c r="BVJ5" s="145"/>
      <c r="BVK5" s="145"/>
      <c r="BVL5" s="145"/>
      <c r="BVM5" s="145"/>
      <c r="BVN5" s="145"/>
      <c r="BVO5" s="145"/>
      <c r="BVP5" s="145"/>
      <c r="BVQ5" s="145"/>
      <c r="BVR5" s="145"/>
      <c r="BVS5" s="145"/>
      <c r="BVT5" s="145"/>
      <c r="BVU5" s="145"/>
      <c r="BVV5" s="145"/>
      <c r="BVW5" s="145"/>
      <c r="BVX5" s="145"/>
      <c r="BVY5" s="145"/>
      <c r="BVZ5" s="145"/>
      <c r="BWA5" s="145"/>
      <c r="BWB5" s="145"/>
      <c r="BWC5" s="145"/>
      <c r="BWD5" s="145"/>
      <c r="BWE5" s="145"/>
      <c r="BWF5" s="145"/>
      <c r="BWG5" s="145"/>
      <c r="BWH5" s="145"/>
      <c r="BWI5" s="145"/>
      <c r="BWJ5" s="145"/>
      <c r="BWK5" s="145"/>
      <c r="BWL5" s="145"/>
      <c r="BWM5" s="145"/>
      <c r="BWN5" s="145"/>
      <c r="BWO5" s="145"/>
      <c r="BWP5" s="145"/>
      <c r="BWQ5" s="145"/>
      <c r="BWR5" s="145"/>
      <c r="BWS5" s="145"/>
      <c r="BWT5" s="145"/>
      <c r="BWU5" s="145"/>
      <c r="BWV5" s="145"/>
      <c r="BWW5" s="145"/>
      <c r="BWX5" s="145"/>
      <c r="BWY5" s="145"/>
      <c r="BWZ5" s="145"/>
      <c r="BXA5" s="145"/>
      <c r="BXB5" s="145"/>
      <c r="BXC5" s="145"/>
      <c r="BXD5" s="145"/>
      <c r="BXE5" s="145"/>
      <c r="BXF5" s="145"/>
      <c r="BXG5" s="145"/>
      <c r="BXH5" s="145"/>
      <c r="BXI5" s="145"/>
      <c r="BXJ5" s="145"/>
      <c r="BXK5" s="145"/>
      <c r="BXL5" s="145"/>
      <c r="BXM5" s="145"/>
      <c r="BXN5" s="145"/>
      <c r="BXO5" s="145"/>
      <c r="BXP5" s="145"/>
      <c r="BXQ5" s="145"/>
      <c r="BXR5" s="145"/>
      <c r="BXS5" s="145"/>
      <c r="BXT5" s="145"/>
      <c r="BXU5" s="145"/>
      <c r="BXV5" s="145"/>
      <c r="BXW5" s="145"/>
      <c r="BXX5" s="145"/>
      <c r="BXY5" s="145"/>
      <c r="BXZ5" s="145"/>
      <c r="BYA5" s="145"/>
      <c r="BYB5" s="145"/>
      <c r="BYC5" s="145"/>
      <c r="BYD5" s="145"/>
      <c r="BYE5" s="145"/>
      <c r="BYF5" s="145"/>
      <c r="BYG5" s="145"/>
      <c r="BYH5" s="145"/>
      <c r="BYI5" s="145"/>
      <c r="BYJ5" s="145"/>
      <c r="BYK5" s="145"/>
      <c r="BYL5" s="145"/>
      <c r="BYM5" s="145"/>
      <c r="BYN5" s="145"/>
      <c r="BYO5" s="145"/>
      <c r="BYP5" s="145"/>
      <c r="BYQ5" s="145"/>
      <c r="BYR5" s="145"/>
      <c r="BYS5" s="145"/>
      <c r="BYT5" s="145"/>
      <c r="BYU5" s="145"/>
      <c r="BYV5" s="145"/>
      <c r="BYW5" s="145"/>
      <c r="BYX5" s="145"/>
      <c r="BYY5" s="145"/>
      <c r="BYZ5" s="145"/>
      <c r="BZA5" s="145"/>
      <c r="BZB5" s="145"/>
      <c r="BZC5" s="145"/>
      <c r="BZD5" s="145"/>
      <c r="BZE5" s="145"/>
      <c r="BZF5" s="145"/>
      <c r="BZG5" s="145"/>
      <c r="BZH5" s="145"/>
      <c r="BZI5" s="145"/>
      <c r="BZJ5" s="145"/>
      <c r="BZK5" s="145"/>
      <c r="BZL5" s="145"/>
      <c r="BZM5" s="145"/>
      <c r="BZN5" s="145"/>
      <c r="BZO5" s="145"/>
      <c r="BZP5" s="145"/>
      <c r="BZQ5" s="145"/>
      <c r="BZR5" s="145"/>
      <c r="BZS5" s="145"/>
      <c r="BZT5" s="145"/>
      <c r="BZU5" s="145"/>
      <c r="BZV5" s="145"/>
      <c r="BZW5" s="145"/>
      <c r="BZX5" s="145"/>
      <c r="BZY5" s="145"/>
      <c r="BZZ5" s="145"/>
      <c r="CAA5" s="145"/>
      <c r="CAB5" s="145"/>
      <c r="CAC5" s="145"/>
      <c r="CAD5" s="145"/>
      <c r="CAE5" s="145"/>
      <c r="CAF5" s="145"/>
      <c r="CAG5" s="145"/>
      <c r="CAH5" s="145"/>
      <c r="CAI5" s="145"/>
      <c r="CAJ5" s="145"/>
      <c r="CAK5" s="145"/>
      <c r="CAL5" s="145"/>
      <c r="CAM5" s="145"/>
      <c r="CAN5" s="145"/>
      <c r="CAO5" s="145"/>
      <c r="CAP5" s="145"/>
      <c r="CAQ5" s="145"/>
      <c r="CAR5" s="145"/>
      <c r="CAS5" s="145"/>
      <c r="CAT5" s="145"/>
      <c r="CAU5" s="145"/>
      <c r="CAV5" s="145"/>
      <c r="CAW5" s="145"/>
      <c r="CAX5" s="145"/>
      <c r="CAY5" s="145"/>
      <c r="CAZ5" s="145"/>
      <c r="CBA5" s="145"/>
      <c r="CBB5" s="145"/>
      <c r="CBC5" s="145"/>
      <c r="CBD5" s="145"/>
      <c r="CBE5" s="145"/>
      <c r="CBF5" s="145"/>
      <c r="CBG5" s="145"/>
      <c r="CBH5" s="145"/>
      <c r="CBI5" s="145"/>
      <c r="CBJ5" s="145"/>
      <c r="CBK5" s="145"/>
      <c r="CBL5" s="145"/>
      <c r="CBM5" s="145"/>
      <c r="CBN5" s="145"/>
      <c r="CBO5" s="145"/>
      <c r="CBP5" s="145"/>
      <c r="CBQ5" s="145"/>
      <c r="CBR5" s="145"/>
      <c r="CBS5" s="145"/>
      <c r="CBT5" s="145"/>
      <c r="CBU5" s="145"/>
      <c r="CBV5" s="145"/>
      <c r="CBW5" s="145"/>
      <c r="CBX5" s="145"/>
      <c r="CBY5" s="145"/>
      <c r="CBZ5" s="145"/>
      <c r="CCA5" s="145"/>
      <c r="CCB5" s="145"/>
      <c r="CCC5" s="145"/>
      <c r="CCD5" s="145"/>
      <c r="CCE5" s="145"/>
      <c r="CCF5" s="145"/>
      <c r="CCG5" s="145"/>
      <c r="CCH5" s="145"/>
      <c r="CCI5" s="145"/>
      <c r="CCJ5" s="145"/>
      <c r="CCK5" s="145"/>
      <c r="CCL5" s="145"/>
      <c r="CCM5" s="145"/>
      <c r="CCN5" s="145"/>
      <c r="CCO5" s="145"/>
      <c r="CCP5" s="145"/>
      <c r="CCQ5" s="145"/>
      <c r="CCR5" s="145"/>
      <c r="CCS5" s="145"/>
      <c r="CCT5" s="145"/>
      <c r="CCU5" s="145"/>
      <c r="CCV5" s="145"/>
      <c r="CCW5" s="145"/>
      <c r="CCX5" s="145"/>
      <c r="CCY5" s="145"/>
      <c r="CCZ5" s="145"/>
      <c r="CDA5" s="145"/>
      <c r="CDB5" s="145"/>
      <c r="CDC5" s="145"/>
      <c r="CDD5" s="145"/>
      <c r="CDE5" s="145"/>
      <c r="CDF5" s="145"/>
      <c r="CDG5" s="145"/>
      <c r="CDH5" s="145"/>
      <c r="CDI5" s="145"/>
      <c r="CDJ5" s="145"/>
      <c r="CDK5" s="145"/>
      <c r="CDL5" s="145"/>
      <c r="CDM5" s="145"/>
      <c r="CDN5" s="145"/>
      <c r="CDO5" s="145"/>
      <c r="CDP5" s="145"/>
      <c r="CDQ5" s="145"/>
      <c r="CDR5" s="145"/>
      <c r="CDS5" s="145"/>
      <c r="CDT5" s="145"/>
      <c r="CDU5" s="145"/>
      <c r="CDV5" s="145"/>
      <c r="CDW5" s="145"/>
      <c r="CDX5" s="145"/>
      <c r="CDY5" s="145"/>
      <c r="CDZ5" s="145"/>
      <c r="CEA5" s="145"/>
      <c r="CEB5" s="145"/>
      <c r="CEC5" s="145"/>
      <c r="CED5" s="145"/>
      <c r="CEE5" s="145"/>
      <c r="CEF5" s="145"/>
      <c r="CEG5" s="145"/>
      <c r="CEH5" s="145"/>
      <c r="CEI5" s="145"/>
      <c r="CEJ5" s="145"/>
      <c r="CEK5" s="145"/>
      <c r="CEL5" s="145"/>
      <c r="CEM5" s="145"/>
      <c r="CEN5" s="145"/>
      <c r="CEO5" s="145"/>
      <c r="CEP5" s="145"/>
      <c r="CEQ5" s="145"/>
      <c r="CER5" s="145"/>
      <c r="CES5" s="145"/>
      <c r="CET5" s="145"/>
      <c r="CEU5" s="145"/>
      <c r="CEV5" s="145"/>
      <c r="CEW5" s="145"/>
      <c r="CEX5" s="145"/>
      <c r="CEY5" s="145"/>
      <c r="CEZ5" s="145"/>
      <c r="CFA5" s="145"/>
      <c r="CFB5" s="145"/>
      <c r="CFC5" s="145"/>
      <c r="CFD5" s="145"/>
      <c r="CFE5" s="145"/>
      <c r="CFF5" s="145"/>
      <c r="CFG5" s="145"/>
      <c r="CFH5" s="145"/>
      <c r="CFI5" s="145"/>
      <c r="CFJ5" s="145"/>
      <c r="CFK5" s="145"/>
      <c r="CFL5" s="145"/>
      <c r="CFM5" s="145"/>
      <c r="CFN5" s="145"/>
      <c r="CFO5" s="145"/>
      <c r="CFP5" s="145"/>
      <c r="CFQ5" s="145"/>
      <c r="CFR5" s="145"/>
      <c r="CFS5" s="145"/>
      <c r="CFT5" s="145"/>
      <c r="CFU5" s="145"/>
      <c r="CFV5" s="145"/>
      <c r="CFW5" s="145"/>
      <c r="CFX5" s="145"/>
      <c r="CFY5" s="145"/>
      <c r="CFZ5" s="145"/>
      <c r="CGA5" s="145"/>
      <c r="CGB5" s="145"/>
      <c r="CGC5" s="145"/>
      <c r="CGD5" s="145"/>
      <c r="CGE5" s="145"/>
      <c r="CGF5" s="145"/>
      <c r="CGG5" s="145"/>
      <c r="CGH5" s="145"/>
      <c r="CGI5" s="145"/>
      <c r="CGJ5" s="145"/>
      <c r="CGK5" s="145"/>
      <c r="CGL5" s="145"/>
      <c r="CGM5" s="145"/>
      <c r="CGN5" s="145"/>
      <c r="CGO5" s="145"/>
      <c r="CGP5" s="145"/>
      <c r="CGQ5" s="145"/>
      <c r="CGR5" s="145"/>
      <c r="CGS5" s="145"/>
      <c r="CGT5" s="145"/>
      <c r="CGU5" s="145"/>
      <c r="CGV5" s="145"/>
      <c r="CGW5" s="145"/>
      <c r="CGX5" s="145"/>
      <c r="CGY5" s="145"/>
      <c r="CGZ5" s="145"/>
      <c r="CHA5" s="145"/>
      <c r="CHB5" s="145"/>
      <c r="CHC5" s="145"/>
      <c r="CHD5" s="145"/>
      <c r="CHE5" s="145"/>
      <c r="CHF5" s="145"/>
      <c r="CHG5" s="145"/>
      <c r="CHH5" s="145"/>
      <c r="CHI5" s="145"/>
      <c r="CHJ5" s="145"/>
      <c r="CHK5" s="145"/>
      <c r="CHL5" s="145"/>
      <c r="CHM5" s="145"/>
      <c r="CHN5" s="145"/>
      <c r="CHO5" s="145"/>
      <c r="CHP5" s="145"/>
      <c r="CHQ5" s="145"/>
      <c r="CHR5" s="145"/>
      <c r="CHS5" s="145"/>
      <c r="CHT5" s="145"/>
      <c r="CHU5" s="145"/>
      <c r="CHV5" s="145"/>
      <c r="CHW5" s="145"/>
      <c r="CHX5" s="145"/>
      <c r="CHY5" s="145"/>
      <c r="CHZ5" s="145"/>
      <c r="CIA5" s="145"/>
      <c r="CIB5" s="145"/>
      <c r="CIC5" s="145"/>
      <c r="CID5" s="145"/>
      <c r="CIE5" s="145"/>
      <c r="CIF5" s="145"/>
      <c r="CIG5" s="145"/>
      <c r="CIH5" s="145"/>
      <c r="CII5" s="145"/>
      <c r="CIJ5" s="145"/>
      <c r="CIK5" s="145"/>
      <c r="CIL5" s="145"/>
      <c r="CIM5" s="145"/>
      <c r="CIN5" s="145"/>
      <c r="CIO5" s="145"/>
      <c r="CIP5" s="145"/>
      <c r="CIQ5" s="145"/>
      <c r="CIR5" s="145"/>
      <c r="CIS5" s="145"/>
      <c r="CIT5" s="145"/>
      <c r="CIU5" s="145"/>
      <c r="CIV5" s="145"/>
      <c r="CIW5" s="145"/>
      <c r="CIX5" s="145"/>
      <c r="CIY5" s="145"/>
      <c r="CIZ5" s="145"/>
      <c r="CJA5" s="145"/>
      <c r="CJB5" s="145"/>
      <c r="CJC5" s="145"/>
      <c r="CJD5" s="145"/>
      <c r="CJE5" s="145"/>
      <c r="CJF5" s="145"/>
      <c r="CJG5" s="145"/>
      <c r="CJH5" s="145"/>
      <c r="CJI5" s="145"/>
      <c r="CJJ5" s="145"/>
      <c r="CJK5" s="145"/>
      <c r="CJL5" s="145"/>
      <c r="CJM5" s="145"/>
      <c r="CJN5" s="145"/>
      <c r="CJO5" s="145"/>
      <c r="CJP5" s="145"/>
      <c r="CJQ5" s="145"/>
      <c r="CJR5" s="145"/>
      <c r="CJS5" s="145"/>
      <c r="CJT5" s="145"/>
      <c r="CJU5" s="145"/>
      <c r="CJV5" s="145"/>
      <c r="CJW5" s="145"/>
      <c r="CJX5" s="145"/>
      <c r="CJY5" s="145"/>
      <c r="CJZ5" s="145"/>
      <c r="CKA5" s="145"/>
      <c r="CKB5" s="145"/>
      <c r="CKC5" s="145"/>
      <c r="CKD5" s="145"/>
      <c r="CKE5" s="145"/>
      <c r="CKF5" s="145"/>
      <c r="CKG5" s="145"/>
      <c r="CKH5" s="145"/>
      <c r="CKI5" s="145"/>
      <c r="CKJ5" s="145"/>
      <c r="CKK5" s="145"/>
      <c r="CKL5" s="145"/>
      <c r="CKM5" s="145"/>
      <c r="CKN5" s="145"/>
      <c r="CKO5" s="145"/>
      <c r="CKP5" s="145"/>
      <c r="CKQ5" s="145"/>
      <c r="CKR5" s="145"/>
      <c r="CKS5" s="145"/>
      <c r="CKT5" s="145"/>
      <c r="CKU5" s="145"/>
      <c r="CKV5" s="145"/>
      <c r="CKW5" s="145"/>
      <c r="CKX5" s="145"/>
      <c r="CKY5" s="145"/>
      <c r="CKZ5" s="145"/>
      <c r="CLA5" s="145"/>
      <c r="CLB5" s="145"/>
      <c r="CLC5" s="145"/>
      <c r="CLD5" s="145"/>
      <c r="CLE5" s="145"/>
      <c r="CLF5" s="145"/>
      <c r="CLG5" s="145"/>
      <c r="CLH5" s="145"/>
      <c r="CLI5" s="145"/>
      <c r="CLJ5" s="145"/>
      <c r="CLK5" s="145"/>
      <c r="CLL5" s="145"/>
      <c r="CLM5" s="145"/>
      <c r="CLN5" s="145"/>
      <c r="CLO5" s="145"/>
      <c r="CLP5" s="145"/>
      <c r="CLQ5" s="145"/>
      <c r="CLR5" s="145"/>
      <c r="CLS5" s="145"/>
      <c r="CLT5" s="145"/>
      <c r="CLU5" s="145"/>
      <c r="CLV5" s="145"/>
      <c r="CLW5" s="145"/>
      <c r="CLX5" s="145"/>
      <c r="CLY5" s="145"/>
      <c r="CLZ5" s="145"/>
      <c r="CMA5" s="145"/>
      <c r="CMB5" s="145"/>
      <c r="CMC5" s="145"/>
      <c r="CMD5" s="145"/>
      <c r="CME5" s="145"/>
      <c r="CMF5" s="145"/>
      <c r="CMG5" s="145"/>
      <c r="CMH5" s="145"/>
      <c r="CMI5" s="145"/>
      <c r="CMJ5" s="145"/>
      <c r="CMK5" s="145"/>
      <c r="CML5" s="145"/>
      <c r="CMM5" s="145"/>
      <c r="CMN5" s="145"/>
      <c r="CMO5" s="145"/>
      <c r="CMP5" s="145"/>
      <c r="CMQ5" s="145"/>
      <c r="CMR5" s="145"/>
      <c r="CMS5" s="145"/>
      <c r="CMT5" s="145"/>
      <c r="CMU5" s="145"/>
      <c r="CMV5" s="145"/>
      <c r="CMW5" s="145"/>
      <c r="CMX5" s="145"/>
      <c r="CMY5" s="145"/>
      <c r="CMZ5" s="145"/>
      <c r="CNA5" s="145"/>
      <c r="CNB5" s="145"/>
      <c r="CNC5" s="145"/>
      <c r="CND5" s="145"/>
      <c r="CNE5" s="145"/>
      <c r="CNF5" s="145"/>
      <c r="CNG5" s="145"/>
      <c r="CNH5" s="145"/>
      <c r="CNI5" s="145"/>
      <c r="CNJ5" s="145"/>
      <c r="CNK5" s="145"/>
      <c r="CNL5" s="145"/>
      <c r="CNM5" s="145"/>
      <c r="CNN5" s="145"/>
      <c r="CNO5" s="145"/>
      <c r="CNP5" s="145"/>
      <c r="CNQ5" s="145"/>
      <c r="CNR5" s="145"/>
      <c r="CNS5" s="145"/>
      <c r="CNT5" s="145"/>
      <c r="CNU5" s="145"/>
      <c r="CNV5" s="145"/>
      <c r="CNW5" s="145"/>
      <c r="CNX5" s="145"/>
      <c r="CNY5" s="145"/>
      <c r="CNZ5" s="145"/>
      <c r="COA5" s="145"/>
      <c r="COB5" s="145"/>
      <c r="COC5" s="145"/>
      <c r="COD5" s="145"/>
      <c r="COE5" s="145"/>
      <c r="COF5" s="145"/>
      <c r="COG5" s="145"/>
      <c r="COH5" s="145"/>
      <c r="COI5" s="145"/>
      <c r="COJ5" s="145"/>
      <c r="COK5" s="145"/>
      <c r="COL5" s="145"/>
      <c r="COM5" s="145"/>
      <c r="CON5" s="145"/>
      <c r="COO5" s="145"/>
      <c r="COP5" s="145"/>
      <c r="COQ5" s="145"/>
      <c r="COR5" s="145"/>
      <c r="COS5" s="145"/>
      <c r="COT5" s="145"/>
      <c r="COU5" s="145"/>
      <c r="COV5" s="145"/>
      <c r="COW5" s="145"/>
      <c r="COX5" s="145"/>
      <c r="COY5" s="145"/>
      <c r="COZ5" s="145"/>
      <c r="CPA5" s="145"/>
      <c r="CPB5" s="145"/>
      <c r="CPC5" s="145"/>
      <c r="CPD5" s="145"/>
      <c r="CPE5" s="145"/>
      <c r="CPF5" s="145"/>
      <c r="CPG5" s="145"/>
      <c r="CPH5" s="145"/>
      <c r="CPI5" s="145"/>
      <c r="CPJ5" s="145"/>
      <c r="CPK5" s="145"/>
      <c r="CPL5" s="145"/>
      <c r="CPM5" s="145"/>
      <c r="CPN5" s="145"/>
      <c r="CPO5" s="145"/>
      <c r="CPP5" s="145"/>
      <c r="CPQ5" s="145"/>
      <c r="CPR5" s="145"/>
      <c r="CPS5" s="145"/>
      <c r="CPT5" s="145"/>
      <c r="CPU5" s="145"/>
      <c r="CPV5" s="145"/>
      <c r="CPW5" s="145"/>
      <c r="CPX5" s="145"/>
      <c r="CPY5" s="145"/>
      <c r="CPZ5" s="145"/>
      <c r="CQA5" s="145"/>
      <c r="CQB5" s="145"/>
      <c r="CQC5" s="145"/>
      <c r="CQD5" s="145"/>
      <c r="CQE5" s="145"/>
      <c r="CQF5" s="145"/>
      <c r="CQG5" s="145"/>
      <c r="CQH5" s="145"/>
      <c r="CQI5" s="145"/>
      <c r="CQJ5" s="145"/>
      <c r="CQK5" s="145"/>
      <c r="CQL5" s="145"/>
      <c r="CQM5" s="145"/>
      <c r="CQN5" s="145"/>
      <c r="CQO5" s="145"/>
      <c r="CQP5" s="145"/>
      <c r="CQQ5" s="145"/>
      <c r="CQR5" s="145"/>
      <c r="CQS5" s="145"/>
      <c r="CQT5" s="145"/>
      <c r="CQU5" s="145"/>
      <c r="CQV5" s="145"/>
      <c r="CQW5" s="145"/>
      <c r="CQX5" s="145"/>
      <c r="CQY5" s="145"/>
      <c r="CQZ5" s="145"/>
      <c r="CRA5" s="145"/>
      <c r="CRB5" s="145"/>
      <c r="CRC5" s="145"/>
      <c r="CRD5" s="145"/>
      <c r="CRE5" s="145"/>
      <c r="CRF5" s="145"/>
      <c r="CRG5" s="145"/>
      <c r="CRH5" s="145"/>
      <c r="CRI5" s="145"/>
      <c r="CRJ5" s="145"/>
      <c r="CRK5" s="145"/>
      <c r="CRL5" s="145"/>
      <c r="CRM5" s="145"/>
      <c r="CRN5" s="145"/>
      <c r="CRO5" s="145"/>
      <c r="CRP5" s="145"/>
      <c r="CRQ5" s="145"/>
      <c r="CRR5" s="145"/>
      <c r="CRS5" s="145"/>
      <c r="CRT5" s="145"/>
      <c r="CRU5" s="145"/>
      <c r="CRV5" s="145"/>
      <c r="CRW5" s="145"/>
      <c r="CRX5" s="145"/>
      <c r="CRY5" s="145"/>
      <c r="CRZ5" s="145"/>
      <c r="CSA5" s="145"/>
      <c r="CSB5" s="145"/>
      <c r="CSC5" s="145"/>
      <c r="CSD5" s="145"/>
      <c r="CSE5" s="145"/>
      <c r="CSF5" s="145"/>
      <c r="CSG5" s="145"/>
      <c r="CSH5" s="145"/>
      <c r="CSI5" s="145"/>
      <c r="CSJ5" s="145"/>
      <c r="CSK5" s="145"/>
      <c r="CSL5" s="145"/>
      <c r="CSM5" s="145"/>
      <c r="CSN5" s="145"/>
      <c r="CSO5" s="145"/>
      <c r="CSP5" s="145"/>
      <c r="CSQ5" s="145"/>
      <c r="CSR5" s="145"/>
      <c r="CSS5" s="145"/>
      <c r="CST5" s="145"/>
      <c r="CSU5" s="145"/>
      <c r="CSV5" s="145"/>
      <c r="CSW5" s="145"/>
      <c r="CSX5" s="145"/>
      <c r="CSY5" s="145"/>
      <c r="CSZ5" s="145"/>
      <c r="CTA5" s="145"/>
      <c r="CTB5" s="145"/>
      <c r="CTC5" s="145"/>
      <c r="CTD5" s="145"/>
      <c r="CTE5" s="145"/>
      <c r="CTF5" s="145"/>
      <c r="CTG5" s="145"/>
      <c r="CTH5" s="145"/>
      <c r="CTI5" s="145"/>
      <c r="CTJ5" s="145"/>
      <c r="CTK5" s="145"/>
      <c r="CTL5" s="145"/>
      <c r="CTM5" s="145"/>
      <c r="CTN5" s="145"/>
      <c r="CTO5" s="145"/>
      <c r="CTP5" s="145"/>
      <c r="CTQ5" s="145"/>
      <c r="CTR5" s="145"/>
      <c r="CTS5" s="145"/>
      <c r="CTT5" s="145"/>
      <c r="CTU5" s="145"/>
      <c r="CTV5" s="145"/>
      <c r="CTW5" s="145"/>
      <c r="CTX5" s="145"/>
      <c r="CTY5" s="145"/>
      <c r="CTZ5" s="145"/>
      <c r="CUA5" s="145"/>
      <c r="CUB5" s="145"/>
      <c r="CUC5" s="145"/>
      <c r="CUD5" s="145"/>
      <c r="CUE5" s="145"/>
      <c r="CUF5" s="145"/>
      <c r="CUG5" s="145"/>
      <c r="CUH5" s="145"/>
      <c r="CUI5" s="145"/>
      <c r="CUJ5" s="145"/>
      <c r="CUK5" s="145"/>
      <c r="CUL5" s="145"/>
      <c r="CUM5" s="145"/>
      <c r="CUN5" s="145"/>
      <c r="CUO5" s="145"/>
      <c r="CUP5" s="145"/>
      <c r="CUQ5" s="145"/>
      <c r="CUR5" s="145"/>
      <c r="CUS5" s="145"/>
      <c r="CUT5" s="145"/>
      <c r="CUU5" s="145"/>
      <c r="CUV5" s="145"/>
      <c r="CUW5" s="145"/>
      <c r="CUX5" s="145"/>
      <c r="CUY5" s="145"/>
      <c r="CUZ5" s="145"/>
      <c r="CVA5" s="145"/>
      <c r="CVB5" s="145"/>
      <c r="CVC5" s="145"/>
      <c r="CVD5" s="145"/>
      <c r="CVE5" s="145"/>
      <c r="CVF5" s="145"/>
      <c r="CVG5" s="145"/>
      <c r="CVH5" s="145"/>
      <c r="CVI5" s="145"/>
      <c r="CVJ5" s="145"/>
      <c r="CVK5" s="145"/>
      <c r="CVL5" s="145"/>
      <c r="CVM5" s="145"/>
      <c r="CVN5" s="145"/>
      <c r="CVO5" s="145"/>
      <c r="CVP5" s="145"/>
      <c r="CVQ5" s="145"/>
      <c r="CVR5" s="145"/>
      <c r="CVS5" s="145"/>
      <c r="CVT5" s="145"/>
      <c r="CVU5" s="145"/>
      <c r="CVV5" s="145"/>
      <c r="CVW5" s="145"/>
      <c r="CVX5" s="145"/>
      <c r="CVY5" s="145"/>
      <c r="CVZ5" s="145"/>
      <c r="CWA5" s="145"/>
      <c r="CWB5" s="145"/>
      <c r="CWC5" s="145"/>
      <c r="CWD5" s="145"/>
      <c r="CWE5" s="145"/>
      <c r="CWF5" s="145"/>
      <c r="CWG5" s="145"/>
      <c r="CWH5" s="145"/>
      <c r="CWI5" s="145"/>
      <c r="CWJ5" s="145"/>
      <c r="CWK5" s="145"/>
      <c r="CWL5" s="145"/>
      <c r="CWM5" s="145"/>
      <c r="CWN5" s="145"/>
      <c r="CWO5" s="145"/>
      <c r="CWP5" s="145"/>
      <c r="CWQ5" s="145"/>
      <c r="CWR5" s="145"/>
      <c r="CWS5" s="145"/>
      <c r="CWT5" s="145"/>
      <c r="CWU5" s="145"/>
      <c r="CWV5" s="145"/>
      <c r="CWW5" s="145"/>
      <c r="CWX5" s="145"/>
      <c r="CWY5" s="145"/>
      <c r="CWZ5" s="145"/>
      <c r="CXA5" s="145"/>
      <c r="CXB5" s="145"/>
      <c r="CXC5" s="145"/>
      <c r="CXD5" s="145"/>
      <c r="CXE5" s="145"/>
      <c r="CXF5" s="145"/>
      <c r="CXG5" s="145"/>
      <c r="CXH5" s="145"/>
      <c r="CXI5" s="145"/>
      <c r="CXJ5" s="145"/>
      <c r="CXK5" s="145"/>
      <c r="CXL5" s="145"/>
      <c r="CXM5" s="145"/>
      <c r="CXN5" s="145"/>
      <c r="CXO5" s="145"/>
      <c r="CXP5" s="145"/>
      <c r="CXQ5" s="145"/>
      <c r="CXR5" s="145"/>
      <c r="CXS5" s="145"/>
      <c r="CXT5" s="145"/>
      <c r="CXU5" s="145"/>
      <c r="CXV5" s="145"/>
      <c r="CXW5" s="145"/>
      <c r="CXX5" s="145"/>
      <c r="CXY5" s="145"/>
      <c r="CXZ5" s="145"/>
      <c r="CYA5" s="145"/>
      <c r="CYB5" s="145"/>
      <c r="CYC5" s="145"/>
      <c r="CYD5" s="145"/>
      <c r="CYE5" s="145"/>
      <c r="CYF5" s="145"/>
      <c r="CYG5" s="145"/>
      <c r="CYH5" s="145"/>
      <c r="CYI5" s="145"/>
      <c r="CYJ5" s="145"/>
      <c r="CYK5" s="145"/>
      <c r="CYL5" s="145"/>
      <c r="CYM5" s="145"/>
      <c r="CYN5" s="145"/>
      <c r="CYO5" s="145"/>
      <c r="CYP5" s="145"/>
      <c r="CYQ5" s="145"/>
      <c r="CYR5" s="145"/>
      <c r="CYS5" s="145"/>
      <c r="CYT5" s="145"/>
      <c r="CYU5" s="145"/>
      <c r="CYV5" s="145"/>
      <c r="CYW5" s="145"/>
      <c r="CYX5" s="145"/>
      <c r="CYY5" s="145"/>
      <c r="CYZ5" s="145"/>
      <c r="CZA5" s="145"/>
      <c r="CZB5" s="145"/>
      <c r="CZC5" s="145"/>
      <c r="CZD5" s="145"/>
      <c r="CZE5" s="145"/>
      <c r="CZF5" s="145"/>
      <c r="CZG5" s="145"/>
      <c r="CZH5" s="145"/>
      <c r="CZI5" s="145"/>
      <c r="CZJ5" s="145"/>
      <c r="CZK5" s="145"/>
      <c r="CZL5" s="145"/>
      <c r="CZM5" s="145"/>
      <c r="CZN5" s="145"/>
      <c r="CZO5" s="145"/>
      <c r="CZP5" s="145"/>
      <c r="CZQ5" s="145"/>
      <c r="CZR5" s="145"/>
      <c r="CZS5" s="145"/>
      <c r="CZT5" s="145"/>
      <c r="CZU5" s="145"/>
      <c r="CZV5" s="145"/>
      <c r="CZW5" s="145"/>
      <c r="CZX5" s="145"/>
      <c r="CZY5" s="145"/>
      <c r="CZZ5" s="145"/>
      <c r="DAA5" s="145"/>
      <c r="DAB5" s="145"/>
      <c r="DAC5" s="145"/>
      <c r="DAD5" s="145"/>
      <c r="DAE5" s="145"/>
      <c r="DAF5" s="145"/>
      <c r="DAG5" s="145"/>
      <c r="DAH5" s="145"/>
      <c r="DAI5" s="145"/>
      <c r="DAJ5" s="145"/>
      <c r="DAK5" s="145"/>
      <c r="DAL5" s="145"/>
      <c r="DAM5" s="145"/>
      <c r="DAN5" s="145"/>
      <c r="DAO5" s="145"/>
      <c r="DAP5" s="145"/>
      <c r="DAQ5" s="145"/>
      <c r="DAR5" s="145"/>
      <c r="DAS5" s="145"/>
      <c r="DAT5" s="145"/>
      <c r="DAU5" s="145"/>
      <c r="DAV5" s="145"/>
      <c r="DAW5" s="145"/>
      <c r="DAX5" s="145"/>
      <c r="DAY5" s="145"/>
      <c r="DAZ5" s="145"/>
      <c r="DBA5" s="145"/>
      <c r="DBB5" s="145"/>
      <c r="DBC5" s="145"/>
      <c r="DBD5" s="145"/>
      <c r="DBE5" s="145"/>
      <c r="DBF5" s="145"/>
      <c r="DBG5" s="145"/>
      <c r="DBH5" s="145"/>
      <c r="DBI5" s="145"/>
      <c r="DBJ5" s="145"/>
      <c r="DBK5" s="145"/>
      <c r="DBL5" s="145"/>
      <c r="DBM5" s="145"/>
      <c r="DBN5" s="145"/>
      <c r="DBO5" s="145"/>
      <c r="DBP5" s="145"/>
      <c r="DBQ5" s="145"/>
      <c r="DBR5" s="145"/>
      <c r="DBS5" s="145"/>
      <c r="DBT5" s="145"/>
      <c r="DBU5" s="145"/>
      <c r="DBV5" s="145"/>
      <c r="DBW5" s="145"/>
      <c r="DBX5" s="145"/>
      <c r="DBY5" s="145"/>
      <c r="DBZ5" s="145"/>
      <c r="DCA5" s="145"/>
      <c r="DCB5" s="145"/>
      <c r="DCC5" s="145"/>
      <c r="DCD5" s="145"/>
      <c r="DCE5" s="145"/>
      <c r="DCF5" s="145"/>
      <c r="DCG5" s="145"/>
      <c r="DCH5" s="145"/>
      <c r="DCI5" s="145"/>
      <c r="DCJ5" s="145"/>
      <c r="DCK5" s="145"/>
      <c r="DCL5" s="145"/>
      <c r="DCM5" s="145"/>
      <c r="DCN5" s="145"/>
      <c r="DCO5" s="145"/>
      <c r="DCP5" s="145"/>
      <c r="DCQ5" s="145"/>
      <c r="DCR5" s="145"/>
      <c r="DCS5" s="145"/>
      <c r="DCT5" s="145"/>
      <c r="DCU5" s="145"/>
      <c r="DCV5" s="145"/>
      <c r="DCW5" s="145"/>
      <c r="DCX5" s="145"/>
      <c r="DCY5" s="145"/>
      <c r="DCZ5" s="145"/>
      <c r="DDA5" s="145"/>
      <c r="DDB5" s="145"/>
      <c r="DDC5" s="145"/>
      <c r="DDD5" s="145"/>
      <c r="DDE5" s="145"/>
      <c r="DDF5" s="145"/>
      <c r="DDG5" s="145"/>
      <c r="DDH5" s="145"/>
      <c r="DDI5" s="145"/>
      <c r="DDJ5" s="145"/>
      <c r="DDK5" s="145"/>
      <c r="DDL5" s="145"/>
      <c r="DDM5" s="145"/>
      <c r="DDN5" s="145"/>
      <c r="DDO5" s="145"/>
      <c r="DDP5" s="145"/>
      <c r="DDQ5" s="145"/>
      <c r="DDR5" s="145"/>
      <c r="DDS5" s="145"/>
      <c r="DDT5" s="145"/>
      <c r="DDU5" s="145"/>
      <c r="DDV5" s="145"/>
      <c r="DDW5" s="145"/>
      <c r="DDX5" s="145"/>
      <c r="DDY5" s="145"/>
      <c r="DDZ5" s="145"/>
      <c r="DEA5" s="145"/>
      <c r="DEB5" s="145"/>
      <c r="DEC5" s="145"/>
      <c r="DED5" s="145"/>
      <c r="DEE5" s="145"/>
      <c r="DEF5" s="145"/>
      <c r="DEG5" s="145"/>
      <c r="DEH5" s="145"/>
      <c r="DEI5" s="145"/>
      <c r="DEJ5" s="145"/>
      <c r="DEK5" s="145"/>
      <c r="DEL5" s="145"/>
      <c r="DEM5" s="145"/>
      <c r="DEN5" s="145"/>
      <c r="DEO5" s="145"/>
      <c r="DEP5" s="145"/>
      <c r="DEQ5" s="145"/>
      <c r="DER5" s="145"/>
      <c r="DES5" s="145"/>
      <c r="DET5" s="145"/>
      <c r="DEU5" s="145"/>
      <c r="DEV5" s="145"/>
      <c r="DEW5" s="145"/>
      <c r="DEX5" s="145"/>
      <c r="DEY5" s="145"/>
      <c r="DEZ5" s="145"/>
      <c r="DFA5" s="145"/>
      <c r="DFB5" s="145"/>
      <c r="DFC5" s="145"/>
      <c r="DFD5" s="145"/>
      <c r="DFE5" s="145"/>
      <c r="DFF5" s="145"/>
      <c r="DFG5" s="145"/>
      <c r="DFH5" s="145"/>
      <c r="DFI5" s="145"/>
      <c r="DFJ5" s="145"/>
      <c r="DFK5" s="145"/>
      <c r="DFL5" s="145"/>
      <c r="DFM5" s="145"/>
      <c r="DFN5" s="145"/>
      <c r="DFO5" s="145"/>
      <c r="DFP5" s="145"/>
      <c r="DFQ5" s="145"/>
      <c r="DFR5" s="145"/>
      <c r="DFS5" s="145"/>
      <c r="DFT5" s="145"/>
      <c r="DFU5" s="145"/>
      <c r="DFV5" s="145"/>
      <c r="DFW5" s="145"/>
      <c r="DFX5" s="145"/>
      <c r="DFY5" s="145"/>
      <c r="DFZ5" s="145"/>
      <c r="DGA5" s="145"/>
      <c r="DGB5" s="145"/>
      <c r="DGC5" s="145"/>
      <c r="DGD5" s="145"/>
      <c r="DGE5" s="145"/>
      <c r="DGF5" s="145"/>
      <c r="DGG5" s="145"/>
      <c r="DGH5" s="145"/>
      <c r="DGI5" s="145"/>
      <c r="DGJ5" s="145"/>
      <c r="DGK5" s="145"/>
      <c r="DGL5" s="145"/>
      <c r="DGM5" s="145"/>
      <c r="DGN5" s="145"/>
      <c r="DGO5" s="145"/>
      <c r="DGP5" s="145"/>
      <c r="DGQ5" s="145"/>
      <c r="DGR5" s="145"/>
      <c r="DGS5" s="145"/>
      <c r="DGT5" s="145"/>
      <c r="DGU5" s="145"/>
      <c r="DGV5" s="145"/>
      <c r="DGW5" s="145"/>
      <c r="DGX5" s="145"/>
      <c r="DGY5" s="145"/>
      <c r="DGZ5" s="145"/>
      <c r="DHA5" s="145"/>
      <c r="DHB5" s="145"/>
      <c r="DHC5" s="145"/>
      <c r="DHD5" s="145"/>
      <c r="DHE5" s="145"/>
      <c r="DHF5" s="145"/>
      <c r="DHG5" s="145"/>
      <c r="DHH5" s="145"/>
      <c r="DHI5" s="145"/>
      <c r="DHJ5" s="145"/>
      <c r="DHK5" s="145"/>
      <c r="DHL5" s="145"/>
      <c r="DHM5" s="145"/>
      <c r="DHN5" s="145"/>
      <c r="DHO5" s="145"/>
      <c r="DHP5" s="145"/>
      <c r="DHQ5" s="145"/>
      <c r="DHR5" s="145"/>
      <c r="DHS5" s="145"/>
      <c r="DHT5" s="145"/>
      <c r="DHU5" s="145"/>
      <c r="DHV5" s="145"/>
      <c r="DHW5" s="145"/>
      <c r="DHX5" s="145"/>
      <c r="DHY5" s="145"/>
      <c r="DHZ5" s="145"/>
      <c r="DIA5" s="145"/>
      <c r="DIB5" s="145"/>
      <c r="DIC5" s="145"/>
      <c r="DID5" s="145"/>
      <c r="DIE5" s="145"/>
      <c r="DIF5" s="145"/>
      <c r="DIG5" s="145"/>
      <c r="DIH5" s="145"/>
      <c r="DII5" s="145"/>
      <c r="DIJ5" s="145"/>
      <c r="DIK5" s="145"/>
      <c r="DIL5" s="145"/>
      <c r="DIM5" s="145"/>
      <c r="DIN5" s="145"/>
      <c r="DIO5" s="145"/>
      <c r="DIP5" s="145"/>
      <c r="DIQ5" s="145"/>
      <c r="DIR5" s="145"/>
      <c r="DIS5" s="145"/>
      <c r="DIT5" s="145"/>
      <c r="DIU5" s="145"/>
      <c r="DIV5" s="145"/>
      <c r="DIW5" s="145"/>
      <c r="DIX5" s="145"/>
      <c r="DIY5" s="145"/>
      <c r="DIZ5" s="145"/>
      <c r="DJA5" s="145"/>
      <c r="DJB5" s="145"/>
      <c r="DJC5" s="145"/>
      <c r="DJD5" s="145"/>
      <c r="DJE5" s="145"/>
      <c r="DJF5" s="145"/>
      <c r="DJG5" s="145"/>
      <c r="DJH5" s="145"/>
      <c r="DJI5" s="145"/>
      <c r="DJJ5" s="145"/>
      <c r="DJK5" s="145"/>
      <c r="DJL5" s="145"/>
      <c r="DJM5" s="145"/>
      <c r="DJN5" s="145"/>
      <c r="DJO5" s="145"/>
      <c r="DJP5" s="145"/>
      <c r="DJQ5" s="145"/>
      <c r="DJR5" s="145"/>
      <c r="DJS5" s="145"/>
      <c r="DJT5" s="145"/>
      <c r="DJU5" s="145"/>
      <c r="DJV5" s="145"/>
      <c r="DJW5" s="145"/>
      <c r="DJX5" s="145"/>
      <c r="DJY5" s="145"/>
      <c r="DJZ5" s="145"/>
      <c r="DKA5" s="145"/>
      <c r="DKB5" s="145"/>
      <c r="DKC5" s="145"/>
      <c r="DKD5" s="145"/>
      <c r="DKE5" s="145"/>
      <c r="DKF5" s="145"/>
      <c r="DKG5" s="145"/>
      <c r="DKH5" s="145"/>
      <c r="DKI5" s="145"/>
      <c r="DKJ5" s="145"/>
      <c r="DKK5" s="145"/>
      <c r="DKL5" s="145"/>
      <c r="DKM5" s="145"/>
      <c r="DKN5" s="145"/>
      <c r="DKO5" s="145"/>
      <c r="DKP5" s="145"/>
      <c r="DKQ5" s="145"/>
      <c r="DKR5" s="145"/>
      <c r="DKS5" s="145"/>
      <c r="DKT5" s="145"/>
      <c r="DKU5" s="145"/>
      <c r="DKV5" s="145"/>
      <c r="DKW5" s="145"/>
      <c r="DKX5" s="145"/>
      <c r="DKY5" s="145"/>
      <c r="DKZ5" s="145"/>
      <c r="DLA5" s="145"/>
      <c r="DLB5" s="145"/>
      <c r="DLC5" s="145"/>
      <c r="DLD5" s="145"/>
      <c r="DLE5" s="145"/>
      <c r="DLF5" s="145"/>
      <c r="DLG5" s="145"/>
      <c r="DLH5" s="145"/>
      <c r="DLI5" s="145"/>
      <c r="DLJ5" s="145"/>
      <c r="DLK5" s="145"/>
      <c r="DLL5" s="145"/>
      <c r="DLM5" s="145"/>
      <c r="DLN5" s="145"/>
      <c r="DLO5" s="145"/>
      <c r="DLP5" s="145"/>
      <c r="DLQ5" s="145"/>
      <c r="DLR5" s="145"/>
      <c r="DLS5" s="145"/>
      <c r="DLT5" s="145"/>
      <c r="DLU5" s="145"/>
      <c r="DLV5" s="145"/>
      <c r="DLW5" s="145"/>
      <c r="DLX5" s="145"/>
      <c r="DLY5" s="145"/>
      <c r="DLZ5" s="145"/>
      <c r="DMA5" s="145"/>
      <c r="DMB5" s="145"/>
      <c r="DMC5" s="145"/>
      <c r="DMD5" s="145"/>
      <c r="DME5" s="145"/>
      <c r="DMF5" s="145"/>
      <c r="DMG5" s="145"/>
      <c r="DMH5" s="145"/>
      <c r="DMI5" s="145"/>
      <c r="DMJ5" s="145"/>
      <c r="DMK5" s="145"/>
      <c r="DML5" s="145"/>
      <c r="DMM5" s="145"/>
      <c r="DMN5" s="145"/>
      <c r="DMO5" s="145"/>
      <c r="DMP5" s="145"/>
      <c r="DMQ5" s="145"/>
      <c r="DMR5" s="145"/>
      <c r="DMS5" s="145"/>
      <c r="DMT5" s="145"/>
      <c r="DMU5" s="145"/>
      <c r="DMV5" s="145"/>
      <c r="DMW5" s="145"/>
      <c r="DMX5" s="145"/>
      <c r="DMY5" s="145"/>
      <c r="DMZ5" s="145"/>
      <c r="DNA5" s="145"/>
      <c r="DNB5" s="145"/>
      <c r="DNC5" s="145"/>
      <c r="DND5" s="145"/>
      <c r="DNE5" s="145"/>
      <c r="DNF5" s="145"/>
      <c r="DNG5" s="145"/>
      <c r="DNH5" s="145"/>
      <c r="DNI5" s="145"/>
      <c r="DNJ5" s="145"/>
      <c r="DNK5" s="145"/>
      <c r="DNL5" s="145"/>
      <c r="DNM5" s="145"/>
      <c r="DNN5" s="145"/>
      <c r="DNO5" s="145"/>
      <c r="DNP5" s="145"/>
      <c r="DNQ5" s="145"/>
      <c r="DNR5" s="145"/>
      <c r="DNS5" s="145"/>
      <c r="DNT5" s="145"/>
      <c r="DNU5" s="145"/>
      <c r="DNV5" s="145"/>
      <c r="DNW5" s="145"/>
      <c r="DNX5" s="145"/>
      <c r="DNY5" s="145"/>
      <c r="DNZ5" s="145"/>
      <c r="DOA5" s="145"/>
      <c r="DOB5" s="145"/>
      <c r="DOC5" s="145"/>
      <c r="DOD5" s="145"/>
      <c r="DOE5" s="145"/>
      <c r="DOF5" s="145"/>
      <c r="DOG5" s="145"/>
      <c r="DOH5" s="145"/>
      <c r="DOI5" s="145"/>
      <c r="DOJ5" s="145"/>
      <c r="DOK5" s="145"/>
      <c r="DOL5" s="145"/>
      <c r="DOM5" s="145"/>
      <c r="DON5" s="145"/>
      <c r="DOO5" s="145"/>
      <c r="DOP5" s="145"/>
      <c r="DOQ5" s="145"/>
      <c r="DOR5" s="145"/>
      <c r="DOS5" s="145"/>
      <c r="DOT5" s="145"/>
      <c r="DOU5" s="145"/>
      <c r="DOV5" s="145"/>
      <c r="DOW5" s="145"/>
      <c r="DOX5" s="145"/>
      <c r="DOY5" s="145"/>
      <c r="DOZ5" s="145"/>
      <c r="DPA5" s="145"/>
      <c r="DPB5" s="145"/>
      <c r="DPC5" s="145"/>
      <c r="DPD5" s="145"/>
      <c r="DPE5" s="145"/>
      <c r="DPF5" s="145"/>
      <c r="DPG5" s="145"/>
      <c r="DPH5" s="145"/>
      <c r="DPI5" s="145"/>
      <c r="DPJ5" s="145"/>
      <c r="DPK5" s="145"/>
      <c r="DPL5" s="145"/>
      <c r="DPM5" s="145"/>
      <c r="DPN5" s="145"/>
      <c r="DPO5" s="145"/>
      <c r="DPP5" s="145"/>
      <c r="DPQ5" s="145"/>
      <c r="DPR5" s="145"/>
      <c r="DPS5" s="145"/>
      <c r="DPT5" s="145"/>
      <c r="DPU5" s="145"/>
      <c r="DPV5" s="145"/>
      <c r="DPW5" s="145"/>
      <c r="DPX5" s="145"/>
      <c r="DPY5" s="145"/>
      <c r="DPZ5" s="145"/>
      <c r="DQA5" s="145"/>
      <c r="DQB5" s="145"/>
      <c r="DQC5" s="145"/>
      <c r="DQD5" s="145"/>
      <c r="DQE5" s="145"/>
      <c r="DQF5" s="145"/>
      <c r="DQG5" s="145"/>
      <c r="DQH5" s="145"/>
      <c r="DQI5" s="145"/>
      <c r="DQJ5" s="145"/>
      <c r="DQK5" s="145"/>
      <c r="DQL5" s="145"/>
      <c r="DQM5" s="145"/>
      <c r="DQN5" s="145"/>
      <c r="DQO5" s="145"/>
      <c r="DQP5" s="145"/>
      <c r="DQQ5" s="145"/>
      <c r="DQR5" s="145"/>
      <c r="DQS5" s="145"/>
      <c r="DQT5" s="145"/>
      <c r="DQU5" s="145"/>
      <c r="DQV5" s="145"/>
      <c r="DQW5" s="145"/>
      <c r="DQX5" s="145"/>
      <c r="DQY5" s="145"/>
      <c r="DQZ5" s="145"/>
      <c r="DRA5" s="145"/>
      <c r="DRB5" s="145"/>
      <c r="DRC5" s="145"/>
      <c r="DRD5" s="145"/>
      <c r="DRE5" s="145"/>
      <c r="DRF5" s="145"/>
      <c r="DRG5" s="145"/>
      <c r="DRH5" s="145"/>
      <c r="DRI5" s="145"/>
      <c r="DRJ5" s="145"/>
      <c r="DRK5" s="145"/>
      <c r="DRL5" s="145"/>
      <c r="DRM5" s="145"/>
      <c r="DRN5" s="145"/>
      <c r="DRO5" s="145"/>
      <c r="DRP5" s="145"/>
      <c r="DRQ5" s="145"/>
      <c r="DRR5" s="145"/>
      <c r="DRS5" s="145"/>
      <c r="DRT5" s="145"/>
      <c r="DRU5" s="145"/>
      <c r="DRV5" s="145"/>
      <c r="DRW5" s="145"/>
      <c r="DRX5" s="145"/>
      <c r="DRY5" s="145"/>
      <c r="DRZ5" s="145"/>
      <c r="DSA5" s="145"/>
      <c r="DSB5" s="145"/>
      <c r="DSC5" s="145"/>
      <c r="DSD5" s="145"/>
      <c r="DSE5" s="145"/>
      <c r="DSF5" s="145"/>
      <c r="DSG5" s="145"/>
      <c r="DSH5" s="145"/>
      <c r="DSI5" s="145"/>
      <c r="DSJ5" s="145"/>
      <c r="DSK5" s="145"/>
      <c r="DSL5" s="145"/>
      <c r="DSM5" s="145"/>
      <c r="DSN5" s="145"/>
      <c r="DSO5" s="145"/>
      <c r="DSP5" s="145"/>
      <c r="DSQ5" s="145"/>
      <c r="DSR5" s="145"/>
      <c r="DSS5" s="145"/>
      <c r="DST5" s="145"/>
      <c r="DSU5" s="145"/>
      <c r="DSV5" s="145"/>
      <c r="DSW5" s="145"/>
      <c r="DSX5" s="145"/>
      <c r="DSY5" s="145"/>
      <c r="DSZ5" s="145"/>
      <c r="DTA5" s="145"/>
      <c r="DTB5" s="145"/>
      <c r="DTC5" s="145"/>
      <c r="DTD5" s="145"/>
      <c r="DTE5" s="145"/>
      <c r="DTF5" s="145"/>
      <c r="DTG5" s="145"/>
      <c r="DTH5" s="145"/>
      <c r="DTI5" s="145"/>
      <c r="DTJ5" s="145"/>
      <c r="DTK5" s="145"/>
      <c r="DTL5" s="145"/>
      <c r="DTM5" s="145"/>
      <c r="DTN5" s="145"/>
      <c r="DTO5" s="145"/>
      <c r="DTP5" s="145"/>
      <c r="DTQ5" s="145"/>
      <c r="DTR5" s="145"/>
      <c r="DTS5" s="145"/>
      <c r="DTT5" s="145"/>
      <c r="DTU5" s="145"/>
      <c r="DTV5" s="145"/>
      <c r="DTW5" s="145"/>
      <c r="DTX5" s="145"/>
      <c r="DTY5" s="145"/>
      <c r="DTZ5" s="145"/>
      <c r="DUA5" s="145"/>
      <c r="DUB5" s="145"/>
      <c r="DUC5" s="145"/>
      <c r="DUD5" s="145"/>
      <c r="DUE5" s="145"/>
      <c r="DUF5" s="145"/>
      <c r="DUG5" s="145"/>
      <c r="DUH5" s="145"/>
      <c r="DUI5" s="145"/>
      <c r="DUJ5" s="145"/>
      <c r="DUK5" s="145"/>
      <c r="DUL5" s="145"/>
      <c r="DUM5" s="145"/>
      <c r="DUN5" s="145"/>
      <c r="DUO5" s="145"/>
      <c r="DUP5" s="145"/>
      <c r="DUQ5" s="145"/>
      <c r="DUR5" s="145"/>
      <c r="DUS5" s="145"/>
      <c r="DUT5" s="145"/>
      <c r="DUU5" s="145"/>
      <c r="DUV5" s="145"/>
      <c r="DUW5" s="145"/>
      <c r="DUX5" s="145"/>
      <c r="DUY5" s="145"/>
      <c r="DUZ5" s="145"/>
      <c r="DVA5" s="145"/>
      <c r="DVB5" s="145"/>
      <c r="DVC5" s="145"/>
      <c r="DVD5" s="145"/>
      <c r="DVE5" s="145"/>
      <c r="DVF5" s="145"/>
      <c r="DVG5" s="145"/>
      <c r="DVH5" s="145"/>
      <c r="DVI5" s="145"/>
      <c r="DVJ5" s="145"/>
      <c r="DVK5" s="145"/>
      <c r="DVL5" s="145"/>
      <c r="DVM5" s="145"/>
      <c r="DVN5" s="145"/>
      <c r="DVO5" s="145"/>
      <c r="DVP5" s="145"/>
      <c r="DVQ5" s="145"/>
      <c r="DVR5" s="145"/>
      <c r="DVS5" s="145"/>
      <c r="DVT5" s="145"/>
      <c r="DVU5" s="145"/>
      <c r="DVV5" s="145"/>
      <c r="DVW5" s="145"/>
      <c r="DVX5" s="145"/>
      <c r="DVY5" s="145"/>
      <c r="DVZ5" s="145"/>
      <c r="DWA5" s="145"/>
      <c r="DWB5" s="145"/>
      <c r="DWC5" s="145"/>
      <c r="DWD5" s="145"/>
      <c r="DWE5" s="145"/>
      <c r="DWF5" s="145"/>
      <c r="DWG5" s="145"/>
      <c r="DWH5" s="145"/>
      <c r="DWI5" s="145"/>
      <c r="DWJ5" s="145"/>
      <c r="DWK5" s="145"/>
      <c r="DWL5" s="145"/>
      <c r="DWM5" s="145"/>
      <c r="DWN5" s="145"/>
      <c r="DWO5" s="145"/>
      <c r="DWP5" s="145"/>
      <c r="DWQ5" s="145"/>
      <c r="DWR5" s="145"/>
      <c r="DWS5" s="145"/>
      <c r="DWT5" s="145"/>
      <c r="DWU5" s="145"/>
      <c r="DWV5" s="145"/>
      <c r="DWW5" s="145"/>
      <c r="DWX5" s="145"/>
      <c r="DWY5" s="145"/>
      <c r="DWZ5" s="145"/>
      <c r="DXA5" s="145"/>
      <c r="DXB5" s="145"/>
      <c r="DXC5" s="145"/>
      <c r="DXD5" s="145"/>
      <c r="DXE5" s="145"/>
      <c r="DXF5" s="145"/>
      <c r="DXG5" s="145"/>
      <c r="DXH5" s="145"/>
      <c r="DXI5" s="145"/>
      <c r="DXJ5" s="145"/>
      <c r="DXK5" s="145"/>
      <c r="DXL5" s="145"/>
      <c r="DXM5" s="145"/>
      <c r="DXN5" s="145"/>
      <c r="DXO5" s="145"/>
      <c r="DXP5" s="145"/>
      <c r="DXQ5" s="145"/>
      <c r="DXR5" s="145"/>
      <c r="DXS5" s="145"/>
      <c r="DXT5" s="145"/>
      <c r="DXU5" s="145"/>
      <c r="DXV5" s="145"/>
      <c r="DXW5" s="145"/>
      <c r="DXX5" s="145"/>
      <c r="DXY5" s="145"/>
      <c r="DXZ5" s="145"/>
      <c r="DYA5" s="145"/>
      <c r="DYB5" s="145"/>
      <c r="DYC5" s="145"/>
      <c r="DYD5" s="145"/>
      <c r="DYE5" s="145"/>
      <c r="DYF5" s="145"/>
      <c r="DYG5" s="145"/>
      <c r="DYH5" s="145"/>
      <c r="DYI5" s="145"/>
      <c r="DYJ5" s="145"/>
      <c r="DYK5" s="145"/>
      <c r="DYL5" s="145"/>
      <c r="DYM5" s="145"/>
      <c r="DYN5" s="145"/>
      <c r="DYO5" s="145"/>
      <c r="DYP5" s="145"/>
      <c r="DYQ5" s="145"/>
      <c r="DYR5" s="145"/>
      <c r="DYS5" s="145"/>
      <c r="DYT5" s="145"/>
      <c r="DYU5" s="145"/>
      <c r="DYV5" s="145"/>
      <c r="DYW5" s="145"/>
      <c r="DYX5" s="145"/>
      <c r="DYY5" s="145"/>
      <c r="DYZ5" s="145"/>
      <c r="DZA5" s="145"/>
      <c r="DZB5" s="145"/>
      <c r="DZC5" s="145"/>
      <c r="DZD5" s="145"/>
      <c r="DZE5" s="145"/>
      <c r="DZF5" s="145"/>
      <c r="DZG5" s="145"/>
      <c r="DZH5" s="145"/>
      <c r="DZI5" s="145"/>
      <c r="DZJ5" s="145"/>
      <c r="DZK5" s="145"/>
      <c r="DZL5" s="145"/>
      <c r="DZM5" s="145"/>
      <c r="DZN5" s="145"/>
      <c r="DZO5" s="145"/>
      <c r="DZP5" s="145"/>
      <c r="DZQ5" s="145"/>
      <c r="DZR5" s="145"/>
      <c r="DZS5" s="145"/>
      <c r="DZT5" s="145"/>
      <c r="DZU5" s="145"/>
      <c r="DZV5" s="145"/>
      <c r="DZW5" s="145"/>
      <c r="DZX5" s="145"/>
      <c r="DZY5" s="145"/>
      <c r="DZZ5" s="145"/>
      <c r="EAA5" s="145"/>
      <c r="EAB5" s="145"/>
      <c r="EAC5" s="145"/>
      <c r="EAD5" s="145"/>
      <c r="EAE5" s="145"/>
      <c r="EAF5" s="145"/>
      <c r="EAG5" s="145"/>
      <c r="EAH5" s="145"/>
      <c r="EAI5" s="145"/>
      <c r="EAJ5" s="145"/>
      <c r="EAK5" s="145"/>
      <c r="EAL5" s="145"/>
      <c r="EAM5" s="145"/>
      <c r="EAN5" s="145"/>
      <c r="EAO5" s="145"/>
      <c r="EAP5" s="145"/>
      <c r="EAQ5" s="145"/>
      <c r="EAR5" s="145"/>
      <c r="EAS5" s="145"/>
      <c r="EAT5" s="145"/>
      <c r="EAU5" s="145"/>
      <c r="EAV5" s="145"/>
      <c r="EAW5" s="145"/>
      <c r="EAX5" s="145"/>
      <c r="EAY5" s="145"/>
      <c r="EAZ5" s="145"/>
      <c r="EBA5" s="145"/>
      <c r="EBB5" s="145"/>
      <c r="EBC5" s="145"/>
      <c r="EBD5" s="145"/>
      <c r="EBE5" s="145"/>
      <c r="EBF5" s="145"/>
      <c r="EBG5" s="145"/>
      <c r="EBH5" s="145"/>
      <c r="EBI5" s="145"/>
      <c r="EBJ5" s="145"/>
      <c r="EBK5" s="145"/>
      <c r="EBL5" s="145"/>
      <c r="EBM5" s="145"/>
      <c r="EBN5" s="145"/>
      <c r="EBO5" s="145"/>
      <c r="EBP5" s="145"/>
      <c r="EBQ5" s="145"/>
      <c r="EBR5" s="145"/>
      <c r="EBS5" s="145"/>
      <c r="EBT5" s="145"/>
      <c r="EBU5" s="145"/>
      <c r="EBV5" s="145"/>
      <c r="EBW5" s="145"/>
      <c r="EBX5" s="145"/>
      <c r="EBY5" s="145"/>
      <c r="EBZ5" s="145"/>
      <c r="ECA5" s="145"/>
      <c r="ECB5" s="145"/>
      <c r="ECC5" s="145"/>
      <c r="ECD5" s="145"/>
      <c r="ECE5" s="145"/>
      <c r="ECF5" s="145"/>
      <c r="ECG5" s="145"/>
      <c r="ECH5" s="145"/>
      <c r="ECI5" s="145"/>
      <c r="ECJ5" s="145"/>
      <c r="ECK5" s="145"/>
      <c r="ECL5" s="145"/>
      <c r="ECM5" s="145"/>
      <c r="ECN5" s="145"/>
      <c r="ECO5" s="145"/>
      <c r="ECP5" s="145"/>
      <c r="ECQ5" s="145"/>
      <c r="ECR5" s="145"/>
      <c r="ECS5" s="145"/>
      <c r="ECT5" s="145"/>
      <c r="ECU5" s="145"/>
      <c r="ECV5" s="145"/>
      <c r="ECW5" s="145"/>
      <c r="ECX5" s="145"/>
      <c r="ECY5" s="145"/>
      <c r="ECZ5" s="145"/>
      <c r="EDA5" s="145"/>
      <c r="EDB5" s="145"/>
      <c r="EDC5" s="145"/>
      <c r="EDD5" s="145"/>
      <c r="EDE5" s="145"/>
      <c r="EDF5" s="145"/>
      <c r="EDG5" s="145"/>
      <c r="EDH5" s="145"/>
      <c r="EDI5" s="145"/>
      <c r="EDJ5" s="145"/>
      <c r="EDK5" s="145"/>
      <c r="EDL5" s="145"/>
      <c r="EDM5" s="145"/>
      <c r="EDN5" s="145"/>
      <c r="EDO5" s="145"/>
      <c r="EDP5" s="145"/>
      <c r="EDQ5" s="145"/>
      <c r="EDR5" s="145"/>
      <c r="EDS5" s="145"/>
      <c r="EDT5" s="145"/>
      <c r="EDU5" s="145"/>
      <c r="EDV5" s="145"/>
      <c r="EDW5" s="145"/>
      <c r="EDX5" s="145"/>
      <c r="EDY5" s="145"/>
      <c r="EDZ5" s="145"/>
      <c r="EEA5" s="145"/>
      <c r="EEB5" s="145"/>
      <c r="EEC5" s="145"/>
      <c r="EED5" s="145"/>
      <c r="EEE5" s="145"/>
      <c r="EEF5" s="145"/>
      <c r="EEG5" s="145"/>
      <c r="EEH5" s="145"/>
      <c r="EEI5" s="145"/>
      <c r="EEJ5" s="145"/>
      <c r="EEK5" s="145"/>
      <c r="EEL5" s="145"/>
      <c r="EEM5" s="145"/>
      <c r="EEN5" s="145"/>
      <c r="EEO5" s="145"/>
      <c r="EEP5" s="145"/>
      <c r="EEQ5" s="145"/>
      <c r="EER5" s="145"/>
      <c r="EES5" s="145"/>
      <c r="EET5" s="145"/>
      <c r="EEU5" s="145"/>
      <c r="EEV5" s="145"/>
      <c r="EEW5" s="145"/>
      <c r="EEX5" s="145"/>
      <c r="EEY5" s="145"/>
      <c r="EEZ5" s="145"/>
      <c r="EFA5" s="145"/>
      <c r="EFB5" s="145"/>
      <c r="EFC5" s="145"/>
      <c r="EFD5" s="145"/>
      <c r="EFE5" s="145"/>
      <c r="EFF5" s="145"/>
      <c r="EFG5" s="145"/>
      <c r="EFH5" s="145"/>
      <c r="EFI5" s="145"/>
      <c r="EFJ5" s="145"/>
      <c r="EFK5" s="145"/>
      <c r="EFL5" s="145"/>
      <c r="EFM5" s="145"/>
      <c r="EFN5" s="145"/>
      <c r="EFO5" s="145"/>
      <c r="EFP5" s="145"/>
      <c r="EFQ5" s="145"/>
      <c r="EFR5" s="145"/>
      <c r="EFS5" s="145"/>
      <c r="EFT5" s="145"/>
      <c r="EFU5" s="145"/>
      <c r="EFV5" s="145"/>
      <c r="EFW5" s="145"/>
      <c r="EFX5" s="145"/>
      <c r="EFY5" s="145"/>
      <c r="EFZ5" s="145"/>
      <c r="EGA5" s="145"/>
      <c r="EGB5" s="145"/>
      <c r="EGC5" s="145"/>
      <c r="EGD5" s="145"/>
      <c r="EGE5" s="145"/>
      <c r="EGF5" s="145"/>
      <c r="EGG5" s="145"/>
      <c r="EGH5" s="145"/>
      <c r="EGI5" s="145"/>
      <c r="EGJ5" s="145"/>
      <c r="EGK5" s="145"/>
      <c r="EGL5" s="145"/>
      <c r="EGM5" s="145"/>
      <c r="EGN5" s="145"/>
      <c r="EGO5" s="145"/>
      <c r="EGP5" s="145"/>
      <c r="EGQ5" s="145"/>
      <c r="EGR5" s="145"/>
      <c r="EGS5" s="145"/>
      <c r="EGT5" s="145"/>
      <c r="EGU5" s="145"/>
      <c r="EGV5" s="145"/>
      <c r="EGW5" s="145"/>
      <c r="EGX5" s="145"/>
      <c r="EGY5" s="145"/>
      <c r="EGZ5" s="145"/>
      <c r="EHA5" s="145"/>
      <c r="EHB5" s="145"/>
      <c r="EHC5" s="145"/>
      <c r="EHD5" s="145"/>
      <c r="EHE5" s="145"/>
      <c r="EHF5" s="145"/>
      <c r="EHG5" s="145"/>
      <c r="EHH5" s="145"/>
      <c r="EHI5" s="145"/>
      <c r="EHJ5" s="145"/>
      <c r="EHK5" s="145"/>
      <c r="EHL5" s="145"/>
      <c r="EHM5" s="145"/>
      <c r="EHN5" s="145"/>
      <c r="EHO5" s="145"/>
      <c r="EHP5" s="145"/>
      <c r="EHQ5" s="145"/>
      <c r="EHR5" s="145"/>
      <c r="EHS5" s="145"/>
      <c r="EHT5" s="145"/>
      <c r="EHU5" s="145"/>
      <c r="EHV5" s="145"/>
      <c r="EHW5" s="145"/>
      <c r="EHX5" s="145"/>
      <c r="EHY5" s="145"/>
      <c r="EHZ5" s="145"/>
      <c r="EIA5" s="145"/>
      <c r="EIB5" s="145"/>
      <c r="EIC5" s="145"/>
      <c r="EID5" s="145"/>
      <c r="EIE5" s="145"/>
      <c r="EIF5" s="145"/>
      <c r="EIG5" s="145"/>
      <c r="EIH5" s="145"/>
      <c r="EII5" s="145"/>
      <c r="EIJ5" s="145"/>
      <c r="EIK5" s="145"/>
      <c r="EIL5" s="145"/>
      <c r="EIM5" s="145"/>
      <c r="EIN5" s="145"/>
      <c r="EIO5" s="145"/>
      <c r="EIP5" s="145"/>
      <c r="EIQ5" s="145"/>
      <c r="EIR5" s="145"/>
      <c r="EIS5" s="145"/>
      <c r="EIT5" s="145"/>
      <c r="EIU5" s="145"/>
      <c r="EIV5" s="145"/>
      <c r="EIW5" s="145"/>
      <c r="EIX5" s="145"/>
      <c r="EIY5" s="145"/>
      <c r="EIZ5" s="145"/>
      <c r="EJA5" s="145"/>
      <c r="EJB5" s="145"/>
      <c r="EJC5" s="145"/>
      <c r="EJD5" s="145"/>
      <c r="EJE5" s="145"/>
      <c r="EJF5" s="145"/>
      <c r="EJG5" s="145"/>
      <c r="EJH5" s="145"/>
      <c r="EJI5" s="145"/>
      <c r="EJJ5" s="145"/>
      <c r="EJK5" s="145"/>
      <c r="EJL5" s="145"/>
      <c r="EJM5" s="145"/>
      <c r="EJN5" s="145"/>
      <c r="EJO5" s="145"/>
      <c r="EJP5" s="145"/>
      <c r="EJQ5" s="145"/>
      <c r="EJR5" s="145"/>
      <c r="EJS5" s="145"/>
      <c r="EJT5" s="145"/>
      <c r="EJU5" s="145"/>
      <c r="EJV5" s="145"/>
      <c r="EJW5" s="145"/>
      <c r="EJX5" s="145"/>
      <c r="EJY5" s="145"/>
      <c r="EJZ5" s="145"/>
      <c r="EKA5" s="145"/>
      <c r="EKB5" s="145"/>
      <c r="EKC5" s="145"/>
      <c r="EKD5" s="145"/>
      <c r="EKE5" s="145"/>
      <c r="EKF5" s="145"/>
      <c r="EKG5" s="145"/>
      <c r="EKH5" s="145"/>
      <c r="EKI5" s="145"/>
      <c r="EKJ5" s="145"/>
      <c r="EKK5" s="145"/>
      <c r="EKL5" s="145"/>
      <c r="EKM5" s="145"/>
      <c r="EKN5" s="145"/>
      <c r="EKO5" s="145"/>
      <c r="EKP5" s="145"/>
      <c r="EKQ5" s="145"/>
      <c r="EKR5" s="145"/>
      <c r="EKS5" s="145"/>
      <c r="EKT5" s="145"/>
      <c r="EKU5" s="145"/>
      <c r="EKV5" s="145"/>
      <c r="EKW5" s="145"/>
      <c r="EKX5" s="145"/>
      <c r="EKY5" s="145"/>
      <c r="EKZ5" s="145"/>
      <c r="ELA5" s="145"/>
      <c r="ELB5" s="145"/>
      <c r="ELC5" s="145"/>
      <c r="ELD5" s="145"/>
      <c r="ELE5" s="145"/>
      <c r="ELF5" s="145"/>
      <c r="ELG5" s="145"/>
      <c r="ELH5" s="145"/>
      <c r="ELI5" s="145"/>
      <c r="ELJ5" s="145"/>
      <c r="ELK5" s="145"/>
      <c r="ELL5" s="145"/>
      <c r="ELM5" s="145"/>
      <c r="ELN5" s="145"/>
      <c r="ELO5" s="145"/>
      <c r="ELP5" s="145"/>
      <c r="ELQ5" s="145"/>
      <c r="ELR5" s="145"/>
      <c r="ELS5" s="145"/>
      <c r="ELT5" s="145"/>
      <c r="ELU5" s="145"/>
      <c r="ELV5" s="145"/>
      <c r="ELW5" s="145"/>
      <c r="ELX5" s="145"/>
      <c r="ELY5" s="145"/>
      <c r="ELZ5" s="145"/>
      <c r="EMA5" s="145"/>
      <c r="EMB5" s="145"/>
      <c r="EMC5" s="145"/>
      <c r="EMD5" s="145"/>
      <c r="EME5" s="145"/>
      <c r="EMF5" s="145"/>
      <c r="EMG5" s="145"/>
      <c r="EMH5" s="145"/>
      <c r="EMI5" s="145"/>
      <c r="EMJ5" s="145"/>
      <c r="EMK5" s="145"/>
      <c r="EML5" s="145"/>
      <c r="EMM5" s="145"/>
      <c r="EMN5" s="145"/>
      <c r="EMO5" s="145"/>
      <c r="EMP5" s="145"/>
      <c r="EMQ5" s="145"/>
      <c r="EMR5" s="145"/>
      <c r="EMS5" s="145"/>
      <c r="EMT5" s="145"/>
      <c r="EMU5" s="145"/>
      <c r="EMV5" s="145"/>
      <c r="EMW5" s="145"/>
      <c r="EMX5" s="145"/>
      <c r="EMY5" s="145"/>
      <c r="EMZ5" s="145"/>
      <c r="ENA5" s="145"/>
      <c r="ENB5" s="145"/>
      <c r="ENC5" s="145"/>
      <c r="END5" s="145"/>
      <c r="ENE5" s="145"/>
      <c r="ENF5" s="145"/>
      <c r="ENG5" s="145"/>
      <c r="ENH5" s="145"/>
      <c r="ENI5" s="145"/>
      <c r="ENJ5" s="145"/>
      <c r="ENK5" s="145"/>
      <c r="ENL5" s="145"/>
      <c r="ENM5" s="145"/>
      <c r="ENN5" s="145"/>
      <c r="ENO5" s="145"/>
      <c r="ENP5" s="145"/>
      <c r="ENQ5" s="145"/>
      <c r="ENR5" s="145"/>
      <c r="ENS5" s="145"/>
      <c r="ENT5" s="145"/>
      <c r="ENU5" s="145"/>
      <c r="ENV5" s="145"/>
      <c r="ENW5" s="145"/>
      <c r="ENX5" s="145"/>
      <c r="ENY5" s="145"/>
      <c r="ENZ5" s="145"/>
      <c r="EOA5" s="145"/>
      <c r="EOB5" s="145"/>
      <c r="EOC5" s="145"/>
      <c r="EOD5" s="145"/>
      <c r="EOE5" s="145"/>
      <c r="EOF5" s="145"/>
      <c r="EOG5" s="145"/>
      <c r="EOH5" s="145"/>
      <c r="EOI5" s="145"/>
      <c r="EOJ5" s="145"/>
      <c r="EOK5" s="145"/>
      <c r="EOL5" s="145"/>
      <c r="EOM5" s="145"/>
      <c r="EON5" s="145"/>
      <c r="EOO5" s="145"/>
      <c r="EOP5" s="145"/>
      <c r="EOQ5" s="145"/>
      <c r="EOR5" s="145"/>
      <c r="EOS5" s="145"/>
      <c r="EOT5" s="145"/>
      <c r="EOU5" s="145"/>
      <c r="EOV5" s="145"/>
      <c r="EOW5" s="145"/>
      <c r="EOX5" s="145"/>
      <c r="EOY5" s="145"/>
      <c r="EOZ5" s="145"/>
      <c r="EPA5" s="145"/>
      <c r="EPB5" s="145"/>
      <c r="EPC5" s="145"/>
      <c r="EPD5" s="145"/>
      <c r="EPE5" s="145"/>
      <c r="EPF5" s="145"/>
      <c r="EPG5" s="145"/>
      <c r="EPH5" s="145"/>
      <c r="EPI5" s="145"/>
      <c r="EPJ5" s="145"/>
      <c r="EPK5" s="145"/>
      <c r="EPL5" s="145"/>
      <c r="EPM5" s="145"/>
      <c r="EPN5" s="145"/>
      <c r="EPO5" s="145"/>
      <c r="EPP5" s="145"/>
      <c r="EPQ5" s="145"/>
      <c r="EPR5" s="145"/>
      <c r="EPS5" s="145"/>
      <c r="EPT5" s="145"/>
      <c r="EPU5" s="145"/>
      <c r="EPV5" s="145"/>
      <c r="EPW5" s="145"/>
      <c r="EPX5" s="145"/>
      <c r="EPY5" s="145"/>
      <c r="EPZ5" s="145"/>
      <c r="EQA5" s="145"/>
      <c r="EQB5" s="145"/>
      <c r="EQC5" s="145"/>
      <c r="EQD5" s="145"/>
      <c r="EQE5" s="145"/>
      <c r="EQF5" s="145"/>
      <c r="EQG5" s="145"/>
      <c r="EQH5" s="145"/>
      <c r="EQI5" s="145"/>
      <c r="EQJ5" s="145"/>
      <c r="EQK5" s="145"/>
      <c r="EQL5" s="145"/>
      <c r="EQM5" s="145"/>
      <c r="EQN5" s="145"/>
      <c r="EQO5" s="145"/>
      <c r="EQP5" s="145"/>
      <c r="EQQ5" s="145"/>
      <c r="EQR5" s="145"/>
      <c r="EQS5" s="145"/>
      <c r="EQT5" s="145"/>
      <c r="EQU5" s="145"/>
      <c r="EQV5" s="145"/>
      <c r="EQW5" s="145"/>
      <c r="EQX5" s="145"/>
      <c r="EQY5" s="145"/>
      <c r="EQZ5" s="145"/>
      <c r="ERA5" s="145"/>
      <c r="ERB5" s="145"/>
      <c r="ERC5" s="145"/>
      <c r="ERD5" s="145"/>
      <c r="ERE5" s="145"/>
      <c r="ERF5" s="145"/>
      <c r="ERG5" s="145"/>
      <c r="ERH5" s="145"/>
      <c r="ERI5" s="145"/>
      <c r="ERJ5" s="145"/>
      <c r="ERK5" s="145"/>
      <c r="ERL5" s="145"/>
      <c r="ERM5" s="145"/>
      <c r="ERN5" s="145"/>
      <c r="ERO5" s="145"/>
      <c r="ERP5" s="145"/>
      <c r="ERQ5" s="145"/>
      <c r="ERR5" s="145"/>
      <c r="ERS5" s="145"/>
      <c r="ERT5" s="145"/>
      <c r="ERU5" s="145"/>
      <c r="ERV5" s="145"/>
      <c r="ERW5" s="145"/>
      <c r="ERX5" s="145"/>
      <c r="ERY5" s="145"/>
      <c r="ERZ5" s="145"/>
      <c r="ESA5" s="145"/>
      <c r="ESB5" s="145"/>
      <c r="ESC5" s="145"/>
      <c r="ESD5" s="145"/>
      <c r="ESE5" s="145"/>
      <c r="ESF5" s="145"/>
      <c r="ESG5" s="145"/>
      <c r="ESH5" s="145"/>
      <c r="ESI5" s="145"/>
      <c r="ESJ5" s="145"/>
      <c r="ESK5" s="145"/>
      <c r="ESL5" s="145"/>
      <c r="ESM5" s="145"/>
      <c r="ESN5" s="145"/>
      <c r="ESO5" s="145"/>
      <c r="ESP5" s="145"/>
      <c r="ESQ5" s="145"/>
      <c r="ESR5" s="145"/>
      <c r="ESS5" s="145"/>
      <c r="EST5" s="145"/>
      <c r="ESU5" s="145"/>
      <c r="ESV5" s="145"/>
      <c r="ESW5" s="145"/>
      <c r="ESX5" s="145"/>
      <c r="ESY5" s="145"/>
      <c r="ESZ5" s="145"/>
      <c r="ETA5" s="145"/>
      <c r="ETB5" s="145"/>
      <c r="ETC5" s="145"/>
      <c r="ETD5" s="145"/>
      <c r="ETE5" s="145"/>
      <c r="ETF5" s="145"/>
      <c r="ETG5" s="145"/>
      <c r="ETH5" s="145"/>
      <c r="ETI5" s="145"/>
      <c r="ETJ5" s="145"/>
      <c r="ETK5" s="145"/>
      <c r="ETL5" s="145"/>
      <c r="ETM5" s="145"/>
      <c r="ETN5" s="145"/>
      <c r="ETO5" s="145"/>
      <c r="ETP5" s="145"/>
      <c r="ETQ5" s="145"/>
      <c r="ETR5" s="145"/>
      <c r="ETS5" s="145"/>
      <c r="ETT5" s="145"/>
      <c r="ETU5" s="145"/>
      <c r="ETV5" s="145"/>
      <c r="ETW5" s="145"/>
      <c r="ETX5" s="145"/>
      <c r="ETY5" s="145"/>
      <c r="ETZ5" s="145"/>
      <c r="EUA5" s="145"/>
      <c r="EUB5" s="145"/>
      <c r="EUC5" s="145"/>
      <c r="EUD5" s="145"/>
      <c r="EUE5" s="145"/>
      <c r="EUF5" s="145"/>
      <c r="EUG5" s="145"/>
      <c r="EUH5" s="145"/>
      <c r="EUI5" s="145"/>
      <c r="EUJ5" s="145"/>
      <c r="EUK5" s="145"/>
      <c r="EUL5" s="145"/>
      <c r="EUM5" s="145"/>
      <c r="EUN5" s="145"/>
      <c r="EUO5" s="145"/>
      <c r="EUP5" s="145"/>
      <c r="EUQ5" s="145"/>
      <c r="EUR5" s="145"/>
      <c r="EUS5" s="145"/>
      <c r="EUT5" s="145"/>
      <c r="EUU5" s="145"/>
      <c r="EUV5" s="145"/>
      <c r="EUW5" s="145"/>
      <c r="EUX5" s="145"/>
      <c r="EUY5" s="145"/>
      <c r="EUZ5" s="145"/>
      <c r="EVA5" s="145"/>
      <c r="EVB5" s="145"/>
      <c r="EVC5" s="145"/>
      <c r="EVD5" s="145"/>
      <c r="EVE5" s="145"/>
      <c r="EVF5" s="145"/>
      <c r="EVG5" s="145"/>
      <c r="EVH5" s="145"/>
      <c r="EVI5" s="145"/>
      <c r="EVJ5" s="145"/>
      <c r="EVK5" s="145"/>
      <c r="EVL5" s="145"/>
      <c r="EVM5" s="145"/>
      <c r="EVN5" s="145"/>
      <c r="EVO5" s="145"/>
      <c r="EVP5" s="145"/>
      <c r="EVQ5" s="145"/>
      <c r="EVR5" s="145"/>
      <c r="EVS5" s="145"/>
      <c r="EVT5" s="145"/>
      <c r="EVU5" s="145"/>
      <c r="EVV5" s="145"/>
      <c r="EVW5" s="145"/>
      <c r="EVX5" s="145"/>
      <c r="EVY5" s="145"/>
      <c r="EVZ5" s="145"/>
      <c r="EWA5" s="145"/>
      <c r="EWB5" s="145"/>
      <c r="EWC5" s="145"/>
      <c r="EWD5" s="145"/>
      <c r="EWE5" s="145"/>
      <c r="EWF5" s="145"/>
      <c r="EWG5" s="145"/>
      <c r="EWH5" s="145"/>
      <c r="EWI5" s="145"/>
      <c r="EWJ5" s="145"/>
      <c r="EWK5" s="145"/>
      <c r="EWL5" s="145"/>
      <c r="EWM5" s="145"/>
      <c r="EWN5" s="145"/>
      <c r="EWO5" s="145"/>
      <c r="EWP5" s="145"/>
      <c r="EWQ5" s="145"/>
      <c r="EWR5" s="145"/>
      <c r="EWS5" s="145"/>
      <c r="EWT5" s="145"/>
      <c r="EWU5" s="145"/>
      <c r="EWV5" s="145"/>
      <c r="EWW5" s="145"/>
      <c r="EWX5" s="145"/>
      <c r="EWY5" s="145"/>
      <c r="EWZ5" s="145"/>
      <c r="EXA5" s="145"/>
      <c r="EXB5" s="145"/>
      <c r="EXC5" s="145"/>
      <c r="EXD5" s="145"/>
      <c r="EXE5" s="145"/>
      <c r="EXF5" s="145"/>
      <c r="EXG5" s="145"/>
      <c r="EXH5" s="145"/>
      <c r="EXI5" s="145"/>
      <c r="EXJ5" s="145"/>
      <c r="EXK5" s="145"/>
      <c r="EXL5" s="145"/>
      <c r="EXM5" s="145"/>
      <c r="EXN5" s="145"/>
      <c r="EXO5" s="145"/>
      <c r="EXP5" s="145"/>
      <c r="EXQ5" s="145"/>
      <c r="EXR5" s="145"/>
      <c r="EXS5" s="145"/>
      <c r="EXT5" s="145"/>
      <c r="EXU5" s="145"/>
      <c r="EXV5" s="145"/>
      <c r="EXW5" s="145"/>
      <c r="EXX5" s="145"/>
      <c r="EXY5" s="145"/>
      <c r="EXZ5" s="145"/>
      <c r="EYA5" s="145"/>
      <c r="EYB5" s="145"/>
      <c r="EYC5" s="145"/>
      <c r="EYD5" s="145"/>
      <c r="EYE5" s="145"/>
      <c r="EYF5" s="145"/>
      <c r="EYG5" s="145"/>
      <c r="EYH5" s="145"/>
      <c r="EYI5" s="145"/>
      <c r="EYJ5" s="145"/>
      <c r="EYK5" s="145"/>
      <c r="EYL5" s="145"/>
      <c r="EYM5" s="145"/>
      <c r="EYN5" s="145"/>
      <c r="EYO5" s="145"/>
      <c r="EYP5" s="145"/>
      <c r="EYQ5" s="145"/>
      <c r="EYR5" s="145"/>
      <c r="EYS5" s="145"/>
      <c r="EYT5" s="145"/>
      <c r="EYU5" s="145"/>
      <c r="EYV5" s="145"/>
      <c r="EYW5" s="145"/>
      <c r="EYX5" s="145"/>
      <c r="EYY5" s="145"/>
      <c r="EYZ5" s="145"/>
      <c r="EZA5" s="145"/>
      <c r="EZB5" s="145"/>
      <c r="EZC5" s="145"/>
      <c r="EZD5" s="145"/>
      <c r="EZE5" s="145"/>
      <c r="EZF5" s="145"/>
      <c r="EZG5" s="145"/>
      <c r="EZH5" s="145"/>
      <c r="EZI5" s="145"/>
      <c r="EZJ5" s="145"/>
      <c r="EZK5" s="145"/>
      <c r="EZL5" s="145"/>
      <c r="EZM5" s="145"/>
      <c r="EZN5" s="145"/>
      <c r="EZO5" s="145"/>
      <c r="EZP5" s="145"/>
      <c r="EZQ5" s="145"/>
      <c r="EZR5" s="145"/>
      <c r="EZS5" s="145"/>
      <c r="EZT5" s="145"/>
      <c r="EZU5" s="145"/>
      <c r="EZV5" s="145"/>
      <c r="EZW5" s="145"/>
      <c r="EZX5" s="145"/>
      <c r="EZY5" s="145"/>
      <c r="EZZ5" s="145"/>
      <c r="FAA5" s="145"/>
      <c r="FAB5" s="145"/>
      <c r="FAC5" s="145"/>
      <c r="FAD5" s="145"/>
      <c r="FAE5" s="145"/>
      <c r="FAF5" s="145"/>
      <c r="FAG5" s="145"/>
      <c r="FAH5" s="145"/>
      <c r="FAI5" s="145"/>
      <c r="FAJ5" s="145"/>
      <c r="FAK5" s="145"/>
      <c r="FAL5" s="145"/>
      <c r="FAM5" s="145"/>
      <c r="FAN5" s="145"/>
      <c r="FAO5" s="145"/>
      <c r="FAP5" s="145"/>
      <c r="FAQ5" s="145"/>
      <c r="FAR5" s="145"/>
      <c r="FAS5" s="145"/>
      <c r="FAT5" s="145"/>
      <c r="FAU5" s="145"/>
      <c r="FAV5" s="145"/>
      <c r="FAW5" s="145"/>
      <c r="FAX5" s="145"/>
      <c r="FAY5" s="145"/>
      <c r="FAZ5" s="145"/>
      <c r="FBA5" s="145"/>
      <c r="FBB5" s="145"/>
      <c r="FBC5" s="145"/>
      <c r="FBD5" s="145"/>
      <c r="FBE5" s="145"/>
      <c r="FBF5" s="145"/>
      <c r="FBG5" s="145"/>
      <c r="FBH5" s="145"/>
      <c r="FBI5" s="145"/>
      <c r="FBJ5" s="145"/>
      <c r="FBK5" s="145"/>
      <c r="FBL5" s="145"/>
      <c r="FBM5" s="145"/>
      <c r="FBN5" s="145"/>
      <c r="FBO5" s="145"/>
      <c r="FBP5" s="145"/>
      <c r="FBQ5" s="145"/>
      <c r="FBR5" s="145"/>
      <c r="FBS5" s="145"/>
      <c r="FBT5" s="145"/>
      <c r="FBU5" s="145"/>
      <c r="FBV5" s="145"/>
      <c r="FBW5" s="145"/>
      <c r="FBX5" s="145"/>
      <c r="FBY5" s="145"/>
      <c r="FBZ5" s="145"/>
      <c r="FCA5" s="145"/>
      <c r="FCB5" s="145"/>
      <c r="FCC5" s="145"/>
      <c r="FCD5" s="145"/>
      <c r="FCE5" s="145"/>
      <c r="FCF5" s="145"/>
      <c r="FCG5" s="145"/>
      <c r="FCH5" s="145"/>
      <c r="FCI5" s="145"/>
      <c r="FCJ5" s="145"/>
      <c r="FCK5" s="145"/>
      <c r="FCL5" s="145"/>
      <c r="FCM5" s="145"/>
      <c r="FCN5" s="145"/>
      <c r="FCO5" s="145"/>
      <c r="FCP5" s="145"/>
      <c r="FCQ5" s="145"/>
      <c r="FCR5" s="145"/>
      <c r="FCS5" s="145"/>
      <c r="FCT5" s="145"/>
      <c r="FCU5" s="145"/>
      <c r="FCV5" s="145"/>
      <c r="FCW5" s="145"/>
      <c r="FCX5" s="145"/>
      <c r="FCY5" s="145"/>
      <c r="FCZ5" s="145"/>
      <c r="FDA5" s="145"/>
      <c r="FDB5" s="145"/>
      <c r="FDC5" s="145"/>
      <c r="FDD5" s="145"/>
      <c r="FDE5" s="145"/>
      <c r="FDF5" s="145"/>
      <c r="FDG5" s="145"/>
      <c r="FDH5" s="145"/>
      <c r="FDI5" s="145"/>
      <c r="FDJ5" s="145"/>
      <c r="FDK5" s="145"/>
      <c r="FDL5" s="145"/>
      <c r="FDM5" s="145"/>
      <c r="FDN5" s="145"/>
      <c r="FDO5" s="145"/>
      <c r="FDP5" s="145"/>
      <c r="FDQ5" s="145"/>
      <c r="FDR5" s="145"/>
      <c r="FDS5" s="145"/>
      <c r="FDT5" s="145"/>
      <c r="FDU5" s="145"/>
      <c r="FDV5" s="145"/>
      <c r="FDW5" s="145"/>
      <c r="FDX5" s="145"/>
      <c r="FDY5" s="145"/>
      <c r="FDZ5" s="145"/>
      <c r="FEA5" s="145"/>
      <c r="FEB5" s="145"/>
      <c r="FEC5" s="145"/>
      <c r="FED5" s="145"/>
      <c r="FEE5" s="145"/>
      <c r="FEF5" s="145"/>
      <c r="FEG5" s="145"/>
      <c r="FEH5" s="145"/>
      <c r="FEI5" s="145"/>
      <c r="FEJ5" s="145"/>
      <c r="FEK5" s="145"/>
      <c r="FEL5" s="145"/>
      <c r="FEM5" s="145"/>
      <c r="FEN5" s="145"/>
      <c r="FEO5" s="145"/>
      <c r="FEP5" s="145"/>
      <c r="FEQ5" s="145"/>
      <c r="FER5" s="145"/>
      <c r="FES5" s="145"/>
      <c r="FET5" s="145"/>
      <c r="FEU5" s="145"/>
      <c r="FEV5" s="145"/>
      <c r="FEW5" s="145"/>
      <c r="FEX5" s="145"/>
      <c r="FEY5" s="145"/>
      <c r="FEZ5" s="145"/>
      <c r="FFA5" s="145"/>
      <c r="FFB5" s="145"/>
      <c r="FFC5" s="145"/>
      <c r="FFD5" s="145"/>
      <c r="FFE5" s="145"/>
      <c r="FFF5" s="145"/>
      <c r="FFG5" s="145"/>
      <c r="FFH5" s="145"/>
      <c r="FFI5" s="145"/>
      <c r="FFJ5" s="145"/>
      <c r="FFK5" s="145"/>
      <c r="FFL5" s="145"/>
      <c r="FFM5" s="145"/>
      <c r="FFN5" s="145"/>
      <c r="FFO5" s="145"/>
      <c r="FFP5" s="145"/>
      <c r="FFQ5" s="145"/>
      <c r="FFR5" s="145"/>
      <c r="FFS5" s="145"/>
      <c r="FFT5" s="145"/>
      <c r="FFU5" s="145"/>
      <c r="FFV5" s="145"/>
      <c r="FFW5" s="145"/>
      <c r="FFX5" s="145"/>
      <c r="FFY5" s="145"/>
      <c r="FFZ5" s="145"/>
      <c r="FGA5" s="145"/>
      <c r="FGB5" s="145"/>
      <c r="FGC5" s="145"/>
      <c r="FGD5" s="145"/>
      <c r="FGE5" s="145"/>
      <c r="FGF5" s="145"/>
      <c r="FGG5" s="145"/>
      <c r="FGH5" s="145"/>
      <c r="FGI5" s="145"/>
      <c r="FGJ5" s="145"/>
      <c r="FGK5" s="145"/>
      <c r="FGL5" s="145"/>
      <c r="FGM5" s="145"/>
      <c r="FGN5" s="145"/>
      <c r="FGO5" s="145"/>
      <c r="FGP5" s="145"/>
      <c r="FGQ5" s="145"/>
      <c r="FGR5" s="145"/>
      <c r="FGS5" s="145"/>
      <c r="FGT5" s="145"/>
      <c r="FGU5" s="145"/>
      <c r="FGV5" s="145"/>
      <c r="FGW5" s="145"/>
      <c r="FGX5" s="145"/>
      <c r="FGY5" s="145"/>
      <c r="FGZ5" s="145"/>
      <c r="FHA5" s="145"/>
      <c r="FHB5" s="145"/>
      <c r="FHC5" s="145"/>
      <c r="FHD5" s="145"/>
      <c r="FHE5" s="145"/>
      <c r="FHF5" s="145"/>
      <c r="FHG5" s="145"/>
      <c r="FHH5" s="145"/>
      <c r="FHI5" s="145"/>
      <c r="FHJ5" s="145"/>
      <c r="FHK5" s="145"/>
      <c r="FHL5" s="145"/>
      <c r="FHM5" s="145"/>
      <c r="FHN5" s="145"/>
      <c r="FHO5" s="145"/>
      <c r="FHP5" s="145"/>
      <c r="FHQ5" s="145"/>
      <c r="FHR5" s="145"/>
      <c r="FHS5" s="145"/>
      <c r="FHT5" s="145"/>
      <c r="FHU5" s="145"/>
      <c r="FHV5" s="145"/>
      <c r="FHW5" s="145"/>
      <c r="FHX5" s="145"/>
      <c r="FHY5" s="145"/>
      <c r="FHZ5" s="145"/>
      <c r="FIA5" s="145"/>
      <c r="FIB5" s="145"/>
      <c r="FIC5" s="145"/>
      <c r="FID5" s="145"/>
      <c r="FIE5" s="145"/>
      <c r="FIF5" s="145"/>
      <c r="FIG5" s="145"/>
      <c r="FIH5" s="145"/>
      <c r="FII5" s="145"/>
      <c r="FIJ5" s="145"/>
      <c r="FIK5" s="145"/>
      <c r="FIL5" s="145"/>
      <c r="FIM5" s="145"/>
      <c r="FIN5" s="145"/>
      <c r="FIO5" s="145"/>
      <c r="FIP5" s="145"/>
      <c r="FIQ5" s="145"/>
      <c r="FIR5" s="145"/>
      <c r="FIS5" s="145"/>
      <c r="FIT5" s="145"/>
      <c r="FIU5" s="145"/>
      <c r="FIV5" s="145"/>
      <c r="FIW5" s="145"/>
      <c r="FIX5" s="145"/>
      <c r="FIY5" s="145"/>
      <c r="FIZ5" s="145"/>
      <c r="FJA5" s="145"/>
      <c r="FJB5" s="145"/>
      <c r="FJC5" s="145"/>
      <c r="FJD5" s="145"/>
      <c r="FJE5" s="145"/>
      <c r="FJF5" s="145"/>
      <c r="FJG5" s="145"/>
      <c r="FJH5" s="145"/>
      <c r="FJI5" s="145"/>
      <c r="FJJ5" s="145"/>
      <c r="FJK5" s="145"/>
      <c r="FJL5" s="145"/>
      <c r="FJM5" s="145"/>
      <c r="FJN5" s="145"/>
      <c r="FJO5" s="145"/>
      <c r="FJP5" s="145"/>
      <c r="FJQ5" s="145"/>
      <c r="FJR5" s="145"/>
      <c r="FJS5" s="145"/>
      <c r="FJT5" s="145"/>
      <c r="FJU5" s="145"/>
      <c r="FJV5" s="145"/>
      <c r="FJW5" s="145"/>
      <c r="FJX5" s="145"/>
      <c r="FJY5" s="145"/>
      <c r="FJZ5" s="145"/>
      <c r="FKA5" s="145"/>
      <c r="FKB5" s="145"/>
      <c r="FKC5" s="145"/>
      <c r="FKD5" s="145"/>
      <c r="FKE5" s="145"/>
      <c r="FKF5" s="145"/>
      <c r="FKG5" s="145"/>
      <c r="FKH5" s="145"/>
      <c r="FKI5" s="145"/>
      <c r="FKJ5" s="145"/>
      <c r="FKK5" s="145"/>
      <c r="FKL5" s="145"/>
      <c r="FKM5" s="145"/>
      <c r="FKN5" s="145"/>
      <c r="FKO5" s="145"/>
      <c r="FKP5" s="145"/>
      <c r="FKQ5" s="145"/>
      <c r="FKR5" s="145"/>
      <c r="FKS5" s="145"/>
      <c r="FKT5" s="145"/>
      <c r="FKU5" s="145"/>
      <c r="FKV5" s="145"/>
      <c r="FKW5" s="145"/>
      <c r="FKX5" s="145"/>
      <c r="FKY5" s="145"/>
      <c r="FKZ5" s="145"/>
      <c r="FLA5" s="145"/>
      <c r="FLB5" s="145"/>
      <c r="FLC5" s="145"/>
      <c r="FLD5" s="145"/>
      <c r="FLE5" s="145"/>
      <c r="FLF5" s="145"/>
      <c r="FLG5" s="145"/>
      <c r="FLH5" s="145"/>
      <c r="FLI5" s="145"/>
      <c r="FLJ5" s="145"/>
      <c r="FLK5" s="145"/>
      <c r="FLL5" s="145"/>
      <c r="FLM5" s="145"/>
      <c r="FLN5" s="145"/>
      <c r="FLO5" s="145"/>
      <c r="FLP5" s="145"/>
      <c r="FLQ5" s="145"/>
      <c r="FLR5" s="145"/>
      <c r="FLS5" s="145"/>
      <c r="FLT5" s="145"/>
      <c r="FLU5" s="145"/>
      <c r="FLV5" s="145"/>
      <c r="FLW5" s="145"/>
      <c r="FLX5" s="145"/>
      <c r="FLY5" s="145"/>
      <c r="FLZ5" s="145"/>
      <c r="FMA5" s="145"/>
      <c r="FMB5" s="145"/>
      <c r="FMC5" s="145"/>
      <c r="FMD5" s="145"/>
      <c r="FME5" s="145"/>
      <c r="FMF5" s="145"/>
      <c r="FMG5" s="145"/>
      <c r="FMH5" s="145"/>
      <c r="FMI5" s="145"/>
      <c r="FMJ5" s="145"/>
      <c r="FMK5" s="145"/>
      <c r="FML5" s="145"/>
      <c r="FMM5" s="145"/>
      <c r="FMN5" s="145"/>
      <c r="FMO5" s="145"/>
      <c r="FMP5" s="145"/>
      <c r="FMQ5" s="145"/>
      <c r="FMR5" s="145"/>
      <c r="FMS5" s="145"/>
      <c r="FMT5" s="145"/>
      <c r="FMU5" s="145"/>
      <c r="FMV5" s="145"/>
      <c r="FMW5" s="145"/>
      <c r="FMX5" s="145"/>
      <c r="FMY5" s="145"/>
      <c r="FMZ5" s="145"/>
      <c r="FNA5" s="145"/>
      <c r="FNB5" s="145"/>
      <c r="FNC5" s="145"/>
      <c r="FND5" s="145"/>
      <c r="FNE5" s="145"/>
      <c r="FNF5" s="145"/>
      <c r="FNG5" s="145"/>
      <c r="FNH5" s="145"/>
      <c r="FNI5" s="145"/>
      <c r="FNJ5" s="145"/>
      <c r="FNK5" s="145"/>
      <c r="FNL5" s="145"/>
      <c r="FNM5" s="145"/>
      <c r="FNN5" s="145"/>
      <c r="FNO5" s="145"/>
      <c r="FNP5" s="145"/>
      <c r="FNQ5" s="145"/>
      <c r="FNR5" s="145"/>
      <c r="FNS5" s="145"/>
      <c r="FNT5" s="145"/>
      <c r="FNU5" s="145"/>
      <c r="FNV5" s="145"/>
      <c r="FNW5" s="145"/>
      <c r="FNX5" s="145"/>
      <c r="FNY5" s="145"/>
      <c r="FNZ5" s="145"/>
      <c r="FOA5" s="145"/>
      <c r="FOB5" s="145"/>
      <c r="FOC5" s="145"/>
      <c r="FOD5" s="145"/>
      <c r="FOE5" s="145"/>
      <c r="FOF5" s="145"/>
      <c r="FOG5" s="145"/>
      <c r="FOH5" s="145"/>
      <c r="FOI5" s="145"/>
      <c r="FOJ5" s="145"/>
      <c r="FOK5" s="145"/>
      <c r="FOL5" s="145"/>
      <c r="FOM5" s="145"/>
      <c r="FON5" s="145"/>
      <c r="FOO5" s="145"/>
      <c r="FOP5" s="145"/>
      <c r="FOQ5" s="145"/>
      <c r="FOR5" s="145"/>
      <c r="FOS5" s="145"/>
      <c r="FOT5" s="145"/>
      <c r="FOU5" s="145"/>
      <c r="FOV5" s="145"/>
      <c r="FOW5" s="145"/>
      <c r="FOX5" s="145"/>
      <c r="FOY5" s="145"/>
      <c r="FOZ5" s="145"/>
      <c r="FPA5" s="145"/>
      <c r="FPB5" s="145"/>
      <c r="FPC5" s="145"/>
      <c r="FPD5" s="145"/>
      <c r="FPE5" s="145"/>
      <c r="FPF5" s="145"/>
      <c r="FPG5" s="145"/>
      <c r="FPH5" s="145"/>
      <c r="FPI5" s="145"/>
      <c r="FPJ5" s="145"/>
      <c r="FPK5" s="145"/>
      <c r="FPL5" s="145"/>
      <c r="FPM5" s="145"/>
      <c r="FPN5" s="145"/>
      <c r="FPO5" s="145"/>
      <c r="FPP5" s="145"/>
      <c r="FPQ5" s="145"/>
      <c r="FPR5" s="145"/>
      <c r="FPS5" s="145"/>
      <c r="FPT5" s="145"/>
      <c r="FPU5" s="145"/>
      <c r="FPV5" s="145"/>
      <c r="FPW5" s="145"/>
      <c r="FPX5" s="145"/>
      <c r="FPY5" s="145"/>
      <c r="FPZ5" s="145"/>
      <c r="FQA5" s="145"/>
      <c r="FQB5" s="145"/>
      <c r="FQC5" s="145"/>
      <c r="FQD5" s="145"/>
      <c r="FQE5" s="145"/>
      <c r="FQF5" s="145"/>
      <c r="FQG5" s="145"/>
      <c r="FQH5" s="145"/>
      <c r="FQI5" s="145"/>
      <c r="FQJ5" s="145"/>
      <c r="FQK5" s="145"/>
      <c r="FQL5" s="145"/>
      <c r="FQM5" s="145"/>
      <c r="FQN5" s="145"/>
      <c r="FQO5" s="145"/>
      <c r="FQP5" s="145"/>
      <c r="FQQ5" s="145"/>
      <c r="FQR5" s="145"/>
      <c r="FQS5" s="145"/>
      <c r="FQT5" s="145"/>
      <c r="FQU5" s="145"/>
      <c r="FQV5" s="145"/>
      <c r="FQW5" s="145"/>
      <c r="FQX5" s="145"/>
      <c r="FQY5" s="145"/>
      <c r="FQZ5" s="145"/>
      <c r="FRA5" s="145"/>
      <c r="FRB5" s="145"/>
      <c r="FRC5" s="145"/>
      <c r="FRD5" s="145"/>
      <c r="FRE5" s="145"/>
      <c r="FRF5" s="145"/>
      <c r="FRG5" s="145"/>
      <c r="FRH5" s="145"/>
      <c r="FRI5" s="145"/>
      <c r="FRJ5" s="145"/>
      <c r="FRK5" s="145"/>
      <c r="FRL5" s="145"/>
      <c r="FRM5" s="145"/>
      <c r="FRN5" s="145"/>
      <c r="FRO5" s="145"/>
      <c r="FRP5" s="145"/>
      <c r="FRQ5" s="145"/>
      <c r="FRR5" s="145"/>
      <c r="FRS5" s="145"/>
      <c r="FRT5" s="145"/>
      <c r="FRU5" s="145"/>
      <c r="FRV5" s="145"/>
      <c r="FRW5" s="145"/>
      <c r="FRX5" s="145"/>
      <c r="FRY5" s="145"/>
      <c r="FRZ5" s="145"/>
      <c r="FSA5" s="145"/>
      <c r="FSB5" s="145"/>
      <c r="FSC5" s="145"/>
      <c r="FSD5" s="145"/>
      <c r="FSE5" s="145"/>
      <c r="FSF5" s="145"/>
      <c r="FSG5" s="145"/>
      <c r="FSH5" s="145"/>
      <c r="FSI5" s="145"/>
      <c r="FSJ5" s="145"/>
      <c r="FSK5" s="145"/>
      <c r="FSL5" s="145"/>
      <c r="FSM5" s="145"/>
      <c r="FSN5" s="145"/>
      <c r="FSO5" s="145"/>
      <c r="FSP5" s="145"/>
      <c r="FSQ5" s="145"/>
      <c r="FSR5" s="145"/>
      <c r="FSS5" s="145"/>
      <c r="FST5" s="145"/>
      <c r="FSU5" s="145"/>
      <c r="FSV5" s="145"/>
      <c r="FSW5" s="145"/>
      <c r="FSX5" s="145"/>
      <c r="FSY5" s="145"/>
      <c r="FSZ5" s="145"/>
      <c r="FTA5" s="145"/>
      <c r="FTB5" s="145"/>
      <c r="FTC5" s="145"/>
      <c r="FTD5" s="145"/>
      <c r="FTE5" s="145"/>
      <c r="FTF5" s="145"/>
      <c r="FTG5" s="145"/>
      <c r="FTH5" s="145"/>
      <c r="FTI5" s="145"/>
      <c r="FTJ5" s="145"/>
      <c r="FTK5" s="145"/>
      <c r="FTL5" s="145"/>
      <c r="FTM5" s="145"/>
      <c r="FTN5" s="145"/>
      <c r="FTO5" s="145"/>
      <c r="FTP5" s="145"/>
      <c r="FTQ5" s="145"/>
      <c r="FTR5" s="145"/>
      <c r="FTS5" s="145"/>
      <c r="FTT5" s="145"/>
      <c r="FTU5" s="145"/>
      <c r="FTV5" s="145"/>
      <c r="FTW5" s="145"/>
      <c r="FTX5" s="145"/>
      <c r="FTY5" s="145"/>
      <c r="FTZ5" s="145"/>
      <c r="FUA5" s="145"/>
      <c r="FUB5" s="145"/>
      <c r="FUC5" s="145"/>
      <c r="FUD5" s="145"/>
      <c r="FUE5" s="145"/>
      <c r="FUF5" s="145"/>
      <c r="FUG5" s="145"/>
      <c r="FUH5" s="145"/>
      <c r="FUI5" s="145"/>
      <c r="FUJ5" s="145"/>
      <c r="FUK5" s="145"/>
      <c r="FUL5" s="145"/>
      <c r="FUM5" s="145"/>
      <c r="FUN5" s="145"/>
      <c r="FUO5" s="145"/>
      <c r="FUP5" s="145"/>
      <c r="FUQ5" s="145"/>
      <c r="FUR5" s="145"/>
      <c r="FUS5" s="145"/>
      <c r="FUT5" s="145"/>
      <c r="FUU5" s="145"/>
      <c r="FUV5" s="145"/>
      <c r="FUW5" s="145"/>
      <c r="FUX5" s="145"/>
      <c r="FUY5" s="145"/>
      <c r="FUZ5" s="145"/>
      <c r="FVA5" s="145"/>
      <c r="FVB5" s="145"/>
      <c r="FVC5" s="145"/>
      <c r="FVD5" s="145"/>
      <c r="FVE5" s="145"/>
      <c r="FVF5" s="145"/>
      <c r="FVG5" s="145"/>
      <c r="FVH5" s="145"/>
      <c r="FVI5" s="145"/>
      <c r="FVJ5" s="145"/>
      <c r="FVK5" s="145"/>
      <c r="FVL5" s="145"/>
      <c r="FVM5" s="145"/>
      <c r="FVN5" s="145"/>
      <c r="FVO5" s="145"/>
      <c r="FVP5" s="145"/>
      <c r="FVQ5" s="145"/>
      <c r="FVR5" s="145"/>
      <c r="FVS5" s="145"/>
      <c r="FVT5" s="145"/>
      <c r="FVU5" s="145"/>
      <c r="FVV5" s="145"/>
      <c r="FVW5" s="145"/>
      <c r="FVX5" s="145"/>
      <c r="FVY5" s="145"/>
      <c r="FVZ5" s="145"/>
      <c r="FWA5" s="145"/>
      <c r="FWB5" s="145"/>
      <c r="FWC5" s="145"/>
      <c r="FWD5" s="145"/>
      <c r="FWE5" s="145"/>
      <c r="FWF5" s="145"/>
      <c r="FWG5" s="145"/>
      <c r="FWH5" s="145"/>
      <c r="FWI5" s="145"/>
      <c r="FWJ5" s="145"/>
      <c r="FWK5" s="145"/>
      <c r="FWL5" s="145"/>
      <c r="FWM5" s="145"/>
      <c r="FWN5" s="145"/>
      <c r="FWO5" s="145"/>
      <c r="FWP5" s="145"/>
      <c r="FWQ5" s="145"/>
      <c r="FWR5" s="145"/>
      <c r="FWS5" s="145"/>
      <c r="FWT5" s="145"/>
      <c r="FWU5" s="145"/>
      <c r="FWV5" s="145"/>
      <c r="FWW5" s="145"/>
      <c r="FWX5" s="145"/>
      <c r="FWY5" s="145"/>
      <c r="FWZ5" s="145"/>
      <c r="FXA5" s="145"/>
      <c r="FXB5" s="145"/>
      <c r="FXC5" s="145"/>
      <c r="FXD5" s="145"/>
      <c r="FXE5" s="145"/>
      <c r="FXF5" s="145"/>
      <c r="FXG5" s="145"/>
      <c r="FXH5" s="145"/>
      <c r="FXI5" s="145"/>
      <c r="FXJ5" s="145"/>
      <c r="FXK5" s="145"/>
      <c r="FXL5" s="145"/>
      <c r="FXM5" s="145"/>
      <c r="FXN5" s="145"/>
      <c r="FXO5" s="145"/>
      <c r="FXP5" s="145"/>
      <c r="FXQ5" s="145"/>
      <c r="FXR5" s="145"/>
      <c r="FXS5" s="145"/>
      <c r="FXT5" s="145"/>
      <c r="FXU5" s="145"/>
      <c r="FXV5" s="145"/>
      <c r="FXW5" s="145"/>
      <c r="FXX5" s="145"/>
      <c r="FXY5" s="145"/>
      <c r="FXZ5" s="145"/>
      <c r="FYA5" s="145"/>
      <c r="FYB5" s="145"/>
      <c r="FYC5" s="145"/>
      <c r="FYD5" s="145"/>
      <c r="FYE5" s="145"/>
      <c r="FYF5" s="145"/>
      <c r="FYG5" s="145"/>
      <c r="FYH5" s="145"/>
      <c r="FYI5" s="145"/>
      <c r="FYJ5" s="145"/>
      <c r="FYK5" s="145"/>
      <c r="FYL5" s="145"/>
      <c r="FYM5" s="145"/>
      <c r="FYN5" s="145"/>
      <c r="FYO5" s="145"/>
      <c r="FYP5" s="145"/>
      <c r="FYQ5" s="145"/>
      <c r="FYR5" s="145"/>
      <c r="FYS5" s="145"/>
      <c r="FYT5" s="145"/>
      <c r="FYU5" s="145"/>
      <c r="FYV5" s="145"/>
      <c r="FYW5" s="145"/>
      <c r="FYX5" s="145"/>
      <c r="FYY5" s="145"/>
      <c r="FYZ5" s="145"/>
      <c r="FZA5" s="145"/>
      <c r="FZB5" s="145"/>
      <c r="FZC5" s="145"/>
      <c r="FZD5" s="145"/>
      <c r="FZE5" s="145"/>
      <c r="FZF5" s="145"/>
      <c r="FZG5" s="145"/>
      <c r="FZH5" s="145"/>
      <c r="FZI5" s="145"/>
      <c r="FZJ5" s="145"/>
      <c r="FZK5" s="145"/>
      <c r="FZL5" s="145"/>
      <c r="FZM5" s="145"/>
      <c r="FZN5" s="145"/>
      <c r="FZO5" s="145"/>
      <c r="FZP5" s="145"/>
      <c r="FZQ5" s="145"/>
      <c r="FZR5" s="145"/>
      <c r="FZS5" s="145"/>
      <c r="FZT5" s="145"/>
      <c r="FZU5" s="145"/>
      <c r="FZV5" s="145"/>
      <c r="FZW5" s="145"/>
      <c r="FZX5" s="145"/>
      <c r="FZY5" s="145"/>
      <c r="FZZ5" s="145"/>
      <c r="GAA5" s="145"/>
      <c r="GAB5" s="145"/>
      <c r="GAC5" s="145"/>
      <c r="GAD5" s="145"/>
      <c r="GAE5" s="145"/>
      <c r="GAF5" s="145"/>
      <c r="GAG5" s="145"/>
      <c r="GAH5" s="145"/>
      <c r="GAI5" s="145"/>
      <c r="GAJ5" s="145"/>
      <c r="GAK5" s="145"/>
      <c r="GAL5" s="145"/>
      <c r="GAM5" s="145"/>
      <c r="GAN5" s="145"/>
      <c r="GAO5" s="145"/>
      <c r="GAP5" s="145"/>
      <c r="GAQ5" s="145"/>
      <c r="GAR5" s="145"/>
      <c r="GAS5" s="145"/>
      <c r="GAT5" s="145"/>
      <c r="GAU5" s="145"/>
      <c r="GAV5" s="145"/>
      <c r="GAW5" s="145"/>
      <c r="GAX5" s="145"/>
      <c r="GAY5" s="145"/>
      <c r="GAZ5" s="145"/>
      <c r="GBA5" s="145"/>
      <c r="GBB5" s="145"/>
      <c r="GBC5" s="145"/>
      <c r="GBD5" s="145"/>
      <c r="GBE5" s="145"/>
      <c r="GBF5" s="145"/>
      <c r="GBG5" s="145"/>
      <c r="GBH5" s="145"/>
      <c r="GBI5" s="145"/>
      <c r="GBJ5" s="145"/>
      <c r="GBK5" s="145"/>
      <c r="GBL5" s="145"/>
      <c r="GBM5" s="145"/>
      <c r="GBN5" s="145"/>
      <c r="GBO5" s="145"/>
      <c r="GBP5" s="145"/>
      <c r="GBQ5" s="145"/>
      <c r="GBR5" s="145"/>
      <c r="GBS5" s="145"/>
      <c r="GBT5" s="145"/>
      <c r="GBU5" s="145"/>
      <c r="GBV5" s="145"/>
      <c r="GBW5" s="145"/>
      <c r="GBX5" s="145"/>
      <c r="GBY5" s="145"/>
      <c r="GBZ5" s="145"/>
      <c r="GCA5" s="145"/>
      <c r="GCB5" s="145"/>
      <c r="GCC5" s="145"/>
      <c r="GCD5" s="145"/>
      <c r="GCE5" s="145"/>
      <c r="GCF5" s="145"/>
      <c r="GCG5" s="145"/>
      <c r="GCH5" s="145"/>
      <c r="GCI5" s="145"/>
      <c r="GCJ5" s="145"/>
      <c r="GCK5" s="145"/>
      <c r="GCL5" s="145"/>
      <c r="GCM5" s="145"/>
      <c r="GCN5" s="145"/>
      <c r="GCO5" s="145"/>
      <c r="GCP5" s="145"/>
      <c r="GCQ5" s="145"/>
      <c r="GCR5" s="145"/>
      <c r="GCS5" s="145"/>
      <c r="GCT5" s="145"/>
      <c r="GCU5" s="145"/>
      <c r="GCV5" s="145"/>
      <c r="GCW5" s="145"/>
      <c r="GCX5" s="145"/>
      <c r="GCY5" s="145"/>
      <c r="GCZ5" s="145"/>
      <c r="GDA5" s="145"/>
      <c r="GDB5" s="145"/>
      <c r="GDC5" s="145"/>
      <c r="GDD5" s="145"/>
      <c r="GDE5" s="145"/>
      <c r="GDF5" s="145"/>
      <c r="GDG5" s="145"/>
      <c r="GDH5" s="145"/>
      <c r="GDI5" s="145"/>
      <c r="GDJ5" s="145"/>
      <c r="GDK5" s="145"/>
      <c r="GDL5" s="145"/>
      <c r="GDM5" s="145"/>
      <c r="GDN5" s="145"/>
      <c r="GDO5" s="145"/>
      <c r="GDP5" s="145"/>
      <c r="GDQ5" s="145"/>
      <c r="GDR5" s="145"/>
      <c r="GDS5" s="145"/>
      <c r="GDT5" s="145"/>
      <c r="GDU5" s="145"/>
      <c r="GDV5" s="145"/>
      <c r="GDW5" s="145"/>
      <c r="GDX5" s="145"/>
      <c r="GDY5" s="145"/>
      <c r="GDZ5" s="145"/>
      <c r="GEA5" s="145"/>
      <c r="GEB5" s="145"/>
      <c r="GEC5" s="145"/>
      <c r="GED5" s="145"/>
      <c r="GEE5" s="145"/>
      <c r="GEF5" s="145"/>
      <c r="GEG5" s="145"/>
      <c r="GEH5" s="145"/>
      <c r="GEI5" s="145"/>
      <c r="GEJ5" s="145"/>
      <c r="GEK5" s="145"/>
      <c r="GEL5" s="145"/>
      <c r="GEM5" s="145"/>
      <c r="GEN5" s="145"/>
      <c r="GEO5" s="145"/>
      <c r="GEP5" s="145"/>
      <c r="GEQ5" s="145"/>
      <c r="GER5" s="145"/>
      <c r="GES5" s="145"/>
      <c r="GET5" s="145"/>
      <c r="GEU5" s="145"/>
      <c r="GEV5" s="145"/>
      <c r="GEW5" s="145"/>
      <c r="GEX5" s="145"/>
      <c r="GEY5" s="145"/>
      <c r="GEZ5" s="145"/>
      <c r="GFA5" s="145"/>
      <c r="GFB5" s="145"/>
      <c r="GFC5" s="145"/>
      <c r="GFD5" s="145"/>
      <c r="GFE5" s="145"/>
      <c r="GFF5" s="145"/>
      <c r="GFG5" s="145"/>
      <c r="GFH5" s="145"/>
      <c r="GFI5" s="145"/>
      <c r="GFJ5" s="145"/>
      <c r="GFK5" s="145"/>
      <c r="GFL5" s="145"/>
      <c r="GFM5" s="145"/>
      <c r="GFN5" s="145"/>
      <c r="GFO5" s="145"/>
      <c r="GFP5" s="145"/>
      <c r="GFQ5" s="145"/>
      <c r="GFR5" s="145"/>
      <c r="GFS5" s="145"/>
      <c r="GFT5" s="145"/>
      <c r="GFU5" s="145"/>
      <c r="GFV5" s="145"/>
      <c r="GFW5" s="145"/>
      <c r="GFX5" s="145"/>
      <c r="GFY5" s="145"/>
      <c r="GFZ5" s="145"/>
      <c r="GGA5" s="145"/>
      <c r="GGB5" s="145"/>
      <c r="GGC5" s="145"/>
      <c r="GGD5" s="145"/>
      <c r="GGE5" s="145"/>
      <c r="GGF5" s="145"/>
      <c r="GGG5" s="145"/>
      <c r="GGH5" s="145"/>
      <c r="GGI5" s="145"/>
      <c r="GGJ5" s="145"/>
      <c r="GGK5" s="145"/>
      <c r="GGL5" s="145"/>
      <c r="GGM5" s="145"/>
      <c r="GGN5" s="145"/>
      <c r="GGO5" s="145"/>
      <c r="GGP5" s="145"/>
      <c r="GGQ5" s="145"/>
      <c r="GGR5" s="145"/>
      <c r="GGS5" s="145"/>
      <c r="GGT5" s="145"/>
      <c r="GGU5" s="145"/>
      <c r="GGV5" s="145"/>
      <c r="GGW5" s="145"/>
      <c r="GGX5" s="145"/>
      <c r="GGY5" s="145"/>
      <c r="GGZ5" s="145"/>
      <c r="GHA5" s="145"/>
      <c r="GHB5" s="145"/>
      <c r="GHC5" s="145"/>
      <c r="GHD5" s="145"/>
      <c r="GHE5" s="145"/>
      <c r="GHF5" s="145"/>
      <c r="GHG5" s="145"/>
      <c r="GHH5" s="145"/>
      <c r="GHI5" s="145"/>
      <c r="GHJ5" s="145"/>
      <c r="GHK5" s="145"/>
      <c r="GHL5" s="145"/>
      <c r="GHM5" s="145"/>
      <c r="GHN5" s="145"/>
      <c r="GHO5" s="145"/>
      <c r="GHP5" s="145"/>
      <c r="GHQ5" s="145"/>
      <c r="GHR5" s="145"/>
      <c r="GHS5" s="145"/>
      <c r="GHT5" s="145"/>
      <c r="GHU5" s="145"/>
      <c r="GHV5" s="145"/>
      <c r="GHW5" s="145"/>
      <c r="GHX5" s="145"/>
      <c r="GHY5" s="145"/>
      <c r="GHZ5" s="145"/>
      <c r="GIA5" s="145"/>
      <c r="GIB5" s="145"/>
      <c r="GIC5" s="145"/>
      <c r="GID5" s="145"/>
      <c r="GIE5" s="145"/>
      <c r="GIF5" s="145"/>
      <c r="GIG5" s="145"/>
      <c r="GIH5" s="145"/>
      <c r="GII5" s="145"/>
      <c r="GIJ5" s="145"/>
      <c r="GIK5" s="145"/>
      <c r="GIL5" s="145"/>
      <c r="GIM5" s="145"/>
      <c r="GIN5" s="145"/>
      <c r="GIO5" s="145"/>
      <c r="GIP5" s="145"/>
      <c r="GIQ5" s="145"/>
      <c r="GIR5" s="145"/>
      <c r="GIS5" s="145"/>
      <c r="GIT5" s="145"/>
      <c r="GIU5" s="145"/>
      <c r="GIV5" s="145"/>
      <c r="GIW5" s="145"/>
      <c r="GIX5" s="145"/>
      <c r="GIY5" s="145"/>
      <c r="GIZ5" s="145"/>
      <c r="GJA5" s="145"/>
      <c r="GJB5" s="145"/>
      <c r="GJC5" s="145"/>
      <c r="GJD5" s="145"/>
      <c r="GJE5" s="145"/>
      <c r="GJF5" s="145"/>
      <c r="GJG5" s="145"/>
      <c r="GJH5" s="145"/>
      <c r="GJI5" s="145"/>
      <c r="GJJ5" s="145"/>
      <c r="GJK5" s="145"/>
      <c r="GJL5" s="145"/>
      <c r="GJM5" s="145"/>
      <c r="GJN5" s="145"/>
      <c r="GJO5" s="145"/>
      <c r="GJP5" s="145"/>
      <c r="GJQ5" s="145"/>
      <c r="GJR5" s="145"/>
      <c r="GJS5" s="145"/>
      <c r="GJT5" s="145"/>
      <c r="GJU5" s="145"/>
      <c r="GJV5" s="145"/>
      <c r="GJW5" s="145"/>
      <c r="GJX5" s="145"/>
      <c r="GJY5" s="145"/>
      <c r="GJZ5" s="145"/>
      <c r="GKA5" s="145"/>
      <c r="GKB5" s="145"/>
      <c r="GKC5" s="145"/>
      <c r="GKD5" s="145"/>
      <c r="GKE5" s="145"/>
      <c r="GKF5" s="145"/>
      <c r="GKG5" s="145"/>
      <c r="GKH5" s="145"/>
      <c r="GKI5" s="145"/>
      <c r="GKJ5" s="145"/>
      <c r="GKK5" s="145"/>
      <c r="GKL5" s="145"/>
      <c r="GKM5" s="145"/>
      <c r="GKN5" s="145"/>
      <c r="GKO5" s="145"/>
      <c r="GKP5" s="145"/>
      <c r="GKQ5" s="145"/>
      <c r="GKR5" s="145"/>
      <c r="GKS5" s="145"/>
      <c r="GKT5" s="145"/>
      <c r="GKU5" s="145"/>
      <c r="GKV5" s="145"/>
      <c r="GKW5" s="145"/>
      <c r="GKX5" s="145"/>
      <c r="GKY5" s="145"/>
      <c r="GKZ5" s="145"/>
      <c r="GLA5" s="145"/>
      <c r="GLB5" s="145"/>
      <c r="GLC5" s="145"/>
      <c r="GLD5" s="145"/>
      <c r="GLE5" s="145"/>
      <c r="GLF5" s="145"/>
      <c r="GLG5" s="145"/>
      <c r="GLH5" s="145"/>
      <c r="GLI5" s="145"/>
      <c r="GLJ5" s="145"/>
      <c r="GLK5" s="145"/>
      <c r="GLL5" s="145"/>
      <c r="GLM5" s="145"/>
      <c r="GLN5" s="145"/>
      <c r="GLO5" s="145"/>
      <c r="GLP5" s="145"/>
      <c r="GLQ5" s="145"/>
      <c r="GLR5" s="145"/>
      <c r="GLS5" s="145"/>
      <c r="GLT5" s="145"/>
      <c r="GLU5" s="145"/>
      <c r="GLV5" s="145"/>
      <c r="GLW5" s="145"/>
      <c r="GLX5" s="145"/>
      <c r="GLY5" s="145"/>
      <c r="GLZ5" s="145"/>
      <c r="GMA5" s="145"/>
      <c r="GMB5" s="145"/>
      <c r="GMC5" s="145"/>
      <c r="GMD5" s="145"/>
      <c r="GME5" s="145"/>
      <c r="GMF5" s="145"/>
      <c r="GMG5" s="145"/>
      <c r="GMH5" s="145"/>
      <c r="GMI5" s="145"/>
      <c r="GMJ5" s="145"/>
      <c r="GMK5" s="145"/>
      <c r="GML5" s="145"/>
      <c r="GMM5" s="145"/>
      <c r="GMN5" s="145"/>
      <c r="GMO5" s="145"/>
      <c r="GMP5" s="145"/>
      <c r="GMQ5" s="145"/>
      <c r="GMR5" s="145"/>
      <c r="GMS5" s="145"/>
      <c r="GMT5" s="145"/>
      <c r="GMU5" s="145"/>
      <c r="GMV5" s="145"/>
      <c r="GMW5" s="145"/>
      <c r="GMX5" s="145"/>
      <c r="GMY5" s="145"/>
      <c r="GMZ5" s="145"/>
      <c r="GNA5" s="145"/>
      <c r="GNB5" s="145"/>
      <c r="GNC5" s="145"/>
      <c r="GND5" s="145"/>
      <c r="GNE5" s="145"/>
      <c r="GNF5" s="145"/>
      <c r="GNG5" s="145"/>
      <c r="GNH5" s="145"/>
      <c r="GNI5" s="145"/>
      <c r="GNJ5" s="145"/>
      <c r="GNK5" s="145"/>
      <c r="GNL5" s="145"/>
      <c r="GNM5" s="145"/>
      <c r="GNN5" s="145"/>
      <c r="GNO5" s="145"/>
      <c r="GNP5" s="145"/>
      <c r="GNQ5" s="145"/>
      <c r="GNR5" s="145"/>
      <c r="GNS5" s="145"/>
      <c r="GNT5" s="145"/>
      <c r="GNU5" s="145"/>
      <c r="GNV5" s="145"/>
      <c r="GNW5" s="145"/>
      <c r="GNX5" s="145"/>
      <c r="GNY5" s="145"/>
      <c r="GNZ5" s="145"/>
      <c r="GOA5" s="145"/>
      <c r="GOB5" s="145"/>
      <c r="GOC5" s="145"/>
      <c r="GOD5" s="145"/>
      <c r="GOE5" s="145"/>
      <c r="GOF5" s="145"/>
      <c r="GOG5" s="145"/>
      <c r="GOH5" s="145"/>
      <c r="GOI5" s="145"/>
      <c r="GOJ5" s="145"/>
      <c r="GOK5" s="145"/>
      <c r="GOL5" s="145"/>
      <c r="GOM5" s="145"/>
      <c r="GON5" s="145"/>
      <c r="GOO5" s="145"/>
      <c r="GOP5" s="145"/>
      <c r="GOQ5" s="145"/>
      <c r="GOR5" s="145"/>
      <c r="GOS5" s="145"/>
      <c r="GOT5" s="145"/>
      <c r="GOU5" s="145"/>
      <c r="GOV5" s="145"/>
      <c r="GOW5" s="145"/>
      <c r="GOX5" s="145"/>
      <c r="GOY5" s="145"/>
      <c r="GOZ5" s="145"/>
      <c r="GPA5" s="145"/>
      <c r="GPB5" s="145"/>
      <c r="GPC5" s="145"/>
      <c r="GPD5" s="145"/>
      <c r="GPE5" s="145"/>
      <c r="GPF5" s="145"/>
      <c r="GPG5" s="145"/>
      <c r="GPH5" s="145"/>
      <c r="GPI5" s="145"/>
      <c r="GPJ5" s="145"/>
      <c r="GPK5" s="145"/>
      <c r="GPL5" s="145"/>
      <c r="GPM5" s="145"/>
      <c r="GPN5" s="145"/>
      <c r="GPO5" s="145"/>
      <c r="GPP5" s="145"/>
      <c r="GPQ5" s="145"/>
      <c r="GPR5" s="145"/>
      <c r="GPS5" s="145"/>
      <c r="GPT5" s="145"/>
      <c r="GPU5" s="145"/>
      <c r="GPV5" s="145"/>
      <c r="GPW5" s="145"/>
      <c r="GPX5" s="145"/>
      <c r="GPY5" s="145"/>
      <c r="GPZ5" s="145"/>
      <c r="GQA5" s="145"/>
      <c r="GQB5" s="145"/>
      <c r="GQC5" s="145"/>
      <c r="GQD5" s="145"/>
      <c r="GQE5" s="145"/>
      <c r="GQF5" s="145"/>
      <c r="GQG5" s="145"/>
      <c r="GQH5" s="145"/>
      <c r="GQI5" s="145"/>
      <c r="GQJ5" s="145"/>
      <c r="GQK5" s="145"/>
      <c r="GQL5" s="145"/>
      <c r="GQM5" s="145"/>
      <c r="GQN5" s="145"/>
      <c r="GQO5" s="145"/>
      <c r="GQP5" s="145"/>
      <c r="GQQ5" s="145"/>
      <c r="GQR5" s="145"/>
      <c r="GQS5" s="145"/>
      <c r="GQT5" s="145"/>
      <c r="GQU5" s="145"/>
      <c r="GQV5" s="145"/>
      <c r="GQW5" s="145"/>
      <c r="GQX5" s="145"/>
      <c r="GQY5" s="145"/>
      <c r="GQZ5" s="145"/>
      <c r="GRA5" s="145"/>
      <c r="GRB5" s="145"/>
      <c r="GRC5" s="145"/>
      <c r="GRD5" s="145"/>
      <c r="GRE5" s="145"/>
      <c r="GRF5" s="145"/>
      <c r="GRG5" s="145"/>
      <c r="GRH5" s="145"/>
      <c r="GRI5" s="145"/>
      <c r="GRJ5" s="145"/>
      <c r="GRK5" s="145"/>
      <c r="GRL5" s="145"/>
      <c r="GRM5" s="145"/>
      <c r="GRN5" s="145"/>
      <c r="GRO5" s="145"/>
      <c r="GRP5" s="145"/>
      <c r="GRQ5" s="145"/>
      <c r="GRR5" s="145"/>
      <c r="GRS5" s="145"/>
      <c r="GRT5" s="145"/>
      <c r="GRU5" s="145"/>
      <c r="GRV5" s="145"/>
      <c r="GRW5" s="145"/>
      <c r="GRX5" s="145"/>
      <c r="GRY5" s="145"/>
      <c r="GRZ5" s="145"/>
      <c r="GSA5" s="145"/>
      <c r="GSB5" s="145"/>
      <c r="GSC5" s="145"/>
      <c r="GSD5" s="145"/>
      <c r="GSE5" s="145"/>
      <c r="GSF5" s="145"/>
      <c r="GSG5" s="145"/>
      <c r="GSH5" s="145"/>
      <c r="GSI5" s="145"/>
      <c r="GSJ5" s="145"/>
      <c r="GSK5" s="145"/>
      <c r="GSL5" s="145"/>
      <c r="GSM5" s="145"/>
      <c r="GSN5" s="145"/>
      <c r="GSO5" s="145"/>
      <c r="GSP5" s="145"/>
      <c r="GSQ5" s="145"/>
      <c r="GSR5" s="145"/>
      <c r="GSS5" s="145"/>
      <c r="GST5" s="145"/>
      <c r="GSU5" s="145"/>
      <c r="GSV5" s="145"/>
      <c r="GSW5" s="145"/>
      <c r="GSX5" s="145"/>
      <c r="GSY5" s="145"/>
      <c r="GSZ5" s="145"/>
      <c r="GTA5" s="145"/>
      <c r="GTB5" s="145"/>
      <c r="GTC5" s="145"/>
      <c r="GTD5" s="145"/>
      <c r="GTE5" s="145"/>
      <c r="GTF5" s="145"/>
      <c r="GTG5" s="145"/>
      <c r="GTH5" s="145"/>
      <c r="GTI5" s="145"/>
      <c r="GTJ5" s="145"/>
      <c r="GTK5" s="145"/>
      <c r="GTL5" s="145"/>
      <c r="GTM5" s="145"/>
      <c r="GTN5" s="145"/>
      <c r="GTO5" s="145"/>
      <c r="GTP5" s="145"/>
      <c r="GTQ5" s="145"/>
      <c r="GTR5" s="145"/>
      <c r="GTS5" s="145"/>
      <c r="GTT5" s="145"/>
      <c r="GTU5" s="145"/>
      <c r="GTV5" s="145"/>
      <c r="GTW5" s="145"/>
      <c r="GTX5" s="145"/>
      <c r="GTY5" s="145"/>
      <c r="GTZ5" s="145"/>
      <c r="GUA5" s="145"/>
      <c r="GUB5" s="145"/>
      <c r="GUC5" s="145"/>
      <c r="GUD5" s="145"/>
      <c r="GUE5" s="145"/>
      <c r="GUF5" s="145"/>
      <c r="GUG5" s="145"/>
      <c r="GUH5" s="145"/>
      <c r="GUI5" s="145"/>
      <c r="GUJ5" s="145"/>
      <c r="GUK5" s="145"/>
      <c r="GUL5" s="145"/>
      <c r="GUM5" s="145"/>
      <c r="GUN5" s="145"/>
      <c r="GUO5" s="145"/>
      <c r="GUP5" s="145"/>
      <c r="GUQ5" s="145"/>
      <c r="GUR5" s="145"/>
      <c r="GUS5" s="145"/>
      <c r="GUT5" s="145"/>
      <c r="GUU5" s="145"/>
      <c r="GUV5" s="145"/>
      <c r="GUW5" s="145"/>
      <c r="GUX5" s="145"/>
      <c r="GUY5" s="145"/>
      <c r="GUZ5" s="145"/>
      <c r="GVA5" s="145"/>
      <c r="GVB5" s="145"/>
      <c r="GVC5" s="145"/>
      <c r="GVD5" s="145"/>
      <c r="GVE5" s="145"/>
      <c r="GVF5" s="145"/>
      <c r="GVG5" s="145"/>
      <c r="GVH5" s="145"/>
      <c r="GVI5" s="145"/>
      <c r="GVJ5" s="145"/>
      <c r="GVK5" s="145"/>
      <c r="GVL5" s="145"/>
      <c r="GVM5" s="145"/>
      <c r="GVN5" s="145"/>
      <c r="GVO5" s="145"/>
      <c r="GVP5" s="145"/>
      <c r="GVQ5" s="145"/>
      <c r="GVR5" s="145"/>
      <c r="GVS5" s="145"/>
      <c r="GVT5" s="145"/>
      <c r="GVU5" s="145"/>
      <c r="GVV5" s="145"/>
      <c r="GVW5" s="145"/>
      <c r="GVX5" s="145"/>
      <c r="GVY5" s="145"/>
      <c r="GVZ5" s="145"/>
      <c r="GWA5" s="145"/>
      <c r="GWB5" s="145"/>
      <c r="GWC5" s="145"/>
      <c r="GWD5" s="145"/>
      <c r="GWE5" s="145"/>
      <c r="GWF5" s="145"/>
      <c r="GWG5" s="145"/>
      <c r="GWH5" s="145"/>
      <c r="GWI5" s="145"/>
      <c r="GWJ5" s="145"/>
      <c r="GWK5" s="145"/>
      <c r="GWL5" s="145"/>
      <c r="GWM5" s="145"/>
      <c r="GWN5" s="145"/>
      <c r="GWO5" s="145"/>
      <c r="GWP5" s="145"/>
      <c r="GWQ5" s="145"/>
      <c r="GWR5" s="145"/>
      <c r="GWS5" s="145"/>
      <c r="GWT5" s="145"/>
      <c r="GWU5" s="145"/>
      <c r="GWV5" s="145"/>
      <c r="GWW5" s="145"/>
      <c r="GWX5" s="145"/>
      <c r="GWY5" s="145"/>
      <c r="GWZ5" s="145"/>
      <c r="GXA5" s="145"/>
      <c r="GXB5" s="145"/>
      <c r="GXC5" s="145"/>
      <c r="GXD5" s="145"/>
      <c r="GXE5" s="145"/>
      <c r="GXF5" s="145"/>
      <c r="GXG5" s="145"/>
      <c r="GXH5" s="145"/>
      <c r="GXI5" s="145"/>
      <c r="GXJ5" s="145"/>
      <c r="GXK5" s="145"/>
      <c r="GXL5" s="145"/>
      <c r="GXM5" s="145"/>
      <c r="GXN5" s="145"/>
      <c r="GXO5" s="145"/>
      <c r="GXP5" s="145"/>
      <c r="GXQ5" s="145"/>
      <c r="GXR5" s="145"/>
      <c r="GXS5" s="145"/>
      <c r="GXT5" s="145"/>
      <c r="GXU5" s="145"/>
      <c r="GXV5" s="145"/>
      <c r="GXW5" s="145"/>
      <c r="GXX5" s="145"/>
      <c r="GXY5" s="145"/>
      <c r="GXZ5" s="145"/>
      <c r="GYA5" s="145"/>
      <c r="GYB5" s="145"/>
      <c r="GYC5" s="145"/>
      <c r="GYD5" s="145"/>
      <c r="GYE5" s="145"/>
      <c r="GYF5" s="145"/>
      <c r="GYG5" s="145"/>
      <c r="GYH5" s="145"/>
      <c r="GYI5" s="145"/>
      <c r="GYJ5" s="145"/>
      <c r="GYK5" s="145"/>
      <c r="GYL5" s="145"/>
      <c r="GYM5" s="145"/>
      <c r="GYN5" s="145"/>
      <c r="GYO5" s="145"/>
      <c r="GYP5" s="145"/>
      <c r="GYQ5" s="145"/>
      <c r="GYR5" s="145"/>
      <c r="GYS5" s="145"/>
      <c r="GYT5" s="145"/>
      <c r="GYU5" s="145"/>
      <c r="GYV5" s="145"/>
      <c r="GYW5" s="145"/>
      <c r="GYX5" s="145"/>
      <c r="GYY5" s="145"/>
      <c r="GYZ5" s="145"/>
      <c r="GZA5" s="145"/>
      <c r="GZB5" s="145"/>
      <c r="GZC5" s="145"/>
      <c r="GZD5" s="145"/>
      <c r="GZE5" s="145"/>
      <c r="GZF5" s="145"/>
      <c r="GZG5" s="145"/>
      <c r="GZH5" s="145"/>
      <c r="GZI5" s="145"/>
      <c r="GZJ5" s="145"/>
      <c r="GZK5" s="145"/>
      <c r="GZL5" s="145"/>
      <c r="GZM5" s="145"/>
      <c r="GZN5" s="145"/>
      <c r="GZO5" s="145"/>
      <c r="GZP5" s="145"/>
      <c r="GZQ5" s="145"/>
      <c r="GZR5" s="145"/>
      <c r="GZS5" s="145"/>
      <c r="GZT5" s="145"/>
      <c r="GZU5" s="145"/>
      <c r="GZV5" s="145"/>
      <c r="GZW5" s="145"/>
      <c r="GZX5" s="145"/>
      <c r="GZY5" s="145"/>
      <c r="GZZ5" s="145"/>
      <c r="HAA5" s="145"/>
      <c r="HAB5" s="145"/>
      <c r="HAC5" s="145"/>
      <c r="HAD5" s="145"/>
      <c r="HAE5" s="145"/>
      <c r="HAF5" s="145"/>
      <c r="HAG5" s="145"/>
      <c r="HAH5" s="145"/>
      <c r="HAI5" s="145"/>
      <c r="HAJ5" s="145"/>
      <c r="HAK5" s="145"/>
      <c r="HAL5" s="145"/>
      <c r="HAM5" s="145"/>
      <c r="HAN5" s="145"/>
      <c r="HAO5" s="145"/>
      <c r="HAP5" s="145"/>
      <c r="HAQ5" s="145"/>
      <c r="HAR5" s="145"/>
      <c r="HAS5" s="145"/>
      <c r="HAT5" s="145"/>
      <c r="HAU5" s="145"/>
      <c r="HAV5" s="145"/>
      <c r="HAW5" s="145"/>
      <c r="HAX5" s="145"/>
      <c r="HAY5" s="145"/>
      <c r="HAZ5" s="145"/>
      <c r="HBA5" s="145"/>
      <c r="HBB5" s="145"/>
      <c r="HBC5" s="145"/>
      <c r="HBD5" s="145"/>
      <c r="HBE5" s="145"/>
      <c r="HBF5" s="145"/>
      <c r="HBG5" s="145"/>
      <c r="HBH5" s="145"/>
      <c r="HBI5" s="145"/>
      <c r="HBJ5" s="145"/>
      <c r="HBK5" s="145"/>
      <c r="HBL5" s="145"/>
      <c r="HBM5" s="145"/>
      <c r="HBN5" s="145"/>
      <c r="HBO5" s="145"/>
      <c r="HBP5" s="145"/>
      <c r="HBQ5" s="145"/>
      <c r="HBR5" s="145"/>
      <c r="HBS5" s="145"/>
      <c r="HBT5" s="145"/>
      <c r="HBU5" s="145"/>
      <c r="HBV5" s="145"/>
      <c r="HBW5" s="145"/>
      <c r="HBX5" s="145"/>
      <c r="HBY5" s="145"/>
      <c r="HBZ5" s="145"/>
      <c r="HCA5" s="145"/>
      <c r="HCB5" s="145"/>
      <c r="HCC5" s="145"/>
      <c r="HCD5" s="145"/>
      <c r="HCE5" s="145"/>
      <c r="HCF5" s="145"/>
      <c r="HCG5" s="145"/>
      <c r="HCH5" s="145"/>
      <c r="HCI5" s="145"/>
      <c r="HCJ5" s="145"/>
      <c r="HCK5" s="145"/>
      <c r="HCL5" s="145"/>
      <c r="HCM5" s="145"/>
      <c r="HCN5" s="145"/>
      <c r="HCO5" s="145"/>
      <c r="HCP5" s="145"/>
      <c r="HCQ5" s="145"/>
      <c r="HCR5" s="145"/>
      <c r="HCS5" s="145"/>
      <c r="HCT5" s="145"/>
      <c r="HCU5" s="145"/>
      <c r="HCV5" s="145"/>
      <c r="HCW5" s="145"/>
      <c r="HCX5" s="145"/>
      <c r="HCY5" s="145"/>
      <c r="HCZ5" s="145"/>
      <c r="HDA5" s="145"/>
      <c r="HDB5" s="145"/>
      <c r="HDC5" s="145"/>
      <c r="HDD5" s="145"/>
      <c r="HDE5" s="145"/>
      <c r="HDF5" s="145"/>
      <c r="HDG5" s="145"/>
      <c r="HDH5" s="145"/>
      <c r="HDI5" s="145"/>
      <c r="HDJ5" s="145"/>
      <c r="HDK5" s="145"/>
      <c r="HDL5" s="145"/>
      <c r="HDM5" s="145"/>
      <c r="HDN5" s="145"/>
      <c r="HDO5" s="145"/>
      <c r="HDP5" s="145"/>
      <c r="HDQ5" s="145"/>
      <c r="HDR5" s="145"/>
      <c r="HDS5" s="145"/>
      <c r="HDT5" s="145"/>
      <c r="HDU5" s="145"/>
      <c r="HDV5" s="145"/>
      <c r="HDW5" s="145"/>
      <c r="HDX5" s="145"/>
      <c r="HDY5" s="145"/>
      <c r="HDZ5" s="145"/>
      <c r="HEA5" s="145"/>
      <c r="HEB5" s="145"/>
      <c r="HEC5" s="145"/>
      <c r="HED5" s="145"/>
      <c r="HEE5" s="145"/>
      <c r="HEF5" s="145"/>
      <c r="HEG5" s="145"/>
      <c r="HEH5" s="145"/>
      <c r="HEI5" s="145"/>
      <c r="HEJ5" s="145"/>
      <c r="HEK5" s="145"/>
      <c r="HEL5" s="145"/>
      <c r="HEM5" s="145"/>
      <c r="HEN5" s="145"/>
      <c r="HEO5" s="145"/>
      <c r="HEP5" s="145"/>
      <c r="HEQ5" s="145"/>
      <c r="HER5" s="145"/>
      <c r="HES5" s="145"/>
      <c r="HET5" s="145"/>
      <c r="HEU5" s="145"/>
      <c r="HEV5" s="145"/>
      <c r="HEW5" s="145"/>
      <c r="HEX5" s="145"/>
      <c r="HEY5" s="145"/>
      <c r="HEZ5" s="145"/>
      <c r="HFA5" s="145"/>
      <c r="HFB5" s="145"/>
      <c r="HFC5" s="145"/>
      <c r="HFD5" s="145"/>
      <c r="HFE5" s="145"/>
      <c r="HFF5" s="145"/>
      <c r="HFG5" s="145"/>
      <c r="HFH5" s="145"/>
      <c r="HFI5" s="145"/>
      <c r="HFJ5" s="145"/>
      <c r="HFK5" s="145"/>
      <c r="HFL5" s="145"/>
      <c r="HFM5" s="145"/>
      <c r="HFN5" s="145"/>
      <c r="HFO5" s="145"/>
      <c r="HFP5" s="145"/>
      <c r="HFQ5" s="145"/>
      <c r="HFR5" s="145"/>
      <c r="HFS5" s="145"/>
      <c r="HFT5" s="145"/>
      <c r="HFU5" s="145"/>
      <c r="HFV5" s="145"/>
      <c r="HFW5" s="145"/>
      <c r="HFX5" s="145"/>
      <c r="HFY5" s="145"/>
      <c r="HFZ5" s="145"/>
      <c r="HGA5" s="145"/>
      <c r="HGB5" s="145"/>
      <c r="HGC5" s="145"/>
      <c r="HGD5" s="145"/>
      <c r="HGE5" s="145"/>
      <c r="HGF5" s="145"/>
      <c r="HGG5" s="145"/>
      <c r="HGH5" s="145"/>
      <c r="HGI5" s="145"/>
      <c r="HGJ5" s="145"/>
      <c r="HGK5" s="145"/>
      <c r="HGL5" s="145"/>
      <c r="HGM5" s="145"/>
      <c r="HGN5" s="145"/>
      <c r="HGO5" s="145"/>
      <c r="HGP5" s="145"/>
      <c r="HGQ5" s="145"/>
      <c r="HGR5" s="145"/>
      <c r="HGS5" s="145"/>
      <c r="HGT5" s="145"/>
      <c r="HGU5" s="145"/>
      <c r="HGV5" s="145"/>
      <c r="HGW5" s="145"/>
      <c r="HGX5" s="145"/>
      <c r="HGY5" s="145"/>
      <c r="HGZ5" s="145"/>
      <c r="HHA5" s="145"/>
      <c r="HHB5" s="145"/>
      <c r="HHC5" s="145"/>
      <c r="HHD5" s="145"/>
      <c r="HHE5" s="145"/>
      <c r="HHF5" s="145"/>
      <c r="HHG5" s="145"/>
      <c r="HHH5" s="145"/>
      <c r="HHI5" s="145"/>
      <c r="HHJ5" s="145"/>
      <c r="HHK5" s="145"/>
      <c r="HHL5" s="145"/>
      <c r="HHM5" s="145"/>
      <c r="HHN5" s="145"/>
      <c r="HHO5" s="145"/>
      <c r="HHP5" s="145"/>
      <c r="HHQ5" s="145"/>
      <c r="HHR5" s="145"/>
      <c r="HHS5" s="145"/>
      <c r="HHT5" s="145"/>
      <c r="HHU5" s="145"/>
      <c r="HHV5" s="145"/>
      <c r="HHW5" s="145"/>
      <c r="HHX5" s="145"/>
      <c r="HHY5" s="145"/>
      <c r="HHZ5" s="145"/>
      <c r="HIA5" s="145"/>
      <c r="HIB5" s="145"/>
      <c r="HIC5" s="145"/>
      <c r="HID5" s="145"/>
      <c r="HIE5" s="145"/>
      <c r="HIF5" s="145"/>
      <c r="HIG5" s="145"/>
      <c r="HIH5" s="145"/>
      <c r="HII5" s="145"/>
      <c r="HIJ5" s="145"/>
      <c r="HIK5" s="145"/>
      <c r="HIL5" s="145"/>
      <c r="HIM5" s="145"/>
      <c r="HIN5" s="145"/>
      <c r="HIO5" s="145"/>
      <c r="HIP5" s="145"/>
      <c r="HIQ5" s="145"/>
      <c r="HIR5" s="145"/>
      <c r="HIS5" s="145"/>
      <c r="HIT5" s="145"/>
      <c r="HIU5" s="145"/>
      <c r="HIV5" s="145"/>
      <c r="HIW5" s="145"/>
      <c r="HIX5" s="145"/>
      <c r="HIY5" s="145"/>
      <c r="HIZ5" s="145"/>
      <c r="HJA5" s="145"/>
      <c r="HJB5" s="145"/>
      <c r="HJC5" s="145"/>
      <c r="HJD5" s="145"/>
      <c r="HJE5" s="145"/>
      <c r="HJF5" s="145"/>
      <c r="HJG5" s="145"/>
      <c r="HJH5" s="145"/>
      <c r="HJI5" s="145"/>
      <c r="HJJ5" s="145"/>
      <c r="HJK5" s="145"/>
      <c r="HJL5" s="145"/>
      <c r="HJM5" s="145"/>
      <c r="HJN5" s="145"/>
      <c r="HJO5" s="145"/>
      <c r="HJP5" s="145"/>
      <c r="HJQ5" s="145"/>
      <c r="HJR5" s="145"/>
      <c r="HJS5" s="145"/>
      <c r="HJT5" s="145"/>
      <c r="HJU5" s="145"/>
      <c r="HJV5" s="145"/>
      <c r="HJW5" s="145"/>
      <c r="HJX5" s="145"/>
      <c r="HJY5" s="145"/>
      <c r="HJZ5" s="145"/>
      <c r="HKA5" s="145"/>
      <c r="HKB5" s="145"/>
      <c r="HKC5" s="145"/>
      <c r="HKD5" s="145"/>
      <c r="HKE5" s="145"/>
      <c r="HKF5" s="145"/>
      <c r="HKG5" s="145"/>
      <c r="HKH5" s="145"/>
      <c r="HKI5" s="145"/>
      <c r="HKJ5" s="145"/>
      <c r="HKK5" s="145"/>
      <c r="HKL5" s="145"/>
      <c r="HKM5" s="145"/>
      <c r="HKN5" s="145"/>
      <c r="HKO5" s="145"/>
      <c r="HKP5" s="145"/>
      <c r="HKQ5" s="145"/>
      <c r="HKR5" s="145"/>
      <c r="HKS5" s="145"/>
      <c r="HKT5" s="145"/>
      <c r="HKU5" s="145"/>
      <c r="HKV5" s="145"/>
      <c r="HKW5" s="145"/>
      <c r="HKX5" s="145"/>
      <c r="HKY5" s="145"/>
      <c r="HKZ5" s="145"/>
      <c r="HLA5" s="145"/>
      <c r="HLB5" s="145"/>
      <c r="HLC5" s="145"/>
      <c r="HLD5" s="145"/>
      <c r="HLE5" s="145"/>
      <c r="HLF5" s="145"/>
      <c r="HLG5" s="145"/>
      <c r="HLH5" s="145"/>
      <c r="HLI5" s="145"/>
      <c r="HLJ5" s="145"/>
      <c r="HLK5" s="145"/>
      <c r="HLL5" s="145"/>
      <c r="HLM5" s="145"/>
      <c r="HLN5" s="145"/>
      <c r="HLO5" s="145"/>
      <c r="HLP5" s="145"/>
      <c r="HLQ5" s="145"/>
      <c r="HLR5" s="145"/>
      <c r="HLS5" s="145"/>
      <c r="HLT5" s="145"/>
      <c r="HLU5" s="145"/>
      <c r="HLV5" s="145"/>
      <c r="HLW5" s="145"/>
      <c r="HLX5" s="145"/>
      <c r="HLY5" s="145"/>
      <c r="HLZ5" s="145"/>
      <c r="HMA5" s="145"/>
      <c r="HMB5" s="145"/>
      <c r="HMC5" s="145"/>
      <c r="HMD5" s="145"/>
      <c r="HME5" s="145"/>
      <c r="HMF5" s="145"/>
      <c r="HMG5" s="145"/>
      <c r="HMH5" s="145"/>
      <c r="HMI5" s="145"/>
      <c r="HMJ5" s="145"/>
      <c r="HMK5" s="145"/>
      <c r="HML5" s="145"/>
      <c r="HMM5" s="145"/>
      <c r="HMN5" s="145"/>
      <c r="HMO5" s="145"/>
      <c r="HMP5" s="145"/>
      <c r="HMQ5" s="145"/>
      <c r="HMR5" s="145"/>
      <c r="HMS5" s="145"/>
      <c r="HMT5" s="145"/>
      <c r="HMU5" s="145"/>
      <c r="HMV5" s="145"/>
      <c r="HMW5" s="145"/>
      <c r="HMX5" s="145"/>
      <c r="HMY5" s="145"/>
      <c r="HMZ5" s="145"/>
      <c r="HNA5" s="145"/>
      <c r="HNB5" s="145"/>
      <c r="HNC5" s="145"/>
      <c r="HND5" s="145"/>
      <c r="HNE5" s="145"/>
      <c r="HNF5" s="145"/>
      <c r="HNG5" s="145"/>
      <c r="HNH5" s="145"/>
      <c r="HNI5" s="145"/>
      <c r="HNJ5" s="145"/>
      <c r="HNK5" s="145"/>
      <c r="HNL5" s="145"/>
      <c r="HNM5" s="145"/>
      <c r="HNN5" s="145"/>
      <c r="HNO5" s="145"/>
      <c r="HNP5" s="145"/>
      <c r="HNQ5" s="145"/>
      <c r="HNR5" s="145"/>
      <c r="HNS5" s="145"/>
      <c r="HNT5" s="145"/>
      <c r="HNU5" s="145"/>
      <c r="HNV5" s="145"/>
      <c r="HNW5" s="145"/>
      <c r="HNX5" s="145"/>
      <c r="HNY5" s="145"/>
      <c r="HNZ5" s="145"/>
      <c r="HOA5" s="145"/>
      <c r="HOB5" s="145"/>
      <c r="HOC5" s="145"/>
      <c r="HOD5" s="145"/>
      <c r="HOE5" s="145"/>
      <c r="HOF5" s="145"/>
      <c r="HOG5" s="145"/>
      <c r="HOH5" s="145"/>
      <c r="HOI5" s="145"/>
      <c r="HOJ5" s="145"/>
      <c r="HOK5" s="145"/>
      <c r="HOL5" s="145"/>
      <c r="HOM5" s="145"/>
      <c r="HON5" s="145"/>
      <c r="HOO5" s="145"/>
      <c r="HOP5" s="145"/>
      <c r="HOQ5" s="145"/>
      <c r="HOR5" s="145"/>
      <c r="HOS5" s="145"/>
      <c r="HOT5" s="145"/>
      <c r="HOU5" s="145"/>
      <c r="HOV5" s="145"/>
      <c r="HOW5" s="145"/>
      <c r="HOX5" s="145"/>
      <c r="HOY5" s="145"/>
      <c r="HOZ5" s="145"/>
      <c r="HPA5" s="145"/>
      <c r="HPB5" s="145"/>
      <c r="HPC5" s="145"/>
      <c r="HPD5" s="145"/>
      <c r="HPE5" s="145"/>
      <c r="HPF5" s="145"/>
      <c r="HPG5" s="145"/>
      <c r="HPH5" s="145"/>
      <c r="HPI5" s="145"/>
      <c r="HPJ5" s="145"/>
      <c r="HPK5" s="145"/>
      <c r="HPL5" s="145"/>
      <c r="HPM5" s="145"/>
      <c r="HPN5" s="145"/>
      <c r="HPO5" s="145"/>
      <c r="HPP5" s="145"/>
      <c r="HPQ5" s="145"/>
      <c r="HPR5" s="145"/>
      <c r="HPS5" s="145"/>
      <c r="HPT5" s="145"/>
      <c r="HPU5" s="145"/>
      <c r="HPV5" s="145"/>
      <c r="HPW5" s="145"/>
      <c r="HPX5" s="145"/>
      <c r="HPY5" s="145"/>
      <c r="HPZ5" s="145"/>
      <c r="HQA5" s="145"/>
      <c r="HQB5" s="145"/>
      <c r="HQC5" s="145"/>
      <c r="HQD5" s="145"/>
      <c r="HQE5" s="145"/>
      <c r="HQF5" s="145"/>
      <c r="HQG5" s="145"/>
      <c r="HQH5" s="145"/>
      <c r="HQI5" s="145"/>
      <c r="HQJ5" s="145"/>
      <c r="HQK5" s="145"/>
      <c r="HQL5" s="145"/>
      <c r="HQM5" s="145"/>
      <c r="HQN5" s="145"/>
      <c r="HQO5" s="145"/>
      <c r="HQP5" s="145"/>
      <c r="HQQ5" s="145"/>
      <c r="HQR5" s="145"/>
      <c r="HQS5" s="145"/>
      <c r="HQT5" s="145"/>
      <c r="HQU5" s="145"/>
      <c r="HQV5" s="145"/>
      <c r="HQW5" s="145"/>
      <c r="HQX5" s="145"/>
      <c r="HQY5" s="145"/>
      <c r="HQZ5" s="145"/>
      <c r="HRA5" s="145"/>
      <c r="HRB5" s="145"/>
      <c r="HRC5" s="145"/>
      <c r="HRD5" s="145"/>
      <c r="HRE5" s="145"/>
      <c r="HRF5" s="145"/>
      <c r="HRG5" s="145"/>
      <c r="HRH5" s="145"/>
      <c r="HRI5" s="145"/>
      <c r="HRJ5" s="145"/>
      <c r="HRK5" s="145"/>
      <c r="HRL5" s="145"/>
      <c r="HRM5" s="145"/>
      <c r="HRN5" s="145"/>
      <c r="HRO5" s="145"/>
      <c r="HRP5" s="145"/>
      <c r="HRQ5" s="145"/>
      <c r="HRR5" s="145"/>
      <c r="HRS5" s="145"/>
      <c r="HRT5" s="145"/>
      <c r="HRU5" s="145"/>
      <c r="HRV5" s="145"/>
      <c r="HRW5" s="145"/>
      <c r="HRX5" s="145"/>
      <c r="HRY5" s="145"/>
      <c r="HRZ5" s="145"/>
      <c r="HSA5" s="145"/>
      <c r="HSB5" s="145"/>
      <c r="HSC5" s="145"/>
      <c r="HSD5" s="145"/>
      <c r="HSE5" s="145"/>
      <c r="HSF5" s="145"/>
      <c r="HSG5" s="145"/>
      <c r="HSH5" s="145"/>
      <c r="HSI5" s="145"/>
      <c r="HSJ5" s="145"/>
      <c r="HSK5" s="145"/>
      <c r="HSL5" s="145"/>
      <c r="HSM5" s="145"/>
      <c r="HSN5" s="145"/>
      <c r="HSO5" s="145"/>
      <c r="HSP5" s="145"/>
      <c r="HSQ5" s="145"/>
      <c r="HSR5" s="145"/>
      <c r="HSS5" s="145"/>
      <c r="HST5" s="145"/>
      <c r="HSU5" s="145"/>
      <c r="HSV5" s="145"/>
      <c r="HSW5" s="145"/>
      <c r="HSX5" s="145"/>
      <c r="HSY5" s="145"/>
      <c r="HSZ5" s="145"/>
      <c r="HTA5" s="145"/>
      <c r="HTB5" s="145"/>
      <c r="HTC5" s="145"/>
      <c r="HTD5" s="145"/>
      <c r="HTE5" s="145"/>
      <c r="HTF5" s="145"/>
      <c r="HTG5" s="145"/>
      <c r="HTH5" s="145"/>
      <c r="HTI5" s="145"/>
      <c r="HTJ5" s="145"/>
      <c r="HTK5" s="145"/>
      <c r="HTL5" s="145"/>
      <c r="HTM5" s="145"/>
      <c r="HTN5" s="145"/>
      <c r="HTO5" s="145"/>
      <c r="HTP5" s="145"/>
      <c r="HTQ5" s="145"/>
      <c r="HTR5" s="145"/>
      <c r="HTS5" s="145"/>
      <c r="HTT5" s="145"/>
      <c r="HTU5" s="145"/>
      <c r="HTV5" s="145"/>
      <c r="HTW5" s="145"/>
      <c r="HTX5" s="145"/>
      <c r="HTY5" s="145"/>
      <c r="HTZ5" s="145"/>
      <c r="HUA5" s="145"/>
      <c r="HUB5" s="145"/>
      <c r="HUC5" s="145"/>
      <c r="HUD5" s="145"/>
      <c r="HUE5" s="145"/>
      <c r="HUF5" s="145"/>
      <c r="HUG5" s="145"/>
      <c r="HUH5" s="145"/>
      <c r="HUI5" s="145"/>
      <c r="HUJ5" s="145"/>
      <c r="HUK5" s="145"/>
      <c r="HUL5" s="145"/>
      <c r="HUM5" s="145"/>
      <c r="HUN5" s="145"/>
      <c r="HUO5" s="145"/>
      <c r="HUP5" s="145"/>
      <c r="HUQ5" s="145"/>
      <c r="HUR5" s="145"/>
      <c r="HUS5" s="145"/>
      <c r="HUT5" s="145"/>
      <c r="HUU5" s="145"/>
      <c r="HUV5" s="145"/>
      <c r="HUW5" s="145"/>
      <c r="HUX5" s="145"/>
      <c r="HUY5" s="145"/>
      <c r="HUZ5" s="145"/>
      <c r="HVA5" s="145"/>
      <c r="HVB5" s="145"/>
      <c r="HVC5" s="145"/>
      <c r="HVD5" s="145"/>
      <c r="HVE5" s="145"/>
      <c r="HVF5" s="145"/>
      <c r="HVG5" s="145"/>
      <c r="HVH5" s="145"/>
      <c r="HVI5" s="145"/>
      <c r="HVJ5" s="145"/>
      <c r="HVK5" s="145"/>
      <c r="HVL5" s="145"/>
      <c r="HVM5" s="145"/>
      <c r="HVN5" s="145"/>
      <c r="HVO5" s="145"/>
      <c r="HVP5" s="145"/>
      <c r="HVQ5" s="145"/>
      <c r="HVR5" s="145"/>
      <c r="HVS5" s="145"/>
      <c r="HVT5" s="145"/>
      <c r="HVU5" s="145"/>
      <c r="HVV5" s="145"/>
      <c r="HVW5" s="145"/>
      <c r="HVX5" s="145"/>
      <c r="HVY5" s="145"/>
      <c r="HVZ5" s="145"/>
      <c r="HWA5" s="145"/>
      <c r="HWB5" s="145"/>
      <c r="HWC5" s="145"/>
      <c r="HWD5" s="145"/>
      <c r="HWE5" s="145"/>
      <c r="HWF5" s="145"/>
      <c r="HWG5" s="145"/>
      <c r="HWH5" s="145"/>
      <c r="HWI5" s="145"/>
      <c r="HWJ5" s="145"/>
      <c r="HWK5" s="145"/>
      <c r="HWL5" s="145"/>
      <c r="HWM5" s="145"/>
      <c r="HWN5" s="145"/>
      <c r="HWO5" s="145"/>
      <c r="HWP5" s="145"/>
      <c r="HWQ5" s="145"/>
      <c r="HWR5" s="145"/>
      <c r="HWS5" s="145"/>
      <c r="HWT5" s="145"/>
      <c r="HWU5" s="145"/>
      <c r="HWV5" s="145"/>
      <c r="HWW5" s="145"/>
      <c r="HWX5" s="145"/>
      <c r="HWY5" s="145"/>
      <c r="HWZ5" s="145"/>
      <c r="HXA5" s="145"/>
      <c r="HXB5" s="145"/>
      <c r="HXC5" s="145"/>
      <c r="HXD5" s="145"/>
      <c r="HXE5" s="145"/>
      <c r="HXF5" s="145"/>
      <c r="HXG5" s="145"/>
      <c r="HXH5" s="145"/>
      <c r="HXI5" s="145"/>
      <c r="HXJ5" s="145"/>
      <c r="HXK5" s="145"/>
      <c r="HXL5" s="145"/>
      <c r="HXM5" s="145"/>
      <c r="HXN5" s="145"/>
      <c r="HXO5" s="145"/>
      <c r="HXP5" s="145"/>
      <c r="HXQ5" s="145"/>
      <c r="HXR5" s="145"/>
      <c r="HXS5" s="145"/>
      <c r="HXT5" s="145"/>
      <c r="HXU5" s="145"/>
      <c r="HXV5" s="145"/>
      <c r="HXW5" s="145"/>
      <c r="HXX5" s="145"/>
      <c r="HXY5" s="145"/>
      <c r="HXZ5" s="145"/>
      <c r="HYA5" s="145"/>
      <c r="HYB5" s="145"/>
      <c r="HYC5" s="145"/>
      <c r="HYD5" s="145"/>
      <c r="HYE5" s="145"/>
      <c r="HYF5" s="145"/>
      <c r="HYG5" s="145"/>
      <c r="HYH5" s="145"/>
      <c r="HYI5" s="145"/>
      <c r="HYJ5" s="145"/>
      <c r="HYK5" s="145"/>
      <c r="HYL5" s="145"/>
      <c r="HYM5" s="145"/>
      <c r="HYN5" s="145"/>
      <c r="HYO5" s="145"/>
      <c r="HYP5" s="145"/>
      <c r="HYQ5" s="145"/>
      <c r="HYR5" s="145"/>
      <c r="HYS5" s="145"/>
      <c r="HYT5" s="145"/>
      <c r="HYU5" s="145"/>
      <c r="HYV5" s="145"/>
      <c r="HYW5" s="145"/>
      <c r="HYX5" s="145"/>
      <c r="HYY5" s="145"/>
      <c r="HYZ5" s="145"/>
      <c r="HZA5" s="145"/>
      <c r="HZB5" s="145"/>
      <c r="HZC5" s="145"/>
      <c r="HZD5" s="145"/>
      <c r="HZE5" s="145"/>
      <c r="HZF5" s="145"/>
      <c r="HZG5" s="145"/>
      <c r="HZH5" s="145"/>
      <c r="HZI5" s="145"/>
      <c r="HZJ5" s="145"/>
      <c r="HZK5" s="145"/>
      <c r="HZL5" s="145"/>
      <c r="HZM5" s="145"/>
      <c r="HZN5" s="145"/>
      <c r="HZO5" s="145"/>
      <c r="HZP5" s="145"/>
      <c r="HZQ5" s="145"/>
      <c r="HZR5" s="145"/>
      <c r="HZS5" s="145"/>
      <c r="HZT5" s="145"/>
      <c r="HZU5" s="145"/>
      <c r="HZV5" s="145"/>
      <c r="HZW5" s="145"/>
      <c r="HZX5" s="145"/>
      <c r="HZY5" s="145"/>
      <c r="HZZ5" s="145"/>
      <c r="IAA5" s="145"/>
      <c r="IAB5" s="145"/>
      <c r="IAC5" s="145"/>
      <c r="IAD5" s="145"/>
      <c r="IAE5" s="145"/>
      <c r="IAF5" s="145"/>
      <c r="IAG5" s="145"/>
      <c r="IAH5" s="145"/>
      <c r="IAI5" s="145"/>
      <c r="IAJ5" s="145"/>
      <c r="IAK5" s="145"/>
      <c r="IAL5" s="145"/>
      <c r="IAM5" s="145"/>
      <c r="IAN5" s="145"/>
      <c r="IAO5" s="145"/>
      <c r="IAP5" s="145"/>
      <c r="IAQ5" s="145"/>
      <c r="IAR5" s="145"/>
      <c r="IAS5" s="145"/>
      <c r="IAT5" s="145"/>
      <c r="IAU5" s="145"/>
      <c r="IAV5" s="145"/>
      <c r="IAW5" s="145"/>
      <c r="IAX5" s="145"/>
      <c r="IAY5" s="145"/>
      <c r="IAZ5" s="145"/>
      <c r="IBA5" s="145"/>
      <c r="IBB5" s="145"/>
      <c r="IBC5" s="145"/>
      <c r="IBD5" s="145"/>
      <c r="IBE5" s="145"/>
      <c r="IBF5" s="145"/>
      <c r="IBG5" s="145"/>
      <c r="IBH5" s="145"/>
      <c r="IBI5" s="145"/>
      <c r="IBJ5" s="145"/>
      <c r="IBK5" s="145"/>
      <c r="IBL5" s="145"/>
      <c r="IBM5" s="145"/>
      <c r="IBN5" s="145"/>
      <c r="IBO5" s="145"/>
      <c r="IBP5" s="145"/>
      <c r="IBQ5" s="145"/>
      <c r="IBR5" s="145"/>
      <c r="IBS5" s="145"/>
      <c r="IBT5" s="145"/>
      <c r="IBU5" s="145"/>
      <c r="IBV5" s="145"/>
      <c r="IBW5" s="145"/>
      <c r="IBX5" s="145"/>
      <c r="IBY5" s="145"/>
      <c r="IBZ5" s="145"/>
      <c r="ICA5" s="145"/>
      <c r="ICB5" s="145"/>
      <c r="ICC5" s="145"/>
      <c r="ICD5" s="145"/>
      <c r="ICE5" s="145"/>
      <c r="ICF5" s="145"/>
      <c r="ICG5" s="145"/>
      <c r="ICH5" s="145"/>
      <c r="ICI5" s="145"/>
      <c r="ICJ5" s="145"/>
      <c r="ICK5" s="145"/>
      <c r="ICL5" s="145"/>
      <c r="ICM5" s="145"/>
      <c r="ICN5" s="145"/>
      <c r="ICO5" s="145"/>
      <c r="ICP5" s="145"/>
      <c r="ICQ5" s="145"/>
      <c r="ICR5" s="145"/>
      <c r="ICS5" s="145"/>
      <c r="ICT5" s="145"/>
      <c r="ICU5" s="145"/>
      <c r="ICV5" s="145"/>
      <c r="ICW5" s="145"/>
      <c r="ICX5" s="145"/>
      <c r="ICY5" s="145"/>
      <c r="ICZ5" s="145"/>
      <c r="IDA5" s="145"/>
      <c r="IDB5" s="145"/>
      <c r="IDC5" s="145"/>
      <c r="IDD5" s="145"/>
      <c r="IDE5" s="145"/>
      <c r="IDF5" s="145"/>
      <c r="IDG5" s="145"/>
      <c r="IDH5" s="145"/>
      <c r="IDI5" s="145"/>
      <c r="IDJ5" s="145"/>
      <c r="IDK5" s="145"/>
      <c r="IDL5" s="145"/>
      <c r="IDM5" s="145"/>
      <c r="IDN5" s="145"/>
      <c r="IDO5" s="145"/>
      <c r="IDP5" s="145"/>
      <c r="IDQ5" s="145"/>
      <c r="IDR5" s="145"/>
      <c r="IDS5" s="145"/>
      <c r="IDT5" s="145"/>
      <c r="IDU5" s="145"/>
      <c r="IDV5" s="145"/>
      <c r="IDW5" s="145"/>
      <c r="IDX5" s="145"/>
      <c r="IDY5" s="145"/>
      <c r="IDZ5" s="145"/>
      <c r="IEA5" s="145"/>
      <c r="IEB5" s="145"/>
      <c r="IEC5" s="145"/>
      <c r="IED5" s="145"/>
      <c r="IEE5" s="145"/>
      <c r="IEF5" s="145"/>
      <c r="IEG5" s="145"/>
      <c r="IEH5" s="145"/>
      <c r="IEI5" s="145"/>
      <c r="IEJ5" s="145"/>
      <c r="IEK5" s="145"/>
      <c r="IEL5" s="145"/>
      <c r="IEM5" s="145"/>
      <c r="IEN5" s="145"/>
      <c r="IEO5" s="145"/>
      <c r="IEP5" s="145"/>
      <c r="IEQ5" s="145"/>
      <c r="IER5" s="145"/>
      <c r="IES5" s="145"/>
      <c r="IET5" s="145"/>
      <c r="IEU5" s="145"/>
      <c r="IEV5" s="145"/>
      <c r="IEW5" s="145"/>
      <c r="IEX5" s="145"/>
      <c r="IEY5" s="145"/>
      <c r="IEZ5" s="145"/>
      <c r="IFA5" s="145"/>
      <c r="IFB5" s="145"/>
      <c r="IFC5" s="145"/>
      <c r="IFD5" s="145"/>
      <c r="IFE5" s="145"/>
      <c r="IFF5" s="145"/>
      <c r="IFG5" s="145"/>
      <c r="IFH5" s="145"/>
      <c r="IFI5" s="145"/>
      <c r="IFJ5" s="145"/>
      <c r="IFK5" s="145"/>
      <c r="IFL5" s="145"/>
      <c r="IFM5" s="145"/>
      <c r="IFN5" s="145"/>
      <c r="IFO5" s="145"/>
      <c r="IFP5" s="145"/>
      <c r="IFQ5" s="145"/>
      <c r="IFR5" s="145"/>
      <c r="IFS5" s="145"/>
      <c r="IFT5" s="145"/>
      <c r="IFU5" s="145"/>
      <c r="IFV5" s="145"/>
      <c r="IFW5" s="145"/>
      <c r="IFX5" s="145"/>
      <c r="IFY5" s="145"/>
      <c r="IFZ5" s="145"/>
      <c r="IGA5" s="145"/>
      <c r="IGB5" s="145"/>
      <c r="IGC5" s="145"/>
      <c r="IGD5" s="145"/>
      <c r="IGE5" s="145"/>
      <c r="IGF5" s="145"/>
      <c r="IGG5" s="145"/>
      <c r="IGH5" s="145"/>
      <c r="IGI5" s="145"/>
      <c r="IGJ5" s="145"/>
      <c r="IGK5" s="145"/>
      <c r="IGL5" s="145"/>
      <c r="IGM5" s="145"/>
      <c r="IGN5" s="145"/>
      <c r="IGO5" s="145"/>
      <c r="IGP5" s="145"/>
      <c r="IGQ5" s="145"/>
      <c r="IGR5" s="145"/>
      <c r="IGS5" s="145"/>
      <c r="IGT5" s="145"/>
      <c r="IGU5" s="145"/>
      <c r="IGV5" s="145"/>
      <c r="IGW5" s="145"/>
      <c r="IGX5" s="145"/>
      <c r="IGY5" s="145"/>
      <c r="IGZ5" s="145"/>
      <c r="IHA5" s="145"/>
      <c r="IHB5" s="145"/>
      <c r="IHC5" s="145"/>
      <c r="IHD5" s="145"/>
      <c r="IHE5" s="145"/>
      <c r="IHF5" s="145"/>
      <c r="IHG5" s="145"/>
      <c r="IHH5" s="145"/>
      <c r="IHI5" s="145"/>
      <c r="IHJ5" s="145"/>
      <c r="IHK5" s="145"/>
      <c r="IHL5" s="145"/>
      <c r="IHM5" s="145"/>
      <c r="IHN5" s="145"/>
      <c r="IHO5" s="145"/>
      <c r="IHP5" s="145"/>
      <c r="IHQ5" s="145"/>
      <c r="IHR5" s="145"/>
      <c r="IHS5" s="145"/>
      <c r="IHT5" s="145"/>
      <c r="IHU5" s="145"/>
      <c r="IHV5" s="145"/>
      <c r="IHW5" s="145"/>
      <c r="IHX5" s="145"/>
      <c r="IHY5" s="145"/>
      <c r="IHZ5" s="145"/>
      <c r="IIA5" s="145"/>
      <c r="IIB5" s="145"/>
      <c r="IIC5" s="145"/>
      <c r="IID5" s="145"/>
      <c r="IIE5" s="145"/>
      <c r="IIF5" s="145"/>
      <c r="IIG5" s="145"/>
      <c r="IIH5" s="145"/>
      <c r="III5" s="145"/>
      <c r="IIJ5" s="145"/>
      <c r="IIK5" s="145"/>
      <c r="IIL5" s="145"/>
      <c r="IIM5" s="145"/>
      <c r="IIN5" s="145"/>
      <c r="IIO5" s="145"/>
      <c r="IIP5" s="145"/>
      <c r="IIQ5" s="145"/>
      <c r="IIR5" s="145"/>
      <c r="IIS5" s="145"/>
      <c r="IIT5" s="145"/>
      <c r="IIU5" s="145"/>
      <c r="IIV5" s="145"/>
      <c r="IIW5" s="145"/>
      <c r="IIX5" s="145"/>
      <c r="IIY5" s="145"/>
      <c r="IIZ5" s="145"/>
      <c r="IJA5" s="145"/>
      <c r="IJB5" s="145"/>
      <c r="IJC5" s="145"/>
      <c r="IJD5" s="145"/>
      <c r="IJE5" s="145"/>
      <c r="IJF5" s="145"/>
      <c r="IJG5" s="145"/>
      <c r="IJH5" s="145"/>
      <c r="IJI5" s="145"/>
      <c r="IJJ5" s="145"/>
      <c r="IJK5" s="145"/>
      <c r="IJL5" s="145"/>
      <c r="IJM5" s="145"/>
      <c r="IJN5" s="145"/>
      <c r="IJO5" s="145"/>
      <c r="IJP5" s="145"/>
      <c r="IJQ5" s="145"/>
      <c r="IJR5" s="145"/>
      <c r="IJS5" s="145"/>
      <c r="IJT5" s="145"/>
      <c r="IJU5" s="145"/>
      <c r="IJV5" s="145"/>
      <c r="IJW5" s="145"/>
      <c r="IJX5" s="145"/>
      <c r="IJY5" s="145"/>
      <c r="IJZ5" s="145"/>
      <c r="IKA5" s="145"/>
      <c r="IKB5" s="145"/>
      <c r="IKC5" s="145"/>
      <c r="IKD5" s="145"/>
      <c r="IKE5" s="145"/>
      <c r="IKF5" s="145"/>
      <c r="IKG5" s="145"/>
      <c r="IKH5" s="145"/>
      <c r="IKI5" s="145"/>
      <c r="IKJ5" s="145"/>
      <c r="IKK5" s="145"/>
      <c r="IKL5" s="145"/>
      <c r="IKM5" s="145"/>
      <c r="IKN5" s="145"/>
      <c r="IKO5" s="145"/>
      <c r="IKP5" s="145"/>
      <c r="IKQ5" s="145"/>
      <c r="IKR5" s="145"/>
      <c r="IKS5" s="145"/>
      <c r="IKT5" s="145"/>
      <c r="IKU5" s="145"/>
      <c r="IKV5" s="145"/>
      <c r="IKW5" s="145"/>
      <c r="IKX5" s="145"/>
      <c r="IKY5" s="145"/>
      <c r="IKZ5" s="145"/>
      <c r="ILA5" s="145"/>
      <c r="ILB5" s="145"/>
      <c r="ILC5" s="145"/>
      <c r="ILD5" s="145"/>
      <c r="ILE5" s="145"/>
      <c r="ILF5" s="145"/>
      <c r="ILG5" s="145"/>
      <c r="ILH5" s="145"/>
      <c r="ILI5" s="145"/>
      <c r="ILJ5" s="145"/>
      <c r="ILK5" s="145"/>
      <c r="ILL5" s="145"/>
      <c r="ILM5" s="145"/>
      <c r="ILN5" s="145"/>
      <c r="ILO5" s="145"/>
      <c r="ILP5" s="145"/>
      <c r="ILQ5" s="145"/>
      <c r="ILR5" s="145"/>
      <c r="ILS5" s="145"/>
      <c r="ILT5" s="145"/>
      <c r="ILU5" s="145"/>
      <c r="ILV5" s="145"/>
      <c r="ILW5" s="145"/>
      <c r="ILX5" s="145"/>
      <c r="ILY5" s="145"/>
      <c r="ILZ5" s="145"/>
      <c r="IMA5" s="145"/>
      <c r="IMB5" s="145"/>
      <c r="IMC5" s="145"/>
      <c r="IMD5" s="145"/>
      <c r="IME5" s="145"/>
      <c r="IMF5" s="145"/>
      <c r="IMG5" s="145"/>
      <c r="IMH5" s="145"/>
      <c r="IMI5" s="145"/>
      <c r="IMJ5" s="145"/>
      <c r="IMK5" s="145"/>
      <c r="IML5" s="145"/>
      <c r="IMM5" s="145"/>
      <c r="IMN5" s="145"/>
      <c r="IMO5" s="145"/>
      <c r="IMP5" s="145"/>
      <c r="IMQ5" s="145"/>
      <c r="IMR5" s="145"/>
      <c r="IMS5" s="145"/>
      <c r="IMT5" s="145"/>
      <c r="IMU5" s="145"/>
      <c r="IMV5" s="145"/>
      <c r="IMW5" s="145"/>
      <c r="IMX5" s="145"/>
      <c r="IMY5" s="145"/>
      <c r="IMZ5" s="145"/>
      <c r="INA5" s="145"/>
      <c r="INB5" s="145"/>
      <c r="INC5" s="145"/>
      <c r="IND5" s="145"/>
      <c r="INE5" s="145"/>
      <c r="INF5" s="145"/>
      <c r="ING5" s="145"/>
      <c r="INH5" s="145"/>
      <c r="INI5" s="145"/>
      <c r="INJ5" s="145"/>
      <c r="INK5" s="145"/>
      <c r="INL5" s="145"/>
      <c r="INM5" s="145"/>
      <c r="INN5" s="145"/>
      <c r="INO5" s="145"/>
      <c r="INP5" s="145"/>
      <c r="INQ5" s="145"/>
      <c r="INR5" s="145"/>
      <c r="INS5" s="145"/>
      <c r="INT5" s="145"/>
      <c r="INU5" s="145"/>
      <c r="INV5" s="145"/>
      <c r="INW5" s="145"/>
      <c r="INX5" s="145"/>
      <c r="INY5" s="145"/>
      <c r="INZ5" s="145"/>
      <c r="IOA5" s="145"/>
      <c r="IOB5" s="145"/>
      <c r="IOC5" s="145"/>
      <c r="IOD5" s="145"/>
      <c r="IOE5" s="145"/>
      <c r="IOF5" s="145"/>
      <c r="IOG5" s="145"/>
      <c r="IOH5" s="145"/>
      <c r="IOI5" s="145"/>
      <c r="IOJ5" s="145"/>
      <c r="IOK5" s="145"/>
      <c r="IOL5" s="145"/>
      <c r="IOM5" s="145"/>
      <c r="ION5" s="145"/>
      <c r="IOO5" s="145"/>
      <c r="IOP5" s="145"/>
      <c r="IOQ5" s="145"/>
      <c r="IOR5" s="145"/>
      <c r="IOS5" s="145"/>
      <c r="IOT5" s="145"/>
      <c r="IOU5" s="145"/>
      <c r="IOV5" s="145"/>
      <c r="IOW5" s="145"/>
      <c r="IOX5" s="145"/>
      <c r="IOY5" s="145"/>
      <c r="IOZ5" s="145"/>
      <c r="IPA5" s="145"/>
      <c r="IPB5" s="145"/>
      <c r="IPC5" s="145"/>
      <c r="IPD5" s="145"/>
      <c r="IPE5" s="145"/>
      <c r="IPF5" s="145"/>
      <c r="IPG5" s="145"/>
      <c r="IPH5" s="145"/>
      <c r="IPI5" s="145"/>
      <c r="IPJ5" s="145"/>
      <c r="IPK5" s="145"/>
      <c r="IPL5" s="145"/>
      <c r="IPM5" s="145"/>
      <c r="IPN5" s="145"/>
      <c r="IPO5" s="145"/>
      <c r="IPP5" s="145"/>
      <c r="IPQ5" s="145"/>
      <c r="IPR5" s="145"/>
      <c r="IPS5" s="145"/>
      <c r="IPT5" s="145"/>
      <c r="IPU5" s="145"/>
      <c r="IPV5" s="145"/>
      <c r="IPW5" s="145"/>
      <c r="IPX5" s="145"/>
      <c r="IPY5" s="145"/>
      <c r="IPZ5" s="145"/>
      <c r="IQA5" s="145"/>
      <c r="IQB5" s="145"/>
      <c r="IQC5" s="145"/>
      <c r="IQD5" s="145"/>
      <c r="IQE5" s="145"/>
      <c r="IQF5" s="145"/>
      <c r="IQG5" s="145"/>
      <c r="IQH5" s="145"/>
      <c r="IQI5" s="145"/>
      <c r="IQJ5" s="145"/>
      <c r="IQK5" s="145"/>
      <c r="IQL5" s="145"/>
      <c r="IQM5" s="145"/>
      <c r="IQN5" s="145"/>
      <c r="IQO5" s="145"/>
      <c r="IQP5" s="145"/>
      <c r="IQQ5" s="145"/>
      <c r="IQR5" s="145"/>
      <c r="IQS5" s="145"/>
      <c r="IQT5" s="145"/>
      <c r="IQU5" s="145"/>
      <c r="IQV5" s="145"/>
      <c r="IQW5" s="145"/>
      <c r="IQX5" s="145"/>
      <c r="IQY5" s="145"/>
      <c r="IQZ5" s="145"/>
      <c r="IRA5" s="145"/>
      <c r="IRB5" s="145"/>
      <c r="IRC5" s="145"/>
      <c r="IRD5" s="145"/>
      <c r="IRE5" s="145"/>
      <c r="IRF5" s="145"/>
      <c r="IRG5" s="145"/>
      <c r="IRH5" s="145"/>
      <c r="IRI5" s="145"/>
      <c r="IRJ5" s="145"/>
      <c r="IRK5" s="145"/>
      <c r="IRL5" s="145"/>
      <c r="IRM5" s="145"/>
      <c r="IRN5" s="145"/>
      <c r="IRO5" s="145"/>
      <c r="IRP5" s="145"/>
      <c r="IRQ5" s="145"/>
      <c r="IRR5" s="145"/>
      <c r="IRS5" s="145"/>
      <c r="IRT5" s="145"/>
      <c r="IRU5" s="145"/>
      <c r="IRV5" s="145"/>
      <c r="IRW5" s="145"/>
      <c r="IRX5" s="145"/>
      <c r="IRY5" s="145"/>
      <c r="IRZ5" s="145"/>
      <c r="ISA5" s="145"/>
      <c r="ISB5" s="145"/>
      <c r="ISC5" s="145"/>
      <c r="ISD5" s="145"/>
      <c r="ISE5" s="145"/>
      <c r="ISF5" s="145"/>
      <c r="ISG5" s="145"/>
      <c r="ISH5" s="145"/>
      <c r="ISI5" s="145"/>
      <c r="ISJ5" s="145"/>
      <c r="ISK5" s="145"/>
      <c r="ISL5" s="145"/>
      <c r="ISM5" s="145"/>
      <c r="ISN5" s="145"/>
      <c r="ISO5" s="145"/>
      <c r="ISP5" s="145"/>
      <c r="ISQ5" s="145"/>
      <c r="ISR5" s="145"/>
      <c r="ISS5" s="145"/>
      <c r="IST5" s="145"/>
      <c r="ISU5" s="145"/>
      <c r="ISV5" s="145"/>
      <c r="ISW5" s="145"/>
      <c r="ISX5" s="145"/>
      <c r="ISY5" s="145"/>
      <c r="ISZ5" s="145"/>
      <c r="ITA5" s="145"/>
      <c r="ITB5" s="145"/>
      <c r="ITC5" s="145"/>
      <c r="ITD5" s="145"/>
      <c r="ITE5" s="145"/>
      <c r="ITF5" s="145"/>
      <c r="ITG5" s="145"/>
      <c r="ITH5" s="145"/>
      <c r="ITI5" s="145"/>
      <c r="ITJ5" s="145"/>
      <c r="ITK5" s="145"/>
      <c r="ITL5" s="145"/>
      <c r="ITM5" s="145"/>
      <c r="ITN5" s="145"/>
      <c r="ITO5" s="145"/>
      <c r="ITP5" s="145"/>
      <c r="ITQ5" s="145"/>
      <c r="ITR5" s="145"/>
      <c r="ITS5" s="145"/>
      <c r="ITT5" s="145"/>
      <c r="ITU5" s="145"/>
      <c r="ITV5" s="145"/>
      <c r="ITW5" s="145"/>
      <c r="ITX5" s="145"/>
      <c r="ITY5" s="145"/>
      <c r="ITZ5" s="145"/>
      <c r="IUA5" s="145"/>
      <c r="IUB5" s="145"/>
      <c r="IUC5" s="145"/>
      <c r="IUD5" s="145"/>
      <c r="IUE5" s="145"/>
      <c r="IUF5" s="145"/>
      <c r="IUG5" s="145"/>
      <c r="IUH5" s="145"/>
      <c r="IUI5" s="145"/>
      <c r="IUJ5" s="145"/>
      <c r="IUK5" s="145"/>
      <c r="IUL5" s="145"/>
      <c r="IUM5" s="145"/>
      <c r="IUN5" s="145"/>
      <c r="IUO5" s="145"/>
      <c r="IUP5" s="145"/>
      <c r="IUQ5" s="145"/>
      <c r="IUR5" s="145"/>
      <c r="IUS5" s="145"/>
      <c r="IUT5" s="145"/>
      <c r="IUU5" s="145"/>
      <c r="IUV5" s="145"/>
      <c r="IUW5" s="145"/>
      <c r="IUX5" s="145"/>
      <c r="IUY5" s="145"/>
      <c r="IUZ5" s="145"/>
      <c r="IVA5" s="145"/>
      <c r="IVB5" s="145"/>
      <c r="IVC5" s="145"/>
      <c r="IVD5" s="145"/>
      <c r="IVE5" s="145"/>
      <c r="IVF5" s="145"/>
      <c r="IVG5" s="145"/>
      <c r="IVH5" s="145"/>
      <c r="IVI5" s="145"/>
      <c r="IVJ5" s="145"/>
      <c r="IVK5" s="145"/>
      <c r="IVL5" s="145"/>
      <c r="IVM5" s="145"/>
      <c r="IVN5" s="145"/>
      <c r="IVO5" s="145"/>
      <c r="IVP5" s="145"/>
      <c r="IVQ5" s="145"/>
      <c r="IVR5" s="145"/>
      <c r="IVS5" s="145"/>
      <c r="IVT5" s="145"/>
      <c r="IVU5" s="145"/>
      <c r="IVV5" s="145"/>
      <c r="IVW5" s="145"/>
      <c r="IVX5" s="145"/>
      <c r="IVY5" s="145"/>
      <c r="IVZ5" s="145"/>
      <c r="IWA5" s="145"/>
      <c r="IWB5" s="145"/>
      <c r="IWC5" s="145"/>
      <c r="IWD5" s="145"/>
      <c r="IWE5" s="145"/>
      <c r="IWF5" s="145"/>
      <c r="IWG5" s="145"/>
      <c r="IWH5" s="145"/>
      <c r="IWI5" s="145"/>
      <c r="IWJ5" s="145"/>
      <c r="IWK5" s="145"/>
      <c r="IWL5" s="145"/>
      <c r="IWM5" s="145"/>
      <c r="IWN5" s="145"/>
      <c r="IWO5" s="145"/>
      <c r="IWP5" s="145"/>
      <c r="IWQ5" s="145"/>
      <c r="IWR5" s="145"/>
      <c r="IWS5" s="145"/>
      <c r="IWT5" s="145"/>
      <c r="IWU5" s="145"/>
      <c r="IWV5" s="145"/>
      <c r="IWW5" s="145"/>
      <c r="IWX5" s="145"/>
      <c r="IWY5" s="145"/>
      <c r="IWZ5" s="145"/>
      <c r="IXA5" s="145"/>
      <c r="IXB5" s="145"/>
      <c r="IXC5" s="145"/>
      <c r="IXD5" s="145"/>
      <c r="IXE5" s="145"/>
      <c r="IXF5" s="145"/>
      <c r="IXG5" s="145"/>
      <c r="IXH5" s="145"/>
      <c r="IXI5" s="145"/>
      <c r="IXJ5" s="145"/>
      <c r="IXK5" s="145"/>
      <c r="IXL5" s="145"/>
      <c r="IXM5" s="145"/>
      <c r="IXN5" s="145"/>
      <c r="IXO5" s="145"/>
      <c r="IXP5" s="145"/>
      <c r="IXQ5" s="145"/>
      <c r="IXR5" s="145"/>
      <c r="IXS5" s="145"/>
      <c r="IXT5" s="145"/>
      <c r="IXU5" s="145"/>
      <c r="IXV5" s="145"/>
      <c r="IXW5" s="145"/>
      <c r="IXX5" s="145"/>
      <c r="IXY5" s="145"/>
      <c r="IXZ5" s="145"/>
      <c r="IYA5" s="145"/>
      <c r="IYB5" s="145"/>
      <c r="IYC5" s="145"/>
      <c r="IYD5" s="145"/>
      <c r="IYE5" s="145"/>
      <c r="IYF5" s="145"/>
      <c r="IYG5" s="145"/>
      <c r="IYH5" s="145"/>
      <c r="IYI5" s="145"/>
      <c r="IYJ5" s="145"/>
      <c r="IYK5" s="145"/>
      <c r="IYL5" s="145"/>
      <c r="IYM5" s="145"/>
      <c r="IYN5" s="145"/>
      <c r="IYO5" s="145"/>
      <c r="IYP5" s="145"/>
      <c r="IYQ5" s="145"/>
      <c r="IYR5" s="145"/>
      <c r="IYS5" s="145"/>
      <c r="IYT5" s="145"/>
      <c r="IYU5" s="145"/>
      <c r="IYV5" s="145"/>
      <c r="IYW5" s="145"/>
      <c r="IYX5" s="145"/>
      <c r="IYY5" s="145"/>
      <c r="IYZ5" s="145"/>
      <c r="IZA5" s="145"/>
      <c r="IZB5" s="145"/>
      <c r="IZC5" s="145"/>
      <c r="IZD5" s="145"/>
      <c r="IZE5" s="145"/>
      <c r="IZF5" s="145"/>
      <c r="IZG5" s="145"/>
      <c r="IZH5" s="145"/>
      <c r="IZI5" s="145"/>
      <c r="IZJ5" s="145"/>
      <c r="IZK5" s="145"/>
      <c r="IZL5" s="145"/>
      <c r="IZM5" s="145"/>
      <c r="IZN5" s="145"/>
      <c r="IZO5" s="145"/>
      <c r="IZP5" s="145"/>
      <c r="IZQ5" s="145"/>
      <c r="IZR5" s="145"/>
      <c r="IZS5" s="145"/>
      <c r="IZT5" s="145"/>
      <c r="IZU5" s="145"/>
      <c r="IZV5" s="145"/>
      <c r="IZW5" s="145"/>
      <c r="IZX5" s="145"/>
      <c r="IZY5" s="145"/>
      <c r="IZZ5" s="145"/>
      <c r="JAA5" s="145"/>
      <c r="JAB5" s="145"/>
      <c r="JAC5" s="145"/>
      <c r="JAD5" s="145"/>
      <c r="JAE5" s="145"/>
      <c r="JAF5" s="145"/>
      <c r="JAG5" s="145"/>
      <c r="JAH5" s="145"/>
      <c r="JAI5" s="145"/>
      <c r="JAJ5" s="145"/>
      <c r="JAK5" s="145"/>
      <c r="JAL5" s="145"/>
      <c r="JAM5" s="145"/>
      <c r="JAN5" s="145"/>
      <c r="JAO5" s="145"/>
      <c r="JAP5" s="145"/>
      <c r="JAQ5" s="145"/>
      <c r="JAR5" s="145"/>
      <c r="JAS5" s="145"/>
      <c r="JAT5" s="145"/>
      <c r="JAU5" s="145"/>
      <c r="JAV5" s="145"/>
      <c r="JAW5" s="145"/>
      <c r="JAX5" s="145"/>
      <c r="JAY5" s="145"/>
      <c r="JAZ5" s="145"/>
      <c r="JBA5" s="145"/>
      <c r="JBB5" s="145"/>
      <c r="JBC5" s="145"/>
      <c r="JBD5" s="145"/>
      <c r="JBE5" s="145"/>
      <c r="JBF5" s="145"/>
      <c r="JBG5" s="145"/>
      <c r="JBH5" s="145"/>
      <c r="JBI5" s="145"/>
      <c r="JBJ5" s="145"/>
      <c r="JBK5" s="145"/>
      <c r="JBL5" s="145"/>
      <c r="JBM5" s="145"/>
      <c r="JBN5" s="145"/>
      <c r="JBO5" s="145"/>
      <c r="JBP5" s="145"/>
      <c r="JBQ5" s="145"/>
      <c r="JBR5" s="145"/>
      <c r="JBS5" s="145"/>
      <c r="JBT5" s="145"/>
      <c r="JBU5" s="145"/>
      <c r="JBV5" s="145"/>
      <c r="JBW5" s="145"/>
      <c r="JBX5" s="145"/>
      <c r="JBY5" s="145"/>
      <c r="JBZ5" s="145"/>
      <c r="JCA5" s="145"/>
      <c r="JCB5" s="145"/>
      <c r="JCC5" s="145"/>
      <c r="JCD5" s="145"/>
      <c r="JCE5" s="145"/>
      <c r="JCF5" s="145"/>
      <c r="JCG5" s="145"/>
      <c r="JCH5" s="145"/>
      <c r="JCI5" s="145"/>
      <c r="JCJ5" s="145"/>
      <c r="JCK5" s="145"/>
      <c r="JCL5" s="145"/>
      <c r="JCM5" s="145"/>
      <c r="JCN5" s="145"/>
      <c r="JCO5" s="145"/>
      <c r="JCP5" s="145"/>
      <c r="JCQ5" s="145"/>
      <c r="JCR5" s="145"/>
      <c r="JCS5" s="145"/>
      <c r="JCT5" s="145"/>
      <c r="JCU5" s="145"/>
      <c r="JCV5" s="145"/>
      <c r="JCW5" s="145"/>
      <c r="JCX5" s="145"/>
      <c r="JCY5" s="145"/>
      <c r="JCZ5" s="145"/>
      <c r="JDA5" s="145"/>
      <c r="JDB5" s="145"/>
      <c r="JDC5" s="145"/>
      <c r="JDD5" s="145"/>
      <c r="JDE5" s="145"/>
      <c r="JDF5" s="145"/>
      <c r="JDG5" s="145"/>
      <c r="JDH5" s="145"/>
      <c r="JDI5" s="145"/>
      <c r="JDJ5" s="145"/>
      <c r="JDK5" s="145"/>
      <c r="JDL5" s="145"/>
      <c r="JDM5" s="145"/>
      <c r="JDN5" s="145"/>
      <c r="JDO5" s="145"/>
      <c r="JDP5" s="145"/>
      <c r="JDQ5" s="145"/>
      <c r="JDR5" s="145"/>
      <c r="JDS5" s="145"/>
      <c r="JDT5" s="145"/>
      <c r="JDU5" s="145"/>
      <c r="JDV5" s="145"/>
      <c r="JDW5" s="145"/>
      <c r="JDX5" s="145"/>
      <c r="JDY5" s="145"/>
      <c r="JDZ5" s="145"/>
      <c r="JEA5" s="145"/>
      <c r="JEB5" s="145"/>
      <c r="JEC5" s="145"/>
      <c r="JED5" s="145"/>
      <c r="JEE5" s="145"/>
      <c r="JEF5" s="145"/>
      <c r="JEG5" s="145"/>
      <c r="JEH5" s="145"/>
      <c r="JEI5" s="145"/>
      <c r="JEJ5" s="145"/>
      <c r="JEK5" s="145"/>
      <c r="JEL5" s="145"/>
      <c r="JEM5" s="145"/>
      <c r="JEN5" s="145"/>
      <c r="JEO5" s="145"/>
      <c r="JEP5" s="145"/>
      <c r="JEQ5" s="145"/>
      <c r="JER5" s="145"/>
      <c r="JES5" s="145"/>
      <c r="JET5" s="145"/>
      <c r="JEU5" s="145"/>
      <c r="JEV5" s="145"/>
      <c r="JEW5" s="145"/>
      <c r="JEX5" s="145"/>
      <c r="JEY5" s="145"/>
      <c r="JEZ5" s="145"/>
      <c r="JFA5" s="145"/>
      <c r="JFB5" s="145"/>
      <c r="JFC5" s="145"/>
      <c r="JFD5" s="145"/>
      <c r="JFE5" s="145"/>
      <c r="JFF5" s="145"/>
      <c r="JFG5" s="145"/>
      <c r="JFH5" s="145"/>
      <c r="JFI5" s="145"/>
      <c r="JFJ5" s="145"/>
      <c r="JFK5" s="145"/>
      <c r="JFL5" s="145"/>
      <c r="JFM5" s="145"/>
      <c r="JFN5" s="145"/>
      <c r="JFO5" s="145"/>
      <c r="JFP5" s="145"/>
      <c r="JFQ5" s="145"/>
      <c r="JFR5" s="145"/>
      <c r="JFS5" s="145"/>
      <c r="JFT5" s="145"/>
      <c r="JFU5" s="145"/>
      <c r="JFV5" s="145"/>
      <c r="JFW5" s="145"/>
      <c r="JFX5" s="145"/>
      <c r="JFY5" s="145"/>
      <c r="JFZ5" s="145"/>
      <c r="JGA5" s="145"/>
      <c r="JGB5" s="145"/>
      <c r="JGC5" s="145"/>
      <c r="JGD5" s="145"/>
      <c r="JGE5" s="145"/>
      <c r="JGF5" s="145"/>
      <c r="JGG5" s="145"/>
      <c r="JGH5" s="145"/>
      <c r="JGI5" s="145"/>
      <c r="JGJ5" s="145"/>
      <c r="JGK5" s="145"/>
      <c r="JGL5" s="145"/>
      <c r="JGM5" s="145"/>
      <c r="JGN5" s="145"/>
      <c r="JGO5" s="145"/>
      <c r="JGP5" s="145"/>
      <c r="JGQ5" s="145"/>
      <c r="JGR5" s="145"/>
      <c r="JGS5" s="145"/>
      <c r="JGT5" s="145"/>
      <c r="JGU5" s="145"/>
      <c r="JGV5" s="145"/>
      <c r="JGW5" s="145"/>
      <c r="JGX5" s="145"/>
      <c r="JGY5" s="145"/>
      <c r="JGZ5" s="145"/>
      <c r="JHA5" s="145"/>
      <c r="JHB5" s="145"/>
      <c r="JHC5" s="145"/>
      <c r="JHD5" s="145"/>
      <c r="JHE5" s="145"/>
      <c r="JHF5" s="145"/>
      <c r="JHG5" s="145"/>
      <c r="JHH5" s="145"/>
      <c r="JHI5" s="145"/>
      <c r="JHJ5" s="145"/>
      <c r="JHK5" s="145"/>
      <c r="JHL5" s="145"/>
      <c r="JHM5" s="145"/>
      <c r="JHN5" s="145"/>
      <c r="JHO5" s="145"/>
      <c r="JHP5" s="145"/>
      <c r="JHQ5" s="145"/>
      <c r="JHR5" s="145"/>
      <c r="JHS5" s="145"/>
      <c r="JHT5" s="145"/>
      <c r="JHU5" s="145"/>
      <c r="JHV5" s="145"/>
      <c r="JHW5" s="145"/>
      <c r="JHX5" s="145"/>
      <c r="JHY5" s="145"/>
      <c r="JHZ5" s="145"/>
      <c r="JIA5" s="145"/>
      <c r="JIB5" s="145"/>
      <c r="JIC5" s="145"/>
      <c r="JID5" s="145"/>
      <c r="JIE5" s="145"/>
      <c r="JIF5" s="145"/>
      <c r="JIG5" s="145"/>
      <c r="JIH5" s="145"/>
      <c r="JII5" s="145"/>
      <c r="JIJ5" s="145"/>
      <c r="JIK5" s="145"/>
      <c r="JIL5" s="145"/>
      <c r="JIM5" s="145"/>
      <c r="JIN5" s="145"/>
      <c r="JIO5" s="145"/>
      <c r="JIP5" s="145"/>
      <c r="JIQ5" s="145"/>
      <c r="JIR5" s="145"/>
      <c r="JIS5" s="145"/>
      <c r="JIT5" s="145"/>
      <c r="JIU5" s="145"/>
      <c r="JIV5" s="145"/>
      <c r="JIW5" s="145"/>
      <c r="JIX5" s="145"/>
      <c r="JIY5" s="145"/>
      <c r="JIZ5" s="145"/>
      <c r="JJA5" s="145"/>
      <c r="JJB5" s="145"/>
      <c r="JJC5" s="145"/>
      <c r="JJD5" s="145"/>
      <c r="JJE5" s="145"/>
      <c r="JJF5" s="145"/>
      <c r="JJG5" s="145"/>
      <c r="JJH5" s="145"/>
      <c r="JJI5" s="145"/>
      <c r="JJJ5" s="145"/>
      <c r="JJK5" s="145"/>
      <c r="JJL5" s="145"/>
      <c r="JJM5" s="145"/>
      <c r="JJN5" s="145"/>
      <c r="JJO5" s="145"/>
      <c r="JJP5" s="145"/>
      <c r="JJQ5" s="145"/>
      <c r="JJR5" s="145"/>
      <c r="JJS5" s="145"/>
      <c r="JJT5" s="145"/>
      <c r="JJU5" s="145"/>
      <c r="JJV5" s="145"/>
      <c r="JJW5" s="145"/>
      <c r="JJX5" s="145"/>
      <c r="JJY5" s="145"/>
      <c r="JJZ5" s="145"/>
      <c r="JKA5" s="145"/>
      <c r="JKB5" s="145"/>
      <c r="JKC5" s="145"/>
      <c r="JKD5" s="145"/>
      <c r="JKE5" s="145"/>
      <c r="JKF5" s="145"/>
      <c r="JKG5" s="145"/>
      <c r="JKH5" s="145"/>
      <c r="JKI5" s="145"/>
      <c r="JKJ5" s="145"/>
      <c r="JKK5" s="145"/>
      <c r="JKL5" s="145"/>
      <c r="JKM5" s="145"/>
      <c r="JKN5" s="145"/>
      <c r="JKO5" s="145"/>
      <c r="JKP5" s="145"/>
      <c r="JKQ5" s="145"/>
      <c r="JKR5" s="145"/>
      <c r="JKS5" s="145"/>
      <c r="JKT5" s="145"/>
      <c r="JKU5" s="145"/>
      <c r="JKV5" s="145"/>
      <c r="JKW5" s="145"/>
      <c r="JKX5" s="145"/>
      <c r="JKY5" s="145"/>
      <c r="JKZ5" s="145"/>
      <c r="JLA5" s="145"/>
      <c r="JLB5" s="145"/>
      <c r="JLC5" s="145"/>
      <c r="JLD5" s="145"/>
      <c r="JLE5" s="145"/>
      <c r="JLF5" s="145"/>
      <c r="JLG5" s="145"/>
      <c r="JLH5" s="145"/>
      <c r="JLI5" s="145"/>
      <c r="JLJ5" s="145"/>
      <c r="JLK5" s="145"/>
      <c r="JLL5" s="145"/>
      <c r="JLM5" s="145"/>
      <c r="JLN5" s="145"/>
      <c r="JLO5" s="145"/>
      <c r="JLP5" s="145"/>
      <c r="JLQ5" s="145"/>
      <c r="JLR5" s="145"/>
      <c r="JLS5" s="145"/>
      <c r="JLT5" s="145"/>
      <c r="JLU5" s="145"/>
      <c r="JLV5" s="145"/>
      <c r="JLW5" s="145"/>
      <c r="JLX5" s="145"/>
      <c r="JLY5" s="145"/>
      <c r="JLZ5" s="145"/>
      <c r="JMA5" s="145"/>
      <c r="JMB5" s="145"/>
      <c r="JMC5" s="145"/>
      <c r="JMD5" s="145"/>
      <c r="JME5" s="145"/>
      <c r="JMF5" s="145"/>
      <c r="JMG5" s="145"/>
      <c r="JMH5" s="145"/>
      <c r="JMI5" s="145"/>
      <c r="JMJ5" s="145"/>
      <c r="JMK5" s="145"/>
      <c r="JML5" s="145"/>
      <c r="JMM5" s="145"/>
      <c r="JMN5" s="145"/>
      <c r="JMO5" s="145"/>
      <c r="JMP5" s="145"/>
      <c r="JMQ5" s="145"/>
      <c r="JMR5" s="145"/>
      <c r="JMS5" s="145"/>
      <c r="JMT5" s="145"/>
      <c r="JMU5" s="145"/>
      <c r="JMV5" s="145"/>
      <c r="JMW5" s="145"/>
      <c r="JMX5" s="145"/>
      <c r="JMY5" s="145"/>
      <c r="JMZ5" s="145"/>
      <c r="JNA5" s="145"/>
      <c r="JNB5" s="145"/>
      <c r="JNC5" s="145"/>
      <c r="JND5" s="145"/>
      <c r="JNE5" s="145"/>
      <c r="JNF5" s="145"/>
      <c r="JNG5" s="145"/>
      <c r="JNH5" s="145"/>
      <c r="JNI5" s="145"/>
      <c r="JNJ5" s="145"/>
      <c r="JNK5" s="145"/>
      <c r="JNL5" s="145"/>
      <c r="JNM5" s="145"/>
      <c r="JNN5" s="145"/>
      <c r="JNO5" s="145"/>
      <c r="JNP5" s="145"/>
      <c r="JNQ5" s="145"/>
      <c r="JNR5" s="145"/>
      <c r="JNS5" s="145"/>
      <c r="JNT5" s="145"/>
      <c r="JNU5" s="145"/>
      <c r="JNV5" s="145"/>
      <c r="JNW5" s="145"/>
      <c r="JNX5" s="145"/>
      <c r="JNY5" s="145"/>
      <c r="JNZ5" s="145"/>
      <c r="JOA5" s="145"/>
      <c r="JOB5" s="145"/>
      <c r="JOC5" s="145"/>
      <c r="JOD5" s="145"/>
      <c r="JOE5" s="145"/>
      <c r="JOF5" s="145"/>
      <c r="JOG5" s="145"/>
      <c r="JOH5" s="145"/>
      <c r="JOI5" s="145"/>
      <c r="JOJ5" s="145"/>
      <c r="JOK5" s="145"/>
      <c r="JOL5" s="145"/>
      <c r="JOM5" s="145"/>
      <c r="JON5" s="145"/>
      <c r="JOO5" s="145"/>
      <c r="JOP5" s="145"/>
      <c r="JOQ5" s="145"/>
      <c r="JOR5" s="145"/>
      <c r="JOS5" s="145"/>
      <c r="JOT5" s="145"/>
      <c r="JOU5" s="145"/>
      <c r="JOV5" s="145"/>
      <c r="JOW5" s="145"/>
      <c r="JOX5" s="145"/>
      <c r="JOY5" s="145"/>
      <c r="JOZ5" s="145"/>
      <c r="JPA5" s="145"/>
      <c r="JPB5" s="145"/>
      <c r="JPC5" s="145"/>
      <c r="JPD5" s="145"/>
      <c r="JPE5" s="145"/>
      <c r="JPF5" s="145"/>
      <c r="JPG5" s="145"/>
      <c r="JPH5" s="145"/>
      <c r="JPI5" s="145"/>
      <c r="JPJ5" s="145"/>
      <c r="JPK5" s="145"/>
      <c r="JPL5" s="145"/>
      <c r="JPM5" s="145"/>
      <c r="JPN5" s="145"/>
      <c r="JPO5" s="145"/>
      <c r="JPP5" s="145"/>
      <c r="JPQ5" s="145"/>
      <c r="JPR5" s="145"/>
      <c r="JPS5" s="145"/>
      <c r="JPT5" s="145"/>
      <c r="JPU5" s="145"/>
      <c r="JPV5" s="145"/>
      <c r="JPW5" s="145"/>
      <c r="JPX5" s="145"/>
      <c r="JPY5" s="145"/>
      <c r="JPZ5" s="145"/>
      <c r="JQA5" s="145"/>
      <c r="JQB5" s="145"/>
      <c r="JQC5" s="145"/>
      <c r="JQD5" s="145"/>
      <c r="JQE5" s="145"/>
      <c r="JQF5" s="145"/>
      <c r="JQG5" s="145"/>
      <c r="JQH5" s="145"/>
      <c r="JQI5" s="145"/>
      <c r="JQJ5" s="145"/>
      <c r="JQK5" s="145"/>
      <c r="JQL5" s="145"/>
      <c r="JQM5" s="145"/>
      <c r="JQN5" s="145"/>
      <c r="JQO5" s="145"/>
      <c r="JQP5" s="145"/>
      <c r="JQQ5" s="145"/>
      <c r="JQR5" s="145"/>
      <c r="JQS5" s="145"/>
      <c r="JQT5" s="145"/>
      <c r="JQU5" s="145"/>
      <c r="JQV5" s="145"/>
      <c r="JQW5" s="145"/>
      <c r="JQX5" s="145"/>
      <c r="JQY5" s="145"/>
      <c r="JQZ5" s="145"/>
      <c r="JRA5" s="145"/>
      <c r="JRB5" s="145"/>
      <c r="JRC5" s="145"/>
      <c r="JRD5" s="145"/>
      <c r="JRE5" s="145"/>
      <c r="JRF5" s="145"/>
      <c r="JRG5" s="145"/>
      <c r="JRH5" s="145"/>
      <c r="JRI5" s="145"/>
      <c r="JRJ5" s="145"/>
      <c r="JRK5" s="145"/>
      <c r="JRL5" s="145"/>
      <c r="JRM5" s="145"/>
      <c r="JRN5" s="145"/>
      <c r="JRO5" s="145"/>
      <c r="JRP5" s="145"/>
      <c r="JRQ5" s="145"/>
      <c r="JRR5" s="145"/>
      <c r="JRS5" s="145"/>
      <c r="JRT5" s="145"/>
      <c r="JRU5" s="145"/>
      <c r="JRV5" s="145"/>
      <c r="JRW5" s="145"/>
      <c r="JRX5" s="145"/>
      <c r="JRY5" s="145"/>
      <c r="JRZ5" s="145"/>
      <c r="JSA5" s="145"/>
      <c r="JSB5" s="145"/>
      <c r="JSC5" s="145"/>
      <c r="JSD5" s="145"/>
      <c r="JSE5" s="145"/>
      <c r="JSF5" s="145"/>
      <c r="JSG5" s="145"/>
      <c r="JSH5" s="145"/>
      <c r="JSI5" s="145"/>
      <c r="JSJ5" s="145"/>
      <c r="JSK5" s="145"/>
      <c r="JSL5" s="145"/>
      <c r="JSM5" s="145"/>
      <c r="JSN5" s="145"/>
      <c r="JSO5" s="145"/>
      <c r="JSP5" s="145"/>
      <c r="JSQ5" s="145"/>
      <c r="JSR5" s="145"/>
      <c r="JSS5" s="145"/>
      <c r="JST5" s="145"/>
      <c r="JSU5" s="145"/>
      <c r="JSV5" s="145"/>
      <c r="JSW5" s="145"/>
      <c r="JSX5" s="145"/>
      <c r="JSY5" s="145"/>
      <c r="JSZ5" s="145"/>
      <c r="JTA5" s="145"/>
      <c r="JTB5" s="145"/>
      <c r="JTC5" s="145"/>
      <c r="JTD5" s="145"/>
      <c r="JTE5" s="145"/>
      <c r="JTF5" s="145"/>
      <c r="JTG5" s="145"/>
      <c r="JTH5" s="145"/>
      <c r="JTI5" s="145"/>
      <c r="JTJ5" s="145"/>
      <c r="JTK5" s="145"/>
      <c r="JTL5" s="145"/>
      <c r="JTM5" s="145"/>
      <c r="JTN5" s="145"/>
      <c r="JTO5" s="145"/>
      <c r="JTP5" s="145"/>
      <c r="JTQ5" s="145"/>
      <c r="JTR5" s="145"/>
      <c r="JTS5" s="145"/>
      <c r="JTT5" s="145"/>
      <c r="JTU5" s="145"/>
      <c r="JTV5" s="145"/>
      <c r="JTW5" s="145"/>
      <c r="JTX5" s="145"/>
      <c r="JTY5" s="145"/>
      <c r="JTZ5" s="145"/>
      <c r="JUA5" s="145"/>
      <c r="JUB5" s="145"/>
      <c r="JUC5" s="145"/>
      <c r="JUD5" s="145"/>
      <c r="JUE5" s="145"/>
      <c r="JUF5" s="145"/>
      <c r="JUG5" s="145"/>
      <c r="JUH5" s="145"/>
      <c r="JUI5" s="145"/>
      <c r="JUJ5" s="145"/>
      <c r="JUK5" s="145"/>
      <c r="JUL5" s="145"/>
      <c r="JUM5" s="145"/>
      <c r="JUN5" s="145"/>
      <c r="JUO5" s="145"/>
      <c r="JUP5" s="145"/>
      <c r="JUQ5" s="145"/>
      <c r="JUR5" s="145"/>
      <c r="JUS5" s="145"/>
      <c r="JUT5" s="145"/>
      <c r="JUU5" s="145"/>
      <c r="JUV5" s="145"/>
      <c r="JUW5" s="145"/>
      <c r="JUX5" s="145"/>
      <c r="JUY5" s="145"/>
      <c r="JUZ5" s="145"/>
      <c r="JVA5" s="145"/>
      <c r="JVB5" s="145"/>
      <c r="JVC5" s="145"/>
      <c r="JVD5" s="145"/>
      <c r="JVE5" s="145"/>
      <c r="JVF5" s="145"/>
      <c r="JVG5" s="145"/>
      <c r="JVH5" s="145"/>
      <c r="JVI5" s="145"/>
      <c r="JVJ5" s="145"/>
      <c r="JVK5" s="145"/>
      <c r="JVL5" s="145"/>
      <c r="JVM5" s="145"/>
      <c r="JVN5" s="145"/>
      <c r="JVO5" s="145"/>
      <c r="JVP5" s="145"/>
      <c r="JVQ5" s="145"/>
      <c r="JVR5" s="145"/>
      <c r="JVS5" s="145"/>
      <c r="JVT5" s="145"/>
      <c r="JVU5" s="145"/>
      <c r="JVV5" s="145"/>
      <c r="JVW5" s="145"/>
      <c r="JVX5" s="145"/>
      <c r="JVY5" s="145"/>
      <c r="JVZ5" s="145"/>
      <c r="JWA5" s="145"/>
      <c r="JWB5" s="145"/>
      <c r="JWC5" s="145"/>
      <c r="JWD5" s="145"/>
      <c r="JWE5" s="145"/>
      <c r="JWF5" s="145"/>
      <c r="JWG5" s="145"/>
      <c r="JWH5" s="145"/>
      <c r="JWI5" s="145"/>
      <c r="JWJ5" s="145"/>
      <c r="JWK5" s="145"/>
      <c r="JWL5" s="145"/>
      <c r="JWM5" s="145"/>
      <c r="JWN5" s="145"/>
      <c r="JWO5" s="145"/>
      <c r="JWP5" s="145"/>
      <c r="JWQ5" s="145"/>
      <c r="JWR5" s="145"/>
      <c r="JWS5" s="145"/>
      <c r="JWT5" s="145"/>
      <c r="JWU5" s="145"/>
      <c r="JWV5" s="145"/>
      <c r="JWW5" s="145"/>
      <c r="JWX5" s="145"/>
      <c r="JWY5" s="145"/>
      <c r="JWZ5" s="145"/>
      <c r="JXA5" s="145"/>
      <c r="JXB5" s="145"/>
      <c r="JXC5" s="145"/>
      <c r="JXD5" s="145"/>
      <c r="JXE5" s="145"/>
      <c r="JXF5" s="145"/>
      <c r="JXG5" s="145"/>
      <c r="JXH5" s="145"/>
      <c r="JXI5" s="145"/>
      <c r="JXJ5" s="145"/>
      <c r="JXK5" s="145"/>
      <c r="JXL5" s="145"/>
      <c r="JXM5" s="145"/>
      <c r="JXN5" s="145"/>
      <c r="JXO5" s="145"/>
      <c r="JXP5" s="145"/>
      <c r="JXQ5" s="145"/>
      <c r="JXR5" s="145"/>
      <c r="JXS5" s="145"/>
      <c r="JXT5" s="145"/>
      <c r="JXU5" s="145"/>
      <c r="JXV5" s="145"/>
      <c r="JXW5" s="145"/>
      <c r="JXX5" s="145"/>
      <c r="JXY5" s="145"/>
      <c r="JXZ5" s="145"/>
      <c r="JYA5" s="145"/>
      <c r="JYB5" s="145"/>
      <c r="JYC5" s="145"/>
      <c r="JYD5" s="145"/>
      <c r="JYE5" s="145"/>
      <c r="JYF5" s="145"/>
      <c r="JYG5" s="145"/>
      <c r="JYH5" s="145"/>
      <c r="JYI5" s="145"/>
      <c r="JYJ5" s="145"/>
      <c r="JYK5" s="145"/>
      <c r="JYL5" s="145"/>
      <c r="JYM5" s="145"/>
      <c r="JYN5" s="145"/>
      <c r="JYO5" s="145"/>
      <c r="JYP5" s="145"/>
      <c r="JYQ5" s="145"/>
      <c r="JYR5" s="145"/>
      <c r="JYS5" s="145"/>
      <c r="JYT5" s="145"/>
      <c r="JYU5" s="145"/>
      <c r="JYV5" s="145"/>
      <c r="JYW5" s="145"/>
      <c r="JYX5" s="145"/>
      <c r="JYY5" s="145"/>
      <c r="JYZ5" s="145"/>
      <c r="JZA5" s="145"/>
      <c r="JZB5" s="145"/>
      <c r="JZC5" s="145"/>
      <c r="JZD5" s="145"/>
      <c r="JZE5" s="145"/>
      <c r="JZF5" s="145"/>
      <c r="JZG5" s="145"/>
      <c r="JZH5" s="145"/>
      <c r="JZI5" s="145"/>
      <c r="JZJ5" s="145"/>
      <c r="JZK5" s="145"/>
      <c r="JZL5" s="145"/>
      <c r="JZM5" s="145"/>
      <c r="JZN5" s="145"/>
      <c r="JZO5" s="145"/>
      <c r="JZP5" s="145"/>
      <c r="JZQ5" s="145"/>
      <c r="JZR5" s="145"/>
      <c r="JZS5" s="145"/>
      <c r="JZT5" s="145"/>
      <c r="JZU5" s="145"/>
      <c r="JZV5" s="145"/>
      <c r="JZW5" s="145"/>
      <c r="JZX5" s="145"/>
      <c r="JZY5" s="145"/>
      <c r="JZZ5" s="145"/>
      <c r="KAA5" s="145"/>
      <c r="KAB5" s="145"/>
      <c r="KAC5" s="145"/>
      <c r="KAD5" s="145"/>
      <c r="KAE5" s="145"/>
      <c r="KAF5" s="145"/>
      <c r="KAG5" s="145"/>
      <c r="KAH5" s="145"/>
      <c r="KAI5" s="145"/>
      <c r="KAJ5" s="145"/>
      <c r="KAK5" s="145"/>
      <c r="KAL5" s="145"/>
      <c r="KAM5" s="145"/>
      <c r="KAN5" s="145"/>
      <c r="KAO5" s="145"/>
      <c r="KAP5" s="145"/>
      <c r="KAQ5" s="145"/>
      <c r="KAR5" s="145"/>
      <c r="KAS5" s="145"/>
      <c r="KAT5" s="145"/>
      <c r="KAU5" s="145"/>
      <c r="KAV5" s="145"/>
      <c r="KAW5" s="145"/>
      <c r="KAX5" s="145"/>
      <c r="KAY5" s="145"/>
      <c r="KAZ5" s="145"/>
      <c r="KBA5" s="145"/>
      <c r="KBB5" s="145"/>
      <c r="KBC5" s="145"/>
      <c r="KBD5" s="145"/>
      <c r="KBE5" s="145"/>
      <c r="KBF5" s="145"/>
      <c r="KBG5" s="145"/>
      <c r="KBH5" s="145"/>
      <c r="KBI5" s="145"/>
      <c r="KBJ5" s="145"/>
      <c r="KBK5" s="145"/>
      <c r="KBL5" s="145"/>
      <c r="KBM5" s="145"/>
      <c r="KBN5" s="145"/>
      <c r="KBO5" s="145"/>
      <c r="KBP5" s="145"/>
      <c r="KBQ5" s="145"/>
      <c r="KBR5" s="145"/>
      <c r="KBS5" s="145"/>
      <c r="KBT5" s="145"/>
      <c r="KBU5" s="145"/>
      <c r="KBV5" s="145"/>
      <c r="KBW5" s="145"/>
      <c r="KBX5" s="145"/>
      <c r="KBY5" s="145"/>
      <c r="KBZ5" s="145"/>
      <c r="KCA5" s="145"/>
      <c r="KCB5" s="145"/>
      <c r="KCC5" s="145"/>
      <c r="KCD5" s="145"/>
      <c r="KCE5" s="145"/>
      <c r="KCF5" s="145"/>
      <c r="KCG5" s="145"/>
      <c r="KCH5" s="145"/>
      <c r="KCI5" s="145"/>
      <c r="KCJ5" s="145"/>
      <c r="KCK5" s="145"/>
      <c r="KCL5" s="145"/>
      <c r="KCM5" s="145"/>
      <c r="KCN5" s="145"/>
      <c r="KCO5" s="145"/>
      <c r="KCP5" s="145"/>
      <c r="KCQ5" s="145"/>
      <c r="KCR5" s="145"/>
      <c r="KCS5" s="145"/>
      <c r="KCT5" s="145"/>
      <c r="KCU5" s="145"/>
      <c r="KCV5" s="145"/>
      <c r="KCW5" s="145"/>
      <c r="KCX5" s="145"/>
      <c r="KCY5" s="145"/>
      <c r="KCZ5" s="145"/>
      <c r="KDA5" s="145"/>
      <c r="KDB5" s="145"/>
      <c r="KDC5" s="145"/>
      <c r="KDD5" s="145"/>
      <c r="KDE5" s="145"/>
      <c r="KDF5" s="145"/>
      <c r="KDG5" s="145"/>
      <c r="KDH5" s="145"/>
      <c r="KDI5" s="145"/>
      <c r="KDJ5" s="145"/>
      <c r="KDK5" s="145"/>
      <c r="KDL5" s="145"/>
      <c r="KDM5" s="145"/>
      <c r="KDN5" s="145"/>
      <c r="KDO5" s="145"/>
      <c r="KDP5" s="145"/>
      <c r="KDQ5" s="145"/>
      <c r="KDR5" s="145"/>
      <c r="KDS5" s="145"/>
      <c r="KDT5" s="145"/>
      <c r="KDU5" s="145"/>
      <c r="KDV5" s="145"/>
      <c r="KDW5" s="145"/>
      <c r="KDX5" s="145"/>
      <c r="KDY5" s="145"/>
      <c r="KDZ5" s="145"/>
      <c r="KEA5" s="145"/>
      <c r="KEB5" s="145"/>
      <c r="KEC5" s="145"/>
      <c r="KED5" s="145"/>
      <c r="KEE5" s="145"/>
      <c r="KEF5" s="145"/>
      <c r="KEG5" s="145"/>
      <c r="KEH5" s="145"/>
      <c r="KEI5" s="145"/>
      <c r="KEJ5" s="145"/>
      <c r="KEK5" s="145"/>
      <c r="KEL5" s="145"/>
      <c r="KEM5" s="145"/>
      <c r="KEN5" s="145"/>
      <c r="KEO5" s="145"/>
      <c r="KEP5" s="145"/>
      <c r="KEQ5" s="145"/>
      <c r="KER5" s="145"/>
      <c r="KES5" s="145"/>
      <c r="KET5" s="145"/>
      <c r="KEU5" s="145"/>
      <c r="KEV5" s="145"/>
      <c r="KEW5" s="145"/>
      <c r="KEX5" s="145"/>
      <c r="KEY5" s="145"/>
      <c r="KEZ5" s="145"/>
      <c r="KFA5" s="145"/>
      <c r="KFB5" s="145"/>
      <c r="KFC5" s="145"/>
      <c r="KFD5" s="145"/>
      <c r="KFE5" s="145"/>
      <c r="KFF5" s="145"/>
      <c r="KFG5" s="145"/>
      <c r="KFH5" s="145"/>
      <c r="KFI5" s="145"/>
      <c r="KFJ5" s="145"/>
      <c r="KFK5" s="145"/>
      <c r="KFL5" s="145"/>
      <c r="KFM5" s="145"/>
      <c r="KFN5" s="145"/>
      <c r="KFO5" s="145"/>
      <c r="KFP5" s="145"/>
      <c r="KFQ5" s="145"/>
      <c r="KFR5" s="145"/>
      <c r="KFS5" s="145"/>
      <c r="KFT5" s="145"/>
      <c r="KFU5" s="145"/>
      <c r="KFV5" s="145"/>
      <c r="KFW5" s="145"/>
      <c r="KFX5" s="145"/>
      <c r="KFY5" s="145"/>
      <c r="KFZ5" s="145"/>
      <c r="KGA5" s="145"/>
      <c r="KGB5" s="145"/>
      <c r="KGC5" s="145"/>
      <c r="KGD5" s="145"/>
      <c r="KGE5" s="145"/>
      <c r="KGF5" s="145"/>
      <c r="KGG5" s="145"/>
      <c r="KGH5" s="145"/>
      <c r="KGI5" s="145"/>
      <c r="KGJ5" s="145"/>
      <c r="KGK5" s="145"/>
      <c r="KGL5" s="145"/>
      <c r="KGM5" s="145"/>
      <c r="KGN5" s="145"/>
      <c r="KGO5" s="145"/>
      <c r="KGP5" s="145"/>
      <c r="KGQ5" s="145"/>
      <c r="KGR5" s="145"/>
      <c r="KGS5" s="145"/>
      <c r="KGT5" s="145"/>
      <c r="KGU5" s="145"/>
      <c r="KGV5" s="145"/>
      <c r="KGW5" s="145"/>
      <c r="KGX5" s="145"/>
      <c r="KGY5" s="145"/>
      <c r="KGZ5" s="145"/>
      <c r="KHA5" s="145"/>
      <c r="KHB5" s="145"/>
      <c r="KHC5" s="145"/>
      <c r="KHD5" s="145"/>
      <c r="KHE5" s="145"/>
      <c r="KHF5" s="145"/>
      <c r="KHG5" s="145"/>
      <c r="KHH5" s="145"/>
      <c r="KHI5" s="145"/>
      <c r="KHJ5" s="145"/>
      <c r="KHK5" s="145"/>
      <c r="KHL5" s="145"/>
      <c r="KHM5" s="145"/>
      <c r="KHN5" s="145"/>
      <c r="KHO5" s="145"/>
      <c r="KHP5" s="145"/>
      <c r="KHQ5" s="145"/>
      <c r="KHR5" s="145"/>
      <c r="KHS5" s="145"/>
      <c r="KHT5" s="145"/>
      <c r="KHU5" s="145"/>
      <c r="KHV5" s="145"/>
      <c r="KHW5" s="145"/>
      <c r="KHX5" s="145"/>
      <c r="KHY5" s="145"/>
      <c r="KHZ5" s="145"/>
      <c r="KIA5" s="145"/>
      <c r="KIB5" s="145"/>
      <c r="KIC5" s="145"/>
      <c r="KID5" s="145"/>
      <c r="KIE5" s="145"/>
      <c r="KIF5" s="145"/>
      <c r="KIG5" s="145"/>
      <c r="KIH5" s="145"/>
      <c r="KII5" s="145"/>
      <c r="KIJ5" s="145"/>
      <c r="KIK5" s="145"/>
      <c r="KIL5" s="145"/>
      <c r="KIM5" s="145"/>
      <c r="KIN5" s="145"/>
      <c r="KIO5" s="145"/>
      <c r="KIP5" s="145"/>
      <c r="KIQ5" s="145"/>
      <c r="KIR5" s="145"/>
      <c r="KIS5" s="145"/>
      <c r="KIT5" s="145"/>
      <c r="KIU5" s="145"/>
      <c r="KIV5" s="145"/>
      <c r="KIW5" s="145"/>
      <c r="KIX5" s="145"/>
      <c r="KIY5" s="145"/>
      <c r="KIZ5" s="145"/>
      <c r="KJA5" s="145"/>
      <c r="KJB5" s="145"/>
      <c r="KJC5" s="145"/>
      <c r="KJD5" s="145"/>
      <c r="KJE5" s="145"/>
      <c r="KJF5" s="145"/>
      <c r="KJG5" s="145"/>
      <c r="KJH5" s="145"/>
      <c r="KJI5" s="145"/>
      <c r="KJJ5" s="145"/>
      <c r="KJK5" s="145"/>
      <c r="KJL5" s="145"/>
      <c r="KJM5" s="145"/>
      <c r="KJN5" s="145"/>
      <c r="KJO5" s="145"/>
      <c r="KJP5" s="145"/>
      <c r="KJQ5" s="145"/>
      <c r="KJR5" s="145"/>
      <c r="KJS5" s="145"/>
      <c r="KJT5" s="145"/>
      <c r="KJU5" s="145"/>
      <c r="KJV5" s="145"/>
      <c r="KJW5" s="145"/>
      <c r="KJX5" s="145"/>
      <c r="KJY5" s="145"/>
      <c r="KJZ5" s="145"/>
      <c r="KKA5" s="145"/>
      <c r="KKB5" s="145"/>
      <c r="KKC5" s="145"/>
      <c r="KKD5" s="145"/>
      <c r="KKE5" s="145"/>
      <c r="KKF5" s="145"/>
      <c r="KKG5" s="145"/>
      <c r="KKH5" s="145"/>
      <c r="KKI5" s="145"/>
      <c r="KKJ5" s="145"/>
      <c r="KKK5" s="145"/>
      <c r="KKL5" s="145"/>
      <c r="KKM5" s="145"/>
      <c r="KKN5" s="145"/>
      <c r="KKO5" s="145"/>
      <c r="KKP5" s="145"/>
      <c r="KKQ5" s="145"/>
      <c r="KKR5" s="145"/>
      <c r="KKS5" s="145"/>
      <c r="KKT5" s="145"/>
      <c r="KKU5" s="145"/>
      <c r="KKV5" s="145"/>
      <c r="KKW5" s="145"/>
      <c r="KKX5" s="145"/>
      <c r="KKY5" s="145"/>
      <c r="KKZ5" s="145"/>
      <c r="KLA5" s="145"/>
      <c r="KLB5" s="145"/>
      <c r="KLC5" s="145"/>
      <c r="KLD5" s="145"/>
      <c r="KLE5" s="145"/>
      <c r="KLF5" s="145"/>
      <c r="KLG5" s="145"/>
      <c r="KLH5" s="145"/>
      <c r="KLI5" s="145"/>
      <c r="KLJ5" s="145"/>
      <c r="KLK5" s="145"/>
      <c r="KLL5" s="145"/>
      <c r="KLM5" s="145"/>
      <c r="KLN5" s="145"/>
      <c r="KLO5" s="145"/>
      <c r="KLP5" s="145"/>
      <c r="KLQ5" s="145"/>
      <c r="KLR5" s="145"/>
      <c r="KLS5" s="145"/>
      <c r="KLT5" s="145"/>
      <c r="KLU5" s="145"/>
      <c r="KLV5" s="145"/>
      <c r="KLW5" s="145"/>
      <c r="KLX5" s="145"/>
      <c r="KLY5" s="145"/>
      <c r="KLZ5" s="145"/>
      <c r="KMA5" s="145"/>
      <c r="KMB5" s="145"/>
      <c r="KMC5" s="145"/>
      <c r="KMD5" s="145"/>
      <c r="KME5" s="145"/>
      <c r="KMF5" s="145"/>
      <c r="KMG5" s="145"/>
      <c r="KMH5" s="145"/>
      <c r="KMI5" s="145"/>
      <c r="KMJ5" s="145"/>
      <c r="KMK5" s="145"/>
      <c r="KML5" s="145"/>
      <c r="KMM5" s="145"/>
      <c r="KMN5" s="145"/>
      <c r="KMO5" s="145"/>
      <c r="KMP5" s="145"/>
      <c r="KMQ5" s="145"/>
      <c r="KMR5" s="145"/>
      <c r="KMS5" s="145"/>
      <c r="KMT5" s="145"/>
      <c r="KMU5" s="145"/>
      <c r="KMV5" s="145"/>
      <c r="KMW5" s="145"/>
      <c r="KMX5" s="145"/>
      <c r="KMY5" s="145"/>
      <c r="KMZ5" s="145"/>
      <c r="KNA5" s="145"/>
      <c r="KNB5" s="145"/>
      <c r="KNC5" s="145"/>
      <c r="KND5" s="145"/>
      <c r="KNE5" s="145"/>
      <c r="KNF5" s="145"/>
      <c r="KNG5" s="145"/>
      <c r="KNH5" s="145"/>
      <c r="KNI5" s="145"/>
      <c r="KNJ5" s="145"/>
      <c r="KNK5" s="145"/>
      <c r="KNL5" s="145"/>
      <c r="KNM5" s="145"/>
      <c r="KNN5" s="145"/>
      <c r="KNO5" s="145"/>
      <c r="KNP5" s="145"/>
      <c r="KNQ5" s="145"/>
      <c r="KNR5" s="145"/>
      <c r="KNS5" s="145"/>
      <c r="KNT5" s="145"/>
      <c r="KNU5" s="145"/>
      <c r="KNV5" s="145"/>
      <c r="KNW5" s="145"/>
      <c r="KNX5" s="145"/>
      <c r="KNY5" s="145"/>
      <c r="KNZ5" s="145"/>
      <c r="KOA5" s="145"/>
      <c r="KOB5" s="145"/>
      <c r="KOC5" s="145"/>
      <c r="KOD5" s="145"/>
      <c r="KOE5" s="145"/>
      <c r="KOF5" s="145"/>
      <c r="KOG5" s="145"/>
      <c r="KOH5" s="145"/>
      <c r="KOI5" s="145"/>
      <c r="KOJ5" s="145"/>
      <c r="KOK5" s="145"/>
      <c r="KOL5" s="145"/>
      <c r="KOM5" s="145"/>
      <c r="KON5" s="145"/>
      <c r="KOO5" s="145"/>
      <c r="KOP5" s="145"/>
      <c r="KOQ5" s="145"/>
      <c r="KOR5" s="145"/>
      <c r="KOS5" s="145"/>
      <c r="KOT5" s="145"/>
      <c r="KOU5" s="145"/>
      <c r="KOV5" s="145"/>
      <c r="KOW5" s="145"/>
      <c r="KOX5" s="145"/>
      <c r="KOY5" s="145"/>
      <c r="KOZ5" s="145"/>
      <c r="KPA5" s="145"/>
      <c r="KPB5" s="145"/>
      <c r="KPC5" s="145"/>
      <c r="KPD5" s="145"/>
      <c r="KPE5" s="145"/>
      <c r="KPF5" s="145"/>
      <c r="KPG5" s="145"/>
      <c r="KPH5" s="145"/>
      <c r="KPI5" s="145"/>
      <c r="KPJ5" s="145"/>
      <c r="KPK5" s="145"/>
      <c r="KPL5" s="145"/>
      <c r="KPM5" s="145"/>
      <c r="KPN5" s="145"/>
      <c r="KPO5" s="145"/>
      <c r="KPP5" s="145"/>
      <c r="KPQ5" s="145"/>
      <c r="KPR5" s="145"/>
      <c r="KPS5" s="145"/>
      <c r="KPT5" s="145"/>
      <c r="KPU5" s="145"/>
      <c r="KPV5" s="145"/>
      <c r="KPW5" s="145"/>
      <c r="KPX5" s="145"/>
      <c r="KPY5" s="145"/>
      <c r="KPZ5" s="145"/>
      <c r="KQA5" s="145"/>
      <c r="KQB5" s="145"/>
      <c r="KQC5" s="145"/>
      <c r="KQD5" s="145"/>
      <c r="KQE5" s="145"/>
      <c r="KQF5" s="145"/>
      <c r="KQG5" s="145"/>
      <c r="KQH5" s="145"/>
      <c r="KQI5" s="145"/>
      <c r="KQJ5" s="145"/>
      <c r="KQK5" s="145"/>
      <c r="KQL5" s="145"/>
      <c r="KQM5" s="145"/>
      <c r="KQN5" s="145"/>
      <c r="KQO5" s="145"/>
      <c r="KQP5" s="145"/>
      <c r="KQQ5" s="145"/>
      <c r="KQR5" s="145"/>
      <c r="KQS5" s="145"/>
      <c r="KQT5" s="145"/>
      <c r="KQU5" s="145"/>
      <c r="KQV5" s="145"/>
      <c r="KQW5" s="145"/>
      <c r="KQX5" s="145"/>
      <c r="KQY5" s="145"/>
      <c r="KQZ5" s="145"/>
      <c r="KRA5" s="145"/>
      <c r="KRB5" s="145"/>
      <c r="KRC5" s="145"/>
      <c r="KRD5" s="145"/>
      <c r="KRE5" s="145"/>
      <c r="KRF5" s="145"/>
      <c r="KRG5" s="145"/>
      <c r="KRH5" s="145"/>
      <c r="KRI5" s="145"/>
      <c r="KRJ5" s="145"/>
      <c r="KRK5" s="145"/>
      <c r="KRL5" s="145"/>
      <c r="KRM5" s="145"/>
      <c r="KRN5" s="145"/>
      <c r="KRO5" s="145"/>
      <c r="KRP5" s="145"/>
      <c r="KRQ5" s="145"/>
      <c r="KRR5" s="145"/>
      <c r="KRS5" s="145"/>
      <c r="KRT5" s="145"/>
      <c r="KRU5" s="145"/>
      <c r="KRV5" s="145"/>
      <c r="KRW5" s="145"/>
      <c r="KRX5" s="145"/>
      <c r="KRY5" s="145"/>
      <c r="KRZ5" s="145"/>
      <c r="KSA5" s="145"/>
      <c r="KSB5" s="145"/>
      <c r="KSC5" s="145"/>
      <c r="KSD5" s="145"/>
      <c r="KSE5" s="145"/>
      <c r="KSF5" s="145"/>
      <c r="KSG5" s="145"/>
      <c r="KSH5" s="145"/>
      <c r="KSI5" s="145"/>
      <c r="KSJ5" s="145"/>
      <c r="KSK5" s="145"/>
      <c r="KSL5" s="145"/>
      <c r="KSM5" s="145"/>
      <c r="KSN5" s="145"/>
      <c r="KSO5" s="145"/>
      <c r="KSP5" s="145"/>
      <c r="KSQ5" s="145"/>
      <c r="KSR5" s="145"/>
      <c r="KSS5" s="145"/>
      <c r="KST5" s="145"/>
      <c r="KSU5" s="145"/>
      <c r="KSV5" s="145"/>
      <c r="KSW5" s="145"/>
      <c r="KSX5" s="145"/>
      <c r="KSY5" s="145"/>
      <c r="KSZ5" s="145"/>
      <c r="KTA5" s="145"/>
      <c r="KTB5" s="145"/>
      <c r="KTC5" s="145"/>
      <c r="KTD5" s="145"/>
      <c r="KTE5" s="145"/>
      <c r="KTF5" s="145"/>
      <c r="KTG5" s="145"/>
      <c r="KTH5" s="145"/>
      <c r="KTI5" s="145"/>
      <c r="KTJ5" s="145"/>
      <c r="KTK5" s="145"/>
      <c r="KTL5" s="145"/>
      <c r="KTM5" s="145"/>
      <c r="KTN5" s="145"/>
      <c r="KTO5" s="145"/>
      <c r="KTP5" s="145"/>
      <c r="KTQ5" s="145"/>
      <c r="KTR5" s="145"/>
      <c r="KTS5" s="145"/>
      <c r="KTT5" s="145"/>
      <c r="KTU5" s="145"/>
      <c r="KTV5" s="145"/>
      <c r="KTW5" s="145"/>
      <c r="KTX5" s="145"/>
      <c r="KTY5" s="145"/>
      <c r="KTZ5" s="145"/>
      <c r="KUA5" s="145"/>
      <c r="KUB5" s="145"/>
      <c r="KUC5" s="145"/>
      <c r="KUD5" s="145"/>
      <c r="KUE5" s="145"/>
      <c r="KUF5" s="145"/>
      <c r="KUG5" s="145"/>
      <c r="KUH5" s="145"/>
      <c r="KUI5" s="145"/>
      <c r="KUJ5" s="145"/>
      <c r="KUK5" s="145"/>
      <c r="KUL5" s="145"/>
      <c r="KUM5" s="145"/>
      <c r="KUN5" s="145"/>
      <c r="KUO5" s="145"/>
      <c r="KUP5" s="145"/>
      <c r="KUQ5" s="145"/>
      <c r="KUR5" s="145"/>
      <c r="KUS5" s="145"/>
      <c r="KUT5" s="145"/>
      <c r="KUU5" s="145"/>
      <c r="KUV5" s="145"/>
      <c r="KUW5" s="145"/>
      <c r="KUX5" s="145"/>
      <c r="KUY5" s="145"/>
      <c r="KUZ5" s="145"/>
      <c r="KVA5" s="145"/>
      <c r="KVB5" s="145"/>
      <c r="KVC5" s="145"/>
      <c r="KVD5" s="145"/>
      <c r="KVE5" s="145"/>
      <c r="KVF5" s="145"/>
      <c r="KVG5" s="145"/>
      <c r="KVH5" s="145"/>
      <c r="KVI5" s="145"/>
      <c r="KVJ5" s="145"/>
      <c r="KVK5" s="145"/>
      <c r="KVL5" s="145"/>
      <c r="KVM5" s="145"/>
      <c r="KVN5" s="145"/>
      <c r="KVO5" s="145"/>
      <c r="KVP5" s="145"/>
      <c r="KVQ5" s="145"/>
      <c r="KVR5" s="145"/>
      <c r="KVS5" s="145"/>
      <c r="KVT5" s="145"/>
      <c r="KVU5" s="145"/>
      <c r="KVV5" s="145"/>
      <c r="KVW5" s="145"/>
      <c r="KVX5" s="145"/>
      <c r="KVY5" s="145"/>
      <c r="KVZ5" s="145"/>
      <c r="KWA5" s="145"/>
      <c r="KWB5" s="145"/>
      <c r="KWC5" s="145"/>
      <c r="KWD5" s="145"/>
      <c r="KWE5" s="145"/>
      <c r="KWF5" s="145"/>
      <c r="KWG5" s="145"/>
      <c r="KWH5" s="145"/>
      <c r="KWI5" s="145"/>
      <c r="KWJ5" s="145"/>
      <c r="KWK5" s="145"/>
      <c r="KWL5" s="145"/>
      <c r="KWM5" s="145"/>
      <c r="KWN5" s="145"/>
      <c r="KWO5" s="145"/>
      <c r="KWP5" s="145"/>
      <c r="KWQ5" s="145"/>
      <c r="KWR5" s="145"/>
      <c r="KWS5" s="145"/>
      <c r="KWT5" s="145"/>
      <c r="KWU5" s="145"/>
      <c r="KWV5" s="145"/>
      <c r="KWW5" s="145"/>
      <c r="KWX5" s="145"/>
      <c r="KWY5" s="145"/>
      <c r="KWZ5" s="145"/>
      <c r="KXA5" s="145"/>
      <c r="KXB5" s="145"/>
      <c r="KXC5" s="145"/>
      <c r="KXD5" s="145"/>
      <c r="KXE5" s="145"/>
      <c r="KXF5" s="145"/>
      <c r="KXG5" s="145"/>
      <c r="KXH5" s="145"/>
      <c r="KXI5" s="145"/>
      <c r="KXJ5" s="145"/>
      <c r="KXK5" s="145"/>
      <c r="KXL5" s="145"/>
      <c r="KXM5" s="145"/>
      <c r="KXN5" s="145"/>
      <c r="KXO5" s="145"/>
      <c r="KXP5" s="145"/>
      <c r="KXQ5" s="145"/>
      <c r="KXR5" s="145"/>
      <c r="KXS5" s="145"/>
      <c r="KXT5" s="145"/>
      <c r="KXU5" s="145"/>
      <c r="KXV5" s="145"/>
      <c r="KXW5" s="145"/>
      <c r="KXX5" s="145"/>
      <c r="KXY5" s="145"/>
      <c r="KXZ5" s="145"/>
      <c r="KYA5" s="145"/>
      <c r="KYB5" s="145"/>
      <c r="KYC5" s="145"/>
      <c r="KYD5" s="145"/>
      <c r="KYE5" s="145"/>
      <c r="KYF5" s="145"/>
      <c r="KYG5" s="145"/>
      <c r="KYH5" s="145"/>
      <c r="KYI5" s="145"/>
      <c r="KYJ5" s="145"/>
      <c r="KYK5" s="145"/>
      <c r="KYL5" s="145"/>
      <c r="KYM5" s="145"/>
      <c r="KYN5" s="145"/>
      <c r="KYO5" s="145"/>
      <c r="KYP5" s="145"/>
      <c r="KYQ5" s="145"/>
      <c r="KYR5" s="145"/>
      <c r="KYS5" s="145"/>
      <c r="KYT5" s="145"/>
      <c r="KYU5" s="145"/>
      <c r="KYV5" s="145"/>
      <c r="KYW5" s="145"/>
      <c r="KYX5" s="145"/>
      <c r="KYY5" s="145"/>
      <c r="KYZ5" s="145"/>
      <c r="KZA5" s="145"/>
      <c r="KZB5" s="145"/>
      <c r="KZC5" s="145"/>
      <c r="KZD5" s="145"/>
      <c r="KZE5" s="145"/>
      <c r="KZF5" s="145"/>
      <c r="KZG5" s="145"/>
      <c r="KZH5" s="145"/>
      <c r="KZI5" s="145"/>
      <c r="KZJ5" s="145"/>
      <c r="KZK5" s="145"/>
      <c r="KZL5" s="145"/>
      <c r="KZM5" s="145"/>
      <c r="KZN5" s="145"/>
      <c r="KZO5" s="145"/>
      <c r="KZP5" s="145"/>
      <c r="KZQ5" s="145"/>
      <c r="KZR5" s="145"/>
      <c r="KZS5" s="145"/>
      <c r="KZT5" s="145"/>
      <c r="KZU5" s="145"/>
      <c r="KZV5" s="145"/>
      <c r="KZW5" s="145"/>
      <c r="KZX5" s="145"/>
      <c r="KZY5" s="145"/>
      <c r="KZZ5" s="145"/>
      <c r="LAA5" s="145"/>
      <c r="LAB5" s="145"/>
      <c r="LAC5" s="145"/>
      <c r="LAD5" s="145"/>
      <c r="LAE5" s="145"/>
      <c r="LAF5" s="145"/>
      <c r="LAG5" s="145"/>
      <c r="LAH5" s="145"/>
      <c r="LAI5" s="145"/>
      <c r="LAJ5" s="145"/>
      <c r="LAK5" s="145"/>
      <c r="LAL5" s="145"/>
      <c r="LAM5" s="145"/>
      <c r="LAN5" s="145"/>
      <c r="LAO5" s="145"/>
      <c r="LAP5" s="145"/>
      <c r="LAQ5" s="145"/>
      <c r="LAR5" s="145"/>
      <c r="LAS5" s="145"/>
      <c r="LAT5" s="145"/>
      <c r="LAU5" s="145"/>
      <c r="LAV5" s="145"/>
      <c r="LAW5" s="145"/>
      <c r="LAX5" s="145"/>
      <c r="LAY5" s="145"/>
      <c r="LAZ5" s="145"/>
      <c r="LBA5" s="145"/>
      <c r="LBB5" s="145"/>
      <c r="LBC5" s="145"/>
      <c r="LBD5" s="145"/>
      <c r="LBE5" s="145"/>
      <c r="LBF5" s="145"/>
      <c r="LBG5" s="145"/>
      <c r="LBH5" s="145"/>
      <c r="LBI5" s="145"/>
      <c r="LBJ5" s="145"/>
      <c r="LBK5" s="145"/>
      <c r="LBL5" s="145"/>
      <c r="LBM5" s="145"/>
      <c r="LBN5" s="145"/>
      <c r="LBO5" s="145"/>
      <c r="LBP5" s="145"/>
      <c r="LBQ5" s="145"/>
      <c r="LBR5" s="145"/>
      <c r="LBS5" s="145"/>
      <c r="LBT5" s="145"/>
      <c r="LBU5" s="145"/>
      <c r="LBV5" s="145"/>
      <c r="LBW5" s="145"/>
      <c r="LBX5" s="145"/>
      <c r="LBY5" s="145"/>
      <c r="LBZ5" s="145"/>
      <c r="LCA5" s="145"/>
      <c r="LCB5" s="145"/>
      <c r="LCC5" s="145"/>
      <c r="LCD5" s="145"/>
      <c r="LCE5" s="145"/>
      <c r="LCF5" s="145"/>
      <c r="LCG5" s="145"/>
      <c r="LCH5" s="145"/>
      <c r="LCI5" s="145"/>
      <c r="LCJ5" s="145"/>
      <c r="LCK5" s="145"/>
      <c r="LCL5" s="145"/>
      <c r="LCM5" s="145"/>
      <c r="LCN5" s="145"/>
      <c r="LCO5" s="145"/>
      <c r="LCP5" s="145"/>
      <c r="LCQ5" s="145"/>
      <c r="LCR5" s="145"/>
      <c r="LCS5" s="145"/>
      <c r="LCT5" s="145"/>
      <c r="LCU5" s="145"/>
      <c r="LCV5" s="145"/>
      <c r="LCW5" s="145"/>
      <c r="LCX5" s="145"/>
      <c r="LCY5" s="145"/>
      <c r="LCZ5" s="145"/>
      <c r="LDA5" s="145"/>
      <c r="LDB5" s="145"/>
      <c r="LDC5" s="145"/>
      <c r="LDD5" s="145"/>
      <c r="LDE5" s="145"/>
      <c r="LDF5" s="145"/>
      <c r="LDG5" s="145"/>
      <c r="LDH5" s="145"/>
      <c r="LDI5" s="145"/>
      <c r="LDJ5" s="145"/>
      <c r="LDK5" s="145"/>
      <c r="LDL5" s="145"/>
      <c r="LDM5" s="145"/>
      <c r="LDN5" s="145"/>
      <c r="LDO5" s="145"/>
      <c r="LDP5" s="145"/>
      <c r="LDQ5" s="145"/>
      <c r="LDR5" s="145"/>
      <c r="LDS5" s="145"/>
      <c r="LDT5" s="145"/>
      <c r="LDU5" s="145"/>
      <c r="LDV5" s="145"/>
      <c r="LDW5" s="145"/>
      <c r="LDX5" s="145"/>
      <c r="LDY5" s="145"/>
      <c r="LDZ5" s="145"/>
      <c r="LEA5" s="145"/>
      <c r="LEB5" s="145"/>
      <c r="LEC5" s="145"/>
      <c r="LED5" s="145"/>
      <c r="LEE5" s="145"/>
      <c r="LEF5" s="145"/>
      <c r="LEG5" s="145"/>
      <c r="LEH5" s="145"/>
      <c r="LEI5" s="145"/>
      <c r="LEJ5" s="145"/>
      <c r="LEK5" s="145"/>
      <c r="LEL5" s="145"/>
      <c r="LEM5" s="145"/>
      <c r="LEN5" s="145"/>
      <c r="LEO5" s="145"/>
      <c r="LEP5" s="145"/>
      <c r="LEQ5" s="145"/>
      <c r="LER5" s="145"/>
      <c r="LES5" s="145"/>
      <c r="LET5" s="145"/>
      <c r="LEU5" s="145"/>
      <c r="LEV5" s="145"/>
      <c r="LEW5" s="145"/>
      <c r="LEX5" s="145"/>
      <c r="LEY5" s="145"/>
      <c r="LEZ5" s="145"/>
      <c r="LFA5" s="145"/>
      <c r="LFB5" s="145"/>
      <c r="LFC5" s="145"/>
      <c r="LFD5" s="145"/>
      <c r="LFE5" s="145"/>
      <c r="LFF5" s="145"/>
      <c r="LFG5" s="145"/>
      <c r="LFH5" s="145"/>
      <c r="LFI5" s="145"/>
      <c r="LFJ5" s="145"/>
      <c r="LFK5" s="145"/>
      <c r="LFL5" s="145"/>
      <c r="LFM5" s="145"/>
      <c r="LFN5" s="145"/>
      <c r="LFO5" s="145"/>
      <c r="LFP5" s="145"/>
      <c r="LFQ5" s="145"/>
      <c r="LFR5" s="145"/>
      <c r="LFS5" s="145"/>
      <c r="LFT5" s="145"/>
      <c r="LFU5" s="145"/>
      <c r="LFV5" s="145"/>
      <c r="LFW5" s="145"/>
      <c r="LFX5" s="145"/>
      <c r="LFY5" s="145"/>
      <c r="LFZ5" s="145"/>
      <c r="LGA5" s="145"/>
      <c r="LGB5" s="145"/>
      <c r="LGC5" s="145"/>
      <c r="LGD5" s="145"/>
      <c r="LGE5" s="145"/>
      <c r="LGF5" s="145"/>
      <c r="LGG5" s="145"/>
      <c r="LGH5" s="145"/>
      <c r="LGI5" s="145"/>
      <c r="LGJ5" s="145"/>
      <c r="LGK5" s="145"/>
      <c r="LGL5" s="145"/>
      <c r="LGM5" s="145"/>
      <c r="LGN5" s="145"/>
      <c r="LGO5" s="145"/>
      <c r="LGP5" s="145"/>
      <c r="LGQ5" s="145"/>
      <c r="LGR5" s="145"/>
      <c r="LGS5" s="145"/>
      <c r="LGT5" s="145"/>
      <c r="LGU5" s="145"/>
      <c r="LGV5" s="145"/>
      <c r="LGW5" s="145"/>
      <c r="LGX5" s="145"/>
      <c r="LGY5" s="145"/>
      <c r="LGZ5" s="145"/>
      <c r="LHA5" s="145"/>
      <c r="LHB5" s="145"/>
      <c r="LHC5" s="145"/>
      <c r="LHD5" s="145"/>
      <c r="LHE5" s="145"/>
      <c r="LHF5" s="145"/>
      <c r="LHG5" s="145"/>
      <c r="LHH5" s="145"/>
      <c r="LHI5" s="145"/>
      <c r="LHJ5" s="145"/>
      <c r="LHK5" s="145"/>
      <c r="LHL5" s="145"/>
      <c r="LHM5" s="145"/>
      <c r="LHN5" s="145"/>
      <c r="LHO5" s="145"/>
      <c r="LHP5" s="145"/>
      <c r="LHQ5" s="145"/>
      <c r="LHR5" s="145"/>
      <c r="LHS5" s="145"/>
      <c r="LHT5" s="145"/>
      <c r="LHU5" s="145"/>
      <c r="LHV5" s="145"/>
      <c r="LHW5" s="145"/>
      <c r="LHX5" s="145"/>
      <c r="LHY5" s="145"/>
      <c r="LHZ5" s="145"/>
      <c r="LIA5" s="145"/>
      <c r="LIB5" s="145"/>
      <c r="LIC5" s="145"/>
      <c r="LID5" s="145"/>
      <c r="LIE5" s="145"/>
      <c r="LIF5" s="145"/>
      <c r="LIG5" s="145"/>
      <c r="LIH5" s="145"/>
      <c r="LII5" s="145"/>
      <c r="LIJ5" s="145"/>
      <c r="LIK5" s="145"/>
      <c r="LIL5" s="145"/>
      <c r="LIM5" s="145"/>
      <c r="LIN5" s="145"/>
      <c r="LIO5" s="145"/>
      <c r="LIP5" s="145"/>
      <c r="LIQ5" s="145"/>
      <c r="LIR5" s="145"/>
      <c r="LIS5" s="145"/>
      <c r="LIT5" s="145"/>
      <c r="LIU5" s="145"/>
      <c r="LIV5" s="145"/>
      <c r="LIW5" s="145"/>
      <c r="LIX5" s="145"/>
      <c r="LIY5" s="145"/>
      <c r="LIZ5" s="145"/>
      <c r="LJA5" s="145"/>
      <c r="LJB5" s="145"/>
      <c r="LJC5" s="145"/>
      <c r="LJD5" s="145"/>
      <c r="LJE5" s="145"/>
      <c r="LJF5" s="145"/>
      <c r="LJG5" s="145"/>
      <c r="LJH5" s="145"/>
      <c r="LJI5" s="145"/>
      <c r="LJJ5" s="145"/>
      <c r="LJK5" s="145"/>
      <c r="LJL5" s="145"/>
      <c r="LJM5" s="145"/>
      <c r="LJN5" s="145"/>
      <c r="LJO5" s="145"/>
      <c r="LJP5" s="145"/>
      <c r="LJQ5" s="145"/>
      <c r="LJR5" s="145"/>
      <c r="LJS5" s="145"/>
      <c r="LJT5" s="145"/>
      <c r="LJU5" s="145"/>
      <c r="LJV5" s="145"/>
      <c r="LJW5" s="145"/>
      <c r="LJX5" s="145"/>
      <c r="LJY5" s="145"/>
      <c r="LJZ5" s="145"/>
      <c r="LKA5" s="145"/>
      <c r="LKB5" s="145"/>
      <c r="LKC5" s="145"/>
      <c r="LKD5" s="145"/>
      <c r="LKE5" s="145"/>
      <c r="LKF5" s="145"/>
      <c r="LKG5" s="145"/>
      <c r="LKH5" s="145"/>
      <c r="LKI5" s="145"/>
      <c r="LKJ5" s="145"/>
      <c r="LKK5" s="145"/>
      <c r="LKL5" s="145"/>
      <c r="LKM5" s="145"/>
      <c r="LKN5" s="145"/>
      <c r="LKO5" s="145"/>
      <c r="LKP5" s="145"/>
      <c r="LKQ5" s="145"/>
      <c r="LKR5" s="145"/>
      <c r="LKS5" s="145"/>
      <c r="LKT5" s="145"/>
      <c r="LKU5" s="145"/>
      <c r="LKV5" s="145"/>
      <c r="LKW5" s="145"/>
      <c r="LKX5" s="145"/>
      <c r="LKY5" s="145"/>
      <c r="LKZ5" s="145"/>
      <c r="LLA5" s="145"/>
      <c r="LLB5" s="145"/>
      <c r="LLC5" s="145"/>
      <c r="LLD5" s="145"/>
      <c r="LLE5" s="145"/>
      <c r="LLF5" s="145"/>
      <c r="LLG5" s="145"/>
      <c r="LLH5" s="145"/>
      <c r="LLI5" s="145"/>
      <c r="LLJ5" s="145"/>
      <c r="LLK5" s="145"/>
      <c r="LLL5" s="145"/>
      <c r="LLM5" s="145"/>
      <c r="LLN5" s="145"/>
      <c r="LLO5" s="145"/>
      <c r="LLP5" s="145"/>
      <c r="LLQ5" s="145"/>
      <c r="LLR5" s="145"/>
      <c r="LLS5" s="145"/>
      <c r="LLT5" s="145"/>
      <c r="LLU5" s="145"/>
      <c r="LLV5" s="145"/>
      <c r="LLW5" s="145"/>
      <c r="LLX5" s="145"/>
      <c r="LLY5" s="145"/>
      <c r="LLZ5" s="145"/>
      <c r="LMA5" s="145"/>
      <c r="LMB5" s="145"/>
      <c r="LMC5" s="145"/>
      <c r="LMD5" s="145"/>
      <c r="LME5" s="145"/>
      <c r="LMF5" s="145"/>
      <c r="LMG5" s="145"/>
      <c r="LMH5" s="145"/>
      <c r="LMI5" s="145"/>
      <c r="LMJ5" s="145"/>
      <c r="LMK5" s="145"/>
      <c r="LML5" s="145"/>
      <c r="LMM5" s="145"/>
      <c r="LMN5" s="145"/>
      <c r="LMO5" s="145"/>
      <c r="LMP5" s="145"/>
      <c r="LMQ5" s="145"/>
      <c r="LMR5" s="145"/>
      <c r="LMS5" s="145"/>
      <c r="LMT5" s="145"/>
      <c r="LMU5" s="145"/>
      <c r="LMV5" s="145"/>
      <c r="LMW5" s="145"/>
      <c r="LMX5" s="145"/>
      <c r="LMY5" s="145"/>
      <c r="LMZ5" s="145"/>
      <c r="LNA5" s="145"/>
      <c r="LNB5" s="145"/>
      <c r="LNC5" s="145"/>
      <c r="LND5" s="145"/>
      <c r="LNE5" s="145"/>
      <c r="LNF5" s="145"/>
      <c r="LNG5" s="145"/>
      <c r="LNH5" s="145"/>
      <c r="LNI5" s="145"/>
      <c r="LNJ5" s="145"/>
      <c r="LNK5" s="145"/>
      <c r="LNL5" s="145"/>
      <c r="LNM5" s="145"/>
      <c r="LNN5" s="145"/>
      <c r="LNO5" s="145"/>
      <c r="LNP5" s="145"/>
      <c r="LNQ5" s="145"/>
      <c r="LNR5" s="145"/>
      <c r="LNS5" s="145"/>
      <c r="LNT5" s="145"/>
      <c r="LNU5" s="145"/>
      <c r="LNV5" s="145"/>
      <c r="LNW5" s="145"/>
      <c r="LNX5" s="145"/>
      <c r="LNY5" s="145"/>
      <c r="LNZ5" s="145"/>
      <c r="LOA5" s="145"/>
      <c r="LOB5" s="145"/>
      <c r="LOC5" s="145"/>
      <c r="LOD5" s="145"/>
      <c r="LOE5" s="145"/>
      <c r="LOF5" s="145"/>
      <c r="LOG5" s="145"/>
      <c r="LOH5" s="145"/>
      <c r="LOI5" s="145"/>
      <c r="LOJ5" s="145"/>
      <c r="LOK5" s="145"/>
      <c r="LOL5" s="145"/>
      <c r="LOM5" s="145"/>
      <c r="LON5" s="145"/>
      <c r="LOO5" s="145"/>
      <c r="LOP5" s="145"/>
      <c r="LOQ5" s="145"/>
      <c r="LOR5" s="145"/>
      <c r="LOS5" s="145"/>
      <c r="LOT5" s="145"/>
      <c r="LOU5" s="145"/>
      <c r="LOV5" s="145"/>
      <c r="LOW5" s="145"/>
      <c r="LOX5" s="145"/>
      <c r="LOY5" s="145"/>
      <c r="LOZ5" s="145"/>
      <c r="LPA5" s="145"/>
      <c r="LPB5" s="145"/>
      <c r="LPC5" s="145"/>
      <c r="LPD5" s="145"/>
      <c r="LPE5" s="145"/>
      <c r="LPF5" s="145"/>
      <c r="LPG5" s="145"/>
      <c r="LPH5" s="145"/>
      <c r="LPI5" s="145"/>
      <c r="LPJ5" s="145"/>
      <c r="LPK5" s="145"/>
      <c r="LPL5" s="145"/>
      <c r="LPM5" s="145"/>
      <c r="LPN5" s="145"/>
      <c r="LPO5" s="145"/>
      <c r="LPP5" s="145"/>
      <c r="LPQ5" s="145"/>
      <c r="LPR5" s="145"/>
      <c r="LPS5" s="145"/>
      <c r="LPT5" s="145"/>
      <c r="LPU5" s="145"/>
      <c r="LPV5" s="145"/>
      <c r="LPW5" s="145"/>
      <c r="LPX5" s="145"/>
      <c r="LPY5" s="145"/>
      <c r="LPZ5" s="145"/>
      <c r="LQA5" s="145"/>
      <c r="LQB5" s="145"/>
      <c r="LQC5" s="145"/>
      <c r="LQD5" s="145"/>
      <c r="LQE5" s="145"/>
      <c r="LQF5" s="145"/>
      <c r="LQG5" s="145"/>
      <c r="LQH5" s="145"/>
      <c r="LQI5" s="145"/>
      <c r="LQJ5" s="145"/>
      <c r="LQK5" s="145"/>
      <c r="LQL5" s="145"/>
      <c r="LQM5" s="145"/>
      <c r="LQN5" s="145"/>
      <c r="LQO5" s="145"/>
      <c r="LQP5" s="145"/>
      <c r="LQQ5" s="145"/>
      <c r="LQR5" s="145"/>
      <c r="LQS5" s="145"/>
      <c r="LQT5" s="145"/>
      <c r="LQU5" s="145"/>
      <c r="LQV5" s="145"/>
      <c r="LQW5" s="145"/>
      <c r="LQX5" s="145"/>
      <c r="LQY5" s="145"/>
      <c r="LQZ5" s="145"/>
      <c r="LRA5" s="145"/>
      <c r="LRB5" s="145"/>
      <c r="LRC5" s="145"/>
      <c r="LRD5" s="145"/>
      <c r="LRE5" s="145"/>
      <c r="LRF5" s="145"/>
      <c r="LRG5" s="145"/>
      <c r="LRH5" s="145"/>
      <c r="LRI5" s="145"/>
      <c r="LRJ5" s="145"/>
      <c r="LRK5" s="145"/>
      <c r="LRL5" s="145"/>
      <c r="LRM5" s="145"/>
      <c r="LRN5" s="145"/>
      <c r="LRO5" s="145"/>
      <c r="LRP5" s="145"/>
      <c r="LRQ5" s="145"/>
      <c r="LRR5" s="145"/>
      <c r="LRS5" s="145"/>
      <c r="LRT5" s="145"/>
      <c r="LRU5" s="145"/>
      <c r="LRV5" s="145"/>
      <c r="LRW5" s="145"/>
      <c r="LRX5" s="145"/>
      <c r="LRY5" s="145"/>
      <c r="LRZ5" s="145"/>
      <c r="LSA5" s="145"/>
      <c r="LSB5" s="145"/>
      <c r="LSC5" s="145"/>
      <c r="LSD5" s="145"/>
      <c r="LSE5" s="145"/>
      <c r="LSF5" s="145"/>
      <c r="LSG5" s="145"/>
      <c r="LSH5" s="145"/>
      <c r="LSI5" s="145"/>
      <c r="LSJ5" s="145"/>
      <c r="LSK5" s="145"/>
      <c r="LSL5" s="145"/>
      <c r="LSM5" s="145"/>
      <c r="LSN5" s="145"/>
      <c r="LSO5" s="145"/>
      <c r="LSP5" s="145"/>
      <c r="LSQ5" s="145"/>
      <c r="LSR5" s="145"/>
      <c r="LSS5" s="145"/>
      <c r="LST5" s="145"/>
      <c r="LSU5" s="145"/>
      <c r="LSV5" s="145"/>
      <c r="LSW5" s="145"/>
      <c r="LSX5" s="145"/>
      <c r="LSY5" s="145"/>
      <c r="LSZ5" s="145"/>
      <c r="LTA5" s="145"/>
      <c r="LTB5" s="145"/>
      <c r="LTC5" s="145"/>
      <c r="LTD5" s="145"/>
      <c r="LTE5" s="145"/>
      <c r="LTF5" s="145"/>
      <c r="LTG5" s="145"/>
      <c r="LTH5" s="145"/>
      <c r="LTI5" s="145"/>
      <c r="LTJ5" s="145"/>
      <c r="LTK5" s="145"/>
      <c r="LTL5" s="145"/>
      <c r="LTM5" s="145"/>
      <c r="LTN5" s="145"/>
      <c r="LTO5" s="145"/>
      <c r="LTP5" s="145"/>
      <c r="LTQ5" s="145"/>
      <c r="LTR5" s="145"/>
      <c r="LTS5" s="145"/>
      <c r="LTT5" s="145"/>
      <c r="LTU5" s="145"/>
      <c r="LTV5" s="145"/>
      <c r="LTW5" s="145"/>
      <c r="LTX5" s="145"/>
      <c r="LTY5" s="145"/>
      <c r="LTZ5" s="145"/>
      <c r="LUA5" s="145"/>
      <c r="LUB5" s="145"/>
      <c r="LUC5" s="145"/>
      <c r="LUD5" s="145"/>
      <c r="LUE5" s="145"/>
      <c r="LUF5" s="145"/>
      <c r="LUG5" s="145"/>
      <c r="LUH5" s="145"/>
      <c r="LUI5" s="145"/>
      <c r="LUJ5" s="145"/>
      <c r="LUK5" s="145"/>
      <c r="LUL5" s="145"/>
      <c r="LUM5" s="145"/>
      <c r="LUN5" s="145"/>
      <c r="LUO5" s="145"/>
      <c r="LUP5" s="145"/>
      <c r="LUQ5" s="145"/>
      <c r="LUR5" s="145"/>
      <c r="LUS5" s="145"/>
      <c r="LUT5" s="145"/>
      <c r="LUU5" s="145"/>
      <c r="LUV5" s="145"/>
      <c r="LUW5" s="145"/>
      <c r="LUX5" s="145"/>
      <c r="LUY5" s="145"/>
      <c r="LUZ5" s="145"/>
      <c r="LVA5" s="145"/>
      <c r="LVB5" s="145"/>
      <c r="LVC5" s="145"/>
      <c r="LVD5" s="145"/>
      <c r="LVE5" s="145"/>
      <c r="LVF5" s="145"/>
      <c r="LVG5" s="145"/>
      <c r="LVH5" s="145"/>
      <c r="LVI5" s="145"/>
      <c r="LVJ5" s="145"/>
      <c r="LVK5" s="145"/>
      <c r="LVL5" s="145"/>
      <c r="LVM5" s="145"/>
      <c r="LVN5" s="145"/>
      <c r="LVO5" s="145"/>
      <c r="LVP5" s="145"/>
      <c r="LVQ5" s="145"/>
      <c r="LVR5" s="145"/>
      <c r="LVS5" s="145"/>
      <c r="LVT5" s="145"/>
      <c r="LVU5" s="145"/>
      <c r="LVV5" s="145"/>
      <c r="LVW5" s="145"/>
      <c r="LVX5" s="145"/>
      <c r="LVY5" s="145"/>
      <c r="LVZ5" s="145"/>
      <c r="LWA5" s="145"/>
      <c r="LWB5" s="145"/>
      <c r="LWC5" s="145"/>
      <c r="LWD5" s="145"/>
      <c r="LWE5" s="145"/>
      <c r="LWF5" s="145"/>
      <c r="LWG5" s="145"/>
      <c r="LWH5" s="145"/>
      <c r="LWI5" s="145"/>
      <c r="LWJ5" s="145"/>
      <c r="LWK5" s="145"/>
      <c r="LWL5" s="145"/>
      <c r="LWM5" s="145"/>
      <c r="LWN5" s="145"/>
      <c r="LWO5" s="145"/>
      <c r="LWP5" s="145"/>
      <c r="LWQ5" s="145"/>
      <c r="LWR5" s="145"/>
      <c r="LWS5" s="145"/>
      <c r="LWT5" s="145"/>
      <c r="LWU5" s="145"/>
      <c r="LWV5" s="145"/>
      <c r="LWW5" s="145"/>
      <c r="LWX5" s="145"/>
      <c r="LWY5" s="145"/>
      <c r="LWZ5" s="145"/>
      <c r="LXA5" s="145"/>
      <c r="LXB5" s="145"/>
      <c r="LXC5" s="145"/>
      <c r="LXD5" s="145"/>
      <c r="LXE5" s="145"/>
      <c r="LXF5" s="145"/>
      <c r="LXG5" s="145"/>
      <c r="LXH5" s="145"/>
      <c r="LXI5" s="145"/>
      <c r="LXJ5" s="145"/>
      <c r="LXK5" s="145"/>
      <c r="LXL5" s="145"/>
      <c r="LXM5" s="145"/>
      <c r="LXN5" s="145"/>
      <c r="LXO5" s="145"/>
      <c r="LXP5" s="145"/>
      <c r="LXQ5" s="145"/>
      <c r="LXR5" s="145"/>
      <c r="LXS5" s="145"/>
      <c r="LXT5" s="145"/>
      <c r="LXU5" s="145"/>
      <c r="LXV5" s="145"/>
      <c r="LXW5" s="145"/>
      <c r="LXX5" s="145"/>
      <c r="LXY5" s="145"/>
      <c r="LXZ5" s="145"/>
      <c r="LYA5" s="145"/>
      <c r="LYB5" s="145"/>
      <c r="LYC5" s="145"/>
      <c r="LYD5" s="145"/>
      <c r="LYE5" s="145"/>
      <c r="LYF5" s="145"/>
      <c r="LYG5" s="145"/>
      <c r="LYH5" s="145"/>
      <c r="LYI5" s="145"/>
      <c r="LYJ5" s="145"/>
      <c r="LYK5" s="145"/>
      <c r="LYL5" s="145"/>
      <c r="LYM5" s="145"/>
      <c r="LYN5" s="145"/>
      <c r="LYO5" s="145"/>
      <c r="LYP5" s="145"/>
      <c r="LYQ5" s="145"/>
      <c r="LYR5" s="145"/>
      <c r="LYS5" s="145"/>
      <c r="LYT5" s="145"/>
      <c r="LYU5" s="145"/>
      <c r="LYV5" s="145"/>
      <c r="LYW5" s="145"/>
      <c r="LYX5" s="145"/>
      <c r="LYY5" s="145"/>
      <c r="LYZ5" s="145"/>
      <c r="LZA5" s="145"/>
      <c r="LZB5" s="145"/>
      <c r="LZC5" s="145"/>
      <c r="LZD5" s="145"/>
      <c r="LZE5" s="145"/>
      <c r="LZF5" s="145"/>
      <c r="LZG5" s="145"/>
      <c r="LZH5" s="145"/>
      <c r="LZI5" s="145"/>
      <c r="LZJ5" s="145"/>
      <c r="LZK5" s="145"/>
      <c r="LZL5" s="145"/>
      <c r="LZM5" s="145"/>
      <c r="LZN5" s="145"/>
      <c r="LZO5" s="145"/>
      <c r="LZP5" s="145"/>
      <c r="LZQ5" s="145"/>
      <c r="LZR5" s="145"/>
      <c r="LZS5" s="145"/>
      <c r="LZT5" s="145"/>
      <c r="LZU5" s="145"/>
      <c r="LZV5" s="145"/>
      <c r="LZW5" s="145"/>
      <c r="LZX5" s="145"/>
      <c r="LZY5" s="145"/>
      <c r="LZZ5" s="145"/>
      <c r="MAA5" s="145"/>
      <c r="MAB5" s="145"/>
      <c r="MAC5" s="145"/>
      <c r="MAD5" s="145"/>
      <c r="MAE5" s="145"/>
      <c r="MAF5" s="145"/>
      <c r="MAG5" s="145"/>
      <c r="MAH5" s="145"/>
      <c r="MAI5" s="145"/>
      <c r="MAJ5" s="145"/>
      <c r="MAK5" s="145"/>
      <c r="MAL5" s="145"/>
      <c r="MAM5" s="145"/>
      <c r="MAN5" s="145"/>
      <c r="MAO5" s="145"/>
      <c r="MAP5" s="145"/>
      <c r="MAQ5" s="145"/>
      <c r="MAR5" s="145"/>
      <c r="MAS5" s="145"/>
      <c r="MAT5" s="145"/>
      <c r="MAU5" s="145"/>
      <c r="MAV5" s="145"/>
      <c r="MAW5" s="145"/>
      <c r="MAX5" s="145"/>
      <c r="MAY5" s="145"/>
      <c r="MAZ5" s="145"/>
      <c r="MBA5" s="145"/>
      <c r="MBB5" s="145"/>
      <c r="MBC5" s="145"/>
      <c r="MBD5" s="145"/>
      <c r="MBE5" s="145"/>
      <c r="MBF5" s="145"/>
      <c r="MBG5" s="145"/>
      <c r="MBH5" s="145"/>
      <c r="MBI5" s="145"/>
      <c r="MBJ5" s="145"/>
      <c r="MBK5" s="145"/>
      <c r="MBL5" s="145"/>
      <c r="MBM5" s="145"/>
      <c r="MBN5" s="145"/>
      <c r="MBO5" s="145"/>
      <c r="MBP5" s="145"/>
      <c r="MBQ5" s="145"/>
      <c r="MBR5" s="145"/>
      <c r="MBS5" s="145"/>
      <c r="MBT5" s="145"/>
      <c r="MBU5" s="145"/>
      <c r="MBV5" s="145"/>
      <c r="MBW5" s="145"/>
      <c r="MBX5" s="145"/>
      <c r="MBY5" s="145"/>
      <c r="MBZ5" s="145"/>
      <c r="MCA5" s="145"/>
      <c r="MCB5" s="145"/>
      <c r="MCC5" s="145"/>
      <c r="MCD5" s="145"/>
      <c r="MCE5" s="145"/>
      <c r="MCF5" s="145"/>
      <c r="MCG5" s="145"/>
      <c r="MCH5" s="145"/>
      <c r="MCI5" s="145"/>
      <c r="MCJ5" s="145"/>
      <c r="MCK5" s="145"/>
      <c r="MCL5" s="145"/>
      <c r="MCM5" s="145"/>
      <c r="MCN5" s="145"/>
      <c r="MCO5" s="145"/>
      <c r="MCP5" s="145"/>
      <c r="MCQ5" s="145"/>
      <c r="MCR5" s="145"/>
      <c r="MCS5" s="145"/>
      <c r="MCT5" s="145"/>
      <c r="MCU5" s="145"/>
      <c r="MCV5" s="145"/>
      <c r="MCW5" s="145"/>
      <c r="MCX5" s="145"/>
      <c r="MCY5" s="145"/>
      <c r="MCZ5" s="145"/>
      <c r="MDA5" s="145"/>
      <c r="MDB5" s="145"/>
      <c r="MDC5" s="145"/>
      <c r="MDD5" s="145"/>
      <c r="MDE5" s="145"/>
      <c r="MDF5" s="145"/>
      <c r="MDG5" s="145"/>
      <c r="MDH5" s="145"/>
      <c r="MDI5" s="145"/>
      <c r="MDJ5" s="145"/>
      <c r="MDK5" s="145"/>
      <c r="MDL5" s="145"/>
      <c r="MDM5" s="145"/>
      <c r="MDN5" s="145"/>
      <c r="MDO5" s="145"/>
      <c r="MDP5" s="145"/>
      <c r="MDQ5" s="145"/>
      <c r="MDR5" s="145"/>
      <c r="MDS5" s="145"/>
      <c r="MDT5" s="145"/>
      <c r="MDU5" s="145"/>
      <c r="MDV5" s="145"/>
      <c r="MDW5" s="145"/>
      <c r="MDX5" s="145"/>
      <c r="MDY5" s="145"/>
      <c r="MDZ5" s="145"/>
      <c r="MEA5" s="145"/>
      <c r="MEB5" s="145"/>
      <c r="MEC5" s="145"/>
      <c r="MED5" s="145"/>
      <c r="MEE5" s="145"/>
      <c r="MEF5" s="145"/>
      <c r="MEG5" s="145"/>
      <c r="MEH5" s="145"/>
      <c r="MEI5" s="145"/>
      <c r="MEJ5" s="145"/>
      <c r="MEK5" s="145"/>
      <c r="MEL5" s="145"/>
      <c r="MEM5" s="145"/>
      <c r="MEN5" s="145"/>
      <c r="MEO5" s="145"/>
      <c r="MEP5" s="145"/>
      <c r="MEQ5" s="145"/>
      <c r="MER5" s="145"/>
      <c r="MES5" s="145"/>
      <c r="MET5" s="145"/>
      <c r="MEU5" s="145"/>
      <c r="MEV5" s="145"/>
      <c r="MEW5" s="145"/>
      <c r="MEX5" s="145"/>
      <c r="MEY5" s="145"/>
      <c r="MEZ5" s="145"/>
      <c r="MFA5" s="145"/>
      <c r="MFB5" s="145"/>
      <c r="MFC5" s="145"/>
      <c r="MFD5" s="145"/>
      <c r="MFE5" s="145"/>
      <c r="MFF5" s="145"/>
      <c r="MFG5" s="145"/>
      <c r="MFH5" s="145"/>
      <c r="MFI5" s="145"/>
      <c r="MFJ5" s="145"/>
      <c r="MFK5" s="145"/>
      <c r="MFL5" s="145"/>
      <c r="MFM5" s="145"/>
      <c r="MFN5" s="145"/>
      <c r="MFO5" s="145"/>
      <c r="MFP5" s="145"/>
      <c r="MFQ5" s="145"/>
      <c r="MFR5" s="145"/>
      <c r="MFS5" s="145"/>
      <c r="MFT5" s="145"/>
      <c r="MFU5" s="145"/>
      <c r="MFV5" s="145"/>
      <c r="MFW5" s="145"/>
      <c r="MFX5" s="145"/>
      <c r="MFY5" s="145"/>
      <c r="MFZ5" s="145"/>
      <c r="MGA5" s="145"/>
      <c r="MGB5" s="145"/>
      <c r="MGC5" s="145"/>
      <c r="MGD5" s="145"/>
      <c r="MGE5" s="145"/>
      <c r="MGF5" s="145"/>
      <c r="MGG5" s="145"/>
      <c r="MGH5" s="145"/>
      <c r="MGI5" s="145"/>
      <c r="MGJ5" s="145"/>
      <c r="MGK5" s="145"/>
      <c r="MGL5" s="145"/>
      <c r="MGM5" s="145"/>
      <c r="MGN5" s="145"/>
      <c r="MGO5" s="145"/>
      <c r="MGP5" s="145"/>
      <c r="MGQ5" s="145"/>
      <c r="MGR5" s="145"/>
      <c r="MGS5" s="145"/>
      <c r="MGT5" s="145"/>
      <c r="MGU5" s="145"/>
      <c r="MGV5" s="145"/>
      <c r="MGW5" s="145"/>
      <c r="MGX5" s="145"/>
      <c r="MGY5" s="145"/>
      <c r="MGZ5" s="145"/>
      <c r="MHA5" s="145"/>
      <c r="MHB5" s="145"/>
      <c r="MHC5" s="145"/>
      <c r="MHD5" s="145"/>
      <c r="MHE5" s="145"/>
      <c r="MHF5" s="145"/>
      <c r="MHG5" s="145"/>
      <c r="MHH5" s="145"/>
      <c r="MHI5" s="145"/>
      <c r="MHJ5" s="145"/>
      <c r="MHK5" s="145"/>
      <c r="MHL5" s="145"/>
      <c r="MHM5" s="145"/>
      <c r="MHN5" s="145"/>
      <c r="MHO5" s="145"/>
      <c r="MHP5" s="145"/>
      <c r="MHQ5" s="145"/>
      <c r="MHR5" s="145"/>
      <c r="MHS5" s="145"/>
      <c r="MHT5" s="145"/>
      <c r="MHU5" s="145"/>
      <c r="MHV5" s="145"/>
      <c r="MHW5" s="145"/>
      <c r="MHX5" s="145"/>
      <c r="MHY5" s="145"/>
      <c r="MHZ5" s="145"/>
      <c r="MIA5" s="145"/>
      <c r="MIB5" s="145"/>
      <c r="MIC5" s="145"/>
      <c r="MID5" s="145"/>
      <c r="MIE5" s="145"/>
      <c r="MIF5" s="145"/>
      <c r="MIG5" s="145"/>
      <c r="MIH5" s="145"/>
      <c r="MII5" s="145"/>
      <c r="MIJ5" s="145"/>
      <c r="MIK5" s="145"/>
      <c r="MIL5" s="145"/>
      <c r="MIM5" s="145"/>
      <c r="MIN5" s="145"/>
      <c r="MIO5" s="145"/>
      <c r="MIP5" s="145"/>
      <c r="MIQ5" s="145"/>
      <c r="MIR5" s="145"/>
      <c r="MIS5" s="145"/>
      <c r="MIT5" s="145"/>
      <c r="MIU5" s="145"/>
      <c r="MIV5" s="145"/>
      <c r="MIW5" s="145"/>
      <c r="MIX5" s="145"/>
      <c r="MIY5" s="145"/>
      <c r="MIZ5" s="145"/>
      <c r="MJA5" s="145"/>
      <c r="MJB5" s="145"/>
      <c r="MJC5" s="145"/>
      <c r="MJD5" s="145"/>
      <c r="MJE5" s="145"/>
      <c r="MJF5" s="145"/>
      <c r="MJG5" s="145"/>
      <c r="MJH5" s="145"/>
      <c r="MJI5" s="145"/>
      <c r="MJJ5" s="145"/>
      <c r="MJK5" s="145"/>
      <c r="MJL5" s="145"/>
      <c r="MJM5" s="145"/>
      <c r="MJN5" s="145"/>
      <c r="MJO5" s="145"/>
      <c r="MJP5" s="145"/>
      <c r="MJQ5" s="145"/>
      <c r="MJR5" s="145"/>
      <c r="MJS5" s="145"/>
      <c r="MJT5" s="145"/>
      <c r="MJU5" s="145"/>
      <c r="MJV5" s="145"/>
      <c r="MJW5" s="145"/>
      <c r="MJX5" s="145"/>
      <c r="MJY5" s="145"/>
      <c r="MJZ5" s="145"/>
      <c r="MKA5" s="145"/>
      <c r="MKB5" s="145"/>
      <c r="MKC5" s="145"/>
      <c r="MKD5" s="145"/>
      <c r="MKE5" s="145"/>
      <c r="MKF5" s="145"/>
      <c r="MKG5" s="145"/>
      <c r="MKH5" s="145"/>
      <c r="MKI5" s="145"/>
      <c r="MKJ5" s="145"/>
      <c r="MKK5" s="145"/>
      <c r="MKL5" s="145"/>
      <c r="MKM5" s="145"/>
      <c r="MKN5" s="145"/>
      <c r="MKO5" s="145"/>
      <c r="MKP5" s="145"/>
      <c r="MKQ5" s="145"/>
      <c r="MKR5" s="145"/>
      <c r="MKS5" s="145"/>
      <c r="MKT5" s="145"/>
      <c r="MKU5" s="145"/>
      <c r="MKV5" s="145"/>
      <c r="MKW5" s="145"/>
      <c r="MKX5" s="145"/>
      <c r="MKY5" s="145"/>
      <c r="MKZ5" s="145"/>
      <c r="MLA5" s="145"/>
      <c r="MLB5" s="145"/>
      <c r="MLC5" s="145"/>
      <c r="MLD5" s="145"/>
      <c r="MLE5" s="145"/>
      <c r="MLF5" s="145"/>
      <c r="MLG5" s="145"/>
      <c r="MLH5" s="145"/>
      <c r="MLI5" s="145"/>
      <c r="MLJ5" s="145"/>
      <c r="MLK5" s="145"/>
      <c r="MLL5" s="145"/>
      <c r="MLM5" s="145"/>
      <c r="MLN5" s="145"/>
      <c r="MLO5" s="145"/>
      <c r="MLP5" s="145"/>
      <c r="MLQ5" s="145"/>
      <c r="MLR5" s="145"/>
      <c r="MLS5" s="145"/>
      <c r="MLT5" s="145"/>
      <c r="MLU5" s="145"/>
      <c r="MLV5" s="145"/>
      <c r="MLW5" s="145"/>
      <c r="MLX5" s="145"/>
      <c r="MLY5" s="145"/>
      <c r="MLZ5" s="145"/>
      <c r="MMA5" s="145"/>
      <c r="MMB5" s="145"/>
      <c r="MMC5" s="145"/>
      <c r="MMD5" s="145"/>
      <c r="MME5" s="145"/>
      <c r="MMF5" s="145"/>
      <c r="MMG5" s="145"/>
      <c r="MMH5" s="145"/>
      <c r="MMI5" s="145"/>
      <c r="MMJ5" s="145"/>
      <c r="MMK5" s="145"/>
      <c r="MML5" s="145"/>
      <c r="MMM5" s="145"/>
      <c r="MMN5" s="145"/>
      <c r="MMO5" s="145"/>
      <c r="MMP5" s="145"/>
      <c r="MMQ5" s="145"/>
      <c r="MMR5" s="145"/>
      <c r="MMS5" s="145"/>
      <c r="MMT5" s="145"/>
      <c r="MMU5" s="145"/>
      <c r="MMV5" s="145"/>
      <c r="MMW5" s="145"/>
      <c r="MMX5" s="145"/>
      <c r="MMY5" s="145"/>
      <c r="MMZ5" s="145"/>
      <c r="MNA5" s="145"/>
      <c r="MNB5" s="145"/>
      <c r="MNC5" s="145"/>
      <c r="MND5" s="145"/>
      <c r="MNE5" s="145"/>
      <c r="MNF5" s="145"/>
      <c r="MNG5" s="145"/>
      <c r="MNH5" s="145"/>
      <c r="MNI5" s="145"/>
      <c r="MNJ5" s="145"/>
      <c r="MNK5" s="145"/>
      <c r="MNL5" s="145"/>
      <c r="MNM5" s="145"/>
      <c r="MNN5" s="145"/>
      <c r="MNO5" s="145"/>
      <c r="MNP5" s="145"/>
      <c r="MNQ5" s="145"/>
      <c r="MNR5" s="145"/>
      <c r="MNS5" s="145"/>
      <c r="MNT5" s="145"/>
      <c r="MNU5" s="145"/>
      <c r="MNV5" s="145"/>
      <c r="MNW5" s="145"/>
      <c r="MNX5" s="145"/>
      <c r="MNY5" s="145"/>
      <c r="MNZ5" s="145"/>
      <c r="MOA5" s="145"/>
      <c r="MOB5" s="145"/>
      <c r="MOC5" s="145"/>
      <c r="MOD5" s="145"/>
      <c r="MOE5" s="145"/>
      <c r="MOF5" s="145"/>
      <c r="MOG5" s="145"/>
      <c r="MOH5" s="145"/>
      <c r="MOI5" s="145"/>
      <c r="MOJ5" s="145"/>
      <c r="MOK5" s="145"/>
      <c r="MOL5" s="145"/>
      <c r="MOM5" s="145"/>
      <c r="MON5" s="145"/>
      <c r="MOO5" s="145"/>
      <c r="MOP5" s="145"/>
      <c r="MOQ5" s="145"/>
      <c r="MOR5" s="145"/>
      <c r="MOS5" s="145"/>
      <c r="MOT5" s="145"/>
      <c r="MOU5" s="145"/>
      <c r="MOV5" s="145"/>
      <c r="MOW5" s="145"/>
      <c r="MOX5" s="145"/>
      <c r="MOY5" s="145"/>
      <c r="MOZ5" s="145"/>
      <c r="MPA5" s="145"/>
      <c r="MPB5" s="145"/>
      <c r="MPC5" s="145"/>
      <c r="MPD5" s="145"/>
      <c r="MPE5" s="145"/>
      <c r="MPF5" s="145"/>
      <c r="MPG5" s="145"/>
      <c r="MPH5" s="145"/>
      <c r="MPI5" s="145"/>
      <c r="MPJ5" s="145"/>
      <c r="MPK5" s="145"/>
      <c r="MPL5" s="145"/>
      <c r="MPM5" s="145"/>
      <c r="MPN5" s="145"/>
      <c r="MPO5" s="145"/>
      <c r="MPP5" s="145"/>
      <c r="MPQ5" s="145"/>
      <c r="MPR5" s="145"/>
      <c r="MPS5" s="145"/>
      <c r="MPT5" s="145"/>
      <c r="MPU5" s="145"/>
      <c r="MPV5" s="145"/>
      <c r="MPW5" s="145"/>
      <c r="MPX5" s="145"/>
      <c r="MPY5" s="145"/>
      <c r="MPZ5" s="145"/>
      <c r="MQA5" s="145"/>
      <c r="MQB5" s="145"/>
      <c r="MQC5" s="145"/>
      <c r="MQD5" s="145"/>
      <c r="MQE5" s="145"/>
      <c r="MQF5" s="145"/>
      <c r="MQG5" s="145"/>
      <c r="MQH5" s="145"/>
      <c r="MQI5" s="145"/>
      <c r="MQJ5" s="145"/>
      <c r="MQK5" s="145"/>
      <c r="MQL5" s="145"/>
      <c r="MQM5" s="145"/>
      <c r="MQN5" s="145"/>
      <c r="MQO5" s="145"/>
      <c r="MQP5" s="145"/>
      <c r="MQQ5" s="145"/>
      <c r="MQR5" s="145"/>
      <c r="MQS5" s="145"/>
      <c r="MQT5" s="145"/>
      <c r="MQU5" s="145"/>
      <c r="MQV5" s="145"/>
      <c r="MQW5" s="145"/>
      <c r="MQX5" s="145"/>
      <c r="MQY5" s="145"/>
      <c r="MQZ5" s="145"/>
      <c r="MRA5" s="145"/>
      <c r="MRB5" s="145"/>
      <c r="MRC5" s="145"/>
      <c r="MRD5" s="145"/>
      <c r="MRE5" s="145"/>
      <c r="MRF5" s="145"/>
      <c r="MRG5" s="145"/>
      <c r="MRH5" s="145"/>
      <c r="MRI5" s="145"/>
      <c r="MRJ5" s="145"/>
      <c r="MRK5" s="145"/>
      <c r="MRL5" s="145"/>
      <c r="MRM5" s="145"/>
      <c r="MRN5" s="145"/>
      <c r="MRO5" s="145"/>
      <c r="MRP5" s="145"/>
      <c r="MRQ5" s="145"/>
      <c r="MRR5" s="145"/>
      <c r="MRS5" s="145"/>
      <c r="MRT5" s="145"/>
      <c r="MRU5" s="145"/>
      <c r="MRV5" s="145"/>
      <c r="MRW5" s="145"/>
      <c r="MRX5" s="145"/>
      <c r="MRY5" s="145"/>
      <c r="MRZ5" s="145"/>
      <c r="MSA5" s="145"/>
      <c r="MSB5" s="145"/>
      <c r="MSC5" s="145"/>
      <c r="MSD5" s="145"/>
      <c r="MSE5" s="145"/>
      <c r="MSF5" s="145"/>
      <c r="MSG5" s="145"/>
      <c r="MSH5" s="145"/>
      <c r="MSI5" s="145"/>
      <c r="MSJ5" s="145"/>
      <c r="MSK5" s="145"/>
      <c r="MSL5" s="145"/>
      <c r="MSM5" s="145"/>
      <c r="MSN5" s="145"/>
      <c r="MSO5" s="145"/>
      <c r="MSP5" s="145"/>
      <c r="MSQ5" s="145"/>
      <c r="MSR5" s="145"/>
      <c r="MSS5" s="145"/>
      <c r="MST5" s="145"/>
      <c r="MSU5" s="145"/>
      <c r="MSV5" s="145"/>
      <c r="MSW5" s="145"/>
      <c r="MSX5" s="145"/>
      <c r="MSY5" s="145"/>
      <c r="MSZ5" s="145"/>
      <c r="MTA5" s="145"/>
      <c r="MTB5" s="145"/>
      <c r="MTC5" s="145"/>
      <c r="MTD5" s="145"/>
      <c r="MTE5" s="145"/>
      <c r="MTF5" s="145"/>
      <c r="MTG5" s="145"/>
      <c r="MTH5" s="145"/>
      <c r="MTI5" s="145"/>
      <c r="MTJ5" s="145"/>
      <c r="MTK5" s="145"/>
      <c r="MTL5" s="145"/>
      <c r="MTM5" s="145"/>
      <c r="MTN5" s="145"/>
      <c r="MTO5" s="145"/>
      <c r="MTP5" s="145"/>
      <c r="MTQ5" s="145"/>
      <c r="MTR5" s="145"/>
      <c r="MTS5" s="145"/>
      <c r="MTT5" s="145"/>
      <c r="MTU5" s="145"/>
      <c r="MTV5" s="145"/>
      <c r="MTW5" s="145"/>
      <c r="MTX5" s="145"/>
      <c r="MTY5" s="145"/>
      <c r="MTZ5" s="145"/>
      <c r="MUA5" s="145"/>
      <c r="MUB5" s="145"/>
      <c r="MUC5" s="145"/>
      <c r="MUD5" s="145"/>
      <c r="MUE5" s="145"/>
      <c r="MUF5" s="145"/>
      <c r="MUG5" s="145"/>
      <c r="MUH5" s="145"/>
      <c r="MUI5" s="145"/>
      <c r="MUJ5" s="145"/>
      <c r="MUK5" s="145"/>
      <c r="MUL5" s="145"/>
      <c r="MUM5" s="145"/>
      <c r="MUN5" s="145"/>
      <c r="MUO5" s="145"/>
      <c r="MUP5" s="145"/>
      <c r="MUQ5" s="145"/>
      <c r="MUR5" s="145"/>
      <c r="MUS5" s="145"/>
      <c r="MUT5" s="145"/>
      <c r="MUU5" s="145"/>
      <c r="MUV5" s="145"/>
      <c r="MUW5" s="145"/>
      <c r="MUX5" s="145"/>
      <c r="MUY5" s="145"/>
      <c r="MUZ5" s="145"/>
      <c r="MVA5" s="145"/>
      <c r="MVB5" s="145"/>
      <c r="MVC5" s="145"/>
      <c r="MVD5" s="145"/>
      <c r="MVE5" s="145"/>
      <c r="MVF5" s="145"/>
      <c r="MVG5" s="145"/>
      <c r="MVH5" s="145"/>
      <c r="MVI5" s="145"/>
      <c r="MVJ5" s="145"/>
      <c r="MVK5" s="145"/>
      <c r="MVL5" s="145"/>
      <c r="MVM5" s="145"/>
      <c r="MVN5" s="145"/>
      <c r="MVO5" s="145"/>
      <c r="MVP5" s="145"/>
      <c r="MVQ5" s="145"/>
      <c r="MVR5" s="145"/>
      <c r="MVS5" s="145"/>
      <c r="MVT5" s="145"/>
      <c r="MVU5" s="145"/>
      <c r="MVV5" s="145"/>
      <c r="MVW5" s="145"/>
      <c r="MVX5" s="145"/>
      <c r="MVY5" s="145"/>
      <c r="MVZ5" s="145"/>
      <c r="MWA5" s="145"/>
      <c r="MWB5" s="145"/>
      <c r="MWC5" s="145"/>
      <c r="MWD5" s="145"/>
      <c r="MWE5" s="145"/>
      <c r="MWF5" s="145"/>
      <c r="MWG5" s="145"/>
      <c r="MWH5" s="145"/>
      <c r="MWI5" s="145"/>
      <c r="MWJ5" s="145"/>
      <c r="MWK5" s="145"/>
      <c r="MWL5" s="145"/>
      <c r="MWM5" s="145"/>
      <c r="MWN5" s="145"/>
      <c r="MWO5" s="145"/>
      <c r="MWP5" s="145"/>
      <c r="MWQ5" s="145"/>
      <c r="MWR5" s="145"/>
      <c r="MWS5" s="145"/>
      <c r="MWT5" s="145"/>
      <c r="MWU5" s="145"/>
      <c r="MWV5" s="145"/>
      <c r="MWW5" s="145"/>
      <c r="MWX5" s="145"/>
      <c r="MWY5" s="145"/>
      <c r="MWZ5" s="145"/>
      <c r="MXA5" s="145"/>
      <c r="MXB5" s="145"/>
      <c r="MXC5" s="145"/>
      <c r="MXD5" s="145"/>
      <c r="MXE5" s="145"/>
      <c r="MXF5" s="145"/>
      <c r="MXG5" s="145"/>
      <c r="MXH5" s="145"/>
      <c r="MXI5" s="145"/>
      <c r="MXJ5" s="145"/>
      <c r="MXK5" s="145"/>
      <c r="MXL5" s="145"/>
      <c r="MXM5" s="145"/>
      <c r="MXN5" s="145"/>
      <c r="MXO5" s="145"/>
      <c r="MXP5" s="145"/>
      <c r="MXQ5" s="145"/>
      <c r="MXR5" s="145"/>
      <c r="MXS5" s="145"/>
      <c r="MXT5" s="145"/>
      <c r="MXU5" s="145"/>
      <c r="MXV5" s="145"/>
      <c r="MXW5" s="145"/>
      <c r="MXX5" s="145"/>
      <c r="MXY5" s="145"/>
      <c r="MXZ5" s="145"/>
      <c r="MYA5" s="145"/>
      <c r="MYB5" s="145"/>
      <c r="MYC5" s="145"/>
      <c r="MYD5" s="145"/>
      <c r="MYE5" s="145"/>
      <c r="MYF5" s="145"/>
      <c r="MYG5" s="145"/>
      <c r="MYH5" s="145"/>
      <c r="MYI5" s="145"/>
      <c r="MYJ5" s="145"/>
      <c r="MYK5" s="145"/>
      <c r="MYL5" s="145"/>
      <c r="MYM5" s="145"/>
      <c r="MYN5" s="145"/>
      <c r="MYO5" s="145"/>
      <c r="MYP5" s="145"/>
      <c r="MYQ5" s="145"/>
      <c r="MYR5" s="145"/>
      <c r="MYS5" s="145"/>
      <c r="MYT5" s="145"/>
      <c r="MYU5" s="145"/>
      <c r="MYV5" s="145"/>
      <c r="MYW5" s="145"/>
      <c r="MYX5" s="145"/>
      <c r="MYY5" s="145"/>
      <c r="MYZ5" s="145"/>
      <c r="MZA5" s="145"/>
      <c r="MZB5" s="145"/>
      <c r="MZC5" s="145"/>
      <c r="MZD5" s="145"/>
      <c r="MZE5" s="145"/>
      <c r="MZF5" s="145"/>
      <c r="MZG5" s="145"/>
      <c r="MZH5" s="145"/>
      <c r="MZI5" s="145"/>
      <c r="MZJ5" s="145"/>
      <c r="MZK5" s="145"/>
      <c r="MZL5" s="145"/>
      <c r="MZM5" s="145"/>
      <c r="MZN5" s="145"/>
      <c r="MZO5" s="145"/>
      <c r="MZP5" s="145"/>
      <c r="MZQ5" s="145"/>
      <c r="MZR5" s="145"/>
      <c r="MZS5" s="145"/>
      <c r="MZT5" s="145"/>
      <c r="MZU5" s="145"/>
      <c r="MZV5" s="145"/>
      <c r="MZW5" s="145"/>
      <c r="MZX5" s="145"/>
      <c r="MZY5" s="145"/>
      <c r="MZZ5" s="145"/>
      <c r="NAA5" s="145"/>
      <c r="NAB5" s="145"/>
      <c r="NAC5" s="145"/>
      <c r="NAD5" s="145"/>
      <c r="NAE5" s="145"/>
      <c r="NAF5" s="145"/>
      <c r="NAG5" s="145"/>
      <c r="NAH5" s="145"/>
      <c r="NAI5" s="145"/>
      <c r="NAJ5" s="145"/>
      <c r="NAK5" s="145"/>
      <c r="NAL5" s="145"/>
      <c r="NAM5" s="145"/>
      <c r="NAN5" s="145"/>
      <c r="NAO5" s="145"/>
      <c r="NAP5" s="145"/>
      <c r="NAQ5" s="145"/>
      <c r="NAR5" s="145"/>
      <c r="NAS5" s="145"/>
      <c r="NAT5" s="145"/>
      <c r="NAU5" s="145"/>
      <c r="NAV5" s="145"/>
      <c r="NAW5" s="145"/>
      <c r="NAX5" s="145"/>
      <c r="NAY5" s="145"/>
      <c r="NAZ5" s="145"/>
      <c r="NBA5" s="145"/>
      <c r="NBB5" s="145"/>
      <c r="NBC5" s="145"/>
      <c r="NBD5" s="145"/>
      <c r="NBE5" s="145"/>
      <c r="NBF5" s="145"/>
      <c r="NBG5" s="145"/>
      <c r="NBH5" s="145"/>
      <c r="NBI5" s="145"/>
      <c r="NBJ5" s="145"/>
      <c r="NBK5" s="145"/>
      <c r="NBL5" s="145"/>
      <c r="NBM5" s="145"/>
      <c r="NBN5" s="145"/>
      <c r="NBO5" s="145"/>
      <c r="NBP5" s="145"/>
      <c r="NBQ5" s="145"/>
      <c r="NBR5" s="145"/>
      <c r="NBS5" s="145"/>
      <c r="NBT5" s="145"/>
      <c r="NBU5" s="145"/>
      <c r="NBV5" s="145"/>
      <c r="NBW5" s="145"/>
      <c r="NBX5" s="145"/>
      <c r="NBY5" s="145"/>
      <c r="NBZ5" s="145"/>
      <c r="NCA5" s="145"/>
      <c r="NCB5" s="145"/>
      <c r="NCC5" s="145"/>
      <c r="NCD5" s="145"/>
      <c r="NCE5" s="145"/>
      <c r="NCF5" s="145"/>
      <c r="NCG5" s="145"/>
      <c r="NCH5" s="145"/>
      <c r="NCI5" s="145"/>
      <c r="NCJ5" s="145"/>
      <c r="NCK5" s="145"/>
      <c r="NCL5" s="145"/>
      <c r="NCM5" s="145"/>
      <c r="NCN5" s="145"/>
      <c r="NCO5" s="145"/>
      <c r="NCP5" s="145"/>
      <c r="NCQ5" s="145"/>
      <c r="NCR5" s="145"/>
      <c r="NCS5" s="145"/>
      <c r="NCT5" s="145"/>
      <c r="NCU5" s="145"/>
      <c r="NCV5" s="145"/>
      <c r="NCW5" s="145"/>
      <c r="NCX5" s="145"/>
      <c r="NCY5" s="145"/>
      <c r="NCZ5" s="145"/>
      <c r="NDA5" s="145"/>
      <c r="NDB5" s="145"/>
      <c r="NDC5" s="145"/>
      <c r="NDD5" s="145"/>
      <c r="NDE5" s="145"/>
      <c r="NDF5" s="145"/>
      <c r="NDG5" s="145"/>
      <c r="NDH5" s="145"/>
      <c r="NDI5" s="145"/>
      <c r="NDJ5" s="145"/>
      <c r="NDK5" s="145"/>
      <c r="NDL5" s="145"/>
      <c r="NDM5" s="145"/>
      <c r="NDN5" s="145"/>
      <c r="NDO5" s="145"/>
      <c r="NDP5" s="145"/>
      <c r="NDQ5" s="145"/>
      <c r="NDR5" s="145"/>
      <c r="NDS5" s="145"/>
      <c r="NDT5" s="145"/>
      <c r="NDU5" s="145"/>
      <c r="NDV5" s="145"/>
      <c r="NDW5" s="145"/>
      <c r="NDX5" s="145"/>
      <c r="NDY5" s="145"/>
      <c r="NDZ5" s="145"/>
      <c r="NEA5" s="145"/>
      <c r="NEB5" s="145"/>
      <c r="NEC5" s="145"/>
      <c r="NED5" s="145"/>
      <c r="NEE5" s="145"/>
      <c r="NEF5" s="145"/>
      <c r="NEG5" s="145"/>
      <c r="NEH5" s="145"/>
      <c r="NEI5" s="145"/>
      <c r="NEJ5" s="145"/>
      <c r="NEK5" s="145"/>
      <c r="NEL5" s="145"/>
      <c r="NEM5" s="145"/>
      <c r="NEN5" s="145"/>
      <c r="NEO5" s="145"/>
      <c r="NEP5" s="145"/>
      <c r="NEQ5" s="145"/>
      <c r="NER5" s="145"/>
      <c r="NES5" s="145"/>
      <c r="NET5" s="145"/>
      <c r="NEU5" s="145"/>
      <c r="NEV5" s="145"/>
      <c r="NEW5" s="145"/>
      <c r="NEX5" s="145"/>
      <c r="NEY5" s="145"/>
      <c r="NEZ5" s="145"/>
      <c r="NFA5" s="145"/>
      <c r="NFB5" s="145"/>
      <c r="NFC5" s="145"/>
      <c r="NFD5" s="145"/>
      <c r="NFE5" s="145"/>
      <c r="NFF5" s="145"/>
      <c r="NFG5" s="145"/>
      <c r="NFH5" s="145"/>
      <c r="NFI5" s="145"/>
      <c r="NFJ5" s="145"/>
      <c r="NFK5" s="145"/>
      <c r="NFL5" s="145"/>
      <c r="NFM5" s="145"/>
      <c r="NFN5" s="145"/>
      <c r="NFO5" s="145"/>
      <c r="NFP5" s="145"/>
      <c r="NFQ5" s="145"/>
      <c r="NFR5" s="145"/>
      <c r="NFS5" s="145"/>
      <c r="NFT5" s="145"/>
      <c r="NFU5" s="145"/>
      <c r="NFV5" s="145"/>
      <c r="NFW5" s="145"/>
      <c r="NFX5" s="145"/>
      <c r="NFY5" s="145"/>
      <c r="NFZ5" s="145"/>
      <c r="NGA5" s="145"/>
      <c r="NGB5" s="145"/>
      <c r="NGC5" s="145"/>
      <c r="NGD5" s="145"/>
      <c r="NGE5" s="145"/>
      <c r="NGF5" s="145"/>
      <c r="NGG5" s="145"/>
      <c r="NGH5" s="145"/>
      <c r="NGI5" s="145"/>
      <c r="NGJ5" s="145"/>
      <c r="NGK5" s="145"/>
      <c r="NGL5" s="145"/>
      <c r="NGM5" s="145"/>
      <c r="NGN5" s="145"/>
      <c r="NGO5" s="145"/>
      <c r="NGP5" s="145"/>
      <c r="NGQ5" s="145"/>
      <c r="NGR5" s="145"/>
      <c r="NGS5" s="145"/>
      <c r="NGT5" s="145"/>
      <c r="NGU5" s="145"/>
      <c r="NGV5" s="145"/>
      <c r="NGW5" s="145"/>
      <c r="NGX5" s="145"/>
      <c r="NGY5" s="145"/>
      <c r="NGZ5" s="145"/>
      <c r="NHA5" s="145"/>
      <c r="NHB5" s="145"/>
      <c r="NHC5" s="145"/>
      <c r="NHD5" s="145"/>
      <c r="NHE5" s="145"/>
      <c r="NHF5" s="145"/>
      <c r="NHG5" s="145"/>
      <c r="NHH5" s="145"/>
      <c r="NHI5" s="145"/>
      <c r="NHJ5" s="145"/>
      <c r="NHK5" s="145"/>
      <c r="NHL5" s="145"/>
      <c r="NHM5" s="145"/>
      <c r="NHN5" s="145"/>
      <c r="NHO5" s="145"/>
      <c r="NHP5" s="145"/>
      <c r="NHQ5" s="145"/>
      <c r="NHR5" s="145"/>
      <c r="NHS5" s="145"/>
      <c r="NHT5" s="145"/>
      <c r="NHU5" s="145"/>
      <c r="NHV5" s="145"/>
      <c r="NHW5" s="145"/>
      <c r="NHX5" s="145"/>
      <c r="NHY5" s="145"/>
      <c r="NHZ5" s="145"/>
      <c r="NIA5" s="145"/>
      <c r="NIB5" s="145"/>
      <c r="NIC5" s="145"/>
      <c r="NID5" s="145"/>
      <c r="NIE5" s="145"/>
      <c r="NIF5" s="145"/>
      <c r="NIG5" s="145"/>
      <c r="NIH5" s="145"/>
      <c r="NII5" s="145"/>
      <c r="NIJ5" s="145"/>
      <c r="NIK5" s="145"/>
      <c r="NIL5" s="145"/>
      <c r="NIM5" s="145"/>
      <c r="NIN5" s="145"/>
      <c r="NIO5" s="145"/>
      <c r="NIP5" s="145"/>
      <c r="NIQ5" s="145"/>
      <c r="NIR5" s="145"/>
      <c r="NIS5" s="145"/>
      <c r="NIT5" s="145"/>
      <c r="NIU5" s="145"/>
      <c r="NIV5" s="145"/>
      <c r="NIW5" s="145"/>
      <c r="NIX5" s="145"/>
      <c r="NIY5" s="145"/>
      <c r="NIZ5" s="145"/>
      <c r="NJA5" s="145"/>
      <c r="NJB5" s="145"/>
      <c r="NJC5" s="145"/>
      <c r="NJD5" s="145"/>
      <c r="NJE5" s="145"/>
      <c r="NJF5" s="145"/>
      <c r="NJG5" s="145"/>
      <c r="NJH5" s="145"/>
      <c r="NJI5" s="145"/>
      <c r="NJJ5" s="145"/>
      <c r="NJK5" s="145"/>
      <c r="NJL5" s="145"/>
      <c r="NJM5" s="145"/>
      <c r="NJN5" s="145"/>
      <c r="NJO5" s="145"/>
      <c r="NJP5" s="145"/>
      <c r="NJQ5" s="145"/>
      <c r="NJR5" s="145"/>
      <c r="NJS5" s="145"/>
      <c r="NJT5" s="145"/>
      <c r="NJU5" s="145"/>
      <c r="NJV5" s="145"/>
      <c r="NJW5" s="145"/>
      <c r="NJX5" s="145"/>
      <c r="NJY5" s="145"/>
      <c r="NJZ5" s="145"/>
      <c r="NKA5" s="145"/>
      <c r="NKB5" s="145"/>
      <c r="NKC5" s="145"/>
      <c r="NKD5" s="145"/>
      <c r="NKE5" s="145"/>
      <c r="NKF5" s="145"/>
      <c r="NKG5" s="145"/>
      <c r="NKH5" s="145"/>
      <c r="NKI5" s="145"/>
      <c r="NKJ5" s="145"/>
      <c r="NKK5" s="145"/>
      <c r="NKL5" s="145"/>
      <c r="NKM5" s="145"/>
      <c r="NKN5" s="145"/>
      <c r="NKO5" s="145"/>
      <c r="NKP5" s="145"/>
      <c r="NKQ5" s="145"/>
      <c r="NKR5" s="145"/>
      <c r="NKS5" s="145"/>
      <c r="NKT5" s="145"/>
      <c r="NKU5" s="145"/>
      <c r="NKV5" s="145"/>
      <c r="NKW5" s="145"/>
      <c r="NKX5" s="145"/>
      <c r="NKY5" s="145"/>
      <c r="NKZ5" s="145"/>
      <c r="NLA5" s="145"/>
      <c r="NLB5" s="145"/>
      <c r="NLC5" s="145"/>
      <c r="NLD5" s="145"/>
      <c r="NLE5" s="145"/>
      <c r="NLF5" s="145"/>
      <c r="NLG5" s="145"/>
      <c r="NLH5" s="145"/>
      <c r="NLI5" s="145"/>
      <c r="NLJ5" s="145"/>
      <c r="NLK5" s="145"/>
      <c r="NLL5" s="145"/>
      <c r="NLM5" s="145"/>
      <c r="NLN5" s="145"/>
      <c r="NLO5" s="145"/>
      <c r="NLP5" s="145"/>
      <c r="NLQ5" s="145"/>
      <c r="NLR5" s="145"/>
      <c r="NLS5" s="145"/>
      <c r="NLT5" s="145"/>
      <c r="NLU5" s="145"/>
      <c r="NLV5" s="145"/>
      <c r="NLW5" s="145"/>
      <c r="NLX5" s="145"/>
      <c r="NLY5" s="145"/>
      <c r="NLZ5" s="145"/>
      <c r="NMA5" s="145"/>
      <c r="NMB5" s="145"/>
      <c r="NMC5" s="145"/>
      <c r="NMD5" s="145"/>
      <c r="NME5" s="145"/>
      <c r="NMF5" s="145"/>
      <c r="NMG5" s="145"/>
      <c r="NMH5" s="145"/>
      <c r="NMI5" s="145"/>
      <c r="NMJ5" s="145"/>
      <c r="NMK5" s="145"/>
      <c r="NML5" s="145"/>
      <c r="NMM5" s="145"/>
      <c r="NMN5" s="145"/>
      <c r="NMO5" s="145"/>
      <c r="NMP5" s="145"/>
      <c r="NMQ5" s="145"/>
      <c r="NMR5" s="145"/>
      <c r="NMS5" s="145"/>
      <c r="NMT5" s="145"/>
      <c r="NMU5" s="145"/>
      <c r="NMV5" s="145"/>
      <c r="NMW5" s="145"/>
      <c r="NMX5" s="145"/>
      <c r="NMY5" s="145"/>
      <c r="NMZ5" s="145"/>
      <c r="NNA5" s="145"/>
      <c r="NNB5" s="145"/>
      <c r="NNC5" s="145"/>
      <c r="NND5" s="145"/>
      <c r="NNE5" s="145"/>
      <c r="NNF5" s="145"/>
      <c r="NNG5" s="145"/>
      <c r="NNH5" s="145"/>
      <c r="NNI5" s="145"/>
      <c r="NNJ5" s="145"/>
      <c r="NNK5" s="145"/>
      <c r="NNL5" s="145"/>
      <c r="NNM5" s="145"/>
      <c r="NNN5" s="145"/>
      <c r="NNO5" s="145"/>
      <c r="NNP5" s="145"/>
      <c r="NNQ5" s="145"/>
      <c r="NNR5" s="145"/>
      <c r="NNS5" s="145"/>
      <c r="NNT5" s="145"/>
      <c r="NNU5" s="145"/>
      <c r="NNV5" s="145"/>
      <c r="NNW5" s="145"/>
      <c r="NNX5" s="145"/>
      <c r="NNY5" s="145"/>
      <c r="NNZ5" s="145"/>
      <c r="NOA5" s="145"/>
      <c r="NOB5" s="145"/>
      <c r="NOC5" s="145"/>
      <c r="NOD5" s="145"/>
      <c r="NOE5" s="145"/>
      <c r="NOF5" s="145"/>
      <c r="NOG5" s="145"/>
      <c r="NOH5" s="145"/>
      <c r="NOI5" s="145"/>
      <c r="NOJ5" s="145"/>
      <c r="NOK5" s="145"/>
      <c r="NOL5" s="145"/>
      <c r="NOM5" s="145"/>
      <c r="NON5" s="145"/>
      <c r="NOO5" s="145"/>
      <c r="NOP5" s="145"/>
      <c r="NOQ5" s="145"/>
      <c r="NOR5" s="145"/>
      <c r="NOS5" s="145"/>
      <c r="NOT5" s="145"/>
      <c r="NOU5" s="145"/>
      <c r="NOV5" s="145"/>
      <c r="NOW5" s="145"/>
      <c r="NOX5" s="145"/>
      <c r="NOY5" s="145"/>
      <c r="NOZ5" s="145"/>
      <c r="NPA5" s="145"/>
      <c r="NPB5" s="145"/>
      <c r="NPC5" s="145"/>
      <c r="NPD5" s="145"/>
      <c r="NPE5" s="145"/>
      <c r="NPF5" s="145"/>
      <c r="NPG5" s="145"/>
      <c r="NPH5" s="145"/>
      <c r="NPI5" s="145"/>
      <c r="NPJ5" s="145"/>
      <c r="NPK5" s="145"/>
      <c r="NPL5" s="145"/>
      <c r="NPM5" s="145"/>
      <c r="NPN5" s="145"/>
      <c r="NPO5" s="145"/>
      <c r="NPP5" s="145"/>
      <c r="NPQ5" s="145"/>
      <c r="NPR5" s="145"/>
      <c r="NPS5" s="145"/>
      <c r="NPT5" s="145"/>
      <c r="NPU5" s="145"/>
      <c r="NPV5" s="145"/>
      <c r="NPW5" s="145"/>
      <c r="NPX5" s="145"/>
      <c r="NPY5" s="145"/>
      <c r="NPZ5" s="145"/>
      <c r="NQA5" s="145"/>
      <c r="NQB5" s="145"/>
      <c r="NQC5" s="145"/>
      <c r="NQD5" s="145"/>
      <c r="NQE5" s="145"/>
      <c r="NQF5" s="145"/>
      <c r="NQG5" s="145"/>
      <c r="NQH5" s="145"/>
      <c r="NQI5" s="145"/>
      <c r="NQJ5" s="145"/>
      <c r="NQK5" s="145"/>
      <c r="NQL5" s="145"/>
      <c r="NQM5" s="145"/>
      <c r="NQN5" s="145"/>
      <c r="NQO5" s="145"/>
      <c r="NQP5" s="145"/>
      <c r="NQQ5" s="145"/>
      <c r="NQR5" s="145"/>
      <c r="NQS5" s="145"/>
      <c r="NQT5" s="145"/>
      <c r="NQU5" s="145"/>
      <c r="NQV5" s="145"/>
      <c r="NQW5" s="145"/>
      <c r="NQX5" s="145"/>
      <c r="NQY5" s="145"/>
      <c r="NQZ5" s="145"/>
      <c r="NRA5" s="145"/>
      <c r="NRB5" s="145"/>
      <c r="NRC5" s="145"/>
      <c r="NRD5" s="145"/>
      <c r="NRE5" s="145"/>
      <c r="NRF5" s="145"/>
      <c r="NRG5" s="145"/>
      <c r="NRH5" s="145"/>
      <c r="NRI5" s="145"/>
      <c r="NRJ5" s="145"/>
      <c r="NRK5" s="145"/>
      <c r="NRL5" s="145"/>
      <c r="NRM5" s="145"/>
      <c r="NRN5" s="145"/>
      <c r="NRO5" s="145"/>
      <c r="NRP5" s="145"/>
      <c r="NRQ5" s="145"/>
      <c r="NRR5" s="145"/>
      <c r="NRS5" s="145"/>
      <c r="NRT5" s="145"/>
      <c r="NRU5" s="145"/>
      <c r="NRV5" s="145"/>
      <c r="NRW5" s="145"/>
      <c r="NRX5" s="145"/>
      <c r="NRY5" s="145"/>
      <c r="NRZ5" s="145"/>
      <c r="NSA5" s="145"/>
      <c r="NSB5" s="145"/>
      <c r="NSC5" s="145"/>
      <c r="NSD5" s="145"/>
      <c r="NSE5" s="145"/>
      <c r="NSF5" s="145"/>
      <c r="NSG5" s="145"/>
      <c r="NSH5" s="145"/>
      <c r="NSI5" s="145"/>
      <c r="NSJ5" s="145"/>
      <c r="NSK5" s="145"/>
      <c r="NSL5" s="145"/>
      <c r="NSM5" s="145"/>
      <c r="NSN5" s="145"/>
      <c r="NSO5" s="145"/>
      <c r="NSP5" s="145"/>
      <c r="NSQ5" s="145"/>
      <c r="NSR5" s="145"/>
      <c r="NSS5" s="145"/>
      <c r="NST5" s="145"/>
      <c r="NSU5" s="145"/>
      <c r="NSV5" s="145"/>
      <c r="NSW5" s="145"/>
      <c r="NSX5" s="145"/>
      <c r="NSY5" s="145"/>
      <c r="NSZ5" s="145"/>
      <c r="NTA5" s="145"/>
      <c r="NTB5" s="145"/>
      <c r="NTC5" s="145"/>
      <c r="NTD5" s="145"/>
      <c r="NTE5" s="145"/>
      <c r="NTF5" s="145"/>
      <c r="NTG5" s="145"/>
      <c r="NTH5" s="145"/>
      <c r="NTI5" s="145"/>
      <c r="NTJ5" s="145"/>
      <c r="NTK5" s="145"/>
      <c r="NTL5" s="145"/>
      <c r="NTM5" s="145"/>
      <c r="NTN5" s="145"/>
      <c r="NTO5" s="145"/>
      <c r="NTP5" s="145"/>
      <c r="NTQ5" s="145"/>
      <c r="NTR5" s="145"/>
      <c r="NTS5" s="145"/>
      <c r="NTT5" s="145"/>
      <c r="NTU5" s="145"/>
      <c r="NTV5" s="145"/>
      <c r="NTW5" s="145"/>
      <c r="NTX5" s="145"/>
      <c r="NTY5" s="145"/>
      <c r="NTZ5" s="145"/>
      <c r="NUA5" s="145"/>
      <c r="NUB5" s="145"/>
      <c r="NUC5" s="145"/>
      <c r="NUD5" s="145"/>
      <c r="NUE5" s="145"/>
      <c r="NUF5" s="145"/>
      <c r="NUG5" s="145"/>
      <c r="NUH5" s="145"/>
      <c r="NUI5" s="145"/>
      <c r="NUJ5" s="145"/>
      <c r="NUK5" s="145"/>
      <c r="NUL5" s="145"/>
      <c r="NUM5" s="145"/>
      <c r="NUN5" s="145"/>
      <c r="NUO5" s="145"/>
      <c r="NUP5" s="145"/>
      <c r="NUQ5" s="145"/>
      <c r="NUR5" s="145"/>
      <c r="NUS5" s="145"/>
      <c r="NUT5" s="145"/>
      <c r="NUU5" s="145"/>
      <c r="NUV5" s="145"/>
      <c r="NUW5" s="145"/>
      <c r="NUX5" s="145"/>
      <c r="NUY5" s="145"/>
      <c r="NUZ5" s="145"/>
      <c r="NVA5" s="145"/>
      <c r="NVB5" s="145"/>
      <c r="NVC5" s="145"/>
      <c r="NVD5" s="145"/>
      <c r="NVE5" s="145"/>
      <c r="NVF5" s="145"/>
      <c r="NVG5" s="145"/>
      <c r="NVH5" s="145"/>
      <c r="NVI5" s="145"/>
      <c r="NVJ5" s="145"/>
      <c r="NVK5" s="145"/>
      <c r="NVL5" s="145"/>
      <c r="NVM5" s="145"/>
      <c r="NVN5" s="145"/>
      <c r="NVO5" s="145"/>
      <c r="NVP5" s="145"/>
      <c r="NVQ5" s="145"/>
      <c r="NVR5" s="145"/>
      <c r="NVS5" s="145"/>
      <c r="NVT5" s="145"/>
      <c r="NVU5" s="145"/>
      <c r="NVV5" s="145"/>
      <c r="NVW5" s="145"/>
      <c r="NVX5" s="145"/>
      <c r="NVY5" s="145"/>
      <c r="NVZ5" s="145"/>
      <c r="NWA5" s="145"/>
      <c r="NWB5" s="145"/>
      <c r="NWC5" s="145"/>
      <c r="NWD5" s="145"/>
      <c r="NWE5" s="145"/>
      <c r="NWF5" s="145"/>
      <c r="NWG5" s="145"/>
      <c r="NWH5" s="145"/>
      <c r="NWI5" s="145"/>
      <c r="NWJ5" s="145"/>
      <c r="NWK5" s="145"/>
      <c r="NWL5" s="145"/>
      <c r="NWM5" s="145"/>
      <c r="NWN5" s="145"/>
      <c r="NWO5" s="145"/>
      <c r="NWP5" s="145"/>
      <c r="NWQ5" s="145"/>
      <c r="NWR5" s="145"/>
      <c r="NWS5" s="145"/>
      <c r="NWT5" s="145"/>
      <c r="NWU5" s="145"/>
      <c r="NWV5" s="145"/>
      <c r="NWW5" s="145"/>
      <c r="NWX5" s="145"/>
      <c r="NWY5" s="145"/>
      <c r="NWZ5" s="145"/>
      <c r="NXA5" s="145"/>
      <c r="NXB5" s="145"/>
      <c r="NXC5" s="145"/>
      <c r="NXD5" s="145"/>
      <c r="NXE5" s="145"/>
      <c r="NXF5" s="145"/>
      <c r="NXG5" s="145"/>
      <c r="NXH5" s="145"/>
      <c r="NXI5" s="145"/>
      <c r="NXJ5" s="145"/>
      <c r="NXK5" s="145"/>
      <c r="NXL5" s="145"/>
      <c r="NXM5" s="145"/>
      <c r="NXN5" s="145"/>
      <c r="NXO5" s="145"/>
      <c r="NXP5" s="145"/>
      <c r="NXQ5" s="145"/>
      <c r="NXR5" s="145"/>
      <c r="NXS5" s="145"/>
      <c r="NXT5" s="145"/>
      <c r="NXU5" s="145"/>
      <c r="NXV5" s="145"/>
      <c r="NXW5" s="145"/>
      <c r="NXX5" s="145"/>
      <c r="NXY5" s="145"/>
      <c r="NXZ5" s="145"/>
      <c r="NYA5" s="145"/>
      <c r="NYB5" s="145"/>
      <c r="NYC5" s="145"/>
      <c r="NYD5" s="145"/>
      <c r="NYE5" s="145"/>
      <c r="NYF5" s="145"/>
      <c r="NYG5" s="145"/>
      <c r="NYH5" s="145"/>
      <c r="NYI5" s="145"/>
      <c r="NYJ5" s="145"/>
      <c r="NYK5" s="145"/>
      <c r="NYL5" s="145"/>
      <c r="NYM5" s="145"/>
      <c r="NYN5" s="145"/>
      <c r="NYO5" s="145"/>
      <c r="NYP5" s="145"/>
      <c r="NYQ5" s="145"/>
      <c r="NYR5" s="145"/>
      <c r="NYS5" s="145"/>
      <c r="NYT5" s="145"/>
      <c r="NYU5" s="145"/>
      <c r="NYV5" s="145"/>
      <c r="NYW5" s="145"/>
      <c r="NYX5" s="145"/>
      <c r="NYY5" s="145"/>
      <c r="NYZ5" s="145"/>
      <c r="NZA5" s="145"/>
      <c r="NZB5" s="145"/>
      <c r="NZC5" s="145"/>
      <c r="NZD5" s="145"/>
      <c r="NZE5" s="145"/>
      <c r="NZF5" s="145"/>
      <c r="NZG5" s="145"/>
      <c r="NZH5" s="145"/>
      <c r="NZI5" s="145"/>
      <c r="NZJ5" s="145"/>
      <c r="NZK5" s="145"/>
      <c r="NZL5" s="145"/>
      <c r="NZM5" s="145"/>
      <c r="NZN5" s="145"/>
      <c r="NZO5" s="145"/>
      <c r="NZP5" s="145"/>
      <c r="NZQ5" s="145"/>
      <c r="NZR5" s="145"/>
      <c r="NZS5" s="145"/>
      <c r="NZT5" s="145"/>
      <c r="NZU5" s="145"/>
      <c r="NZV5" s="145"/>
      <c r="NZW5" s="145"/>
      <c r="NZX5" s="145"/>
      <c r="NZY5" s="145"/>
      <c r="NZZ5" s="145"/>
      <c r="OAA5" s="145"/>
      <c r="OAB5" s="145"/>
      <c r="OAC5" s="145"/>
      <c r="OAD5" s="145"/>
      <c r="OAE5" s="145"/>
      <c r="OAF5" s="145"/>
      <c r="OAG5" s="145"/>
      <c r="OAH5" s="145"/>
      <c r="OAI5" s="145"/>
      <c r="OAJ5" s="145"/>
      <c r="OAK5" s="145"/>
      <c r="OAL5" s="145"/>
      <c r="OAM5" s="145"/>
      <c r="OAN5" s="145"/>
      <c r="OAO5" s="145"/>
      <c r="OAP5" s="145"/>
      <c r="OAQ5" s="145"/>
      <c r="OAR5" s="145"/>
      <c r="OAS5" s="145"/>
      <c r="OAT5" s="145"/>
      <c r="OAU5" s="145"/>
      <c r="OAV5" s="145"/>
      <c r="OAW5" s="145"/>
      <c r="OAX5" s="145"/>
      <c r="OAY5" s="145"/>
      <c r="OAZ5" s="145"/>
      <c r="OBA5" s="145"/>
      <c r="OBB5" s="145"/>
      <c r="OBC5" s="145"/>
      <c r="OBD5" s="145"/>
      <c r="OBE5" s="145"/>
      <c r="OBF5" s="145"/>
      <c r="OBG5" s="145"/>
      <c r="OBH5" s="145"/>
      <c r="OBI5" s="145"/>
      <c r="OBJ5" s="145"/>
      <c r="OBK5" s="145"/>
      <c r="OBL5" s="145"/>
      <c r="OBM5" s="145"/>
      <c r="OBN5" s="145"/>
      <c r="OBO5" s="145"/>
      <c r="OBP5" s="145"/>
      <c r="OBQ5" s="145"/>
      <c r="OBR5" s="145"/>
      <c r="OBS5" s="145"/>
      <c r="OBT5" s="145"/>
      <c r="OBU5" s="145"/>
      <c r="OBV5" s="145"/>
      <c r="OBW5" s="145"/>
      <c r="OBX5" s="145"/>
      <c r="OBY5" s="145"/>
      <c r="OBZ5" s="145"/>
      <c r="OCA5" s="145"/>
      <c r="OCB5" s="145"/>
      <c r="OCC5" s="145"/>
      <c r="OCD5" s="145"/>
      <c r="OCE5" s="145"/>
      <c r="OCF5" s="145"/>
      <c r="OCG5" s="145"/>
      <c r="OCH5" s="145"/>
      <c r="OCI5" s="145"/>
      <c r="OCJ5" s="145"/>
      <c r="OCK5" s="145"/>
      <c r="OCL5" s="145"/>
      <c r="OCM5" s="145"/>
      <c r="OCN5" s="145"/>
      <c r="OCO5" s="145"/>
      <c r="OCP5" s="145"/>
      <c r="OCQ5" s="145"/>
      <c r="OCR5" s="145"/>
      <c r="OCS5" s="145"/>
      <c r="OCT5" s="145"/>
      <c r="OCU5" s="145"/>
      <c r="OCV5" s="145"/>
      <c r="OCW5" s="145"/>
      <c r="OCX5" s="145"/>
      <c r="OCY5" s="145"/>
      <c r="OCZ5" s="145"/>
      <c r="ODA5" s="145"/>
      <c r="ODB5" s="145"/>
      <c r="ODC5" s="145"/>
      <c r="ODD5" s="145"/>
      <c r="ODE5" s="145"/>
      <c r="ODF5" s="145"/>
      <c r="ODG5" s="145"/>
      <c r="ODH5" s="145"/>
      <c r="ODI5" s="145"/>
      <c r="ODJ5" s="145"/>
      <c r="ODK5" s="145"/>
      <c r="ODL5" s="145"/>
      <c r="ODM5" s="145"/>
      <c r="ODN5" s="145"/>
      <c r="ODO5" s="145"/>
      <c r="ODP5" s="145"/>
      <c r="ODQ5" s="145"/>
      <c r="ODR5" s="145"/>
      <c r="ODS5" s="145"/>
      <c r="ODT5" s="145"/>
      <c r="ODU5" s="145"/>
      <c r="ODV5" s="145"/>
      <c r="ODW5" s="145"/>
      <c r="ODX5" s="145"/>
      <c r="ODY5" s="145"/>
      <c r="ODZ5" s="145"/>
      <c r="OEA5" s="145"/>
      <c r="OEB5" s="145"/>
      <c r="OEC5" s="145"/>
      <c r="OED5" s="145"/>
      <c r="OEE5" s="145"/>
      <c r="OEF5" s="145"/>
      <c r="OEG5" s="145"/>
      <c r="OEH5" s="145"/>
      <c r="OEI5" s="145"/>
      <c r="OEJ5" s="145"/>
      <c r="OEK5" s="145"/>
      <c r="OEL5" s="145"/>
      <c r="OEM5" s="145"/>
      <c r="OEN5" s="145"/>
      <c r="OEO5" s="145"/>
      <c r="OEP5" s="145"/>
      <c r="OEQ5" s="145"/>
      <c r="OER5" s="145"/>
      <c r="OES5" s="145"/>
      <c r="OET5" s="145"/>
      <c r="OEU5" s="145"/>
      <c r="OEV5" s="145"/>
      <c r="OEW5" s="145"/>
      <c r="OEX5" s="145"/>
      <c r="OEY5" s="145"/>
      <c r="OEZ5" s="145"/>
      <c r="OFA5" s="145"/>
      <c r="OFB5" s="145"/>
      <c r="OFC5" s="145"/>
      <c r="OFD5" s="145"/>
      <c r="OFE5" s="145"/>
      <c r="OFF5" s="145"/>
      <c r="OFG5" s="145"/>
      <c r="OFH5" s="145"/>
      <c r="OFI5" s="145"/>
      <c r="OFJ5" s="145"/>
      <c r="OFK5" s="145"/>
      <c r="OFL5" s="145"/>
      <c r="OFM5" s="145"/>
      <c r="OFN5" s="145"/>
      <c r="OFO5" s="145"/>
      <c r="OFP5" s="145"/>
      <c r="OFQ5" s="145"/>
      <c r="OFR5" s="145"/>
      <c r="OFS5" s="145"/>
      <c r="OFT5" s="145"/>
      <c r="OFU5" s="145"/>
      <c r="OFV5" s="145"/>
      <c r="OFW5" s="145"/>
      <c r="OFX5" s="145"/>
      <c r="OFY5" s="145"/>
      <c r="OFZ5" s="145"/>
      <c r="OGA5" s="145"/>
      <c r="OGB5" s="145"/>
      <c r="OGC5" s="145"/>
      <c r="OGD5" s="145"/>
      <c r="OGE5" s="145"/>
      <c r="OGF5" s="145"/>
      <c r="OGG5" s="145"/>
      <c r="OGH5" s="145"/>
      <c r="OGI5" s="145"/>
      <c r="OGJ5" s="145"/>
      <c r="OGK5" s="145"/>
      <c r="OGL5" s="145"/>
      <c r="OGM5" s="145"/>
      <c r="OGN5" s="145"/>
      <c r="OGO5" s="145"/>
      <c r="OGP5" s="145"/>
      <c r="OGQ5" s="145"/>
      <c r="OGR5" s="145"/>
      <c r="OGS5" s="145"/>
      <c r="OGT5" s="145"/>
      <c r="OGU5" s="145"/>
      <c r="OGV5" s="145"/>
      <c r="OGW5" s="145"/>
      <c r="OGX5" s="145"/>
      <c r="OGY5" s="145"/>
      <c r="OGZ5" s="145"/>
      <c r="OHA5" s="145"/>
      <c r="OHB5" s="145"/>
      <c r="OHC5" s="145"/>
      <c r="OHD5" s="145"/>
      <c r="OHE5" s="145"/>
      <c r="OHF5" s="145"/>
      <c r="OHG5" s="145"/>
      <c r="OHH5" s="145"/>
      <c r="OHI5" s="145"/>
      <c r="OHJ5" s="145"/>
      <c r="OHK5" s="145"/>
      <c r="OHL5" s="145"/>
      <c r="OHM5" s="145"/>
      <c r="OHN5" s="145"/>
      <c r="OHO5" s="145"/>
      <c r="OHP5" s="145"/>
      <c r="OHQ5" s="145"/>
      <c r="OHR5" s="145"/>
      <c r="OHS5" s="145"/>
      <c r="OHT5" s="145"/>
      <c r="OHU5" s="145"/>
      <c r="OHV5" s="145"/>
      <c r="OHW5" s="145"/>
      <c r="OHX5" s="145"/>
      <c r="OHY5" s="145"/>
      <c r="OHZ5" s="145"/>
      <c r="OIA5" s="145"/>
      <c r="OIB5" s="145"/>
      <c r="OIC5" s="145"/>
      <c r="OID5" s="145"/>
      <c r="OIE5" s="145"/>
      <c r="OIF5" s="145"/>
      <c r="OIG5" s="145"/>
      <c r="OIH5" s="145"/>
      <c r="OII5" s="145"/>
      <c r="OIJ5" s="145"/>
      <c r="OIK5" s="145"/>
      <c r="OIL5" s="145"/>
      <c r="OIM5" s="145"/>
      <c r="OIN5" s="145"/>
      <c r="OIO5" s="145"/>
      <c r="OIP5" s="145"/>
      <c r="OIQ5" s="145"/>
      <c r="OIR5" s="145"/>
      <c r="OIS5" s="145"/>
      <c r="OIT5" s="145"/>
      <c r="OIU5" s="145"/>
      <c r="OIV5" s="145"/>
      <c r="OIW5" s="145"/>
      <c r="OIX5" s="145"/>
      <c r="OIY5" s="145"/>
      <c r="OIZ5" s="145"/>
      <c r="OJA5" s="145"/>
      <c r="OJB5" s="145"/>
      <c r="OJC5" s="145"/>
      <c r="OJD5" s="145"/>
      <c r="OJE5" s="145"/>
      <c r="OJF5" s="145"/>
      <c r="OJG5" s="145"/>
      <c r="OJH5" s="145"/>
      <c r="OJI5" s="145"/>
      <c r="OJJ5" s="145"/>
      <c r="OJK5" s="145"/>
      <c r="OJL5" s="145"/>
      <c r="OJM5" s="145"/>
      <c r="OJN5" s="145"/>
      <c r="OJO5" s="145"/>
      <c r="OJP5" s="145"/>
      <c r="OJQ5" s="145"/>
      <c r="OJR5" s="145"/>
      <c r="OJS5" s="145"/>
      <c r="OJT5" s="145"/>
      <c r="OJU5" s="145"/>
      <c r="OJV5" s="145"/>
      <c r="OJW5" s="145"/>
      <c r="OJX5" s="145"/>
      <c r="OJY5" s="145"/>
      <c r="OJZ5" s="145"/>
      <c r="OKA5" s="145"/>
      <c r="OKB5" s="145"/>
      <c r="OKC5" s="145"/>
      <c r="OKD5" s="145"/>
      <c r="OKE5" s="145"/>
      <c r="OKF5" s="145"/>
      <c r="OKG5" s="145"/>
      <c r="OKH5" s="145"/>
      <c r="OKI5" s="145"/>
      <c r="OKJ5" s="145"/>
      <c r="OKK5" s="145"/>
      <c r="OKL5" s="145"/>
      <c r="OKM5" s="145"/>
      <c r="OKN5" s="145"/>
      <c r="OKO5" s="145"/>
      <c r="OKP5" s="145"/>
      <c r="OKQ5" s="145"/>
      <c r="OKR5" s="145"/>
      <c r="OKS5" s="145"/>
      <c r="OKT5" s="145"/>
      <c r="OKU5" s="145"/>
      <c r="OKV5" s="145"/>
      <c r="OKW5" s="145"/>
      <c r="OKX5" s="145"/>
      <c r="OKY5" s="145"/>
      <c r="OKZ5" s="145"/>
      <c r="OLA5" s="145"/>
      <c r="OLB5" s="145"/>
      <c r="OLC5" s="145"/>
      <c r="OLD5" s="145"/>
      <c r="OLE5" s="145"/>
      <c r="OLF5" s="145"/>
      <c r="OLG5" s="145"/>
      <c r="OLH5" s="145"/>
      <c r="OLI5" s="145"/>
      <c r="OLJ5" s="145"/>
      <c r="OLK5" s="145"/>
      <c r="OLL5" s="145"/>
      <c r="OLM5" s="145"/>
      <c r="OLN5" s="145"/>
      <c r="OLO5" s="145"/>
      <c r="OLP5" s="145"/>
      <c r="OLQ5" s="145"/>
      <c r="OLR5" s="145"/>
      <c r="OLS5" s="145"/>
      <c r="OLT5" s="145"/>
      <c r="OLU5" s="145"/>
      <c r="OLV5" s="145"/>
      <c r="OLW5" s="145"/>
      <c r="OLX5" s="145"/>
      <c r="OLY5" s="145"/>
      <c r="OLZ5" s="145"/>
      <c r="OMA5" s="145"/>
      <c r="OMB5" s="145"/>
      <c r="OMC5" s="145"/>
      <c r="OMD5" s="145"/>
      <c r="OME5" s="145"/>
      <c r="OMF5" s="145"/>
      <c r="OMG5" s="145"/>
      <c r="OMH5" s="145"/>
      <c r="OMI5" s="145"/>
      <c r="OMJ5" s="145"/>
      <c r="OMK5" s="145"/>
      <c r="OML5" s="145"/>
      <c r="OMM5" s="145"/>
      <c r="OMN5" s="145"/>
      <c r="OMO5" s="145"/>
      <c r="OMP5" s="145"/>
      <c r="OMQ5" s="145"/>
      <c r="OMR5" s="145"/>
      <c r="OMS5" s="145"/>
      <c r="OMT5" s="145"/>
      <c r="OMU5" s="145"/>
      <c r="OMV5" s="145"/>
      <c r="OMW5" s="145"/>
      <c r="OMX5" s="145"/>
      <c r="OMY5" s="145"/>
      <c r="OMZ5" s="145"/>
      <c r="ONA5" s="145"/>
      <c r="ONB5" s="145"/>
      <c r="ONC5" s="145"/>
      <c r="OND5" s="145"/>
      <c r="ONE5" s="145"/>
      <c r="ONF5" s="145"/>
      <c r="ONG5" s="145"/>
      <c r="ONH5" s="145"/>
      <c r="ONI5" s="145"/>
      <c r="ONJ5" s="145"/>
      <c r="ONK5" s="145"/>
      <c r="ONL5" s="145"/>
      <c r="ONM5" s="145"/>
      <c r="ONN5" s="145"/>
      <c r="ONO5" s="145"/>
      <c r="ONP5" s="145"/>
      <c r="ONQ5" s="145"/>
      <c r="ONR5" s="145"/>
      <c r="ONS5" s="145"/>
      <c r="ONT5" s="145"/>
      <c r="ONU5" s="145"/>
      <c r="ONV5" s="145"/>
      <c r="ONW5" s="145"/>
      <c r="ONX5" s="145"/>
      <c r="ONY5" s="145"/>
      <c r="ONZ5" s="145"/>
      <c r="OOA5" s="145"/>
      <c r="OOB5" s="145"/>
      <c r="OOC5" s="145"/>
      <c r="OOD5" s="145"/>
      <c r="OOE5" s="145"/>
      <c r="OOF5" s="145"/>
      <c r="OOG5" s="145"/>
      <c r="OOH5" s="145"/>
      <c r="OOI5" s="145"/>
      <c r="OOJ5" s="145"/>
      <c r="OOK5" s="145"/>
      <c r="OOL5" s="145"/>
      <c r="OOM5" s="145"/>
      <c r="OON5" s="145"/>
      <c r="OOO5" s="145"/>
      <c r="OOP5" s="145"/>
      <c r="OOQ5" s="145"/>
      <c r="OOR5" s="145"/>
      <c r="OOS5" s="145"/>
      <c r="OOT5" s="145"/>
      <c r="OOU5" s="145"/>
      <c r="OOV5" s="145"/>
      <c r="OOW5" s="145"/>
      <c r="OOX5" s="145"/>
      <c r="OOY5" s="145"/>
      <c r="OOZ5" s="145"/>
      <c r="OPA5" s="145"/>
      <c r="OPB5" s="145"/>
      <c r="OPC5" s="145"/>
      <c r="OPD5" s="145"/>
      <c r="OPE5" s="145"/>
      <c r="OPF5" s="145"/>
      <c r="OPG5" s="145"/>
      <c r="OPH5" s="145"/>
      <c r="OPI5" s="145"/>
      <c r="OPJ5" s="145"/>
      <c r="OPK5" s="145"/>
      <c r="OPL5" s="145"/>
      <c r="OPM5" s="145"/>
      <c r="OPN5" s="145"/>
      <c r="OPO5" s="145"/>
      <c r="OPP5" s="145"/>
      <c r="OPQ5" s="145"/>
      <c r="OPR5" s="145"/>
      <c r="OPS5" s="145"/>
      <c r="OPT5" s="145"/>
      <c r="OPU5" s="145"/>
      <c r="OPV5" s="145"/>
      <c r="OPW5" s="145"/>
      <c r="OPX5" s="145"/>
      <c r="OPY5" s="145"/>
      <c r="OPZ5" s="145"/>
      <c r="OQA5" s="145"/>
      <c r="OQB5" s="145"/>
      <c r="OQC5" s="145"/>
      <c r="OQD5" s="145"/>
      <c r="OQE5" s="145"/>
      <c r="OQF5" s="145"/>
      <c r="OQG5" s="145"/>
      <c r="OQH5" s="145"/>
      <c r="OQI5" s="145"/>
      <c r="OQJ5" s="145"/>
      <c r="OQK5" s="145"/>
      <c r="OQL5" s="145"/>
      <c r="OQM5" s="145"/>
      <c r="OQN5" s="145"/>
      <c r="OQO5" s="145"/>
      <c r="OQP5" s="145"/>
      <c r="OQQ5" s="145"/>
      <c r="OQR5" s="145"/>
      <c r="OQS5" s="145"/>
      <c r="OQT5" s="145"/>
      <c r="OQU5" s="145"/>
      <c r="OQV5" s="145"/>
      <c r="OQW5" s="145"/>
      <c r="OQX5" s="145"/>
      <c r="OQY5" s="145"/>
      <c r="OQZ5" s="145"/>
      <c r="ORA5" s="145"/>
      <c r="ORB5" s="145"/>
      <c r="ORC5" s="145"/>
      <c r="ORD5" s="145"/>
      <c r="ORE5" s="145"/>
      <c r="ORF5" s="145"/>
      <c r="ORG5" s="145"/>
      <c r="ORH5" s="145"/>
      <c r="ORI5" s="145"/>
      <c r="ORJ5" s="145"/>
      <c r="ORK5" s="145"/>
      <c r="ORL5" s="145"/>
      <c r="ORM5" s="145"/>
      <c r="ORN5" s="145"/>
      <c r="ORO5" s="145"/>
      <c r="ORP5" s="145"/>
      <c r="ORQ5" s="145"/>
      <c r="ORR5" s="145"/>
      <c r="ORS5" s="145"/>
      <c r="ORT5" s="145"/>
      <c r="ORU5" s="145"/>
      <c r="ORV5" s="145"/>
      <c r="ORW5" s="145"/>
      <c r="ORX5" s="145"/>
      <c r="ORY5" s="145"/>
      <c r="ORZ5" s="145"/>
      <c r="OSA5" s="145"/>
      <c r="OSB5" s="145"/>
      <c r="OSC5" s="145"/>
      <c r="OSD5" s="145"/>
      <c r="OSE5" s="145"/>
      <c r="OSF5" s="145"/>
      <c r="OSG5" s="145"/>
      <c r="OSH5" s="145"/>
      <c r="OSI5" s="145"/>
      <c r="OSJ5" s="145"/>
      <c r="OSK5" s="145"/>
      <c r="OSL5" s="145"/>
      <c r="OSM5" s="145"/>
      <c r="OSN5" s="145"/>
      <c r="OSO5" s="145"/>
      <c r="OSP5" s="145"/>
      <c r="OSQ5" s="145"/>
      <c r="OSR5" s="145"/>
      <c r="OSS5" s="145"/>
      <c r="OST5" s="145"/>
      <c r="OSU5" s="145"/>
      <c r="OSV5" s="145"/>
      <c r="OSW5" s="145"/>
      <c r="OSX5" s="145"/>
      <c r="OSY5" s="145"/>
      <c r="OSZ5" s="145"/>
      <c r="OTA5" s="145"/>
      <c r="OTB5" s="145"/>
      <c r="OTC5" s="145"/>
      <c r="OTD5" s="145"/>
      <c r="OTE5" s="145"/>
      <c r="OTF5" s="145"/>
      <c r="OTG5" s="145"/>
      <c r="OTH5" s="145"/>
      <c r="OTI5" s="145"/>
      <c r="OTJ5" s="145"/>
      <c r="OTK5" s="145"/>
      <c r="OTL5" s="145"/>
      <c r="OTM5" s="145"/>
      <c r="OTN5" s="145"/>
      <c r="OTO5" s="145"/>
      <c r="OTP5" s="145"/>
      <c r="OTQ5" s="145"/>
      <c r="OTR5" s="145"/>
      <c r="OTS5" s="145"/>
      <c r="OTT5" s="145"/>
      <c r="OTU5" s="145"/>
      <c r="OTV5" s="145"/>
      <c r="OTW5" s="145"/>
      <c r="OTX5" s="145"/>
      <c r="OTY5" s="145"/>
      <c r="OTZ5" s="145"/>
      <c r="OUA5" s="145"/>
      <c r="OUB5" s="145"/>
      <c r="OUC5" s="145"/>
      <c r="OUD5" s="145"/>
      <c r="OUE5" s="145"/>
      <c r="OUF5" s="145"/>
      <c r="OUG5" s="145"/>
      <c r="OUH5" s="145"/>
      <c r="OUI5" s="145"/>
      <c r="OUJ5" s="145"/>
      <c r="OUK5" s="145"/>
      <c r="OUL5" s="145"/>
      <c r="OUM5" s="145"/>
      <c r="OUN5" s="145"/>
      <c r="OUO5" s="145"/>
      <c r="OUP5" s="145"/>
      <c r="OUQ5" s="145"/>
      <c r="OUR5" s="145"/>
      <c r="OUS5" s="145"/>
      <c r="OUT5" s="145"/>
      <c r="OUU5" s="145"/>
      <c r="OUV5" s="145"/>
      <c r="OUW5" s="145"/>
      <c r="OUX5" s="145"/>
      <c r="OUY5" s="145"/>
      <c r="OUZ5" s="145"/>
      <c r="OVA5" s="145"/>
      <c r="OVB5" s="145"/>
      <c r="OVC5" s="145"/>
      <c r="OVD5" s="145"/>
      <c r="OVE5" s="145"/>
      <c r="OVF5" s="145"/>
      <c r="OVG5" s="145"/>
      <c r="OVH5" s="145"/>
      <c r="OVI5" s="145"/>
      <c r="OVJ5" s="145"/>
      <c r="OVK5" s="145"/>
      <c r="OVL5" s="145"/>
      <c r="OVM5" s="145"/>
      <c r="OVN5" s="145"/>
      <c r="OVO5" s="145"/>
      <c r="OVP5" s="145"/>
      <c r="OVQ5" s="145"/>
      <c r="OVR5" s="145"/>
      <c r="OVS5" s="145"/>
      <c r="OVT5" s="145"/>
      <c r="OVU5" s="145"/>
      <c r="OVV5" s="145"/>
      <c r="OVW5" s="145"/>
      <c r="OVX5" s="145"/>
      <c r="OVY5" s="145"/>
      <c r="OVZ5" s="145"/>
      <c r="OWA5" s="145"/>
      <c r="OWB5" s="145"/>
      <c r="OWC5" s="145"/>
      <c r="OWD5" s="145"/>
      <c r="OWE5" s="145"/>
      <c r="OWF5" s="145"/>
      <c r="OWG5" s="145"/>
      <c r="OWH5" s="145"/>
      <c r="OWI5" s="145"/>
      <c r="OWJ5" s="145"/>
      <c r="OWK5" s="145"/>
      <c r="OWL5" s="145"/>
      <c r="OWM5" s="145"/>
      <c r="OWN5" s="145"/>
      <c r="OWO5" s="145"/>
      <c r="OWP5" s="145"/>
      <c r="OWQ5" s="145"/>
      <c r="OWR5" s="145"/>
      <c r="OWS5" s="145"/>
      <c r="OWT5" s="145"/>
      <c r="OWU5" s="145"/>
      <c r="OWV5" s="145"/>
      <c r="OWW5" s="145"/>
      <c r="OWX5" s="145"/>
      <c r="OWY5" s="145"/>
      <c r="OWZ5" s="145"/>
      <c r="OXA5" s="145"/>
      <c r="OXB5" s="145"/>
      <c r="OXC5" s="145"/>
      <c r="OXD5" s="145"/>
      <c r="OXE5" s="145"/>
      <c r="OXF5" s="145"/>
      <c r="OXG5" s="145"/>
      <c r="OXH5" s="145"/>
      <c r="OXI5" s="145"/>
      <c r="OXJ5" s="145"/>
      <c r="OXK5" s="145"/>
      <c r="OXL5" s="145"/>
      <c r="OXM5" s="145"/>
      <c r="OXN5" s="145"/>
      <c r="OXO5" s="145"/>
      <c r="OXP5" s="145"/>
      <c r="OXQ5" s="145"/>
      <c r="OXR5" s="145"/>
      <c r="OXS5" s="145"/>
      <c r="OXT5" s="145"/>
      <c r="OXU5" s="145"/>
      <c r="OXV5" s="145"/>
      <c r="OXW5" s="145"/>
      <c r="OXX5" s="145"/>
      <c r="OXY5" s="145"/>
      <c r="OXZ5" s="145"/>
      <c r="OYA5" s="145"/>
      <c r="OYB5" s="145"/>
      <c r="OYC5" s="145"/>
      <c r="OYD5" s="145"/>
      <c r="OYE5" s="145"/>
      <c r="OYF5" s="145"/>
      <c r="OYG5" s="145"/>
      <c r="OYH5" s="145"/>
      <c r="OYI5" s="145"/>
      <c r="OYJ5" s="145"/>
      <c r="OYK5" s="145"/>
      <c r="OYL5" s="145"/>
      <c r="OYM5" s="145"/>
      <c r="OYN5" s="145"/>
      <c r="OYO5" s="145"/>
      <c r="OYP5" s="145"/>
      <c r="OYQ5" s="145"/>
      <c r="OYR5" s="145"/>
      <c r="OYS5" s="145"/>
      <c r="OYT5" s="145"/>
      <c r="OYU5" s="145"/>
      <c r="OYV5" s="145"/>
      <c r="OYW5" s="145"/>
      <c r="OYX5" s="145"/>
      <c r="OYY5" s="145"/>
      <c r="OYZ5" s="145"/>
      <c r="OZA5" s="145"/>
      <c r="OZB5" s="145"/>
      <c r="OZC5" s="145"/>
      <c r="OZD5" s="145"/>
      <c r="OZE5" s="145"/>
      <c r="OZF5" s="145"/>
      <c r="OZG5" s="145"/>
      <c r="OZH5" s="145"/>
      <c r="OZI5" s="145"/>
      <c r="OZJ5" s="145"/>
      <c r="OZK5" s="145"/>
      <c r="OZL5" s="145"/>
      <c r="OZM5" s="145"/>
      <c r="OZN5" s="145"/>
      <c r="OZO5" s="145"/>
      <c r="OZP5" s="145"/>
      <c r="OZQ5" s="145"/>
      <c r="OZR5" s="145"/>
      <c r="OZS5" s="145"/>
      <c r="OZT5" s="145"/>
      <c r="OZU5" s="145"/>
      <c r="OZV5" s="145"/>
      <c r="OZW5" s="145"/>
      <c r="OZX5" s="145"/>
      <c r="OZY5" s="145"/>
      <c r="OZZ5" s="145"/>
      <c r="PAA5" s="145"/>
      <c r="PAB5" s="145"/>
      <c r="PAC5" s="145"/>
      <c r="PAD5" s="145"/>
      <c r="PAE5" s="145"/>
      <c r="PAF5" s="145"/>
      <c r="PAG5" s="145"/>
      <c r="PAH5" s="145"/>
      <c r="PAI5" s="145"/>
      <c r="PAJ5" s="145"/>
      <c r="PAK5" s="145"/>
      <c r="PAL5" s="145"/>
      <c r="PAM5" s="145"/>
      <c r="PAN5" s="145"/>
      <c r="PAO5" s="145"/>
      <c r="PAP5" s="145"/>
      <c r="PAQ5" s="145"/>
      <c r="PAR5" s="145"/>
      <c r="PAS5" s="145"/>
      <c r="PAT5" s="145"/>
      <c r="PAU5" s="145"/>
      <c r="PAV5" s="145"/>
      <c r="PAW5" s="145"/>
      <c r="PAX5" s="145"/>
      <c r="PAY5" s="145"/>
      <c r="PAZ5" s="145"/>
      <c r="PBA5" s="145"/>
      <c r="PBB5" s="145"/>
      <c r="PBC5" s="145"/>
      <c r="PBD5" s="145"/>
      <c r="PBE5" s="145"/>
      <c r="PBF5" s="145"/>
      <c r="PBG5" s="145"/>
      <c r="PBH5" s="145"/>
      <c r="PBI5" s="145"/>
      <c r="PBJ5" s="145"/>
      <c r="PBK5" s="145"/>
      <c r="PBL5" s="145"/>
      <c r="PBM5" s="145"/>
      <c r="PBN5" s="145"/>
      <c r="PBO5" s="145"/>
      <c r="PBP5" s="145"/>
      <c r="PBQ5" s="145"/>
      <c r="PBR5" s="145"/>
      <c r="PBS5" s="145"/>
      <c r="PBT5" s="145"/>
      <c r="PBU5" s="145"/>
      <c r="PBV5" s="145"/>
      <c r="PBW5" s="145"/>
      <c r="PBX5" s="145"/>
      <c r="PBY5" s="145"/>
      <c r="PBZ5" s="145"/>
      <c r="PCA5" s="145"/>
      <c r="PCB5" s="145"/>
      <c r="PCC5" s="145"/>
      <c r="PCD5" s="145"/>
      <c r="PCE5" s="145"/>
      <c r="PCF5" s="145"/>
      <c r="PCG5" s="145"/>
      <c r="PCH5" s="145"/>
      <c r="PCI5" s="145"/>
      <c r="PCJ5" s="145"/>
      <c r="PCK5" s="145"/>
      <c r="PCL5" s="145"/>
      <c r="PCM5" s="145"/>
      <c r="PCN5" s="145"/>
      <c r="PCO5" s="145"/>
      <c r="PCP5" s="145"/>
      <c r="PCQ5" s="145"/>
      <c r="PCR5" s="145"/>
      <c r="PCS5" s="145"/>
      <c r="PCT5" s="145"/>
      <c r="PCU5" s="145"/>
      <c r="PCV5" s="145"/>
      <c r="PCW5" s="145"/>
      <c r="PCX5" s="145"/>
      <c r="PCY5" s="145"/>
      <c r="PCZ5" s="145"/>
      <c r="PDA5" s="145"/>
      <c r="PDB5" s="145"/>
      <c r="PDC5" s="145"/>
      <c r="PDD5" s="145"/>
      <c r="PDE5" s="145"/>
      <c r="PDF5" s="145"/>
      <c r="PDG5" s="145"/>
      <c r="PDH5" s="145"/>
      <c r="PDI5" s="145"/>
      <c r="PDJ5" s="145"/>
      <c r="PDK5" s="145"/>
      <c r="PDL5" s="145"/>
      <c r="PDM5" s="145"/>
      <c r="PDN5" s="145"/>
      <c r="PDO5" s="145"/>
      <c r="PDP5" s="145"/>
      <c r="PDQ5" s="145"/>
      <c r="PDR5" s="145"/>
      <c r="PDS5" s="145"/>
      <c r="PDT5" s="145"/>
      <c r="PDU5" s="145"/>
      <c r="PDV5" s="145"/>
      <c r="PDW5" s="145"/>
      <c r="PDX5" s="145"/>
      <c r="PDY5" s="145"/>
      <c r="PDZ5" s="145"/>
      <c r="PEA5" s="145"/>
      <c r="PEB5" s="145"/>
      <c r="PEC5" s="145"/>
      <c r="PED5" s="145"/>
      <c r="PEE5" s="145"/>
      <c r="PEF5" s="145"/>
      <c r="PEG5" s="145"/>
      <c r="PEH5" s="145"/>
      <c r="PEI5" s="145"/>
      <c r="PEJ5" s="145"/>
      <c r="PEK5" s="145"/>
      <c r="PEL5" s="145"/>
      <c r="PEM5" s="145"/>
      <c r="PEN5" s="145"/>
      <c r="PEO5" s="145"/>
      <c r="PEP5" s="145"/>
      <c r="PEQ5" s="145"/>
      <c r="PER5" s="145"/>
      <c r="PES5" s="145"/>
      <c r="PET5" s="145"/>
      <c r="PEU5" s="145"/>
      <c r="PEV5" s="145"/>
      <c r="PEW5" s="145"/>
      <c r="PEX5" s="145"/>
      <c r="PEY5" s="145"/>
      <c r="PEZ5" s="145"/>
      <c r="PFA5" s="145"/>
      <c r="PFB5" s="145"/>
      <c r="PFC5" s="145"/>
      <c r="PFD5" s="145"/>
      <c r="PFE5" s="145"/>
      <c r="PFF5" s="145"/>
      <c r="PFG5" s="145"/>
      <c r="PFH5" s="145"/>
      <c r="PFI5" s="145"/>
      <c r="PFJ5" s="145"/>
      <c r="PFK5" s="145"/>
      <c r="PFL5" s="145"/>
      <c r="PFM5" s="145"/>
      <c r="PFN5" s="145"/>
      <c r="PFO5" s="145"/>
      <c r="PFP5" s="145"/>
      <c r="PFQ5" s="145"/>
      <c r="PFR5" s="145"/>
      <c r="PFS5" s="145"/>
      <c r="PFT5" s="145"/>
      <c r="PFU5" s="145"/>
      <c r="PFV5" s="145"/>
      <c r="PFW5" s="145"/>
      <c r="PFX5" s="145"/>
      <c r="PFY5" s="145"/>
      <c r="PFZ5" s="145"/>
      <c r="PGA5" s="145"/>
      <c r="PGB5" s="145"/>
      <c r="PGC5" s="145"/>
      <c r="PGD5" s="145"/>
      <c r="PGE5" s="145"/>
      <c r="PGF5" s="145"/>
      <c r="PGG5" s="145"/>
      <c r="PGH5" s="145"/>
      <c r="PGI5" s="145"/>
      <c r="PGJ5" s="145"/>
      <c r="PGK5" s="145"/>
      <c r="PGL5" s="145"/>
      <c r="PGM5" s="145"/>
      <c r="PGN5" s="145"/>
      <c r="PGO5" s="145"/>
      <c r="PGP5" s="145"/>
      <c r="PGQ5" s="145"/>
      <c r="PGR5" s="145"/>
      <c r="PGS5" s="145"/>
      <c r="PGT5" s="145"/>
      <c r="PGU5" s="145"/>
      <c r="PGV5" s="145"/>
      <c r="PGW5" s="145"/>
      <c r="PGX5" s="145"/>
      <c r="PGY5" s="145"/>
      <c r="PGZ5" s="145"/>
      <c r="PHA5" s="145"/>
      <c r="PHB5" s="145"/>
      <c r="PHC5" s="145"/>
      <c r="PHD5" s="145"/>
      <c r="PHE5" s="145"/>
      <c r="PHF5" s="145"/>
      <c r="PHG5" s="145"/>
      <c r="PHH5" s="145"/>
      <c r="PHI5" s="145"/>
      <c r="PHJ5" s="145"/>
      <c r="PHK5" s="145"/>
      <c r="PHL5" s="145"/>
      <c r="PHM5" s="145"/>
      <c r="PHN5" s="145"/>
      <c r="PHO5" s="145"/>
      <c r="PHP5" s="145"/>
      <c r="PHQ5" s="145"/>
      <c r="PHR5" s="145"/>
      <c r="PHS5" s="145"/>
      <c r="PHT5" s="145"/>
      <c r="PHU5" s="145"/>
      <c r="PHV5" s="145"/>
      <c r="PHW5" s="145"/>
      <c r="PHX5" s="145"/>
      <c r="PHY5" s="145"/>
      <c r="PHZ5" s="145"/>
      <c r="PIA5" s="145"/>
      <c r="PIB5" s="145"/>
      <c r="PIC5" s="145"/>
      <c r="PID5" s="145"/>
      <c r="PIE5" s="145"/>
      <c r="PIF5" s="145"/>
      <c r="PIG5" s="145"/>
      <c r="PIH5" s="145"/>
      <c r="PII5" s="145"/>
      <c r="PIJ5" s="145"/>
      <c r="PIK5" s="145"/>
      <c r="PIL5" s="145"/>
      <c r="PIM5" s="145"/>
      <c r="PIN5" s="145"/>
      <c r="PIO5" s="145"/>
      <c r="PIP5" s="145"/>
      <c r="PIQ5" s="145"/>
      <c r="PIR5" s="145"/>
      <c r="PIS5" s="145"/>
      <c r="PIT5" s="145"/>
      <c r="PIU5" s="145"/>
      <c r="PIV5" s="145"/>
      <c r="PIW5" s="145"/>
      <c r="PIX5" s="145"/>
      <c r="PIY5" s="145"/>
      <c r="PIZ5" s="145"/>
      <c r="PJA5" s="145"/>
      <c r="PJB5" s="145"/>
      <c r="PJC5" s="145"/>
      <c r="PJD5" s="145"/>
      <c r="PJE5" s="145"/>
      <c r="PJF5" s="145"/>
      <c r="PJG5" s="145"/>
      <c r="PJH5" s="145"/>
      <c r="PJI5" s="145"/>
      <c r="PJJ5" s="145"/>
      <c r="PJK5" s="145"/>
      <c r="PJL5" s="145"/>
      <c r="PJM5" s="145"/>
      <c r="PJN5" s="145"/>
      <c r="PJO5" s="145"/>
      <c r="PJP5" s="145"/>
      <c r="PJQ5" s="145"/>
      <c r="PJR5" s="145"/>
      <c r="PJS5" s="145"/>
      <c r="PJT5" s="145"/>
      <c r="PJU5" s="145"/>
      <c r="PJV5" s="145"/>
      <c r="PJW5" s="145"/>
      <c r="PJX5" s="145"/>
      <c r="PJY5" s="145"/>
      <c r="PJZ5" s="145"/>
      <c r="PKA5" s="145"/>
      <c r="PKB5" s="145"/>
      <c r="PKC5" s="145"/>
      <c r="PKD5" s="145"/>
      <c r="PKE5" s="145"/>
      <c r="PKF5" s="145"/>
      <c r="PKG5" s="145"/>
      <c r="PKH5" s="145"/>
      <c r="PKI5" s="145"/>
      <c r="PKJ5" s="145"/>
      <c r="PKK5" s="145"/>
      <c r="PKL5" s="145"/>
      <c r="PKM5" s="145"/>
      <c r="PKN5" s="145"/>
      <c r="PKO5" s="145"/>
      <c r="PKP5" s="145"/>
      <c r="PKQ5" s="145"/>
      <c r="PKR5" s="145"/>
      <c r="PKS5" s="145"/>
      <c r="PKT5" s="145"/>
      <c r="PKU5" s="145"/>
      <c r="PKV5" s="145"/>
      <c r="PKW5" s="145"/>
      <c r="PKX5" s="145"/>
      <c r="PKY5" s="145"/>
      <c r="PKZ5" s="145"/>
      <c r="PLA5" s="145"/>
      <c r="PLB5" s="145"/>
      <c r="PLC5" s="145"/>
      <c r="PLD5" s="145"/>
      <c r="PLE5" s="145"/>
      <c r="PLF5" s="145"/>
      <c r="PLG5" s="145"/>
      <c r="PLH5" s="145"/>
      <c r="PLI5" s="145"/>
      <c r="PLJ5" s="145"/>
      <c r="PLK5" s="145"/>
      <c r="PLL5" s="145"/>
      <c r="PLM5" s="145"/>
      <c r="PLN5" s="145"/>
      <c r="PLO5" s="145"/>
      <c r="PLP5" s="145"/>
      <c r="PLQ5" s="145"/>
      <c r="PLR5" s="145"/>
      <c r="PLS5" s="145"/>
      <c r="PLT5" s="145"/>
      <c r="PLU5" s="145"/>
      <c r="PLV5" s="145"/>
      <c r="PLW5" s="145"/>
      <c r="PLX5" s="145"/>
      <c r="PLY5" s="145"/>
      <c r="PLZ5" s="145"/>
      <c r="PMA5" s="145"/>
      <c r="PMB5" s="145"/>
      <c r="PMC5" s="145"/>
      <c r="PMD5" s="145"/>
      <c r="PME5" s="145"/>
      <c r="PMF5" s="145"/>
      <c r="PMG5" s="145"/>
      <c r="PMH5" s="145"/>
      <c r="PMI5" s="145"/>
      <c r="PMJ5" s="145"/>
      <c r="PMK5" s="145"/>
      <c r="PML5" s="145"/>
      <c r="PMM5" s="145"/>
      <c r="PMN5" s="145"/>
      <c r="PMO5" s="145"/>
      <c r="PMP5" s="145"/>
      <c r="PMQ5" s="145"/>
      <c r="PMR5" s="145"/>
      <c r="PMS5" s="145"/>
      <c r="PMT5" s="145"/>
      <c r="PMU5" s="145"/>
      <c r="PMV5" s="145"/>
      <c r="PMW5" s="145"/>
      <c r="PMX5" s="145"/>
      <c r="PMY5" s="145"/>
      <c r="PMZ5" s="145"/>
      <c r="PNA5" s="145"/>
      <c r="PNB5" s="145"/>
      <c r="PNC5" s="145"/>
      <c r="PND5" s="145"/>
      <c r="PNE5" s="145"/>
      <c r="PNF5" s="145"/>
      <c r="PNG5" s="145"/>
      <c r="PNH5" s="145"/>
      <c r="PNI5" s="145"/>
      <c r="PNJ5" s="145"/>
      <c r="PNK5" s="145"/>
      <c r="PNL5" s="145"/>
      <c r="PNM5" s="145"/>
      <c r="PNN5" s="145"/>
      <c r="PNO5" s="145"/>
      <c r="PNP5" s="145"/>
      <c r="PNQ5" s="145"/>
      <c r="PNR5" s="145"/>
      <c r="PNS5" s="145"/>
      <c r="PNT5" s="145"/>
      <c r="PNU5" s="145"/>
      <c r="PNV5" s="145"/>
      <c r="PNW5" s="145"/>
      <c r="PNX5" s="145"/>
      <c r="PNY5" s="145"/>
      <c r="PNZ5" s="145"/>
      <c r="POA5" s="145"/>
      <c r="POB5" s="145"/>
      <c r="POC5" s="145"/>
      <c r="POD5" s="145"/>
      <c r="POE5" s="145"/>
      <c r="POF5" s="145"/>
      <c r="POG5" s="145"/>
      <c r="POH5" s="145"/>
      <c r="POI5" s="145"/>
      <c r="POJ5" s="145"/>
      <c r="POK5" s="145"/>
      <c r="POL5" s="145"/>
      <c r="POM5" s="145"/>
      <c r="PON5" s="145"/>
      <c r="POO5" s="145"/>
      <c r="POP5" s="145"/>
      <c r="POQ5" s="145"/>
      <c r="POR5" s="145"/>
      <c r="POS5" s="145"/>
      <c r="POT5" s="145"/>
      <c r="POU5" s="145"/>
      <c r="POV5" s="145"/>
      <c r="POW5" s="145"/>
      <c r="POX5" s="145"/>
      <c r="POY5" s="145"/>
      <c r="POZ5" s="145"/>
      <c r="PPA5" s="145"/>
      <c r="PPB5" s="145"/>
      <c r="PPC5" s="145"/>
      <c r="PPD5" s="145"/>
      <c r="PPE5" s="145"/>
      <c r="PPF5" s="145"/>
      <c r="PPG5" s="145"/>
      <c r="PPH5" s="145"/>
      <c r="PPI5" s="145"/>
      <c r="PPJ5" s="145"/>
      <c r="PPK5" s="145"/>
      <c r="PPL5" s="145"/>
      <c r="PPM5" s="145"/>
      <c r="PPN5" s="145"/>
      <c r="PPO5" s="145"/>
      <c r="PPP5" s="145"/>
      <c r="PPQ5" s="145"/>
      <c r="PPR5" s="145"/>
      <c r="PPS5" s="145"/>
      <c r="PPT5" s="145"/>
      <c r="PPU5" s="145"/>
      <c r="PPV5" s="145"/>
      <c r="PPW5" s="145"/>
      <c r="PPX5" s="145"/>
      <c r="PPY5" s="145"/>
      <c r="PPZ5" s="145"/>
      <c r="PQA5" s="145"/>
      <c r="PQB5" s="145"/>
      <c r="PQC5" s="145"/>
      <c r="PQD5" s="145"/>
      <c r="PQE5" s="145"/>
      <c r="PQF5" s="145"/>
      <c r="PQG5" s="145"/>
      <c r="PQH5" s="145"/>
      <c r="PQI5" s="145"/>
      <c r="PQJ5" s="145"/>
      <c r="PQK5" s="145"/>
      <c r="PQL5" s="145"/>
      <c r="PQM5" s="145"/>
      <c r="PQN5" s="145"/>
      <c r="PQO5" s="145"/>
      <c r="PQP5" s="145"/>
      <c r="PQQ5" s="145"/>
      <c r="PQR5" s="145"/>
      <c r="PQS5" s="145"/>
      <c r="PQT5" s="145"/>
      <c r="PQU5" s="145"/>
      <c r="PQV5" s="145"/>
      <c r="PQW5" s="145"/>
      <c r="PQX5" s="145"/>
      <c r="PQY5" s="145"/>
      <c r="PQZ5" s="145"/>
      <c r="PRA5" s="145"/>
      <c r="PRB5" s="145"/>
      <c r="PRC5" s="145"/>
      <c r="PRD5" s="145"/>
      <c r="PRE5" s="145"/>
      <c r="PRF5" s="145"/>
      <c r="PRG5" s="145"/>
      <c r="PRH5" s="145"/>
      <c r="PRI5" s="145"/>
      <c r="PRJ5" s="145"/>
      <c r="PRK5" s="145"/>
      <c r="PRL5" s="145"/>
      <c r="PRM5" s="145"/>
      <c r="PRN5" s="145"/>
      <c r="PRO5" s="145"/>
      <c r="PRP5" s="145"/>
      <c r="PRQ5" s="145"/>
      <c r="PRR5" s="145"/>
      <c r="PRS5" s="145"/>
      <c r="PRT5" s="145"/>
      <c r="PRU5" s="145"/>
      <c r="PRV5" s="145"/>
      <c r="PRW5" s="145"/>
      <c r="PRX5" s="145"/>
      <c r="PRY5" s="145"/>
      <c r="PRZ5" s="145"/>
      <c r="PSA5" s="145"/>
      <c r="PSB5" s="145"/>
      <c r="PSC5" s="145"/>
      <c r="PSD5" s="145"/>
      <c r="PSE5" s="145"/>
      <c r="PSF5" s="145"/>
      <c r="PSG5" s="145"/>
      <c r="PSH5" s="145"/>
      <c r="PSI5" s="145"/>
      <c r="PSJ5" s="145"/>
      <c r="PSK5" s="145"/>
      <c r="PSL5" s="145"/>
      <c r="PSM5" s="145"/>
      <c r="PSN5" s="145"/>
      <c r="PSO5" s="145"/>
      <c r="PSP5" s="145"/>
      <c r="PSQ5" s="145"/>
      <c r="PSR5" s="145"/>
      <c r="PSS5" s="145"/>
      <c r="PST5" s="145"/>
      <c r="PSU5" s="145"/>
      <c r="PSV5" s="145"/>
      <c r="PSW5" s="145"/>
      <c r="PSX5" s="145"/>
      <c r="PSY5" s="145"/>
      <c r="PSZ5" s="145"/>
      <c r="PTA5" s="145"/>
      <c r="PTB5" s="145"/>
      <c r="PTC5" s="145"/>
      <c r="PTD5" s="145"/>
      <c r="PTE5" s="145"/>
      <c r="PTF5" s="145"/>
      <c r="PTG5" s="145"/>
      <c r="PTH5" s="145"/>
      <c r="PTI5" s="145"/>
      <c r="PTJ5" s="145"/>
      <c r="PTK5" s="145"/>
      <c r="PTL5" s="145"/>
      <c r="PTM5" s="145"/>
      <c r="PTN5" s="145"/>
      <c r="PTO5" s="145"/>
      <c r="PTP5" s="145"/>
      <c r="PTQ5" s="145"/>
      <c r="PTR5" s="145"/>
      <c r="PTS5" s="145"/>
      <c r="PTT5" s="145"/>
      <c r="PTU5" s="145"/>
      <c r="PTV5" s="145"/>
      <c r="PTW5" s="145"/>
      <c r="PTX5" s="145"/>
      <c r="PTY5" s="145"/>
      <c r="PTZ5" s="145"/>
      <c r="PUA5" s="145"/>
      <c r="PUB5" s="145"/>
      <c r="PUC5" s="145"/>
      <c r="PUD5" s="145"/>
      <c r="PUE5" s="145"/>
      <c r="PUF5" s="145"/>
      <c r="PUG5" s="145"/>
      <c r="PUH5" s="145"/>
      <c r="PUI5" s="145"/>
      <c r="PUJ5" s="145"/>
      <c r="PUK5" s="145"/>
      <c r="PUL5" s="145"/>
      <c r="PUM5" s="145"/>
      <c r="PUN5" s="145"/>
      <c r="PUO5" s="145"/>
      <c r="PUP5" s="145"/>
      <c r="PUQ5" s="145"/>
      <c r="PUR5" s="145"/>
      <c r="PUS5" s="145"/>
      <c r="PUT5" s="145"/>
      <c r="PUU5" s="145"/>
      <c r="PUV5" s="145"/>
      <c r="PUW5" s="145"/>
      <c r="PUX5" s="145"/>
      <c r="PUY5" s="145"/>
      <c r="PUZ5" s="145"/>
      <c r="PVA5" s="145"/>
      <c r="PVB5" s="145"/>
      <c r="PVC5" s="145"/>
      <c r="PVD5" s="145"/>
      <c r="PVE5" s="145"/>
      <c r="PVF5" s="145"/>
      <c r="PVG5" s="145"/>
      <c r="PVH5" s="145"/>
      <c r="PVI5" s="145"/>
      <c r="PVJ5" s="145"/>
      <c r="PVK5" s="145"/>
      <c r="PVL5" s="145"/>
      <c r="PVM5" s="145"/>
      <c r="PVN5" s="145"/>
      <c r="PVO5" s="145"/>
      <c r="PVP5" s="145"/>
      <c r="PVQ5" s="145"/>
      <c r="PVR5" s="145"/>
      <c r="PVS5" s="145"/>
      <c r="PVT5" s="145"/>
      <c r="PVU5" s="145"/>
      <c r="PVV5" s="145"/>
      <c r="PVW5" s="145"/>
      <c r="PVX5" s="145"/>
      <c r="PVY5" s="145"/>
      <c r="PVZ5" s="145"/>
      <c r="PWA5" s="145"/>
      <c r="PWB5" s="145"/>
      <c r="PWC5" s="145"/>
      <c r="PWD5" s="145"/>
      <c r="PWE5" s="145"/>
      <c r="PWF5" s="145"/>
      <c r="PWG5" s="145"/>
      <c r="PWH5" s="145"/>
      <c r="PWI5" s="145"/>
      <c r="PWJ5" s="145"/>
      <c r="PWK5" s="145"/>
      <c r="PWL5" s="145"/>
      <c r="PWM5" s="145"/>
      <c r="PWN5" s="145"/>
      <c r="PWO5" s="145"/>
      <c r="PWP5" s="145"/>
      <c r="PWQ5" s="145"/>
      <c r="PWR5" s="145"/>
      <c r="PWS5" s="145"/>
      <c r="PWT5" s="145"/>
      <c r="PWU5" s="145"/>
      <c r="PWV5" s="145"/>
      <c r="PWW5" s="145"/>
      <c r="PWX5" s="145"/>
      <c r="PWY5" s="145"/>
      <c r="PWZ5" s="145"/>
      <c r="PXA5" s="145"/>
      <c r="PXB5" s="145"/>
      <c r="PXC5" s="145"/>
      <c r="PXD5" s="145"/>
      <c r="PXE5" s="145"/>
      <c r="PXF5" s="145"/>
      <c r="PXG5" s="145"/>
      <c r="PXH5" s="145"/>
      <c r="PXI5" s="145"/>
      <c r="PXJ5" s="145"/>
      <c r="PXK5" s="145"/>
      <c r="PXL5" s="145"/>
      <c r="PXM5" s="145"/>
      <c r="PXN5" s="145"/>
      <c r="PXO5" s="145"/>
      <c r="PXP5" s="145"/>
      <c r="PXQ5" s="145"/>
      <c r="PXR5" s="145"/>
      <c r="PXS5" s="145"/>
      <c r="PXT5" s="145"/>
      <c r="PXU5" s="145"/>
      <c r="PXV5" s="145"/>
      <c r="PXW5" s="145"/>
      <c r="PXX5" s="145"/>
      <c r="PXY5" s="145"/>
      <c r="PXZ5" s="145"/>
      <c r="PYA5" s="145"/>
      <c r="PYB5" s="145"/>
      <c r="PYC5" s="145"/>
      <c r="PYD5" s="145"/>
      <c r="PYE5" s="145"/>
      <c r="PYF5" s="145"/>
      <c r="PYG5" s="145"/>
      <c r="PYH5" s="145"/>
      <c r="PYI5" s="145"/>
      <c r="PYJ5" s="145"/>
      <c r="PYK5" s="145"/>
      <c r="PYL5" s="145"/>
      <c r="PYM5" s="145"/>
      <c r="PYN5" s="145"/>
      <c r="PYO5" s="145"/>
      <c r="PYP5" s="145"/>
      <c r="PYQ5" s="145"/>
      <c r="PYR5" s="145"/>
      <c r="PYS5" s="145"/>
      <c r="PYT5" s="145"/>
      <c r="PYU5" s="145"/>
      <c r="PYV5" s="145"/>
      <c r="PYW5" s="145"/>
      <c r="PYX5" s="145"/>
      <c r="PYY5" s="145"/>
      <c r="PYZ5" s="145"/>
      <c r="PZA5" s="145"/>
      <c r="PZB5" s="145"/>
      <c r="PZC5" s="145"/>
      <c r="PZD5" s="145"/>
      <c r="PZE5" s="145"/>
      <c r="PZF5" s="145"/>
      <c r="PZG5" s="145"/>
      <c r="PZH5" s="145"/>
      <c r="PZI5" s="145"/>
      <c r="PZJ5" s="145"/>
      <c r="PZK5" s="145"/>
      <c r="PZL5" s="145"/>
      <c r="PZM5" s="145"/>
      <c r="PZN5" s="145"/>
      <c r="PZO5" s="145"/>
      <c r="PZP5" s="145"/>
      <c r="PZQ5" s="145"/>
      <c r="PZR5" s="145"/>
      <c r="PZS5" s="145"/>
      <c r="PZT5" s="145"/>
      <c r="PZU5" s="145"/>
      <c r="PZV5" s="145"/>
      <c r="PZW5" s="145"/>
      <c r="PZX5" s="145"/>
      <c r="PZY5" s="145"/>
      <c r="PZZ5" s="145"/>
      <c r="QAA5" s="145"/>
      <c r="QAB5" s="145"/>
      <c r="QAC5" s="145"/>
      <c r="QAD5" s="145"/>
      <c r="QAE5" s="145"/>
      <c r="QAF5" s="145"/>
      <c r="QAG5" s="145"/>
      <c r="QAH5" s="145"/>
      <c r="QAI5" s="145"/>
      <c r="QAJ5" s="145"/>
      <c r="QAK5" s="145"/>
      <c r="QAL5" s="145"/>
      <c r="QAM5" s="145"/>
      <c r="QAN5" s="145"/>
      <c r="QAO5" s="145"/>
      <c r="QAP5" s="145"/>
      <c r="QAQ5" s="145"/>
      <c r="QAR5" s="145"/>
      <c r="QAS5" s="145"/>
      <c r="QAT5" s="145"/>
      <c r="QAU5" s="145"/>
      <c r="QAV5" s="145"/>
      <c r="QAW5" s="145"/>
      <c r="QAX5" s="145"/>
      <c r="QAY5" s="145"/>
      <c r="QAZ5" s="145"/>
      <c r="QBA5" s="145"/>
      <c r="QBB5" s="145"/>
      <c r="QBC5" s="145"/>
      <c r="QBD5" s="145"/>
      <c r="QBE5" s="145"/>
      <c r="QBF5" s="145"/>
      <c r="QBG5" s="145"/>
      <c r="QBH5" s="145"/>
      <c r="QBI5" s="145"/>
      <c r="QBJ5" s="145"/>
      <c r="QBK5" s="145"/>
      <c r="QBL5" s="145"/>
      <c r="QBM5" s="145"/>
      <c r="QBN5" s="145"/>
      <c r="QBO5" s="145"/>
      <c r="QBP5" s="145"/>
      <c r="QBQ5" s="145"/>
      <c r="QBR5" s="145"/>
      <c r="QBS5" s="145"/>
      <c r="QBT5" s="145"/>
      <c r="QBU5" s="145"/>
      <c r="QBV5" s="145"/>
      <c r="QBW5" s="145"/>
      <c r="QBX5" s="145"/>
      <c r="QBY5" s="145"/>
      <c r="QBZ5" s="145"/>
      <c r="QCA5" s="145"/>
      <c r="QCB5" s="145"/>
      <c r="QCC5" s="145"/>
      <c r="QCD5" s="145"/>
      <c r="QCE5" s="145"/>
      <c r="QCF5" s="145"/>
      <c r="QCG5" s="145"/>
      <c r="QCH5" s="145"/>
      <c r="QCI5" s="145"/>
      <c r="QCJ5" s="145"/>
      <c r="QCK5" s="145"/>
      <c r="QCL5" s="145"/>
      <c r="QCM5" s="145"/>
      <c r="QCN5" s="145"/>
      <c r="QCO5" s="145"/>
      <c r="QCP5" s="145"/>
      <c r="QCQ5" s="145"/>
      <c r="QCR5" s="145"/>
      <c r="QCS5" s="145"/>
      <c r="QCT5" s="145"/>
      <c r="QCU5" s="145"/>
      <c r="QCV5" s="145"/>
      <c r="QCW5" s="145"/>
      <c r="QCX5" s="145"/>
      <c r="QCY5" s="145"/>
      <c r="QCZ5" s="145"/>
      <c r="QDA5" s="145"/>
      <c r="QDB5" s="145"/>
      <c r="QDC5" s="145"/>
      <c r="QDD5" s="145"/>
      <c r="QDE5" s="145"/>
      <c r="QDF5" s="145"/>
      <c r="QDG5" s="145"/>
      <c r="QDH5" s="145"/>
      <c r="QDI5" s="145"/>
      <c r="QDJ5" s="145"/>
      <c r="QDK5" s="145"/>
      <c r="QDL5" s="145"/>
      <c r="QDM5" s="145"/>
      <c r="QDN5" s="145"/>
      <c r="QDO5" s="145"/>
      <c r="QDP5" s="145"/>
      <c r="QDQ5" s="145"/>
      <c r="QDR5" s="145"/>
      <c r="QDS5" s="145"/>
      <c r="QDT5" s="145"/>
      <c r="QDU5" s="145"/>
      <c r="QDV5" s="145"/>
      <c r="QDW5" s="145"/>
      <c r="QDX5" s="145"/>
      <c r="QDY5" s="145"/>
      <c r="QDZ5" s="145"/>
      <c r="QEA5" s="145"/>
      <c r="QEB5" s="145"/>
      <c r="QEC5" s="145"/>
      <c r="QED5" s="145"/>
      <c r="QEE5" s="145"/>
      <c r="QEF5" s="145"/>
      <c r="QEG5" s="145"/>
      <c r="QEH5" s="145"/>
      <c r="QEI5" s="145"/>
      <c r="QEJ5" s="145"/>
      <c r="QEK5" s="145"/>
      <c r="QEL5" s="145"/>
      <c r="QEM5" s="145"/>
      <c r="QEN5" s="145"/>
      <c r="QEO5" s="145"/>
      <c r="QEP5" s="145"/>
      <c r="QEQ5" s="145"/>
      <c r="QER5" s="145"/>
      <c r="QES5" s="145"/>
      <c r="QET5" s="145"/>
      <c r="QEU5" s="145"/>
      <c r="QEV5" s="145"/>
      <c r="QEW5" s="145"/>
      <c r="QEX5" s="145"/>
      <c r="QEY5" s="145"/>
      <c r="QEZ5" s="145"/>
      <c r="QFA5" s="145"/>
      <c r="QFB5" s="145"/>
      <c r="QFC5" s="145"/>
      <c r="QFD5" s="145"/>
      <c r="QFE5" s="145"/>
      <c r="QFF5" s="145"/>
      <c r="QFG5" s="145"/>
      <c r="QFH5" s="145"/>
      <c r="QFI5" s="145"/>
      <c r="QFJ5" s="145"/>
      <c r="QFK5" s="145"/>
      <c r="QFL5" s="145"/>
      <c r="QFM5" s="145"/>
      <c r="QFN5" s="145"/>
      <c r="QFO5" s="145"/>
      <c r="QFP5" s="145"/>
      <c r="QFQ5" s="145"/>
      <c r="QFR5" s="145"/>
      <c r="QFS5" s="145"/>
      <c r="QFT5" s="145"/>
      <c r="QFU5" s="145"/>
      <c r="QFV5" s="145"/>
      <c r="QFW5" s="145"/>
      <c r="QFX5" s="145"/>
      <c r="QFY5" s="145"/>
      <c r="QFZ5" s="145"/>
      <c r="QGA5" s="145"/>
      <c r="QGB5" s="145"/>
      <c r="QGC5" s="145"/>
      <c r="QGD5" s="145"/>
      <c r="QGE5" s="145"/>
      <c r="QGF5" s="145"/>
      <c r="QGG5" s="145"/>
      <c r="QGH5" s="145"/>
      <c r="QGI5" s="145"/>
      <c r="QGJ5" s="145"/>
      <c r="QGK5" s="145"/>
      <c r="QGL5" s="145"/>
      <c r="QGM5" s="145"/>
      <c r="QGN5" s="145"/>
      <c r="QGO5" s="145"/>
      <c r="QGP5" s="145"/>
      <c r="QGQ5" s="145"/>
      <c r="QGR5" s="145"/>
      <c r="QGS5" s="145"/>
      <c r="QGT5" s="145"/>
      <c r="QGU5" s="145"/>
      <c r="QGV5" s="145"/>
      <c r="QGW5" s="145"/>
      <c r="QGX5" s="145"/>
      <c r="QGY5" s="145"/>
      <c r="QGZ5" s="145"/>
      <c r="QHA5" s="145"/>
      <c r="QHB5" s="145"/>
      <c r="QHC5" s="145"/>
      <c r="QHD5" s="145"/>
      <c r="QHE5" s="145"/>
      <c r="QHF5" s="145"/>
      <c r="QHG5" s="145"/>
      <c r="QHH5" s="145"/>
      <c r="QHI5" s="145"/>
      <c r="QHJ5" s="145"/>
      <c r="QHK5" s="145"/>
      <c r="QHL5" s="145"/>
      <c r="QHM5" s="145"/>
      <c r="QHN5" s="145"/>
      <c r="QHO5" s="145"/>
      <c r="QHP5" s="145"/>
      <c r="QHQ5" s="145"/>
      <c r="QHR5" s="145"/>
      <c r="QHS5" s="145"/>
      <c r="QHT5" s="145"/>
      <c r="QHU5" s="145"/>
      <c r="QHV5" s="145"/>
      <c r="QHW5" s="145"/>
      <c r="QHX5" s="145"/>
      <c r="QHY5" s="145"/>
      <c r="QHZ5" s="145"/>
      <c r="QIA5" s="145"/>
      <c r="QIB5" s="145"/>
      <c r="QIC5" s="145"/>
      <c r="QID5" s="145"/>
      <c r="QIE5" s="145"/>
      <c r="QIF5" s="145"/>
      <c r="QIG5" s="145"/>
      <c r="QIH5" s="145"/>
      <c r="QII5" s="145"/>
      <c r="QIJ5" s="145"/>
      <c r="QIK5" s="145"/>
      <c r="QIL5" s="145"/>
      <c r="QIM5" s="145"/>
      <c r="QIN5" s="145"/>
      <c r="QIO5" s="145"/>
      <c r="QIP5" s="145"/>
      <c r="QIQ5" s="145"/>
      <c r="QIR5" s="145"/>
      <c r="QIS5" s="145"/>
      <c r="QIT5" s="145"/>
      <c r="QIU5" s="145"/>
      <c r="QIV5" s="145"/>
      <c r="QIW5" s="145"/>
      <c r="QIX5" s="145"/>
      <c r="QIY5" s="145"/>
      <c r="QIZ5" s="145"/>
      <c r="QJA5" s="145"/>
      <c r="QJB5" s="145"/>
      <c r="QJC5" s="145"/>
      <c r="QJD5" s="145"/>
      <c r="QJE5" s="145"/>
      <c r="QJF5" s="145"/>
      <c r="QJG5" s="145"/>
      <c r="QJH5" s="145"/>
      <c r="QJI5" s="145"/>
      <c r="QJJ5" s="145"/>
      <c r="QJK5" s="145"/>
      <c r="QJL5" s="145"/>
      <c r="QJM5" s="145"/>
      <c r="QJN5" s="145"/>
      <c r="QJO5" s="145"/>
      <c r="QJP5" s="145"/>
      <c r="QJQ5" s="145"/>
      <c r="QJR5" s="145"/>
      <c r="QJS5" s="145"/>
      <c r="QJT5" s="145"/>
      <c r="QJU5" s="145"/>
      <c r="QJV5" s="145"/>
      <c r="QJW5" s="145"/>
      <c r="QJX5" s="145"/>
      <c r="QJY5" s="145"/>
      <c r="QJZ5" s="145"/>
      <c r="QKA5" s="145"/>
      <c r="QKB5" s="145"/>
      <c r="QKC5" s="145"/>
      <c r="QKD5" s="145"/>
      <c r="QKE5" s="145"/>
      <c r="QKF5" s="145"/>
      <c r="QKG5" s="145"/>
      <c r="QKH5" s="145"/>
      <c r="QKI5" s="145"/>
      <c r="QKJ5" s="145"/>
      <c r="QKK5" s="145"/>
      <c r="QKL5" s="145"/>
      <c r="QKM5" s="145"/>
      <c r="QKN5" s="145"/>
      <c r="QKO5" s="145"/>
      <c r="QKP5" s="145"/>
      <c r="QKQ5" s="145"/>
      <c r="QKR5" s="145"/>
      <c r="QKS5" s="145"/>
      <c r="QKT5" s="145"/>
      <c r="QKU5" s="145"/>
      <c r="QKV5" s="145"/>
      <c r="QKW5" s="145"/>
      <c r="QKX5" s="145"/>
      <c r="QKY5" s="145"/>
      <c r="QKZ5" s="145"/>
      <c r="QLA5" s="145"/>
      <c r="QLB5" s="145"/>
      <c r="QLC5" s="145"/>
      <c r="QLD5" s="145"/>
      <c r="QLE5" s="145"/>
      <c r="QLF5" s="145"/>
      <c r="QLG5" s="145"/>
      <c r="QLH5" s="145"/>
      <c r="QLI5" s="145"/>
      <c r="QLJ5" s="145"/>
      <c r="QLK5" s="145"/>
      <c r="QLL5" s="145"/>
      <c r="QLM5" s="145"/>
      <c r="QLN5" s="145"/>
      <c r="QLO5" s="145"/>
      <c r="QLP5" s="145"/>
      <c r="QLQ5" s="145"/>
      <c r="QLR5" s="145"/>
      <c r="QLS5" s="145"/>
      <c r="QLT5" s="145"/>
      <c r="QLU5" s="145"/>
      <c r="QLV5" s="145"/>
      <c r="QLW5" s="145"/>
      <c r="QLX5" s="145"/>
      <c r="QLY5" s="145"/>
      <c r="QLZ5" s="145"/>
      <c r="QMA5" s="145"/>
      <c r="QMB5" s="145"/>
      <c r="QMC5" s="145"/>
      <c r="QMD5" s="145"/>
      <c r="QME5" s="145"/>
      <c r="QMF5" s="145"/>
      <c r="QMG5" s="145"/>
      <c r="QMH5" s="145"/>
      <c r="QMI5" s="145"/>
      <c r="QMJ5" s="145"/>
      <c r="QMK5" s="145"/>
      <c r="QML5" s="145"/>
      <c r="QMM5" s="145"/>
      <c r="QMN5" s="145"/>
      <c r="QMO5" s="145"/>
      <c r="QMP5" s="145"/>
      <c r="QMQ5" s="145"/>
      <c r="QMR5" s="145"/>
      <c r="QMS5" s="145"/>
      <c r="QMT5" s="145"/>
      <c r="QMU5" s="145"/>
      <c r="QMV5" s="145"/>
      <c r="QMW5" s="145"/>
      <c r="QMX5" s="145"/>
      <c r="QMY5" s="145"/>
      <c r="QMZ5" s="145"/>
      <c r="QNA5" s="145"/>
      <c r="QNB5" s="145"/>
      <c r="QNC5" s="145"/>
      <c r="QND5" s="145"/>
      <c r="QNE5" s="145"/>
      <c r="QNF5" s="145"/>
      <c r="QNG5" s="145"/>
      <c r="QNH5" s="145"/>
      <c r="QNI5" s="145"/>
      <c r="QNJ5" s="145"/>
      <c r="QNK5" s="145"/>
      <c r="QNL5" s="145"/>
      <c r="QNM5" s="145"/>
      <c r="QNN5" s="145"/>
      <c r="QNO5" s="145"/>
      <c r="QNP5" s="145"/>
      <c r="QNQ5" s="145"/>
      <c r="QNR5" s="145"/>
      <c r="QNS5" s="145"/>
      <c r="QNT5" s="145"/>
      <c r="QNU5" s="145"/>
      <c r="QNV5" s="145"/>
      <c r="QNW5" s="145"/>
      <c r="QNX5" s="145"/>
      <c r="QNY5" s="145"/>
      <c r="QNZ5" s="145"/>
      <c r="QOA5" s="145"/>
      <c r="QOB5" s="145"/>
      <c r="QOC5" s="145"/>
      <c r="QOD5" s="145"/>
      <c r="QOE5" s="145"/>
      <c r="QOF5" s="145"/>
      <c r="QOG5" s="145"/>
      <c r="QOH5" s="145"/>
      <c r="QOI5" s="145"/>
      <c r="QOJ5" s="145"/>
      <c r="QOK5" s="145"/>
      <c r="QOL5" s="145"/>
      <c r="QOM5" s="145"/>
      <c r="QON5" s="145"/>
      <c r="QOO5" s="145"/>
      <c r="QOP5" s="145"/>
      <c r="QOQ5" s="145"/>
      <c r="QOR5" s="145"/>
      <c r="QOS5" s="145"/>
      <c r="QOT5" s="145"/>
      <c r="QOU5" s="145"/>
      <c r="QOV5" s="145"/>
      <c r="QOW5" s="145"/>
      <c r="QOX5" s="145"/>
      <c r="QOY5" s="145"/>
      <c r="QOZ5" s="145"/>
      <c r="QPA5" s="145"/>
      <c r="QPB5" s="145"/>
      <c r="QPC5" s="145"/>
      <c r="QPD5" s="145"/>
      <c r="QPE5" s="145"/>
      <c r="QPF5" s="145"/>
      <c r="QPG5" s="145"/>
      <c r="QPH5" s="145"/>
      <c r="QPI5" s="145"/>
      <c r="QPJ5" s="145"/>
      <c r="QPK5" s="145"/>
      <c r="QPL5" s="145"/>
      <c r="QPM5" s="145"/>
      <c r="QPN5" s="145"/>
      <c r="QPO5" s="145"/>
      <c r="QPP5" s="145"/>
      <c r="QPQ5" s="145"/>
      <c r="QPR5" s="145"/>
      <c r="QPS5" s="145"/>
      <c r="QPT5" s="145"/>
      <c r="QPU5" s="145"/>
      <c r="QPV5" s="145"/>
      <c r="QPW5" s="145"/>
      <c r="QPX5" s="145"/>
      <c r="QPY5" s="145"/>
      <c r="QPZ5" s="145"/>
      <c r="QQA5" s="145"/>
      <c r="QQB5" s="145"/>
      <c r="QQC5" s="145"/>
      <c r="QQD5" s="145"/>
      <c r="QQE5" s="145"/>
      <c r="QQF5" s="145"/>
      <c r="QQG5" s="145"/>
      <c r="QQH5" s="145"/>
      <c r="QQI5" s="145"/>
      <c r="QQJ5" s="145"/>
      <c r="QQK5" s="145"/>
      <c r="QQL5" s="145"/>
      <c r="QQM5" s="145"/>
      <c r="QQN5" s="145"/>
      <c r="QQO5" s="145"/>
      <c r="QQP5" s="145"/>
      <c r="QQQ5" s="145"/>
      <c r="QQR5" s="145"/>
      <c r="QQS5" s="145"/>
      <c r="QQT5" s="145"/>
      <c r="QQU5" s="145"/>
      <c r="QQV5" s="145"/>
      <c r="QQW5" s="145"/>
      <c r="QQX5" s="145"/>
      <c r="QQY5" s="145"/>
      <c r="QQZ5" s="145"/>
      <c r="QRA5" s="145"/>
      <c r="QRB5" s="145"/>
      <c r="QRC5" s="145"/>
      <c r="QRD5" s="145"/>
      <c r="QRE5" s="145"/>
      <c r="QRF5" s="145"/>
      <c r="QRG5" s="145"/>
      <c r="QRH5" s="145"/>
      <c r="QRI5" s="145"/>
      <c r="QRJ5" s="145"/>
      <c r="QRK5" s="145"/>
      <c r="QRL5" s="145"/>
      <c r="QRM5" s="145"/>
      <c r="QRN5" s="145"/>
      <c r="QRO5" s="145"/>
      <c r="QRP5" s="145"/>
      <c r="QRQ5" s="145"/>
      <c r="QRR5" s="145"/>
      <c r="QRS5" s="145"/>
      <c r="QRT5" s="145"/>
      <c r="QRU5" s="145"/>
      <c r="QRV5" s="145"/>
      <c r="QRW5" s="145"/>
      <c r="QRX5" s="145"/>
      <c r="QRY5" s="145"/>
      <c r="QRZ5" s="145"/>
      <c r="QSA5" s="145"/>
      <c r="QSB5" s="145"/>
      <c r="QSC5" s="145"/>
      <c r="QSD5" s="145"/>
      <c r="QSE5" s="145"/>
      <c r="QSF5" s="145"/>
      <c r="QSG5" s="145"/>
      <c r="QSH5" s="145"/>
      <c r="QSI5" s="145"/>
      <c r="QSJ5" s="145"/>
      <c r="QSK5" s="145"/>
      <c r="QSL5" s="145"/>
      <c r="QSM5" s="145"/>
      <c r="QSN5" s="145"/>
      <c r="QSO5" s="145"/>
      <c r="QSP5" s="145"/>
      <c r="QSQ5" s="145"/>
      <c r="QSR5" s="145"/>
      <c r="QSS5" s="145"/>
      <c r="QST5" s="145"/>
      <c r="QSU5" s="145"/>
      <c r="QSV5" s="145"/>
      <c r="QSW5" s="145"/>
      <c r="QSX5" s="145"/>
      <c r="QSY5" s="145"/>
      <c r="QSZ5" s="145"/>
      <c r="QTA5" s="145"/>
      <c r="QTB5" s="145"/>
      <c r="QTC5" s="145"/>
      <c r="QTD5" s="145"/>
      <c r="QTE5" s="145"/>
      <c r="QTF5" s="145"/>
      <c r="QTG5" s="145"/>
      <c r="QTH5" s="145"/>
      <c r="QTI5" s="145"/>
      <c r="QTJ5" s="145"/>
      <c r="QTK5" s="145"/>
      <c r="QTL5" s="145"/>
      <c r="QTM5" s="145"/>
      <c r="QTN5" s="145"/>
      <c r="QTO5" s="145"/>
      <c r="QTP5" s="145"/>
      <c r="QTQ5" s="145"/>
      <c r="QTR5" s="145"/>
      <c r="QTS5" s="145"/>
      <c r="QTT5" s="145"/>
      <c r="QTU5" s="145"/>
      <c r="QTV5" s="145"/>
      <c r="QTW5" s="145"/>
      <c r="QTX5" s="145"/>
      <c r="QTY5" s="145"/>
      <c r="QTZ5" s="145"/>
      <c r="QUA5" s="145"/>
      <c r="QUB5" s="145"/>
      <c r="QUC5" s="145"/>
      <c r="QUD5" s="145"/>
      <c r="QUE5" s="145"/>
      <c r="QUF5" s="145"/>
      <c r="QUG5" s="145"/>
      <c r="QUH5" s="145"/>
      <c r="QUI5" s="145"/>
      <c r="QUJ5" s="145"/>
      <c r="QUK5" s="145"/>
      <c r="QUL5" s="145"/>
      <c r="QUM5" s="145"/>
      <c r="QUN5" s="145"/>
      <c r="QUO5" s="145"/>
      <c r="QUP5" s="145"/>
      <c r="QUQ5" s="145"/>
      <c r="QUR5" s="145"/>
      <c r="QUS5" s="145"/>
      <c r="QUT5" s="145"/>
      <c r="QUU5" s="145"/>
      <c r="QUV5" s="145"/>
      <c r="QUW5" s="145"/>
      <c r="QUX5" s="145"/>
      <c r="QUY5" s="145"/>
      <c r="QUZ5" s="145"/>
      <c r="QVA5" s="145"/>
      <c r="QVB5" s="145"/>
      <c r="QVC5" s="145"/>
      <c r="QVD5" s="145"/>
      <c r="QVE5" s="145"/>
      <c r="QVF5" s="145"/>
      <c r="QVG5" s="145"/>
      <c r="QVH5" s="145"/>
      <c r="QVI5" s="145"/>
      <c r="QVJ5" s="145"/>
      <c r="QVK5" s="145"/>
      <c r="QVL5" s="145"/>
      <c r="QVM5" s="145"/>
      <c r="QVN5" s="145"/>
      <c r="QVO5" s="145"/>
      <c r="QVP5" s="145"/>
      <c r="QVQ5" s="145"/>
      <c r="QVR5" s="145"/>
      <c r="QVS5" s="145"/>
      <c r="QVT5" s="145"/>
      <c r="QVU5" s="145"/>
      <c r="QVV5" s="145"/>
      <c r="QVW5" s="145"/>
      <c r="QVX5" s="145"/>
      <c r="QVY5" s="145"/>
      <c r="QVZ5" s="145"/>
      <c r="QWA5" s="145"/>
      <c r="QWB5" s="145"/>
      <c r="QWC5" s="145"/>
      <c r="QWD5" s="145"/>
      <c r="QWE5" s="145"/>
      <c r="QWF5" s="145"/>
      <c r="QWG5" s="145"/>
      <c r="QWH5" s="145"/>
      <c r="QWI5" s="145"/>
      <c r="QWJ5" s="145"/>
      <c r="QWK5" s="145"/>
      <c r="QWL5" s="145"/>
      <c r="QWM5" s="145"/>
      <c r="QWN5" s="145"/>
      <c r="QWO5" s="145"/>
      <c r="QWP5" s="145"/>
      <c r="QWQ5" s="145"/>
      <c r="QWR5" s="145"/>
      <c r="QWS5" s="145"/>
      <c r="QWT5" s="145"/>
      <c r="QWU5" s="145"/>
      <c r="QWV5" s="145"/>
      <c r="QWW5" s="145"/>
      <c r="QWX5" s="145"/>
      <c r="QWY5" s="145"/>
      <c r="QWZ5" s="145"/>
      <c r="QXA5" s="145"/>
      <c r="QXB5" s="145"/>
      <c r="QXC5" s="145"/>
      <c r="QXD5" s="145"/>
      <c r="QXE5" s="145"/>
      <c r="QXF5" s="145"/>
      <c r="QXG5" s="145"/>
      <c r="QXH5" s="145"/>
      <c r="QXI5" s="145"/>
      <c r="QXJ5" s="145"/>
      <c r="QXK5" s="145"/>
      <c r="QXL5" s="145"/>
      <c r="QXM5" s="145"/>
      <c r="QXN5" s="145"/>
      <c r="QXO5" s="145"/>
      <c r="QXP5" s="145"/>
      <c r="QXQ5" s="145"/>
      <c r="QXR5" s="145"/>
      <c r="QXS5" s="145"/>
      <c r="QXT5" s="145"/>
      <c r="QXU5" s="145"/>
      <c r="QXV5" s="145"/>
      <c r="QXW5" s="145"/>
      <c r="QXX5" s="145"/>
      <c r="QXY5" s="145"/>
      <c r="QXZ5" s="145"/>
      <c r="QYA5" s="145"/>
      <c r="QYB5" s="145"/>
      <c r="QYC5" s="145"/>
      <c r="QYD5" s="145"/>
      <c r="QYE5" s="145"/>
      <c r="QYF5" s="145"/>
      <c r="QYG5" s="145"/>
      <c r="QYH5" s="145"/>
      <c r="QYI5" s="145"/>
      <c r="QYJ5" s="145"/>
      <c r="QYK5" s="145"/>
      <c r="QYL5" s="145"/>
      <c r="QYM5" s="145"/>
      <c r="QYN5" s="145"/>
      <c r="QYO5" s="145"/>
      <c r="QYP5" s="145"/>
      <c r="QYQ5" s="145"/>
      <c r="QYR5" s="145"/>
      <c r="QYS5" s="145"/>
      <c r="QYT5" s="145"/>
      <c r="QYU5" s="145"/>
      <c r="QYV5" s="145"/>
      <c r="QYW5" s="145"/>
      <c r="QYX5" s="145"/>
      <c r="QYY5" s="145"/>
      <c r="QYZ5" s="145"/>
      <c r="QZA5" s="145"/>
      <c r="QZB5" s="145"/>
      <c r="QZC5" s="145"/>
      <c r="QZD5" s="145"/>
      <c r="QZE5" s="145"/>
      <c r="QZF5" s="145"/>
      <c r="QZG5" s="145"/>
      <c r="QZH5" s="145"/>
      <c r="QZI5" s="145"/>
      <c r="QZJ5" s="145"/>
      <c r="QZK5" s="145"/>
      <c r="QZL5" s="145"/>
      <c r="QZM5" s="145"/>
      <c r="QZN5" s="145"/>
      <c r="QZO5" s="145"/>
      <c r="QZP5" s="145"/>
      <c r="QZQ5" s="145"/>
      <c r="QZR5" s="145"/>
      <c r="QZS5" s="145"/>
      <c r="QZT5" s="145"/>
      <c r="QZU5" s="145"/>
      <c r="QZV5" s="145"/>
      <c r="QZW5" s="145"/>
      <c r="QZX5" s="145"/>
      <c r="QZY5" s="145"/>
      <c r="QZZ5" s="145"/>
      <c r="RAA5" s="145"/>
      <c r="RAB5" s="145"/>
      <c r="RAC5" s="145"/>
      <c r="RAD5" s="145"/>
      <c r="RAE5" s="145"/>
      <c r="RAF5" s="145"/>
      <c r="RAG5" s="145"/>
      <c r="RAH5" s="145"/>
      <c r="RAI5" s="145"/>
      <c r="RAJ5" s="145"/>
      <c r="RAK5" s="145"/>
      <c r="RAL5" s="145"/>
      <c r="RAM5" s="145"/>
      <c r="RAN5" s="145"/>
      <c r="RAO5" s="145"/>
      <c r="RAP5" s="145"/>
      <c r="RAQ5" s="145"/>
      <c r="RAR5" s="145"/>
      <c r="RAS5" s="145"/>
      <c r="RAT5" s="145"/>
      <c r="RAU5" s="145"/>
      <c r="RAV5" s="145"/>
      <c r="RAW5" s="145"/>
      <c r="RAX5" s="145"/>
      <c r="RAY5" s="145"/>
      <c r="RAZ5" s="145"/>
      <c r="RBA5" s="145"/>
      <c r="RBB5" s="145"/>
      <c r="RBC5" s="145"/>
      <c r="RBD5" s="145"/>
      <c r="RBE5" s="145"/>
      <c r="RBF5" s="145"/>
      <c r="RBG5" s="145"/>
      <c r="RBH5" s="145"/>
      <c r="RBI5" s="145"/>
      <c r="RBJ5" s="145"/>
      <c r="RBK5" s="145"/>
      <c r="RBL5" s="145"/>
      <c r="RBM5" s="145"/>
      <c r="RBN5" s="145"/>
      <c r="RBO5" s="145"/>
      <c r="RBP5" s="145"/>
      <c r="RBQ5" s="145"/>
      <c r="RBR5" s="145"/>
      <c r="RBS5" s="145"/>
      <c r="RBT5" s="145"/>
      <c r="RBU5" s="145"/>
      <c r="RBV5" s="145"/>
      <c r="RBW5" s="145"/>
      <c r="RBX5" s="145"/>
      <c r="RBY5" s="145"/>
      <c r="RBZ5" s="145"/>
      <c r="RCA5" s="145"/>
      <c r="RCB5" s="145"/>
      <c r="RCC5" s="145"/>
      <c r="RCD5" s="145"/>
      <c r="RCE5" s="145"/>
      <c r="RCF5" s="145"/>
      <c r="RCG5" s="145"/>
      <c r="RCH5" s="145"/>
      <c r="RCI5" s="145"/>
      <c r="RCJ5" s="145"/>
      <c r="RCK5" s="145"/>
      <c r="RCL5" s="145"/>
      <c r="RCM5" s="145"/>
      <c r="RCN5" s="145"/>
      <c r="RCO5" s="145"/>
      <c r="RCP5" s="145"/>
      <c r="RCQ5" s="145"/>
      <c r="RCR5" s="145"/>
      <c r="RCS5" s="145"/>
      <c r="RCT5" s="145"/>
      <c r="RCU5" s="145"/>
      <c r="RCV5" s="145"/>
      <c r="RCW5" s="145"/>
      <c r="RCX5" s="145"/>
      <c r="RCY5" s="145"/>
      <c r="RCZ5" s="145"/>
      <c r="RDA5" s="145"/>
      <c r="RDB5" s="145"/>
      <c r="RDC5" s="145"/>
      <c r="RDD5" s="145"/>
      <c r="RDE5" s="145"/>
      <c r="RDF5" s="145"/>
      <c r="RDG5" s="145"/>
      <c r="RDH5" s="145"/>
      <c r="RDI5" s="145"/>
      <c r="RDJ5" s="145"/>
      <c r="RDK5" s="145"/>
      <c r="RDL5" s="145"/>
      <c r="RDM5" s="145"/>
      <c r="RDN5" s="145"/>
      <c r="RDO5" s="145"/>
      <c r="RDP5" s="145"/>
      <c r="RDQ5" s="145"/>
      <c r="RDR5" s="145"/>
      <c r="RDS5" s="145"/>
      <c r="RDT5" s="145"/>
      <c r="RDU5" s="145"/>
      <c r="RDV5" s="145"/>
      <c r="RDW5" s="145"/>
      <c r="RDX5" s="145"/>
      <c r="RDY5" s="145"/>
      <c r="RDZ5" s="145"/>
      <c r="REA5" s="145"/>
      <c r="REB5" s="145"/>
      <c r="REC5" s="145"/>
      <c r="RED5" s="145"/>
      <c r="REE5" s="145"/>
      <c r="REF5" s="145"/>
      <c r="REG5" s="145"/>
      <c r="REH5" s="145"/>
      <c r="REI5" s="145"/>
      <c r="REJ5" s="145"/>
      <c r="REK5" s="145"/>
      <c r="REL5" s="145"/>
      <c r="REM5" s="145"/>
      <c r="REN5" s="145"/>
      <c r="REO5" s="145"/>
      <c r="REP5" s="145"/>
      <c r="REQ5" s="145"/>
      <c r="RER5" s="145"/>
      <c r="RES5" s="145"/>
      <c r="RET5" s="145"/>
      <c r="REU5" s="145"/>
      <c r="REV5" s="145"/>
      <c r="REW5" s="145"/>
      <c r="REX5" s="145"/>
      <c r="REY5" s="145"/>
      <c r="REZ5" s="145"/>
      <c r="RFA5" s="145"/>
      <c r="RFB5" s="145"/>
      <c r="RFC5" s="145"/>
      <c r="RFD5" s="145"/>
      <c r="RFE5" s="145"/>
      <c r="RFF5" s="145"/>
      <c r="RFG5" s="145"/>
      <c r="RFH5" s="145"/>
      <c r="RFI5" s="145"/>
      <c r="RFJ5" s="145"/>
      <c r="RFK5" s="145"/>
      <c r="RFL5" s="145"/>
      <c r="RFM5" s="145"/>
      <c r="RFN5" s="145"/>
      <c r="RFO5" s="145"/>
      <c r="RFP5" s="145"/>
      <c r="RFQ5" s="145"/>
      <c r="RFR5" s="145"/>
      <c r="RFS5" s="145"/>
      <c r="RFT5" s="145"/>
      <c r="RFU5" s="145"/>
      <c r="RFV5" s="145"/>
      <c r="RFW5" s="145"/>
      <c r="RFX5" s="145"/>
      <c r="RFY5" s="145"/>
      <c r="RFZ5" s="145"/>
      <c r="RGA5" s="145"/>
      <c r="RGB5" s="145"/>
      <c r="RGC5" s="145"/>
      <c r="RGD5" s="145"/>
      <c r="RGE5" s="145"/>
      <c r="RGF5" s="145"/>
      <c r="RGG5" s="145"/>
      <c r="RGH5" s="145"/>
      <c r="RGI5" s="145"/>
      <c r="RGJ5" s="145"/>
      <c r="RGK5" s="145"/>
      <c r="RGL5" s="145"/>
      <c r="RGM5" s="145"/>
      <c r="RGN5" s="145"/>
      <c r="RGO5" s="145"/>
      <c r="RGP5" s="145"/>
      <c r="RGQ5" s="145"/>
      <c r="RGR5" s="145"/>
      <c r="RGS5" s="145"/>
      <c r="RGT5" s="145"/>
      <c r="RGU5" s="145"/>
      <c r="RGV5" s="145"/>
      <c r="RGW5" s="145"/>
      <c r="RGX5" s="145"/>
      <c r="RGY5" s="145"/>
      <c r="RGZ5" s="145"/>
      <c r="RHA5" s="145"/>
      <c r="RHB5" s="145"/>
      <c r="RHC5" s="145"/>
      <c r="RHD5" s="145"/>
      <c r="RHE5" s="145"/>
      <c r="RHF5" s="145"/>
      <c r="RHG5" s="145"/>
      <c r="RHH5" s="145"/>
      <c r="RHI5" s="145"/>
      <c r="RHJ5" s="145"/>
      <c r="RHK5" s="145"/>
      <c r="RHL5" s="145"/>
      <c r="RHM5" s="145"/>
      <c r="RHN5" s="145"/>
      <c r="RHO5" s="145"/>
      <c r="RHP5" s="145"/>
      <c r="RHQ5" s="145"/>
      <c r="RHR5" s="145"/>
      <c r="RHS5" s="145"/>
      <c r="RHT5" s="145"/>
      <c r="RHU5" s="145"/>
      <c r="RHV5" s="145"/>
      <c r="RHW5" s="145"/>
      <c r="RHX5" s="145"/>
      <c r="RHY5" s="145"/>
      <c r="RHZ5" s="145"/>
      <c r="RIA5" s="145"/>
      <c r="RIB5" s="145"/>
      <c r="RIC5" s="145"/>
      <c r="RID5" s="145"/>
      <c r="RIE5" s="145"/>
      <c r="RIF5" s="145"/>
      <c r="RIG5" s="145"/>
      <c r="RIH5" s="145"/>
      <c r="RII5" s="145"/>
      <c r="RIJ5" s="145"/>
      <c r="RIK5" s="145"/>
      <c r="RIL5" s="145"/>
      <c r="RIM5" s="145"/>
      <c r="RIN5" s="145"/>
      <c r="RIO5" s="145"/>
      <c r="RIP5" s="145"/>
      <c r="RIQ5" s="145"/>
      <c r="RIR5" s="145"/>
      <c r="RIS5" s="145"/>
      <c r="RIT5" s="145"/>
      <c r="RIU5" s="145"/>
      <c r="RIV5" s="145"/>
      <c r="RIW5" s="145"/>
      <c r="RIX5" s="145"/>
      <c r="RIY5" s="145"/>
      <c r="RIZ5" s="145"/>
      <c r="RJA5" s="145"/>
      <c r="RJB5" s="145"/>
      <c r="RJC5" s="145"/>
      <c r="RJD5" s="145"/>
      <c r="RJE5" s="145"/>
      <c r="RJF5" s="145"/>
      <c r="RJG5" s="145"/>
      <c r="RJH5" s="145"/>
      <c r="RJI5" s="145"/>
      <c r="RJJ5" s="145"/>
      <c r="RJK5" s="145"/>
      <c r="RJL5" s="145"/>
      <c r="RJM5" s="145"/>
      <c r="RJN5" s="145"/>
      <c r="RJO5" s="145"/>
      <c r="RJP5" s="145"/>
      <c r="RJQ5" s="145"/>
      <c r="RJR5" s="145"/>
      <c r="RJS5" s="145"/>
      <c r="RJT5" s="145"/>
      <c r="RJU5" s="145"/>
      <c r="RJV5" s="145"/>
      <c r="RJW5" s="145"/>
      <c r="RJX5" s="145"/>
      <c r="RJY5" s="145"/>
      <c r="RJZ5" s="145"/>
      <c r="RKA5" s="145"/>
      <c r="RKB5" s="145"/>
      <c r="RKC5" s="145"/>
      <c r="RKD5" s="145"/>
      <c r="RKE5" s="145"/>
      <c r="RKF5" s="145"/>
      <c r="RKG5" s="145"/>
      <c r="RKH5" s="145"/>
      <c r="RKI5" s="145"/>
      <c r="RKJ5" s="145"/>
      <c r="RKK5" s="145"/>
      <c r="RKL5" s="145"/>
      <c r="RKM5" s="145"/>
      <c r="RKN5" s="145"/>
      <c r="RKO5" s="145"/>
      <c r="RKP5" s="145"/>
      <c r="RKQ5" s="145"/>
      <c r="RKR5" s="145"/>
      <c r="RKS5" s="145"/>
      <c r="RKT5" s="145"/>
      <c r="RKU5" s="145"/>
      <c r="RKV5" s="145"/>
      <c r="RKW5" s="145"/>
      <c r="RKX5" s="145"/>
      <c r="RKY5" s="145"/>
      <c r="RKZ5" s="145"/>
      <c r="RLA5" s="145"/>
      <c r="RLB5" s="145"/>
      <c r="RLC5" s="145"/>
      <c r="RLD5" s="145"/>
      <c r="RLE5" s="145"/>
      <c r="RLF5" s="145"/>
      <c r="RLG5" s="145"/>
      <c r="RLH5" s="145"/>
      <c r="RLI5" s="145"/>
      <c r="RLJ5" s="145"/>
      <c r="RLK5" s="145"/>
      <c r="RLL5" s="145"/>
      <c r="RLM5" s="145"/>
      <c r="RLN5" s="145"/>
      <c r="RLO5" s="145"/>
      <c r="RLP5" s="145"/>
      <c r="RLQ5" s="145"/>
      <c r="RLR5" s="145"/>
      <c r="RLS5" s="145"/>
      <c r="RLT5" s="145"/>
      <c r="RLU5" s="145"/>
      <c r="RLV5" s="145"/>
      <c r="RLW5" s="145"/>
      <c r="RLX5" s="145"/>
      <c r="RLY5" s="145"/>
      <c r="RLZ5" s="145"/>
      <c r="RMA5" s="145"/>
      <c r="RMB5" s="145"/>
      <c r="RMC5" s="145"/>
      <c r="RMD5" s="145"/>
      <c r="RME5" s="145"/>
      <c r="RMF5" s="145"/>
      <c r="RMG5" s="145"/>
      <c r="RMH5" s="145"/>
      <c r="RMI5" s="145"/>
      <c r="RMJ5" s="145"/>
      <c r="RMK5" s="145"/>
      <c r="RML5" s="145"/>
      <c r="RMM5" s="145"/>
      <c r="RMN5" s="145"/>
      <c r="RMO5" s="145"/>
      <c r="RMP5" s="145"/>
      <c r="RMQ5" s="145"/>
      <c r="RMR5" s="145"/>
      <c r="RMS5" s="145"/>
      <c r="RMT5" s="145"/>
      <c r="RMU5" s="145"/>
      <c r="RMV5" s="145"/>
      <c r="RMW5" s="145"/>
      <c r="RMX5" s="145"/>
      <c r="RMY5" s="145"/>
      <c r="RMZ5" s="145"/>
      <c r="RNA5" s="145"/>
      <c r="RNB5" s="145"/>
      <c r="RNC5" s="145"/>
      <c r="RND5" s="145"/>
      <c r="RNE5" s="145"/>
      <c r="RNF5" s="145"/>
      <c r="RNG5" s="145"/>
      <c r="RNH5" s="145"/>
      <c r="RNI5" s="145"/>
      <c r="RNJ5" s="145"/>
      <c r="RNK5" s="145"/>
      <c r="RNL5" s="145"/>
      <c r="RNM5" s="145"/>
      <c r="RNN5" s="145"/>
      <c r="RNO5" s="145"/>
      <c r="RNP5" s="145"/>
      <c r="RNQ5" s="145"/>
      <c r="RNR5" s="145"/>
      <c r="RNS5" s="145"/>
      <c r="RNT5" s="145"/>
      <c r="RNU5" s="145"/>
      <c r="RNV5" s="145"/>
      <c r="RNW5" s="145"/>
      <c r="RNX5" s="145"/>
      <c r="RNY5" s="145"/>
      <c r="RNZ5" s="145"/>
      <c r="ROA5" s="145"/>
      <c r="ROB5" s="145"/>
      <c r="ROC5" s="145"/>
      <c r="ROD5" s="145"/>
      <c r="ROE5" s="145"/>
      <c r="ROF5" s="145"/>
      <c r="ROG5" s="145"/>
      <c r="ROH5" s="145"/>
      <c r="ROI5" s="145"/>
      <c r="ROJ5" s="145"/>
      <c r="ROK5" s="145"/>
      <c r="ROL5" s="145"/>
      <c r="ROM5" s="145"/>
      <c r="RON5" s="145"/>
      <c r="ROO5" s="145"/>
      <c r="ROP5" s="145"/>
      <c r="ROQ5" s="145"/>
      <c r="ROR5" s="145"/>
      <c r="ROS5" s="145"/>
      <c r="ROT5" s="145"/>
      <c r="ROU5" s="145"/>
      <c r="ROV5" s="145"/>
      <c r="ROW5" s="145"/>
      <c r="ROX5" s="145"/>
      <c r="ROY5" s="145"/>
      <c r="ROZ5" s="145"/>
      <c r="RPA5" s="145"/>
      <c r="RPB5" s="145"/>
      <c r="RPC5" s="145"/>
      <c r="RPD5" s="145"/>
      <c r="RPE5" s="145"/>
      <c r="RPF5" s="145"/>
      <c r="RPG5" s="145"/>
      <c r="RPH5" s="145"/>
      <c r="RPI5" s="145"/>
      <c r="RPJ5" s="145"/>
      <c r="RPK5" s="145"/>
      <c r="RPL5" s="145"/>
      <c r="RPM5" s="145"/>
      <c r="RPN5" s="145"/>
      <c r="RPO5" s="145"/>
      <c r="RPP5" s="145"/>
      <c r="RPQ5" s="145"/>
      <c r="RPR5" s="145"/>
      <c r="RPS5" s="145"/>
      <c r="RPT5" s="145"/>
      <c r="RPU5" s="145"/>
      <c r="RPV5" s="145"/>
      <c r="RPW5" s="145"/>
      <c r="RPX5" s="145"/>
      <c r="RPY5" s="145"/>
      <c r="RPZ5" s="145"/>
      <c r="RQA5" s="145"/>
      <c r="RQB5" s="145"/>
      <c r="RQC5" s="145"/>
      <c r="RQD5" s="145"/>
      <c r="RQE5" s="145"/>
      <c r="RQF5" s="145"/>
      <c r="RQG5" s="145"/>
      <c r="RQH5" s="145"/>
      <c r="RQI5" s="145"/>
      <c r="RQJ5" s="145"/>
      <c r="RQK5" s="145"/>
      <c r="RQL5" s="145"/>
      <c r="RQM5" s="145"/>
      <c r="RQN5" s="145"/>
      <c r="RQO5" s="145"/>
      <c r="RQP5" s="145"/>
      <c r="RQQ5" s="145"/>
      <c r="RQR5" s="145"/>
      <c r="RQS5" s="145"/>
      <c r="RQT5" s="145"/>
      <c r="RQU5" s="145"/>
      <c r="RQV5" s="145"/>
      <c r="RQW5" s="145"/>
      <c r="RQX5" s="145"/>
      <c r="RQY5" s="145"/>
      <c r="RQZ5" s="145"/>
      <c r="RRA5" s="145"/>
      <c r="RRB5" s="145"/>
      <c r="RRC5" s="145"/>
      <c r="RRD5" s="145"/>
      <c r="RRE5" s="145"/>
      <c r="RRF5" s="145"/>
      <c r="RRG5" s="145"/>
      <c r="RRH5" s="145"/>
      <c r="RRI5" s="145"/>
      <c r="RRJ5" s="145"/>
      <c r="RRK5" s="145"/>
      <c r="RRL5" s="145"/>
      <c r="RRM5" s="145"/>
      <c r="RRN5" s="145"/>
      <c r="RRO5" s="145"/>
      <c r="RRP5" s="145"/>
      <c r="RRQ5" s="145"/>
      <c r="RRR5" s="145"/>
      <c r="RRS5" s="145"/>
      <c r="RRT5" s="145"/>
      <c r="RRU5" s="145"/>
      <c r="RRV5" s="145"/>
      <c r="RRW5" s="145"/>
      <c r="RRX5" s="145"/>
      <c r="RRY5" s="145"/>
      <c r="RRZ5" s="145"/>
      <c r="RSA5" s="145"/>
      <c r="RSB5" s="145"/>
      <c r="RSC5" s="145"/>
      <c r="RSD5" s="145"/>
      <c r="RSE5" s="145"/>
      <c r="RSF5" s="145"/>
      <c r="RSG5" s="145"/>
      <c r="RSH5" s="145"/>
      <c r="RSI5" s="145"/>
      <c r="RSJ5" s="145"/>
      <c r="RSK5" s="145"/>
      <c r="RSL5" s="145"/>
      <c r="RSM5" s="145"/>
      <c r="RSN5" s="145"/>
      <c r="RSO5" s="145"/>
      <c r="RSP5" s="145"/>
      <c r="RSQ5" s="145"/>
      <c r="RSR5" s="145"/>
      <c r="RSS5" s="145"/>
      <c r="RST5" s="145"/>
      <c r="RSU5" s="145"/>
      <c r="RSV5" s="145"/>
      <c r="RSW5" s="145"/>
      <c r="RSX5" s="145"/>
      <c r="RSY5" s="145"/>
      <c r="RSZ5" s="145"/>
      <c r="RTA5" s="145"/>
      <c r="RTB5" s="145"/>
      <c r="RTC5" s="145"/>
      <c r="RTD5" s="145"/>
      <c r="RTE5" s="145"/>
      <c r="RTF5" s="145"/>
      <c r="RTG5" s="145"/>
      <c r="RTH5" s="145"/>
      <c r="RTI5" s="145"/>
      <c r="RTJ5" s="145"/>
      <c r="RTK5" s="145"/>
      <c r="RTL5" s="145"/>
      <c r="RTM5" s="145"/>
      <c r="RTN5" s="145"/>
      <c r="RTO5" s="145"/>
      <c r="RTP5" s="145"/>
      <c r="RTQ5" s="145"/>
      <c r="RTR5" s="145"/>
      <c r="RTS5" s="145"/>
      <c r="RTT5" s="145"/>
      <c r="RTU5" s="145"/>
      <c r="RTV5" s="145"/>
      <c r="RTW5" s="145"/>
      <c r="RTX5" s="145"/>
      <c r="RTY5" s="145"/>
      <c r="RTZ5" s="145"/>
      <c r="RUA5" s="145"/>
      <c r="RUB5" s="145"/>
      <c r="RUC5" s="145"/>
      <c r="RUD5" s="145"/>
      <c r="RUE5" s="145"/>
      <c r="RUF5" s="145"/>
      <c r="RUG5" s="145"/>
      <c r="RUH5" s="145"/>
      <c r="RUI5" s="145"/>
      <c r="RUJ5" s="145"/>
      <c r="RUK5" s="145"/>
      <c r="RUL5" s="145"/>
      <c r="RUM5" s="145"/>
      <c r="RUN5" s="145"/>
      <c r="RUO5" s="145"/>
      <c r="RUP5" s="145"/>
      <c r="RUQ5" s="145"/>
      <c r="RUR5" s="145"/>
      <c r="RUS5" s="145"/>
      <c r="RUT5" s="145"/>
      <c r="RUU5" s="145"/>
      <c r="RUV5" s="145"/>
      <c r="RUW5" s="145"/>
      <c r="RUX5" s="145"/>
      <c r="RUY5" s="145"/>
      <c r="RUZ5" s="145"/>
      <c r="RVA5" s="145"/>
      <c r="RVB5" s="145"/>
      <c r="RVC5" s="145"/>
      <c r="RVD5" s="145"/>
      <c r="RVE5" s="145"/>
      <c r="RVF5" s="145"/>
      <c r="RVG5" s="145"/>
      <c r="RVH5" s="145"/>
      <c r="RVI5" s="145"/>
      <c r="RVJ5" s="145"/>
      <c r="RVK5" s="145"/>
      <c r="RVL5" s="145"/>
      <c r="RVM5" s="145"/>
      <c r="RVN5" s="145"/>
      <c r="RVO5" s="145"/>
      <c r="RVP5" s="145"/>
      <c r="RVQ5" s="145"/>
      <c r="RVR5" s="145"/>
      <c r="RVS5" s="145"/>
      <c r="RVT5" s="145"/>
      <c r="RVU5" s="145"/>
      <c r="RVV5" s="145"/>
      <c r="RVW5" s="145"/>
      <c r="RVX5" s="145"/>
      <c r="RVY5" s="145"/>
      <c r="RVZ5" s="145"/>
      <c r="RWA5" s="145"/>
      <c r="RWB5" s="145"/>
      <c r="RWC5" s="145"/>
      <c r="RWD5" s="145"/>
      <c r="RWE5" s="145"/>
      <c r="RWF5" s="145"/>
      <c r="RWG5" s="145"/>
      <c r="RWH5" s="145"/>
      <c r="RWI5" s="145"/>
      <c r="RWJ5" s="145"/>
      <c r="RWK5" s="145"/>
      <c r="RWL5" s="145"/>
      <c r="RWM5" s="145"/>
      <c r="RWN5" s="145"/>
      <c r="RWO5" s="145"/>
      <c r="RWP5" s="145"/>
      <c r="RWQ5" s="145"/>
      <c r="RWR5" s="145"/>
      <c r="RWS5" s="145"/>
      <c r="RWT5" s="145"/>
      <c r="RWU5" s="145"/>
      <c r="RWV5" s="145"/>
      <c r="RWW5" s="145"/>
      <c r="RWX5" s="145"/>
      <c r="RWY5" s="145"/>
      <c r="RWZ5" s="145"/>
      <c r="RXA5" s="145"/>
      <c r="RXB5" s="145"/>
      <c r="RXC5" s="145"/>
      <c r="RXD5" s="145"/>
      <c r="RXE5" s="145"/>
      <c r="RXF5" s="145"/>
      <c r="RXG5" s="145"/>
      <c r="RXH5" s="145"/>
      <c r="RXI5" s="145"/>
      <c r="RXJ5" s="145"/>
      <c r="RXK5" s="145"/>
      <c r="RXL5" s="145"/>
      <c r="RXM5" s="145"/>
      <c r="RXN5" s="145"/>
      <c r="RXO5" s="145"/>
      <c r="RXP5" s="145"/>
      <c r="RXQ5" s="145"/>
      <c r="RXR5" s="145"/>
      <c r="RXS5" s="145"/>
      <c r="RXT5" s="145"/>
      <c r="RXU5" s="145"/>
      <c r="RXV5" s="145"/>
      <c r="RXW5" s="145"/>
      <c r="RXX5" s="145"/>
      <c r="RXY5" s="145"/>
      <c r="RXZ5" s="145"/>
      <c r="RYA5" s="145"/>
      <c r="RYB5" s="145"/>
      <c r="RYC5" s="145"/>
      <c r="RYD5" s="145"/>
      <c r="RYE5" s="145"/>
      <c r="RYF5" s="145"/>
      <c r="RYG5" s="145"/>
      <c r="RYH5" s="145"/>
      <c r="RYI5" s="145"/>
      <c r="RYJ5" s="145"/>
      <c r="RYK5" s="145"/>
      <c r="RYL5" s="145"/>
      <c r="RYM5" s="145"/>
      <c r="RYN5" s="145"/>
      <c r="RYO5" s="145"/>
      <c r="RYP5" s="145"/>
      <c r="RYQ5" s="145"/>
      <c r="RYR5" s="145"/>
      <c r="RYS5" s="145"/>
      <c r="RYT5" s="145"/>
      <c r="RYU5" s="145"/>
      <c r="RYV5" s="145"/>
      <c r="RYW5" s="145"/>
      <c r="RYX5" s="145"/>
      <c r="RYY5" s="145"/>
      <c r="RYZ5" s="145"/>
      <c r="RZA5" s="145"/>
      <c r="RZB5" s="145"/>
      <c r="RZC5" s="145"/>
      <c r="RZD5" s="145"/>
      <c r="RZE5" s="145"/>
      <c r="RZF5" s="145"/>
      <c r="RZG5" s="145"/>
      <c r="RZH5" s="145"/>
      <c r="RZI5" s="145"/>
      <c r="RZJ5" s="145"/>
      <c r="RZK5" s="145"/>
      <c r="RZL5" s="145"/>
      <c r="RZM5" s="145"/>
      <c r="RZN5" s="145"/>
      <c r="RZO5" s="145"/>
      <c r="RZP5" s="145"/>
      <c r="RZQ5" s="145"/>
      <c r="RZR5" s="145"/>
      <c r="RZS5" s="145"/>
      <c r="RZT5" s="145"/>
      <c r="RZU5" s="145"/>
      <c r="RZV5" s="145"/>
      <c r="RZW5" s="145"/>
      <c r="RZX5" s="145"/>
      <c r="RZY5" s="145"/>
      <c r="RZZ5" s="145"/>
      <c r="SAA5" s="145"/>
      <c r="SAB5" s="145"/>
      <c r="SAC5" s="145"/>
      <c r="SAD5" s="145"/>
      <c r="SAE5" s="145"/>
      <c r="SAF5" s="145"/>
      <c r="SAG5" s="145"/>
      <c r="SAH5" s="145"/>
      <c r="SAI5" s="145"/>
      <c r="SAJ5" s="145"/>
      <c r="SAK5" s="145"/>
      <c r="SAL5" s="145"/>
      <c r="SAM5" s="145"/>
      <c r="SAN5" s="145"/>
      <c r="SAO5" s="145"/>
      <c r="SAP5" s="145"/>
      <c r="SAQ5" s="145"/>
      <c r="SAR5" s="145"/>
      <c r="SAS5" s="145"/>
      <c r="SAT5" s="145"/>
      <c r="SAU5" s="145"/>
      <c r="SAV5" s="145"/>
      <c r="SAW5" s="145"/>
      <c r="SAX5" s="145"/>
      <c r="SAY5" s="145"/>
      <c r="SAZ5" s="145"/>
      <c r="SBA5" s="145"/>
      <c r="SBB5" s="145"/>
      <c r="SBC5" s="145"/>
      <c r="SBD5" s="145"/>
      <c r="SBE5" s="145"/>
      <c r="SBF5" s="145"/>
      <c r="SBG5" s="145"/>
      <c r="SBH5" s="145"/>
      <c r="SBI5" s="145"/>
      <c r="SBJ5" s="145"/>
      <c r="SBK5" s="145"/>
      <c r="SBL5" s="145"/>
      <c r="SBM5" s="145"/>
      <c r="SBN5" s="145"/>
      <c r="SBO5" s="145"/>
      <c r="SBP5" s="145"/>
      <c r="SBQ5" s="145"/>
      <c r="SBR5" s="145"/>
      <c r="SBS5" s="145"/>
      <c r="SBT5" s="145"/>
      <c r="SBU5" s="145"/>
      <c r="SBV5" s="145"/>
      <c r="SBW5" s="145"/>
      <c r="SBX5" s="145"/>
      <c r="SBY5" s="145"/>
      <c r="SBZ5" s="145"/>
      <c r="SCA5" s="145"/>
      <c r="SCB5" s="145"/>
      <c r="SCC5" s="145"/>
      <c r="SCD5" s="145"/>
      <c r="SCE5" s="145"/>
      <c r="SCF5" s="145"/>
      <c r="SCG5" s="145"/>
      <c r="SCH5" s="145"/>
      <c r="SCI5" s="145"/>
      <c r="SCJ5" s="145"/>
      <c r="SCK5" s="145"/>
      <c r="SCL5" s="145"/>
      <c r="SCM5" s="145"/>
      <c r="SCN5" s="145"/>
      <c r="SCO5" s="145"/>
      <c r="SCP5" s="145"/>
      <c r="SCQ5" s="145"/>
      <c r="SCR5" s="145"/>
      <c r="SCS5" s="145"/>
      <c r="SCT5" s="145"/>
      <c r="SCU5" s="145"/>
      <c r="SCV5" s="145"/>
      <c r="SCW5" s="145"/>
      <c r="SCX5" s="145"/>
      <c r="SCY5" s="145"/>
      <c r="SCZ5" s="145"/>
      <c r="SDA5" s="145"/>
      <c r="SDB5" s="145"/>
      <c r="SDC5" s="145"/>
      <c r="SDD5" s="145"/>
      <c r="SDE5" s="145"/>
      <c r="SDF5" s="145"/>
      <c r="SDG5" s="145"/>
      <c r="SDH5" s="145"/>
      <c r="SDI5" s="145"/>
      <c r="SDJ5" s="145"/>
      <c r="SDK5" s="145"/>
      <c r="SDL5" s="145"/>
      <c r="SDM5" s="145"/>
      <c r="SDN5" s="145"/>
      <c r="SDO5" s="145"/>
      <c r="SDP5" s="145"/>
      <c r="SDQ5" s="145"/>
      <c r="SDR5" s="145"/>
      <c r="SDS5" s="145"/>
      <c r="SDT5" s="145"/>
      <c r="SDU5" s="145"/>
      <c r="SDV5" s="145"/>
      <c r="SDW5" s="145"/>
      <c r="SDX5" s="145"/>
      <c r="SDY5" s="145"/>
      <c r="SDZ5" s="145"/>
      <c r="SEA5" s="145"/>
      <c r="SEB5" s="145"/>
      <c r="SEC5" s="145"/>
      <c r="SED5" s="145"/>
      <c r="SEE5" s="145"/>
      <c r="SEF5" s="145"/>
      <c r="SEG5" s="145"/>
      <c r="SEH5" s="145"/>
      <c r="SEI5" s="145"/>
      <c r="SEJ5" s="145"/>
      <c r="SEK5" s="145"/>
      <c r="SEL5" s="145"/>
      <c r="SEM5" s="145"/>
      <c r="SEN5" s="145"/>
      <c r="SEO5" s="145"/>
      <c r="SEP5" s="145"/>
      <c r="SEQ5" s="145"/>
      <c r="SER5" s="145"/>
      <c r="SES5" s="145"/>
      <c r="SET5" s="145"/>
      <c r="SEU5" s="145"/>
      <c r="SEV5" s="145"/>
      <c r="SEW5" s="145"/>
      <c r="SEX5" s="145"/>
      <c r="SEY5" s="145"/>
      <c r="SEZ5" s="145"/>
      <c r="SFA5" s="145"/>
      <c r="SFB5" s="145"/>
      <c r="SFC5" s="145"/>
      <c r="SFD5" s="145"/>
      <c r="SFE5" s="145"/>
      <c r="SFF5" s="145"/>
      <c r="SFG5" s="145"/>
      <c r="SFH5" s="145"/>
      <c r="SFI5" s="145"/>
      <c r="SFJ5" s="145"/>
      <c r="SFK5" s="145"/>
      <c r="SFL5" s="145"/>
      <c r="SFM5" s="145"/>
      <c r="SFN5" s="145"/>
      <c r="SFO5" s="145"/>
      <c r="SFP5" s="145"/>
      <c r="SFQ5" s="145"/>
      <c r="SFR5" s="145"/>
      <c r="SFS5" s="145"/>
      <c r="SFT5" s="145"/>
      <c r="SFU5" s="145"/>
      <c r="SFV5" s="145"/>
      <c r="SFW5" s="145"/>
      <c r="SFX5" s="145"/>
      <c r="SFY5" s="145"/>
      <c r="SFZ5" s="145"/>
      <c r="SGA5" s="145"/>
      <c r="SGB5" s="145"/>
      <c r="SGC5" s="145"/>
      <c r="SGD5" s="145"/>
      <c r="SGE5" s="145"/>
      <c r="SGF5" s="145"/>
      <c r="SGG5" s="145"/>
      <c r="SGH5" s="145"/>
      <c r="SGI5" s="145"/>
      <c r="SGJ5" s="145"/>
      <c r="SGK5" s="145"/>
      <c r="SGL5" s="145"/>
      <c r="SGM5" s="145"/>
      <c r="SGN5" s="145"/>
      <c r="SGO5" s="145"/>
      <c r="SGP5" s="145"/>
      <c r="SGQ5" s="145"/>
      <c r="SGR5" s="145"/>
      <c r="SGS5" s="145"/>
      <c r="SGT5" s="145"/>
      <c r="SGU5" s="145"/>
      <c r="SGV5" s="145"/>
      <c r="SGW5" s="145"/>
      <c r="SGX5" s="145"/>
      <c r="SGY5" s="145"/>
      <c r="SGZ5" s="145"/>
      <c r="SHA5" s="145"/>
      <c r="SHB5" s="145"/>
      <c r="SHC5" s="145"/>
      <c r="SHD5" s="145"/>
      <c r="SHE5" s="145"/>
      <c r="SHF5" s="145"/>
      <c r="SHG5" s="145"/>
      <c r="SHH5" s="145"/>
      <c r="SHI5" s="145"/>
      <c r="SHJ5" s="145"/>
      <c r="SHK5" s="145"/>
      <c r="SHL5" s="145"/>
      <c r="SHM5" s="145"/>
      <c r="SHN5" s="145"/>
      <c r="SHO5" s="145"/>
      <c r="SHP5" s="145"/>
      <c r="SHQ5" s="145"/>
      <c r="SHR5" s="145"/>
      <c r="SHS5" s="145"/>
      <c r="SHT5" s="145"/>
      <c r="SHU5" s="145"/>
      <c r="SHV5" s="145"/>
      <c r="SHW5" s="145"/>
      <c r="SHX5" s="145"/>
      <c r="SHY5" s="145"/>
      <c r="SHZ5" s="145"/>
      <c r="SIA5" s="145"/>
      <c r="SIB5" s="145"/>
      <c r="SIC5" s="145"/>
      <c r="SID5" s="145"/>
      <c r="SIE5" s="145"/>
      <c r="SIF5" s="145"/>
      <c r="SIG5" s="145"/>
      <c r="SIH5" s="145"/>
      <c r="SII5" s="145"/>
      <c r="SIJ5" s="145"/>
      <c r="SIK5" s="145"/>
      <c r="SIL5" s="145"/>
      <c r="SIM5" s="145"/>
      <c r="SIN5" s="145"/>
      <c r="SIO5" s="145"/>
      <c r="SIP5" s="145"/>
      <c r="SIQ5" s="145"/>
      <c r="SIR5" s="145"/>
      <c r="SIS5" s="145"/>
      <c r="SIT5" s="145"/>
      <c r="SIU5" s="145"/>
      <c r="SIV5" s="145"/>
      <c r="SIW5" s="145"/>
      <c r="SIX5" s="145"/>
      <c r="SIY5" s="145"/>
      <c r="SIZ5" s="145"/>
      <c r="SJA5" s="145"/>
      <c r="SJB5" s="145"/>
      <c r="SJC5" s="145"/>
      <c r="SJD5" s="145"/>
      <c r="SJE5" s="145"/>
      <c r="SJF5" s="145"/>
      <c r="SJG5" s="145"/>
      <c r="SJH5" s="145"/>
      <c r="SJI5" s="145"/>
      <c r="SJJ5" s="145"/>
      <c r="SJK5" s="145"/>
      <c r="SJL5" s="145"/>
      <c r="SJM5" s="145"/>
      <c r="SJN5" s="145"/>
      <c r="SJO5" s="145"/>
      <c r="SJP5" s="145"/>
      <c r="SJQ5" s="145"/>
      <c r="SJR5" s="145"/>
      <c r="SJS5" s="145"/>
      <c r="SJT5" s="145"/>
      <c r="SJU5" s="145"/>
      <c r="SJV5" s="145"/>
      <c r="SJW5" s="145"/>
      <c r="SJX5" s="145"/>
      <c r="SJY5" s="145"/>
      <c r="SJZ5" s="145"/>
      <c r="SKA5" s="145"/>
      <c r="SKB5" s="145"/>
      <c r="SKC5" s="145"/>
      <c r="SKD5" s="145"/>
      <c r="SKE5" s="145"/>
      <c r="SKF5" s="145"/>
      <c r="SKG5" s="145"/>
      <c r="SKH5" s="145"/>
      <c r="SKI5" s="145"/>
      <c r="SKJ5" s="145"/>
      <c r="SKK5" s="145"/>
      <c r="SKL5" s="145"/>
      <c r="SKM5" s="145"/>
      <c r="SKN5" s="145"/>
      <c r="SKO5" s="145"/>
      <c r="SKP5" s="145"/>
      <c r="SKQ5" s="145"/>
      <c r="SKR5" s="145"/>
      <c r="SKS5" s="145"/>
      <c r="SKT5" s="145"/>
      <c r="SKU5" s="145"/>
      <c r="SKV5" s="145"/>
      <c r="SKW5" s="145"/>
      <c r="SKX5" s="145"/>
      <c r="SKY5" s="145"/>
      <c r="SKZ5" s="145"/>
      <c r="SLA5" s="145"/>
      <c r="SLB5" s="145"/>
      <c r="SLC5" s="145"/>
      <c r="SLD5" s="145"/>
      <c r="SLE5" s="145"/>
      <c r="SLF5" s="145"/>
      <c r="SLG5" s="145"/>
      <c r="SLH5" s="145"/>
      <c r="SLI5" s="145"/>
      <c r="SLJ5" s="145"/>
      <c r="SLK5" s="145"/>
      <c r="SLL5" s="145"/>
      <c r="SLM5" s="145"/>
      <c r="SLN5" s="145"/>
      <c r="SLO5" s="145"/>
      <c r="SLP5" s="145"/>
      <c r="SLQ5" s="145"/>
      <c r="SLR5" s="145"/>
      <c r="SLS5" s="145"/>
      <c r="SLT5" s="145"/>
      <c r="SLU5" s="145"/>
      <c r="SLV5" s="145"/>
      <c r="SLW5" s="145"/>
      <c r="SLX5" s="145"/>
      <c r="SLY5" s="145"/>
      <c r="SLZ5" s="145"/>
      <c r="SMA5" s="145"/>
      <c r="SMB5" s="145"/>
      <c r="SMC5" s="145"/>
      <c r="SMD5" s="145"/>
      <c r="SME5" s="145"/>
      <c r="SMF5" s="145"/>
      <c r="SMG5" s="145"/>
      <c r="SMH5" s="145"/>
      <c r="SMI5" s="145"/>
      <c r="SMJ5" s="145"/>
      <c r="SMK5" s="145"/>
      <c r="SML5" s="145"/>
      <c r="SMM5" s="145"/>
      <c r="SMN5" s="145"/>
      <c r="SMO5" s="145"/>
      <c r="SMP5" s="145"/>
      <c r="SMQ5" s="145"/>
      <c r="SMR5" s="145"/>
      <c r="SMS5" s="145"/>
      <c r="SMT5" s="145"/>
      <c r="SMU5" s="145"/>
      <c r="SMV5" s="145"/>
      <c r="SMW5" s="145"/>
      <c r="SMX5" s="145"/>
      <c r="SMY5" s="145"/>
      <c r="SMZ5" s="145"/>
      <c r="SNA5" s="145"/>
      <c r="SNB5" s="145"/>
      <c r="SNC5" s="145"/>
      <c r="SND5" s="145"/>
      <c r="SNE5" s="145"/>
      <c r="SNF5" s="145"/>
      <c r="SNG5" s="145"/>
      <c r="SNH5" s="145"/>
      <c r="SNI5" s="145"/>
      <c r="SNJ5" s="145"/>
      <c r="SNK5" s="145"/>
      <c r="SNL5" s="145"/>
      <c r="SNM5" s="145"/>
      <c r="SNN5" s="145"/>
      <c r="SNO5" s="145"/>
      <c r="SNP5" s="145"/>
      <c r="SNQ5" s="145"/>
      <c r="SNR5" s="145"/>
      <c r="SNS5" s="145"/>
      <c r="SNT5" s="145"/>
      <c r="SNU5" s="145"/>
      <c r="SNV5" s="145"/>
      <c r="SNW5" s="145"/>
      <c r="SNX5" s="145"/>
      <c r="SNY5" s="145"/>
      <c r="SNZ5" s="145"/>
      <c r="SOA5" s="145"/>
      <c r="SOB5" s="145"/>
      <c r="SOC5" s="145"/>
      <c r="SOD5" s="145"/>
      <c r="SOE5" s="145"/>
      <c r="SOF5" s="145"/>
      <c r="SOG5" s="145"/>
      <c r="SOH5" s="145"/>
      <c r="SOI5" s="145"/>
      <c r="SOJ5" s="145"/>
      <c r="SOK5" s="145"/>
      <c r="SOL5" s="145"/>
      <c r="SOM5" s="145"/>
      <c r="SON5" s="145"/>
      <c r="SOO5" s="145"/>
      <c r="SOP5" s="145"/>
      <c r="SOQ5" s="145"/>
      <c r="SOR5" s="145"/>
      <c r="SOS5" s="145"/>
      <c r="SOT5" s="145"/>
      <c r="SOU5" s="145"/>
      <c r="SOV5" s="145"/>
      <c r="SOW5" s="145"/>
      <c r="SOX5" s="145"/>
      <c r="SOY5" s="145"/>
      <c r="SOZ5" s="145"/>
      <c r="SPA5" s="145"/>
      <c r="SPB5" s="145"/>
      <c r="SPC5" s="145"/>
      <c r="SPD5" s="145"/>
      <c r="SPE5" s="145"/>
      <c r="SPF5" s="145"/>
      <c r="SPG5" s="145"/>
      <c r="SPH5" s="145"/>
      <c r="SPI5" s="145"/>
      <c r="SPJ5" s="145"/>
      <c r="SPK5" s="145"/>
      <c r="SPL5" s="145"/>
      <c r="SPM5" s="145"/>
      <c r="SPN5" s="145"/>
      <c r="SPO5" s="145"/>
      <c r="SPP5" s="145"/>
      <c r="SPQ5" s="145"/>
      <c r="SPR5" s="145"/>
      <c r="SPS5" s="145"/>
      <c r="SPT5" s="145"/>
      <c r="SPU5" s="145"/>
      <c r="SPV5" s="145"/>
      <c r="SPW5" s="145"/>
      <c r="SPX5" s="145"/>
      <c r="SPY5" s="145"/>
      <c r="SPZ5" s="145"/>
      <c r="SQA5" s="145"/>
      <c r="SQB5" s="145"/>
      <c r="SQC5" s="145"/>
      <c r="SQD5" s="145"/>
      <c r="SQE5" s="145"/>
      <c r="SQF5" s="145"/>
      <c r="SQG5" s="145"/>
      <c r="SQH5" s="145"/>
      <c r="SQI5" s="145"/>
      <c r="SQJ5" s="145"/>
      <c r="SQK5" s="145"/>
      <c r="SQL5" s="145"/>
      <c r="SQM5" s="145"/>
      <c r="SQN5" s="145"/>
      <c r="SQO5" s="145"/>
      <c r="SQP5" s="145"/>
      <c r="SQQ5" s="145"/>
      <c r="SQR5" s="145"/>
      <c r="SQS5" s="145"/>
      <c r="SQT5" s="145"/>
      <c r="SQU5" s="145"/>
      <c r="SQV5" s="145"/>
      <c r="SQW5" s="145"/>
      <c r="SQX5" s="145"/>
      <c r="SQY5" s="145"/>
      <c r="SQZ5" s="145"/>
      <c r="SRA5" s="145"/>
      <c r="SRB5" s="145"/>
      <c r="SRC5" s="145"/>
      <c r="SRD5" s="145"/>
      <c r="SRE5" s="145"/>
      <c r="SRF5" s="145"/>
      <c r="SRG5" s="145"/>
      <c r="SRH5" s="145"/>
      <c r="SRI5" s="145"/>
      <c r="SRJ5" s="145"/>
      <c r="SRK5" s="145"/>
      <c r="SRL5" s="145"/>
      <c r="SRM5" s="145"/>
      <c r="SRN5" s="145"/>
      <c r="SRO5" s="145"/>
      <c r="SRP5" s="145"/>
      <c r="SRQ5" s="145"/>
      <c r="SRR5" s="145"/>
      <c r="SRS5" s="145"/>
      <c r="SRT5" s="145"/>
      <c r="SRU5" s="145"/>
      <c r="SRV5" s="145"/>
      <c r="SRW5" s="145"/>
      <c r="SRX5" s="145"/>
      <c r="SRY5" s="145"/>
      <c r="SRZ5" s="145"/>
      <c r="SSA5" s="145"/>
      <c r="SSB5" s="145"/>
      <c r="SSC5" s="145"/>
      <c r="SSD5" s="145"/>
      <c r="SSE5" s="145"/>
      <c r="SSF5" s="145"/>
      <c r="SSG5" s="145"/>
      <c r="SSH5" s="145"/>
      <c r="SSI5" s="145"/>
      <c r="SSJ5" s="145"/>
      <c r="SSK5" s="145"/>
      <c r="SSL5" s="145"/>
      <c r="SSM5" s="145"/>
      <c r="SSN5" s="145"/>
      <c r="SSO5" s="145"/>
      <c r="SSP5" s="145"/>
      <c r="SSQ5" s="145"/>
      <c r="SSR5" s="145"/>
      <c r="SSS5" s="145"/>
      <c r="SST5" s="145"/>
      <c r="SSU5" s="145"/>
      <c r="SSV5" s="145"/>
      <c r="SSW5" s="145"/>
      <c r="SSX5" s="145"/>
      <c r="SSY5" s="145"/>
      <c r="SSZ5" s="145"/>
      <c r="STA5" s="145"/>
      <c r="STB5" s="145"/>
      <c r="STC5" s="145"/>
      <c r="STD5" s="145"/>
      <c r="STE5" s="145"/>
      <c r="STF5" s="145"/>
      <c r="STG5" s="145"/>
      <c r="STH5" s="145"/>
      <c r="STI5" s="145"/>
      <c r="STJ5" s="145"/>
      <c r="STK5" s="145"/>
      <c r="STL5" s="145"/>
      <c r="STM5" s="145"/>
      <c r="STN5" s="145"/>
      <c r="STO5" s="145"/>
      <c r="STP5" s="145"/>
      <c r="STQ5" s="145"/>
      <c r="STR5" s="145"/>
      <c r="STS5" s="145"/>
      <c r="STT5" s="145"/>
      <c r="STU5" s="145"/>
      <c r="STV5" s="145"/>
      <c r="STW5" s="145"/>
      <c r="STX5" s="145"/>
      <c r="STY5" s="145"/>
      <c r="STZ5" s="145"/>
      <c r="SUA5" s="145"/>
      <c r="SUB5" s="145"/>
      <c r="SUC5" s="145"/>
      <c r="SUD5" s="145"/>
      <c r="SUE5" s="145"/>
      <c r="SUF5" s="145"/>
      <c r="SUG5" s="145"/>
      <c r="SUH5" s="145"/>
      <c r="SUI5" s="145"/>
      <c r="SUJ5" s="145"/>
      <c r="SUK5" s="145"/>
      <c r="SUL5" s="145"/>
      <c r="SUM5" s="145"/>
      <c r="SUN5" s="145"/>
      <c r="SUO5" s="145"/>
      <c r="SUP5" s="145"/>
      <c r="SUQ5" s="145"/>
      <c r="SUR5" s="145"/>
      <c r="SUS5" s="145"/>
      <c r="SUT5" s="145"/>
      <c r="SUU5" s="145"/>
      <c r="SUV5" s="145"/>
      <c r="SUW5" s="145"/>
      <c r="SUX5" s="145"/>
      <c r="SUY5" s="145"/>
      <c r="SUZ5" s="145"/>
      <c r="SVA5" s="145"/>
      <c r="SVB5" s="145"/>
      <c r="SVC5" s="145"/>
      <c r="SVD5" s="145"/>
      <c r="SVE5" s="145"/>
      <c r="SVF5" s="145"/>
      <c r="SVG5" s="145"/>
      <c r="SVH5" s="145"/>
      <c r="SVI5" s="145"/>
      <c r="SVJ5" s="145"/>
      <c r="SVK5" s="145"/>
      <c r="SVL5" s="145"/>
      <c r="SVM5" s="145"/>
      <c r="SVN5" s="145"/>
      <c r="SVO5" s="145"/>
      <c r="SVP5" s="145"/>
      <c r="SVQ5" s="145"/>
      <c r="SVR5" s="145"/>
      <c r="SVS5" s="145"/>
      <c r="SVT5" s="145"/>
      <c r="SVU5" s="145"/>
      <c r="SVV5" s="145"/>
      <c r="SVW5" s="145"/>
      <c r="SVX5" s="145"/>
      <c r="SVY5" s="145"/>
      <c r="SVZ5" s="145"/>
      <c r="SWA5" s="145"/>
      <c r="SWB5" s="145"/>
      <c r="SWC5" s="145"/>
      <c r="SWD5" s="145"/>
      <c r="SWE5" s="145"/>
      <c r="SWF5" s="145"/>
      <c r="SWG5" s="145"/>
      <c r="SWH5" s="145"/>
      <c r="SWI5" s="145"/>
      <c r="SWJ5" s="145"/>
      <c r="SWK5" s="145"/>
      <c r="SWL5" s="145"/>
      <c r="SWM5" s="145"/>
      <c r="SWN5" s="145"/>
      <c r="SWO5" s="145"/>
      <c r="SWP5" s="145"/>
      <c r="SWQ5" s="145"/>
      <c r="SWR5" s="145"/>
      <c r="SWS5" s="145"/>
      <c r="SWT5" s="145"/>
      <c r="SWU5" s="145"/>
      <c r="SWV5" s="145"/>
      <c r="SWW5" s="145"/>
      <c r="SWX5" s="145"/>
      <c r="SWY5" s="145"/>
      <c r="SWZ5" s="145"/>
      <c r="SXA5" s="145"/>
      <c r="SXB5" s="145"/>
      <c r="SXC5" s="145"/>
      <c r="SXD5" s="145"/>
      <c r="SXE5" s="145"/>
      <c r="SXF5" s="145"/>
      <c r="SXG5" s="145"/>
      <c r="SXH5" s="145"/>
      <c r="SXI5" s="145"/>
      <c r="SXJ5" s="145"/>
      <c r="SXK5" s="145"/>
      <c r="SXL5" s="145"/>
      <c r="SXM5" s="145"/>
      <c r="SXN5" s="145"/>
      <c r="SXO5" s="145"/>
      <c r="SXP5" s="145"/>
      <c r="SXQ5" s="145"/>
      <c r="SXR5" s="145"/>
      <c r="SXS5" s="145"/>
      <c r="SXT5" s="145"/>
      <c r="SXU5" s="145"/>
      <c r="SXV5" s="145"/>
      <c r="SXW5" s="145"/>
      <c r="SXX5" s="145"/>
      <c r="SXY5" s="145"/>
      <c r="SXZ5" s="145"/>
      <c r="SYA5" s="145"/>
      <c r="SYB5" s="145"/>
      <c r="SYC5" s="145"/>
      <c r="SYD5" s="145"/>
      <c r="SYE5" s="145"/>
      <c r="SYF5" s="145"/>
      <c r="SYG5" s="145"/>
      <c r="SYH5" s="145"/>
      <c r="SYI5" s="145"/>
      <c r="SYJ5" s="145"/>
      <c r="SYK5" s="145"/>
      <c r="SYL5" s="145"/>
      <c r="SYM5" s="145"/>
      <c r="SYN5" s="145"/>
      <c r="SYO5" s="145"/>
      <c r="SYP5" s="145"/>
      <c r="SYQ5" s="145"/>
      <c r="SYR5" s="145"/>
      <c r="SYS5" s="145"/>
      <c r="SYT5" s="145"/>
      <c r="SYU5" s="145"/>
      <c r="SYV5" s="145"/>
      <c r="SYW5" s="145"/>
      <c r="SYX5" s="145"/>
      <c r="SYY5" s="145"/>
      <c r="SYZ5" s="145"/>
      <c r="SZA5" s="145"/>
      <c r="SZB5" s="145"/>
      <c r="SZC5" s="145"/>
      <c r="SZD5" s="145"/>
      <c r="SZE5" s="145"/>
      <c r="SZF5" s="145"/>
      <c r="SZG5" s="145"/>
      <c r="SZH5" s="145"/>
      <c r="SZI5" s="145"/>
      <c r="SZJ5" s="145"/>
      <c r="SZK5" s="145"/>
      <c r="SZL5" s="145"/>
      <c r="SZM5" s="145"/>
      <c r="SZN5" s="145"/>
      <c r="SZO5" s="145"/>
      <c r="SZP5" s="145"/>
      <c r="SZQ5" s="145"/>
      <c r="SZR5" s="145"/>
      <c r="SZS5" s="145"/>
      <c r="SZT5" s="145"/>
      <c r="SZU5" s="145"/>
      <c r="SZV5" s="145"/>
      <c r="SZW5" s="145"/>
      <c r="SZX5" s="145"/>
      <c r="SZY5" s="145"/>
      <c r="SZZ5" s="145"/>
      <c r="TAA5" s="145"/>
      <c r="TAB5" s="145"/>
      <c r="TAC5" s="145"/>
      <c r="TAD5" s="145"/>
      <c r="TAE5" s="145"/>
      <c r="TAF5" s="145"/>
      <c r="TAG5" s="145"/>
      <c r="TAH5" s="145"/>
      <c r="TAI5" s="145"/>
      <c r="TAJ5" s="145"/>
      <c r="TAK5" s="145"/>
      <c r="TAL5" s="145"/>
      <c r="TAM5" s="145"/>
      <c r="TAN5" s="145"/>
      <c r="TAO5" s="145"/>
      <c r="TAP5" s="145"/>
      <c r="TAQ5" s="145"/>
      <c r="TAR5" s="145"/>
      <c r="TAS5" s="145"/>
      <c r="TAT5" s="145"/>
      <c r="TAU5" s="145"/>
      <c r="TAV5" s="145"/>
      <c r="TAW5" s="145"/>
      <c r="TAX5" s="145"/>
      <c r="TAY5" s="145"/>
      <c r="TAZ5" s="145"/>
      <c r="TBA5" s="145"/>
      <c r="TBB5" s="145"/>
      <c r="TBC5" s="145"/>
      <c r="TBD5" s="145"/>
      <c r="TBE5" s="145"/>
      <c r="TBF5" s="145"/>
      <c r="TBG5" s="145"/>
      <c r="TBH5" s="145"/>
      <c r="TBI5" s="145"/>
      <c r="TBJ5" s="145"/>
      <c r="TBK5" s="145"/>
      <c r="TBL5" s="145"/>
      <c r="TBM5" s="145"/>
      <c r="TBN5" s="145"/>
      <c r="TBO5" s="145"/>
      <c r="TBP5" s="145"/>
      <c r="TBQ5" s="145"/>
      <c r="TBR5" s="145"/>
      <c r="TBS5" s="145"/>
      <c r="TBT5" s="145"/>
      <c r="TBU5" s="145"/>
      <c r="TBV5" s="145"/>
      <c r="TBW5" s="145"/>
      <c r="TBX5" s="145"/>
      <c r="TBY5" s="145"/>
      <c r="TBZ5" s="145"/>
      <c r="TCA5" s="145"/>
      <c r="TCB5" s="145"/>
      <c r="TCC5" s="145"/>
      <c r="TCD5" s="145"/>
      <c r="TCE5" s="145"/>
      <c r="TCF5" s="145"/>
      <c r="TCG5" s="145"/>
      <c r="TCH5" s="145"/>
      <c r="TCI5" s="145"/>
      <c r="TCJ5" s="145"/>
      <c r="TCK5" s="145"/>
      <c r="TCL5" s="145"/>
      <c r="TCM5" s="145"/>
      <c r="TCN5" s="145"/>
      <c r="TCO5" s="145"/>
      <c r="TCP5" s="145"/>
      <c r="TCQ5" s="145"/>
      <c r="TCR5" s="145"/>
      <c r="TCS5" s="145"/>
      <c r="TCT5" s="145"/>
      <c r="TCU5" s="145"/>
      <c r="TCV5" s="145"/>
      <c r="TCW5" s="145"/>
      <c r="TCX5" s="145"/>
      <c r="TCY5" s="145"/>
      <c r="TCZ5" s="145"/>
      <c r="TDA5" s="145"/>
      <c r="TDB5" s="145"/>
      <c r="TDC5" s="145"/>
      <c r="TDD5" s="145"/>
      <c r="TDE5" s="145"/>
      <c r="TDF5" s="145"/>
      <c r="TDG5" s="145"/>
      <c r="TDH5" s="145"/>
      <c r="TDI5" s="145"/>
      <c r="TDJ5" s="145"/>
      <c r="TDK5" s="145"/>
      <c r="TDL5" s="145"/>
      <c r="TDM5" s="145"/>
      <c r="TDN5" s="145"/>
      <c r="TDO5" s="145"/>
      <c r="TDP5" s="145"/>
      <c r="TDQ5" s="145"/>
      <c r="TDR5" s="145"/>
      <c r="TDS5" s="145"/>
      <c r="TDT5" s="145"/>
      <c r="TDU5" s="145"/>
      <c r="TDV5" s="145"/>
      <c r="TDW5" s="145"/>
      <c r="TDX5" s="145"/>
      <c r="TDY5" s="145"/>
      <c r="TDZ5" s="145"/>
      <c r="TEA5" s="145"/>
      <c r="TEB5" s="145"/>
      <c r="TEC5" s="145"/>
      <c r="TED5" s="145"/>
      <c r="TEE5" s="145"/>
      <c r="TEF5" s="145"/>
      <c r="TEG5" s="145"/>
      <c r="TEH5" s="145"/>
      <c r="TEI5" s="145"/>
      <c r="TEJ5" s="145"/>
      <c r="TEK5" s="145"/>
      <c r="TEL5" s="145"/>
      <c r="TEM5" s="145"/>
      <c r="TEN5" s="145"/>
      <c r="TEO5" s="145"/>
      <c r="TEP5" s="145"/>
      <c r="TEQ5" s="145"/>
      <c r="TER5" s="145"/>
      <c r="TES5" s="145"/>
      <c r="TET5" s="145"/>
      <c r="TEU5" s="145"/>
      <c r="TEV5" s="145"/>
      <c r="TEW5" s="145"/>
      <c r="TEX5" s="145"/>
      <c r="TEY5" s="145"/>
      <c r="TEZ5" s="145"/>
      <c r="TFA5" s="145"/>
      <c r="TFB5" s="145"/>
      <c r="TFC5" s="145"/>
      <c r="TFD5" s="145"/>
      <c r="TFE5" s="145"/>
      <c r="TFF5" s="145"/>
      <c r="TFG5" s="145"/>
      <c r="TFH5" s="145"/>
      <c r="TFI5" s="145"/>
      <c r="TFJ5" s="145"/>
      <c r="TFK5" s="145"/>
      <c r="TFL5" s="145"/>
      <c r="TFM5" s="145"/>
      <c r="TFN5" s="145"/>
      <c r="TFO5" s="145"/>
      <c r="TFP5" s="145"/>
      <c r="TFQ5" s="145"/>
      <c r="TFR5" s="145"/>
      <c r="TFS5" s="145"/>
      <c r="TFT5" s="145"/>
      <c r="TFU5" s="145"/>
      <c r="TFV5" s="145"/>
      <c r="TFW5" s="145"/>
      <c r="TFX5" s="145"/>
      <c r="TFY5" s="145"/>
      <c r="TFZ5" s="145"/>
      <c r="TGA5" s="145"/>
      <c r="TGB5" s="145"/>
      <c r="TGC5" s="145"/>
      <c r="TGD5" s="145"/>
      <c r="TGE5" s="145"/>
      <c r="TGF5" s="145"/>
      <c r="TGG5" s="145"/>
      <c r="TGH5" s="145"/>
      <c r="TGI5" s="145"/>
      <c r="TGJ5" s="145"/>
      <c r="TGK5" s="145"/>
      <c r="TGL5" s="145"/>
      <c r="TGM5" s="145"/>
      <c r="TGN5" s="145"/>
      <c r="TGO5" s="145"/>
      <c r="TGP5" s="145"/>
      <c r="TGQ5" s="145"/>
      <c r="TGR5" s="145"/>
      <c r="TGS5" s="145"/>
      <c r="TGT5" s="145"/>
      <c r="TGU5" s="145"/>
      <c r="TGV5" s="145"/>
      <c r="TGW5" s="145"/>
      <c r="TGX5" s="145"/>
      <c r="TGY5" s="145"/>
      <c r="TGZ5" s="145"/>
      <c r="THA5" s="145"/>
      <c r="THB5" s="145"/>
      <c r="THC5" s="145"/>
      <c r="THD5" s="145"/>
      <c r="THE5" s="145"/>
      <c r="THF5" s="145"/>
      <c r="THG5" s="145"/>
      <c r="THH5" s="145"/>
      <c r="THI5" s="145"/>
      <c r="THJ5" s="145"/>
      <c r="THK5" s="145"/>
      <c r="THL5" s="145"/>
      <c r="THM5" s="145"/>
      <c r="THN5" s="145"/>
      <c r="THO5" s="145"/>
      <c r="THP5" s="145"/>
      <c r="THQ5" s="145"/>
      <c r="THR5" s="145"/>
      <c r="THS5" s="145"/>
      <c r="THT5" s="145"/>
      <c r="THU5" s="145"/>
      <c r="THV5" s="145"/>
      <c r="THW5" s="145"/>
      <c r="THX5" s="145"/>
      <c r="THY5" s="145"/>
      <c r="THZ5" s="145"/>
      <c r="TIA5" s="145"/>
      <c r="TIB5" s="145"/>
      <c r="TIC5" s="145"/>
      <c r="TID5" s="145"/>
      <c r="TIE5" s="145"/>
      <c r="TIF5" s="145"/>
      <c r="TIG5" s="145"/>
      <c r="TIH5" s="145"/>
      <c r="TII5" s="145"/>
      <c r="TIJ5" s="145"/>
      <c r="TIK5" s="145"/>
      <c r="TIL5" s="145"/>
      <c r="TIM5" s="145"/>
      <c r="TIN5" s="145"/>
      <c r="TIO5" s="145"/>
      <c r="TIP5" s="145"/>
      <c r="TIQ5" s="145"/>
      <c r="TIR5" s="145"/>
      <c r="TIS5" s="145"/>
      <c r="TIT5" s="145"/>
      <c r="TIU5" s="145"/>
      <c r="TIV5" s="145"/>
      <c r="TIW5" s="145"/>
      <c r="TIX5" s="145"/>
      <c r="TIY5" s="145"/>
      <c r="TIZ5" s="145"/>
      <c r="TJA5" s="145"/>
      <c r="TJB5" s="145"/>
      <c r="TJC5" s="145"/>
      <c r="TJD5" s="145"/>
      <c r="TJE5" s="145"/>
      <c r="TJF5" s="145"/>
      <c r="TJG5" s="145"/>
      <c r="TJH5" s="145"/>
      <c r="TJI5" s="145"/>
      <c r="TJJ5" s="145"/>
      <c r="TJK5" s="145"/>
      <c r="TJL5" s="145"/>
      <c r="TJM5" s="145"/>
      <c r="TJN5" s="145"/>
      <c r="TJO5" s="145"/>
      <c r="TJP5" s="145"/>
      <c r="TJQ5" s="145"/>
      <c r="TJR5" s="145"/>
      <c r="TJS5" s="145"/>
      <c r="TJT5" s="145"/>
      <c r="TJU5" s="145"/>
      <c r="TJV5" s="145"/>
      <c r="TJW5" s="145"/>
      <c r="TJX5" s="145"/>
      <c r="TJY5" s="145"/>
      <c r="TJZ5" s="145"/>
      <c r="TKA5" s="145"/>
      <c r="TKB5" s="145"/>
      <c r="TKC5" s="145"/>
      <c r="TKD5" s="145"/>
      <c r="TKE5" s="145"/>
      <c r="TKF5" s="145"/>
      <c r="TKG5" s="145"/>
      <c r="TKH5" s="145"/>
      <c r="TKI5" s="145"/>
      <c r="TKJ5" s="145"/>
      <c r="TKK5" s="145"/>
      <c r="TKL5" s="145"/>
      <c r="TKM5" s="145"/>
      <c r="TKN5" s="145"/>
      <c r="TKO5" s="145"/>
      <c r="TKP5" s="145"/>
      <c r="TKQ5" s="145"/>
      <c r="TKR5" s="145"/>
      <c r="TKS5" s="145"/>
      <c r="TKT5" s="145"/>
      <c r="TKU5" s="145"/>
      <c r="TKV5" s="145"/>
      <c r="TKW5" s="145"/>
      <c r="TKX5" s="145"/>
      <c r="TKY5" s="145"/>
      <c r="TKZ5" s="145"/>
      <c r="TLA5" s="145"/>
      <c r="TLB5" s="145"/>
      <c r="TLC5" s="145"/>
      <c r="TLD5" s="145"/>
      <c r="TLE5" s="145"/>
      <c r="TLF5" s="145"/>
      <c r="TLG5" s="145"/>
      <c r="TLH5" s="145"/>
      <c r="TLI5" s="145"/>
      <c r="TLJ5" s="145"/>
      <c r="TLK5" s="145"/>
      <c r="TLL5" s="145"/>
      <c r="TLM5" s="145"/>
      <c r="TLN5" s="145"/>
      <c r="TLO5" s="145"/>
      <c r="TLP5" s="145"/>
      <c r="TLQ5" s="145"/>
      <c r="TLR5" s="145"/>
      <c r="TLS5" s="145"/>
      <c r="TLT5" s="145"/>
      <c r="TLU5" s="145"/>
      <c r="TLV5" s="145"/>
      <c r="TLW5" s="145"/>
      <c r="TLX5" s="145"/>
      <c r="TLY5" s="145"/>
      <c r="TLZ5" s="145"/>
      <c r="TMA5" s="145"/>
      <c r="TMB5" s="145"/>
      <c r="TMC5" s="145"/>
      <c r="TMD5" s="145"/>
      <c r="TME5" s="145"/>
      <c r="TMF5" s="145"/>
      <c r="TMG5" s="145"/>
      <c r="TMH5" s="145"/>
      <c r="TMI5" s="145"/>
      <c r="TMJ5" s="145"/>
      <c r="TMK5" s="145"/>
      <c r="TML5" s="145"/>
      <c r="TMM5" s="145"/>
      <c r="TMN5" s="145"/>
      <c r="TMO5" s="145"/>
      <c r="TMP5" s="145"/>
      <c r="TMQ5" s="145"/>
      <c r="TMR5" s="145"/>
      <c r="TMS5" s="145"/>
      <c r="TMT5" s="145"/>
      <c r="TMU5" s="145"/>
      <c r="TMV5" s="145"/>
      <c r="TMW5" s="145"/>
      <c r="TMX5" s="145"/>
      <c r="TMY5" s="145"/>
      <c r="TMZ5" s="145"/>
      <c r="TNA5" s="145"/>
      <c r="TNB5" s="145"/>
      <c r="TNC5" s="145"/>
      <c r="TND5" s="145"/>
      <c r="TNE5" s="145"/>
      <c r="TNF5" s="145"/>
      <c r="TNG5" s="145"/>
      <c r="TNH5" s="145"/>
      <c r="TNI5" s="145"/>
      <c r="TNJ5" s="145"/>
      <c r="TNK5" s="145"/>
      <c r="TNL5" s="145"/>
      <c r="TNM5" s="145"/>
      <c r="TNN5" s="145"/>
      <c r="TNO5" s="145"/>
      <c r="TNP5" s="145"/>
      <c r="TNQ5" s="145"/>
      <c r="TNR5" s="145"/>
      <c r="TNS5" s="145"/>
      <c r="TNT5" s="145"/>
      <c r="TNU5" s="145"/>
      <c r="TNV5" s="145"/>
      <c r="TNW5" s="145"/>
      <c r="TNX5" s="145"/>
      <c r="TNY5" s="145"/>
      <c r="TNZ5" s="145"/>
      <c r="TOA5" s="145"/>
      <c r="TOB5" s="145"/>
      <c r="TOC5" s="145"/>
      <c r="TOD5" s="145"/>
      <c r="TOE5" s="145"/>
      <c r="TOF5" s="145"/>
      <c r="TOG5" s="145"/>
      <c r="TOH5" s="145"/>
      <c r="TOI5" s="145"/>
      <c r="TOJ5" s="145"/>
      <c r="TOK5" s="145"/>
      <c r="TOL5" s="145"/>
      <c r="TOM5" s="145"/>
      <c r="TON5" s="145"/>
      <c r="TOO5" s="145"/>
      <c r="TOP5" s="145"/>
      <c r="TOQ5" s="145"/>
      <c r="TOR5" s="145"/>
      <c r="TOS5" s="145"/>
      <c r="TOT5" s="145"/>
      <c r="TOU5" s="145"/>
      <c r="TOV5" s="145"/>
      <c r="TOW5" s="145"/>
      <c r="TOX5" s="145"/>
      <c r="TOY5" s="145"/>
      <c r="TOZ5" s="145"/>
      <c r="TPA5" s="145"/>
      <c r="TPB5" s="145"/>
      <c r="TPC5" s="145"/>
      <c r="TPD5" s="145"/>
      <c r="TPE5" s="145"/>
      <c r="TPF5" s="145"/>
      <c r="TPG5" s="145"/>
      <c r="TPH5" s="145"/>
      <c r="TPI5" s="145"/>
      <c r="TPJ5" s="145"/>
      <c r="TPK5" s="145"/>
      <c r="TPL5" s="145"/>
      <c r="TPM5" s="145"/>
      <c r="TPN5" s="145"/>
      <c r="TPO5" s="145"/>
      <c r="TPP5" s="145"/>
      <c r="TPQ5" s="145"/>
      <c r="TPR5" s="145"/>
      <c r="TPS5" s="145"/>
      <c r="TPT5" s="145"/>
      <c r="TPU5" s="145"/>
      <c r="TPV5" s="145"/>
      <c r="TPW5" s="145"/>
      <c r="TPX5" s="145"/>
      <c r="TPY5" s="145"/>
      <c r="TPZ5" s="145"/>
      <c r="TQA5" s="145"/>
      <c r="TQB5" s="145"/>
      <c r="TQC5" s="145"/>
      <c r="TQD5" s="145"/>
      <c r="TQE5" s="145"/>
      <c r="TQF5" s="145"/>
      <c r="TQG5" s="145"/>
      <c r="TQH5" s="145"/>
      <c r="TQI5" s="145"/>
      <c r="TQJ5" s="145"/>
      <c r="TQK5" s="145"/>
      <c r="TQL5" s="145"/>
      <c r="TQM5" s="145"/>
      <c r="TQN5" s="145"/>
      <c r="TQO5" s="145"/>
      <c r="TQP5" s="145"/>
      <c r="TQQ5" s="145"/>
      <c r="TQR5" s="145"/>
      <c r="TQS5" s="145"/>
      <c r="TQT5" s="145"/>
      <c r="TQU5" s="145"/>
      <c r="TQV5" s="145"/>
      <c r="TQW5" s="145"/>
      <c r="TQX5" s="145"/>
      <c r="TQY5" s="145"/>
      <c r="TQZ5" s="145"/>
      <c r="TRA5" s="145"/>
      <c r="TRB5" s="145"/>
      <c r="TRC5" s="145"/>
      <c r="TRD5" s="145"/>
      <c r="TRE5" s="145"/>
      <c r="TRF5" s="145"/>
      <c r="TRG5" s="145"/>
      <c r="TRH5" s="145"/>
      <c r="TRI5" s="145"/>
      <c r="TRJ5" s="145"/>
      <c r="TRK5" s="145"/>
      <c r="TRL5" s="145"/>
      <c r="TRM5" s="145"/>
      <c r="TRN5" s="145"/>
      <c r="TRO5" s="145"/>
      <c r="TRP5" s="145"/>
      <c r="TRQ5" s="145"/>
      <c r="TRR5" s="145"/>
      <c r="TRS5" s="145"/>
      <c r="TRT5" s="145"/>
      <c r="TRU5" s="145"/>
      <c r="TRV5" s="145"/>
      <c r="TRW5" s="145"/>
      <c r="TRX5" s="145"/>
      <c r="TRY5" s="145"/>
      <c r="TRZ5" s="145"/>
      <c r="TSA5" s="145"/>
      <c r="TSB5" s="145"/>
      <c r="TSC5" s="145"/>
      <c r="TSD5" s="145"/>
      <c r="TSE5" s="145"/>
      <c r="TSF5" s="145"/>
      <c r="TSG5" s="145"/>
      <c r="TSH5" s="145"/>
      <c r="TSI5" s="145"/>
      <c r="TSJ5" s="145"/>
      <c r="TSK5" s="145"/>
      <c r="TSL5" s="145"/>
      <c r="TSM5" s="145"/>
      <c r="TSN5" s="145"/>
      <c r="TSO5" s="145"/>
      <c r="TSP5" s="145"/>
      <c r="TSQ5" s="145"/>
      <c r="TSR5" s="145"/>
      <c r="TSS5" s="145"/>
      <c r="TST5" s="145"/>
      <c r="TSU5" s="145"/>
      <c r="TSV5" s="145"/>
      <c r="TSW5" s="145"/>
      <c r="TSX5" s="145"/>
      <c r="TSY5" s="145"/>
      <c r="TSZ5" s="145"/>
      <c r="TTA5" s="145"/>
      <c r="TTB5" s="145"/>
      <c r="TTC5" s="145"/>
      <c r="TTD5" s="145"/>
      <c r="TTE5" s="145"/>
      <c r="TTF5" s="145"/>
      <c r="TTG5" s="145"/>
      <c r="TTH5" s="145"/>
      <c r="TTI5" s="145"/>
      <c r="TTJ5" s="145"/>
      <c r="TTK5" s="145"/>
      <c r="TTL5" s="145"/>
      <c r="TTM5" s="145"/>
      <c r="TTN5" s="145"/>
      <c r="TTO5" s="145"/>
      <c r="TTP5" s="145"/>
      <c r="TTQ5" s="145"/>
      <c r="TTR5" s="145"/>
      <c r="TTS5" s="145"/>
      <c r="TTT5" s="145"/>
      <c r="TTU5" s="145"/>
      <c r="TTV5" s="145"/>
      <c r="TTW5" s="145"/>
      <c r="TTX5" s="145"/>
      <c r="TTY5" s="145"/>
      <c r="TTZ5" s="145"/>
      <c r="TUA5" s="145"/>
      <c r="TUB5" s="145"/>
      <c r="TUC5" s="145"/>
      <c r="TUD5" s="145"/>
      <c r="TUE5" s="145"/>
      <c r="TUF5" s="145"/>
      <c r="TUG5" s="145"/>
      <c r="TUH5" s="145"/>
      <c r="TUI5" s="145"/>
      <c r="TUJ5" s="145"/>
      <c r="TUK5" s="145"/>
      <c r="TUL5" s="145"/>
      <c r="TUM5" s="145"/>
      <c r="TUN5" s="145"/>
      <c r="TUO5" s="145"/>
      <c r="TUP5" s="145"/>
      <c r="TUQ5" s="145"/>
      <c r="TUR5" s="145"/>
      <c r="TUS5" s="145"/>
      <c r="TUT5" s="145"/>
      <c r="TUU5" s="145"/>
      <c r="TUV5" s="145"/>
      <c r="TUW5" s="145"/>
      <c r="TUX5" s="145"/>
      <c r="TUY5" s="145"/>
      <c r="TUZ5" s="145"/>
      <c r="TVA5" s="145"/>
      <c r="TVB5" s="145"/>
      <c r="TVC5" s="145"/>
      <c r="TVD5" s="145"/>
      <c r="TVE5" s="145"/>
      <c r="TVF5" s="145"/>
      <c r="TVG5" s="145"/>
      <c r="TVH5" s="145"/>
      <c r="TVI5" s="145"/>
      <c r="TVJ5" s="145"/>
      <c r="TVK5" s="145"/>
      <c r="TVL5" s="145"/>
      <c r="TVM5" s="145"/>
      <c r="TVN5" s="145"/>
      <c r="TVO5" s="145"/>
      <c r="TVP5" s="145"/>
      <c r="TVQ5" s="145"/>
      <c r="TVR5" s="145"/>
      <c r="TVS5" s="145"/>
      <c r="TVT5" s="145"/>
      <c r="TVU5" s="145"/>
      <c r="TVV5" s="145"/>
      <c r="TVW5" s="145"/>
      <c r="TVX5" s="145"/>
      <c r="TVY5" s="145"/>
      <c r="TVZ5" s="145"/>
      <c r="TWA5" s="145"/>
      <c r="TWB5" s="145"/>
      <c r="TWC5" s="145"/>
      <c r="TWD5" s="145"/>
      <c r="TWE5" s="145"/>
      <c r="TWF5" s="145"/>
      <c r="TWG5" s="145"/>
      <c r="TWH5" s="145"/>
      <c r="TWI5" s="145"/>
      <c r="TWJ5" s="145"/>
      <c r="TWK5" s="145"/>
      <c r="TWL5" s="145"/>
      <c r="TWM5" s="145"/>
      <c r="TWN5" s="145"/>
      <c r="TWO5" s="145"/>
      <c r="TWP5" s="145"/>
      <c r="TWQ5" s="145"/>
      <c r="TWR5" s="145"/>
      <c r="TWS5" s="145"/>
      <c r="TWT5" s="145"/>
      <c r="TWU5" s="145"/>
      <c r="TWV5" s="145"/>
      <c r="TWW5" s="145"/>
      <c r="TWX5" s="145"/>
      <c r="TWY5" s="145"/>
      <c r="TWZ5" s="145"/>
      <c r="TXA5" s="145"/>
      <c r="TXB5" s="145"/>
      <c r="TXC5" s="145"/>
      <c r="TXD5" s="145"/>
      <c r="TXE5" s="145"/>
      <c r="TXF5" s="145"/>
      <c r="TXG5" s="145"/>
      <c r="TXH5" s="145"/>
      <c r="TXI5" s="145"/>
      <c r="TXJ5" s="145"/>
      <c r="TXK5" s="145"/>
      <c r="TXL5" s="145"/>
      <c r="TXM5" s="145"/>
      <c r="TXN5" s="145"/>
      <c r="TXO5" s="145"/>
      <c r="TXP5" s="145"/>
      <c r="TXQ5" s="145"/>
      <c r="TXR5" s="145"/>
      <c r="TXS5" s="145"/>
      <c r="TXT5" s="145"/>
      <c r="TXU5" s="145"/>
      <c r="TXV5" s="145"/>
      <c r="TXW5" s="145"/>
      <c r="TXX5" s="145"/>
      <c r="TXY5" s="145"/>
      <c r="TXZ5" s="145"/>
      <c r="TYA5" s="145"/>
      <c r="TYB5" s="145"/>
      <c r="TYC5" s="145"/>
      <c r="TYD5" s="145"/>
      <c r="TYE5" s="145"/>
      <c r="TYF5" s="145"/>
      <c r="TYG5" s="145"/>
      <c r="TYH5" s="145"/>
      <c r="TYI5" s="145"/>
      <c r="TYJ5" s="145"/>
      <c r="TYK5" s="145"/>
      <c r="TYL5" s="145"/>
      <c r="TYM5" s="145"/>
      <c r="TYN5" s="145"/>
      <c r="TYO5" s="145"/>
      <c r="TYP5" s="145"/>
      <c r="TYQ5" s="145"/>
      <c r="TYR5" s="145"/>
      <c r="TYS5" s="145"/>
      <c r="TYT5" s="145"/>
      <c r="TYU5" s="145"/>
      <c r="TYV5" s="145"/>
      <c r="TYW5" s="145"/>
      <c r="TYX5" s="145"/>
      <c r="TYY5" s="145"/>
      <c r="TYZ5" s="145"/>
      <c r="TZA5" s="145"/>
      <c r="TZB5" s="145"/>
      <c r="TZC5" s="145"/>
      <c r="TZD5" s="145"/>
      <c r="TZE5" s="145"/>
      <c r="TZF5" s="145"/>
      <c r="TZG5" s="145"/>
      <c r="TZH5" s="145"/>
      <c r="TZI5" s="145"/>
      <c r="TZJ5" s="145"/>
      <c r="TZK5" s="145"/>
      <c r="TZL5" s="145"/>
      <c r="TZM5" s="145"/>
      <c r="TZN5" s="145"/>
      <c r="TZO5" s="145"/>
      <c r="TZP5" s="145"/>
      <c r="TZQ5" s="145"/>
      <c r="TZR5" s="145"/>
      <c r="TZS5" s="145"/>
      <c r="TZT5" s="145"/>
      <c r="TZU5" s="145"/>
      <c r="TZV5" s="145"/>
      <c r="TZW5" s="145"/>
      <c r="TZX5" s="145"/>
      <c r="TZY5" s="145"/>
      <c r="TZZ5" s="145"/>
      <c r="UAA5" s="145"/>
      <c r="UAB5" s="145"/>
      <c r="UAC5" s="145"/>
      <c r="UAD5" s="145"/>
      <c r="UAE5" s="145"/>
      <c r="UAF5" s="145"/>
      <c r="UAG5" s="145"/>
      <c r="UAH5" s="145"/>
      <c r="UAI5" s="145"/>
      <c r="UAJ5" s="145"/>
      <c r="UAK5" s="145"/>
      <c r="UAL5" s="145"/>
      <c r="UAM5" s="145"/>
      <c r="UAN5" s="145"/>
      <c r="UAO5" s="145"/>
      <c r="UAP5" s="145"/>
      <c r="UAQ5" s="145"/>
      <c r="UAR5" s="145"/>
      <c r="UAS5" s="145"/>
      <c r="UAT5" s="145"/>
      <c r="UAU5" s="145"/>
      <c r="UAV5" s="145"/>
      <c r="UAW5" s="145"/>
      <c r="UAX5" s="145"/>
      <c r="UAY5" s="145"/>
      <c r="UAZ5" s="145"/>
      <c r="UBA5" s="145"/>
      <c r="UBB5" s="145"/>
      <c r="UBC5" s="145"/>
      <c r="UBD5" s="145"/>
      <c r="UBE5" s="145"/>
      <c r="UBF5" s="145"/>
      <c r="UBG5" s="145"/>
      <c r="UBH5" s="145"/>
      <c r="UBI5" s="145"/>
      <c r="UBJ5" s="145"/>
      <c r="UBK5" s="145"/>
      <c r="UBL5" s="145"/>
      <c r="UBM5" s="145"/>
      <c r="UBN5" s="145"/>
      <c r="UBO5" s="145"/>
      <c r="UBP5" s="145"/>
      <c r="UBQ5" s="145"/>
      <c r="UBR5" s="145"/>
      <c r="UBS5" s="145"/>
      <c r="UBT5" s="145"/>
      <c r="UBU5" s="145"/>
      <c r="UBV5" s="145"/>
      <c r="UBW5" s="145"/>
      <c r="UBX5" s="145"/>
      <c r="UBY5" s="145"/>
      <c r="UBZ5" s="145"/>
      <c r="UCA5" s="145"/>
      <c r="UCB5" s="145"/>
      <c r="UCC5" s="145"/>
      <c r="UCD5" s="145"/>
      <c r="UCE5" s="145"/>
      <c r="UCF5" s="145"/>
      <c r="UCG5" s="145"/>
      <c r="UCH5" s="145"/>
      <c r="UCI5" s="145"/>
      <c r="UCJ5" s="145"/>
      <c r="UCK5" s="145"/>
      <c r="UCL5" s="145"/>
      <c r="UCM5" s="145"/>
      <c r="UCN5" s="145"/>
      <c r="UCO5" s="145"/>
      <c r="UCP5" s="145"/>
      <c r="UCQ5" s="145"/>
      <c r="UCR5" s="145"/>
      <c r="UCS5" s="145"/>
      <c r="UCT5" s="145"/>
      <c r="UCU5" s="145"/>
      <c r="UCV5" s="145"/>
      <c r="UCW5" s="145"/>
      <c r="UCX5" s="145"/>
      <c r="UCY5" s="145"/>
      <c r="UCZ5" s="145"/>
      <c r="UDA5" s="145"/>
      <c r="UDB5" s="145"/>
      <c r="UDC5" s="145"/>
      <c r="UDD5" s="145"/>
      <c r="UDE5" s="145"/>
      <c r="UDF5" s="145"/>
      <c r="UDG5" s="145"/>
      <c r="UDH5" s="145"/>
      <c r="UDI5" s="145"/>
      <c r="UDJ5" s="145"/>
      <c r="UDK5" s="145"/>
      <c r="UDL5" s="145"/>
      <c r="UDM5" s="145"/>
      <c r="UDN5" s="145"/>
      <c r="UDO5" s="145"/>
      <c r="UDP5" s="145"/>
      <c r="UDQ5" s="145"/>
      <c r="UDR5" s="145"/>
      <c r="UDS5" s="145"/>
      <c r="UDT5" s="145"/>
      <c r="UDU5" s="145"/>
      <c r="UDV5" s="145"/>
      <c r="UDW5" s="145"/>
      <c r="UDX5" s="145"/>
      <c r="UDY5" s="145"/>
      <c r="UDZ5" s="145"/>
      <c r="UEA5" s="145"/>
      <c r="UEB5" s="145"/>
      <c r="UEC5" s="145"/>
      <c r="UED5" s="145"/>
      <c r="UEE5" s="145"/>
      <c r="UEF5" s="145"/>
      <c r="UEG5" s="145"/>
      <c r="UEH5" s="145"/>
      <c r="UEI5" s="145"/>
      <c r="UEJ5" s="145"/>
      <c r="UEK5" s="145"/>
      <c r="UEL5" s="145"/>
      <c r="UEM5" s="145"/>
      <c r="UEN5" s="145"/>
      <c r="UEO5" s="145"/>
      <c r="UEP5" s="145"/>
      <c r="UEQ5" s="145"/>
      <c r="UER5" s="145"/>
      <c r="UES5" s="145"/>
      <c r="UET5" s="145"/>
      <c r="UEU5" s="145"/>
      <c r="UEV5" s="145"/>
      <c r="UEW5" s="145"/>
      <c r="UEX5" s="145"/>
      <c r="UEY5" s="145"/>
      <c r="UEZ5" s="145"/>
      <c r="UFA5" s="145"/>
      <c r="UFB5" s="145"/>
      <c r="UFC5" s="145"/>
      <c r="UFD5" s="145"/>
      <c r="UFE5" s="145"/>
      <c r="UFF5" s="145"/>
      <c r="UFG5" s="145"/>
      <c r="UFH5" s="145"/>
      <c r="UFI5" s="145"/>
      <c r="UFJ5" s="145"/>
      <c r="UFK5" s="145"/>
      <c r="UFL5" s="145"/>
      <c r="UFM5" s="145"/>
      <c r="UFN5" s="145"/>
      <c r="UFO5" s="145"/>
      <c r="UFP5" s="145"/>
      <c r="UFQ5" s="145"/>
      <c r="UFR5" s="145"/>
      <c r="UFS5" s="145"/>
      <c r="UFT5" s="145"/>
      <c r="UFU5" s="145"/>
      <c r="UFV5" s="145"/>
      <c r="UFW5" s="145"/>
      <c r="UFX5" s="145"/>
      <c r="UFY5" s="145"/>
      <c r="UFZ5" s="145"/>
      <c r="UGA5" s="145"/>
      <c r="UGB5" s="145"/>
      <c r="UGC5" s="145"/>
      <c r="UGD5" s="145"/>
      <c r="UGE5" s="145"/>
      <c r="UGF5" s="145"/>
      <c r="UGG5" s="145"/>
      <c r="UGH5" s="145"/>
      <c r="UGI5" s="145"/>
      <c r="UGJ5" s="145"/>
      <c r="UGK5" s="145"/>
      <c r="UGL5" s="145"/>
      <c r="UGM5" s="145"/>
      <c r="UGN5" s="145"/>
      <c r="UGO5" s="145"/>
      <c r="UGP5" s="145"/>
      <c r="UGQ5" s="145"/>
      <c r="UGR5" s="145"/>
      <c r="UGS5" s="145"/>
      <c r="UGT5" s="145"/>
      <c r="UGU5" s="145"/>
      <c r="UGV5" s="145"/>
      <c r="UGW5" s="145"/>
      <c r="UGX5" s="145"/>
      <c r="UGY5" s="145"/>
      <c r="UGZ5" s="145"/>
      <c r="UHA5" s="145"/>
      <c r="UHB5" s="145"/>
      <c r="UHC5" s="145"/>
      <c r="UHD5" s="145"/>
      <c r="UHE5" s="145"/>
      <c r="UHF5" s="145"/>
      <c r="UHG5" s="145"/>
      <c r="UHH5" s="145"/>
      <c r="UHI5" s="145"/>
      <c r="UHJ5" s="145"/>
      <c r="UHK5" s="145"/>
      <c r="UHL5" s="145"/>
      <c r="UHM5" s="145"/>
      <c r="UHN5" s="145"/>
      <c r="UHO5" s="145"/>
      <c r="UHP5" s="145"/>
      <c r="UHQ5" s="145"/>
      <c r="UHR5" s="145"/>
      <c r="UHS5" s="145"/>
      <c r="UHT5" s="145"/>
      <c r="UHU5" s="145"/>
      <c r="UHV5" s="145"/>
      <c r="UHW5" s="145"/>
      <c r="UHX5" s="145"/>
      <c r="UHY5" s="145"/>
      <c r="UHZ5" s="145"/>
      <c r="UIA5" s="145"/>
      <c r="UIB5" s="145"/>
      <c r="UIC5" s="145"/>
      <c r="UID5" s="145"/>
      <c r="UIE5" s="145"/>
      <c r="UIF5" s="145"/>
      <c r="UIG5" s="145"/>
      <c r="UIH5" s="145"/>
      <c r="UII5" s="145"/>
      <c r="UIJ5" s="145"/>
      <c r="UIK5" s="145"/>
      <c r="UIL5" s="145"/>
      <c r="UIM5" s="145"/>
      <c r="UIN5" s="145"/>
      <c r="UIO5" s="145"/>
      <c r="UIP5" s="145"/>
      <c r="UIQ5" s="145"/>
      <c r="UIR5" s="145"/>
      <c r="UIS5" s="145"/>
      <c r="UIT5" s="145"/>
      <c r="UIU5" s="145"/>
      <c r="UIV5" s="145"/>
      <c r="UIW5" s="145"/>
      <c r="UIX5" s="145"/>
      <c r="UIY5" s="145"/>
      <c r="UIZ5" s="145"/>
      <c r="UJA5" s="145"/>
      <c r="UJB5" s="145"/>
      <c r="UJC5" s="145"/>
      <c r="UJD5" s="145"/>
      <c r="UJE5" s="145"/>
      <c r="UJF5" s="145"/>
      <c r="UJG5" s="145"/>
      <c r="UJH5" s="145"/>
      <c r="UJI5" s="145"/>
      <c r="UJJ5" s="145"/>
      <c r="UJK5" s="145"/>
      <c r="UJL5" s="145"/>
      <c r="UJM5" s="145"/>
      <c r="UJN5" s="145"/>
      <c r="UJO5" s="145"/>
      <c r="UJP5" s="145"/>
      <c r="UJQ5" s="145"/>
      <c r="UJR5" s="145"/>
      <c r="UJS5" s="145"/>
      <c r="UJT5" s="145"/>
      <c r="UJU5" s="145"/>
      <c r="UJV5" s="145"/>
      <c r="UJW5" s="145"/>
      <c r="UJX5" s="145"/>
      <c r="UJY5" s="145"/>
      <c r="UJZ5" s="145"/>
      <c r="UKA5" s="145"/>
      <c r="UKB5" s="145"/>
      <c r="UKC5" s="145"/>
      <c r="UKD5" s="145"/>
      <c r="UKE5" s="145"/>
      <c r="UKF5" s="145"/>
      <c r="UKG5" s="145"/>
      <c r="UKH5" s="145"/>
      <c r="UKI5" s="145"/>
      <c r="UKJ5" s="145"/>
      <c r="UKK5" s="145"/>
      <c r="UKL5" s="145"/>
      <c r="UKM5" s="145"/>
      <c r="UKN5" s="145"/>
      <c r="UKO5" s="145"/>
      <c r="UKP5" s="145"/>
      <c r="UKQ5" s="145"/>
      <c r="UKR5" s="145"/>
      <c r="UKS5" s="145"/>
      <c r="UKT5" s="145"/>
      <c r="UKU5" s="145"/>
      <c r="UKV5" s="145"/>
      <c r="UKW5" s="145"/>
      <c r="UKX5" s="145"/>
      <c r="UKY5" s="145"/>
      <c r="UKZ5" s="145"/>
      <c r="ULA5" s="145"/>
      <c r="ULB5" s="145"/>
      <c r="ULC5" s="145"/>
      <c r="ULD5" s="145"/>
      <c r="ULE5" s="145"/>
      <c r="ULF5" s="145"/>
      <c r="ULG5" s="145"/>
      <c r="ULH5" s="145"/>
      <c r="ULI5" s="145"/>
      <c r="ULJ5" s="145"/>
      <c r="ULK5" s="145"/>
      <c r="ULL5" s="145"/>
      <c r="ULM5" s="145"/>
      <c r="ULN5" s="145"/>
      <c r="ULO5" s="145"/>
      <c r="ULP5" s="145"/>
      <c r="ULQ5" s="145"/>
      <c r="ULR5" s="145"/>
      <c r="ULS5" s="145"/>
      <c r="ULT5" s="145"/>
      <c r="ULU5" s="145"/>
      <c r="ULV5" s="145"/>
      <c r="ULW5" s="145"/>
      <c r="ULX5" s="145"/>
      <c r="ULY5" s="145"/>
      <c r="ULZ5" s="145"/>
      <c r="UMA5" s="145"/>
      <c r="UMB5" s="145"/>
      <c r="UMC5" s="145"/>
      <c r="UMD5" s="145"/>
      <c r="UME5" s="145"/>
      <c r="UMF5" s="145"/>
      <c r="UMG5" s="145"/>
      <c r="UMH5" s="145"/>
      <c r="UMI5" s="145"/>
      <c r="UMJ5" s="145"/>
      <c r="UMK5" s="145"/>
      <c r="UML5" s="145"/>
      <c r="UMM5" s="145"/>
      <c r="UMN5" s="145"/>
      <c r="UMO5" s="145"/>
      <c r="UMP5" s="145"/>
      <c r="UMQ5" s="145"/>
      <c r="UMR5" s="145"/>
      <c r="UMS5" s="145"/>
      <c r="UMT5" s="145"/>
      <c r="UMU5" s="145"/>
      <c r="UMV5" s="145"/>
      <c r="UMW5" s="145"/>
      <c r="UMX5" s="145"/>
      <c r="UMY5" s="145"/>
      <c r="UMZ5" s="145"/>
      <c r="UNA5" s="145"/>
      <c r="UNB5" s="145"/>
      <c r="UNC5" s="145"/>
      <c r="UND5" s="145"/>
      <c r="UNE5" s="145"/>
      <c r="UNF5" s="145"/>
      <c r="UNG5" s="145"/>
      <c r="UNH5" s="145"/>
      <c r="UNI5" s="145"/>
      <c r="UNJ5" s="145"/>
      <c r="UNK5" s="145"/>
      <c r="UNL5" s="145"/>
      <c r="UNM5" s="145"/>
      <c r="UNN5" s="145"/>
      <c r="UNO5" s="145"/>
      <c r="UNP5" s="145"/>
      <c r="UNQ5" s="145"/>
      <c r="UNR5" s="145"/>
      <c r="UNS5" s="145"/>
      <c r="UNT5" s="145"/>
      <c r="UNU5" s="145"/>
      <c r="UNV5" s="145"/>
      <c r="UNW5" s="145"/>
      <c r="UNX5" s="145"/>
      <c r="UNY5" s="145"/>
      <c r="UNZ5" s="145"/>
      <c r="UOA5" s="145"/>
      <c r="UOB5" s="145"/>
      <c r="UOC5" s="145"/>
      <c r="UOD5" s="145"/>
      <c r="UOE5" s="145"/>
      <c r="UOF5" s="145"/>
      <c r="UOG5" s="145"/>
      <c r="UOH5" s="145"/>
      <c r="UOI5" s="145"/>
      <c r="UOJ5" s="145"/>
      <c r="UOK5" s="145"/>
      <c r="UOL5" s="145"/>
      <c r="UOM5" s="145"/>
      <c r="UON5" s="145"/>
      <c r="UOO5" s="145"/>
      <c r="UOP5" s="145"/>
      <c r="UOQ5" s="145"/>
      <c r="UOR5" s="145"/>
      <c r="UOS5" s="145"/>
      <c r="UOT5" s="145"/>
      <c r="UOU5" s="145"/>
      <c r="UOV5" s="145"/>
      <c r="UOW5" s="145"/>
      <c r="UOX5" s="145"/>
      <c r="UOY5" s="145"/>
      <c r="UOZ5" s="145"/>
      <c r="UPA5" s="145"/>
      <c r="UPB5" s="145"/>
      <c r="UPC5" s="145"/>
      <c r="UPD5" s="145"/>
      <c r="UPE5" s="145"/>
      <c r="UPF5" s="145"/>
      <c r="UPG5" s="145"/>
      <c r="UPH5" s="145"/>
      <c r="UPI5" s="145"/>
      <c r="UPJ5" s="145"/>
      <c r="UPK5" s="145"/>
      <c r="UPL5" s="145"/>
      <c r="UPM5" s="145"/>
      <c r="UPN5" s="145"/>
      <c r="UPO5" s="145"/>
      <c r="UPP5" s="145"/>
      <c r="UPQ5" s="145"/>
      <c r="UPR5" s="145"/>
      <c r="UPS5" s="145"/>
      <c r="UPT5" s="145"/>
      <c r="UPU5" s="145"/>
      <c r="UPV5" s="145"/>
      <c r="UPW5" s="145"/>
      <c r="UPX5" s="145"/>
      <c r="UPY5" s="145"/>
      <c r="UPZ5" s="145"/>
      <c r="UQA5" s="145"/>
      <c r="UQB5" s="145"/>
      <c r="UQC5" s="145"/>
      <c r="UQD5" s="145"/>
      <c r="UQE5" s="145"/>
      <c r="UQF5" s="145"/>
      <c r="UQG5" s="145"/>
      <c r="UQH5" s="145"/>
      <c r="UQI5" s="145"/>
      <c r="UQJ5" s="145"/>
      <c r="UQK5" s="145"/>
      <c r="UQL5" s="145"/>
      <c r="UQM5" s="145"/>
      <c r="UQN5" s="145"/>
      <c r="UQO5" s="145"/>
      <c r="UQP5" s="145"/>
      <c r="UQQ5" s="145"/>
      <c r="UQR5" s="145"/>
      <c r="UQS5" s="145"/>
      <c r="UQT5" s="145"/>
      <c r="UQU5" s="145"/>
      <c r="UQV5" s="145"/>
      <c r="UQW5" s="145"/>
      <c r="UQX5" s="145"/>
      <c r="UQY5" s="145"/>
      <c r="UQZ5" s="145"/>
      <c r="URA5" s="145"/>
      <c r="URB5" s="145"/>
      <c r="URC5" s="145"/>
      <c r="URD5" s="145"/>
      <c r="URE5" s="145"/>
      <c r="URF5" s="145"/>
      <c r="URG5" s="145"/>
      <c r="URH5" s="145"/>
      <c r="URI5" s="145"/>
      <c r="URJ5" s="145"/>
      <c r="URK5" s="145"/>
      <c r="URL5" s="145"/>
      <c r="URM5" s="145"/>
      <c r="URN5" s="145"/>
      <c r="URO5" s="145"/>
      <c r="URP5" s="145"/>
      <c r="URQ5" s="145"/>
      <c r="URR5" s="145"/>
      <c r="URS5" s="145"/>
      <c r="URT5" s="145"/>
      <c r="URU5" s="145"/>
      <c r="URV5" s="145"/>
      <c r="URW5" s="145"/>
      <c r="URX5" s="145"/>
      <c r="URY5" s="145"/>
      <c r="URZ5" s="145"/>
      <c r="USA5" s="145"/>
      <c r="USB5" s="145"/>
      <c r="USC5" s="145"/>
      <c r="USD5" s="145"/>
      <c r="USE5" s="145"/>
      <c r="USF5" s="145"/>
      <c r="USG5" s="145"/>
      <c r="USH5" s="145"/>
      <c r="USI5" s="145"/>
      <c r="USJ5" s="145"/>
      <c r="USK5" s="145"/>
      <c r="USL5" s="145"/>
      <c r="USM5" s="145"/>
      <c r="USN5" s="145"/>
      <c r="USO5" s="145"/>
      <c r="USP5" s="145"/>
      <c r="USQ5" s="145"/>
      <c r="USR5" s="145"/>
      <c r="USS5" s="145"/>
      <c r="UST5" s="145"/>
      <c r="USU5" s="145"/>
      <c r="USV5" s="145"/>
      <c r="USW5" s="145"/>
      <c r="USX5" s="145"/>
      <c r="USY5" s="145"/>
      <c r="USZ5" s="145"/>
      <c r="UTA5" s="145"/>
      <c r="UTB5" s="145"/>
      <c r="UTC5" s="145"/>
      <c r="UTD5" s="145"/>
      <c r="UTE5" s="145"/>
      <c r="UTF5" s="145"/>
      <c r="UTG5" s="145"/>
      <c r="UTH5" s="145"/>
      <c r="UTI5" s="145"/>
      <c r="UTJ5" s="145"/>
      <c r="UTK5" s="145"/>
      <c r="UTL5" s="145"/>
      <c r="UTM5" s="145"/>
      <c r="UTN5" s="145"/>
      <c r="UTO5" s="145"/>
      <c r="UTP5" s="145"/>
      <c r="UTQ5" s="145"/>
      <c r="UTR5" s="145"/>
      <c r="UTS5" s="145"/>
      <c r="UTT5" s="145"/>
      <c r="UTU5" s="145"/>
      <c r="UTV5" s="145"/>
      <c r="UTW5" s="145"/>
      <c r="UTX5" s="145"/>
      <c r="UTY5" s="145"/>
      <c r="UTZ5" s="145"/>
      <c r="UUA5" s="145"/>
      <c r="UUB5" s="145"/>
      <c r="UUC5" s="145"/>
      <c r="UUD5" s="145"/>
      <c r="UUE5" s="145"/>
      <c r="UUF5" s="145"/>
      <c r="UUG5" s="145"/>
      <c r="UUH5" s="145"/>
      <c r="UUI5" s="145"/>
      <c r="UUJ5" s="145"/>
      <c r="UUK5" s="145"/>
      <c r="UUL5" s="145"/>
      <c r="UUM5" s="145"/>
      <c r="UUN5" s="145"/>
      <c r="UUO5" s="145"/>
      <c r="UUP5" s="145"/>
      <c r="UUQ5" s="145"/>
      <c r="UUR5" s="145"/>
      <c r="UUS5" s="145"/>
      <c r="UUT5" s="145"/>
      <c r="UUU5" s="145"/>
      <c r="UUV5" s="145"/>
      <c r="UUW5" s="145"/>
      <c r="UUX5" s="145"/>
      <c r="UUY5" s="145"/>
      <c r="UUZ5" s="145"/>
      <c r="UVA5" s="145"/>
      <c r="UVB5" s="145"/>
      <c r="UVC5" s="145"/>
      <c r="UVD5" s="145"/>
      <c r="UVE5" s="145"/>
      <c r="UVF5" s="145"/>
      <c r="UVG5" s="145"/>
      <c r="UVH5" s="145"/>
      <c r="UVI5" s="145"/>
      <c r="UVJ5" s="145"/>
      <c r="UVK5" s="145"/>
      <c r="UVL5" s="145"/>
      <c r="UVM5" s="145"/>
      <c r="UVN5" s="145"/>
      <c r="UVO5" s="145"/>
      <c r="UVP5" s="145"/>
      <c r="UVQ5" s="145"/>
      <c r="UVR5" s="145"/>
      <c r="UVS5" s="145"/>
      <c r="UVT5" s="145"/>
      <c r="UVU5" s="145"/>
      <c r="UVV5" s="145"/>
      <c r="UVW5" s="145"/>
      <c r="UVX5" s="145"/>
      <c r="UVY5" s="145"/>
      <c r="UVZ5" s="145"/>
      <c r="UWA5" s="145"/>
      <c r="UWB5" s="145"/>
      <c r="UWC5" s="145"/>
      <c r="UWD5" s="145"/>
      <c r="UWE5" s="145"/>
      <c r="UWF5" s="145"/>
      <c r="UWG5" s="145"/>
      <c r="UWH5" s="145"/>
      <c r="UWI5" s="145"/>
      <c r="UWJ5" s="145"/>
      <c r="UWK5" s="145"/>
      <c r="UWL5" s="145"/>
      <c r="UWM5" s="145"/>
      <c r="UWN5" s="145"/>
      <c r="UWO5" s="145"/>
      <c r="UWP5" s="145"/>
      <c r="UWQ5" s="145"/>
      <c r="UWR5" s="145"/>
      <c r="UWS5" s="145"/>
      <c r="UWT5" s="145"/>
      <c r="UWU5" s="145"/>
      <c r="UWV5" s="145"/>
      <c r="UWW5" s="145"/>
      <c r="UWX5" s="145"/>
      <c r="UWY5" s="145"/>
      <c r="UWZ5" s="145"/>
      <c r="UXA5" s="145"/>
      <c r="UXB5" s="145"/>
      <c r="UXC5" s="145"/>
      <c r="UXD5" s="145"/>
      <c r="UXE5" s="145"/>
      <c r="UXF5" s="145"/>
      <c r="UXG5" s="145"/>
      <c r="UXH5" s="145"/>
      <c r="UXI5" s="145"/>
      <c r="UXJ5" s="145"/>
      <c r="UXK5" s="145"/>
      <c r="UXL5" s="145"/>
      <c r="UXM5" s="145"/>
      <c r="UXN5" s="145"/>
      <c r="UXO5" s="145"/>
      <c r="UXP5" s="145"/>
      <c r="UXQ5" s="145"/>
      <c r="UXR5" s="145"/>
      <c r="UXS5" s="145"/>
      <c r="UXT5" s="145"/>
      <c r="UXU5" s="145"/>
      <c r="UXV5" s="145"/>
      <c r="UXW5" s="145"/>
      <c r="UXX5" s="145"/>
      <c r="UXY5" s="145"/>
      <c r="UXZ5" s="145"/>
      <c r="UYA5" s="145"/>
      <c r="UYB5" s="145"/>
      <c r="UYC5" s="145"/>
      <c r="UYD5" s="145"/>
      <c r="UYE5" s="145"/>
      <c r="UYF5" s="145"/>
      <c r="UYG5" s="145"/>
      <c r="UYH5" s="145"/>
      <c r="UYI5" s="145"/>
      <c r="UYJ5" s="145"/>
      <c r="UYK5" s="145"/>
      <c r="UYL5" s="145"/>
      <c r="UYM5" s="145"/>
      <c r="UYN5" s="145"/>
      <c r="UYO5" s="145"/>
      <c r="UYP5" s="145"/>
      <c r="UYQ5" s="145"/>
      <c r="UYR5" s="145"/>
      <c r="UYS5" s="145"/>
      <c r="UYT5" s="145"/>
      <c r="UYU5" s="145"/>
      <c r="UYV5" s="145"/>
      <c r="UYW5" s="145"/>
      <c r="UYX5" s="145"/>
      <c r="UYY5" s="145"/>
      <c r="UYZ5" s="145"/>
      <c r="UZA5" s="145"/>
      <c r="UZB5" s="145"/>
      <c r="UZC5" s="145"/>
      <c r="UZD5" s="145"/>
      <c r="UZE5" s="145"/>
      <c r="UZF5" s="145"/>
      <c r="UZG5" s="145"/>
      <c r="UZH5" s="145"/>
      <c r="UZI5" s="145"/>
      <c r="UZJ5" s="145"/>
      <c r="UZK5" s="145"/>
      <c r="UZL5" s="145"/>
      <c r="UZM5" s="145"/>
      <c r="UZN5" s="145"/>
      <c r="UZO5" s="145"/>
      <c r="UZP5" s="145"/>
      <c r="UZQ5" s="145"/>
      <c r="UZR5" s="145"/>
      <c r="UZS5" s="145"/>
      <c r="UZT5" s="145"/>
      <c r="UZU5" s="145"/>
      <c r="UZV5" s="145"/>
      <c r="UZW5" s="145"/>
      <c r="UZX5" s="145"/>
      <c r="UZY5" s="145"/>
      <c r="UZZ5" s="145"/>
      <c r="VAA5" s="145"/>
      <c r="VAB5" s="145"/>
      <c r="VAC5" s="145"/>
      <c r="VAD5" s="145"/>
      <c r="VAE5" s="145"/>
      <c r="VAF5" s="145"/>
      <c r="VAG5" s="145"/>
      <c r="VAH5" s="145"/>
      <c r="VAI5" s="145"/>
      <c r="VAJ5" s="145"/>
      <c r="VAK5" s="145"/>
      <c r="VAL5" s="145"/>
      <c r="VAM5" s="145"/>
      <c r="VAN5" s="145"/>
      <c r="VAO5" s="145"/>
      <c r="VAP5" s="145"/>
      <c r="VAQ5" s="145"/>
      <c r="VAR5" s="145"/>
      <c r="VAS5" s="145"/>
      <c r="VAT5" s="145"/>
      <c r="VAU5" s="145"/>
      <c r="VAV5" s="145"/>
      <c r="VAW5" s="145"/>
      <c r="VAX5" s="145"/>
      <c r="VAY5" s="145"/>
      <c r="VAZ5" s="145"/>
      <c r="VBA5" s="145"/>
      <c r="VBB5" s="145"/>
      <c r="VBC5" s="145"/>
      <c r="VBD5" s="145"/>
      <c r="VBE5" s="145"/>
      <c r="VBF5" s="145"/>
      <c r="VBG5" s="145"/>
      <c r="VBH5" s="145"/>
      <c r="VBI5" s="145"/>
      <c r="VBJ5" s="145"/>
      <c r="VBK5" s="145"/>
      <c r="VBL5" s="145"/>
      <c r="VBM5" s="145"/>
      <c r="VBN5" s="145"/>
      <c r="VBO5" s="145"/>
      <c r="VBP5" s="145"/>
      <c r="VBQ5" s="145"/>
      <c r="VBR5" s="145"/>
      <c r="VBS5" s="145"/>
      <c r="VBT5" s="145"/>
      <c r="VBU5" s="145"/>
      <c r="VBV5" s="145"/>
      <c r="VBW5" s="145"/>
      <c r="VBX5" s="145"/>
      <c r="VBY5" s="145"/>
      <c r="VBZ5" s="145"/>
      <c r="VCA5" s="145"/>
      <c r="VCB5" s="145"/>
      <c r="VCC5" s="145"/>
      <c r="VCD5" s="145"/>
      <c r="VCE5" s="145"/>
      <c r="VCF5" s="145"/>
      <c r="VCG5" s="145"/>
      <c r="VCH5" s="145"/>
      <c r="VCI5" s="145"/>
      <c r="VCJ5" s="145"/>
      <c r="VCK5" s="145"/>
      <c r="VCL5" s="145"/>
      <c r="VCM5" s="145"/>
      <c r="VCN5" s="145"/>
      <c r="VCO5" s="145"/>
      <c r="VCP5" s="145"/>
      <c r="VCQ5" s="145"/>
      <c r="VCR5" s="145"/>
      <c r="VCS5" s="145"/>
      <c r="VCT5" s="145"/>
      <c r="VCU5" s="145"/>
      <c r="VCV5" s="145"/>
      <c r="VCW5" s="145"/>
      <c r="VCX5" s="145"/>
      <c r="VCY5" s="145"/>
      <c r="VCZ5" s="145"/>
      <c r="VDA5" s="145"/>
      <c r="VDB5" s="145"/>
      <c r="VDC5" s="145"/>
      <c r="VDD5" s="145"/>
      <c r="VDE5" s="145"/>
      <c r="VDF5" s="145"/>
      <c r="VDG5" s="145"/>
      <c r="VDH5" s="145"/>
      <c r="VDI5" s="145"/>
      <c r="VDJ5" s="145"/>
      <c r="VDK5" s="145"/>
      <c r="VDL5" s="145"/>
      <c r="VDM5" s="145"/>
      <c r="VDN5" s="145"/>
      <c r="VDO5" s="145"/>
      <c r="VDP5" s="145"/>
      <c r="VDQ5" s="145"/>
      <c r="VDR5" s="145"/>
      <c r="VDS5" s="145"/>
      <c r="VDT5" s="145"/>
      <c r="VDU5" s="145"/>
      <c r="VDV5" s="145"/>
      <c r="VDW5" s="145"/>
      <c r="VDX5" s="145"/>
      <c r="VDY5" s="145"/>
      <c r="VDZ5" s="145"/>
      <c r="VEA5" s="145"/>
      <c r="VEB5" s="145"/>
      <c r="VEC5" s="145"/>
      <c r="VED5" s="145"/>
      <c r="VEE5" s="145"/>
      <c r="VEF5" s="145"/>
      <c r="VEG5" s="145"/>
      <c r="VEH5" s="145"/>
      <c r="VEI5" s="145"/>
      <c r="VEJ5" s="145"/>
      <c r="VEK5" s="145"/>
      <c r="VEL5" s="145"/>
      <c r="VEM5" s="145"/>
      <c r="VEN5" s="145"/>
      <c r="VEO5" s="145"/>
      <c r="VEP5" s="145"/>
      <c r="VEQ5" s="145"/>
      <c r="VER5" s="145"/>
      <c r="VES5" s="145"/>
      <c r="VET5" s="145"/>
      <c r="VEU5" s="145"/>
      <c r="VEV5" s="145"/>
      <c r="VEW5" s="145"/>
      <c r="VEX5" s="145"/>
      <c r="VEY5" s="145"/>
      <c r="VEZ5" s="145"/>
      <c r="VFA5" s="145"/>
      <c r="VFB5" s="145"/>
      <c r="VFC5" s="145"/>
      <c r="VFD5" s="145"/>
      <c r="VFE5" s="145"/>
      <c r="VFF5" s="145"/>
      <c r="VFG5" s="145"/>
      <c r="VFH5" s="145"/>
      <c r="VFI5" s="145"/>
      <c r="VFJ5" s="145"/>
      <c r="VFK5" s="145"/>
      <c r="VFL5" s="145"/>
      <c r="VFM5" s="145"/>
      <c r="VFN5" s="145"/>
      <c r="VFO5" s="145"/>
      <c r="VFP5" s="145"/>
      <c r="VFQ5" s="145"/>
      <c r="VFR5" s="145"/>
      <c r="VFS5" s="145"/>
      <c r="VFT5" s="145"/>
      <c r="VFU5" s="145"/>
      <c r="VFV5" s="145"/>
      <c r="VFW5" s="145"/>
      <c r="VFX5" s="145"/>
      <c r="VFY5" s="145"/>
      <c r="VFZ5" s="145"/>
      <c r="VGA5" s="145"/>
      <c r="VGB5" s="145"/>
      <c r="VGC5" s="145"/>
      <c r="VGD5" s="145"/>
      <c r="VGE5" s="145"/>
      <c r="VGF5" s="145"/>
      <c r="VGG5" s="145"/>
      <c r="VGH5" s="145"/>
      <c r="VGI5" s="145"/>
      <c r="VGJ5" s="145"/>
      <c r="VGK5" s="145"/>
      <c r="VGL5" s="145"/>
      <c r="VGM5" s="145"/>
      <c r="VGN5" s="145"/>
      <c r="VGO5" s="145"/>
      <c r="VGP5" s="145"/>
      <c r="VGQ5" s="145"/>
      <c r="VGR5" s="145"/>
      <c r="VGS5" s="145"/>
      <c r="VGT5" s="145"/>
      <c r="VGU5" s="145"/>
      <c r="VGV5" s="145"/>
      <c r="VGW5" s="145"/>
      <c r="VGX5" s="145"/>
      <c r="VGY5" s="145"/>
      <c r="VGZ5" s="145"/>
      <c r="VHA5" s="145"/>
      <c r="VHB5" s="145"/>
      <c r="VHC5" s="145"/>
      <c r="VHD5" s="145"/>
      <c r="VHE5" s="145"/>
      <c r="VHF5" s="145"/>
      <c r="VHG5" s="145"/>
      <c r="VHH5" s="145"/>
      <c r="VHI5" s="145"/>
      <c r="VHJ5" s="145"/>
      <c r="VHK5" s="145"/>
      <c r="VHL5" s="145"/>
      <c r="VHM5" s="145"/>
      <c r="VHN5" s="145"/>
      <c r="VHO5" s="145"/>
      <c r="VHP5" s="145"/>
      <c r="VHQ5" s="145"/>
      <c r="VHR5" s="145"/>
      <c r="VHS5" s="145"/>
      <c r="VHT5" s="145"/>
      <c r="VHU5" s="145"/>
      <c r="VHV5" s="145"/>
      <c r="VHW5" s="145"/>
      <c r="VHX5" s="145"/>
      <c r="VHY5" s="145"/>
      <c r="VHZ5" s="145"/>
      <c r="VIA5" s="145"/>
      <c r="VIB5" s="145"/>
      <c r="VIC5" s="145"/>
      <c r="VID5" s="145"/>
      <c r="VIE5" s="145"/>
      <c r="VIF5" s="145"/>
      <c r="VIG5" s="145"/>
      <c r="VIH5" s="145"/>
      <c r="VII5" s="145"/>
      <c r="VIJ5" s="145"/>
      <c r="VIK5" s="145"/>
      <c r="VIL5" s="145"/>
      <c r="VIM5" s="145"/>
      <c r="VIN5" s="145"/>
      <c r="VIO5" s="145"/>
      <c r="VIP5" s="145"/>
      <c r="VIQ5" s="145"/>
      <c r="VIR5" s="145"/>
      <c r="VIS5" s="145"/>
      <c r="VIT5" s="145"/>
      <c r="VIU5" s="145"/>
      <c r="VIV5" s="145"/>
      <c r="VIW5" s="145"/>
      <c r="VIX5" s="145"/>
      <c r="VIY5" s="145"/>
      <c r="VIZ5" s="145"/>
      <c r="VJA5" s="145"/>
      <c r="VJB5" s="145"/>
      <c r="VJC5" s="145"/>
      <c r="VJD5" s="145"/>
      <c r="VJE5" s="145"/>
      <c r="VJF5" s="145"/>
      <c r="VJG5" s="145"/>
      <c r="VJH5" s="145"/>
      <c r="VJI5" s="145"/>
      <c r="VJJ5" s="145"/>
      <c r="VJK5" s="145"/>
      <c r="VJL5" s="145"/>
      <c r="VJM5" s="145"/>
      <c r="VJN5" s="145"/>
      <c r="VJO5" s="145"/>
      <c r="VJP5" s="145"/>
      <c r="VJQ5" s="145"/>
      <c r="VJR5" s="145"/>
      <c r="VJS5" s="145"/>
      <c r="VJT5" s="145"/>
      <c r="VJU5" s="145"/>
      <c r="VJV5" s="145"/>
      <c r="VJW5" s="145"/>
      <c r="VJX5" s="145"/>
      <c r="VJY5" s="145"/>
      <c r="VJZ5" s="145"/>
      <c r="VKA5" s="145"/>
      <c r="VKB5" s="145"/>
      <c r="VKC5" s="145"/>
      <c r="VKD5" s="145"/>
      <c r="VKE5" s="145"/>
      <c r="VKF5" s="145"/>
      <c r="VKG5" s="145"/>
      <c r="VKH5" s="145"/>
      <c r="VKI5" s="145"/>
      <c r="VKJ5" s="145"/>
      <c r="VKK5" s="145"/>
      <c r="VKL5" s="145"/>
      <c r="VKM5" s="145"/>
      <c r="VKN5" s="145"/>
      <c r="VKO5" s="145"/>
      <c r="VKP5" s="145"/>
      <c r="VKQ5" s="145"/>
      <c r="VKR5" s="145"/>
      <c r="VKS5" s="145"/>
      <c r="VKT5" s="145"/>
      <c r="VKU5" s="145"/>
      <c r="VKV5" s="145"/>
      <c r="VKW5" s="145"/>
      <c r="VKX5" s="145"/>
      <c r="VKY5" s="145"/>
      <c r="VKZ5" s="145"/>
      <c r="VLA5" s="145"/>
      <c r="VLB5" s="145"/>
      <c r="VLC5" s="145"/>
      <c r="VLD5" s="145"/>
      <c r="VLE5" s="145"/>
      <c r="VLF5" s="145"/>
      <c r="VLG5" s="145"/>
      <c r="VLH5" s="145"/>
      <c r="VLI5" s="145"/>
      <c r="VLJ5" s="145"/>
      <c r="VLK5" s="145"/>
      <c r="VLL5" s="145"/>
      <c r="VLM5" s="145"/>
      <c r="VLN5" s="145"/>
      <c r="VLO5" s="145"/>
      <c r="VLP5" s="145"/>
      <c r="VLQ5" s="145"/>
      <c r="VLR5" s="145"/>
      <c r="VLS5" s="145"/>
      <c r="VLT5" s="145"/>
      <c r="VLU5" s="145"/>
      <c r="VLV5" s="145"/>
      <c r="VLW5" s="145"/>
      <c r="VLX5" s="145"/>
      <c r="VLY5" s="145"/>
      <c r="VLZ5" s="145"/>
      <c r="VMA5" s="145"/>
      <c r="VMB5" s="145"/>
      <c r="VMC5" s="145"/>
      <c r="VMD5" s="145"/>
      <c r="VME5" s="145"/>
      <c r="VMF5" s="145"/>
      <c r="VMG5" s="145"/>
      <c r="VMH5" s="145"/>
      <c r="VMI5" s="145"/>
      <c r="VMJ5" s="145"/>
      <c r="VMK5" s="145"/>
      <c r="VML5" s="145"/>
      <c r="VMM5" s="145"/>
      <c r="VMN5" s="145"/>
      <c r="VMO5" s="145"/>
      <c r="VMP5" s="145"/>
      <c r="VMQ5" s="145"/>
      <c r="VMR5" s="145"/>
      <c r="VMS5" s="145"/>
      <c r="VMT5" s="145"/>
      <c r="VMU5" s="145"/>
      <c r="VMV5" s="145"/>
      <c r="VMW5" s="145"/>
      <c r="VMX5" s="145"/>
      <c r="VMY5" s="145"/>
      <c r="VMZ5" s="145"/>
      <c r="VNA5" s="145"/>
      <c r="VNB5" s="145"/>
      <c r="VNC5" s="145"/>
      <c r="VND5" s="145"/>
      <c r="VNE5" s="145"/>
      <c r="VNF5" s="145"/>
      <c r="VNG5" s="145"/>
      <c r="VNH5" s="145"/>
      <c r="VNI5" s="145"/>
      <c r="VNJ5" s="145"/>
      <c r="VNK5" s="145"/>
      <c r="VNL5" s="145"/>
      <c r="VNM5" s="145"/>
      <c r="VNN5" s="145"/>
      <c r="VNO5" s="145"/>
      <c r="VNP5" s="145"/>
      <c r="VNQ5" s="145"/>
      <c r="VNR5" s="145"/>
      <c r="VNS5" s="145"/>
      <c r="VNT5" s="145"/>
      <c r="VNU5" s="145"/>
      <c r="VNV5" s="145"/>
      <c r="VNW5" s="145"/>
      <c r="VNX5" s="145"/>
      <c r="VNY5" s="145"/>
      <c r="VNZ5" s="145"/>
      <c r="VOA5" s="145"/>
      <c r="VOB5" s="145"/>
      <c r="VOC5" s="145"/>
      <c r="VOD5" s="145"/>
      <c r="VOE5" s="145"/>
      <c r="VOF5" s="145"/>
      <c r="VOG5" s="145"/>
      <c r="VOH5" s="145"/>
      <c r="VOI5" s="145"/>
      <c r="VOJ5" s="145"/>
      <c r="VOK5" s="145"/>
      <c r="VOL5" s="145"/>
      <c r="VOM5" s="145"/>
      <c r="VON5" s="145"/>
      <c r="VOO5" s="145"/>
      <c r="VOP5" s="145"/>
      <c r="VOQ5" s="145"/>
      <c r="VOR5" s="145"/>
      <c r="VOS5" s="145"/>
      <c r="VOT5" s="145"/>
      <c r="VOU5" s="145"/>
      <c r="VOV5" s="145"/>
      <c r="VOW5" s="145"/>
      <c r="VOX5" s="145"/>
      <c r="VOY5" s="145"/>
      <c r="VOZ5" s="145"/>
      <c r="VPA5" s="145"/>
      <c r="VPB5" s="145"/>
      <c r="VPC5" s="145"/>
      <c r="VPD5" s="145"/>
      <c r="VPE5" s="145"/>
      <c r="VPF5" s="145"/>
      <c r="VPG5" s="145"/>
      <c r="VPH5" s="145"/>
      <c r="VPI5" s="145"/>
      <c r="VPJ5" s="145"/>
      <c r="VPK5" s="145"/>
      <c r="VPL5" s="145"/>
      <c r="VPM5" s="145"/>
      <c r="VPN5" s="145"/>
      <c r="VPO5" s="145"/>
      <c r="VPP5" s="145"/>
      <c r="VPQ5" s="145"/>
      <c r="VPR5" s="145"/>
      <c r="VPS5" s="145"/>
      <c r="VPT5" s="145"/>
      <c r="VPU5" s="145"/>
      <c r="VPV5" s="145"/>
      <c r="VPW5" s="145"/>
      <c r="VPX5" s="145"/>
      <c r="VPY5" s="145"/>
      <c r="VPZ5" s="145"/>
      <c r="VQA5" s="145"/>
      <c r="VQB5" s="145"/>
      <c r="VQC5" s="145"/>
      <c r="VQD5" s="145"/>
      <c r="VQE5" s="145"/>
      <c r="VQF5" s="145"/>
      <c r="VQG5" s="145"/>
      <c r="VQH5" s="145"/>
      <c r="VQI5" s="145"/>
      <c r="VQJ5" s="145"/>
      <c r="VQK5" s="145"/>
      <c r="VQL5" s="145"/>
      <c r="VQM5" s="145"/>
      <c r="VQN5" s="145"/>
      <c r="VQO5" s="145"/>
      <c r="VQP5" s="145"/>
      <c r="VQQ5" s="145"/>
      <c r="VQR5" s="145"/>
      <c r="VQS5" s="145"/>
      <c r="VQT5" s="145"/>
      <c r="VQU5" s="145"/>
      <c r="VQV5" s="145"/>
      <c r="VQW5" s="145"/>
      <c r="VQX5" s="145"/>
      <c r="VQY5" s="145"/>
      <c r="VQZ5" s="145"/>
      <c r="VRA5" s="145"/>
      <c r="VRB5" s="145"/>
      <c r="VRC5" s="145"/>
      <c r="VRD5" s="145"/>
      <c r="VRE5" s="145"/>
      <c r="VRF5" s="145"/>
      <c r="VRG5" s="145"/>
      <c r="VRH5" s="145"/>
      <c r="VRI5" s="145"/>
      <c r="VRJ5" s="145"/>
      <c r="VRK5" s="145"/>
      <c r="VRL5" s="145"/>
      <c r="VRM5" s="145"/>
      <c r="VRN5" s="145"/>
      <c r="VRO5" s="145"/>
      <c r="VRP5" s="145"/>
      <c r="VRQ5" s="145"/>
      <c r="VRR5" s="145"/>
      <c r="VRS5" s="145"/>
      <c r="VRT5" s="145"/>
      <c r="VRU5" s="145"/>
      <c r="VRV5" s="145"/>
      <c r="VRW5" s="145"/>
      <c r="VRX5" s="145"/>
      <c r="VRY5" s="145"/>
      <c r="VRZ5" s="145"/>
      <c r="VSA5" s="145"/>
      <c r="VSB5" s="145"/>
      <c r="VSC5" s="145"/>
      <c r="VSD5" s="145"/>
      <c r="VSE5" s="145"/>
      <c r="VSF5" s="145"/>
      <c r="VSG5" s="145"/>
      <c r="VSH5" s="145"/>
      <c r="VSI5" s="145"/>
      <c r="VSJ5" s="145"/>
      <c r="VSK5" s="145"/>
      <c r="VSL5" s="145"/>
      <c r="VSM5" s="145"/>
      <c r="VSN5" s="145"/>
      <c r="VSO5" s="145"/>
      <c r="VSP5" s="145"/>
      <c r="VSQ5" s="145"/>
      <c r="VSR5" s="145"/>
      <c r="VSS5" s="145"/>
      <c r="VST5" s="145"/>
      <c r="VSU5" s="145"/>
      <c r="VSV5" s="145"/>
      <c r="VSW5" s="145"/>
      <c r="VSX5" s="145"/>
      <c r="VSY5" s="145"/>
      <c r="VSZ5" s="145"/>
      <c r="VTA5" s="145"/>
      <c r="VTB5" s="145"/>
      <c r="VTC5" s="145"/>
      <c r="VTD5" s="145"/>
      <c r="VTE5" s="145"/>
      <c r="VTF5" s="145"/>
      <c r="VTG5" s="145"/>
      <c r="VTH5" s="145"/>
      <c r="VTI5" s="145"/>
      <c r="VTJ5" s="145"/>
      <c r="VTK5" s="145"/>
      <c r="VTL5" s="145"/>
      <c r="VTM5" s="145"/>
      <c r="VTN5" s="145"/>
      <c r="VTO5" s="145"/>
      <c r="VTP5" s="145"/>
      <c r="VTQ5" s="145"/>
      <c r="VTR5" s="145"/>
      <c r="VTS5" s="145"/>
      <c r="VTT5" s="145"/>
      <c r="VTU5" s="145"/>
      <c r="VTV5" s="145"/>
      <c r="VTW5" s="145"/>
      <c r="VTX5" s="145"/>
      <c r="VTY5" s="145"/>
      <c r="VTZ5" s="145"/>
      <c r="VUA5" s="145"/>
      <c r="VUB5" s="145"/>
      <c r="VUC5" s="145"/>
      <c r="VUD5" s="145"/>
      <c r="VUE5" s="145"/>
      <c r="VUF5" s="145"/>
      <c r="VUG5" s="145"/>
      <c r="VUH5" s="145"/>
      <c r="VUI5" s="145"/>
      <c r="VUJ5" s="145"/>
      <c r="VUK5" s="145"/>
      <c r="VUL5" s="145"/>
      <c r="VUM5" s="145"/>
      <c r="VUN5" s="145"/>
      <c r="VUO5" s="145"/>
      <c r="VUP5" s="145"/>
      <c r="VUQ5" s="145"/>
      <c r="VUR5" s="145"/>
      <c r="VUS5" s="145"/>
      <c r="VUT5" s="145"/>
      <c r="VUU5" s="145"/>
      <c r="VUV5" s="145"/>
      <c r="VUW5" s="145"/>
      <c r="VUX5" s="145"/>
      <c r="VUY5" s="145"/>
      <c r="VUZ5" s="145"/>
      <c r="VVA5" s="145"/>
      <c r="VVB5" s="145"/>
      <c r="VVC5" s="145"/>
      <c r="VVD5" s="145"/>
      <c r="VVE5" s="145"/>
      <c r="VVF5" s="145"/>
      <c r="VVG5" s="145"/>
      <c r="VVH5" s="145"/>
      <c r="VVI5" s="145"/>
      <c r="VVJ5" s="145"/>
      <c r="VVK5" s="145"/>
      <c r="VVL5" s="145"/>
      <c r="VVM5" s="145"/>
      <c r="VVN5" s="145"/>
      <c r="VVO5" s="145"/>
      <c r="VVP5" s="145"/>
      <c r="VVQ5" s="145"/>
      <c r="VVR5" s="145"/>
      <c r="VVS5" s="145"/>
      <c r="VVT5" s="145"/>
      <c r="VVU5" s="145"/>
      <c r="VVV5" s="145"/>
      <c r="VVW5" s="145"/>
      <c r="VVX5" s="145"/>
      <c r="VVY5" s="145"/>
      <c r="VVZ5" s="145"/>
      <c r="VWA5" s="145"/>
      <c r="VWB5" s="145"/>
      <c r="VWC5" s="145"/>
      <c r="VWD5" s="145"/>
      <c r="VWE5" s="145"/>
      <c r="VWF5" s="145"/>
      <c r="VWG5" s="145"/>
      <c r="VWH5" s="145"/>
      <c r="VWI5" s="145"/>
      <c r="VWJ5" s="145"/>
      <c r="VWK5" s="145"/>
      <c r="VWL5" s="145"/>
      <c r="VWM5" s="145"/>
      <c r="VWN5" s="145"/>
      <c r="VWO5" s="145"/>
      <c r="VWP5" s="145"/>
      <c r="VWQ5" s="145"/>
      <c r="VWR5" s="145"/>
      <c r="VWS5" s="145"/>
      <c r="VWT5" s="145"/>
      <c r="VWU5" s="145"/>
      <c r="VWV5" s="145"/>
      <c r="VWW5" s="145"/>
      <c r="VWX5" s="145"/>
      <c r="VWY5" s="145"/>
      <c r="VWZ5" s="145"/>
      <c r="VXA5" s="145"/>
      <c r="VXB5" s="145"/>
      <c r="VXC5" s="145"/>
      <c r="VXD5" s="145"/>
      <c r="VXE5" s="145"/>
      <c r="VXF5" s="145"/>
      <c r="VXG5" s="145"/>
      <c r="VXH5" s="145"/>
      <c r="VXI5" s="145"/>
      <c r="VXJ5" s="145"/>
      <c r="VXK5" s="145"/>
      <c r="VXL5" s="145"/>
      <c r="VXM5" s="145"/>
      <c r="VXN5" s="145"/>
      <c r="VXO5" s="145"/>
      <c r="VXP5" s="145"/>
      <c r="VXQ5" s="145"/>
      <c r="VXR5" s="145"/>
      <c r="VXS5" s="145"/>
      <c r="VXT5" s="145"/>
      <c r="VXU5" s="145"/>
      <c r="VXV5" s="145"/>
      <c r="VXW5" s="145"/>
      <c r="VXX5" s="145"/>
      <c r="VXY5" s="145"/>
      <c r="VXZ5" s="145"/>
      <c r="VYA5" s="145"/>
      <c r="VYB5" s="145"/>
      <c r="VYC5" s="145"/>
      <c r="VYD5" s="145"/>
      <c r="VYE5" s="145"/>
      <c r="VYF5" s="145"/>
      <c r="VYG5" s="145"/>
      <c r="VYH5" s="145"/>
      <c r="VYI5" s="145"/>
      <c r="VYJ5" s="145"/>
      <c r="VYK5" s="145"/>
      <c r="VYL5" s="145"/>
      <c r="VYM5" s="145"/>
      <c r="VYN5" s="145"/>
      <c r="VYO5" s="145"/>
      <c r="VYP5" s="145"/>
      <c r="VYQ5" s="145"/>
      <c r="VYR5" s="145"/>
      <c r="VYS5" s="145"/>
      <c r="VYT5" s="145"/>
      <c r="VYU5" s="145"/>
      <c r="VYV5" s="145"/>
      <c r="VYW5" s="145"/>
      <c r="VYX5" s="145"/>
      <c r="VYY5" s="145"/>
      <c r="VYZ5" s="145"/>
      <c r="VZA5" s="145"/>
      <c r="VZB5" s="145"/>
      <c r="VZC5" s="145"/>
      <c r="VZD5" s="145"/>
      <c r="VZE5" s="145"/>
      <c r="VZF5" s="145"/>
      <c r="VZG5" s="145"/>
      <c r="VZH5" s="145"/>
      <c r="VZI5" s="145"/>
      <c r="VZJ5" s="145"/>
      <c r="VZK5" s="145"/>
      <c r="VZL5" s="145"/>
      <c r="VZM5" s="145"/>
      <c r="VZN5" s="145"/>
      <c r="VZO5" s="145"/>
      <c r="VZP5" s="145"/>
      <c r="VZQ5" s="145"/>
      <c r="VZR5" s="145"/>
      <c r="VZS5" s="145"/>
      <c r="VZT5" s="145"/>
      <c r="VZU5" s="145"/>
      <c r="VZV5" s="145"/>
      <c r="VZW5" s="145"/>
      <c r="VZX5" s="145"/>
      <c r="VZY5" s="145"/>
      <c r="VZZ5" s="145"/>
      <c r="WAA5" s="145"/>
      <c r="WAB5" s="145"/>
      <c r="WAC5" s="145"/>
      <c r="WAD5" s="145"/>
      <c r="WAE5" s="145"/>
      <c r="WAF5" s="145"/>
      <c r="WAG5" s="145"/>
      <c r="WAH5" s="145"/>
      <c r="WAI5" s="145"/>
      <c r="WAJ5" s="145"/>
      <c r="WAK5" s="145"/>
      <c r="WAL5" s="145"/>
      <c r="WAM5" s="145"/>
      <c r="WAN5" s="145"/>
      <c r="WAO5" s="145"/>
      <c r="WAP5" s="145"/>
      <c r="WAQ5" s="145"/>
      <c r="WAR5" s="145"/>
      <c r="WAS5" s="145"/>
      <c r="WAT5" s="145"/>
      <c r="WAU5" s="145"/>
      <c r="WAV5" s="145"/>
      <c r="WAW5" s="145"/>
      <c r="WAX5" s="145"/>
      <c r="WAY5" s="145"/>
      <c r="WAZ5" s="145"/>
      <c r="WBA5" s="145"/>
      <c r="WBB5" s="145"/>
      <c r="WBC5" s="145"/>
      <c r="WBD5" s="145"/>
      <c r="WBE5" s="145"/>
      <c r="WBF5" s="145"/>
      <c r="WBG5" s="145"/>
      <c r="WBH5" s="145"/>
      <c r="WBI5" s="145"/>
      <c r="WBJ5" s="145"/>
      <c r="WBK5" s="145"/>
      <c r="WBL5" s="145"/>
      <c r="WBM5" s="145"/>
      <c r="WBN5" s="145"/>
      <c r="WBO5" s="145"/>
      <c r="WBP5" s="145"/>
      <c r="WBQ5" s="145"/>
      <c r="WBR5" s="145"/>
      <c r="WBS5" s="145"/>
      <c r="WBT5" s="145"/>
      <c r="WBU5" s="145"/>
      <c r="WBV5" s="145"/>
      <c r="WBW5" s="145"/>
      <c r="WBX5" s="145"/>
      <c r="WBY5" s="145"/>
      <c r="WBZ5" s="145"/>
      <c r="WCA5" s="145"/>
      <c r="WCB5" s="145"/>
      <c r="WCC5" s="145"/>
      <c r="WCD5" s="145"/>
      <c r="WCE5" s="145"/>
      <c r="WCF5" s="145"/>
      <c r="WCG5" s="145"/>
      <c r="WCH5" s="145"/>
      <c r="WCI5" s="145"/>
      <c r="WCJ5" s="145"/>
      <c r="WCK5" s="145"/>
      <c r="WCL5" s="145"/>
      <c r="WCM5" s="145"/>
      <c r="WCN5" s="145"/>
      <c r="WCO5" s="145"/>
      <c r="WCP5" s="145"/>
      <c r="WCQ5" s="145"/>
      <c r="WCR5" s="145"/>
      <c r="WCS5" s="145"/>
      <c r="WCT5" s="145"/>
      <c r="WCU5" s="145"/>
      <c r="WCV5" s="145"/>
      <c r="WCW5" s="145"/>
      <c r="WCX5" s="145"/>
      <c r="WCY5" s="145"/>
      <c r="WCZ5" s="145"/>
      <c r="WDA5" s="145"/>
      <c r="WDB5" s="145"/>
      <c r="WDC5" s="145"/>
      <c r="WDD5" s="145"/>
      <c r="WDE5" s="145"/>
      <c r="WDF5" s="145"/>
      <c r="WDG5" s="145"/>
      <c r="WDH5" s="145"/>
      <c r="WDI5" s="145"/>
      <c r="WDJ5" s="145"/>
      <c r="WDK5" s="145"/>
      <c r="WDL5" s="145"/>
      <c r="WDM5" s="145"/>
      <c r="WDN5" s="145"/>
      <c r="WDO5" s="145"/>
      <c r="WDP5" s="145"/>
      <c r="WDQ5" s="145"/>
      <c r="WDR5" s="145"/>
      <c r="WDS5" s="145"/>
      <c r="WDT5" s="145"/>
      <c r="WDU5" s="145"/>
      <c r="WDV5" s="145"/>
      <c r="WDW5" s="145"/>
      <c r="WDX5" s="145"/>
      <c r="WDY5" s="145"/>
      <c r="WDZ5" s="145"/>
      <c r="WEA5" s="145"/>
      <c r="WEB5" s="145"/>
      <c r="WEC5" s="145"/>
      <c r="WED5" s="145"/>
      <c r="WEE5" s="145"/>
      <c r="WEF5" s="145"/>
      <c r="WEG5" s="145"/>
      <c r="WEH5" s="145"/>
      <c r="WEI5" s="145"/>
      <c r="WEJ5" s="145"/>
      <c r="WEK5" s="145"/>
      <c r="WEL5" s="145"/>
      <c r="WEM5" s="145"/>
      <c r="WEN5" s="145"/>
      <c r="WEO5" s="145"/>
      <c r="WEP5" s="145"/>
      <c r="WEQ5" s="145"/>
      <c r="WER5" s="145"/>
      <c r="WES5" s="145"/>
      <c r="WET5" s="145"/>
      <c r="WEU5" s="145"/>
      <c r="WEV5" s="145"/>
      <c r="WEW5" s="145"/>
      <c r="WEX5" s="145"/>
      <c r="WEY5" s="145"/>
      <c r="WEZ5" s="145"/>
      <c r="WFA5" s="145"/>
      <c r="WFB5" s="145"/>
      <c r="WFC5" s="145"/>
      <c r="WFD5" s="145"/>
      <c r="WFE5" s="145"/>
      <c r="WFF5" s="145"/>
      <c r="WFG5" s="145"/>
      <c r="WFH5" s="145"/>
      <c r="WFI5" s="145"/>
      <c r="WFJ5" s="145"/>
      <c r="WFK5" s="145"/>
      <c r="WFL5" s="145"/>
      <c r="WFM5" s="145"/>
      <c r="WFN5" s="145"/>
      <c r="WFO5" s="145"/>
      <c r="WFP5" s="145"/>
      <c r="WFQ5" s="145"/>
      <c r="WFR5" s="145"/>
      <c r="WFS5" s="145"/>
      <c r="WFT5" s="145"/>
      <c r="WFU5" s="145"/>
      <c r="WFV5" s="145"/>
      <c r="WFW5" s="145"/>
      <c r="WFX5" s="145"/>
      <c r="WFY5" s="145"/>
      <c r="WFZ5" s="145"/>
      <c r="WGA5" s="145"/>
      <c r="WGB5" s="145"/>
      <c r="WGC5" s="145"/>
      <c r="WGD5" s="145"/>
      <c r="WGE5" s="145"/>
      <c r="WGF5" s="145"/>
      <c r="WGG5" s="145"/>
      <c r="WGH5" s="145"/>
      <c r="WGI5" s="145"/>
      <c r="WGJ5" s="145"/>
      <c r="WGK5" s="145"/>
      <c r="WGL5" s="145"/>
      <c r="WGM5" s="145"/>
      <c r="WGN5" s="145"/>
      <c r="WGO5" s="145"/>
      <c r="WGP5" s="145"/>
      <c r="WGQ5" s="145"/>
      <c r="WGR5" s="145"/>
      <c r="WGS5" s="145"/>
      <c r="WGT5" s="145"/>
      <c r="WGU5" s="145"/>
      <c r="WGV5" s="145"/>
      <c r="WGW5" s="145"/>
      <c r="WGX5" s="145"/>
      <c r="WGY5" s="145"/>
      <c r="WGZ5" s="145"/>
      <c r="WHA5" s="145"/>
      <c r="WHB5" s="145"/>
      <c r="WHC5" s="145"/>
      <c r="WHD5" s="145"/>
      <c r="WHE5" s="145"/>
      <c r="WHF5" s="145"/>
      <c r="WHG5" s="145"/>
      <c r="WHH5" s="145"/>
      <c r="WHI5" s="145"/>
      <c r="WHJ5" s="145"/>
      <c r="WHK5" s="145"/>
      <c r="WHL5" s="145"/>
      <c r="WHM5" s="145"/>
      <c r="WHN5" s="145"/>
      <c r="WHO5" s="145"/>
      <c r="WHP5" s="145"/>
      <c r="WHQ5" s="145"/>
      <c r="WHR5" s="145"/>
      <c r="WHS5" s="145"/>
      <c r="WHT5" s="145"/>
      <c r="WHU5" s="145"/>
      <c r="WHV5" s="145"/>
      <c r="WHW5" s="145"/>
      <c r="WHX5" s="145"/>
      <c r="WHY5" s="145"/>
      <c r="WHZ5" s="145"/>
      <c r="WIA5" s="145"/>
      <c r="WIB5" s="145"/>
      <c r="WIC5" s="145"/>
      <c r="WID5" s="145"/>
      <c r="WIE5" s="145"/>
      <c r="WIF5" s="145"/>
      <c r="WIG5" s="145"/>
      <c r="WIH5" s="145"/>
      <c r="WII5" s="145"/>
      <c r="WIJ5" s="145"/>
      <c r="WIK5" s="145"/>
      <c r="WIL5" s="145"/>
      <c r="WIM5" s="145"/>
      <c r="WIN5" s="145"/>
      <c r="WIO5" s="145"/>
      <c r="WIP5" s="145"/>
      <c r="WIQ5" s="145"/>
      <c r="WIR5" s="145"/>
      <c r="WIS5" s="145"/>
      <c r="WIT5" s="145"/>
      <c r="WIU5" s="145"/>
      <c r="WIV5" s="145"/>
      <c r="WIW5" s="145"/>
      <c r="WIX5" s="145"/>
      <c r="WIY5" s="145"/>
      <c r="WIZ5" s="145"/>
      <c r="WJA5" s="145"/>
      <c r="WJB5" s="145"/>
      <c r="WJC5" s="145"/>
      <c r="WJD5" s="145"/>
      <c r="WJE5" s="145"/>
      <c r="WJF5" s="145"/>
      <c r="WJG5" s="145"/>
      <c r="WJH5" s="145"/>
      <c r="WJI5" s="145"/>
      <c r="WJJ5" s="145"/>
      <c r="WJK5" s="145"/>
      <c r="WJL5" s="145"/>
      <c r="WJM5" s="145"/>
      <c r="WJN5" s="145"/>
      <c r="WJO5" s="145"/>
      <c r="WJP5" s="145"/>
      <c r="WJQ5" s="145"/>
      <c r="WJR5" s="145"/>
      <c r="WJS5" s="145"/>
      <c r="WJT5" s="145"/>
      <c r="WJU5" s="145"/>
      <c r="WJV5" s="145"/>
      <c r="WJW5" s="145"/>
      <c r="WJX5" s="145"/>
      <c r="WJY5" s="145"/>
      <c r="WJZ5" s="145"/>
      <c r="WKA5" s="145"/>
      <c r="WKB5" s="145"/>
      <c r="WKC5" s="145"/>
      <c r="WKD5" s="145"/>
      <c r="WKE5" s="145"/>
      <c r="WKF5" s="145"/>
      <c r="WKG5" s="145"/>
      <c r="WKH5" s="145"/>
      <c r="WKI5" s="145"/>
      <c r="WKJ5" s="145"/>
      <c r="WKK5" s="145"/>
      <c r="WKL5" s="145"/>
      <c r="WKM5" s="145"/>
      <c r="WKN5" s="145"/>
      <c r="WKO5" s="145"/>
      <c r="WKP5" s="145"/>
      <c r="WKQ5" s="145"/>
      <c r="WKR5" s="145"/>
      <c r="WKS5" s="145"/>
      <c r="WKT5" s="145"/>
      <c r="WKU5" s="145"/>
      <c r="WKV5" s="145"/>
      <c r="WKW5" s="145"/>
      <c r="WKX5" s="145"/>
      <c r="WKY5" s="145"/>
      <c r="WKZ5" s="145"/>
      <c r="WLA5" s="145"/>
      <c r="WLB5" s="145"/>
      <c r="WLC5" s="145"/>
      <c r="WLD5" s="145"/>
      <c r="WLE5" s="145"/>
      <c r="WLF5" s="145"/>
      <c r="WLG5" s="145"/>
      <c r="WLH5" s="145"/>
      <c r="WLI5" s="145"/>
      <c r="WLJ5" s="145"/>
      <c r="WLK5" s="145"/>
      <c r="WLL5" s="145"/>
      <c r="WLM5" s="145"/>
      <c r="WLN5" s="145"/>
      <c r="WLO5" s="145"/>
      <c r="WLP5" s="145"/>
      <c r="WLQ5" s="145"/>
      <c r="WLR5" s="145"/>
      <c r="WLS5" s="145"/>
      <c r="WLT5" s="145"/>
      <c r="WLU5" s="145"/>
      <c r="WLV5" s="145"/>
      <c r="WLW5" s="145"/>
      <c r="WLX5" s="145"/>
      <c r="WLY5" s="145"/>
      <c r="WLZ5" s="145"/>
      <c r="WMA5" s="145"/>
      <c r="WMB5" s="145"/>
      <c r="WMC5" s="145"/>
      <c r="WMD5" s="145"/>
      <c r="WME5" s="145"/>
      <c r="WMF5" s="145"/>
      <c r="WMG5" s="145"/>
      <c r="WMH5" s="145"/>
      <c r="WMI5" s="145"/>
      <c r="WMJ5" s="145"/>
      <c r="WMK5" s="145"/>
      <c r="WML5" s="145"/>
      <c r="WMM5" s="145"/>
      <c r="WMN5" s="145"/>
      <c r="WMO5" s="145"/>
      <c r="WMP5" s="145"/>
      <c r="WMQ5" s="145"/>
      <c r="WMR5" s="145"/>
      <c r="WMS5" s="145"/>
      <c r="WMT5" s="145"/>
      <c r="WMU5" s="145"/>
      <c r="WMV5" s="145"/>
      <c r="WMW5" s="145"/>
      <c r="WMX5" s="145"/>
      <c r="WMY5" s="145"/>
      <c r="WMZ5" s="145"/>
      <c r="WNA5" s="145"/>
      <c r="WNB5" s="145"/>
      <c r="WNC5" s="145"/>
      <c r="WND5" s="145"/>
      <c r="WNE5" s="145"/>
      <c r="WNF5" s="145"/>
      <c r="WNG5" s="145"/>
      <c r="WNH5" s="145"/>
      <c r="WNI5" s="145"/>
      <c r="WNJ5" s="145"/>
      <c r="WNK5" s="145"/>
      <c r="WNL5" s="145"/>
      <c r="WNM5" s="145"/>
      <c r="WNN5" s="145"/>
      <c r="WNO5" s="145"/>
      <c r="WNP5" s="145"/>
      <c r="WNQ5" s="145"/>
      <c r="WNR5" s="145"/>
      <c r="WNS5" s="145"/>
      <c r="WNT5" s="145"/>
      <c r="WNU5" s="145"/>
      <c r="WNV5" s="145"/>
      <c r="WNW5" s="145"/>
      <c r="WNX5" s="145"/>
      <c r="WNY5" s="145"/>
      <c r="WNZ5" s="145"/>
      <c r="WOA5" s="145"/>
      <c r="WOB5" s="145"/>
      <c r="WOC5" s="145"/>
      <c r="WOD5" s="145"/>
      <c r="WOE5" s="145"/>
      <c r="WOF5" s="145"/>
      <c r="WOG5" s="145"/>
      <c r="WOH5" s="145"/>
      <c r="WOI5" s="145"/>
      <c r="WOJ5" s="145"/>
      <c r="WOK5" s="145"/>
      <c r="WOL5" s="145"/>
      <c r="WOM5" s="145"/>
      <c r="WON5" s="145"/>
      <c r="WOO5" s="145"/>
      <c r="WOP5" s="145"/>
      <c r="WOQ5" s="145"/>
      <c r="WOR5" s="145"/>
      <c r="WOS5" s="145"/>
      <c r="WOT5" s="145"/>
      <c r="WOU5" s="145"/>
      <c r="WOV5" s="145"/>
      <c r="WOW5" s="145"/>
      <c r="WOX5" s="145"/>
      <c r="WOY5" s="145"/>
      <c r="WOZ5" s="145"/>
      <c r="WPA5" s="145"/>
      <c r="WPB5" s="145"/>
      <c r="WPC5" s="145"/>
      <c r="WPD5" s="145"/>
      <c r="WPE5" s="145"/>
      <c r="WPF5" s="145"/>
      <c r="WPG5" s="145"/>
      <c r="WPH5" s="145"/>
      <c r="WPI5" s="145"/>
      <c r="WPJ5" s="145"/>
      <c r="WPK5" s="145"/>
      <c r="WPL5" s="145"/>
      <c r="WPM5" s="145"/>
      <c r="WPN5" s="145"/>
      <c r="WPO5" s="145"/>
      <c r="WPP5" s="145"/>
      <c r="WPQ5" s="145"/>
      <c r="WPR5" s="145"/>
      <c r="WPS5" s="145"/>
      <c r="WPT5" s="145"/>
      <c r="WPU5" s="145"/>
      <c r="WPV5" s="145"/>
      <c r="WPW5" s="145"/>
      <c r="WPX5" s="145"/>
      <c r="WPY5" s="145"/>
      <c r="WPZ5" s="145"/>
      <c r="WQA5" s="145"/>
      <c r="WQB5" s="145"/>
      <c r="WQC5" s="145"/>
      <c r="WQD5" s="145"/>
      <c r="WQE5" s="145"/>
      <c r="WQF5" s="145"/>
      <c r="WQG5" s="145"/>
      <c r="WQH5" s="145"/>
      <c r="WQI5" s="145"/>
      <c r="WQJ5" s="145"/>
      <c r="WQK5" s="145"/>
      <c r="WQL5" s="145"/>
      <c r="WQM5" s="145"/>
      <c r="WQN5" s="145"/>
      <c r="WQO5" s="145"/>
      <c r="WQP5" s="145"/>
      <c r="WQQ5" s="145"/>
      <c r="WQR5" s="145"/>
      <c r="WQS5" s="145"/>
      <c r="WQT5" s="145"/>
      <c r="WQU5" s="145"/>
      <c r="WQV5" s="145"/>
      <c r="WQW5" s="145"/>
      <c r="WQX5" s="145"/>
      <c r="WQY5" s="145"/>
      <c r="WQZ5" s="145"/>
      <c r="WRA5" s="145"/>
      <c r="WRB5" s="145"/>
      <c r="WRC5" s="145"/>
      <c r="WRD5" s="145"/>
      <c r="WRE5" s="145"/>
      <c r="WRF5" s="145"/>
      <c r="WRG5" s="145"/>
      <c r="WRH5" s="145"/>
      <c r="WRI5" s="145"/>
      <c r="WRJ5" s="145"/>
      <c r="WRK5" s="145"/>
      <c r="WRL5" s="145"/>
      <c r="WRM5" s="145"/>
      <c r="WRN5" s="145"/>
      <c r="WRO5" s="145"/>
      <c r="WRP5" s="145"/>
      <c r="WRQ5" s="145"/>
      <c r="WRR5" s="145"/>
      <c r="WRS5" s="145"/>
      <c r="WRT5" s="145"/>
      <c r="WRU5" s="145"/>
      <c r="WRV5" s="145"/>
      <c r="WRW5" s="145"/>
      <c r="WRX5" s="145"/>
      <c r="WRY5" s="145"/>
      <c r="WRZ5" s="145"/>
      <c r="WSA5" s="145"/>
      <c r="WSB5" s="145"/>
      <c r="WSC5" s="145"/>
      <c r="WSD5" s="145"/>
      <c r="WSE5" s="145"/>
      <c r="WSF5" s="145"/>
      <c r="WSG5" s="145"/>
      <c r="WSH5" s="145"/>
      <c r="WSI5" s="145"/>
      <c r="WSJ5" s="145"/>
      <c r="WSK5" s="145"/>
      <c r="WSL5" s="145"/>
      <c r="WSM5" s="145"/>
      <c r="WSN5" s="145"/>
      <c r="WSO5" s="145"/>
      <c r="WSP5" s="145"/>
      <c r="WSQ5" s="145"/>
      <c r="WSR5" s="145"/>
      <c r="WSS5" s="145"/>
      <c r="WST5" s="145"/>
      <c r="WSU5" s="145"/>
      <c r="WSV5" s="145"/>
      <c r="WSW5" s="145"/>
      <c r="WSX5" s="145"/>
      <c r="WSY5" s="145"/>
      <c r="WSZ5" s="145"/>
      <c r="WTA5" s="145"/>
      <c r="WTB5" s="145"/>
      <c r="WTC5" s="145"/>
      <c r="WTD5" s="145"/>
      <c r="WTE5" s="145"/>
      <c r="WTF5" s="145"/>
      <c r="WTG5" s="145"/>
      <c r="WTH5" s="145"/>
      <c r="WTI5" s="145"/>
      <c r="WTJ5" s="145"/>
      <c r="WTK5" s="145"/>
      <c r="WTL5" s="145"/>
      <c r="WTM5" s="145"/>
      <c r="WTN5" s="145"/>
      <c r="WTO5" s="145"/>
      <c r="WTP5" s="145"/>
      <c r="WTQ5" s="145"/>
      <c r="WTR5" s="145"/>
      <c r="WTS5" s="145"/>
      <c r="WTT5" s="145"/>
      <c r="WTU5" s="145"/>
      <c r="WTV5" s="145"/>
      <c r="WTW5" s="145"/>
      <c r="WTX5" s="145"/>
      <c r="WTY5" s="145"/>
      <c r="WTZ5" s="145"/>
      <c r="WUA5" s="145"/>
      <c r="WUB5" s="145"/>
      <c r="WUC5" s="145"/>
      <c r="WUD5" s="145"/>
      <c r="WUE5" s="145"/>
      <c r="WUF5" s="145"/>
      <c r="WUG5" s="145"/>
      <c r="WUH5" s="145"/>
      <c r="WUI5" s="145"/>
      <c r="WUJ5" s="145"/>
      <c r="WUK5" s="145"/>
      <c r="WUL5" s="145"/>
      <c r="WUM5" s="145"/>
      <c r="WUN5" s="145"/>
      <c r="WUO5" s="145"/>
      <c r="WUP5" s="145"/>
      <c r="WUQ5" s="145"/>
      <c r="WUR5" s="145"/>
      <c r="WUS5" s="145"/>
      <c r="WUT5" s="145"/>
      <c r="WUU5" s="145"/>
      <c r="WUV5" s="145"/>
      <c r="WUW5" s="145"/>
      <c r="WUX5" s="145"/>
      <c r="WUY5" s="145"/>
      <c r="WUZ5" s="145"/>
      <c r="WVA5" s="145"/>
      <c r="WVB5" s="145"/>
      <c r="WVC5" s="145"/>
      <c r="WVD5" s="145"/>
      <c r="WVE5" s="145"/>
      <c r="WVF5" s="145"/>
      <c r="WVG5" s="145"/>
      <c r="WVH5" s="145"/>
      <c r="WVI5" s="145"/>
      <c r="WVJ5" s="145"/>
      <c r="WVK5" s="145"/>
      <c r="WVL5" s="145"/>
      <c r="WVM5" s="145"/>
      <c r="WVN5" s="145"/>
      <c r="WVO5" s="145"/>
      <c r="WVP5" s="145"/>
      <c r="WVQ5" s="145"/>
      <c r="WVR5" s="145"/>
      <c r="WVS5" s="145"/>
      <c r="WVT5" s="145"/>
      <c r="WVU5" s="145"/>
      <c r="WVV5" s="145"/>
      <c r="WVW5" s="145"/>
      <c r="WVX5" s="145"/>
      <c r="WVY5" s="145"/>
      <c r="WVZ5" s="145"/>
      <c r="WWA5" s="145"/>
      <c r="WWB5" s="145"/>
      <c r="WWC5" s="145"/>
      <c r="WWD5" s="145"/>
      <c r="WWE5" s="145"/>
      <c r="WWF5" s="145"/>
      <c r="WWG5" s="145"/>
      <c r="WWH5" s="145"/>
      <c r="WWI5" s="145"/>
      <c r="WWJ5" s="145"/>
      <c r="WWK5" s="145"/>
      <c r="WWL5" s="145"/>
      <c r="WWM5" s="145"/>
      <c r="WWN5" s="145"/>
      <c r="WWO5" s="145"/>
      <c r="WWP5" s="145"/>
      <c r="WWQ5" s="145"/>
      <c r="WWR5" s="145"/>
      <c r="WWS5" s="145"/>
      <c r="WWT5" s="145"/>
      <c r="WWU5" s="145"/>
      <c r="WWV5" s="145"/>
      <c r="WWW5" s="145"/>
      <c r="WWX5" s="145"/>
      <c r="WWY5" s="145"/>
      <c r="WWZ5" s="145"/>
      <c r="WXA5" s="145"/>
      <c r="WXB5" s="145"/>
      <c r="WXC5" s="145"/>
      <c r="WXD5" s="145"/>
      <c r="WXE5" s="145"/>
      <c r="WXF5" s="145"/>
      <c r="WXG5" s="145"/>
      <c r="WXH5" s="145"/>
      <c r="WXI5" s="145"/>
      <c r="WXJ5" s="145"/>
      <c r="WXK5" s="145"/>
      <c r="WXL5" s="145"/>
      <c r="WXM5" s="145"/>
      <c r="WXN5" s="145"/>
      <c r="WXO5" s="145"/>
      <c r="WXP5" s="145"/>
      <c r="WXQ5" s="145"/>
      <c r="WXR5" s="145"/>
      <c r="WXS5" s="145"/>
      <c r="WXT5" s="145"/>
      <c r="WXU5" s="145"/>
      <c r="WXV5" s="145"/>
      <c r="WXW5" s="145"/>
      <c r="WXX5" s="145"/>
      <c r="WXY5" s="145"/>
      <c r="WXZ5" s="145"/>
      <c r="WYA5" s="145"/>
      <c r="WYB5" s="145"/>
      <c r="WYC5" s="145"/>
      <c r="WYD5" s="145"/>
      <c r="WYE5" s="145"/>
      <c r="WYF5" s="145"/>
      <c r="WYG5" s="145"/>
      <c r="WYH5" s="145"/>
      <c r="WYI5" s="145"/>
      <c r="WYJ5" s="145"/>
      <c r="WYK5" s="145"/>
      <c r="WYL5" s="145"/>
      <c r="WYM5" s="145"/>
      <c r="WYN5" s="145"/>
      <c r="WYO5" s="145"/>
      <c r="WYP5" s="145"/>
      <c r="WYQ5" s="145"/>
      <c r="WYR5" s="145"/>
      <c r="WYS5" s="145"/>
      <c r="WYT5" s="145"/>
      <c r="WYU5" s="145"/>
      <c r="WYV5" s="145"/>
      <c r="WYW5" s="145"/>
      <c r="WYX5" s="145"/>
      <c r="WYY5" s="145"/>
      <c r="WYZ5" s="145"/>
      <c r="WZA5" s="145"/>
      <c r="WZB5" s="145"/>
      <c r="WZC5" s="145"/>
      <c r="WZD5" s="145"/>
      <c r="WZE5" s="145"/>
      <c r="WZF5" s="145"/>
      <c r="WZG5" s="145"/>
      <c r="WZH5" s="145"/>
      <c r="WZI5" s="145"/>
      <c r="WZJ5" s="145"/>
      <c r="WZK5" s="145"/>
      <c r="WZL5" s="145"/>
      <c r="WZM5" s="145"/>
      <c r="WZN5" s="145"/>
      <c r="WZO5" s="145"/>
      <c r="WZP5" s="145"/>
      <c r="WZQ5" s="145"/>
      <c r="WZR5" s="145"/>
      <c r="WZS5" s="145"/>
      <c r="WZT5" s="145"/>
      <c r="WZU5" s="145"/>
      <c r="WZV5" s="145"/>
      <c r="WZW5" s="145"/>
      <c r="WZX5" s="145"/>
      <c r="WZY5" s="145"/>
      <c r="WZZ5" s="145"/>
      <c r="XAA5" s="145"/>
      <c r="XAB5" s="145"/>
      <c r="XAC5" s="145"/>
      <c r="XAD5" s="145"/>
      <c r="XAE5" s="145"/>
      <c r="XAF5" s="145"/>
      <c r="XAG5" s="145"/>
      <c r="XAH5" s="145"/>
      <c r="XAI5" s="145"/>
      <c r="XAJ5" s="145"/>
      <c r="XAK5" s="145"/>
      <c r="XAL5" s="145"/>
      <c r="XAM5" s="145"/>
      <c r="XAN5" s="145"/>
      <c r="XAO5" s="145"/>
      <c r="XAP5" s="145"/>
      <c r="XAQ5" s="145"/>
      <c r="XAR5" s="145"/>
      <c r="XAS5" s="145"/>
      <c r="XAT5" s="145"/>
      <c r="XAU5" s="145"/>
      <c r="XAV5" s="145"/>
      <c r="XAW5" s="145"/>
      <c r="XAX5" s="145"/>
      <c r="XAY5" s="145"/>
      <c r="XAZ5" s="145"/>
      <c r="XBA5" s="145"/>
      <c r="XBB5" s="145"/>
      <c r="XBC5" s="145"/>
      <c r="XBD5" s="145"/>
      <c r="XBE5" s="145"/>
      <c r="XBF5" s="145"/>
      <c r="XBG5" s="145"/>
      <c r="XBH5" s="145"/>
      <c r="XBI5" s="145"/>
      <c r="XBJ5" s="145"/>
      <c r="XBK5" s="145"/>
      <c r="XBL5" s="145"/>
      <c r="XBM5" s="145"/>
      <c r="XBN5" s="145"/>
      <c r="XBO5" s="145"/>
      <c r="XBP5" s="145"/>
      <c r="XBQ5" s="145"/>
      <c r="XBR5" s="145"/>
      <c r="XBS5" s="145"/>
      <c r="XBT5" s="145"/>
      <c r="XBU5" s="145"/>
      <c r="XBV5" s="145"/>
      <c r="XBW5" s="145"/>
      <c r="XBX5" s="145"/>
      <c r="XBY5" s="145"/>
      <c r="XBZ5" s="145"/>
      <c r="XCA5" s="145"/>
      <c r="XCB5" s="145"/>
      <c r="XCC5" s="145"/>
      <c r="XCD5" s="145"/>
      <c r="XCE5" s="145"/>
      <c r="XCF5" s="145"/>
      <c r="XCG5" s="145"/>
      <c r="XCH5" s="145"/>
      <c r="XCI5" s="145"/>
      <c r="XCJ5" s="145"/>
      <c r="XCK5" s="145"/>
      <c r="XCL5" s="145"/>
      <c r="XCM5" s="145"/>
      <c r="XCN5" s="145"/>
      <c r="XCO5" s="145"/>
      <c r="XCP5" s="145"/>
      <c r="XCQ5" s="145"/>
      <c r="XCR5" s="145"/>
      <c r="XCS5" s="145"/>
      <c r="XCT5" s="145"/>
      <c r="XCU5" s="145"/>
      <c r="XCV5" s="145"/>
      <c r="XCW5" s="145"/>
      <c r="XCX5" s="145"/>
      <c r="XCY5" s="145"/>
      <c r="XCZ5" s="145"/>
      <c r="XDA5" s="145"/>
      <c r="XDB5" s="145"/>
      <c r="XDC5" s="145"/>
      <c r="XDD5" s="145"/>
      <c r="XDE5" s="145"/>
      <c r="XDF5" s="145"/>
      <c r="XDG5" s="145"/>
      <c r="XDH5" s="145"/>
      <c r="XDI5" s="145"/>
      <c r="XDJ5" s="145"/>
      <c r="XDK5" s="145"/>
      <c r="XDL5" s="145"/>
      <c r="XDM5" s="145"/>
      <c r="XDN5" s="145"/>
      <c r="XDO5" s="145"/>
      <c r="XDP5" s="145"/>
      <c r="XDQ5" s="145"/>
      <c r="XDR5" s="145"/>
      <c r="XDS5" s="145"/>
      <c r="XDT5" s="145"/>
      <c r="XDU5" s="145"/>
      <c r="XDV5" s="145"/>
      <c r="XDW5" s="145"/>
      <c r="XDX5" s="145"/>
      <c r="XDY5" s="145"/>
      <c r="XDZ5" s="145"/>
      <c r="XEA5" s="145"/>
      <c r="XEB5" s="145"/>
      <c r="XEC5" s="145"/>
      <c r="XED5" s="145"/>
      <c r="XEE5" s="145"/>
      <c r="XEF5" s="145"/>
      <c r="XEG5" s="145"/>
      <c r="XEH5" s="145"/>
      <c r="XEI5" s="145"/>
      <c r="XEJ5" s="145"/>
      <c r="XEK5" s="145"/>
      <c r="XEL5" s="145"/>
      <c r="XEM5" s="145"/>
      <c r="XEN5" s="145"/>
      <c r="XEO5" s="145"/>
      <c r="XEP5" s="145"/>
      <c r="XEQ5" s="145"/>
      <c r="XER5" s="145"/>
      <c r="XES5" s="145"/>
      <c r="XET5" s="145"/>
      <c r="XEU5" s="145"/>
      <c r="XEV5" s="145"/>
      <c r="XEW5" s="145"/>
      <c r="XEX5" s="145"/>
      <c r="XEY5" s="145"/>
      <c r="XEZ5" s="145"/>
      <c r="XFA5" s="145"/>
      <c r="XFB5" s="145"/>
      <c r="XFC5" s="145"/>
      <c r="XFD5" s="145"/>
    </row>
    <row r="6" s="145" customFormat="1" ht="33" customHeight="1" spans="1:4">
      <c r="A6" s="150" t="s">
        <v>1001</v>
      </c>
      <c r="B6" s="151">
        <v>0</v>
      </c>
      <c r="C6" s="152">
        <v>0</v>
      </c>
      <c r="D6" s="152">
        <v>0</v>
      </c>
    </row>
    <row r="7" s="145" customFormat="1" ht="33" customHeight="1" spans="1:4">
      <c r="A7" s="150" t="s">
        <v>1002</v>
      </c>
      <c r="B7" s="151">
        <f>SUM(C7:C7)</f>
        <v>0</v>
      </c>
      <c r="C7" s="151">
        <v>0</v>
      </c>
      <c r="D7" s="152">
        <v>0</v>
      </c>
    </row>
    <row r="8" s="145" customFormat="1" ht="33" customHeight="1" spans="1:4">
      <c r="A8" s="150" t="s">
        <v>1003</v>
      </c>
      <c r="B8" s="151">
        <f>SUM(C8:D8)</f>
        <v>0</v>
      </c>
      <c r="C8" s="151">
        <v>0</v>
      </c>
      <c r="D8" s="151">
        <v>0</v>
      </c>
    </row>
    <row r="9" s="145" customFormat="1" ht="33" customHeight="1" spans="1:4">
      <c r="A9" s="150" t="s">
        <v>1004</v>
      </c>
      <c r="B9" s="151">
        <f>SUM(C9:D9)</f>
        <v>0</v>
      </c>
      <c r="C9" s="151">
        <v>0</v>
      </c>
      <c r="D9" s="151">
        <v>0</v>
      </c>
    </row>
    <row r="10" s="145" customFormat="1" spans="1:5">
      <c r="A10" s="153" t="s">
        <v>1102</v>
      </c>
      <c r="B10" s="153"/>
      <c r="C10" s="153"/>
      <c r="D10" s="153"/>
      <c r="E10" s="153"/>
    </row>
  </sheetData>
  <mergeCells count="4">
    <mergeCell ref="A1:D1"/>
    <mergeCell ref="A2:D2"/>
    <mergeCell ref="A3:D3"/>
    <mergeCell ref="A10:E10"/>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1"/>
  <sheetViews>
    <sheetView workbookViewId="0">
      <selection activeCell="G11" sqref="G11"/>
    </sheetView>
  </sheetViews>
  <sheetFormatPr defaultColWidth="9" defaultRowHeight="18.75"/>
  <cols>
    <col min="1" max="1" width="44.8916666666667" style="115" customWidth="1"/>
    <col min="2" max="2" width="11.3333333333333" style="115" customWidth="1"/>
    <col min="3" max="3" width="11.6666666666667" style="115" customWidth="1"/>
    <col min="4" max="4" width="10.4416666666667" style="115" customWidth="1"/>
    <col min="5" max="5" width="10" style="115" customWidth="1"/>
    <col min="6" max="16384" width="9" style="115"/>
  </cols>
  <sheetData>
    <row r="1" s="115" customFormat="1" ht="67" customHeight="1" spans="1:9">
      <c r="A1" s="117" t="s">
        <v>33</v>
      </c>
      <c r="B1" s="117"/>
      <c r="C1" s="117"/>
      <c r="D1" s="117"/>
      <c r="E1" s="117"/>
      <c r="F1" s="118"/>
      <c r="G1" s="118"/>
      <c r="H1" s="118"/>
      <c r="I1" s="118"/>
    </row>
    <row r="2" s="115" customFormat="1" customHeight="1" spans="1:9">
      <c r="A2" s="119" t="s">
        <v>1103</v>
      </c>
      <c r="B2" s="119"/>
      <c r="C2" s="119"/>
      <c r="D2" s="120" t="s">
        <v>1104</v>
      </c>
      <c r="E2" s="120"/>
      <c r="F2" s="118"/>
      <c r="G2" s="118"/>
      <c r="H2" s="118"/>
      <c r="I2" s="142"/>
    </row>
    <row r="3" s="116" customFormat="1" ht="20.25" customHeight="1" spans="1:9">
      <c r="A3" s="121" t="s">
        <v>1105</v>
      </c>
      <c r="B3" s="122" t="s">
        <v>1106</v>
      </c>
      <c r="C3" s="123" t="s">
        <v>43</v>
      </c>
      <c r="D3" s="124"/>
      <c r="E3" s="125"/>
      <c r="F3" s="126"/>
      <c r="G3" s="126"/>
      <c r="H3" s="126"/>
      <c r="I3" s="126"/>
    </row>
    <row r="4" s="116" customFormat="1" ht="20.25" customHeight="1" spans="1:9">
      <c r="A4" s="127"/>
      <c r="B4" s="128"/>
      <c r="C4" s="129" t="s">
        <v>1107</v>
      </c>
      <c r="D4" s="130" t="s">
        <v>1108</v>
      </c>
      <c r="E4" s="131"/>
      <c r="F4" s="126"/>
      <c r="G4" s="126"/>
      <c r="H4" s="126"/>
      <c r="I4" s="126"/>
    </row>
    <row r="5" s="116" customFormat="1" ht="20.25" customHeight="1" spans="1:9">
      <c r="A5" s="132"/>
      <c r="B5" s="133"/>
      <c r="C5" s="134"/>
      <c r="D5" s="135" t="s">
        <v>48</v>
      </c>
      <c r="E5" s="135" t="s">
        <v>50</v>
      </c>
      <c r="F5" s="126"/>
      <c r="G5" s="126"/>
      <c r="H5" s="126"/>
      <c r="I5" s="126"/>
    </row>
    <row r="6" s="116" customFormat="1" ht="20.25" customHeight="1" spans="1:9">
      <c r="A6" s="136" t="s">
        <v>1109</v>
      </c>
      <c r="B6" s="137"/>
      <c r="C6" s="137"/>
      <c r="D6" s="138"/>
      <c r="E6" s="63"/>
      <c r="F6" s="126"/>
      <c r="G6" s="126"/>
      <c r="H6" s="139"/>
      <c r="I6" s="126"/>
    </row>
    <row r="7" s="116" customFormat="1" ht="20.25" customHeight="1" spans="1:9">
      <c r="A7" s="136" t="s">
        <v>1110</v>
      </c>
      <c r="B7" s="137"/>
      <c r="C7" s="137"/>
      <c r="D7" s="138"/>
      <c r="E7" s="63"/>
      <c r="F7" s="126"/>
      <c r="G7" s="126"/>
      <c r="H7" s="126"/>
      <c r="I7" s="126"/>
    </row>
    <row r="8" s="116" customFormat="1" ht="20.25" customHeight="1" spans="1:18">
      <c r="A8" s="136" t="s">
        <v>1111</v>
      </c>
      <c r="B8" s="137"/>
      <c r="C8" s="137"/>
      <c r="D8" s="138"/>
      <c r="E8" s="63"/>
      <c r="F8" s="126"/>
      <c r="G8" s="126"/>
      <c r="H8" s="126"/>
      <c r="I8" s="126"/>
      <c r="R8" s="143"/>
    </row>
    <row r="9" s="116" customFormat="1" ht="20.25" customHeight="1" spans="1:9">
      <c r="A9" s="136" t="s">
        <v>1112</v>
      </c>
      <c r="B9" s="137"/>
      <c r="C9" s="137"/>
      <c r="D9" s="138"/>
      <c r="E9" s="63"/>
      <c r="F9" s="126"/>
      <c r="G9" s="126"/>
      <c r="H9" s="126"/>
      <c r="I9" s="126"/>
    </row>
    <row r="10" s="116" customFormat="1" ht="20.25" customHeight="1" spans="1:9">
      <c r="A10" s="136" t="s">
        <v>1113</v>
      </c>
      <c r="B10" s="137"/>
      <c r="C10" s="137"/>
      <c r="D10" s="138"/>
      <c r="E10" s="63"/>
      <c r="F10" s="126"/>
      <c r="G10" s="126"/>
      <c r="H10" s="126"/>
      <c r="I10" s="126"/>
    </row>
    <row r="11" s="116" customFormat="1" ht="20.25" customHeight="1" spans="1:9">
      <c r="A11" s="136" t="s">
        <v>1114</v>
      </c>
      <c r="B11" s="137"/>
      <c r="C11" s="137"/>
      <c r="D11" s="138"/>
      <c r="E11" s="63"/>
      <c r="F11" s="126"/>
      <c r="G11" s="126"/>
      <c r="H11" s="126"/>
      <c r="I11" s="126"/>
    </row>
    <row r="12" s="116" customFormat="1" ht="20.25" customHeight="1" spans="1:9">
      <c r="A12" s="136" t="s">
        <v>1115</v>
      </c>
      <c r="B12" s="137"/>
      <c r="C12" s="137"/>
      <c r="D12" s="138"/>
      <c r="E12" s="63"/>
      <c r="F12" s="126"/>
      <c r="G12" s="126"/>
      <c r="H12" s="126"/>
      <c r="I12" s="126"/>
    </row>
    <row r="13" s="116" customFormat="1" ht="20.25" customHeight="1" spans="1:9">
      <c r="A13" s="136" t="s">
        <v>1116</v>
      </c>
      <c r="B13" s="137"/>
      <c r="C13" s="137"/>
      <c r="D13" s="138"/>
      <c r="E13" s="63"/>
      <c r="F13" s="126"/>
      <c r="G13" s="126"/>
      <c r="H13" s="126"/>
      <c r="I13" s="126"/>
    </row>
    <row r="14" s="116" customFormat="1" ht="20.25" customHeight="1" spans="1:9">
      <c r="A14" s="136" t="s">
        <v>1117</v>
      </c>
      <c r="B14" s="137"/>
      <c r="C14" s="137"/>
      <c r="D14" s="138"/>
      <c r="E14" s="63"/>
      <c r="F14" s="126"/>
      <c r="G14" s="126"/>
      <c r="H14" s="126"/>
      <c r="I14" s="126"/>
    </row>
    <row r="15" s="116" customFormat="1" ht="20.25" customHeight="1" spans="1:9">
      <c r="A15" s="136" t="s">
        <v>1118</v>
      </c>
      <c r="B15" s="137"/>
      <c r="C15" s="137"/>
      <c r="D15" s="138"/>
      <c r="E15" s="63"/>
      <c r="F15" s="126"/>
      <c r="G15" s="126"/>
      <c r="H15" s="126"/>
      <c r="I15" s="126"/>
    </row>
    <row r="16" s="116" customFormat="1" ht="20.25" customHeight="1" spans="1:9">
      <c r="A16" s="136" t="s">
        <v>1119</v>
      </c>
      <c r="B16" s="137"/>
      <c r="C16" s="137"/>
      <c r="D16" s="140"/>
      <c r="E16" s="63"/>
      <c r="F16" s="126"/>
      <c r="G16" s="126"/>
      <c r="H16" s="126"/>
      <c r="I16" s="126"/>
    </row>
    <row r="17" s="116" customFormat="1" ht="20.25" customHeight="1" spans="1:9">
      <c r="A17" s="136" t="s">
        <v>1120</v>
      </c>
      <c r="B17" s="137"/>
      <c r="C17" s="137"/>
      <c r="D17" s="140"/>
      <c r="E17" s="63"/>
      <c r="F17" s="126"/>
      <c r="G17" s="126"/>
      <c r="H17" s="126"/>
      <c r="I17" s="126"/>
    </row>
    <row r="18" s="116" customFormat="1" ht="20.25" customHeight="1" spans="1:9">
      <c r="A18" s="141" t="s">
        <v>1121</v>
      </c>
      <c r="B18" s="137"/>
      <c r="C18" s="137"/>
      <c r="D18" s="140"/>
      <c r="E18" s="63"/>
      <c r="F18" s="126"/>
      <c r="G18" s="126"/>
      <c r="H18" s="126"/>
      <c r="I18" s="126"/>
    </row>
    <row r="19" s="116" customFormat="1" ht="20.25" customHeight="1" spans="1:9">
      <c r="A19" s="136" t="s">
        <v>1122</v>
      </c>
      <c r="B19" s="137"/>
      <c r="C19" s="137"/>
      <c r="D19" s="140"/>
      <c r="E19" s="63"/>
      <c r="F19" s="126"/>
      <c r="G19" s="126"/>
      <c r="H19" s="126"/>
      <c r="I19" s="126"/>
    </row>
    <row r="20" s="116" customFormat="1" ht="20.25" customHeight="1" spans="1:9">
      <c r="A20" s="141" t="s">
        <v>134</v>
      </c>
      <c r="B20" s="137"/>
      <c r="C20" s="137"/>
      <c r="D20" s="140"/>
      <c r="E20" s="63"/>
      <c r="F20" s="126"/>
      <c r="G20" s="126"/>
      <c r="H20" s="126"/>
      <c r="I20" s="126"/>
    </row>
    <row r="21" s="115" customFormat="1" ht="32" customHeight="1" spans="1:5">
      <c r="A21" s="66" t="s">
        <v>1123</v>
      </c>
      <c r="B21" s="66"/>
      <c r="C21" s="66"/>
      <c r="D21" s="66"/>
      <c r="E21" s="66"/>
    </row>
  </sheetData>
  <mergeCells count="8">
    <mergeCell ref="A1:E1"/>
    <mergeCell ref="D2:E2"/>
    <mergeCell ref="C3:E3"/>
    <mergeCell ref="D4:E4"/>
    <mergeCell ref="A21:E21"/>
    <mergeCell ref="A3:A5"/>
    <mergeCell ref="B3:B5"/>
    <mergeCell ref="C4:C5"/>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1"/>
  <sheetViews>
    <sheetView workbookViewId="0">
      <selection activeCell="D15" sqref="D15"/>
    </sheetView>
  </sheetViews>
  <sheetFormatPr defaultColWidth="9" defaultRowHeight="18.75"/>
  <cols>
    <col min="1" max="1" width="48.775" style="94" customWidth="1"/>
    <col min="2" max="5" width="14.5" style="94" customWidth="1"/>
    <col min="6" max="16384" width="9" style="94"/>
  </cols>
  <sheetData>
    <row r="1" s="93" customFormat="1" ht="43" customHeight="1" spans="1:5">
      <c r="A1" s="96" t="s">
        <v>35</v>
      </c>
      <c r="B1" s="96"/>
      <c r="C1" s="96"/>
      <c r="D1" s="96"/>
      <c r="E1" s="96"/>
    </row>
    <row r="2" s="94" customFormat="1" ht="32" customHeight="1" spans="1:5">
      <c r="A2" s="97" t="s">
        <v>1124</v>
      </c>
      <c r="B2" s="97"/>
      <c r="C2" s="97"/>
      <c r="D2" s="97"/>
      <c r="E2" s="97"/>
    </row>
    <row r="3" s="95" customFormat="1" ht="17.25" customHeight="1" spans="1:5">
      <c r="A3" s="98" t="s">
        <v>1105</v>
      </c>
      <c r="B3" s="99" t="s">
        <v>1106</v>
      </c>
      <c r="C3" s="98" t="s">
        <v>43</v>
      </c>
      <c r="D3" s="98"/>
      <c r="E3" s="98"/>
    </row>
    <row r="4" s="95" customFormat="1" ht="17.25" customHeight="1" spans="1:5">
      <c r="A4" s="98"/>
      <c r="B4" s="100"/>
      <c r="C4" s="101" t="s">
        <v>1107</v>
      </c>
      <c r="D4" s="101" t="s">
        <v>1108</v>
      </c>
      <c r="E4" s="101"/>
    </row>
    <row r="5" s="95" customFormat="1" ht="17.25" customHeight="1" spans="1:5">
      <c r="A5" s="98"/>
      <c r="B5" s="102"/>
      <c r="C5" s="101"/>
      <c r="D5" s="103" t="s">
        <v>48</v>
      </c>
      <c r="E5" s="103" t="s">
        <v>50</v>
      </c>
    </row>
    <row r="6" s="95" customFormat="1" ht="21" customHeight="1" spans="1:5">
      <c r="A6" s="104" t="s">
        <v>1125</v>
      </c>
      <c r="B6" s="105"/>
      <c r="C6" s="105"/>
      <c r="D6" s="105"/>
      <c r="E6" s="106"/>
    </row>
    <row r="7" s="95" customFormat="1" ht="21" customHeight="1" spans="1:5">
      <c r="A7" s="107" t="s">
        <v>1126</v>
      </c>
      <c r="B7" s="105"/>
      <c r="C7" s="105"/>
      <c r="D7" s="105"/>
      <c r="E7" s="106"/>
    </row>
    <row r="8" s="95" customFormat="1" ht="21" customHeight="1" spans="1:18">
      <c r="A8" s="107" t="s">
        <v>1127</v>
      </c>
      <c r="B8" s="105"/>
      <c r="C8" s="105"/>
      <c r="D8" s="105"/>
      <c r="E8" s="106"/>
      <c r="R8" s="114"/>
    </row>
    <row r="9" s="95" customFormat="1" ht="21" customHeight="1" spans="1:18">
      <c r="A9" s="107" t="s">
        <v>1128</v>
      </c>
      <c r="B9" s="105"/>
      <c r="C9" s="105"/>
      <c r="D9" s="105"/>
      <c r="E9" s="106"/>
      <c r="R9" s="114"/>
    </row>
    <row r="10" s="95" customFormat="1" ht="21" customHeight="1" spans="1:5">
      <c r="A10" s="107" t="s">
        <v>1129</v>
      </c>
      <c r="B10" s="105"/>
      <c r="C10" s="105"/>
      <c r="D10" s="105"/>
      <c r="E10" s="106"/>
    </row>
    <row r="11" s="95" customFormat="1" ht="21" customHeight="1" spans="1:5">
      <c r="A11" s="107" t="s">
        <v>1130</v>
      </c>
      <c r="B11" s="105"/>
      <c r="C11" s="105"/>
      <c r="D11" s="105"/>
      <c r="E11" s="106"/>
    </row>
    <row r="12" s="95" customFormat="1" ht="21" customHeight="1" spans="1:5">
      <c r="A12" s="107" t="s">
        <v>1131</v>
      </c>
      <c r="B12" s="105"/>
      <c r="C12" s="105"/>
      <c r="D12" s="105"/>
      <c r="E12" s="106"/>
    </row>
    <row r="13" s="95" customFormat="1" ht="21" customHeight="1" spans="1:5">
      <c r="A13" s="107" t="s">
        <v>1132</v>
      </c>
      <c r="B13" s="105"/>
      <c r="C13" s="105"/>
      <c r="D13" s="105"/>
      <c r="E13" s="106"/>
    </row>
    <row r="14" s="95" customFormat="1" ht="21" customHeight="1" spans="1:5">
      <c r="A14" s="107" t="s">
        <v>1133</v>
      </c>
      <c r="B14" s="108"/>
      <c r="C14" s="109"/>
      <c r="D14" s="105"/>
      <c r="E14" s="106"/>
    </row>
    <row r="15" s="95" customFormat="1" ht="21" customHeight="1" spans="1:5">
      <c r="A15" s="110" t="s">
        <v>1134</v>
      </c>
      <c r="B15" s="108"/>
      <c r="C15" s="109"/>
      <c r="D15" s="105"/>
      <c r="E15" s="106"/>
    </row>
    <row r="16" s="95" customFormat="1" ht="21" customHeight="1" spans="1:5">
      <c r="A16" s="107" t="s">
        <v>1135</v>
      </c>
      <c r="B16" s="108"/>
      <c r="C16" s="109"/>
      <c r="D16" s="105"/>
      <c r="E16" s="106"/>
    </row>
    <row r="17" s="95" customFormat="1" ht="21" customHeight="1" spans="1:5">
      <c r="A17" s="107" t="s">
        <v>1136</v>
      </c>
      <c r="B17" s="108"/>
      <c r="C17" s="108"/>
      <c r="D17" s="105"/>
      <c r="E17" s="106"/>
    </row>
    <row r="18" s="95" customFormat="1" ht="21" customHeight="1" spans="1:5">
      <c r="A18" s="111" t="s">
        <v>1137</v>
      </c>
      <c r="B18" s="108"/>
      <c r="C18" s="109"/>
      <c r="D18" s="105"/>
      <c r="E18" s="106"/>
    </row>
    <row r="19" s="95" customFormat="1" ht="21" customHeight="1" spans="1:5">
      <c r="A19" s="112" t="s">
        <v>880</v>
      </c>
      <c r="B19" s="108"/>
      <c r="C19" s="109"/>
      <c r="D19" s="105"/>
      <c r="E19" s="106"/>
    </row>
    <row r="20" s="95" customFormat="1" ht="14.25" spans="1:5">
      <c r="A20" s="113"/>
      <c r="B20" s="113"/>
      <c r="C20" s="113"/>
      <c r="D20" s="113"/>
      <c r="E20" s="113"/>
    </row>
    <row r="21" ht="14.25" spans="1:5">
      <c r="A21" s="66" t="s">
        <v>1138</v>
      </c>
      <c r="B21" s="66"/>
      <c r="C21" s="66"/>
      <c r="D21" s="66"/>
      <c r="E21" s="66"/>
    </row>
  </sheetData>
  <mergeCells count="8">
    <mergeCell ref="A1:E1"/>
    <mergeCell ref="A2:E2"/>
    <mergeCell ref="C3:E3"/>
    <mergeCell ref="D4:E4"/>
    <mergeCell ref="A21:E21"/>
    <mergeCell ref="A3:A5"/>
    <mergeCell ref="B3:B5"/>
    <mergeCell ref="C4:C5"/>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2"/>
  <sheetViews>
    <sheetView topLeftCell="A10" workbookViewId="0">
      <selection activeCell="K21" sqref="K21"/>
    </sheetView>
  </sheetViews>
  <sheetFormatPr defaultColWidth="9" defaultRowHeight="14.25"/>
  <cols>
    <col min="1" max="1" width="36.875" style="49" customWidth="1"/>
    <col min="2" max="2" width="9.33333333333333" style="45" customWidth="1"/>
    <col min="3" max="3" width="8" style="45" customWidth="1"/>
    <col min="4" max="4" width="9.25" style="50" customWidth="1"/>
    <col min="5" max="5" width="9.10833333333333" style="51" customWidth="1"/>
    <col min="6" max="6" width="10.1333333333333" style="50" customWidth="1"/>
    <col min="7" max="7" width="9.10833333333333" style="45" customWidth="1"/>
    <col min="8" max="8" width="9.44166666666667" style="51" customWidth="1"/>
    <col min="9" max="9" width="9" style="50"/>
    <col min="10" max="10" width="15.1333333333333" style="45" customWidth="1"/>
    <col min="11" max="11" width="26.1333333333333" style="45" customWidth="1"/>
    <col min="12" max="12" width="9" style="45"/>
    <col min="13" max="13" width="24.3833333333333" style="45" customWidth="1"/>
    <col min="14" max="14" width="9" style="45"/>
    <col min="15" max="15" width="24.6333333333333" style="45" customWidth="1"/>
    <col min="16" max="16384" width="9" style="45"/>
  </cols>
  <sheetData>
    <row r="1" s="45" customFormat="1" ht="30.75" customHeight="1" spans="1:9">
      <c r="A1" s="74" t="s">
        <v>37</v>
      </c>
      <c r="B1" s="74"/>
      <c r="C1" s="74"/>
      <c r="D1" s="74"/>
      <c r="E1" s="74"/>
      <c r="F1" s="74"/>
      <c r="G1" s="74"/>
      <c r="H1" s="74"/>
      <c r="I1" s="74"/>
    </row>
    <row r="2" s="46" customFormat="1" ht="28" customHeight="1" spans="1:9">
      <c r="A2" s="75"/>
      <c r="B2" s="75"/>
      <c r="C2" s="75"/>
      <c r="D2" s="76"/>
      <c r="E2" s="77"/>
      <c r="F2" s="76"/>
      <c r="G2" s="75"/>
      <c r="H2" s="78" t="s">
        <v>1139</v>
      </c>
      <c r="I2" s="78"/>
    </row>
    <row r="3" s="47" customFormat="1" ht="13.5" spans="1:9">
      <c r="A3" s="79" t="s">
        <v>987</v>
      </c>
      <c r="B3" s="79" t="s">
        <v>42</v>
      </c>
      <c r="C3" s="79"/>
      <c r="D3" s="79"/>
      <c r="E3" s="79"/>
      <c r="F3" s="79"/>
      <c r="G3" s="79" t="s">
        <v>43</v>
      </c>
      <c r="H3" s="79"/>
      <c r="I3" s="79"/>
    </row>
    <row r="4" s="47" customFormat="1" ht="35" customHeight="1" spans="1:9">
      <c r="A4" s="79"/>
      <c r="B4" s="79" t="s">
        <v>44</v>
      </c>
      <c r="C4" s="79" t="s">
        <v>1140</v>
      </c>
      <c r="D4" s="80" t="s">
        <v>1141</v>
      </c>
      <c r="E4" s="79" t="s">
        <v>1142</v>
      </c>
      <c r="F4" s="79"/>
      <c r="G4" s="79" t="s">
        <v>1107</v>
      </c>
      <c r="H4" s="79" t="s">
        <v>1108</v>
      </c>
      <c r="I4" s="79"/>
    </row>
    <row r="5" s="47" customFormat="1" ht="34" customHeight="1" spans="1:9">
      <c r="A5" s="79"/>
      <c r="B5" s="79"/>
      <c r="C5" s="79"/>
      <c r="D5" s="80"/>
      <c r="E5" s="81" t="s">
        <v>48</v>
      </c>
      <c r="F5" s="82" t="s">
        <v>50</v>
      </c>
      <c r="G5" s="79"/>
      <c r="H5" s="81" t="s">
        <v>48</v>
      </c>
      <c r="I5" s="82" t="s">
        <v>50</v>
      </c>
    </row>
    <row r="6" s="48" customFormat="1" ht="24" customHeight="1" spans="1:10">
      <c r="A6" s="83" t="s">
        <v>1143</v>
      </c>
      <c r="B6" s="84"/>
      <c r="C6" s="84"/>
      <c r="D6" s="85"/>
      <c r="E6" s="84"/>
      <c r="F6" s="85"/>
      <c r="G6" s="84"/>
      <c r="H6" s="84"/>
      <c r="I6" s="85"/>
      <c r="J6" s="67"/>
    </row>
    <row r="7" s="47" customFormat="1" ht="24" customHeight="1" spans="1:11">
      <c r="A7" s="86" t="s">
        <v>1144</v>
      </c>
      <c r="B7" s="87"/>
      <c r="C7" s="87"/>
      <c r="D7" s="88"/>
      <c r="E7" s="87"/>
      <c r="F7" s="88"/>
      <c r="G7" s="87"/>
      <c r="H7" s="87"/>
      <c r="I7" s="88"/>
      <c r="J7" s="67"/>
      <c r="K7" s="91"/>
    </row>
    <row r="8" s="47" customFormat="1" ht="24" customHeight="1" spans="1:11">
      <c r="A8" s="64" t="s">
        <v>1145</v>
      </c>
      <c r="B8" s="87"/>
      <c r="C8" s="87"/>
      <c r="D8" s="88"/>
      <c r="E8" s="87"/>
      <c r="F8" s="88"/>
      <c r="G8" s="87"/>
      <c r="H8" s="87"/>
      <c r="I8" s="88"/>
      <c r="J8" s="67"/>
      <c r="K8" s="91"/>
    </row>
    <row r="9" s="47" customFormat="1" ht="24" customHeight="1" spans="1:11">
      <c r="A9" s="64" t="s">
        <v>1146</v>
      </c>
      <c r="B9" s="87"/>
      <c r="C9" s="87"/>
      <c r="D9" s="88"/>
      <c r="E9" s="87"/>
      <c r="F9" s="88"/>
      <c r="G9" s="87"/>
      <c r="H9" s="87"/>
      <c r="I9" s="88"/>
      <c r="J9" s="67"/>
      <c r="K9" s="91"/>
    </row>
    <row r="10" s="47" customFormat="1" ht="24" customHeight="1" spans="1:11">
      <c r="A10" s="64" t="s">
        <v>1147</v>
      </c>
      <c r="B10" s="87"/>
      <c r="C10" s="87"/>
      <c r="D10" s="88"/>
      <c r="E10" s="87"/>
      <c r="F10" s="88"/>
      <c r="G10" s="87"/>
      <c r="H10" s="87"/>
      <c r="I10" s="88"/>
      <c r="J10" s="67"/>
      <c r="K10" s="91"/>
    </row>
    <row r="11" s="47" customFormat="1" ht="24" customHeight="1" spans="1:19">
      <c r="A11" s="86" t="s">
        <v>1148</v>
      </c>
      <c r="B11" s="87"/>
      <c r="C11" s="87"/>
      <c r="D11" s="88"/>
      <c r="E11" s="87"/>
      <c r="F11" s="88"/>
      <c r="G11" s="87"/>
      <c r="H11" s="87"/>
      <c r="I11" s="88"/>
      <c r="J11" s="67"/>
      <c r="S11" s="92"/>
    </row>
    <row r="12" s="47" customFormat="1" ht="24" customHeight="1" spans="1:19">
      <c r="A12" s="86" t="s">
        <v>1149</v>
      </c>
      <c r="B12" s="87"/>
      <c r="C12" s="87"/>
      <c r="D12" s="88"/>
      <c r="E12" s="87"/>
      <c r="F12" s="88"/>
      <c r="G12" s="87"/>
      <c r="H12" s="87"/>
      <c r="I12" s="88"/>
      <c r="J12" s="67"/>
      <c r="S12" s="92"/>
    </row>
    <row r="13" s="47" customFormat="1" ht="24" customHeight="1" spans="1:10">
      <c r="A13" s="86" t="s">
        <v>1150</v>
      </c>
      <c r="B13" s="87"/>
      <c r="C13" s="87"/>
      <c r="D13" s="88"/>
      <c r="E13" s="87"/>
      <c r="F13" s="88"/>
      <c r="G13" s="87"/>
      <c r="H13" s="87"/>
      <c r="I13" s="88"/>
      <c r="J13" s="67"/>
    </row>
    <row r="14" s="47" customFormat="1" ht="24" customHeight="1" spans="1:10">
      <c r="A14" s="86" t="s">
        <v>1151</v>
      </c>
      <c r="B14" s="87"/>
      <c r="C14" s="87"/>
      <c r="D14" s="88"/>
      <c r="E14" s="87"/>
      <c r="F14" s="88"/>
      <c r="G14" s="87"/>
      <c r="H14" s="87"/>
      <c r="I14" s="88"/>
      <c r="J14" s="67"/>
    </row>
    <row r="15" s="47" customFormat="1" ht="24" customHeight="1" spans="1:10">
      <c r="A15" s="86" t="s">
        <v>1152</v>
      </c>
      <c r="B15" s="87"/>
      <c r="C15" s="87"/>
      <c r="D15" s="88"/>
      <c r="E15" s="87"/>
      <c r="F15" s="88"/>
      <c r="G15" s="87"/>
      <c r="H15" s="87"/>
      <c r="I15" s="88"/>
      <c r="J15" s="67"/>
    </row>
    <row r="16" s="47" customFormat="1" ht="24" customHeight="1" spans="1:10">
      <c r="A16" s="86" t="s">
        <v>1153</v>
      </c>
      <c r="B16" s="87"/>
      <c r="C16" s="87"/>
      <c r="D16" s="88"/>
      <c r="E16" s="87"/>
      <c r="F16" s="88"/>
      <c r="G16" s="87"/>
      <c r="H16" s="87"/>
      <c r="I16" s="88"/>
      <c r="J16" s="67"/>
    </row>
    <row r="17" s="47" customFormat="1" ht="24" customHeight="1" spans="1:10">
      <c r="A17" s="86" t="s">
        <v>1154</v>
      </c>
      <c r="B17" s="87"/>
      <c r="C17" s="87"/>
      <c r="D17" s="88"/>
      <c r="E17" s="87"/>
      <c r="F17" s="88"/>
      <c r="G17" s="87"/>
      <c r="H17" s="87"/>
      <c r="I17" s="88"/>
      <c r="J17" s="67"/>
    </row>
    <row r="18" s="47" customFormat="1" ht="24" customHeight="1" spans="1:10">
      <c r="A18" s="86" t="s">
        <v>1155</v>
      </c>
      <c r="B18" s="87"/>
      <c r="C18" s="87"/>
      <c r="D18" s="88"/>
      <c r="E18" s="87"/>
      <c r="F18" s="88"/>
      <c r="G18" s="87"/>
      <c r="H18" s="87"/>
      <c r="I18" s="88"/>
      <c r="J18" s="67"/>
    </row>
    <row r="19" s="47" customFormat="1" ht="24" customHeight="1" spans="1:10">
      <c r="A19" s="86" t="s">
        <v>1156</v>
      </c>
      <c r="B19" s="87"/>
      <c r="C19" s="87"/>
      <c r="D19" s="88"/>
      <c r="E19" s="87"/>
      <c r="F19" s="88"/>
      <c r="G19" s="87"/>
      <c r="H19" s="87"/>
      <c r="I19" s="88"/>
      <c r="J19" s="67"/>
    </row>
    <row r="20" s="47" customFormat="1" ht="24" customHeight="1" spans="1:10">
      <c r="A20" s="86" t="s">
        <v>1157</v>
      </c>
      <c r="B20" s="87"/>
      <c r="C20" s="87"/>
      <c r="D20" s="88"/>
      <c r="E20" s="87"/>
      <c r="F20" s="88"/>
      <c r="G20" s="87"/>
      <c r="H20" s="87"/>
      <c r="I20" s="88"/>
      <c r="J20" s="67"/>
    </row>
    <row r="21" s="47" customFormat="1" ht="24" customHeight="1" spans="1:10">
      <c r="A21" s="86" t="s">
        <v>1158</v>
      </c>
      <c r="B21" s="87"/>
      <c r="C21" s="87"/>
      <c r="D21" s="88"/>
      <c r="E21" s="87"/>
      <c r="F21" s="88"/>
      <c r="G21" s="87"/>
      <c r="H21" s="87"/>
      <c r="I21" s="88"/>
      <c r="J21" s="67"/>
    </row>
    <row r="22" s="47" customFormat="1" ht="24" customHeight="1" spans="1:10">
      <c r="A22" s="86" t="s">
        <v>1159</v>
      </c>
      <c r="B22" s="87"/>
      <c r="C22" s="87"/>
      <c r="D22" s="88"/>
      <c r="E22" s="87"/>
      <c r="F22" s="88"/>
      <c r="G22" s="87"/>
      <c r="H22" s="87"/>
      <c r="I22" s="88"/>
      <c r="J22" s="67"/>
    </row>
    <row r="23" s="47" customFormat="1" ht="24" customHeight="1" spans="1:10">
      <c r="A23" s="86" t="s">
        <v>1160</v>
      </c>
      <c r="B23" s="87"/>
      <c r="C23" s="87"/>
      <c r="D23" s="88"/>
      <c r="E23" s="87"/>
      <c r="F23" s="88"/>
      <c r="G23" s="87"/>
      <c r="H23" s="87"/>
      <c r="I23" s="88"/>
      <c r="J23" s="67"/>
    </row>
    <row r="24" s="47" customFormat="1" ht="24" customHeight="1" spans="1:10">
      <c r="A24" s="86" t="s">
        <v>1161</v>
      </c>
      <c r="B24" s="87"/>
      <c r="C24" s="87"/>
      <c r="D24" s="88"/>
      <c r="E24" s="87"/>
      <c r="F24" s="88"/>
      <c r="G24" s="87"/>
      <c r="H24" s="87"/>
      <c r="I24" s="88"/>
      <c r="J24" s="67"/>
    </row>
    <row r="25" s="47" customFormat="1" ht="24" customHeight="1" spans="1:10">
      <c r="A25" s="86" t="s">
        <v>1162</v>
      </c>
      <c r="B25" s="87"/>
      <c r="C25" s="87"/>
      <c r="D25" s="88"/>
      <c r="E25" s="87"/>
      <c r="F25" s="88"/>
      <c r="G25" s="87"/>
      <c r="H25" s="87"/>
      <c r="I25" s="88"/>
      <c r="J25" s="67"/>
    </row>
    <row r="26" s="47" customFormat="1" ht="24" customHeight="1" spans="1:10">
      <c r="A26" s="86" t="s">
        <v>1163</v>
      </c>
      <c r="B26" s="87"/>
      <c r="C26" s="87"/>
      <c r="D26" s="88"/>
      <c r="E26" s="87"/>
      <c r="F26" s="88"/>
      <c r="G26" s="87"/>
      <c r="H26" s="87"/>
      <c r="I26" s="88"/>
      <c r="J26" s="67"/>
    </row>
    <row r="27" s="47" customFormat="1" ht="24" customHeight="1" spans="1:10">
      <c r="A27" s="83" t="s">
        <v>1164</v>
      </c>
      <c r="B27" s="87"/>
      <c r="C27" s="87"/>
      <c r="D27" s="88"/>
      <c r="E27" s="87"/>
      <c r="F27" s="88"/>
      <c r="G27" s="87"/>
      <c r="H27" s="87"/>
      <c r="I27" s="88"/>
      <c r="J27" s="67"/>
    </row>
    <row r="28" s="47" customFormat="1" ht="24" customHeight="1" spans="1:10">
      <c r="A28" s="86" t="s">
        <v>1165</v>
      </c>
      <c r="B28" s="87"/>
      <c r="C28" s="87"/>
      <c r="D28" s="88"/>
      <c r="E28" s="87"/>
      <c r="F28" s="88"/>
      <c r="G28" s="87"/>
      <c r="H28" s="87"/>
      <c r="I28" s="88"/>
      <c r="J28" s="67"/>
    </row>
    <row r="29" s="47" customFormat="1" ht="24" customHeight="1" spans="1:10">
      <c r="A29" s="86" t="s">
        <v>1166</v>
      </c>
      <c r="B29" s="87"/>
      <c r="C29" s="87"/>
      <c r="D29" s="88"/>
      <c r="E29" s="87"/>
      <c r="F29" s="88"/>
      <c r="G29" s="87"/>
      <c r="H29" s="87"/>
      <c r="I29" s="88"/>
      <c r="J29" s="67"/>
    </row>
    <row r="30" s="47" customFormat="1" ht="24" customHeight="1" spans="1:10">
      <c r="A30" s="86" t="s">
        <v>1167</v>
      </c>
      <c r="B30" s="87"/>
      <c r="C30" s="87"/>
      <c r="D30" s="88"/>
      <c r="E30" s="87"/>
      <c r="F30" s="88"/>
      <c r="G30" s="87"/>
      <c r="H30" s="87"/>
      <c r="I30" s="88"/>
      <c r="J30" s="67"/>
    </row>
    <row r="31" s="73" customFormat="1" ht="24" customHeight="1" spans="1:9">
      <c r="A31" s="79" t="s">
        <v>134</v>
      </c>
      <c r="B31" s="89"/>
      <c r="C31" s="89"/>
      <c r="D31" s="90"/>
      <c r="E31" s="89"/>
      <c r="F31" s="90"/>
      <c r="G31" s="89"/>
      <c r="H31" s="89"/>
      <c r="I31" s="90"/>
    </row>
    <row r="32" spans="1:5">
      <c r="A32" s="66" t="s">
        <v>1168</v>
      </c>
      <c r="B32" s="66"/>
      <c r="C32" s="66"/>
      <c r="D32" s="66"/>
      <c r="E32" s="66"/>
    </row>
  </sheetData>
  <mergeCells count="12">
    <mergeCell ref="A1:I1"/>
    <mergeCell ref="H2:I2"/>
    <mergeCell ref="B3:F3"/>
    <mergeCell ref="G3:I3"/>
    <mergeCell ref="E4:F4"/>
    <mergeCell ref="H4:I4"/>
    <mergeCell ref="A32:E32"/>
    <mergeCell ref="A3:A5"/>
    <mergeCell ref="B4:B5"/>
    <mergeCell ref="C4:C5"/>
    <mergeCell ref="D4:D5"/>
    <mergeCell ref="G4:G5"/>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6"/>
  <sheetViews>
    <sheetView workbookViewId="0">
      <selection activeCell="G16" sqref="G16"/>
    </sheetView>
  </sheetViews>
  <sheetFormatPr defaultColWidth="9" defaultRowHeight="14.25"/>
  <cols>
    <col min="1" max="1" width="43.8833333333333" style="49" customWidth="1"/>
    <col min="2" max="3" width="13.6333333333333" style="45" customWidth="1"/>
    <col min="4" max="4" width="9.25" style="50" customWidth="1"/>
    <col min="5" max="5" width="12.1333333333333" style="51" customWidth="1"/>
    <col min="6" max="6" width="10.1333333333333" style="50" customWidth="1"/>
    <col min="7" max="7" width="13.6333333333333" style="45" customWidth="1"/>
    <col min="8" max="8" width="12.1333333333333" style="51" customWidth="1"/>
    <col min="9" max="9" width="9" style="50"/>
    <col min="10" max="10" width="15.1333333333333" style="45" customWidth="1"/>
    <col min="11" max="11" width="26.1333333333333" style="45" customWidth="1"/>
    <col min="12" max="12" width="9" style="45"/>
    <col min="13" max="13" width="24.3833333333333" style="45" customWidth="1"/>
    <col min="14" max="14" width="9" style="45"/>
    <col min="15" max="15" width="24.6333333333333" style="45" customWidth="1"/>
    <col min="16" max="16384" width="9" style="45"/>
  </cols>
  <sheetData>
    <row r="1" s="45" customFormat="1" ht="30.75" customHeight="1" spans="1:9">
      <c r="A1" s="52" t="s">
        <v>39</v>
      </c>
      <c r="B1" s="52"/>
      <c r="C1" s="52"/>
      <c r="D1" s="52"/>
      <c r="E1" s="52"/>
      <c r="F1" s="52"/>
      <c r="G1" s="52"/>
      <c r="H1" s="52"/>
      <c r="I1" s="52"/>
    </row>
    <row r="2" s="46" customFormat="1" ht="13.5" spans="1:9">
      <c r="A2" s="53"/>
      <c r="B2" s="53"/>
      <c r="C2" s="53"/>
      <c r="D2" s="54"/>
      <c r="E2" s="55"/>
      <c r="F2" s="54"/>
      <c r="G2" s="53"/>
      <c r="H2" s="56" t="s">
        <v>1139</v>
      </c>
      <c r="I2" s="56"/>
    </row>
    <row r="3" s="47" customFormat="1" ht="13.5" spans="1:9">
      <c r="A3" s="57" t="s">
        <v>987</v>
      </c>
      <c r="B3" s="57" t="s">
        <v>42</v>
      </c>
      <c r="C3" s="57"/>
      <c r="D3" s="57"/>
      <c r="E3" s="57"/>
      <c r="F3" s="57"/>
      <c r="G3" s="57" t="s">
        <v>1169</v>
      </c>
      <c r="H3" s="57"/>
      <c r="I3" s="57"/>
    </row>
    <row r="4" s="47" customFormat="1" ht="13.5" spans="1:9">
      <c r="A4" s="57"/>
      <c r="B4" s="57" t="s">
        <v>44</v>
      </c>
      <c r="C4" s="57" t="s">
        <v>1140</v>
      </c>
      <c r="D4" s="58" t="s">
        <v>1141</v>
      </c>
      <c r="E4" s="57" t="s">
        <v>1142</v>
      </c>
      <c r="F4" s="57"/>
      <c r="G4" s="57" t="s">
        <v>1107</v>
      </c>
      <c r="H4" s="57" t="s">
        <v>1108</v>
      </c>
      <c r="I4" s="57"/>
    </row>
    <row r="5" s="47" customFormat="1" ht="13.5" spans="1:9">
      <c r="A5" s="57"/>
      <c r="B5" s="57"/>
      <c r="C5" s="57"/>
      <c r="D5" s="58"/>
      <c r="E5" s="59" t="s">
        <v>48</v>
      </c>
      <c r="F5" s="60" t="s">
        <v>50</v>
      </c>
      <c r="G5" s="57"/>
      <c r="H5" s="59" t="s">
        <v>48</v>
      </c>
      <c r="I5" s="60" t="s">
        <v>50</v>
      </c>
    </row>
    <row r="6" s="48" customFormat="1" ht="17" customHeight="1" spans="1:11">
      <c r="A6" s="61" t="s">
        <v>1170</v>
      </c>
      <c r="B6" s="62"/>
      <c r="C6" s="62"/>
      <c r="D6" s="63"/>
      <c r="E6" s="62"/>
      <c r="F6" s="63"/>
      <c r="G6" s="62"/>
      <c r="H6" s="62"/>
      <c r="I6" s="63"/>
      <c r="J6" s="67"/>
      <c r="K6" s="68"/>
    </row>
    <row r="7" s="47" customFormat="1" ht="17" customHeight="1" spans="1:10">
      <c r="A7" s="64" t="s">
        <v>1171</v>
      </c>
      <c r="B7" s="62"/>
      <c r="C7" s="62"/>
      <c r="D7" s="63"/>
      <c r="E7" s="62"/>
      <c r="F7" s="63"/>
      <c r="G7" s="62"/>
      <c r="H7" s="62"/>
      <c r="I7" s="63"/>
      <c r="J7" s="67"/>
    </row>
    <row r="8" s="47" customFormat="1" ht="17" customHeight="1" spans="1:10">
      <c r="A8" s="64" t="s">
        <v>1172</v>
      </c>
      <c r="B8" s="62"/>
      <c r="C8" s="62"/>
      <c r="D8" s="63"/>
      <c r="E8" s="62"/>
      <c r="F8" s="63"/>
      <c r="G8" s="62"/>
      <c r="H8" s="62"/>
      <c r="I8" s="63"/>
      <c r="J8" s="67"/>
    </row>
    <row r="9" s="47" customFormat="1" ht="17" customHeight="1" spans="1:10">
      <c r="A9" s="64" t="s">
        <v>1173</v>
      </c>
      <c r="B9" s="62"/>
      <c r="C9" s="62"/>
      <c r="D9" s="63"/>
      <c r="E9" s="62"/>
      <c r="F9" s="63"/>
      <c r="G9" s="62"/>
      <c r="H9" s="62"/>
      <c r="I9" s="63"/>
      <c r="J9" s="67"/>
    </row>
    <row r="10" s="47" customFormat="1" ht="17" customHeight="1" spans="1:10">
      <c r="A10" s="64" t="s">
        <v>1174</v>
      </c>
      <c r="B10" s="62"/>
      <c r="C10" s="62"/>
      <c r="D10" s="63"/>
      <c r="E10" s="62"/>
      <c r="F10" s="63"/>
      <c r="G10" s="62"/>
      <c r="H10" s="62"/>
      <c r="I10" s="63"/>
      <c r="J10" s="67"/>
    </row>
    <row r="11" s="47" customFormat="1" ht="17" customHeight="1" spans="1:10">
      <c r="A11" s="64" t="s">
        <v>1175</v>
      </c>
      <c r="B11" s="62"/>
      <c r="C11" s="62"/>
      <c r="D11" s="63"/>
      <c r="E11" s="62"/>
      <c r="F11" s="63"/>
      <c r="G11" s="62"/>
      <c r="H11" s="62"/>
      <c r="I11" s="63"/>
      <c r="J11" s="67"/>
    </row>
    <row r="12" s="47" customFormat="1" ht="17" customHeight="1" spans="1:10">
      <c r="A12" s="64" t="s">
        <v>1176</v>
      </c>
      <c r="B12" s="62"/>
      <c r="C12" s="62"/>
      <c r="D12" s="63"/>
      <c r="E12" s="62"/>
      <c r="F12" s="63"/>
      <c r="G12" s="62"/>
      <c r="H12" s="62"/>
      <c r="I12" s="63"/>
      <c r="J12" s="67"/>
    </row>
    <row r="13" s="47" customFormat="1" ht="17" customHeight="1" spans="1:10">
      <c r="A13" s="64" t="s">
        <v>1177</v>
      </c>
      <c r="B13" s="62"/>
      <c r="C13" s="62"/>
      <c r="D13" s="63"/>
      <c r="E13" s="62"/>
      <c r="F13" s="63"/>
      <c r="G13" s="62"/>
      <c r="H13" s="62"/>
      <c r="I13" s="63"/>
      <c r="J13" s="67"/>
    </row>
    <row r="14" s="47" customFormat="1" ht="17" customHeight="1" spans="1:10">
      <c r="A14" s="64" t="s">
        <v>1178</v>
      </c>
      <c r="B14" s="62"/>
      <c r="C14" s="62"/>
      <c r="D14" s="63"/>
      <c r="E14" s="62"/>
      <c r="F14" s="63"/>
      <c r="G14" s="62"/>
      <c r="H14" s="62"/>
      <c r="I14" s="63"/>
      <c r="J14" s="67"/>
    </row>
    <row r="15" s="47" customFormat="1" ht="17" customHeight="1" spans="1:10">
      <c r="A15" s="64" t="s">
        <v>1179</v>
      </c>
      <c r="B15" s="62"/>
      <c r="C15" s="62"/>
      <c r="D15" s="63"/>
      <c r="E15" s="62"/>
      <c r="F15" s="63"/>
      <c r="G15" s="62"/>
      <c r="H15" s="62"/>
      <c r="I15" s="63"/>
      <c r="J15" s="67"/>
    </row>
    <row r="16" s="47" customFormat="1" ht="17" customHeight="1" spans="1:10">
      <c r="A16" s="64" t="s">
        <v>1180</v>
      </c>
      <c r="B16" s="62"/>
      <c r="C16" s="62"/>
      <c r="D16" s="63"/>
      <c r="E16" s="62"/>
      <c r="F16" s="63"/>
      <c r="G16" s="62"/>
      <c r="H16" s="62"/>
      <c r="I16" s="63"/>
      <c r="J16" s="67"/>
    </row>
    <row r="17" s="47" customFormat="1" ht="17" customHeight="1" spans="1:10">
      <c r="A17" s="64" t="s">
        <v>1181</v>
      </c>
      <c r="B17" s="62"/>
      <c r="C17" s="62"/>
      <c r="D17" s="63"/>
      <c r="E17" s="62"/>
      <c r="F17" s="63"/>
      <c r="G17" s="62"/>
      <c r="H17" s="62"/>
      <c r="I17" s="63"/>
      <c r="J17" s="67"/>
    </row>
    <row r="18" s="47" customFormat="1" ht="17" customHeight="1" spans="1:10">
      <c r="A18" s="64" t="s">
        <v>1182</v>
      </c>
      <c r="B18" s="62"/>
      <c r="C18" s="62"/>
      <c r="D18" s="63"/>
      <c r="E18" s="62"/>
      <c r="F18" s="63"/>
      <c r="G18" s="62"/>
      <c r="H18" s="62"/>
      <c r="I18" s="63"/>
      <c r="J18" s="67"/>
    </row>
    <row r="19" s="47" customFormat="1" ht="17" customHeight="1" spans="1:10">
      <c r="A19" s="64" t="s">
        <v>1183</v>
      </c>
      <c r="B19" s="62"/>
      <c r="C19" s="62"/>
      <c r="D19" s="63"/>
      <c r="E19" s="62"/>
      <c r="F19" s="63"/>
      <c r="G19" s="62"/>
      <c r="H19" s="62"/>
      <c r="I19" s="63"/>
      <c r="J19" s="67"/>
    </row>
    <row r="20" s="47" customFormat="1" ht="17" customHeight="1" spans="1:10">
      <c r="A20" s="64" t="s">
        <v>1184</v>
      </c>
      <c r="B20" s="62"/>
      <c r="C20" s="62"/>
      <c r="D20" s="63"/>
      <c r="E20" s="62"/>
      <c r="F20" s="63"/>
      <c r="G20" s="62"/>
      <c r="H20" s="62"/>
      <c r="I20" s="63"/>
      <c r="J20" s="67"/>
    </row>
    <row r="21" s="47" customFormat="1" ht="17" customHeight="1" spans="1:10">
      <c r="A21" s="64" t="s">
        <v>1185</v>
      </c>
      <c r="B21" s="62"/>
      <c r="C21" s="62"/>
      <c r="D21" s="63"/>
      <c r="E21" s="62"/>
      <c r="F21" s="63"/>
      <c r="G21" s="62"/>
      <c r="H21" s="62"/>
      <c r="I21" s="63"/>
      <c r="J21" s="67"/>
    </row>
    <row r="22" s="47" customFormat="1" ht="17" customHeight="1" spans="1:10">
      <c r="A22" s="64" t="s">
        <v>1186</v>
      </c>
      <c r="B22" s="62"/>
      <c r="C22" s="62"/>
      <c r="D22" s="63"/>
      <c r="E22" s="62"/>
      <c r="F22" s="63"/>
      <c r="G22" s="62"/>
      <c r="H22" s="62"/>
      <c r="I22" s="63"/>
      <c r="J22" s="67"/>
    </row>
    <row r="23" s="47" customFormat="1" ht="17" customHeight="1" spans="1:10">
      <c r="A23" s="64" t="s">
        <v>1187</v>
      </c>
      <c r="B23" s="62"/>
      <c r="C23" s="62"/>
      <c r="D23" s="63"/>
      <c r="E23" s="62"/>
      <c r="F23" s="63"/>
      <c r="G23" s="62"/>
      <c r="H23" s="62"/>
      <c r="I23" s="63"/>
      <c r="J23" s="67"/>
    </row>
    <row r="24" s="47" customFormat="1" ht="17" customHeight="1" spans="1:10">
      <c r="A24" s="64" t="s">
        <v>1188</v>
      </c>
      <c r="B24" s="62"/>
      <c r="C24" s="62"/>
      <c r="D24" s="63"/>
      <c r="E24" s="62"/>
      <c r="F24" s="63"/>
      <c r="G24" s="62"/>
      <c r="H24" s="62"/>
      <c r="I24" s="63"/>
      <c r="J24" s="67"/>
    </row>
    <row r="25" s="47" customFormat="1" ht="17" customHeight="1" spans="1:10">
      <c r="A25" s="64" t="s">
        <v>1189</v>
      </c>
      <c r="B25" s="62"/>
      <c r="C25" s="62"/>
      <c r="D25" s="63"/>
      <c r="E25" s="62"/>
      <c r="F25" s="63"/>
      <c r="G25" s="62"/>
      <c r="H25" s="62"/>
      <c r="I25" s="63"/>
      <c r="J25" s="67"/>
    </row>
    <row r="26" s="47" customFormat="1" ht="17" customHeight="1" spans="1:10">
      <c r="A26" s="64" t="s">
        <v>1190</v>
      </c>
      <c r="B26" s="62"/>
      <c r="C26" s="62"/>
      <c r="D26" s="63"/>
      <c r="E26" s="62"/>
      <c r="F26" s="63"/>
      <c r="G26" s="62"/>
      <c r="H26" s="62"/>
      <c r="I26" s="63"/>
      <c r="J26" s="67"/>
    </row>
    <row r="27" s="47" customFormat="1" ht="17" customHeight="1" spans="1:10">
      <c r="A27" s="64" t="s">
        <v>1174</v>
      </c>
      <c r="B27" s="62"/>
      <c r="C27" s="62"/>
      <c r="D27" s="63"/>
      <c r="E27" s="62"/>
      <c r="F27" s="63"/>
      <c r="G27" s="62"/>
      <c r="H27" s="62"/>
      <c r="I27" s="63"/>
      <c r="J27" s="67"/>
    </row>
    <row r="28" s="47" customFormat="1" ht="17" customHeight="1" spans="1:10">
      <c r="A28" s="64" t="s">
        <v>1191</v>
      </c>
      <c r="B28" s="62"/>
      <c r="C28" s="62"/>
      <c r="D28" s="63"/>
      <c r="E28" s="62"/>
      <c r="F28" s="63"/>
      <c r="G28" s="62"/>
      <c r="H28" s="62"/>
      <c r="I28" s="63"/>
      <c r="J28" s="67"/>
    </row>
    <row r="29" s="47" customFormat="1" ht="17" customHeight="1" spans="1:10">
      <c r="A29" s="64" t="s">
        <v>1192</v>
      </c>
      <c r="B29" s="62"/>
      <c r="C29" s="62"/>
      <c r="D29" s="63"/>
      <c r="E29" s="62"/>
      <c r="F29" s="63"/>
      <c r="G29" s="62"/>
      <c r="H29" s="62"/>
      <c r="I29" s="63"/>
      <c r="J29" s="67"/>
    </row>
    <row r="30" s="47" customFormat="1" ht="17" customHeight="1" spans="1:10">
      <c r="A30" s="64" t="s">
        <v>1193</v>
      </c>
      <c r="B30" s="62"/>
      <c r="C30" s="62"/>
      <c r="D30" s="63"/>
      <c r="E30" s="62"/>
      <c r="F30" s="63"/>
      <c r="G30" s="62"/>
      <c r="H30" s="62"/>
      <c r="I30" s="63"/>
      <c r="J30" s="67"/>
    </row>
    <row r="31" s="47" customFormat="1" ht="17" customHeight="1" spans="1:10">
      <c r="A31" s="61" t="s">
        <v>1194</v>
      </c>
      <c r="B31" s="62"/>
      <c r="C31" s="62"/>
      <c r="D31" s="63"/>
      <c r="E31" s="62"/>
      <c r="F31" s="63"/>
      <c r="G31" s="62"/>
      <c r="H31" s="62"/>
      <c r="I31" s="63"/>
      <c r="J31" s="67"/>
    </row>
    <row r="32" s="47" customFormat="1" ht="17" customHeight="1" spans="1:10">
      <c r="A32" s="64" t="s">
        <v>1195</v>
      </c>
      <c r="B32" s="62"/>
      <c r="C32" s="62"/>
      <c r="D32" s="63"/>
      <c r="E32" s="62"/>
      <c r="F32" s="63"/>
      <c r="G32" s="62"/>
      <c r="H32" s="62"/>
      <c r="I32" s="63"/>
      <c r="J32" s="67"/>
    </row>
    <row r="33" s="48" customFormat="1" ht="17" customHeight="1" spans="1:15">
      <c r="A33" s="64" t="s">
        <v>1196</v>
      </c>
      <c r="B33" s="62"/>
      <c r="C33" s="62"/>
      <c r="D33" s="63"/>
      <c r="E33" s="62"/>
      <c r="F33" s="63"/>
      <c r="G33" s="62"/>
      <c r="H33" s="62"/>
      <c r="I33" s="63"/>
      <c r="J33" s="67"/>
      <c r="K33" s="68"/>
      <c r="M33" s="69"/>
      <c r="O33" s="70"/>
    </row>
    <row r="34" s="48" customFormat="1" ht="17" customHeight="1" spans="1:15">
      <c r="A34" s="64" t="s">
        <v>1197</v>
      </c>
      <c r="B34" s="62"/>
      <c r="C34" s="62"/>
      <c r="D34" s="63"/>
      <c r="E34" s="62"/>
      <c r="F34" s="63"/>
      <c r="G34" s="62"/>
      <c r="H34" s="62"/>
      <c r="I34" s="63"/>
      <c r="J34" s="67"/>
      <c r="K34" s="68"/>
      <c r="M34" s="69"/>
      <c r="O34" s="70"/>
    </row>
    <row r="35" s="47" customFormat="1" ht="17" customHeight="1" spans="1:13">
      <c r="A35" s="65" t="s">
        <v>1198</v>
      </c>
      <c r="B35" s="62"/>
      <c r="C35" s="62"/>
      <c r="D35" s="63"/>
      <c r="E35" s="62"/>
      <c r="F35" s="63"/>
      <c r="G35" s="62"/>
      <c r="H35" s="62"/>
      <c r="I35" s="63"/>
      <c r="J35" s="67"/>
      <c r="K35" s="71"/>
      <c r="M35" s="72"/>
    </row>
    <row r="36" spans="1:5">
      <c r="A36" s="66" t="s">
        <v>1199</v>
      </c>
      <c r="B36" s="66"/>
      <c r="C36" s="66"/>
      <c r="D36" s="66"/>
      <c r="E36" s="66"/>
    </row>
  </sheetData>
  <mergeCells count="12">
    <mergeCell ref="A1:I1"/>
    <mergeCell ref="H2:I2"/>
    <mergeCell ref="B3:F3"/>
    <mergeCell ref="G3:I3"/>
    <mergeCell ref="E4:F4"/>
    <mergeCell ref="H4:I4"/>
    <mergeCell ref="A36:E36"/>
    <mergeCell ref="A3:A5"/>
    <mergeCell ref="B4:B5"/>
    <mergeCell ref="C4:C5"/>
    <mergeCell ref="D4:D5"/>
    <mergeCell ref="G4:G5"/>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9"/>
  <sheetViews>
    <sheetView topLeftCell="A4" workbookViewId="0">
      <selection activeCell="D18" sqref="D18"/>
    </sheetView>
  </sheetViews>
  <sheetFormatPr defaultColWidth="9" defaultRowHeight="14.25" outlineLevelCol="7"/>
  <cols>
    <col min="1" max="1" width="12.125" customWidth="1"/>
    <col min="2" max="2" width="112.125" customWidth="1"/>
    <col min="4" max="5" width="5.875" customWidth="1"/>
    <col min="6" max="7" width="9" customWidth="1"/>
    <col min="8" max="8" width="20" customWidth="1"/>
  </cols>
  <sheetData>
    <row r="1" ht="54" customHeight="1" spans="1:8">
      <c r="A1" s="371" t="s">
        <v>5</v>
      </c>
      <c r="B1" s="371"/>
      <c r="C1" s="371"/>
      <c r="F1" s="372"/>
      <c r="G1" s="372"/>
      <c r="H1" s="372"/>
    </row>
    <row r="2" ht="24.95" customHeight="1" spans="1:8">
      <c r="A2" s="373"/>
      <c r="B2" s="373"/>
      <c r="C2" s="373"/>
      <c r="D2" s="373"/>
      <c r="E2" s="373"/>
      <c r="F2" s="373"/>
      <c r="G2" s="373"/>
      <c r="H2" s="373"/>
    </row>
    <row r="3" ht="29" customHeight="1" spans="1:8">
      <c r="A3" s="374" t="s">
        <v>6</v>
      </c>
      <c r="B3" s="374" t="s">
        <v>7</v>
      </c>
      <c r="C3" s="374"/>
      <c r="D3" s="374"/>
      <c r="E3" s="374"/>
      <c r="F3" s="374"/>
      <c r="G3" s="374"/>
      <c r="H3" s="374"/>
    </row>
    <row r="4" ht="29" customHeight="1" spans="1:8">
      <c r="A4" s="374" t="s">
        <v>8</v>
      </c>
      <c r="B4" s="374" t="s">
        <v>9</v>
      </c>
      <c r="C4" s="374"/>
      <c r="D4" s="374"/>
      <c r="E4" s="374"/>
      <c r="F4" s="374"/>
      <c r="G4" s="374"/>
      <c r="H4" s="374"/>
    </row>
    <row r="5" ht="29" customHeight="1" spans="1:8">
      <c r="A5" s="374" t="s">
        <v>10</v>
      </c>
      <c r="B5" s="375" t="s">
        <v>11</v>
      </c>
      <c r="C5" s="375"/>
      <c r="D5" s="375"/>
      <c r="E5" s="375"/>
      <c r="F5" s="375"/>
      <c r="G5" s="375"/>
      <c r="H5" s="375"/>
    </row>
    <row r="6" ht="29" customHeight="1" spans="1:8">
      <c r="A6" s="374" t="s">
        <v>12</v>
      </c>
      <c r="B6" s="376" t="s">
        <v>13</v>
      </c>
      <c r="C6" s="376"/>
      <c r="D6" s="376"/>
      <c r="E6" s="376"/>
      <c r="F6" s="376"/>
      <c r="G6" s="376"/>
      <c r="H6" s="376"/>
    </row>
    <row r="7" ht="29" customHeight="1" spans="1:8">
      <c r="A7" s="374" t="s">
        <v>14</v>
      </c>
      <c r="B7" s="376" t="s">
        <v>15</v>
      </c>
      <c r="C7" s="376"/>
      <c r="D7" s="376"/>
      <c r="E7" s="376"/>
      <c r="F7" s="376"/>
      <c r="G7" s="376"/>
      <c r="H7" s="376"/>
    </row>
    <row r="8" ht="29" customHeight="1" spans="1:8">
      <c r="A8" s="374" t="s">
        <v>16</v>
      </c>
      <c r="B8" s="376" t="s">
        <v>17</v>
      </c>
      <c r="C8" s="376"/>
      <c r="D8" s="376"/>
      <c r="E8" s="376"/>
      <c r="F8" s="376"/>
      <c r="G8" s="376"/>
      <c r="H8" s="376"/>
    </row>
    <row r="9" ht="29" customHeight="1" spans="1:8">
      <c r="A9" s="374" t="s">
        <v>18</v>
      </c>
      <c r="B9" s="376" t="s">
        <v>19</v>
      </c>
      <c r="C9" s="376"/>
      <c r="D9" s="376"/>
      <c r="E9" s="376"/>
      <c r="F9" s="376"/>
      <c r="G9" s="376"/>
      <c r="H9" s="376"/>
    </row>
    <row r="10" ht="29" customHeight="1" spans="1:8">
      <c r="A10" s="374" t="s">
        <v>20</v>
      </c>
      <c r="B10" s="376" t="s">
        <v>21</v>
      </c>
      <c r="C10" s="376"/>
      <c r="D10" s="376"/>
      <c r="E10" s="376"/>
      <c r="F10" s="376"/>
      <c r="G10" s="376"/>
      <c r="H10" s="376"/>
    </row>
    <row r="11" ht="29" customHeight="1" spans="1:2">
      <c r="A11" s="374" t="s">
        <v>22</v>
      </c>
      <c r="B11" s="376" t="s">
        <v>23</v>
      </c>
    </row>
    <row r="12" ht="29" customHeight="1" spans="1:2">
      <c r="A12" s="374" t="s">
        <v>24</v>
      </c>
      <c r="B12" s="376" t="s">
        <v>25</v>
      </c>
    </row>
    <row r="13" ht="29" customHeight="1" spans="1:2">
      <c r="A13" s="374" t="s">
        <v>26</v>
      </c>
      <c r="B13" s="376" t="s">
        <v>27</v>
      </c>
    </row>
    <row r="14" ht="29" customHeight="1" spans="1:2">
      <c r="A14" s="374" t="s">
        <v>28</v>
      </c>
      <c r="B14" s="376" t="s">
        <v>29</v>
      </c>
    </row>
    <row r="15" ht="29" customHeight="1" spans="1:2">
      <c r="A15" s="374" t="s">
        <v>30</v>
      </c>
      <c r="B15" s="376" t="s">
        <v>31</v>
      </c>
    </row>
    <row r="16" ht="29" customHeight="1" spans="1:2">
      <c r="A16" s="374" t="s">
        <v>32</v>
      </c>
      <c r="B16" s="376" t="s">
        <v>33</v>
      </c>
    </row>
    <row r="17" ht="29" customHeight="1" spans="1:2">
      <c r="A17" s="374" t="s">
        <v>34</v>
      </c>
      <c r="B17" s="376" t="s">
        <v>35</v>
      </c>
    </row>
    <row r="18" ht="29" customHeight="1" spans="1:2">
      <c r="A18" s="374" t="s">
        <v>36</v>
      </c>
      <c r="B18" s="376" t="s">
        <v>37</v>
      </c>
    </row>
    <row r="19" ht="29" customHeight="1" spans="1:2">
      <c r="A19" s="374" t="s">
        <v>38</v>
      </c>
      <c r="B19" s="376" t="s">
        <v>39</v>
      </c>
    </row>
  </sheetData>
  <mergeCells count="2">
    <mergeCell ref="A1:B1"/>
    <mergeCell ref="A2:H2"/>
  </mergeCells>
  <printOptions horizontalCentered="1"/>
  <pageMargins left="0.393055555555556" right="0.393055555555556" top="0.984027777777778" bottom="0.707638888888889" header="0.511805555555556" footer="0.468055555555556"/>
  <pageSetup paperSize="9" firstPageNumber="41" orientation="landscape" useFirstPageNumber="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982"/>
  <sheetViews>
    <sheetView showZeros="0" view="pageBreakPreview" zoomScaleNormal="100" workbookViewId="0">
      <pane xSplit="2" ySplit="5" topLeftCell="C6" activePane="bottomRight" state="frozen"/>
      <selection/>
      <selection pane="topRight"/>
      <selection pane="bottomLeft"/>
      <selection pane="bottomRight" activeCell="D8" sqref="D8"/>
    </sheetView>
  </sheetViews>
  <sheetFormatPr defaultColWidth="6.875" defaultRowHeight="14.25"/>
  <cols>
    <col min="1" max="1" width="10.75" customWidth="1"/>
    <col min="2" max="2" width="40.25" customWidth="1"/>
    <col min="3" max="3" width="11.375" customWidth="1"/>
    <col min="4" max="7" width="9.375" customWidth="1"/>
    <col min="8" max="8" width="10.375" customWidth="1"/>
    <col min="9" max="11" width="11.375" customWidth="1"/>
    <col min="12" max="12" width="12.875" hidden="1" customWidth="1"/>
    <col min="13" max="13" width="11.375" hidden="1" customWidth="1"/>
    <col min="14" max="14" width="8.5" hidden="1" customWidth="1"/>
    <col min="15" max="15" width="11" hidden="1" customWidth="1"/>
    <col min="16" max="16" width="8.5" hidden="1" customWidth="1"/>
    <col min="17" max="178" width="6.75" customWidth="1"/>
    <col min="179" max="190" width="6.875" customWidth="1"/>
    <col min="256" max="256" width="12.5" customWidth="1"/>
    <col min="257" max="257" width="44.125" customWidth="1"/>
    <col min="258" max="258" width="16.875" customWidth="1"/>
    <col min="259" max="259" width="15.75" customWidth="1"/>
    <col min="260" max="260" width="14.625" customWidth="1"/>
    <col min="261" max="261" width="16" customWidth="1"/>
    <col min="262" max="269" width="6.875" hidden="1" customWidth="1"/>
    <col min="270" max="434" width="6.75" customWidth="1"/>
    <col min="435" max="446" width="6.875" customWidth="1"/>
    <col min="512" max="512" width="12.5" customWidth="1"/>
    <col min="513" max="513" width="44.125" customWidth="1"/>
    <col min="514" max="514" width="16.875" customWidth="1"/>
    <col min="515" max="515" width="15.75" customWidth="1"/>
    <col min="516" max="516" width="14.625" customWidth="1"/>
    <col min="517" max="517" width="16" customWidth="1"/>
    <col min="518" max="525" width="6.875" hidden="1" customWidth="1"/>
    <col min="526" max="690" width="6.75" customWidth="1"/>
    <col min="691" max="702" width="6.875" customWidth="1"/>
    <col min="768" max="768" width="12.5" customWidth="1"/>
    <col min="769" max="769" width="44.125" customWidth="1"/>
    <col min="770" max="770" width="16.875" customWidth="1"/>
    <col min="771" max="771" width="15.75" customWidth="1"/>
    <col min="772" max="772" width="14.625" customWidth="1"/>
    <col min="773" max="773" width="16" customWidth="1"/>
    <col min="774" max="781" width="6.875" hidden="1" customWidth="1"/>
    <col min="782" max="946" width="6.75" customWidth="1"/>
    <col min="947" max="958" width="6.875" customWidth="1"/>
    <col min="1024" max="1024" width="12.5" customWidth="1"/>
    <col min="1025" max="1025" width="44.125" customWidth="1"/>
    <col min="1026" max="1026" width="16.875" customWidth="1"/>
    <col min="1027" max="1027" width="15.75" customWidth="1"/>
    <col min="1028" max="1028" width="14.625" customWidth="1"/>
    <col min="1029" max="1029" width="16" customWidth="1"/>
    <col min="1030" max="1037" width="6.875" hidden="1" customWidth="1"/>
    <col min="1038" max="1202" width="6.75" customWidth="1"/>
    <col min="1203" max="1214" width="6.875" customWidth="1"/>
    <col min="1280" max="1280" width="12.5" customWidth="1"/>
    <col min="1281" max="1281" width="44.125" customWidth="1"/>
    <col min="1282" max="1282" width="16.875" customWidth="1"/>
    <col min="1283" max="1283" width="15.75" customWidth="1"/>
    <col min="1284" max="1284" width="14.625" customWidth="1"/>
    <col min="1285" max="1285" width="16" customWidth="1"/>
    <col min="1286" max="1293" width="6.875" hidden="1" customWidth="1"/>
    <col min="1294" max="1458" width="6.75" customWidth="1"/>
    <col min="1459" max="1470" width="6.875" customWidth="1"/>
    <col min="1536" max="1536" width="12.5" customWidth="1"/>
    <col min="1537" max="1537" width="44.125" customWidth="1"/>
    <col min="1538" max="1538" width="16.875" customWidth="1"/>
    <col min="1539" max="1539" width="15.75" customWidth="1"/>
    <col min="1540" max="1540" width="14.625" customWidth="1"/>
    <col min="1541" max="1541" width="16" customWidth="1"/>
    <col min="1542" max="1549" width="6.875" hidden="1" customWidth="1"/>
    <col min="1550" max="1714" width="6.75" customWidth="1"/>
    <col min="1715" max="1726" width="6.875" customWidth="1"/>
    <col min="1792" max="1792" width="12.5" customWidth="1"/>
    <col min="1793" max="1793" width="44.125" customWidth="1"/>
    <col min="1794" max="1794" width="16.875" customWidth="1"/>
    <col min="1795" max="1795" width="15.75" customWidth="1"/>
    <col min="1796" max="1796" width="14.625" customWidth="1"/>
    <col min="1797" max="1797" width="16" customWidth="1"/>
    <col min="1798" max="1805" width="6.875" hidden="1" customWidth="1"/>
    <col min="1806" max="1970" width="6.75" customWidth="1"/>
    <col min="1971" max="1982" width="6.875" customWidth="1"/>
    <col min="2048" max="2048" width="12.5" customWidth="1"/>
    <col min="2049" max="2049" width="44.125" customWidth="1"/>
    <col min="2050" max="2050" width="16.875" customWidth="1"/>
    <col min="2051" max="2051" width="15.75" customWidth="1"/>
    <col min="2052" max="2052" width="14.625" customWidth="1"/>
    <col min="2053" max="2053" width="16" customWidth="1"/>
    <col min="2054" max="2061" width="6.875" hidden="1" customWidth="1"/>
    <col min="2062" max="2226" width="6.75" customWidth="1"/>
    <col min="2227" max="2238" width="6.875" customWidth="1"/>
    <col min="2304" max="2304" width="12.5" customWidth="1"/>
    <col min="2305" max="2305" width="44.125" customWidth="1"/>
    <col min="2306" max="2306" width="16.875" customWidth="1"/>
    <col min="2307" max="2307" width="15.75" customWidth="1"/>
    <col min="2308" max="2308" width="14.625" customWidth="1"/>
    <col min="2309" max="2309" width="16" customWidth="1"/>
    <col min="2310" max="2317" width="6.875" hidden="1" customWidth="1"/>
    <col min="2318" max="2482" width="6.75" customWidth="1"/>
    <col min="2483" max="2494" width="6.875" customWidth="1"/>
    <col min="2560" max="2560" width="12.5" customWidth="1"/>
    <col min="2561" max="2561" width="44.125" customWidth="1"/>
    <col min="2562" max="2562" width="16.875" customWidth="1"/>
    <col min="2563" max="2563" width="15.75" customWidth="1"/>
    <col min="2564" max="2564" width="14.625" customWidth="1"/>
    <col min="2565" max="2565" width="16" customWidth="1"/>
    <col min="2566" max="2573" width="6.875" hidden="1" customWidth="1"/>
    <col min="2574" max="2738" width="6.75" customWidth="1"/>
    <col min="2739" max="2750" width="6.875" customWidth="1"/>
    <col min="2816" max="2816" width="12.5" customWidth="1"/>
    <col min="2817" max="2817" width="44.125" customWidth="1"/>
    <col min="2818" max="2818" width="16.875" customWidth="1"/>
    <col min="2819" max="2819" width="15.75" customWidth="1"/>
    <col min="2820" max="2820" width="14.625" customWidth="1"/>
    <col min="2821" max="2821" width="16" customWidth="1"/>
    <col min="2822" max="2829" width="6.875" hidden="1" customWidth="1"/>
    <col min="2830" max="2994" width="6.75" customWidth="1"/>
    <col min="2995" max="3006" width="6.875" customWidth="1"/>
    <col min="3072" max="3072" width="12.5" customWidth="1"/>
    <col min="3073" max="3073" width="44.125" customWidth="1"/>
    <col min="3074" max="3074" width="16.875" customWidth="1"/>
    <col min="3075" max="3075" width="15.75" customWidth="1"/>
    <col min="3076" max="3076" width="14.625" customWidth="1"/>
    <col min="3077" max="3077" width="16" customWidth="1"/>
    <col min="3078" max="3085" width="6.875" hidden="1" customWidth="1"/>
    <col min="3086" max="3250" width="6.75" customWidth="1"/>
    <col min="3251" max="3262" width="6.875" customWidth="1"/>
    <col min="3328" max="3328" width="12.5" customWidth="1"/>
    <col min="3329" max="3329" width="44.125" customWidth="1"/>
    <col min="3330" max="3330" width="16.875" customWidth="1"/>
    <col min="3331" max="3331" width="15.75" customWidth="1"/>
    <col min="3332" max="3332" width="14.625" customWidth="1"/>
    <col min="3333" max="3333" width="16" customWidth="1"/>
    <col min="3334" max="3341" width="6.875" hidden="1" customWidth="1"/>
    <col min="3342" max="3506" width="6.75" customWidth="1"/>
    <col min="3507" max="3518" width="6.875" customWidth="1"/>
    <col min="3584" max="3584" width="12.5" customWidth="1"/>
    <col min="3585" max="3585" width="44.125" customWidth="1"/>
    <col min="3586" max="3586" width="16.875" customWidth="1"/>
    <col min="3587" max="3587" width="15.75" customWidth="1"/>
    <col min="3588" max="3588" width="14.625" customWidth="1"/>
    <col min="3589" max="3589" width="16" customWidth="1"/>
    <col min="3590" max="3597" width="6.875" hidden="1" customWidth="1"/>
    <col min="3598" max="3762" width="6.75" customWidth="1"/>
    <col min="3763" max="3774" width="6.875" customWidth="1"/>
    <col min="3840" max="3840" width="12.5" customWidth="1"/>
    <col min="3841" max="3841" width="44.125" customWidth="1"/>
    <col min="3842" max="3842" width="16.875" customWidth="1"/>
    <col min="3843" max="3843" width="15.75" customWidth="1"/>
    <col min="3844" max="3844" width="14.625" customWidth="1"/>
    <col min="3845" max="3845" width="16" customWidth="1"/>
    <col min="3846" max="3853" width="6.875" hidden="1" customWidth="1"/>
    <col min="3854" max="4018" width="6.75" customWidth="1"/>
    <col min="4019" max="4030" width="6.875" customWidth="1"/>
    <col min="4096" max="4096" width="12.5" customWidth="1"/>
    <col min="4097" max="4097" width="44.125" customWidth="1"/>
    <col min="4098" max="4098" width="16.875" customWidth="1"/>
    <col min="4099" max="4099" width="15.75" customWidth="1"/>
    <col min="4100" max="4100" width="14.625" customWidth="1"/>
    <col min="4101" max="4101" width="16" customWidth="1"/>
    <col min="4102" max="4109" width="6.875" hidden="1" customWidth="1"/>
    <col min="4110" max="4274" width="6.75" customWidth="1"/>
    <col min="4275" max="4286" width="6.875" customWidth="1"/>
    <col min="4352" max="4352" width="12.5" customWidth="1"/>
    <col min="4353" max="4353" width="44.125" customWidth="1"/>
    <col min="4354" max="4354" width="16.875" customWidth="1"/>
    <col min="4355" max="4355" width="15.75" customWidth="1"/>
    <col min="4356" max="4356" width="14.625" customWidth="1"/>
    <col min="4357" max="4357" width="16" customWidth="1"/>
    <col min="4358" max="4365" width="6.875" hidden="1" customWidth="1"/>
    <col min="4366" max="4530" width="6.75" customWidth="1"/>
    <col min="4531" max="4542" width="6.875" customWidth="1"/>
    <col min="4608" max="4608" width="12.5" customWidth="1"/>
    <col min="4609" max="4609" width="44.125" customWidth="1"/>
    <col min="4610" max="4610" width="16.875" customWidth="1"/>
    <col min="4611" max="4611" width="15.75" customWidth="1"/>
    <col min="4612" max="4612" width="14.625" customWidth="1"/>
    <col min="4613" max="4613" width="16" customWidth="1"/>
    <col min="4614" max="4621" width="6.875" hidden="1" customWidth="1"/>
    <col min="4622" max="4786" width="6.75" customWidth="1"/>
    <col min="4787" max="4798" width="6.875" customWidth="1"/>
    <col min="4864" max="4864" width="12.5" customWidth="1"/>
    <col min="4865" max="4865" width="44.125" customWidth="1"/>
    <col min="4866" max="4866" width="16.875" customWidth="1"/>
    <col min="4867" max="4867" width="15.75" customWidth="1"/>
    <col min="4868" max="4868" width="14.625" customWidth="1"/>
    <col min="4869" max="4869" width="16" customWidth="1"/>
    <col min="4870" max="4877" width="6.875" hidden="1" customWidth="1"/>
    <col min="4878" max="5042" width="6.75" customWidth="1"/>
    <col min="5043" max="5054" width="6.875" customWidth="1"/>
    <col min="5120" max="5120" width="12.5" customWidth="1"/>
    <col min="5121" max="5121" width="44.125" customWidth="1"/>
    <col min="5122" max="5122" width="16.875" customWidth="1"/>
    <col min="5123" max="5123" width="15.75" customWidth="1"/>
    <col min="5124" max="5124" width="14.625" customWidth="1"/>
    <col min="5125" max="5125" width="16" customWidth="1"/>
    <col min="5126" max="5133" width="6.875" hidden="1" customWidth="1"/>
    <col min="5134" max="5298" width="6.75" customWidth="1"/>
    <col min="5299" max="5310" width="6.875" customWidth="1"/>
    <col min="5376" max="5376" width="12.5" customWidth="1"/>
    <col min="5377" max="5377" width="44.125" customWidth="1"/>
    <col min="5378" max="5378" width="16.875" customWidth="1"/>
    <col min="5379" max="5379" width="15.75" customWidth="1"/>
    <col min="5380" max="5380" width="14.625" customWidth="1"/>
    <col min="5381" max="5381" width="16" customWidth="1"/>
    <col min="5382" max="5389" width="6.875" hidden="1" customWidth="1"/>
    <col min="5390" max="5554" width="6.75" customWidth="1"/>
    <col min="5555" max="5566" width="6.875" customWidth="1"/>
    <col min="5632" max="5632" width="12.5" customWidth="1"/>
    <col min="5633" max="5633" width="44.125" customWidth="1"/>
    <col min="5634" max="5634" width="16.875" customWidth="1"/>
    <col min="5635" max="5635" width="15.75" customWidth="1"/>
    <col min="5636" max="5636" width="14.625" customWidth="1"/>
    <col min="5637" max="5637" width="16" customWidth="1"/>
    <col min="5638" max="5645" width="6.875" hidden="1" customWidth="1"/>
    <col min="5646" max="5810" width="6.75" customWidth="1"/>
    <col min="5811" max="5822" width="6.875" customWidth="1"/>
    <col min="5888" max="5888" width="12.5" customWidth="1"/>
    <col min="5889" max="5889" width="44.125" customWidth="1"/>
    <col min="5890" max="5890" width="16.875" customWidth="1"/>
    <col min="5891" max="5891" width="15.75" customWidth="1"/>
    <col min="5892" max="5892" width="14.625" customWidth="1"/>
    <col min="5893" max="5893" width="16" customWidth="1"/>
    <col min="5894" max="5901" width="6.875" hidden="1" customWidth="1"/>
    <col min="5902" max="6066" width="6.75" customWidth="1"/>
    <col min="6067" max="6078" width="6.875" customWidth="1"/>
    <col min="6144" max="6144" width="12.5" customWidth="1"/>
    <col min="6145" max="6145" width="44.125" customWidth="1"/>
    <col min="6146" max="6146" width="16.875" customWidth="1"/>
    <col min="6147" max="6147" width="15.75" customWidth="1"/>
    <col min="6148" max="6148" width="14.625" customWidth="1"/>
    <col min="6149" max="6149" width="16" customWidth="1"/>
    <col min="6150" max="6157" width="6.875" hidden="1" customWidth="1"/>
    <col min="6158" max="6322" width="6.75" customWidth="1"/>
    <col min="6323" max="6334" width="6.875" customWidth="1"/>
    <col min="6400" max="6400" width="12.5" customWidth="1"/>
    <col min="6401" max="6401" width="44.125" customWidth="1"/>
    <col min="6402" max="6402" width="16.875" customWidth="1"/>
    <col min="6403" max="6403" width="15.75" customWidth="1"/>
    <col min="6404" max="6404" width="14.625" customWidth="1"/>
    <col min="6405" max="6405" width="16" customWidth="1"/>
    <col min="6406" max="6413" width="6.875" hidden="1" customWidth="1"/>
    <col min="6414" max="6578" width="6.75" customWidth="1"/>
    <col min="6579" max="6590" width="6.875" customWidth="1"/>
    <col min="6656" max="6656" width="12.5" customWidth="1"/>
    <col min="6657" max="6657" width="44.125" customWidth="1"/>
    <col min="6658" max="6658" width="16.875" customWidth="1"/>
    <col min="6659" max="6659" width="15.75" customWidth="1"/>
    <col min="6660" max="6660" width="14.625" customWidth="1"/>
    <col min="6661" max="6661" width="16" customWidth="1"/>
    <col min="6662" max="6669" width="6.875" hidden="1" customWidth="1"/>
    <col min="6670" max="6834" width="6.75" customWidth="1"/>
    <col min="6835" max="6846" width="6.875" customWidth="1"/>
    <col min="6912" max="6912" width="12.5" customWidth="1"/>
    <col min="6913" max="6913" width="44.125" customWidth="1"/>
    <col min="6914" max="6914" width="16.875" customWidth="1"/>
    <col min="6915" max="6915" width="15.75" customWidth="1"/>
    <col min="6916" max="6916" width="14.625" customWidth="1"/>
    <col min="6917" max="6917" width="16" customWidth="1"/>
    <col min="6918" max="6925" width="6.875" hidden="1" customWidth="1"/>
    <col min="6926" max="7090" width="6.75" customWidth="1"/>
    <col min="7091" max="7102" width="6.875" customWidth="1"/>
    <col min="7168" max="7168" width="12.5" customWidth="1"/>
    <col min="7169" max="7169" width="44.125" customWidth="1"/>
    <col min="7170" max="7170" width="16.875" customWidth="1"/>
    <col min="7171" max="7171" width="15.75" customWidth="1"/>
    <col min="7172" max="7172" width="14.625" customWidth="1"/>
    <col min="7173" max="7173" width="16" customWidth="1"/>
    <col min="7174" max="7181" width="6.875" hidden="1" customWidth="1"/>
    <col min="7182" max="7346" width="6.75" customWidth="1"/>
    <col min="7347" max="7358" width="6.875" customWidth="1"/>
    <col min="7424" max="7424" width="12.5" customWidth="1"/>
    <col min="7425" max="7425" width="44.125" customWidth="1"/>
    <col min="7426" max="7426" width="16.875" customWidth="1"/>
    <col min="7427" max="7427" width="15.75" customWidth="1"/>
    <col min="7428" max="7428" width="14.625" customWidth="1"/>
    <col min="7429" max="7429" width="16" customWidth="1"/>
    <col min="7430" max="7437" width="6.875" hidden="1" customWidth="1"/>
    <col min="7438" max="7602" width="6.75" customWidth="1"/>
    <col min="7603" max="7614" width="6.875" customWidth="1"/>
    <col min="7680" max="7680" width="12.5" customWidth="1"/>
    <col min="7681" max="7681" width="44.125" customWidth="1"/>
    <col min="7682" max="7682" width="16.875" customWidth="1"/>
    <col min="7683" max="7683" width="15.75" customWidth="1"/>
    <col min="7684" max="7684" width="14.625" customWidth="1"/>
    <col min="7685" max="7685" width="16" customWidth="1"/>
    <col min="7686" max="7693" width="6.875" hidden="1" customWidth="1"/>
    <col min="7694" max="7858" width="6.75" customWidth="1"/>
    <col min="7859" max="7870" width="6.875" customWidth="1"/>
    <col min="7936" max="7936" width="12.5" customWidth="1"/>
    <col min="7937" max="7937" width="44.125" customWidth="1"/>
    <col min="7938" max="7938" width="16.875" customWidth="1"/>
    <col min="7939" max="7939" width="15.75" customWidth="1"/>
    <col min="7940" max="7940" width="14.625" customWidth="1"/>
    <col min="7941" max="7941" width="16" customWidth="1"/>
    <col min="7942" max="7949" width="6.875" hidden="1" customWidth="1"/>
    <col min="7950" max="8114" width="6.75" customWidth="1"/>
    <col min="8115" max="8126" width="6.875" customWidth="1"/>
    <col min="8192" max="8192" width="12.5" customWidth="1"/>
    <col min="8193" max="8193" width="44.125" customWidth="1"/>
    <col min="8194" max="8194" width="16.875" customWidth="1"/>
    <col min="8195" max="8195" width="15.75" customWidth="1"/>
    <col min="8196" max="8196" width="14.625" customWidth="1"/>
    <col min="8197" max="8197" width="16" customWidth="1"/>
    <col min="8198" max="8205" width="6.875" hidden="1" customWidth="1"/>
    <col min="8206" max="8370" width="6.75" customWidth="1"/>
    <col min="8371" max="8382" width="6.875" customWidth="1"/>
    <col min="8448" max="8448" width="12.5" customWidth="1"/>
    <col min="8449" max="8449" width="44.125" customWidth="1"/>
    <col min="8450" max="8450" width="16.875" customWidth="1"/>
    <col min="8451" max="8451" width="15.75" customWidth="1"/>
    <col min="8452" max="8452" width="14.625" customWidth="1"/>
    <col min="8453" max="8453" width="16" customWidth="1"/>
    <col min="8454" max="8461" width="6.875" hidden="1" customWidth="1"/>
    <col min="8462" max="8626" width="6.75" customWidth="1"/>
    <col min="8627" max="8638" width="6.875" customWidth="1"/>
    <col min="8704" max="8704" width="12.5" customWidth="1"/>
    <col min="8705" max="8705" width="44.125" customWidth="1"/>
    <col min="8706" max="8706" width="16.875" customWidth="1"/>
    <col min="8707" max="8707" width="15.75" customWidth="1"/>
    <col min="8708" max="8708" width="14.625" customWidth="1"/>
    <col min="8709" max="8709" width="16" customWidth="1"/>
    <col min="8710" max="8717" width="6.875" hidden="1" customWidth="1"/>
    <col min="8718" max="8882" width="6.75" customWidth="1"/>
    <col min="8883" max="8894" width="6.875" customWidth="1"/>
    <col min="8960" max="8960" width="12.5" customWidth="1"/>
    <col min="8961" max="8961" width="44.125" customWidth="1"/>
    <col min="8962" max="8962" width="16.875" customWidth="1"/>
    <col min="8963" max="8963" width="15.75" customWidth="1"/>
    <col min="8964" max="8964" width="14.625" customWidth="1"/>
    <col min="8965" max="8965" width="16" customWidth="1"/>
    <col min="8966" max="8973" width="6.875" hidden="1" customWidth="1"/>
    <col min="8974" max="9138" width="6.75" customWidth="1"/>
    <col min="9139" max="9150" width="6.875" customWidth="1"/>
    <col min="9216" max="9216" width="12.5" customWidth="1"/>
    <col min="9217" max="9217" width="44.125" customWidth="1"/>
    <col min="9218" max="9218" width="16.875" customWidth="1"/>
    <col min="9219" max="9219" width="15.75" customWidth="1"/>
    <col min="9220" max="9220" width="14.625" customWidth="1"/>
    <col min="9221" max="9221" width="16" customWidth="1"/>
    <col min="9222" max="9229" width="6.875" hidden="1" customWidth="1"/>
    <col min="9230" max="9394" width="6.75" customWidth="1"/>
    <col min="9395" max="9406" width="6.875" customWidth="1"/>
    <col min="9472" max="9472" width="12.5" customWidth="1"/>
    <col min="9473" max="9473" width="44.125" customWidth="1"/>
    <col min="9474" max="9474" width="16.875" customWidth="1"/>
    <col min="9475" max="9475" width="15.75" customWidth="1"/>
    <col min="9476" max="9476" width="14.625" customWidth="1"/>
    <col min="9477" max="9477" width="16" customWidth="1"/>
    <col min="9478" max="9485" width="6.875" hidden="1" customWidth="1"/>
    <col min="9486" max="9650" width="6.75" customWidth="1"/>
    <col min="9651" max="9662" width="6.875" customWidth="1"/>
    <col min="9728" max="9728" width="12.5" customWidth="1"/>
    <col min="9729" max="9729" width="44.125" customWidth="1"/>
    <col min="9730" max="9730" width="16.875" customWidth="1"/>
    <col min="9731" max="9731" width="15.75" customWidth="1"/>
    <col min="9732" max="9732" width="14.625" customWidth="1"/>
    <col min="9733" max="9733" width="16" customWidth="1"/>
    <col min="9734" max="9741" width="6.875" hidden="1" customWidth="1"/>
    <col min="9742" max="9906" width="6.75" customWidth="1"/>
    <col min="9907" max="9918" width="6.875" customWidth="1"/>
    <col min="9984" max="9984" width="12.5" customWidth="1"/>
    <col min="9985" max="9985" width="44.125" customWidth="1"/>
    <col min="9986" max="9986" width="16.875" customWidth="1"/>
    <col min="9987" max="9987" width="15.75" customWidth="1"/>
    <col min="9988" max="9988" width="14.625" customWidth="1"/>
    <col min="9989" max="9989" width="16" customWidth="1"/>
    <col min="9990" max="9997" width="6.875" hidden="1" customWidth="1"/>
    <col min="9998" max="10162" width="6.75" customWidth="1"/>
    <col min="10163" max="10174" width="6.875" customWidth="1"/>
    <col min="10240" max="10240" width="12.5" customWidth="1"/>
    <col min="10241" max="10241" width="44.125" customWidth="1"/>
    <col min="10242" max="10242" width="16.875" customWidth="1"/>
    <col min="10243" max="10243" width="15.75" customWidth="1"/>
    <col min="10244" max="10244" width="14.625" customWidth="1"/>
    <col min="10245" max="10245" width="16" customWidth="1"/>
    <col min="10246" max="10253" width="6.875" hidden="1" customWidth="1"/>
    <col min="10254" max="10418" width="6.75" customWidth="1"/>
    <col min="10419" max="10430" width="6.875" customWidth="1"/>
    <col min="10496" max="10496" width="12.5" customWidth="1"/>
    <col min="10497" max="10497" width="44.125" customWidth="1"/>
    <col min="10498" max="10498" width="16.875" customWidth="1"/>
    <col min="10499" max="10499" width="15.75" customWidth="1"/>
    <col min="10500" max="10500" width="14.625" customWidth="1"/>
    <col min="10501" max="10501" width="16" customWidth="1"/>
    <col min="10502" max="10509" width="6.875" hidden="1" customWidth="1"/>
    <col min="10510" max="10674" width="6.75" customWidth="1"/>
    <col min="10675" max="10686" width="6.875" customWidth="1"/>
    <col min="10752" max="10752" width="12.5" customWidth="1"/>
    <col min="10753" max="10753" width="44.125" customWidth="1"/>
    <col min="10754" max="10754" width="16.875" customWidth="1"/>
    <col min="10755" max="10755" width="15.75" customWidth="1"/>
    <col min="10756" max="10756" width="14.625" customWidth="1"/>
    <col min="10757" max="10757" width="16" customWidth="1"/>
    <col min="10758" max="10765" width="6.875" hidden="1" customWidth="1"/>
    <col min="10766" max="10930" width="6.75" customWidth="1"/>
    <col min="10931" max="10942" width="6.875" customWidth="1"/>
    <col min="11008" max="11008" width="12.5" customWidth="1"/>
    <col min="11009" max="11009" width="44.125" customWidth="1"/>
    <col min="11010" max="11010" width="16.875" customWidth="1"/>
    <col min="11011" max="11011" width="15.75" customWidth="1"/>
    <col min="11012" max="11012" width="14.625" customWidth="1"/>
    <col min="11013" max="11013" width="16" customWidth="1"/>
    <col min="11014" max="11021" width="6.875" hidden="1" customWidth="1"/>
    <col min="11022" max="11186" width="6.75" customWidth="1"/>
    <col min="11187" max="11198" width="6.875" customWidth="1"/>
    <col min="11264" max="11264" width="12.5" customWidth="1"/>
    <col min="11265" max="11265" width="44.125" customWidth="1"/>
    <col min="11266" max="11266" width="16.875" customWidth="1"/>
    <col min="11267" max="11267" width="15.75" customWidth="1"/>
    <col min="11268" max="11268" width="14.625" customWidth="1"/>
    <col min="11269" max="11269" width="16" customWidth="1"/>
    <col min="11270" max="11277" width="6.875" hidden="1" customWidth="1"/>
    <col min="11278" max="11442" width="6.75" customWidth="1"/>
    <col min="11443" max="11454" width="6.875" customWidth="1"/>
    <col min="11520" max="11520" width="12.5" customWidth="1"/>
    <col min="11521" max="11521" width="44.125" customWidth="1"/>
    <col min="11522" max="11522" width="16.875" customWidth="1"/>
    <col min="11523" max="11523" width="15.75" customWidth="1"/>
    <col min="11524" max="11524" width="14.625" customWidth="1"/>
    <col min="11525" max="11525" width="16" customWidth="1"/>
    <col min="11526" max="11533" width="6.875" hidden="1" customWidth="1"/>
    <col min="11534" max="11698" width="6.75" customWidth="1"/>
    <col min="11699" max="11710" width="6.875" customWidth="1"/>
    <col min="11776" max="11776" width="12.5" customWidth="1"/>
    <col min="11777" max="11777" width="44.125" customWidth="1"/>
    <col min="11778" max="11778" width="16.875" customWidth="1"/>
    <col min="11779" max="11779" width="15.75" customWidth="1"/>
    <col min="11780" max="11780" width="14.625" customWidth="1"/>
    <col min="11781" max="11781" width="16" customWidth="1"/>
    <col min="11782" max="11789" width="6.875" hidden="1" customWidth="1"/>
    <col min="11790" max="11954" width="6.75" customWidth="1"/>
    <col min="11955" max="11966" width="6.875" customWidth="1"/>
    <col min="12032" max="12032" width="12.5" customWidth="1"/>
    <col min="12033" max="12033" width="44.125" customWidth="1"/>
    <col min="12034" max="12034" width="16.875" customWidth="1"/>
    <col min="12035" max="12035" width="15.75" customWidth="1"/>
    <col min="12036" max="12036" width="14.625" customWidth="1"/>
    <col min="12037" max="12037" width="16" customWidth="1"/>
    <col min="12038" max="12045" width="6.875" hidden="1" customWidth="1"/>
    <col min="12046" max="12210" width="6.75" customWidth="1"/>
    <col min="12211" max="12222" width="6.875" customWidth="1"/>
    <col min="12288" max="12288" width="12.5" customWidth="1"/>
    <col min="12289" max="12289" width="44.125" customWidth="1"/>
    <col min="12290" max="12290" width="16.875" customWidth="1"/>
    <col min="12291" max="12291" width="15.75" customWidth="1"/>
    <col min="12292" max="12292" width="14.625" customWidth="1"/>
    <col min="12293" max="12293" width="16" customWidth="1"/>
    <col min="12294" max="12301" width="6.875" hidden="1" customWidth="1"/>
    <col min="12302" max="12466" width="6.75" customWidth="1"/>
    <col min="12467" max="12478" width="6.875" customWidth="1"/>
    <col min="12544" max="12544" width="12.5" customWidth="1"/>
    <col min="12545" max="12545" width="44.125" customWidth="1"/>
    <col min="12546" max="12546" width="16.875" customWidth="1"/>
    <col min="12547" max="12547" width="15.75" customWidth="1"/>
    <col min="12548" max="12548" width="14.625" customWidth="1"/>
    <col min="12549" max="12549" width="16" customWidth="1"/>
    <col min="12550" max="12557" width="6.875" hidden="1" customWidth="1"/>
    <col min="12558" max="12722" width="6.75" customWidth="1"/>
    <col min="12723" max="12734" width="6.875" customWidth="1"/>
    <col min="12800" max="12800" width="12.5" customWidth="1"/>
    <col min="12801" max="12801" width="44.125" customWidth="1"/>
    <col min="12802" max="12802" width="16.875" customWidth="1"/>
    <col min="12803" max="12803" width="15.75" customWidth="1"/>
    <col min="12804" max="12804" width="14.625" customWidth="1"/>
    <col min="12805" max="12805" width="16" customWidth="1"/>
    <col min="12806" max="12813" width="6.875" hidden="1" customWidth="1"/>
    <col min="12814" max="12978" width="6.75" customWidth="1"/>
    <col min="12979" max="12990" width="6.875" customWidth="1"/>
    <col min="13056" max="13056" width="12.5" customWidth="1"/>
    <col min="13057" max="13057" width="44.125" customWidth="1"/>
    <col min="13058" max="13058" width="16.875" customWidth="1"/>
    <col min="13059" max="13059" width="15.75" customWidth="1"/>
    <col min="13060" max="13060" width="14.625" customWidth="1"/>
    <col min="13061" max="13061" width="16" customWidth="1"/>
    <col min="13062" max="13069" width="6.875" hidden="1" customWidth="1"/>
    <col min="13070" max="13234" width="6.75" customWidth="1"/>
    <col min="13235" max="13246" width="6.875" customWidth="1"/>
    <col min="13312" max="13312" width="12.5" customWidth="1"/>
    <col min="13313" max="13313" width="44.125" customWidth="1"/>
    <col min="13314" max="13314" width="16.875" customWidth="1"/>
    <col min="13315" max="13315" width="15.75" customWidth="1"/>
    <col min="13316" max="13316" width="14.625" customWidth="1"/>
    <col min="13317" max="13317" width="16" customWidth="1"/>
    <col min="13318" max="13325" width="6.875" hidden="1" customWidth="1"/>
    <col min="13326" max="13490" width="6.75" customWidth="1"/>
    <col min="13491" max="13502" width="6.875" customWidth="1"/>
    <col min="13568" max="13568" width="12.5" customWidth="1"/>
    <col min="13569" max="13569" width="44.125" customWidth="1"/>
    <col min="13570" max="13570" width="16.875" customWidth="1"/>
    <col min="13571" max="13571" width="15.75" customWidth="1"/>
    <col min="13572" max="13572" width="14.625" customWidth="1"/>
    <col min="13573" max="13573" width="16" customWidth="1"/>
    <col min="13574" max="13581" width="6.875" hidden="1" customWidth="1"/>
    <col min="13582" max="13746" width="6.75" customWidth="1"/>
    <col min="13747" max="13758" width="6.875" customWidth="1"/>
    <col min="13824" max="13824" width="12.5" customWidth="1"/>
    <col min="13825" max="13825" width="44.125" customWidth="1"/>
    <col min="13826" max="13826" width="16.875" customWidth="1"/>
    <col min="13827" max="13827" width="15.75" customWidth="1"/>
    <col min="13828" max="13828" width="14.625" customWidth="1"/>
    <col min="13829" max="13829" width="16" customWidth="1"/>
    <col min="13830" max="13837" width="6.875" hidden="1" customWidth="1"/>
    <col min="13838" max="14002" width="6.75" customWidth="1"/>
    <col min="14003" max="14014" width="6.875" customWidth="1"/>
    <col min="14080" max="14080" width="12.5" customWidth="1"/>
    <col min="14081" max="14081" width="44.125" customWidth="1"/>
    <col min="14082" max="14082" width="16.875" customWidth="1"/>
    <col min="14083" max="14083" width="15.75" customWidth="1"/>
    <col min="14084" max="14084" width="14.625" customWidth="1"/>
    <col min="14085" max="14085" width="16" customWidth="1"/>
    <col min="14086" max="14093" width="6.875" hidden="1" customWidth="1"/>
    <col min="14094" max="14258" width="6.75" customWidth="1"/>
    <col min="14259" max="14270" width="6.875" customWidth="1"/>
    <col min="14336" max="14336" width="12.5" customWidth="1"/>
    <col min="14337" max="14337" width="44.125" customWidth="1"/>
    <col min="14338" max="14338" width="16.875" customWidth="1"/>
    <col min="14339" max="14339" width="15.75" customWidth="1"/>
    <col min="14340" max="14340" width="14.625" customWidth="1"/>
    <col min="14341" max="14341" width="16" customWidth="1"/>
    <col min="14342" max="14349" width="6.875" hidden="1" customWidth="1"/>
    <col min="14350" max="14514" width="6.75" customWidth="1"/>
    <col min="14515" max="14526" width="6.875" customWidth="1"/>
    <col min="14592" max="14592" width="12.5" customWidth="1"/>
    <col min="14593" max="14593" width="44.125" customWidth="1"/>
    <col min="14594" max="14594" width="16.875" customWidth="1"/>
    <col min="14595" max="14595" width="15.75" customWidth="1"/>
    <col min="14596" max="14596" width="14.625" customWidth="1"/>
    <col min="14597" max="14597" width="16" customWidth="1"/>
    <col min="14598" max="14605" width="6.875" hidden="1" customWidth="1"/>
    <col min="14606" max="14770" width="6.75" customWidth="1"/>
    <col min="14771" max="14782" width="6.875" customWidth="1"/>
    <col min="14848" max="14848" width="12.5" customWidth="1"/>
    <col min="14849" max="14849" width="44.125" customWidth="1"/>
    <col min="14850" max="14850" width="16.875" customWidth="1"/>
    <col min="14851" max="14851" width="15.75" customWidth="1"/>
    <col min="14852" max="14852" width="14.625" customWidth="1"/>
    <col min="14853" max="14853" width="16" customWidth="1"/>
    <col min="14854" max="14861" width="6.875" hidden="1" customWidth="1"/>
    <col min="14862" max="15026" width="6.75" customWidth="1"/>
    <col min="15027" max="15038" width="6.875" customWidth="1"/>
    <col min="15104" max="15104" width="12.5" customWidth="1"/>
    <col min="15105" max="15105" width="44.125" customWidth="1"/>
    <col min="15106" max="15106" width="16.875" customWidth="1"/>
    <col min="15107" max="15107" width="15.75" customWidth="1"/>
    <col min="15108" max="15108" width="14.625" customWidth="1"/>
    <col min="15109" max="15109" width="16" customWidth="1"/>
    <col min="15110" max="15117" width="6.875" hidden="1" customWidth="1"/>
    <col min="15118" max="15282" width="6.75" customWidth="1"/>
    <col min="15283" max="15294" width="6.875" customWidth="1"/>
    <col min="15360" max="15360" width="12.5" customWidth="1"/>
    <col min="15361" max="15361" width="44.125" customWidth="1"/>
    <col min="15362" max="15362" width="16.875" customWidth="1"/>
    <col min="15363" max="15363" width="15.75" customWidth="1"/>
    <col min="15364" max="15364" width="14.625" customWidth="1"/>
    <col min="15365" max="15365" width="16" customWidth="1"/>
    <col min="15366" max="15373" width="6.875" hidden="1" customWidth="1"/>
    <col min="15374" max="15538" width="6.75" customWidth="1"/>
    <col min="15539" max="15550" width="6.875" customWidth="1"/>
    <col min="15616" max="15616" width="12.5" customWidth="1"/>
    <col min="15617" max="15617" width="44.125" customWidth="1"/>
    <col min="15618" max="15618" width="16.875" customWidth="1"/>
    <col min="15619" max="15619" width="15.75" customWidth="1"/>
    <col min="15620" max="15620" width="14.625" customWidth="1"/>
    <col min="15621" max="15621" width="16" customWidth="1"/>
    <col min="15622" max="15629" width="6.875" hidden="1" customWidth="1"/>
    <col min="15630" max="15794" width="6.75" customWidth="1"/>
    <col min="15795" max="15806" width="6.875" customWidth="1"/>
    <col min="15872" max="15872" width="12.5" customWidth="1"/>
    <col min="15873" max="15873" width="44.125" customWidth="1"/>
    <col min="15874" max="15874" width="16.875" customWidth="1"/>
    <col min="15875" max="15875" width="15.75" customWidth="1"/>
    <col min="15876" max="15876" width="14.625" customWidth="1"/>
    <col min="15877" max="15877" width="16" customWidth="1"/>
    <col min="15878" max="15885" width="6.875" hidden="1" customWidth="1"/>
    <col min="15886" max="16050" width="6.75" customWidth="1"/>
    <col min="16051" max="16062" width="6.875" customWidth="1"/>
    <col min="16128" max="16128" width="12.5" customWidth="1"/>
    <col min="16129" max="16129" width="44.125" customWidth="1"/>
    <col min="16130" max="16130" width="16.875" customWidth="1"/>
    <col min="16131" max="16131" width="15.75" customWidth="1"/>
    <col min="16132" max="16132" width="14.625" customWidth="1"/>
    <col min="16133" max="16133" width="16" customWidth="1"/>
    <col min="16134" max="16141" width="6.875" hidden="1" customWidth="1"/>
    <col min="16142" max="16306" width="6.75" customWidth="1"/>
    <col min="16307" max="16318" width="6.875" customWidth="1"/>
  </cols>
  <sheetData>
    <row r="1" ht="33.75" customHeight="1" spans="1:21">
      <c r="A1" s="1" t="s">
        <v>1200</v>
      </c>
      <c r="B1" s="2"/>
      <c r="C1" s="3"/>
      <c r="D1" s="2"/>
      <c r="E1" s="2"/>
      <c r="F1" s="2"/>
      <c r="G1" s="2"/>
      <c r="H1" s="2"/>
      <c r="I1" s="3"/>
      <c r="J1" s="3"/>
      <c r="K1" s="3"/>
      <c r="L1" s="24"/>
      <c r="M1" s="25"/>
      <c r="N1" s="26"/>
      <c r="O1" s="26"/>
      <c r="P1" s="26"/>
      <c r="Q1" s="2"/>
      <c r="R1" s="2"/>
      <c r="S1" s="2"/>
      <c r="T1" s="2"/>
      <c r="U1" s="2"/>
    </row>
    <row r="2" ht="20.25" customHeight="1" spans="1:16">
      <c r="A2" s="4"/>
      <c r="B2" s="5"/>
      <c r="C2" s="6"/>
      <c r="D2" s="5"/>
      <c r="E2" s="5"/>
      <c r="F2" s="5"/>
      <c r="G2" s="5"/>
      <c r="H2" s="5"/>
      <c r="I2" s="6"/>
      <c r="J2" s="6"/>
      <c r="K2" s="6" t="s">
        <v>135</v>
      </c>
      <c r="L2" s="27"/>
      <c r="M2" s="28"/>
      <c r="N2" s="29"/>
      <c r="O2" s="30" t="s">
        <v>1201</v>
      </c>
      <c r="P2" s="30"/>
    </row>
    <row r="3" ht="23.1" customHeight="1" spans="1:16">
      <c r="A3" s="7" t="s">
        <v>1202</v>
      </c>
      <c r="B3" s="8" t="s">
        <v>1203</v>
      </c>
      <c r="C3" s="9" t="s">
        <v>1204</v>
      </c>
      <c r="D3" s="10"/>
      <c r="E3" s="10"/>
      <c r="F3" s="10"/>
      <c r="G3" s="10"/>
      <c r="H3" s="10"/>
      <c r="I3" s="9" t="s">
        <v>1205</v>
      </c>
      <c r="J3" s="9"/>
      <c r="K3" s="9"/>
      <c r="L3" s="31" t="s">
        <v>1206</v>
      </c>
      <c r="M3" s="32" t="s">
        <v>1207</v>
      </c>
      <c r="N3" s="33" t="s">
        <v>1208</v>
      </c>
      <c r="O3" s="33"/>
      <c r="P3" s="33"/>
    </row>
    <row r="4" ht="48" spans="1:16">
      <c r="A4" s="7"/>
      <c r="B4" s="8"/>
      <c r="C4" s="11" t="s">
        <v>1198</v>
      </c>
      <c r="D4" s="12" t="s">
        <v>1209</v>
      </c>
      <c r="E4" s="12" t="s">
        <v>1210</v>
      </c>
      <c r="F4" s="12" t="s">
        <v>1211</v>
      </c>
      <c r="G4" s="12" t="s">
        <v>1212</v>
      </c>
      <c r="H4" s="12" t="s">
        <v>1213</v>
      </c>
      <c r="I4" s="11" t="s">
        <v>1214</v>
      </c>
      <c r="J4" s="11" t="s">
        <v>884</v>
      </c>
      <c r="K4" s="11" t="s">
        <v>885</v>
      </c>
      <c r="L4" s="34"/>
      <c r="M4" s="35"/>
      <c r="N4" s="33" t="s">
        <v>1215</v>
      </c>
      <c r="O4" s="33" t="s">
        <v>1216</v>
      </c>
      <c r="P4" s="33" t="s">
        <v>1217</v>
      </c>
    </row>
    <row r="5" ht="18" customHeight="1" spans="1:16">
      <c r="A5" s="13"/>
      <c r="B5" s="14" t="s">
        <v>1214</v>
      </c>
      <c r="C5" s="15">
        <f>SUM(C7:C36)</f>
        <v>55995</v>
      </c>
      <c r="D5" s="15">
        <f t="shared" ref="D5:L5" si="0">SUM(D7:D36)</f>
        <v>49961</v>
      </c>
      <c r="E5" s="15">
        <f t="shared" si="0"/>
        <v>4537</v>
      </c>
      <c r="F5" s="15">
        <f t="shared" si="0"/>
        <v>0</v>
      </c>
      <c r="G5" s="15">
        <f t="shared" si="0"/>
        <v>1129</v>
      </c>
      <c r="H5" s="15">
        <f t="shared" si="0"/>
        <v>368</v>
      </c>
      <c r="I5" s="15">
        <f t="shared" si="0"/>
        <v>55995</v>
      </c>
      <c r="J5" s="15">
        <f t="shared" si="0"/>
        <v>5609</v>
      </c>
      <c r="K5" s="15">
        <f t="shared" si="0"/>
        <v>50386</v>
      </c>
      <c r="L5" s="36">
        <f t="shared" si="0"/>
        <v>0</v>
      </c>
      <c r="M5" s="37">
        <f t="shared" ref="M5:M12" si="1">L5/C5</f>
        <v>0</v>
      </c>
      <c r="N5" s="38">
        <f>SUM(N7:N36)</f>
        <v>470</v>
      </c>
      <c r="O5" s="38">
        <f>SUM(O7:O36)</f>
        <v>385</v>
      </c>
      <c r="P5" s="38">
        <f>SUM(P7:P36)</f>
        <v>6268</v>
      </c>
    </row>
    <row r="6" ht="18" customHeight="1" spans="1:16">
      <c r="A6" s="16" t="s">
        <v>1218</v>
      </c>
      <c r="B6" s="17" t="s">
        <v>1219</v>
      </c>
      <c r="C6" s="18">
        <f t="shared" ref="C6:L6" si="2">SUM(C7:C18)</f>
        <v>30976</v>
      </c>
      <c r="D6" s="18">
        <f t="shared" si="2"/>
        <v>26627</v>
      </c>
      <c r="E6" s="18">
        <f t="shared" si="2"/>
        <v>4266</v>
      </c>
      <c r="F6" s="18"/>
      <c r="G6" s="18"/>
      <c r="H6" s="18">
        <f t="shared" si="2"/>
        <v>74</v>
      </c>
      <c r="I6" s="18">
        <f t="shared" si="2"/>
        <v>30976</v>
      </c>
      <c r="J6" s="18">
        <f t="shared" si="2"/>
        <v>824</v>
      </c>
      <c r="K6" s="18">
        <f t="shared" si="2"/>
        <v>30152</v>
      </c>
      <c r="L6" s="39">
        <f t="shared" si="2"/>
        <v>0</v>
      </c>
      <c r="M6" s="40">
        <f t="shared" si="1"/>
        <v>0</v>
      </c>
      <c r="N6" s="41">
        <f t="shared" ref="N6:P6" si="3">SUM(N7:N18)</f>
        <v>44</v>
      </c>
      <c r="O6" s="41">
        <f t="shared" si="3"/>
        <v>33</v>
      </c>
      <c r="P6" s="41">
        <f t="shared" si="3"/>
        <v>117</v>
      </c>
    </row>
    <row r="7" ht="18" customHeight="1" spans="1:16">
      <c r="A7" s="16" t="s">
        <v>1220</v>
      </c>
      <c r="B7" s="19" t="s">
        <v>1221</v>
      </c>
      <c r="C7" s="20">
        <f t="shared" ref="C7:C10" si="4">SUM(D7:H7)</f>
        <v>2544</v>
      </c>
      <c r="D7" s="21">
        <v>2544</v>
      </c>
      <c r="E7" s="21"/>
      <c r="F7" s="21"/>
      <c r="G7" s="21"/>
      <c r="H7" s="21"/>
      <c r="I7" s="20">
        <f>SUM(J7:K7)</f>
        <v>2544</v>
      </c>
      <c r="J7" s="20">
        <v>344</v>
      </c>
      <c r="K7" s="20">
        <v>2200</v>
      </c>
      <c r="L7" s="42">
        <f t="shared" ref="L7:L12" si="5">I7-C7</f>
        <v>0</v>
      </c>
      <c r="M7" s="43">
        <f t="shared" si="1"/>
        <v>0</v>
      </c>
      <c r="N7" s="44">
        <v>44</v>
      </c>
      <c r="O7" s="44">
        <v>12</v>
      </c>
      <c r="P7" s="44">
        <v>27</v>
      </c>
    </row>
    <row r="8" ht="18" customHeight="1" spans="1:16">
      <c r="A8" s="16" t="s">
        <v>1222</v>
      </c>
      <c r="B8" s="19" t="s">
        <v>1223</v>
      </c>
      <c r="C8" s="20">
        <f t="shared" si="4"/>
        <v>5985</v>
      </c>
      <c r="D8" s="21">
        <f>6262.1022-150-127</f>
        <v>5985</v>
      </c>
      <c r="E8" s="21"/>
      <c r="F8" s="21"/>
      <c r="G8" s="21"/>
      <c r="H8" s="21"/>
      <c r="I8" s="20">
        <f t="shared" ref="I8:I36" si="6">SUM(J8:K8)</f>
        <v>5985</v>
      </c>
      <c r="J8" s="20">
        <v>106</v>
      </c>
      <c r="K8" s="20">
        <f>6156-150-127</f>
        <v>5879</v>
      </c>
      <c r="L8" s="42">
        <f t="shared" si="5"/>
        <v>0</v>
      </c>
      <c r="M8" s="43">
        <f t="shared" si="1"/>
        <v>0</v>
      </c>
      <c r="N8" s="44"/>
      <c r="O8" s="44">
        <v>4</v>
      </c>
      <c r="P8" s="44">
        <v>11</v>
      </c>
    </row>
    <row r="9" ht="18" customHeight="1" spans="1:16">
      <c r="A9" s="16" t="s">
        <v>1224</v>
      </c>
      <c r="B9" s="19" t="s">
        <v>1225</v>
      </c>
      <c r="C9" s="20">
        <f t="shared" si="4"/>
        <v>4004</v>
      </c>
      <c r="D9" s="21">
        <v>4004</v>
      </c>
      <c r="E9" s="21"/>
      <c r="F9" s="21"/>
      <c r="G9" s="21"/>
      <c r="H9" s="21"/>
      <c r="I9" s="20">
        <f t="shared" si="6"/>
        <v>4004</v>
      </c>
      <c r="J9" s="20">
        <v>18</v>
      </c>
      <c r="K9" s="20">
        <v>3986</v>
      </c>
      <c r="L9" s="42">
        <f t="shared" si="5"/>
        <v>0</v>
      </c>
      <c r="M9" s="43">
        <f t="shared" si="1"/>
        <v>0</v>
      </c>
      <c r="N9" s="44"/>
      <c r="O9" s="44">
        <v>3</v>
      </c>
      <c r="P9" s="44">
        <v>18</v>
      </c>
    </row>
    <row r="10" ht="18" customHeight="1" spans="1:16">
      <c r="A10" s="16" t="s">
        <v>1226</v>
      </c>
      <c r="B10" s="19" t="s">
        <v>1227</v>
      </c>
      <c r="C10" s="20">
        <f t="shared" si="4"/>
        <v>564</v>
      </c>
      <c r="D10" s="21">
        <f>264.213+300</f>
        <v>564</v>
      </c>
      <c r="E10" s="21"/>
      <c r="F10" s="21"/>
      <c r="G10" s="21"/>
      <c r="H10" s="21"/>
      <c r="I10" s="20">
        <f t="shared" si="6"/>
        <v>564</v>
      </c>
      <c r="J10" s="20">
        <v>66</v>
      </c>
      <c r="K10" s="20">
        <f>198+300</f>
        <v>498</v>
      </c>
      <c r="L10" s="42">
        <f t="shared" si="5"/>
        <v>0</v>
      </c>
      <c r="M10" s="43">
        <f t="shared" si="1"/>
        <v>0</v>
      </c>
      <c r="N10" s="44"/>
      <c r="O10" s="44">
        <v>4</v>
      </c>
      <c r="P10" s="44">
        <v>8</v>
      </c>
    </row>
    <row r="11" ht="18" customHeight="1" spans="1:16">
      <c r="A11" s="16" t="s">
        <v>1228</v>
      </c>
      <c r="B11" s="19" t="s">
        <v>1229</v>
      </c>
      <c r="C11" s="20">
        <f t="shared" ref="C11:C36" si="7">SUM(D11:H11)</f>
        <v>3629</v>
      </c>
      <c r="D11" s="21">
        <v>3629</v>
      </c>
      <c r="E11" s="21"/>
      <c r="F11" s="21"/>
      <c r="G11" s="21"/>
      <c r="H11" s="21"/>
      <c r="I11" s="20">
        <f t="shared" si="6"/>
        <v>3629</v>
      </c>
      <c r="J11" s="20">
        <v>33</v>
      </c>
      <c r="K11" s="20">
        <v>3596</v>
      </c>
      <c r="L11" s="42">
        <f t="shared" si="5"/>
        <v>0</v>
      </c>
      <c r="M11" s="43">
        <f t="shared" si="1"/>
        <v>0</v>
      </c>
      <c r="N11" s="44"/>
      <c r="O11" s="44">
        <v>1</v>
      </c>
      <c r="P11" s="44">
        <v>11</v>
      </c>
    </row>
    <row r="12" ht="18" customHeight="1" spans="1:16">
      <c r="A12" s="16" t="s">
        <v>1230</v>
      </c>
      <c r="B12" s="19" t="s">
        <v>1231</v>
      </c>
      <c r="C12" s="20">
        <f t="shared" si="7"/>
        <v>7925</v>
      </c>
      <c r="D12" s="21">
        <v>6845</v>
      </c>
      <c r="E12" s="21">
        <v>1006</v>
      </c>
      <c r="F12" s="21"/>
      <c r="G12" s="21"/>
      <c r="H12" s="21">
        <v>74</v>
      </c>
      <c r="I12" s="20">
        <f t="shared" si="6"/>
        <v>7925</v>
      </c>
      <c r="J12" s="20">
        <v>88</v>
      </c>
      <c r="K12" s="20">
        <v>7837</v>
      </c>
      <c r="L12" s="42">
        <f t="shared" si="5"/>
        <v>0</v>
      </c>
      <c r="M12" s="43">
        <f t="shared" si="1"/>
        <v>0</v>
      </c>
      <c r="N12" s="44"/>
      <c r="O12" s="44">
        <v>6</v>
      </c>
      <c r="P12" s="44"/>
    </row>
    <row r="13" ht="18" customHeight="1" spans="1:16">
      <c r="A13" s="16" t="s">
        <v>1232</v>
      </c>
      <c r="B13" s="19" t="s">
        <v>1233</v>
      </c>
      <c r="C13" s="20">
        <f t="shared" si="7"/>
        <v>3915</v>
      </c>
      <c r="D13" s="21">
        <v>1406</v>
      </c>
      <c r="E13" s="21">
        <v>2500</v>
      </c>
      <c r="F13" s="21">
        <v>0</v>
      </c>
      <c r="G13" s="21">
        <v>9</v>
      </c>
      <c r="H13" s="21">
        <v>0</v>
      </c>
      <c r="I13" s="20">
        <f t="shared" si="6"/>
        <v>3915</v>
      </c>
      <c r="J13" s="21">
        <v>77</v>
      </c>
      <c r="K13" s="21">
        <v>3838</v>
      </c>
      <c r="L13" s="42"/>
      <c r="M13" s="43"/>
      <c r="N13" s="44"/>
      <c r="O13" s="44"/>
      <c r="P13" s="44"/>
    </row>
    <row r="14" ht="18" customHeight="1" spans="1:16">
      <c r="A14" s="16" t="s">
        <v>1234</v>
      </c>
      <c r="B14" s="19" t="s">
        <v>1235</v>
      </c>
      <c r="C14" s="20">
        <f t="shared" si="7"/>
        <v>1352</v>
      </c>
      <c r="D14" s="21">
        <v>592</v>
      </c>
      <c r="E14" s="21">
        <v>760</v>
      </c>
      <c r="F14" s="21"/>
      <c r="G14" s="21"/>
      <c r="H14" s="21"/>
      <c r="I14" s="20">
        <f t="shared" si="6"/>
        <v>1352</v>
      </c>
      <c r="J14" s="20">
        <v>18</v>
      </c>
      <c r="K14" s="20">
        <v>1334</v>
      </c>
      <c r="L14" s="42">
        <f t="shared" ref="L14:L31" si="8">I14-C14</f>
        <v>0</v>
      </c>
      <c r="M14" s="43">
        <f t="shared" ref="M14:M17" si="9">L14/C14</f>
        <v>0</v>
      </c>
      <c r="N14" s="44"/>
      <c r="O14" s="44">
        <v>2</v>
      </c>
      <c r="P14" s="44">
        <v>13</v>
      </c>
    </row>
    <row r="15" ht="18" customHeight="1" spans="1:16">
      <c r="A15" s="16" t="s">
        <v>1236</v>
      </c>
      <c r="B15" s="19" t="s">
        <v>1237</v>
      </c>
      <c r="C15" s="20">
        <f t="shared" si="7"/>
        <v>496</v>
      </c>
      <c r="D15" s="21">
        <v>496</v>
      </c>
      <c r="E15" s="21"/>
      <c r="F15" s="21"/>
      <c r="G15" s="21"/>
      <c r="H15" s="21"/>
      <c r="I15" s="20">
        <f t="shared" si="6"/>
        <v>496</v>
      </c>
      <c r="J15" s="20">
        <v>20</v>
      </c>
      <c r="K15" s="20">
        <v>476</v>
      </c>
      <c r="L15" s="42">
        <f t="shared" si="8"/>
        <v>0</v>
      </c>
      <c r="M15" s="43">
        <f t="shared" si="9"/>
        <v>0</v>
      </c>
      <c r="N15" s="44"/>
      <c r="O15" s="44"/>
      <c r="P15" s="44">
        <v>8</v>
      </c>
    </row>
    <row r="16" ht="18" customHeight="1" spans="1:16">
      <c r="A16" s="16" t="s">
        <v>1238</v>
      </c>
      <c r="B16" s="19" t="s">
        <v>1239</v>
      </c>
      <c r="C16" s="20">
        <f t="shared" si="7"/>
        <v>325</v>
      </c>
      <c r="D16" s="21">
        <v>325</v>
      </c>
      <c r="E16" s="21"/>
      <c r="F16" s="21"/>
      <c r="G16" s="21"/>
      <c r="H16" s="21"/>
      <c r="I16" s="20">
        <f t="shared" si="6"/>
        <v>325</v>
      </c>
      <c r="J16" s="20">
        <v>16</v>
      </c>
      <c r="K16" s="20">
        <v>309</v>
      </c>
      <c r="L16" s="42">
        <f t="shared" si="8"/>
        <v>0</v>
      </c>
      <c r="M16" s="43">
        <f t="shared" si="9"/>
        <v>0</v>
      </c>
      <c r="N16" s="44"/>
      <c r="O16" s="44">
        <v>1</v>
      </c>
      <c r="P16" s="44">
        <v>7</v>
      </c>
    </row>
    <row r="17" ht="18" customHeight="1" spans="1:16">
      <c r="A17" s="16" t="s">
        <v>1240</v>
      </c>
      <c r="B17" s="19" t="s">
        <v>1241</v>
      </c>
      <c r="C17" s="20">
        <f t="shared" si="7"/>
        <v>79</v>
      </c>
      <c r="D17" s="21">
        <v>79</v>
      </c>
      <c r="E17" s="21"/>
      <c r="F17" s="21"/>
      <c r="G17" s="21"/>
      <c r="H17" s="21"/>
      <c r="I17" s="20">
        <f t="shared" si="6"/>
        <v>79</v>
      </c>
      <c r="J17" s="20">
        <v>2</v>
      </c>
      <c r="K17" s="20">
        <v>77</v>
      </c>
      <c r="L17" s="42">
        <f t="shared" si="8"/>
        <v>0</v>
      </c>
      <c r="M17" s="43">
        <f t="shared" si="9"/>
        <v>0</v>
      </c>
      <c r="N17" s="44"/>
      <c r="O17" s="44"/>
      <c r="P17" s="44">
        <v>6</v>
      </c>
    </row>
    <row r="18" ht="18" customHeight="1" spans="1:16">
      <c r="A18" s="16" t="s">
        <v>1242</v>
      </c>
      <c r="B18" s="19" t="s">
        <v>1243</v>
      </c>
      <c r="C18" s="20">
        <f t="shared" si="7"/>
        <v>158</v>
      </c>
      <c r="D18" s="20">
        <v>158</v>
      </c>
      <c r="E18" s="20"/>
      <c r="F18" s="20"/>
      <c r="G18" s="20"/>
      <c r="H18" s="20"/>
      <c r="I18" s="20">
        <f t="shared" si="6"/>
        <v>158</v>
      </c>
      <c r="J18" s="20">
        <v>36</v>
      </c>
      <c r="K18" s="20">
        <v>122</v>
      </c>
      <c r="L18" s="42">
        <f t="shared" si="8"/>
        <v>0</v>
      </c>
      <c r="M18" s="43"/>
      <c r="N18" s="44"/>
      <c r="O18" s="44"/>
      <c r="P18" s="44">
        <v>8</v>
      </c>
    </row>
    <row r="19" ht="18" customHeight="1" spans="1:16">
      <c r="A19" s="16" t="s">
        <v>1244</v>
      </c>
      <c r="B19" s="19" t="s">
        <v>1245</v>
      </c>
      <c r="C19" s="20">
        <f t="shared" si="7"/>
        <v>6066</v>
      </c>
      <c r="D19" s="21">
        <v>4740</v>
      </c>
      <c r="E19" s="21"/>
      <c r="F19" s="21"/>
      <c r="G19" s="21">
        <v>1062</v>
      </c>
      <c r="H19" s="21">
        <v>264</v>
      </c>
      <c r="I19" s="20">
        <f t="shared" si="6"/>
        <v>6066</v>
      </c>
      <c r="J19" s="20">
        <v>285</v>
      </c>
      <c r="K19" s="20">
        <v>5781</v>
      </c>
      <c r="L19" s="42">
        <f t="shared" si="8"/>
        <v>0</v>
      </c>
      <c r="M19" s="43">
        <f t="shared" ref="M19:M30" si="10">L19/C19</f>
        <v>0</v>
      </c>
      <c r="N19" s="44">
        <v>21</v>
      </c>
      <c r="O19" s="44">
        <v>18</v>
      </c>
      <c r="P19" s="44">
        <v>301</v>
      </c>
    </row>
    <row r="20" ht="18" customHeight="1" spans="1:16">
      <c r="A20" s="16" t="s">
        <v>1246</v>
      </c>
      <c r="B20" s="19" t="s">
        <v>1247</v>
      </c>
      <c r="C20" s="20">
        <f t="shared" si="7"/>
        <v>88</v>
      </c>
      <c r="D20" s="21">
        <v>88</v>
      </c>
      <c r="E20" s="21"/>
      <c r="F20" s="21"/>
      <c r="G20" s="21"/>
      <c r="H20" s="21"/>
      <c r="I20" s="20">
        <f t="shared" si="6"/>
        <v>88</v>
      </c>
      <c r="J20" s="20">
        <v>65</v>
      </c>
      <c r="K20" s="20">
        <v>23</v>
      </c>
      <c r="L20" s="42">
        <f t="shared" si="8"/>
        <v>0</v>
      </c>
      <c r="M20" s="43">
        <f t="shared" si="10"/>
        <v>0</v>
      </c>
      <c r="N20" s="44">
        <v>5</v>
      </c>
      <c r="O20" s="44">
        <v>5</v>
      </c>
      <c r="P20" s="44">
        <v>7</v>
      </c>
    </row>
    <row r="21" ht="18" customHeight="1" spans="1:16">
      <c r="A21" s="16" t="s">
        <v>1248</v>
      </c>
      <c r="B21" s="19" t="s">
        <v>1249</v>
      </c>
      <c r="C21" s="20">
        <f t="shared" si="7"/>
        <v>111</v>
      </c>
      <c r="D21" s="21">
        <v>111</v>
      </c>
      <c r="E21" s="21"/>
      <c r="F21" s="21"/>
      <c r="G21" s="21"/>
      <c r="H21" s="21"/>
      <c r="I21" s="20">
        <f t="shared" si="6"/>
        <v>111</v>
      </c>
      <c r="J21" s="20">
        <v>96</v>
      </c>
      <c r="K21" s="20">
        <v>15</v>
      </c>
      <c r="L21" s="42">
        <f t="shared" si="8"/>
        <v>0</v>
      </c>
      <c r="M21" s="43">
        <f t="shared" si="10"/>
        <v>0</v>
      </c>
      <c r="N21" s="44">
        <v>17</v>
      </c>
      <c r="O21" s="44">
        <v>13</v>
      </c>
      <c r="P21" s="44">
        <v>2</v>
      </c>
    </row>
    <row r="22" ht="18" customHeight="1" spans="1:16">
      <c r="A22" s="16" t="s">
        <v>1250</v>
      </c>
      <c r="B22" s="19" t="s">
        <v>1251</v>
      </c>
      <c r="C22" s="20">
        <f t="shared" si="7"/>
        <v>175</v>
      </c>
      <c r="D22" s="21">
        <v>175</v>
      </c>
      <c r="E22" s="21"/>
      <c r="F22" s="21"/>
      <c r="G22" s="21"/>
      <c r="H22" s="21"/>
      <c r="I22" s="20">
        <f t="shared" si="6"/>
        <v>175</v>
      </c>
      <c r="J22" s="20">
        <v>47</v>
      </c>
      <c r="K22" s="20">
        <v>128</v>
      </c>
      <c r="L22" s="42">
        <f t="shared" si="8"/>
        <v>0</v>
      </c>
      <c r="M22" s="43">
        <f t="shared" si="10"/>
        <v>0</v>
      </c>
      <c r="N22" s="44">
        <v>3</v>
      </c>
      <c r="O22" s="44">
        <v>3</v>
      </c>
      <c r="P22" s="44">
        <v>7</v>
      </c>
    </row>
    <row r="23" ht="18" customHeight="1" spans="1:16">
      <c r="A23" s="16" t="s">
        <v>1252</v>
      </c>
      <c r="B23" s="19" t="s">
        <v>1253</v>
      </c>
      <c r="C23" s="20">
        <f t="shared" si="7"/>
        <v>37</v>
      </c>
      <c r="D23" s="21">
        <v>37</v>
      </c>
      <c r="E23" s="21"/>
      <c r="F23" s="21"/>
      <c r="G23" s="21"/>
      <c r="H23" s="21"/>
      <c r="I23" s="20">
        <f t="shared" si="6"/>
        <v>37</v>
      </c>
      <c r="J23" s="20">
        <v>27</v>
      </c>
      <c r="K23" s="20">
        <v>10</v>
      </c>
      <c r="L23" s="42">
        <f t="shared" si="8"/>
        <v>0</v>
      </c>
      <c r="M23" s="43">
        <f t="shared" si="10"/>
        <v>0</v>
      </c>
      <c r="N23" s="44">
        <v>3</v>
      </c>
      <c r="O23" s="44">
        <v>2</v>
      </c>
      <c r="P23" s="44"/>
    </row>
    <row r="24" ht="18" customHeight="1" spans="1:16">
      <c r="A24" s="16" t="s">
        <v>1254</v>
      </c>
      <c r="B24" s="19" t="s">
        <v>1255</v>
      </c>
      <c r="C24" s="20">
        <f t="shared" si="7"/>
        <v>47</v>
      </c>
      <c r="D24" s="21">
        <v>47</v>
      </c>
      <c r="E24" s="21"/>
      <c r="F24" s="21"/>
      <c r="G24" s="21"/>
      <c r="H24" s="21"/>
      <c r="I24" s="20">
        <f t="shared" si="6"/>
        <v>47</v>
      </c>
      <c r="J24" s="20">
        <v>37</v>
      </c>
      <c r="K24" s="20">
        <v>10</v>
      </c>
      <c r="L24" s="42">
        <f t="shared" si="8"/>
        <v>0</v>
      </c>
      <c r="M24" s="43">
        <f t="shared" si="10"/>
        <v>0</v>
      </c>
      <c r="N24" s="44">
        <v>4</v>
      </c>
      <c r="O24" s="44">
        <v>3</v>
      </c>
      <c r="P24" s="44"/>
    </row>
    <row r="25" ht="18" customHeight="1" spans="1:16">
      <c r="A25" s="16" t="s">
        <v>1256</v>
      </c>
      <c r="B25" s="19" t="s">
        <v>1257</v>
      </c>
      <c r="C25" s="20">
        <f t="shared" si="7"/>
        <v>113</v>
      </c>
      <c r="D25" s="21">
        <v>113</v>
      </c>
      <c r="E25" s="21"/>
      <c r="F25" s="21"/>
      <c r="G25" s="21"/>
      <c r="H25" s="21"/>
      <c r="I25" s="20">
        <f t="shared" si="6"/>
        <v>113</v>
      </c>
      <c r="J25" s="20">
        <v>113</v>
      </c>
      <c r="K25" s="20">
        <v>0</v>
      </c>
      <c r="L25" s="42">
        <f t="shared" si="8"/>
        <v>0</v>
      </c>
      <c r="M25" s="43">
        <f t="shared" si="10"/>
        <v>0</v>
      </c>
      <c r="N25" s="44">
        <v>14</v>
      </c>
      <c r="O25" s="44">
        <v>11</v>
      </c>
      <c r="P25" s="44">
        <v>33</v>
      </c>
    </row>
    <row r="26" ht="18" customHeight="1" spans="1:16">
      <c r="A26" s="16" t="s">
        <v>1258</v>
      </c>
      <c r="B26" s="19" t="s">
        <v>1259</v>
      </c>
      <c r="C26" s="20">
        <f t="shared" si="7"/>
        <v>6286</v>
      </c>
      <c r="D26" s="20">
        <v>6286</v>
      </c>
      <c r="E26" s="20"/>
      <c r="F26" s="20"/>
      <c r="G26" s="20"/>
      <c r="H26" s="20"/>
      <c r="I26" s="20">
        <f t="shared" si="6"/>
        <v>6286</v>
      </c>
      <c r="J26" s="20">
        <v>88</v>
      </c>
      <c r="K26" s="20">
        <v>6198</v>
      </c>
      <c r="L26" s="42">
        <f t="shared" si="8"/>
        <v>0</v>
      </c>
      <c r="M26" s="43">
        <f t="shared" si="10"/>
        <v>0</v>
      </c>
      <c r="N26" s="44">
        <v>8</v>
      </c>
      <c r="O26" s="44">
        <v>4</v>
      </c>
      <c r="P26" s="44">
        <v>79</v>
      </c>
    </row>
    <row r="27" ht="18" customHeight="1" spans="1:16">
      <c r="A27" s="16" t="s">
        <v>1260</v>
      </c>
      <c r="B27" s="19" t="s">
        <v>1261</v>
      </c>
      <c r="C27" s="20">
        <f t="shared" si="7"/>
        <v>113</v>
      </c>
      <c r="D27" s="21">
        <v>113</v>
      </c>
      <c r="E27" s="21"/>
      <c r="F27" s="21"/>
      <c r="G27" s="21"/>
      <c r="H27" s="21"/>
      <c r="I27" s="20">
        <f t="shared" si="6"/>
        <v>113</v>
      </c>
      <c r="J27" s="20">
        <v>37</v>
      </c>
      <c r="K27" s="20">
        <v>76</v>
      </c>
      <c r="L27" s="42">
        <f t="shared" si="8"/>
        <v>0</v>
      </c>
      <c r="M27" s="43">
        <f t="shared" si="10"/>
        <v>0</v>
      </c>
      <c r="N27" s="44">
        <v>7</v>
      </c>
      <c r="O27" s="44">
        <v>5</v>
      </c>
      <c r="P27" s="44">
        <v>4</v>
      </c>
    </row>
    <row r="28" ht="18" customHeight="1" spans="1:16">
      <c r="A28" s="16" t="s">
        <v>1262</v>
      </c>
      <c r="B28" s="19" t="s">
        <v>1263</v>
      </c>
      <c r="C28" s="20">
        <f t="shared" si="7"/>
        <v>2149</v>
      </c>
      <c r="D28" s="21">
        <v>2149</v>
      </c>
      <c r="E28" s="21"/>
      <c r="F28" s="21"/>
      <c r="G28" s="21"/>
      <c r="H28" s="21"/>
      <c r="I28" s="20">
        <f t="shared" si="6"/>
        <v>2149</v>
      </c>
      <c r="J28" s="20">
        <v>1268</v>
      </c>
      <c r="K28" s="20">
        <v>881</v>
      </c>
      <c r="L28" s="42">
        <f t="shared" si="8"/>
        <v>0</v>
      </c>
      <c r="M28" s="43">
        <f t="shared" si="10"/>
        <v>0</v>
      </c>
      <c r="N28" s="44">
        <v>101</v>
      </c>
      <c r="O28" s="44">
        <v>91</v>
      </c>
      <c r="P28" s="44">
        <v>1467</v>
      </c>
    </row>
    <row r="29" ht="18" customHeight="1" spans="1:16">
      <c r="A29" s="16" t="s">
        <v>1264</v>
      </c>
      <c r="B29" s="19" t="s">
        <v>1265</v>
      </c>
      <c r="C29" s="20">
        <f t="shared" si="7"/>
        <v>1965</v>
      </c>
      <c r="D29" s="21">
        <v>1965</v>
      </c>
      <c r="E29" s="21"/>
      <c r="F29" s="21"/>
      <c r="G29" s="21"/>
      <c r="H29" s="21"/>
      <c r="I29" s="20">
        <f t="shared" si="6"/>
        <v>1965</v>
      </c>
      <c r="J29" s="20">
        <v>1200</v>
      </c>
      <c r="K29" s="20">
        <v>765</v>
      </c>
      <c r="L29" s="42">
        <f t="shared" si="8"/>
        <v>0</v>
      </c>
      <c r="M29" s="43">
        <f t="shared" si="10"/>
        <v>0</v>
      </c>
      <c r="N29" s="44">
        <v>131</v>
      </c>
      <c r="O29" s="44">
        <v>101</v>
      </c>
      <c r="P29" s="44">
        <v>2532</v>
      </c>
    </row>
    <row r="30" ht="18" customHeight="1" spans="1:16">
      <c r="A30" s="16" t="s">
        <v>1266</v>
      </c>
      <c r="B30" s="19" t="s">
        <v>1267</v>
      </c>
      <c r="C30" s="20">
        <f t="shared" si="7"/>
        <v>1461</v>
      </c>
      <c r="D30" s="21">
        <v>1461</v>
      </c>
      <c r="E30" s="21"/>
      <c r="F30" s="21"/>
      <c r="G30" s="21"/>
      <c r="H30" s="21"/>
      <c r="I30" s="20">
        <f t="shared" si="6"/>
        <v>1461</v>
      </c>
      <c r="J30" s="20">
        <v>756</v>
      </c>
      <c r="K30" s="20">
        <v>705</v>
      </c>
      <c r="L30" s="42">
        <f t="shared" si="8"/>
        <v>0</v>
      </c>
      <c r="M30" s="43">
        <f t="shared" si="10"/>
        <v>0</v>
      </c>
      <c r="N30" s="44">
        <v>80</v>
      </c>
      <c r="O30" s="44">
        <v>65</v>
      </c>
      <c r="P30" s="44">
        <v>1342</v>
      </c>
    </row>
    <row r="31" ht="18" customHeight="1" spans="1:16">
      <c r="A31" s="16" t="s">
        <v>1268</v>
      </c>
      <c r="B31" s="19" t="s">
        <v>1269</v>
      </c>
      <c r="C31" s="20">
        <f t="shared" si="7"/>
        <v>1192</v>
      </c>
      <c r="D31" s="21">
        <v>1192</v>
      </c>
      <c r="E31" s="20"/>
      <c r="F31" s="20"/>
      <c r="G31" s="20"/>
      <c r="H31" s="20"/>
      <c r="I31" s="20">
        <f t="shared" si="6"/>
        <v>1192</v>
      </c>
      <c r="J31" s="20">
        <v>521</v>
      </c>
      <c r="K31" s="20">
        <v>671</v>
      </c>
      <c r="L31" s="42">
        <f t="shared" si="8"/>
        <v>0</v>
      </c>
      <c r="M31" s="43"/>
      <c r="N31" s="44">
        <v>17</v>
      </c>
      <c r="O31" s="44">
        <v>18</v>
      </c>
      <c r="P31" s="44">
        <v>363</v>
      </c>
    </row>
    <row r="32" ht="18" customHeight="1" spans="1:16">
      <c r="A32" s="16" t="s">
        <v>1270</v>
      </c>
      <c r="B32" s="19" t="s">
        <v>1271</v>
      </c>
      <c r="C32" s="20">
        <f t="shared" si="7"/>
        <v>820</v>
      </c>
      <c r="D32" s="21">
        <v>790</v>
      </c>
      <c r="E32" s="20"/>
      <c r="F32" s="20"/>
      <c r="G32" s="20"/>
      <c r="H32" s="20">
        <v>30</v>
      </c>
      <c r="I32" s="20">
        <f t="shared" si="6"/>
        <v>820</v>
      </c>
      <c r="J32" s="20">
        <v>74</v>
      </c>
      <c r="K32" s="20">
        <v>746</v>
      </c>
      <c r="L32" s="42"/>
      <c r="M32" s="43"/>
      <c r="N32" s="44"/>
      <c r="O32" s="44"/>
      <c r="P32" s="44"/>
    </row>
    <row r="33" ht="18" customHeight="1" spans="1:16">
      <c r="A33" s="16" t="s">
        <v>1272</v>
      </c>
      <c r="B33" s="19" t="s">
        <v>1273</v>
      </c>
      <c r="C33" s="20">
        <f t="shared" si="7"/>
        <v>45</v>
      </c>
      <c r="D33" s="21">
        <v>45</v>
      </c>
      <c r="E33" s="21"/>
      <c r="F33" s="21"/>
      <c r="G33" s="21"/>
      <c r="H33" s="21"/>
      <c r="I33" s="20">
        <f t="shared" si="6"/>
        <v>45</v>
      </c>
      <c r="J33" s="20">
        <v>45</v>
      </c>
      <c r="K33" s="20">
        <v>0</v>
      </c>
      <c r="L33" s="42">
        <f>I33-C33</f>
        <v>0</v>
      </c>
      <c r="M33" s="43">
        <f t="shared" ref="M33:M36" si="11">L33/C33</f>
        <v>0</v>
      </c>
      <c r="N33" s="44">
        <v>5</v>
      </c>
      <c r="O33" s="44">
        <v>3</v>
      </c>
      <c r="P33" s="44"/>
    </row>
    <row r="34" ht="18" customHeight="1" spans="1:16">
      <c r="A34" s="16" t="s">
        <v>1274</v>
      </c>
      <c r="B34" s="19" t="s">
        <v>1275</v>
      </c>
      <c r="C34" s="20">
        <f t="shared" si="7"/>
        <v>373</v>
      </c>
      <c r="D34" s="21">
        <v>315</v>
      </c>
      <c r="E34" s="21"/>
      <c r="F34" s="21"/>
      <c r="G34" s="21">
        <v>58</v>
      </c>
      <c r="H34" s="21"/>
      <c r="I34" s="20">
        <f t="shared" si="6"/>
        <v>373</v>
      </c>
      <c r="J34" s="20">
        <v>74</v>
      </c>
      <c r="K34" s="20">
        <v>299</v>
      </c>
      <c r="L34" s="42">
        <f>I34-C34</f>
        <v>0</v>
      </c>
      <c r="M34" s="43">
        <f t="shared" si="11"/>
        <v>0</v>
      </c>
      <c r="N34" s="44">
        <v>6</v>
      </c>
      <c r="O34" s="44">
        <v>6</v>
      </c>
      <c r="P34" s="44">
        <v>14</v>
      </c>
    </row>
    <row r="35" ht="18" customHeight="1" spans="1:16">
      <c r="A35" s="16" t="s">
        <v>1276</v>
      </c>
      <c r="B35" s="19" t="s">
        <v>1277</v>
      </c>
      <c r="C35" s="20">
        <f t="shared" si="7"/>
        <v>74</v>
      </c>
      <c r="D35" s="21">
        <v>74</v>
      </c>
      <c r="E35" s="21"/>
      <c r="F35" s="21"/>
      <c r="G35" s="21"/>
      <c r="H35" s="21"/>
      <c r="I35" s="20">
        <f t="shared" si="6"/>
        <v>74</v>
      </c>
      <c r="J35" s="20">
        <v>52</v>
      </c>
      <c r="K35" s="20">
        <v>22</v>
      </c>
      <c r="L35" s="42">
        <f>I35-C35</f>
        <v>0</v>
      </c>
      <c r="M35" s="43">
        <f t="shared" si="11"/>
        <v>0</v>
      </c>
      <c r="N35" s="44">
        <v>4</v>
      </c>
      <c r="O35" s="44">
        <v>4</v>
      </c>
      <c r="P35" s="44"/>
    </row>
    <row r="36" ht="18" customHeight="1" spans="1:16">
      <c r="A36" s="16" t="s">
        <v>1278</v>
      </c>
      <c r="B36" s="19" t="s">
        <v>1279</v>
      </c>
      <c r="C36" s="20">
        <f t="shared" si="7"/>
        <v>3904</v>
      </c>
      <c r="D36" s="21">
        <v>3633</v>
      </c>
      <c r="E36" s="21">
        <v>271</v>
      </c>
      <c r="F36" s="21"/>
      <c r="G36" s="21"/>
      <c r="H36" s="21"/>
      <c r="I36" s="20">
        <f t="shared" si="6"/>
        <v>3904</v>
      </c>
      <c r="J36" s="20">
        <v>0</v>
      </c>
      <c r="K36" s="20">
        <v>3904</v>
      </c>
      <c r="L36" s="42">
        <f>I36-C36</f>
        <v>0</v>
      </c>
      <c r="M36" s="43">
        <f t="shared" si="11"/>
        <v>0</v>
      </c>
      <c r="N36" s="44"/>
      <c r="O36" s="44"/>
      <c r="P36" s="44"/>
    </row>
    <row r="37" ht="12.75" customHeight="1" spans="1:1">
      <c r="A37" s="22"/>
    </row>
    <row r="38" ht="12.75" customHeight="1" spans="1:1">
      <c r="A38" s="22"/>
    </row>
    <row r="39" ht="12.75" customHeight="1" spans="1:1">
      <c r="A39" s="22"/>
    </row>
    <row r="40" ht="12.75" customHeight="1" spans="1:1">
      <c r="A40" s="22"/>
    </row>
    <row r="41" ht="12.75" customHeight="1" spans="1:1">
      <c r="A41" s="22"/>
    </row>
    <row r="42" ht="12.75" customHeight="1" spans="1:1">
      <c r="A42" s="22"/>
    </row>
    <row r="43" ht="12.75" customHeight="1" spans="1:1">
      <c r="A43" s="22"/>
    </row>
    <row r="44" ht="12.75" customHeight="1" spans="1:1">
      <c r="A44" s="22"/>
    </row>
    <row r="45" ht="12.75" customHeight="1" spans="1:1">
      <c r="A45" s="22"/>
    </row>
    <row r="46" ht="12.75" customHeight="1" spans="1:1">
      <c r="A46" s="22"/>
    </row>
    <row r="47" ht="12.75" customHeight="1" spans="1:1">
      <c r="A47" s="22"/>
    </row>
    <row r="48" ht="12.75" customHeight="1" spans="1:1">
      <c r="A48" s="22"/>
    </row>
    <row r="49" ht="12.75" customHeight="1" spans="1:1">
      <c r="A49" s="22"/>
    </row>
    <row r="50" ht="12.75" customHeight="1" spans="1:1">
      <c r="A50" s="22"/>
    </row>
    <row r="51" ht="12.75" customHeight="1" spans="1:1">
      <c r="A51" s="22"/>
    </row>
    <row r="52" ht="12.75" customHeight="1" spans="1:1">
      <c r="A52" s="22"/>
    </row>
    <row r="53" ht="12.75" customHeight="1" spans="1:1">
      <c r="A53" s="22"/>
    </row>
    <row r="54" ht="12.75" customHeight="1" spans="1:1">
      <c r="A54" s="22"/>
    </row>
    <row r="55" ht="12.75" customHeight="1" spans="1:1">
      <c r="A55" s="22"/>
    </row>
    <row r="56" ht="12.75" customHeight="1" spans="1:1">
      <c r="A56" s="22"/>
    </row>
    <row r="57" ht="12.75" customHeight="1" spans="1:1">
      <c r="A57" s="22"/>
    </row>
    <row r="58" ht="12.75" customHeight="1" spans="1:1">
      <c r="A58" s="22"/>
    </row>
    <row r="59" ht="12.75" customHeight="1" spans="1:1">
      <c r="A59" s="22"/>
    </row>
    <row r="60" ht="12.75" customHeight="1" spans="1:1">
      <c r="A60" s="22"/>
    </row>
    <row r="61" ht="12.75" customHeight="1" spans="1:1">
      <c r="A61" s="22"/>
    </row>
    <row r="62" ht="12.75" customHeight="1" spans="1:1">
      <c r="A62" s="22"/>
    </row>
    <row r="63" ht="12.75" customHeight="1" spans="1:1">
      <c r="A63" s="23"/>
    </row>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hidden="1" customHeight="1"/>
    <row r="145" ht="12.75" hidden="1"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sheetData>
  <mergeCells count="9">
    <mergeCell ref="A1:P1"/>
    <mergeCell ref="O2:P2"/>
    <mergeCell ref="C3:H3"/>
    <mergeCell ref="I3:K3"/>
    <mergeCell ref="N3:P3"/>
    <mergeCell ref="A3:A4"/>
    <mergeCell ref="B3:B4"/>
    <mergeCell ref="L3:L4"/>
    <mergeCell ref="M3:M4"/>
  </mergeCells>
  <printOptions horizontalCentered="1"/>
  <pageMargins left="0" right="0" top="0.747916666666667" bottom="0.747916666666667" header="0.313888888888889" footer="0.313888888888889"/>
  <pageSetup paperSize="9" scale="94" firstPageNumber="67" orientation="landscape" useFirstPageNumber="1"/>
  <headerFooter alignWithMargins="0">
    <oddFooter>&amp;C第 &amp;P 页</oddFooter>
  </headerFooter>
  <colBreaks count="1" manualBreakCount="1">
    <brk id="11"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60"/>
  <sheetViews>
    <sheetView showZeros="0" workbookViewId="0">
      <pane xSplit="1" ySplit="5" topLeftCell="B15" activePane="bottomRight" state="frozen"/>
      <selection/>
      <selection pane="topRight"/>
      <selection pane="bottomLeft"/>
      <selection pane="bottomRight" activeCell="A1" sqref="A1:I1"/>
    </sheetView>
  </sheetViews>
  <sheetFormatPr defaultColWidth="9" defaultRowHeight="14.25"/>
  <cols>
    <col min="1" max="1" width="31.75" customWidth="1"/>
    <col min="2" max="2" width="12.625" customWidth="1"/>
    <col min="3" max="3" width="12.125" customWidth="1"/>
    <col min="4" max="4" width="10.375" customWidth="1"/>
    <col min="5" max="5" width="12.75" customWidth="1"/>
    <col min="6" max="6" width="10" customWidth="1"/>
    <col min="7" max="7" width="12.25" customWidth="1"/>
    <col min="8" max="8" width="12.5" customWidth="1"/>
    <col min="9" max="9" width="10.375" customWidth="1"/>
    <col min="10" max="10" width="13.875" hidden="1" customWidth="1"/>
    <col min="11" max="11" width="22.625" customWidth="1"/>
  </cols>
  <sheetData>
    <row r="1" ht="58.15" customHeight="1" spans="1:9">
      <c r="A1" s="259" t="s">
        <v>7</v>
      </c>
      <c r="B1" s="259"/>
      <c r="C1" s="259"/>
      <c r="D1" s="272"/>
      <c r="E1" s="259"/>
      <c r="F1" s="272"/>
      <c r="G1" s="259"/>
      <c r="H1" s="259"/>
      <c r="I1" s="272"/>
    </row>
    <row r="2" ht="18" customHeight="1" spans="1:9">
      <c r="A2" s="231"/>
      <c r="B2" s="231"/>
      <c r="C2" s="276"/>
      <c r="D2" s="278"/>
      <c r="E2" s="276"/>
      <c r="F2" s="278"/>
      <c r="G2" s="231"/>
      <c r="H2" s="267" t="s">
        <v>40</v>
      </c>
      <c r="I2" s="363"/>
    </row>
    <row r="3" ht="18" customHeight="1" spans="1:9">
      <c r="A3" s="233" t="s">
        <v>41</v>
      </c>
      <c r="B3" s="348" t="s">
        <v>42</v>
      </c>
      <c r="C3" s="349"/>
      <c r="D3" s="350"/>
      <c r="E3" s="349"/>
      <c r="F3" s="351"/>
      <c r="G3" s="233" t="s">
        <v>43</v>
      </c>
      <c r="H3" s="233"/>
      <c r="I3" s="353"/>
    </row>
    <row r="4" ht="27" customHeight="1" spans="1:9">
      <c r="A4" s="233"/>
      <c r="B4" s="233" t="s">
        <v>44</v>
      </c>
      <c r="C4" s="352" t="s">
        <v>45</v>
      </c>
      <c r="D4" s="353" t="s">
        <v>46</v>
      </c>
      <c r="E4" s="233" t="s">
        <v>47</v>
      </c>
      <c r="F4" s="353"/>
      <c r="G4" s="352" t="s">
        <v>48</v>
      </c>
      <c r="H4" s="233" t="s">
        <v>49</v>
      </c>
      <c r="I4" s="353"/>
    </row>
    <row r="5" spans="1:10">
      <c r="A5" s="233"/>
      <c r="B5" s="233"/>
      <c r="C5" s="354"/>
      <c r="D5" s="353"/>
      <c r="E5" s="233" t="s">
        <v>48</v>
      </c>
      <c r="F5" s="353" t="s">
        <v>50</v>
      </c>
      <c r="G5" s="355"/>
      <c r="H5" s="233" t="s">
        <v>48</v>
      </c>
      <c r="I5" s="353" t="s">
        <v>50</v>
      </c>
      <c r="J5" s="203" t="s">
        <v>51</v>
      </c>
    </row>
    <row r="6" ht="23.45" customHeight="1" spans="1:10">
      <c r="A6" s="235" t="s">
        <v>52</v>
      </c>
      <c r="B6" s="84">
        <f>SUM(B7:B20)</f>
        <v>26741</v>
      </c>
      <c r="C6" s="84">
        <f>SUM(C7:C20)</f>
        <v>23267</v>
      </c>
      <c r="D6" s="356">
        <f t="shared" ref="D6:D11" si="0">IF(B6=0,0,C6/B6*100)</f>
        <v>87</v>
      </c>
      <c r="E6" s="84">
        <f t="shared" ref="E6:E11" si="1">C6-J6</f>
        <v>-1448</v>
      </c>
      <c r="F6" s="357">
        <f t="shared" ref="F6:F11" si="2">IF(J6=0,0,E6/J6*100)</f>
        <v>-5.9</v>
      </c>
      <c r="G6" s="84">
        <f>SUM(G7:G20)</f>
        <v>28538</v>
      </c>
      <c r="H6" s="84">
        <f t="shared" ref="H6:H11" si="3">G6-C6</f>
        <v>5271</v>
      </c>
      <c r="I6" s="357">
        <f t="shared" ref="I6:I11" si="4">IF(C6=0,0,H6/C6*100)</f>
        <v>22.7</v>
      </c>
      <c r="J6" s="221">
        <f>SUM(J7:J20)</f>
        <v>24715</v>
      </c>
    </row>
    <row r="7" ht="23.45" customHeight="1" spans="1:10">
      <c r="A7" s="238" t="s">
        <v>53</v>
      </c>
      <c r="B7" s="87">
        <v>15211</v>
      </c>
      <c r="C7" s="87">
        <v>8922</v>
      </c>
      <c r="D7" s="358">
        <f t="shared" si="0"/>
        <v>58.7</v>
      </c>
      <c r="E7" s="87">
        <f t="shared" si="1"/>
        <v>-5188</v>
      </c>
      <c r="F7" s="359">
        <f t="shared" si="2"/>
        <v>-36.8</v>
      </c>
      <c r="G7" s="87">
        <v>13040</v>
      </c>
      <c r="H7" s="87">
        <f t="shared" si="3"/>
        <v>4118</v>
      </c>
      <c r="I7" s="359">
        <f t="shared" si="4"/>
        <v>46.2</v>
      </c>
      <c r="J7" s="221">
        <v>14110</v>
      </c>
    </row>
    <row r="8" ht="23.45" customHeight="1" spans="1:10">
      <c r="A8" s="238" t="s">
        <v>54</v>
      </c>
      <c r="B8" s="87"/>
      <c r="C8" s="87">
        <v>1</v>
      </c>
      <c r="D8" s="358">
        <f t="shared" si="0"/>
        <v>0</v>
      </c>
      <c r="E8" s="87">
        <f t="shared" si="1"/>
        <v>1</v>
      </c>
      <c r="F8" s="359">
        <f t="shared" si="2"/>
        <v>0</v>
      </c>
      <c r="G8" s="87"/>
      <c r="H8" s="87">
        <f t="shared" si="3"/>
        <v>-1</v>
      </c>
      <c r="I8" s="359">
        <f t="shared" si="4"/>
        <v>-100</v>
      </c>
      <c r="J8" s="221"/>
    </row>
    <row r="9" ht="23.45" customHeight="1" spans="1:10">
      <c r="A9" s="238" t="s">
        <v>55</v>
      </c>
      <c r="B9" s="87">
        <v>3686</v>
      </c>
      <c r="C9" s="87">
        <v>5176</v>
      </c>
      <c r="D9" s="358">
        <f t="shared" si="0"/>
        <v>140.4</v>
      </c>
      <c r="E9" s="87">
        <f t="shared" si="1"/>
        <v>1708</v>
      </c>
      <c r="F9" s="359">
        <f t="shared" si="2"/>
        <v>49.3</v>
      </c>
      <c r="G9" s="87">
        <v>5520</v>
      </c>
      <c r="H9" s="87">
        <f t="shared" si="3"/>
        <v>344</v>
      </c>
      <c r="I9" s="359">
        <f t="shared" si="4"/>
        <v>6.6</v>
      </c>
      <c r="J9" s="221">
        <v>3468</v>
      </c>
    </row>
    <row r="10" ht="23.45" customHeight="1" spans="1:10">
      <c r="A10" s="238" t="s">
        <v>56</v>
      </c>
      <c r="B10" s="87">
        <v>1103</v>
      </c>
      <c r="C10" s="87">
        <v>2974</v>
      </c>
      <c r="D10" s="358">
        <f t="shared" si="0"/>
        <v>269.6</v>
      </c>
      <c r="E10" s="87">
        <f t="shared" si="1"/>
        <v>2001</v>
      </c>
      <c r="F10" s="359">
        <f t="shared" si="2"/>
        <v>205.7</v>
      </c>
      <c r="G10" s="87">
        <v>1800</v>
      </c>
      <c r="H10" s="87">
        <f t="shared" si="3"/>
        <v>-1174</v>
      </c>
      <c r="I10" s="359">
        <f t="shared" si="4"/>
        <v>-39.5</v>
      </c>
      <c r="J10" s="221">
        <v>973</v>
      </c>
    </row>
    <row r="11" ht="23.45" customHeight="1" spans="1:10">
      <c r="A11" s="238" t="s">
        <v>57</v>
      </c>
      <c r="B11" s="87"/>
      <c r="C11" s="87">
        <v>4</v>
      </c>
      <c r="D11" s="358">
        <f t="shared" si="0"/>
        <v>0</v>
      </c>
      <c r="E11" s="87">
        <f t="shared" si="1"/>
        <v>4</v>
      </c>
      <c r="F11" s="359">
        <f t="shared" si="2"/>
        <v>0</v>
      </c>
      <c r="G11" s="87"/>
      <c r="H11" s="87">
        <f t="shared" si="3"/>
        <v>-4</v>
      </c>
      <c r="I11" s="359">
        <f t="shared" si="4"/>
        <v>-100</v>
      </c>
      <c r="J11" s="221"/>
    </row>
    <row r="12" ht="23.45" customHeight="1" spans="1:10">
      <c r="A12" s="238" t="s">
        <v>58</v>
      </c>
      <c r="B12" s="87">
        <v>2975</v>
      </c>
      <c r="C12" s="87">
        <v>2635</v>
      </c>
      <c r="D12" s="358">
        <f t="shared" ref="D12:D30" si="5">IF(B12=0,0,C12/B12*100)</f>
        <v>88.6</v>
      </c>
      <c r="E12" s="87">
        <f t="shared" ref="E12:E30" si="6">C12-J12</f>
        <v>-73</v>
      </c>
      <c r="F12" s="359">
        <f t="shared" ref="F12:F30" si="7">IF(J12=0,0,E12/J12*100)</f>
        <v>-2.7</v>
      </c>
      <c r="G12" s="87">
        <v>3650</v>
      </c>
      <c r="H12" s="87">
        <f t="shared" ref="H12:H30" si="8">G12-C12</f>
        <v>1015</v>
      </c>
      <c r="I12" s="359">
        <f t="shared" ref="I12:I30" si="9">IF(C12=0,0,H12/C12*100)</f>
        <v>38.5</v>
      </c>
      <c r="J12" s="221">
        <v>2708</v>
      </c>
    </row>
    <row r="13" ht="23.45" customHeight="1" spans="1:10">
      <c r="A13" s="238" t="s">
        <v>59</v>
      </c>
      <c r="B13" s="87">
        <v>2450</v>
      </c>
      <c r="C13" s="87">
        <v>2263</v>
      </c>
      <c r="D13" s="358">
        <f t="shared" si="5"/>
        <v>92.4</v>
      </c>
      <c r="E13" s="87">
        <f t="shared" si="6"/>
        <v>21</v>
      </c>
      <c r="F13" s="359">
        <f t="shared" si="7"/>
        <v>0.9</v>
      </c>
      <c r="G13" s="87">
        <v>2850</v>
      </c>
      <c r="H13" s="87">
        <f t="shared" si="8"/>
        <v>587</v>
      </c>
      <c r="I13" s="359">
        <f t="shared" si="9"/>
        <v>25.9</v>
      </c>
      <c r="J13" s="221">
        <v>2242</v>
      </c>
    </row>
    <row r="14" ht="23.45" customHeight="1" spans="1:10">
      <c r="A14" s="238" t="s">
        <v>60</v>
      </c>
      <c r="B14" s="87">
        <v>1310</v>
      </c>
      <c r="C14" s="87">
        <v>1283</v>
      </c>
      <c r="D14" s="358">
        <f t="shared" si="5"/>
        <v>97.9</v>
      </c>
      <c r="E14" s="87">
        <f t="shared" si="6"/>
        <v>74</v>
      </c>
      <c r="F14" s="359">
        <f t="shared" si="7"/>
        <v>6.1</v>
      </c>
      <c r="G14" s="87">
        <v>1670</v>
      </c>
      <c r="H14" s="87">
        <f t="shared" si="8"/>
        <v>387</v>
      </c>
      <c r="I14" s="359">
        <f t="shared" si="9"/>
        <v>30.2</v>
      </c>
      <c r="J14" s="221">
        <v>1209</v>
      </c>
    </row>
    <row r="15" ht="23.45" customHeight="1" spans="1:10">
      <c r="A15" s="238" t="s">
        <v>61</v>
      </c>
      <c r="B15" s="87"/>
      <c r="C15" s="87"/>
      <c r="D15" s="358">
        <f t="shared" si="5"/>
        <v>0</v>
      </c>
      <c r="E15" s="87">
        <f t="shared" si="6"/>
        <v>0</v>
      </c>
      <c r="F15" s="359">
        <f t="shared" si="7"/>
        <v>0</v>
      </c>
      <c r="G15" s="87"/>
      <c r="H15" s="87">
        <f t="shared" si="8"/>
        <v>0</v>
      </c>
      <c r="I15" s="359">
        <f t="shared" si="9"/>
        <v>0</v>
      </c>
      <c r="J15" s="221"/>
    </row>
    <row r="16" ht="23.45" customHeight="1" spans="1:10">
      <c r="A16" s="238" t="s">
        <v>62</v>
      </c>
      <c r="B16" s="87"/>
      <c r="C16" s="87"/>
      <c r="D16" s="358">
        <f t="shared" si="5"/>
        <v>0</v>
      </c>
      <c r="E16" s="87">
        <f t="shared" si="6"/>
        <v>0</v>
      </c>
      <c r="F16" s="359">
        <f t="shared" si="7"/>
        <v>0</v>
      </c>
      <c r="G16" s="87"/>
      <c r="H16" s="87">
        <f t="shared" si="8"/>
        <v>0</v>
      </c>
      <c r="I16" s="359">
        <f t="shared" si="9"/>
        <v>0</v>
      </c>
      <c r="J16" s="221"/>
    </row>
    <row r="17" ht="23.45" customHeight="1" spans="1:10">
      <c r="A17" s="238" t="s">
        <v>63</v>
      </c>
      <c r="B17" s="87">
        <v>6</v>
      </c>
      <c r="C17" s="87">
        <v>9</v>
      </c>
      <c r="D17" s="358">
        <f t="shared" si="5"/>
        <v>150</v>
      </c>
      <c r="E17" s="87">
        <f t="shared" si="6"/>
        <v>4</v>
      </c>
      <c r="F17" s="359">
        <f t="shared" si="7"/>
        <v>80</v>
      </c>
      <c r="G17" s="87">
        <v>8</v>
      </c>
      <c r="H17" s="87">
        <f t="shared" si="8"/>
        <v>-1</v>
      </c>
      <c r="I17" s="359">
        <f t="shared" si="9"/>
        <v>-11.1</v>
      </c>
      <c r="J17" s="221">
        <v>5</v>
      </c>
    </row>
    <row r="18" ht="23.45" customHeight="1" spans="1:10">
      <c r="A18" s="238" t="s">
        <v>64</v>
      </c>
      <c r="B18" s="87"/>
      <c r="C18" s="87"/>
      <c r="D18" s="358">
        <f t="shared" si="5"/>
        <v>0</v>
      </c>
      <c r="E18" s="87">
        <f t="shared" si="6"/>
        <v>0</v>
      </c>
      <c r="F18" s="359">
        <f t="shared" si="7"/>
        <v>0</v>
      </c>
      <c r="G18" s="87"/>
      <c r="H18" s="87">
        <f t="shared" si="8"/>
        <v>0</v>
      </c>
      <c r="I18" s="359">
        <f t="shared" si="9"/>
        <v>0</v>
      </c>
      <c r="J18" s="221"/>
    </row>
    <row r="19" ht="23.45" customHeight="1" spans="1:10">
      <c r="A19" s="238" t="s">
        <v>65</v>
      </c>
      <c r="B19" s="87"/>
      <c r="C19" s="87"/>
      <c r="D19" s="358">
        <f t="shared" si="5"/>
        <v>0</v>
      </c>
      <c r="E19" s="87">
        <f t="shared" si="6"/>
        <v>0</v>
      </c>
      <c r="F19" s="359">
        <f t="shared" si="7"/>
        <v>0</v>
      </c>
      <c r="G19" s="87"/>
      <c r="H19" s="87">
        <f t="shared" si="8"/>
        <v>0</v>
      </c>
      <c r="I19" s="359">
        <f t="shared" si="9"/>
        <v>0</v>
      </c>
      <c r="J19" s="221"/>
    </row>
    <row r="20" ht="23.45" customHeight="1" spans="1:10">
      <c r="A20" s="238" t="s">
        <v>66</v>
      </c>
      <c r="B20" s="87"/>
      <c r="C20" s="87"/>
      <c r="D20" s="358">
        <f t="shared" si="5"/>
        <v>0</v>
      </c>
      <c r="E20" s="87">
        <f t="shared" si="6"/>
        <v>0</v>
      </c>
      <c r="F20" s="359">
        <f t="shared" si="7"/>
        <v>0</v>
      </c>
      <c r="G20" s="87"/>
      <c r="H20" s="87">
        <f t="shared" si="8"/>
        <v>0</v>
      </c>
      <c r="I20" s="359">
        <f t="shared" si="9"/>
        <v>0</v>
      </c>
      <c r="J20" s="221"/>
    </row>
    <row r="21" ht="21.6" customHeight="1" spans="1:10">
      <c r="A21" s="235" t="s">
        <v>67</v>
      </c>
      <c r="B21" s="84">
        <f>SUM(B22:B29)</f>
        <v>1457</v>
      </c>
      <c r="C21" s="84">
        <f>SUM(C22:C29)</f>
        <v>1500</v>
      </c>
      <c r="D21" s="356">
        <f t="shared" si="5"/>
        <v>103</v>
      </c>
      <c r="E21" s="84">
        <f t="shared" si="6"/>
        <v>157</v>
      </c>
      <c r="F21" s="357">
        <f t="shared" si="7"/>
        <v>11.7</v>
      </c>
      <c r="G21" s="84">
        <f>SUM(G22:G29)</f>
        <v>1683</v>
      </c>
      <c r="H21" s="84">
        <f t="shared" si="8"/>
        <v>183</v>
      </c>
      <c r="I21" s="357">
        <f t="shared" si="9"/>
        <v>12.2</v>
      </c>
      <c r="J21" s="221">
        <f>SUM(J22:J29)</f>
        <v>1343</v>
      </c>
    </row>
    <row r="22" ht="21.6" customHeight="1" spans="1:10">
      <c r="A22" s="238" t="s">
        <v>68</v>
      </c>
      <c r="B22" s="87">
        <v>1296</v>
      </c>
      <c r="C22" s="87">
        <v>1272</v>
      </c>
      <c r="D22" s="358">
        <f t="shared" si="5"/>
        <v>98.1</v>
      </c>
      <c r="E22" s="87">
        <f t="shared" si="6"/>
        <v>95</v>
      </c>
      <c r="F22" s="359">
        <f t="shared" si="7"/>
        <v>8.1</v>
      </c>
      <c r="G22" s="87">
        <v>1460</v>
      </c>
      <c r="H22" s="87">
        <f t="shared" si="8"/>
        <v>188</v>
      </c>
      <c r="I22" s="359">
        <f t="shared" si="9"/>
        <v>14.8</v>
      </c>
      <c r="J22" s="221">
        <v>1177</v>
      </c>
    </row>
    <row r="23" ht="21.6" customHeight="1" spans="1:10">
      <c r="A23" s="238" t="s">
        <v>69</v>
      </c>
      <c r="B23" s="87">
        <v>11</v>
      </c>
      <c r="C23" s="87">
        <v>13</v>
      </c>
      <c r="D23" s="358">
        <f t="shared" si="5"/>
        <v>118.2</v>
      </c>
      <c r="E23" s="87">
        <f t="shared" si="6"/>
        <v>2</v>
      </c>
      <c r="F23" s="359">
        <f t="shared" si="7"/>
        <v>18.2</v>
      </c>
      <c r="G23" s="87">
        <v>13</v>
      </c>
      <c r="H23" s="87">
        <f t="shared" si="8"/>
        <v>0</v>
      </c>
      <c r="I23" s="359">
        <f t="shared" si="9"/>
        <v>0</v>
      </c>
      <c r="J23" s="221">
        <v>11</v>
      </c>
    </row>
    <row r="24" ht="21.6" customHeight="1" spans="1:10">
      <c r="A24" s="238" t="s">
        <v>70</v>
      </c>
      <c r="B24" s="87">
        <v>100</v>
      </c>
      <c r="C24" s="87">
        <v>193</v>
      </c>
      <c r="D24" s="358">
        <f t="shared" si="5"/>
        <v>193</v>
      </c>
      <c r="E24" s="87">
        <f t="shared" si="6"/>
        <v>87</v>
      </c>
      <c r="F24" s="359">
        <f t="shared" si="7"/>
        <v>82.1</v>
      </c>
      <c r="G24" s="87">
        <v>190</v>
      </c>
      <c r="H24" s="87">
        <f t="shared" si="8"/>
        <v>-3</v>
      </c>
      <c r="I24" s="359">
        <f t="shared" si="9"/>
        <v>-1.6</v>
      </c>
      <c r="J24" s="221">
        <v>106</v>
      </c>
    </row>
    <row r="25" ht="21.6" customHeight="1" spans="1:10">
      <c r="A25" s="238" t="s">
        <v>71</v>
      </c>
      <c r="B25" s="87"/>
      <c r="C25" s="87"/>
      <c r="D25" s="358">
        <f t="shared" si="5"/>
        <v>0</v>
      </c>
      <c r="E25" s="87">
        <f t="shared" si="6"/>
        <v>0</v>
      </c>
      <c r="F25" s="359">
        <f t="shared" si="7"/>
        <v>0</v>
      </c>
      <c r="G25" s="87"/>
      <c r="H25" s="87">
        <f t="shared" si="8"/>
        <v>0</v>
      </c>
      <c r="I25" s="359">
        <f t="shared" si="9"/>
        <v>0</v>
      </c>
      <c r="J25" s="221"/>
    </row>
    <row r="26" ht="21.6" customHeight="1" spans="1:10">
      <c r="A26" s="238" t="s">
        <v>72</v>
      </c>
      <c r="B26" s="87">
        <v>50</v>
      </c>
      <c r="C26" s="87">
        <v>21</v>
      </c>
      <c r="D26" s="358">
        <f t="shared" si="5"/>
        <v>42</v>
      </c>
      <c r="E26" s="87">
        <f t="shared" si="6"/>
        <v>-28</v>
      </c>
      <c r="F26" s="359">
        <f t="shared" si="7"/>
        <v>-57.1</v>
      </c>
      <c r="G26" s="87">
        <v>20</v>
      </c>
      <c r="H26" s="87">
        <f t="shared" si="8"/>
        <v>-1</v>
      </c>
      <c r="I26" s="359">
        <f t="shared" si="9"/>
        <v>-4.8</v>
      </c>
      <c r="J26" s="221">
        <v>49</v>
      </c>
    </row>
    <row r="27" ht="21.6" customHeight="1" spans="1:10">
      <c r="A27" s="238" t="s">
        <v>73</v>
      </c>
      <c r="B27" s="87"/>
      <c r="C27" s="87"/>
      <c r="D27" s="358">
        <f t="shared" si="5"/>
        <v>0</v>
      </c>
      <c r="E27" s="87">
        <f t="shared" si="6"/>
        <v>0</v>
      </c>
      <c r="F27" s="359">
        <f t="shared" si="7"/>
        <v>0</v>
      </c>
      <c r="G27" s="87"/>
      <c r="H27" s="87">
        <f t="shared" si="8"/>
        <v>0</v>
      </c>
      <c r="I27" s="359">
        <f t="shared" si="9"/>
        <v>0</v>
      </c>
      <c r="J27" s="221"/>
    </row>
    <row r="28" ht="21.6" customHeight="1" spans="1:10">
      <c r="A28" s="238" t="s">
        <v>74</v>
      </c>
      <c r="B28" s="87"/>
      <c r="C28" s="87"/>
      <c r="D28" s="358">
        <f t="shared" si="5"/>
        <v>0</v>
      </c>
      <c r="E28" s="87">
        <f t="shared" si="6"/>
        <v>0</v>
      </c>
      <c r="F28" s="359">
        <f t="shared" si="7"/>
        <v>0</v>
      </c>
      <c r="G28" s="87"/>
      <c r="H28" s="87">
        <f t="shared" si="8"/>
        <v>0</v>
      </c>
      <c r="I28" s="359">
        <f t="shared" si="9"/>
        <v>0</v>
      </c>
      <c r="J28" s="221"/>
    </row>
    <row r="29" ht="21.6" customHeight="1" spans="1:10">
      <c r="A29" s="238" t="s">
        <v>75</v>
      </c>
      <c r="B29" s="87"/>
      <c r="C29" s="87">
        <v>1</v>
      </c>
      <c r="D29" s="358">
        <f t="shared" si="5"/>
        <v>0</v>
      </c>
      <c r="E29" s="87">
        <f t="shared" si="6"/>
        <v>1</v>
      </c>
      <c r="F29" s="359">
        <f t="shared" si="7"/>
        <v>0</v>
      </c>
      <c r="G29" s="87"/>
      <c r="H29" s="87">
        <f t="shared" si="8"/>
        <v>-1</v>
      </c>
      <c r="I29" s="359">
        <f t="shared" si="9"/>
        <v>-100</v>
      </c>
      <c r="J29" s="221"/>
    </row>
    <row r="30" ht="21.6" customHeight="1" spans="1:10">
      <c r="A30" s="269" t="s">
        <v>76</v>
      </c>
      <c r="B30" s="84">
        <f>B6+B21</f>
        <v>28198</v>
      </c>
      <c r="C30" s="84">
        <f>C6+C21</f>
        <v>24767</v>
      </c>
      <c r="D30" s="356">
        <f t="shared" si="5"/>
        <v>87.8</v>
      </c>
      <c r="E30" s="84">
        <f t="shared" si="6"/>
        <v>-1291</v>
      </c>
      <c r="F30" s="357">
        <f t="shared" si="7"/>
        <v>-5</v>
      </c>
      <c r="G30" s="84">
        <f>G6+G21</f>
        <v>30221</v>
      </c>
      <c r="H30" s="84">
        <f t="shared" si="8"/>
        <v>5454</v>
      </c>
      <c r="I30" s="357">
        <f t="shared" si="9"/>
        <v>22</v>
      </c>
      <c r="J30" s="221">
        <f>J6+J21</f>
        <v>26058</v>
      </c>
    </row>
    <row r="31" ht="24" customHeight="1" spans="1:10">
      <c r="A31" s="235" t="s">
        <v>77</v>
      </c>
      <c r="B31" s="236">
        <f>B32+B78+B81+B82+B86+B87</f>
        <v>14710</v>
      </c>
      <c r="C31" s="236">
        <f>C32+C78+C81+C82+C86+C87</f>
        <v>43761</v>
      </c>
      <c r="D31" s="357"/>
      <c r="E31" s="236"/>
      <c r="F31" s="360"/>
      <c r="G31" s="236">
        <f>G32+G78+G81+G82+G86+G87</f>
        <v>21267</v>
      </c>
      <c r="H31" s="236"/>
      <c r="I31" s="357"/>
      <c r="J31" s="221">
        <f>J32+J78+J81+J82+J86+J87</f>
        <v>14709</v>
      </c>
    </row>
    <row r="32" ht="24" customHeight="1" spans="1:10">
      <c r="A32" s="238" t="s">
        <v>78</v>
      </c>
      <c r="B32" s="87">
        <f>B33+B39+B59</f>
        <v>8614</v>
      </c>
      <c r="C32" s="87">
        <f>C33+C39+C59</f>
        <v>10243</v>
      </c>
      <c r="D32" s="359"/>
      <c r="E32" s="87"/>
      <c r="F32" s="361"/>
      <c r="G32" s="87">
        <f>G33+G39+G59</f>
        <v>12817</v>
      </c>
      <c r="H32" s="87"/>
      <c r="I32" s="359"/>
      <c r="J32" s="221">
        <f>J33+J39+J59</f>
        <v>11181</v>
      </c>
    </row>
    <row r="33" ht="24" customHeight="1" spans="1:10">
      <c r="A33" s="238" t="s">
        <v>79</v>
      </c>
      <c r="B33" s="87">
        <f>SUM(B34:B38)</f>
        <v>-3116</v>
      </c>
      <c r="C33" s="87">
        <f>SUM(C34:C38)</f>
        <v>-3116</v>
      </c>
      <c r="D33" s="359"/>
      <c r="E33" s="87"/>
      <c r="F33" s="361"/>
      <c r="G33" s="87">
        <f>SUM(G34:G38)</f>
        <v>-3116</v>
      </c>
      <c r="H33" s="87"/>
      <c r="I33" s="359"/>
      <c r="J33" s="221">
        <f>SUM(J34:J38)</f>
        <v>-3116</v>
      </c>
    </row>
    <row r="34" ht="24" customHeight="1" spans="1:10">
      <c r="A34" s="238" t="s">
        <v>80</v>
      </c>
      <c r="B34" s="87">
        <v>-4329</v>
      </c>
      <c r="C34" s="87">
        <v>-4329</v>
      </c>
      <c r="D34" s="359"/>
      <c r="E34" s="87"/>
      <c r="F34" s="361"/>
      <c r="G34" s="87">
        <v>-4329</v>
      </c>
      <c r="H34" s="87"/>
      <c r="I34" s="359"/>
      <c r="J34" s="221">
        <v>-4329</v>
      </c>
    </row>
    <row r="35" ht="24" customHeight="1" spans="1:10">
      <c r="A35" s="238" t="s">
        <v>81</v>
      </c>
      <c r="B35" s="87"/>
      <c r="C35" s="87"/>
      <c r="D35" s="359"/>
      <c r="E35" s="87"/>
      <c r="F35" s="361"/>
      <c r="G35" s="87"/>
      <c r="H35" s="87"/>
      <c r="I35" s="359"/>
      <c r="J35" s="221"/>
    </row>
    <row r="36" ht="24" customHeight="1" spans="1:10">
      <c r="A36" s="238" t="s">
        <v>82</v>
      </c>
      <c r="B36" s="87">
        <v>322</v>
      </c>
      <c r="C36" s="87">
        <v>322</v>
      </c>
      <c r="D36" s="359"/>
      <c r="E36" s="87"/>
      <c r="F36" s="361"/>
      <c r="G36" s="87">
        <v>322</v>
      </c>
      <c r="H36" s="87"/>
      <c r="I36" s="359"/>
      <c r="J36" s="221">
        <v>322</v>
      </c>
    </row>
    <row r="37" ht="24" customHeight="1" spans="1:10">
      <c r="A37" s="238" t="s">
        <v>83</v>
      </c>
      <c r="B37" s="87">
        <v>891</v>
      </c>
      <c r="C37" s="87">
        <v>891</v>
      </c>
      <c r="D37" s="359"/>
      <c r="E37" s="87"/>
      <c r="F37" s="361"/>
      <c r="G37" s="87">
        <v>891</v>
      </c>
      <c r="H37" s="87"/>
      <c r="I37" s="359"/>
      <c r="J37" s="221">
        <v>891</v>
      </c>
    </row>
    <row r="38" ht="24" customHeight="1" spans="1:10">
      <c r="A38" s="238" t="s">
        <v>84</v>
      </c>
      <c r="B38" s="87"/>
      <c r="C38" s="87"/>
      <c r="D38" s="359"/>
      <c r="E38" s="87"/>
      <c r="F38" s="361"/>
      <c r="G38" s="87"/>
      <c r="H38" s="87"/>
      <c r="I38" s="359"/>
      <c r="J38" s="221"/>
    </row>
    <row r="39" ht="24" customHeight="1" spans="1:10">
      <c r="A39" s="238" t="s">
        <v>85</v>
      </c>
      <c r="B39" s="87">
        <f>SUM(B40:B58)</f>
        <v>11085</v>
      </c>
      <c r="C39" s="87">
        <f>SUM(C40:C58)</f>
        <v>9283</v>
      </c>
      <c r="D39" s="359"/>
      <c r="E39" s="87"/>
      <c r="F39" s="361"/>
      <c r="G39" s="87">
        <f>SUM(G40:G58)</f>
        <v>12025</v>
      </c>
      <c r="H39" s="87"/>
      <c r="I39" s="359"/>
      <c r="J39" s="221">
        <f>SUM(J40:J58)</f>
        <v>13454</v>
      </c>
    </row>
    <row r="40" ht="24" customHeight="1" spans="1:10">
      <c r="A40" s="238" t="s">
        <v>86</v>
      </c>
      <c r="B40" s="87">
        <v>9236</v>
      </c>
      <c r="C40" s="87">
        <v>8446</v>
      </c>
      <c r="D40" s="359"/>
      <c r="E40" s="87"/>
      <c r="F40" s="361"/>
      <c r="G40" s="87">
        <f>10290-300</f>
        <v>9990</v>
      </c>
      <c r="H40" s="87"/>
      <c r="I40" s="359"/>
      <c r="J40" s="221">
        <v>9041</v>
      </c>
    </row>
    <row r="41" ht="24" customHeight="1" spans="1:10">
      <c r="A41" s="238" t="s">
        <v>87</v>
      </c>
      <c r="B41" s="87"/>
      <c r="C41" s="87"/>
      <c r="D41" s="359"/>
      <c r="E41" s="87"/>
      <c r="F41" s="361"/>
      <c r="G41" s="87"/>
      <c r="H41" s="87"/>
      <c r="I41" s="359"/>
      <c r="J41" s="221"/>
    </row>
    <row r="42" ht="28.15" customHeight="1" spans="1:10">
      <c r="A42" s="238" t="s">
        <v>88</v>
      </c>
      <c r="B42" s="87"/>
      <c r="C42" s="87"/>
      <c r="D42" s="359"/>
      <c r="E42" s="362"/>
      <c r="F42" s="361"/>
      <c r="G42" s="87"/>
      <c r="H42" s="87"/>
      <c r="I42" s="361"/>
      <c r="J42" s="221"/>
    </row>
    <row r="43" ht="27" customHeight="1" spans="1:10">
      <c r="A43" s="238" t="s">
        <v>89</v>
      </c>
      <c r="B43" s="87">
        <v>33</v>
      </c>
      <c r="C43" s="87">
        <v>29</v>
      </c>
      <c r="D43" s="359"/>
      <c r="E43" s="362"/>
      <c r="F43" s="361"/>
      <c r="G43" s="87">
        <v>29</v>
      </c>
      <c r="H43" s="87"/>
      <c r="I43" s="361"/>
      <c r="J43" s="221">
        <v>39</v>
      </c>
    </row>
    <row r="44" ht="34.9" customHeight="1" spans="1:10">
      <c r="A44" s="238" t="s">
        <v>90</v>
      </c>
      <c r="B44" s="87"/>
      <c r="C44" s="87"/>
      <c r="D44" s="359"/>
      <c r="E44" s="362"/>
      <c r="F44" s="361"/>
      <c r="G44" s="87"/>
      <c r="H44" s="87"/>
      <c r="I44" s="361"/>
      <c r="J44" s="221"/>
    </row>
    <row r="45" ht="29.45" customHeight="1" spans="1:10">
      <c r="A45" s="238" t="s">
        <v>91</v>
      </c>
      <c r="B45" s="87"/>
      <c r="C45" s="87"/>
      <c r="D45" s="359"/>
      <c r="E45" s="362"/>
      <c r="F45" s="361"/>
      <c r="G45" s="87"/>
      <c r="H45" s="87"/>
      <c r="I45" s="361"/>
      <c r="J45" s="221"/>
    </row>
    <row r="46" ht="27.6" customHeight="1" spans="1:10">
      <c r="A46" s="238" t="s">
        <v>92</v>
      </c>
      <c r="B46" s="87">
        <v>2</v>
      </c>
      <c r="C46" s="87">
        <v>2</v>
      </c>
      <c r="D46" s="359"/>
      <c r="E46" s="87"/>
      <c r="F46" s="361"/>
      <c r="G46" s="87"/>
      <c r="H46" s="87"/>
      <c r="I46" s="359"/>
      <c r="J46" s="221">
        <v>2</v>
      </c>
    </row>
    <row r="47" ht="27.6" customHeight="1" spans="1:10">
      <c r="A47" s="238" t="s">
        <v>93</v>
      </c>
      <c r="B47" s="87">
        <v>375</v>
      </c>
      <c r="C47" s="87">
        <f>385+35+2</f>
        <v>422</v>
      </c>
      <c r="D47" s="359"/>
      <c r="E47" s="87"/>
      <c r="F47" s="361"/>
      <c r="G47" s="87">
        <v>446</v>
      </c>
      <c r="H47" s="87"/>
      <c r="I47" s="359"/>
      <c r="J47" s="221">
        <v>378</v>
      </c>
    </row>
    <row r="48" ht="27.6" customHeight="1" spans="1:10">
      <c r="A48" s="238" t="s">
        <v>94</v>
      </c>
      <c r="B48" s="87">
        <v>66</v>
      </c>
      <c r="C48" s="87">
        <f>66+20</f>
        <v>86</v>
      </c>
      <c r="D48" s="359"/>
      <c r="E48" s="87"/>
      <c r="F48" s="361"/>
      <c r="G48" s="87">
        <v>82</v>
      </c>
      <c r="H48" s="87"/>
      <c r="I48" s="361"/>
      <c r="J48" s="221">
        <v>81</v>
      </c>
    </row>
    <row r="49" ht="27" customHeight="1" spans="1:10">
      <c r="A49" s="238" t="s">
        <v>95</v>
      </c>
      <c r="B49" s="87">
        <v>577</v>
      </c>
      <c r="C49" s="87">
        <f>2+3</f>
        <v>5</v>
      </c>
      <c r="D49" s="359"/>
      <c r="E49" s="87"/>
      <c r="F49" s="361"/>
      <c r="G49" s="87">
        <v>580</v>
      </c>
      <c r="H49" s="87"/>
      <c r="I49" s="361"/>
      <c r="J49" s="221">
        <v>585</v>
      </c>
    </row>
    <row r="50" ht="24" customHeight="1" spans="1:10">
      <c r="A50" s="238" t="s">
        <v>96</v>
      </c>
      <c r="B50" s="87"/>
      <c r="C50" s="87"/>
      <c r="D50" s="359"/>
      <c r="E50" s="87"/>
      <c r="F50" s="361"/>
      <c r="G50" s="87"/>
      <c r="H50" s="87"/>
      <c r="I50" s="361"/>
      <c r="J50" s="221"/>
    </row>
    <row r="51" ht="24" customHeight="1" spans="1:10">
      <c r="A51" s="238" t="s">
        <v>97</v>
      </c>
      <c r="B51" s="87"/>
      <c r="C51" s="87"/>
      <c r="D51" s="359"/>
      <c r="E51" s="87"/>
      <c r="F51" s="361"/>
      <c r="G51" s="87"/>
      <c r="H51" s="87"/>
      <c r="I51" s="361"/>
      <c r="J51" s="221"/>
    </row>
    <row r="52" ht="24" customHeight="1" spans="1:10">
      <c r="A52" s="238" t="s">
        <v>98</v>
      </c>
      <c r="B52" s="87"/>
      <c r="C52" s="87"/>
      <c r="D52" s="359"/>
      <c r="E52" s="87"/>
      <c r="F52" s="361"/>
      <c r="G52" s="87"/>
      <c r="H52" s="87"/>
      <c r="I52" s="361"/>
      <c r="J52" s="221"/>
    </row>
    <row r="53" ht="24" customHeight="1" spans="1:10">
      <c r="A53" s="238" t="s">
        <v>99</v>
      </c>
      <c r="B53" s="87">
        <v>786</v>
      </c>
      <c r="C53" s="87">
        <f>177</f>
        <v>177</v>
      </c>
      <c r="D53" s="359"/>
      <c r="E53" s="87"/>
      <c r="F53" s="361"/>
      <c r="G53" s="87">
        <v>786</v>
      </c>
      <c r="H53" s="87"/>
      <c r="I53" s="361"/>
      <c r="J53" s="221">
        <v>787</v>
      </c>
    </row>
    <row r="54" ht="24" customHeight="1" spans="1:10">
      <c r="A54" s="238" t="s">
        <v>100</v>
      </c>
      <c r="B54" s="87"/>
      <c r="C54" s="87"/>
      <c r="D54" s="359"/>
      <c r="E54" s="87"/>
      <c r="F54" s="361"/>
      <c r="G54" s="87"/>
      <c r="H54" s="87"/>
      <c r="I54" s="361"/>
      <c r="J54" s="221"/>
    </row>
    <row r="55" ht="24" customHeight="1" spans="1:10">
      <c r="A55" s="238" t="s">
        <v>101</v>
      </c>
      <c r="B55" s="87"/>
      <c r="C55" s="87"/>
      <c r="D55" s="359"/>
      <c r="E55" s="87"/>
      <c r="F55" s="361"/>
      <c r="G55" s="87"/>
      <c r="H55" s="87"/>
      <c r="I55" s="361"/>
      <c r="J55" s="221"/>
    </row>
    <row r="56" ht="24" customHeight="1" spans="1:10">
      <c r="A56" s="238" t="s">
        <v>102</v>
      </c>
      <c r="B56" s="87"/>
      <c r="C56" s="87"/>
      <c r="D56" s="359"/>
      <c r="E56" s="87"/>
      <c r="F56" s="361"/>
      <c r="G56" s="87"/>
      <c r="H56" s="87"/>
      <c r="I56" s="361"/>
      <c r="J56" s="221">
        <v>2</v>
      </c>
    </row>
    <row r="57" ht="24" customHeight="1" spans="1:10">
      <c r="A57" s="238" t="s">
        <v>103</v>
      </c>
      <c r="B57" s="87"/>
      <c r="C57" s="87"/>
      <c r="D57" s="359"/>
      <c r="E57" s="87"/>
      <c r="F57" s="361"/>
      <c r="G57" s="87">
        <v>12</v>
      </c>
      <c r="H57" s="87"/>
      <c r="I57" s="361"/>
      <c r="J57" s="221"/>
    </row>
    <row r="58" ht="24" customHeight="1" spans="1:10">
      <c r="A58" s="238" t="s">
        <v>104</v>
      </c>
      <c r="B58" s="87">
        <v>10</v>
      </c>
      <c r="C58" s="87">
        <f>43+60+4+9</f>
        <v>116</v>
      </c>
      <c r="D58" s="359"/>
      <c r="E58" s="87"/>
      <c r="F58" s="361"/>
      <c r="G58" s="87">
        <v>100</v>
      </c>
      <c r="H58" s="87"/>
      <c r="I58" s="361"/>
      <c r="J58" s="221">
        <v>2539</v>
      </c>
    </row>
    <row r="59" ht="24" customHeight="1" spans="1:10">
      <c r="A59" s="238" t="s">
        <v>105</v>
      </c>
      <c r="B59" s="87">
        <f>SUM(B60:B77)</f>
        <v>645</v>
      </c>
      <c r="C59" s="87">
        <f>SUM(C60:C77)</f>
        <v>4076</v>
      </c>
      <c r="D59" s="359"/>
      <c r="E59" s="87"/>
      <c r="F59" s="361"/>
      <c r="G59" s="87">
        <f>SUM(G60:G77)</f>
        <v>3908</v>
      </c>
      <c r="H59" s="87"/>
      <c r="I59" s="361"/>
      <c r="J59" s="221">
        <f>SUM(J60:J77)</f>
        <v>843</v>
      </c>
    </row>
    <row r="60" ht="24" customHeight="1" spans="1:10">
      <c r="A60" s="238" t="s">
        <v>106</v>
      </c>
      <c r="B60" s="87">
        <v>40</v>
      </c>
      <c r="C60" s="87">
        <v>2</v>
      </c>
      <c r="D60" s="359"/>
      <c r="E60" s="87"/>
      <c r="F60" s="361"/>
      <c r="G60" s="87"/>
      <c r="H60" s="87"/>
      <c r="I60" s="361"/>
      <c r="J60" s="221"/>
    </row>
    <row r="61" ht="24" customHeight="1" spans="1:10">
      <c r="A61" s="238" t="s">
        <v>107</v>
      </c>
      <c r="B61" s="87"/>
      <c r="C61" s="87"/>
      <c r="D61" s="359"/>
      <c r="E61" s="87"/>
      <c r="F61" s="361"/>
      <c r="G61" s="87"/>
      <c r="H61" s="87"/>
      <c r="I61" s="361"/>
      <c r="J61" s="221"/>
    </row>
    <row r="62" ht="24" customHeight="1" spans="1:10">
      <c r="A62" s="238" t="s">
        <v>108</v>
      </c>
      <c r="B62" s="87">
        <v>136</v>
      </c>
      <c r="C62" s="87">
        <f>109+17</f>
        <v>126</v>
      </c>
      <c r="D62" s="359"/>
      <c r="E62" s="87"/>
      <c r="F62" s="361"/>
      <c r="G62" s="87">
        <v>175</v>
      </c>
      <c r="H62" s="87"/>
      <c r="I62" s="361"/>
      <c r="J62" s="221">
        <v>253</v>
      </c>
    </row>
    <row r="63" ht="24" customHeight="1" spans="1:10">
      <c r="A63" s="238" t="s">
        <v>109</v>
      </c>
      <c r="B63" s="87"/>
      <c r="C63" s="87"/>
      <c r="D63" s="359"/>
      <c r="E63" s="87"/>
      <c r="F63" s="361"/>
      <c r="G63" s="87"/>
      <c r="H63" s="87"/>
      <c r="I63" s="361"/>
      <c r="J63" s="221"/>
    </row>
    <row r="64" ht="24" customHeight="1" spans="1:10">
      <c r="A64" s="238" t="s">
        <v>110</v>
      </c>
      <c r="B64" s="87"/>
      <c r="C64" s="87"/>
      <c r="D64" s="359"/>
      <c r="E64" s="87"/>
      <c r="F64" s="361"/>
      <c r="G64" s="87"/>
      <c r="H64" s="87"/>
      <c r="I64" s="361"/>
      <c r="J64" s="221"/>
    </row>
    <row r="65" ht="24" customHeight="1" spans="1:10">
      <c r="A65" s="238" t="s">
        <v>111</v>
      </c>
      <c r="B65" s="87">
        <v>20</v>
      </c>
      <c r="C65" s="87">
        <f>238+115</f>
        <v>353</v>
      </c>
      <c r="D65" s="359"/>
      <c r="E65" s="87"/>
      <c r="F65" s="361"/>
      <c r="G65" s="87">
        <v>600</v>
      </c>
      <c r="H65" s="87"/>
      <c r="I65" s="361"/>
      <c r="J65" s="221">
        <v>60</v>
      </c>
    </row>
    <row r="66" ht="24" customHeight="1" spans="1:10">
      <c r="A66" s="238" t="s">
        <v>112</v>
      </c>
      <c r="B66" s="87">
        <v>359</v>
      </c>
      <c r="C66" s="87">
        <f>351+19+4</f>
        <v>374</v>
      </c>
      <c r="D66" s="359"/>
      <c r="E66" s="87"/>
      <c r="F66" s="361"/>
      <c r="G66" s="87">
        <f>390+1269</f>
        <v>1659</v>
      </c>
      <c r="H66" s="87"/>
      <c r="I66" s="359"/>
      <c r="J66" s="221">
        <v>370</v>
      </c>
    </row>
    <row r="67" ht="24" customHeight="1" spans="1:10">
      <c r="A67" s="238" t="s">
        <v>113</v>
      </c>
      <c r="B67" s="87"/>
      <c r="C67" s="87"/>
      <c r="D67" s="359"/>
      <c r="E67" s="87"/>
      <c r="F67" s="361"/>
      <c r="G67" s="87"/>
      <c r="H67" s="87"/>
      <c r="I67" s="359"/>
      <c r="J67" s="221"/>
    </row>
    <row r="68" ht="24" customHeight="1" spans="1:10">
      <c r="A68" s="238" t="s">
        <v>114</v>
      </c>
      <c r="B68" s="87"/>
      <c r="C68" s="87">
        <v>3170</v>
      </c>
      <c r="D68" s="359"/>
      <c r="E68" s="87"/>
      <c r="F68" s="361"/>
      <c r="G68" s="87">
        <f>2200-1269</f>
        <v>931</v>
      </c>
      <c r="H68" s="87"/>
      <c r="I68" s="359"/>
      <c r="J68" s="221">
        <v>80</v>
      </c>
    </row>
    <row r="69" ht="24" customHeight="1" spans="1:10">
      <c r="A69" s="238" t="s">
        <v>115</v>
      </c>
      <c r="B69" s="87">
        <v>90</v>
      </c>
      <c r="C69" s="87">
        <f>43+2</f>
        <v>45</v>
      </c>
      <c r="D69" s="359"/>
      <c r="E69" s="87"/>
      <c r="F69" s="361"/>
      <c r="G69" s="87">
        <v>543</v>
      </c>
      <c r="H69" s="87"/>
      <c r="I69" s="359"/>
      <c r="J69" s="221">
        <v>16</v>
      </c>
    </row>
    <row r="70" ht="24" customHeight="1" spans="1:10">
      <c r="A70" s="238" t="s">
        <v>116</v>
      </c>
      <c r="B70" s="87"/>
      <c r="C70" s="87"/>
      <c r="D70" s="359"/>
      <c r="E70" s="87"/>
      <c r="F70" s="361"/>
      <c r="G70" s="87"/>
      <c r="H70" s="87"/>
      <c r="I70" s="359"/>
      <c r="J70" s="221"/>
    </row>
    <row r="71" ht="24" customHeight="1" spans="1:10">
      <c r="A71" s="238" t="s">
        <v>117</v>
      </c>
      <c r="B71" s="87"/>
      <c r="C71" s="87">
        <v>6</v>
      </c>
      <c r="D71" s="359"/>
      <c r="E71" s="87"/>
      <c r="F71" s="361"/>
      <c r="G71" s="87"/>
      <c r="H71" s="87"/>
      <c r="I71" s="359"/>
      <c r="J71" s="221">
        <v>34</v>
      </c>
    </row>
    <row r="72" ht="24" customHeight="1" spans="1:10">
      <c r="A72" s="238" t="s">
        <v>118</v>
      </c>
      <c r="B72" s="87"/>
      <c r="C72" s="87"/>
      <c r="D72" s="359"/>
      <c r="E72" s="87"/>
      <c r="F72" s="361"/>
      <c r="G72" s="87"/>
      <c r="H72" s="87"/>
      <c r="I72" s="359"/>
      <c r="J72" s="221"/>
    </row>
    <row r="73" ht="24" customHeight="1" spans="1:10">
      <c r="A73" s="238" t="s">
        <v>119</v>
      </c>
      <c r="B73" s="87"/>
      <c r="C73" s="87"/>
      <c r="D73" s="359"/>
      <c r="E73" s="87"/>
      <c r="F73" s="361"/>
      <c r="G73" s="87"/>
      <c r="H73" s="87"/>
      <c r="I73" s="359"/>
      <c r="J73" s="221"/>
    </row>
    <row r="74" ht="24" customHeight="1" spans="1:10">
      <c r="A74" s="238" t="s">
        <v>120</v>
      </c>
      <c r="B74" s="87"/>
      <c r="C74" s="87"/>
      <c r="D74" s="359"/>
      <c r="E74" s="362"/>
      <c r="F74" s="361"/>
      <c r="G74" s="87"/>
      <c r="H74" s="87"/>
      <c r="I74" s="361"/>
      <c r="J74" s="221"/>
    </row>
    <row r="75" ht="24" customHeight="1" spans="1:10">
      <c r="A75" s="238" t="s">
        <v>121</v>
      </c>
      <c r="B75" s="87"/>
      <c r="C75" s="87"/>
      <c r="D75" s="359"/>
      <c r="E75" s="362"/>
      <c r="F75" s="361"/>
      <c r="G75" s="87"/>
      <c r="H75" s="87"/>
      <c r="I75" s="361"/>
      <c r="J75" s="221"/>
    </row>
    <row r="76" ht="24" customHeight="1" spans="1:10">
      <c r="A76" s="238" t="s">
        <v>122</v>
      </c>
      <c r="B76" s="87"/>
      <c r="C76" s="87"/>
      <c r="D76" s="359"/>
      <c r="E76" s="362"/>
      <c r="F76" s="361"/>
      <c r="G76" s="87"/>
      <c r="H76" s="87"/>
      <c r="I76" s="361"/>
      <c r="J76" s="221"/>
    </row>
    <row r="77" ht="24" customHeight="1" spans="1:10">
      <c r="A77" s="238" t="s">
        <v>123</v>
      </c>
      <c r="B77" s="87"/>
      <c r="C77" s="87"/>
      <c r="D77" s="359"/>
      <c r="E77" s="87"/>
      <c r="F77" s="361"/>
      <c r="G77" s="87"/>
      <c r="H77" s="87"/>
      <c r="I77" s="359"/>
      <c r="J77" s="221">
        <v>30</v>
      </c>
    </row>
    <row r="78" ht="25.9" customHeight="1" spans="1:10">
      <c r="A78" s="238" t="s">
        <v>124</v>
      </c>
      <c r="B78" s="87"/>
      <c r="C78" s="87"/>
      <c r="D78" s="359"/>
      <c r="E78" s="87"/>
      <c r="F78" s="361"/>
      <c r="G78" s="87"/>
      <c r="H78" s="87"/>
      <c r="I78" s="359"/>
      <c r="J78" s="221"/>
    </row>
    <row r="79" ht="25.9" customHeight="1" spans="1:10">
      <c r="A79" s="238" t="s">
        <v>125</v>
      </c>
      <c r="B79" s="87"/>
      <c r="C79" s="87"/>
      <c r="D79" s="359"/>
      <c r="E79" s="87"/>
      <c r="F79" s="361"/>
      <c r="G79" s="87"/>
      <c r="H79" s="87"/>
      <c r="I79" s="359"/>
      <c r="J79" s="221"/>
    </row>
    <row r="80" ht="25.9" customHeight="1" spans="1:10">
      <c r="A80" s="238" t="s">
        <v>126</v>
      </c>
      <c r="B80" s="87"/>
      <c r="C80" s="87"/>
      <c r="D80" s="359"/>
      <c r="E80" s="87"/>
      <c r="F80" s="361"/>
      <c r="G80" s="87"/>
      <c r="H80" s="87"/>
      <c r="I80" s="359"/>
      <c r="J80" s="221"/>
    </row>
    <row r="81" ht="25.9" customHeight="1" spans="1:10">
      <c r="A81" s="238" t="s">
        <v>127</v>
      </c>
      <c r="B81" s="87"/>
      <c r="C81" s="87">
        <v>158</v>
      </c>
      <c r="D81" s="359"/>
      <c r="E81" s="87"/>
      <c r="F81" s="361"/>
      <c r="G81" s="87">
        <v>277</v>
      </c>
      <c r="H81" s="87"/>
      <c r="I81" s="359"/>
      <c r="J81" s="221">
        <v>528</v>
      </c>
    </row>
    <row r="82" ht="25.9" customHeight="1" spans="1:10">
      <c r="A82" s="238" t="s">
        <v>128</v>
      </c>
      <c r="B82" s="87">
        <f>SUM(B83:B85)</f>
        <v>4911</v>
      </c>
      <c r="C82" s="87">
        <f>SUM(C83:C85)</f>
        <v>31578</v>
      </c>
      <c r="D82" s="359"/>
      <c r="E82" s="87"/>
      <c r="F82" s="361"/>
      <c r="G82" s="87">
        <f>SUM(G83:G85)</f>
        <v>8173</v>
      </c>
      <c r="H82" s="87"/>
      <c r="I82" s="359"/>
      <c r="J82" s="221">
        <f>SUM(J83:J85)</f>
        <v>3000</v>
      </c>
    </row>
    <row r="83" ht="35.45" customHeight="1" spans="1:10">
      <c r="A83" s="238" t="s">
        <v>129</v>
      </c>
      <c r="B83" s="87">
        <v>4911</v>
      </c>
      <c r="C83" s="87">
        <v>31578</v>
      </c>
      <c r="D83" s="359"/>
      <c r="E83" s="87"/>
      <c r="F83" s="361"/>
      <c r="G83" s="87">
        <f>7873+300</f>
        <v>8173</v>
      </c>
      <c r="H83" s="87"/>
      <c r="I83" s="359"/>
      <c r="J83" s="221">
        <v>3000</v>
      </c>
    </row>
    <row r="84" ht="34.9" customHeight="1" spans="1:10">
      <c r="A84" s="238" t="s">
        <v>130</v>
      </c>
      <c r="B84" s="87"/>
      <c r="C84" s="87"/>
      <c r="D84" s="359"/>
      <c r="E84" s="87"/>
      <c r="F84" s="361"/>
      <c r="G84" s="87"/>
      <c r="H84" s="87"/>
      <c r="I84" s="359"/>
      <c r="J84" s="221"/>
    </row>
    <row r="85" ht="22.9" customHeight="1" spans="1:10">
      <c r="A85" s="238" t="s">
        <v>131</v>
      </c>
      <c r="B85" s="87"/>
      <c r="C85" s="87"/>
      <c r="D85" s="359"/>
      <c r="E85" s="87"/>
      <c r="F85" s="361"/>
      <c r="G85" s="87"/>
      <c r="H85" s="87"/>
      <c r="I85" s="359"/>
      <c r="J85" s="221"/>
    </row>
    <row r="86" ht="22.9" customHeight="1" spans="1:10">
      <c r="A86" s="238" t="s">
        <v>132</v>
      </c>
      <c r="B86" s="87"/>
      <c r="C86" s="87"/>
      <c r="D86" s="364"/>
      <c r="E86" s="365"/>
      <c r="F86" s="364"/>
      <c r="G86" s="87"/>
      <c r="H86" s="365"/>
      <c r="I86" s="364"/>
      <c r="J86" s="221"/>
    </row>
    <row r="87" ht="22.9" customHeight="1" spans="1:10">
      <c r="A87" s="238" t="s">
        <v>133</v>
      </c>
      <c r="B87" s="87">
        <v>1185</v>
      </c>
      <c r="C87" s="87">
        <v>1782</v>
      </c>
      <c r="D87" s="366"/>
      <c r="E87" s="367"/>
      <c r="F87" s="366"/>
      <c r="G87" s="87"/>
      <c r="H87" s="367"/>
      <c r="I87" s="366"/>
      <c r="J87" s="221"/>
    </row>
    <row r="88" ht="22.9" customHeight="1" spans="1:10">
      <c r="A88" s="269" t="s">
        <v>134</v>
      </c>
      <c r="B88" s="368">
        <f>B30+B31</f>
        <v>42908</v>
      </c>
      <c r="C88" s="368">
        <f>C30+C31</f>
        <v>68528</v>
      </c>
      <c r="D88" s="369"/>
      <c r="E88" s="368"/>
      <c r="F88" s="369"/>
      <c r="G88" s="368">
        <f>G30+G31</f>
        <v>51488</v>
      </c>
      <c r="H88" s="368"/>
      <c r="I88" s="369"/>
      <c r="J88" s="221">
        <f>J30+J31</f>
        <v>40767</v>
      </c>
    </row>
    <row r="89" ht="15.95" hidden="1" customHeight="1" spans="1:9">
      <c r="A89" s="248"/>
      <c r="B89" s="248"/>
      <c r="D89" s="370"/>
      <c r="F89" s="370"/>
      <c r="G89" s="248"/>
      <c r="I89" s="370"/>
    </row>
    <row r="90" ht="15.95" hidden="1" customHeight="1" spans="1:9">
      <c r="A90" s="248"/>
      <c r="D90" s="370"/>
      <c r="F90" s="370"/>
      <c r="G90" s="249">
        <f>G88-G30-G32-G78-G81-G82-G87</f>
        <v>0</v>
      </c>
      <c r="I90" s="370"/>
    </row>
    <row r="91" ht="15.95" hidden="1" customHeight="1" spans="1:9">
      <c r="A91" s="248"/>
      <c r="C91" s="249">
        <f>C86+表九!C20</f>
        <v>0</v>
      </c>
      <c r="D91" s="370"/>
      <c r="F91" s="370"/>
      <c r="I91" s="370"/>
    </row>
    <row r="92" ht="15.95" hidden="1" customHeight="1" spans="1:9">
      <c r="A92" s="248"/>
      <c r="C92" s="249" t="e">
        <f>C91-#REF!</f>
        <v>#REF!</v>
      </c>
      <c r="D92" s="370"/>
      <c r="E92" s="249">
        <v>25000</v>
      </c>
      <c r="F92" s="370"/>
      <c r="I92" s="370"/>
    </row>
    <row r="93" ht="15.95" hidden="1" customHeight="1" spans="1:9">
      <c r="A93" s="248"/>
      <c r="D93" s="370"/>
      <c r="F93" s="370"/>
      <c r="I93" s="370"/>
    </row>
    <row r="94" ht="15.95" hidden="1" customHeight="1" spans="1:9">
      <c r="A94" s="248"/>
      <c r="C94" s="249" t="e">
        <f>C86-表二!#REF!</f>
        <v>#REF!</v>
      </c>
      <c r="D94" s="370"/>
      <c r="F94" s="370"/>
      <c r="I94" s="370"/>
    </row>
    <row r="95" ht="15.95" hidden="1" customHeight="1" spans="1:9">
      <c r="A95" s="248"/>
      <c r="C95" s="249">
        <f>C83-表十!C76</f>
        <v>0</v>
      </c>
      <c r="D95" s="370"/>
      <c r="F95" s="370"/>
      <c r="I95" s="370"/>
    </row>
    <row r="96" ht="15.95" hidden="1" customHeight="1" spans="1:9">
      <c r="A96" s="248"/>
      <c r="D96" s="370"/>
      <c r="F96" s="370"/>
      <c r="I96" s="370"/>
    </row>
    <row r="97" ht="15.95" customHeight="1"/>
    <row r="98" ht="15.95" customHeight="1"/>
    <row r="99" ht="15.95" customHeight="1"/>
    <row r="145" hidden="1"/>
    <row r="146" hidden="1"/>
    <row r="260" spans="5:5">
      <c r="E260" s="211">
        <v>780</v>
      </c>
    </row>
  </sheetData>
  <sheetProtection selectLockedCells="1" selectUnlockedCells="1" autoFilter="0" pivotTables="0"/>
  <mergeCells count="11">
    <mergeCell ref="A1:I1"/>
    <mergeCell ref="H2:I2"/>
    <mergeCell ref="B3:F3"/>
    <mergeCell ref="G3:I3"/>
    <mergeCell ref="E4:F4"/>
    <mergeCell ref="H4:I4"/>
    <mergeCell ref="A3:A5"/>
    <mergeCell ref="B4:B5"/>
    <mergeCell ref="C4:C5"/>
    <mergeCell ref="D4:D5"/>
    <mergeCell ref="G4:G5"/>
  </mergeCells>
  <printOptions horizontalCentered="1"/>
  <pageMargins left="0.511805555555556" right="0.15625" top="0.727777777777778" bottom="0.649305555555556" header="0.313888888888889" footer="0.15625"/>
  <pageSetup paperSize="9" orientation="landscape" useFirstPageNumber="1"/>
  <headerFooter alignWithMargins="0">
    <oddFooter>&amp;C第 &amp;P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934"/>
  <sheetViews>
    <sheetView showZeros="0" workbookViewId="0">
      <pane xSplit="3" ySplit="5" topLeftCell="D767" activePane="bottomRight" state="frozen"/>
      <selection/>
      <selection pane="topRight"/>
      <selection pane="bottomLeft"/>
      <selection pane="bottomRight" activeCell="A1" sqref="A1:M1"/>
    </sheetView>
  </sheetViews>
  <sheetFormatPr defaultColWidth="9" defaultRowHeight="14.25"/>
  <cols>
    <col min="1" max="1" width="33.125" customWidth="1"/>
    <col min="2" max="2" width="11" hidden="1" customWidth="1"/>
    <col min="3" max="3" width="30.25" hidden="1" customWidth="1"/>
    <col min="4" max="4" width="15" customWidth="1"/>
    <col min="5" max="5" width="12.875" customWidth="1"/>
    <col min="6" max="6" width="11.5" customWidth="1"/>
    <col min="7" max="7" width="12.375" customWidth="1"/>
    <col min="8" max="8" width="13.5" customWidth="1"/>
    <col min="9" max="9" width="12" hidden="1" customWidth="1"/>
    <col min="10" max="10" width="34.125" hidden="1" customWidth="1"/>
    <col min="11" max="11" width="12.875" customWidth="1"/>
    <col min="12" max="12" width="10" customWidth="1"/>
    <col min="13" max="13" width="11.125" customWidth="1"/>
    <col min="14" max="14" width="13.875" hidden="1" customWidth="1"/>
    <col min="15" max="15" width="15.25" customWidth="1"/>
  </cols>
  <sheetData>
    <row r="1" ht="62.45" customHeight="1" spans="1:13">
      <c r="A1" s="259" t="s">
        <v>9</v>
      </c>
      <c r="B1" s="270"/>
      <c r="C1" s="271"/>
      <c r="D1" s="259"/>
      <c r="E1" s="259"/>
      <c r="F1" s="272"/>
      <c r="G1" s="259"/>
      <c r="H1" s="272"/>
      <c r="I1" s="259"/>
      <c r="J1" s="259"/>
      <c r="K1" s="259"/>
      <c r="L1" s="259"/>
      <c r="M1" s="272"/>
    </row>
    <row r="2" ht="18" customHeight="1" spans="1:13">
      <c r="A2" s="273"/>
      <c r="B2" s="274"/>
      <c r="C2" s="275"/>
      <c r="D2" s="231"/>
      <c r="E2" s="276"/>
      <c r="F2" s="277"/>
      <c r="G2" s="273"/>
      <c r="H2" s="278"/>
      <c r="I2" s="300"/>
      <c r="J2" s="300"/>
      <c r="K2" s="231"/>
      <c r="L2" s="273"/>
      <c r="M2" s="301" t="s">
        <v>135</v>
      </c>
    </row>
    <row r="3" spans="1:13">
      <c r="A3" s="279" t="s">
        <v>136</v>
      </c>
      <c r="B3" s="280"/>
      <c r="C3" s="281"/>
      <c r="D3" s="279" t="s">
        <v>42</v>
      </c>
      <c r="E3" s="279"/>
      <c r="F3" s="282"/>
      <c r="G3" s="279"/>
      <c r="H3" s="282"/>
      <c r="I3" s="280"/>
      <c r="J3" s="281"/>
      <c r="K3" s="302" t="s">
        <v>43</v>
      </c>
      <c r="L3" s="303"/>
      <c r="M3" s="304"/>
    </row>
    <row r="4" ht="26.1" customHeight="1" spans="1:13">
      <c r="A4" s="279"/>
      <c r="B4" s="283" t="s">
        <v>137</v>
      </c>
      <c r="C4" s="284" t="s">
        <v>138</v>
      </c>
      <c r="D4" s="234" t="s">
        <v>44</v>
      </c>
      <c r="E4" s="234" t="s">
        <v>45</v>
      </c>
      <c r="F4" s="285" t="s">
        <v>46</v>
      </c>
      <c r="G4" s="237" t="s">
        <v>47</v>
      </c>
      <c r="H4" s="286"/>
      <c r="I4" s="283" t="s">
        <v>139</v>
      </c>
      <c r="J4" s="284" t="s">
        <v>140</v>
      </c>
      <c r="K4" s="234" t="s">
        <v>48</v>
      </c>
      <c r="L4" s="234" t="s">
        <v>141</v>
      </c>
      <c r="M4" s="285"/>
    </row>
    <row r="5" spans="1:14">
      <c r="A5" s="279"/>
      <c r="B5" s="283"/>
      <c r="C5" s="284"/>
      <c r="D5" s="234"/>
      <c r="E5" s="234"/>
      <c r="F5" s="285"/>
      <c r="G5" s="234" t="s">
        <v>48</v>
      </c>
      <c r="H5" s="285" t="s">
        <v>50</v>
      </c>
      <c r="I5" s="283"/>
      <c r="J5" s="284"/>
      <c r="K5" s="234"/>
      <c r="L5" s="234" t="s">
        <v>48</v>
      </c>
      <c r="M5" s="285" t="s">
        <v>50</v>
      </c>
      <c r="N5" s="305" t="s">
        <v>51</v>
      </c>
    </row>
    <row r="6" ht="21" customHeight="1" spans="1:14">
      <c r="A6" s="287" t="s">
        <v>142</v>
      </c>
      <c r="B6" s="288">
        <v>201</v>
      </c>
      <c r="C6" s="289" t="s">
        <v>142</v>
      </c>
      <c r="D6" s="290">
        <f>D7+D13+D20+D30+D36+D44+D54+D56+D61+D70+D76+D82+D90+D99+D104+D107+D111+D115+D118+D123+D130+D136+D141+D148+D168</f>
        <v>9899</v>
      </c>
      <c r="E6" s="291">
        <f>E7+E13+E20+E30+E36+E44+E54+E56+E61+E70+E76+E82+E90+E99+E104+E107+E111+E115+E118+E123+E130+E136+E141+E148+E168</f>
        <v>9918</v>
      </c>
      <c r="F6" s="292">
        <f>IF(D6=0,0,E6/D6*100)</f>
        <v>100.2</v>
      </c>
      <c r="G6" s="290">
        <f>E6-N6</f>
        <v>2770</v>
      </c>
      <c r="H6" s="292">
        <f>IF(N6=0,0,G6/N6*100)</f>
        <v>38.8</v>
      </c>
      <c r="I6" s="288">
        <v>201</v>
      </c>
      <c r="J6" s="289" t="s">
        <v>142</v>
      </c>
      <c r="K6" s="290">
        <f>K7+K13+K20+K30+K36+K44+K54+K56+K61+K70+K76+K99+K107+K111+K115+K118+K123+K130+K136+K141+K148+K153+K168</f>
        <v>12263</v>
      </c>
      <c r="L6" s="306">
        <f>K6-D6</f>
        <v>2364</v>
      </c>
      <c r="M6" s="292">
        <f>IF(D6=0,0,L6/D6*100)</f>
        <v>23.9</v>
      </c>
      <c r="N6" s="204">
        <f>N7+N13+N20+N30+N36+N44+N54+N56+N61+N70+N76+N82+N90+N99+N104+N107+N111+N115+N118+N123+N130+N136+N141+N148+N168</f>
        <v>7148</v>
      </c>
    </row>
    <row r="7" ht="21" customHeight="1" spans="1:14">
      <c r="A7" s="287" t="s">
        <v>143</v>
      </c>
      <c r="B7" s="293">
        <v>20101</v>
      </c>
      <c r="C7" s="289" t="s">
        <v>143</v>
      </c>
      <c r="D7" s="290">
        <f>SUM(D8:D12)</f>
        <v>1</v>
      </c>
      <c r="E7" s="291">
        <f>SUM(E8:E12)</f>
        <v>0</v>
      </c>
      <c r="F7" s="292">
        <f t="shared" ref="F7:F47" si="0">IF(D7=0,0,E7/D7*100)</f>
        <v>0</v>
      </c>
      <c r="G7" s="290">
        <f t="shared" ref="G7:G47" si="1">E7-N7</f>
        <v>-1</v>
      </c>
      <c r="H7" s="292">
        <f t="shared" ref="H7:H47" si="2">IF(N7=0,0,G7/N7*100)</f>
        <v>-100</v>
      </c>
      <c r="I7" s="293">
        <v>20101</v>
      </c>
      <c r="J7" s="289" t="s">
        <v>143</v>
      </c>
      <c r="K7" s="290">
        <f>SUM(K8:K12)</f>
        <v>1</v>
      </c>
      <c r="L7" s="306">
        <f t="shared" ref="L7:L47" si="3">K7-D7</f>
        <v>0</v>
      </c>
      <c r="M7" s="292">
        <f t="shared" ref="M7:M47" si="4">IF(D7=0,0,L7/D7*100)</f>
        <v>0</v>
      </c>
      <c r="N7" s="307">
        <f>SUM(N8:N12)</f>
        <v>1</v>
      </c>
    </row>
    <row r="8" ht="21" hidden="1" customHeight="1" spans="1:13">
      <c r="A8" s="294" t="s">
        <v>144</v>
      </c>
      <c r="B8" s="288">
        <v>2010101</v>
      </c>
      <c r="C8" s="295" t="s">
        <v>144</v>
      </c>
      <c r="D8" s="296"/>
      <c r="E8" s="244"/>
      <c r="F8" s="297">
        <f t="shared" si="0"/>
        <v>0</v>
      </c>
      <c r="G8" s="296">
        <f t="shared" si="1"/>
        <v>0</v>
      </c>
      <c r="H8" s="297">
        <f t="shared" si="2"/>
        <v>0</v>
      </c>
      <c r="I8" s="288">
        <v>2010101</v>
      </c>
      <c r="J8" s="295" t="s">
        <v>144</v>
      </c>
      <c r="K8" s="296"/>
      <c r="L8" s="245">
        <f t="shared" si="3"/>
        <v>0</v>
      </c>
      <c r="M8" s="297">
        <f t="shared" si="4"/>
        <v>0</v>
      </c>
    </row>
    <row r="9" ht="21" hidden="1" customHeight="1" spans="1:13">
      <c r="A9" s="298" t="s">
        <v>145</v>
      </c>
      <c r="B9" s="288">
        <v>2010102</v>
      </c>
      <c r="C9" s="295" t="s">
        <v>145</v>
      </c>
      <c r="D9" s="296"/>
      <c r="E9" s="244"/>
      <c r="F9" s="297">
        <f t="shared" si="0"/>
        <v>0</v>
      </c>
      <c r="G9" s="296">
        <f t="shared" si="1"/>
        <v>0</v>
      </c>
      <c r="H9" s="297">
        <f t="shared" si="2"/>
        <v>0</v>
      </c>
      <c r="I9" s="288">
        <v>2010102</v>
      </c>
      <c r="J9" s="295" t="s">
        <v>145</v>
      </c>
      <c r="K9" s="296"/>
      <c r="L9" s="245">
        <f t="shared" si="3"/>
        <v>0</v>
      </c>
      <c r="M9" s="297">
        <f t="shared" si="4"/>
        <v>0</v>
      </c>
    </row>
    <row r="10" ht="21" hidden="1" customHeight="1" spans="1:13">
      <c r="A10" s="298" t="s">
        <v>146</v>
      </c>
      <c r="B10" s="288">
        <v>2010103</v>
      </c>
      <c r="C10" s="295" t="s">
        <v>146</v>
      </c>
      <c r="D10" s="296"/>
      <c r="E10" s="244"/>
      <c r="F10" s="297">
        <f t="shared" si="0"/>
        <v>0</v>
      </c>
      <c r="G10" s="296">
        <f t="shared" si="1"/>
        <v>0</v>
      </c>
      <c r="H10" s="297">
        <f t="shared" si="2"/>
        <v>0</v>
      </c>
      <c r="I10" s="288">
        <v>2010103</v>
      </c>
      <c r="J10" s="295" t="s">
        <v>146</v>
      </c>
      <c r="K10" s="296"/>
      <c r="L10" s="245">
        <f t="shared" si="3"/>
        <v>0</v>
      </c>
      <c r="M10" s="297">
        <f t="shared" si="4"/>
        <v>0</v>
      </c>
    </row>
    <row r="11" ht="21" hidden="1" customHeight="1" spans="1:13">
      <c r="A11" s="298" t="s">
        <v>147</v>
      </c>
      <c r="B11" s="288">
        <v>2010104</v>
      </c>
      <c r="C11" s="295" t="s">
        <v>147</v>
      </c>
      <c r="D11" s="296"/>
      <c r="E11" s="244"/>
      <c r="F11" s="297">
        <f t="shared" si="0"/>
        <v>0</v>
      </c>
      <c r="G11" s="296">
        <f t="shared" si="1"/>
        <v>0</v>
      </c>
      <c r="H11" s="297">
        <f t="shared" si="2"/>
        <v>0</v>
      </c>
      <c r="I11" s="288">
        <v>2010104</v>
      </c>
      <c r="J11" s="295" t="s">
        <v>147</v>
      </c>
      <c r="K11" s="296"/>
      <c r="L11" s="245">
        <f t="shared" si="3"/>
        <v>0</v>
      </c>
      <c r="M11" s="297">
        <f t="shared" si="4"/>
        <v>0</v>
      </c>
    </row>
    <row r="12" ht="18" customHeight="1" spans="1:14">
      <c r="A12" s="298" t="s">
        <v>148</v>
      </c>
      <c r="B12" s="288">
        <v>2010199</v>
      </c>
      <c r="C12" s="295" t="s">
        <v>148</v>
      </c>
      <c r="D12" s="296">
        <v>1</v>
      </c>
      <c r="E12" s="244"/>
      <c r="F12" s="297">
        <f t="shared" si="0"/>
        <v>0</v>
      </c>
      <c r="G12" s="296">
        <f t="shared" si="1"/>
        <v>-1</v>
      </c>
      <c r="H12" s="297">
        <f t="shared" si="2"/>
        <v>-100</v>
      </c>
      <c r="I12" s="288">
        <v>2010199</v>
      </c>
      <c r="J12" s="295" t="s">
        <v>148</v>
      </c>
      <c r="K12" s="296">
        <v>1</v>
      </c>
      <c r="L12" s="245">
        <f t="shared" si="3"/>
        <v>0</v>
      </c>
      <c r="M12" s="297">
        <f t="shared" si="4"/>
        <v>0</v>
      </c>
      <c r="N12" s="204">
        <v>1</v>
      </c>
    </row>
    <row r="13" ht="18" hidden="1" customHeight="1" spans="1:14">
      <c r="A13" s="287" t="s">
        <v>149</v>
      </c>
      <c r="B13" s="288">
        <v>20102</v>
      </c>
      <c r="C13" s="289" t="s">
        <v>149</v>
      </c>
      <c r="D13" s="296">
        <f>SUM(D14:D19)</f>
        <v>0</v>
      </c>
      <c r="E13" s="244">
        <f>SUM(E14:E19)</f>
        <v>0</v>
      </c>
      <c r="F13" s="297">
        <f t="shared" si="0"/>
        <v>0</v>
      </c>
      <c r="G13" s="296">
        <f t="shared" si="1"/>
        <v>0</v>
      </c>
      <c r="H13" s="297">
        <f t="shared" si="2"/>
        <v>0</v>
      </c>
      <c r="I13" s="288">
        <v>20102</v>
      </c>
      <c r="J13" s="289" t="s">
        <v>149</v>
      </c>
      <c r="K13" s="296">
        <f>SUM(K14:K19)</f>
        <v>0</v>
      </c>
      <c r="L13" s="245">
        <f t="shared" si="3"/>
        <v>0</v>
      </c>
      <c r="M13" s="297">
        <f t="shared" si="4"/>
        <v>0</v>
      </c>
      <c r="N13" s="204">
        <f>SUM(N14:N19)</f>
        <v>0</v>
      </c>
    </row>
    <row r="14" ht="18" hidden="1" customHeight="1" spans="1:13">
      <c r="A14" s="294" t="s">
        <v>144</v>
      </c>
      <c r="B14" s="288">
        <v>2010201</v>
      </c>
      <c r="C14" s="295" t="s">
        <v>144</v>
      </c>
      <c r="D14" s="296"/>
      <c r="E14" s="244"/>
      <c r="F14" s="297">
        <f t="shared" si="0"/>
        <v>0</v>
      </c>
      <c r="G14" s="296">
        <f t="shared" si="1"/>
        <v>0</v>
      </c>
      <c r="H14" s="297">
        <f t="shared" si="2"/>
        <v>0</v>
      </c>
      <c r="I14" s="288">
        <v>2010201</v>
      </c>
      <c r="J14" s="295" t="s">
        <v>144</v>
      </c>
      <c r="K14" s="296"/>
      <c r="L14" s="245">
        <f t="shared" si="3"/>
        <v>0</v>
      </c>
      <c r="M14" s="297">
        <f t="shared" si="4"/>
        <v>0</v>
      </c>
    </row>
    <row r="15" ht="18" hidden="1" customHeight="1" spans="1:13">
      <c r="A15" s="294" t="s">
        <v>145</v>
      </c>
      <c r="B15" s="288">
        <v>2010202</v>
      </c>
      <c r="C15" s="295" t="s">
        <v>145</v>
      </c>
      <c r="D15" s="296"/>
      <c r="E15" s="244"/>
      <c r="F15" s="297">
        <f t="shared" si="0"/>
        <v>0</v>
      </c>
      <c r="G15" s="296">
        <f t="shared" si="1"/>
        <v>0</v>
      </c>
      <c r="H15" s="297">
        <f t="shared" si="2"/>
        <v>0</v>
      </c>
      <c r="I15" s="288">
        <v>2010202</v>
      </c>
      <c r="J15" s="295" t="s">
        <v>145</v>
      </c>
      <c r="K15" s="296"/>
      <c r="L15" s="245">
        <f t="shared" si="3"/>
        <v>0</v>
      </c>
      <c r="M15" s="297">
        <f t="shared" si="4"/>
        <v>0</v>
      </c>
    </row>
    <row r="16" ht="18" hidden="1" customHeight="1" spans="1:13">
      <c r="A16" s="294" t="s">
        <v>146</v>
      </c>
      <c r="B16" s="288">
        <v>2010203</v>
      </c>
      <c r="C16" s="295" t="s">
        <v>146</v>
      </c>
      <c r="D16" s="296"/>
      <c r="E16" s="244"/>
      <c r="F16" s="297">
        <f t="shared" si="0"/>
        <v>0</v>
      </c>
      <c r="G16" s="296">
        <f t="shared" si="1"/>
        <v>0</v>
      </c>
      <c r="H16" s="297">
        <f t="shared" si="2"/>
        <v>0</v>
      </c>
      <c r="I16" s="288">
        <v>2010203</v>
      </c>
      <c r="J16" s="295" t="s">
        <v>146</v>
      </c>
      <c r="K16" s="296"/>
      <c r="L16" s="245">
        <f t="shared" si="3"/>
        <v>0</v>
      </c>
      <c r="M16" s="297">
        <f t="shared" si="4"/>
        <v>0</v>
      </c>
    </row>
    <row r="17" ht="18" hidden="1" customHeight="1" spans="1:13">
      <c r="A17" s="294" t="s">
        <v>150</v>
      </c>
      <c r="B17" s="288">
        <v>2010204</v>
      </c>
      <c r="C17" s="295" t="s">
        <v>150</v>
      </c>
      <c r="D17" s="296"/>
      <c r="E17" s="244"/>
      <c r="F17" s="297">
        <f t="shared" si="0"/>
        <v>0</v>
      </c>
      <c r="G17" s="296">
        <f t="shared" si="1"/>
        <v>0</v>
      </c>
      <c r="H17" s="297">
        <f t="shared" si="2"/>
        <v>0</v>
      </c>
      <c r="I17" s="288">
        <v>2010204</v>
      </c>
      <c r="J17" s="295" t="s">
        <v>150</v>
      </c>
      <c r="K17" s="296"/>
      <c r="L17" s="245">
        <f t="shared" si="3"/>
        <v>0</v>
      </c>
      <c r="M17" s="297">
        <f t="shared" si="4"/>
        <v>0</v>
      </c>
    </row>
    <row r="18" ht="21" hidden="1" customHeight="1" spans="1:13">
      <c r="A18" s="294" t="s">
        <v>151</v>
      </c>
      <c r="B18" s="288">
        <v>2010205</v>
      </c>
      <c r="C18" s="295" t="s">
        <v>151</v>
      </c>
      <c r="D18" s="296"/>
      <c r="E18" s="244"/>
      <c r="F18" s="297">
        <f t="shared" si="0"/>
        <v>0</v>
      </c>
      <c r="G18" s="296">
        <f t="shared" si="1"/>
        <v>0</v>
      </c>
      <c r="H18" s="297">
        <f t="shared" si="2"/>
        <v>0</v>
      </c>
      <c r="I18" s="288">
        <v>2010205</v>
      </c>
      <c r="J18" s="295" t="s">
        <v>151</v>
      </c>
      <c r="K18" s="296"/>
      <c r="L18" s="245">
        <f t="shared" si="3"/>
        <v>0</v>
      </c>
      <c r="M18" s="297">
        <f t="shared" si="4"/>
        <v>0</v>
      </c>
    </row>
    <row r="19" ht="21" hidden="1" customHeight="1" spans="1:13">
      <c r="A19" s="294" t="s">
        <v>152</v>
      </c>
      <c r="B19" s="288">
        <v>2010206</v>
      </c>
      <c r="C19" s="295" t="s">
        <v>152</v>
      </c>
      <c r="D19" s="296"/>
      <c r="E19" s="244"/>
      <c r="F19" s="297">
        <f t="shared" si="0"/>
        <v>0</v>
      </c>
      <c r="G19" s="296">
        <f t="shared" si="1"/>
        <v>0</v>
      </c>
      <c r="H19" s="297">
        <f t="shared" si="2"/>
        <v>0</v>
      </c>
      <c r="I19" s="288">
        <v>2010206</v>
      </c>
      <c r="J19" s="295" t="s">
        <v>152</v>
      </c>
      <c r="K19" s="296"/>
      <c r="L19" s="245">
        <f t="shared" si="3"/>
        <v>0</v>
      </c>
      <c r="M19" s="297">
        <f t="shared" si="4"/>
        <v>0</v>
      </c>
    </row>
    <row r="20" ht="21" customHeight="1" spans="1:14">
      <c r="A20" s="287" t="s">
        <v>153</v>
      </c>
      <c r="B20" s="293">
        <v>20103</v>
      </c>
      <c r="C20" s="289" t="s">
        <v>154</v>
      </c>
      <c r="D20" s="290">
        <f>SUM(D21:D29)</f>
        <v>5702</v>
      </c>
      <c r="E20" s="291">
        <f>SUM(E21:E29)</f>
        <v>5729</v>
      </c>
      <c r="F20" s="292">
        <f t="shared" si="0"/>
        <v>100.5</v>
      </c>
      <c r="G20" s="290">
        <f t="shared" si="1"/>
        <v>1697</v>
      </c>
      <c r="H20" s="292">
        <f t="shared" si="2"/>
        <v>42.1</v>
      </c>
      <c r="I20" s="293">
        <v>20103</v>
      </c>
      <c r="J20" s="289" t="s">
        <v>154</v>
      </c>
      <c r="K20" s="290">
        <f>SUM(K21:K29)</f>
        <v>6241</v>
      </c>
      <c r="L20" s="306">
        <f t="shared" si="3"/>
        <v>539</v>
      </c>
      <c r="M20" s="292">
        <f t="shared" si="4"/>
        <v>9.5</v>
      </c>
      <c r="N20" s="307">
        <f>SUM(N21:N29)</f>
        <v>4032</v>
      </c>
    </row>
    <row r="21" ht="21" customHeight="1" spans="1:14">
      <c r="A21" s="294" t="s">
        <v>144</v>
      </c>
      <c r="B21" s="288">
        <v>2010301</v>
      </c>
      <c r="C21" s="295" t="s">
        <v>144</v>
      </c>
      <c r="D21" s="296">
        <v>355</v>
      </c>
      <c r="E21" s="244">
        <v>470</v>
      </c>
      <c r="F21" s="297">
        <f t="shared" si="0"/>
        <v>132.4</v>
      </c>
      <c r="G21" s="296">
        <f t="shared" si="1"/>
        <v>219</v>
      </c>
      <c r="H21" s="297">
        <f t="shared" si="2"/>
        <v>87.3</v>
      </c>
      <c r="I21" s="288">
        <v>2010301</v>
      </c>
      <c r="J21" s="295" t="s">
        <v>144</v>
      </c>
      <c r="K21" s="296">
        <v>414</v>
      </c>
      <c r="L21" s="245">
        <f t="shared" si="3"/>
        <v>59</v>
      </c>
      <c r="M21" s="297">
        <f t="shared" si="4"/>
        <v>16.6</v>
      </c>
      <c r="N21" s="204">
        <v>251</v>
      </c>
    </row>
    <row r="22" ht="21" customHeight="1" spans="1:14">
      <c r="A22" s="294" t="s">
        <v>145</v>
      </c>
      <c r="B22" s="288">
        <v>2010302</v>
      </c>
      <c r="C22" s="295" t="s">
        <v>145</v>
      </c>
      <c r="D22" s="296">
        <v>947</v>
      </c>
      <c r="E22" s="244">
        <v>653</v>
      </c>
      <c r="F22" s="297">
        <f t="shared" si="0"/>
        <v>69</v>
      </c>
      <c r="G22" s="296">
        <f t="shared" si="1"/>
        <v>-90</v>
      </c>
      <c r="H22" s="297">
        <f t="shared" si="2"/>
        <v>-12.1</v>
      </c>
      <c r="I22" s="288">
        <v>2010302</v>
      </c>
      <c r="J22" s="295" t="s">
        <v>145</v>
      </c>
      <c r="K22" s="296">
        <v>892</v>
      </c>
      <c r="L22" s="245">
        <f t="shared" si="3"/>
        <v>-55</v>
      </c>
      <c r="M22" s="297">
        <f t="shared" si="4"/>
        <v>-5.8</v>
      </c>
      <c r="N22" s="204">
        <v>743</v>
      </c>
    </row>
    <row r="23" ht="21" customHeight="1" spans="1:14">
      <c r="A23" s="294" t="s">
        <v>146</v>
      </c>
      <c r="B23" s="288">
        <v>2010103</v>
      </c>
      <c r="C23" s="295" t="s">
        <v>146</v>
      </c>
      <c r="D23" s="296">
        <v>936</v>
      </c>
      <c r="E23" s="244">
        <v>1201</v>
      </c>
      <c r="F23" s="297">
        <f t="shared" si="0"/>
        <v>128.3</v>
      </c>
      <c r="G23" s="296">
        <f t="shared" si="1"/>
        <v>-74</v>
      </c>
      <c r="H23" s="297">
        <f t="shared" si="2"/>
        <v>-5.8</v>
      </c>
      <c r="I23" s="288">
        <v>2010103</v>
      </c>
      <c r="J23" s="295" t="s">
        <v>146</v>
      </c>
      <c r="K23" s="296">
        <v>1266</v>
      </c>
      <c r="L23" s="245">
        <f t="shared" si="3"/>
        <v>330</v>
      </c>
      <c r="M23" s="297">
        <f t="shared" si="4"/>
        <v>35.3</v>
      </c>
      <c r="N23" s="204">
        <v>1275</v>
      </c>
    </row>
    <row r="24" ht="21" hidden="1" customHeight="1" spans="1:13">
      <c r="A24" s="294" t="s">
        <v>155</v>
      </c>
      <c r="B24" s="288">
        <v>2010305</v>
      </c>
      <c r="C24" s="295" t="s">
        <v>155</v>
      </c>
      <c r="D24" s="296"/>
      <c r="E24" s="244"/>
      <c r="F24" s="297">
        <f t="shared" si="0"/>
        <v>0</v>
      </c>
      <c r="G24" s="296">
        <f t="shared" si="1"/>
        <v>0</v>
      </c>
      <c r="H24" s="297">
        <f t="shared" si="2"/>
        <v>0</v>
      </c>
      <c r="I24" s="288">
        <v>2010305</v>
      </c>
      <c r="J24" s="295" t="s">
        <v>155</v>
      </c>
      <c r="K24" s="296"/>
      <c r="L24" s="245">
        <f t="shared" si="3"/>
        <v>0</v>
      </c>
      <c r="M24" s="297">
        <f t="shared" si="4"/>
        <v>0</v>
      </c>
    </row>
    <row r="25" ht="21" customHeight="1" spans="1:14">
      <c r="A25" s="294" t="s">
        <v>156</v>
      </c>
      <c r="B25" s="288">
        <v>2010306</v>
      </c>
      <c r="C25" s="295" t="s">
        <v>156</v>
      </c>
      <c r="D25" s="296">
        <v>390</v>
      </c>
      <c r="E25" s="244">
        <v>397</v>
      </c>
      <c r="F25" s="297">
        <f t="shared" si="0"/>
        <v>101.8</v>
      </c>
      <c r="G25" s="296">
        <f t="shared" si="1"/>
        <v>116</v>
      </c>
      <c r="H25" s="297">
        <f t="shared" si="2"/>
        <v>41.3</v>
      </c>
      <c r="I25" s="288">
        <v>2010306</v>
      </c>
      <c r="J25" s="295" t="s">
        <v>156</v>
      </c>
      <c r="K25" s="296">
        <v>119</v>
      </c>
      <c r="L25" s="245">
        <f t="shared" si="3"/>
        <v>-271</v>
      </c>
      <c r="M25" s="297">
        <f t="shared" si="4"/>
        <v>-69.5</v>
      </c>
      <c r="N25" s="204">
        <v>281</v>
      </c>
    </row>
    <row r="26" ht="18" hidden="1" customHeight="1" spans="1:13">
      <c r="A26" s="294" t="s">
        <v>157</v>
      </c>
      <c r="B26" s="288">
        <v>2010307</v>
      </c>
      <c r="C26" s="299" t="s">
        <v>158</v>
      </c>
      <c r="D26" s="296"/>
      <c r="E26" s="244"/>
      <c r="F26" s="297">
        <f t="shared" si="0"/>
        <v>0</v>
      </c>
      <c r="G26" s="296">
        <f t="shared" si="1"/>
        <v>0</v>
      </c>
      <c r="H26" s="297">
        <f t="shared" si="2"/>
        <v>0</v>
      </c>
      <c r="I26" s="308">
        <v>2010307</v>
      </c>
      <c r="J26" s="299" t="s">
        <v>158</v>
      </c>
      <c r="K26" s="296"/>
      <c r="L26" s="245">
        <f t="shared" si="3"/>
        <v>0</v>
      </c>
      <c r="M26" s="297">
        <f t="shared" si="4"/>
        <v>0</v>
      </c>
    </row>
    <row r="27" ht="18" customHeight="1" spans="1:14">
      <c r="A27" s="294" t="s">
        <v>159</v>
      </c>
      <c r="B27" s="288">
        <v>2010308</v>
      </c>
      <c r="C27" s="295" t="s">
        <v>159</v>
      </c>
      <c r="D27" s="296">
        <v>33</v>
      </c>
      <c r="E27" s="244">
        <v>10</v>
      </c>
      <c r="F27" s="297">
        <f t="shared" si="0"/>
        <v>30.3</v>
      </c>
      <c r="G27" s="296">
        <f t="shared" si="1"/>
        <v>-5</v>
      </c>
      <c r="H27" s="297">
        <f t="shared" si="2"/>
        <v>-33.3</v>
      </c>
      <c r="I27" s="288">
        <v>2010308</v>
      </c>
      <c r="J27" s="295" t="s">
        <v>159</v>
      </c>
      <c r="K27" s="296">
        <v>33</v>
      </c>
      <c r="L27" s="245">
        <f t="shared" si="3"/>
        <v>0</v>
      </c>
      <c r="M27" s="297">
        <f t="shared" si="4"/>
        <v>0</v>
      </c>
      <c r="N27" s="204">
        <v>15</v>
      </c>
    </row>
    <row r="28" ht="21" customHeight="1" spans="1:14">
      <c r="A28" s="294" t="s">
        <v>160</v>
      </c>
      <c r="B28" s="288">
        <v>2010350</v>
      </c>
      <c r="C28" s="295" t="s">
        <v>160</v>
      </c>
      <c r="D28" s="296">
        <v>44</v>
      </c>
      <c r="E28" s="244">
        <v>45</v>
      </c>
      <c r="F28" s="297">
        <f t="shared" si="0"/>
        <v>102.3</v>
      </c>
      <c r="G28" s="296">
        <f t="shared" si="1"/>
        <v>-11</v>
      </c>
      <c r="H28" s="297">
        <f t="shared" si="2"/>
        <v>-19.6</v>
      </c>
      <c r="I28" s="288">
        <v>2010350</v>
      </c>
      <c r="J28" s="295" t="s">
        <v>160</v>
      </c>
      <c r="K28" s="296">
        <v>54</v>
      </c>
      <c r="L28" s="245">
        <f t="shared" si="3"/>
        <v>10</v>
      </c>
      <c r="M28" s="297">
        <f t="shared" si="4"/>
        <v>22.7</v>
      </c>
      <c r="N28" s="204">
        <v>56</v>
      </c>
    </row>
    <row r="29" ht="33.6" customHeight="1" spans="1:14">
      <c r="A29" s="294" t="s">
        <v>161</v>
      </c>
      <c r="B29" s="288">
        <v>2010399</v>
      </c>
      <c r="C29" s="295" t="s">
        <v>162</v>
      </c>
      <c r="D29" s="296">
        <v>2997</v>
      </c>
      <c r="E29" s="244">
        <v>2953</v>
      </c>
      <c r="F29" s="297">
        <f t="shared" si="0"/>
        <v>98.5</v>
      </c>
      <c r="G29" s="296">
        <f t="shared" si="1"/>
        <v>1542</v>
      </c>
      <c r="H29" s="297">
        <f t="shared" si="2"/>
        <v>109.3</v>
      </c>
      <c r="I29" s="288">
        <v>2010399</v>
      </c>
      <c r="J29" s="295" t="s">
        <v>162</v>
      </c>
      <c r="K29" s="296">
        <v>3463</v>
      </c>
      <c r="L29" s="245">
        <f t="shared" si="3"/>
        <v>466</v>
      </c>
      <c r="M29" s="297">
        <f t="shared" si="4"/>
        <v>15.5</v>
      </c>
      <c r="N29" s="204">
        <v>1411</v>
      </c>
    </row>
    <row r="30" ht="21" customHeight="1" spans="1:14">
      <c r="A30" s="287" t="s">
        <v>163</v>
      </c>
      <c r="B30" s="293">
        <v>20104</v>
      </c>
      <c r="C30" s="289" t="s">
        <v>163</v>
      </c>
      <c r="D30" s="290">
        <f>SUM(D31:D35)</f>
        <v>31</v>
      </c>
      <c r="E30" s="291">
        <f>SUM(E31:E35)</f>
        <v>29</v>
      </c>
      <c r="F30" s="292">
        <f t="shared" si="0"/>
        <v>93.5</v>
      </c>
      <c r="G30" s="290">
        <f t="shared" si="1"/>
        <v>2</v>
      </c>
      <c r="H30" s="292">
        <f t="shared" si="2"/>
        <v>7.4</v>
      </c>
      <c r="I30" s="293">
        <v>20104</v>
      </c>
      <c r="J30" s="289" t="s">
        <v>163</v>
      </c>
      <c r="K30" s="290">
        <f>SUM(K31:K35)</f>
        <v>14</v>
      </c>
      <c r="L30" s="306">
        <f t="shared" si="3"/>
        <v>-17</v>
      </c>
      <c r="M30" s="292">
        <f t="shared" si="4"/>
        <v>-54.8</v>
      </c>
      <c r="N30" s="307">
        <f>SUM(N31:N35)</f>
        <v>27</v>
      </c>
    </row>
    <row r="31" ht="21" customHeight="1" spans="1:14">
      <c r="A31" s="294" t="s">
        <v>144</v>
      </c>
      <c r="B31" s="288">
        <v>2010401</v>
      </c>
      <c r="C31" s="295" t="s">
        <v>144</v>
      </c>
      <c r="D31" s="296">
        <v>31</v>
      </c>
      <c r="E31" s="244">
        <v>29</v>
      </c>
      <c r="F31" s="297">
        <f t="shared" si="0"/>
        <v>93.5</v>
      </c>
      <c r="G31" s="296">
        <f t="shared" si="1"/>
        <v>2</v>
      </c>
      <c r="H31" s="297">
        <f t="shared" si="2"/>
        <v>7.4</v>
      </c>
      <c r="I31" s="288">
        <v>2010401</v>
      </c>
      <c r="J31" s="295" t="s">
        <v>144</v>
      </c>
      <c r="K31" s="296">
        <v>14</v>
      </c>
      <c r="L31" s="245">
        <f t="shared" si="3"/>
        <v>-17</v>
      </c>
      <c r="M31" s="297">
        <f t="shared" si="4"/>
        <v>-54.8</v>
      </c>
      <c r="N31" s="204">
        <v>27</v>
      </c>
    </row>
    <row r="32" ht="18" hidden="1" customHeight="1" spans="1:13">
      <c r="A32" s="294" t="s">
        <v>145</v>
      </c>
      <c r="B32" s="288">
        <v>2010402</v>
      </c>
      <c r="C32" s="295" t="s">
        <v>145</v>
      </c>
      <c r="D32" s="296"/>
      <c r="E32" s="244"/>
      <c r="F32" s="297">
        <f t="shared" si="0"/>
        <v>0</v>
      </c>
      <c r="G32" s="296">
        <f t="shared" si="1"/>
        <v>0</v>
      </c>
      <c r="H32" s="297">
        <f t="shared" si="2"/>
        <v>0</v>
      </c>
      <c r="I32" s="288">
        <v>2010402</v>
      </c>
      <c r="J32" s="295" t="s">
        <v>145</v>
      </c>
      <c r="K32" s="296"/>
      <c r="L32" s="245">
        <f t="shared" si="3"/>
        <v>0</v>
      </c>
      <c r="M32" s="297">
        <f t="shared" si="4"/>
        <v>0</v>
      </c>
    </row>
    <row r="33" ht="21" hidden="1" customHeight="1" spans="1:13">
      <c r="A33" s="294" t="s">
        <v>164</v>
      </c>
      <c r="B33" s="288">
        <v>2010408</v>
      </c>
      <c r="C33" s="295" t="s">
        <v>164</v>
      </c>
      <c r="D33" s="296"/>
      <c r="E33" s="244"/>
      <c r="F33" s="297">
        <f t="shared" si="0"/>
        <v>0</v>
      </c>
      <c r="G33" s="296">
        <f t="shared" si="1"/>
        <v>0</v>
      </c>
      <c r="H33" s="297">
        <f t="shared" si="2"/>
        <v>0</v>
      </c>
      <c r="I33" s="288">
        <v>2010408</v>
      </c>
      <c r="J33" s="295" t="s">
        <v>164</v>
      </c>
      <c r="K33" s="296"/>
      <c r="L33" s="245">
        <f t="shared" si="3"/>
        <v>0</v>
      </c>
      <c r="M33" s="297">
        <f t="shared" si="4"/>
        <v>0</v>
      </c>
    </row>
    <row r="34" ht="21" hidden="1" customHeight="1" spans="1:13">
      <c r="A34" s="294" t="s">
        <v>160</v>
      </c>
      <c r="B34" s="288">
        <v>2010450</v>
      </c>
      <c r="C34" s="295" t="s">
        <v>160</v>
      </c>
      <c r="D34" s="296"/>
      <c r="E34" s="244"/>
      <c r="F34" s="297">
        <f t="shared" si="0"/>
        <v>0</v>
      </c>
      <c r="G34" s="296">
        <f t="shared" si="1"/>
        <v>0</v>
      </c>
      <c r="H34" s="297">
        <f t="shared" si="2"/>
        <v>0</v>
      </c>
      <c r="I34" s="288">
        <v>2010450</v>
      </c>
      <c r="J34" s="295" t="s">
        <v>160</v>
      </c>
      <c r="K34" s="296"/>
      <c r="L34" s="245">
        <f t="shared" si="3"/>
        <v>0</v>
      </c>
      <c r="M34" s="297">
        <f t="shared" si="4"/>
        <v>0</v>
      </c>
    </row>
    <row r="35" ht="21" hidden="1" customHeight="1" spans="1:13">
      <c r="A35" s="294" t="s">
        <v>165</v>
      </c>
      <c r="B35" s="288">
        <v>2010499</v>
      </c>
      <c r="C35" s="295" t="s">
        <v>165</v>
      </c>
      <c r="D35" s="296"/>
      <c r="E35" s="244"/>
      <c r="F35" s="297">
        <f t="shared" si="0"/>
        <v>0</v>
      </c>
      <c r="G35" s="296">
        <f t="shared" si="1"/>
        <v>0</v>
      </c>
      <c r="H35" s="297">
        <f t="shared" si="2"/>
        <v>0</v>
      </c>
      <c r="I35" s="288">
        <v>2010499</v>
      </c>
      <c r="J35" s="295" t="s">
        <v>165</v>
      </c>
      <c r="K35" s="296"/>
      <c r="L35" s="245">
        <f t="shared" si="3"/>
        <v>0</v>
      </c>
      <c r="M35" s="297">
        <f t="shared" si="4"/>
        <v>0</v>
      </c>
    </row>
    <row r="36" ht="21" customHeight="1" spans="1:14">
      <c r="A36" s="287" t="s">
        <v>166</v>
      </c>
      <c r="B36" s="293">
        <v>20105</v>
      </c>
      <c r="C36" s="289" t="s">
        <v>166</v>
      </c>
      <c r="D36" s="290">
        <f>SUM(D37:D43)</f>
        <v>66</v>
      </c>
      <c r="E36" s="291">
        <f>SUM(E37:E43)</f>
        <v>34</v>
      </c>
      <c r="F36" s="292">
        <f t="shared" si="0"/>
        <v>51.5</v>
      </c>
      <c r="G36" s="290">
        <f t="shared" si="1"/>
        <v>-20</v>
      </c>
      <c r="H36" s="292">
        <f t="shared" si="2"/>
        <v>-37</v>
      </c>
      <c r="I36" s="293">
        <v>20105</v>
      </c>
      <c r="J36" s="289" t="s">
        <v>166</v>
      </c>
      <c r="K36" s="290">
        <f>SUM(K37:K43)</f>
        <v>63</v>
      </c>
      <c r="L36" s="306">
        <f t="shared" si="3"/>
        <v>-3</v>
      </c>
      <c r="M36" s="292">
        <f t="shared" si="4"/>
        <v>-4.5</v>
      </c>
      <c r="N36" s="307">
        <f>SUM(N37:N43)</f>
        <v>54</v>
      </c>
    </row>
    <row r="37" ht="18" hidden="1" customHeight="1" spans="1:13">
      <c r="A37" s="294" t="s">
        <v>144</v>
      </c>
      <c r="B37" s="288">
        <v>2010501</v>
      </c>
      <c r="C37" s="295" t="s">
        <v>144</v>
      </c>
      <c r="D37" s="296"/>
      <c r="E37" s="244"/>
      <c r="F37" s="297">
        <f t="shared" si="0"/>
        <v>0</v>
      </c>
      <c r="G37" s="296">
        <f t="shared" si="1"/>
        <v>0</v>
      </c>
      <c r="H37" s="297">
        <f t="shared" si="2"/>
        <v>0</v>
      </c>
      <c r="I37" s="288">
        <v>2010501</v>
      </c>
      <c r="J37" s="295" t="s">
        <v>144</v>
      </c>
      <c r="K37" s="296"/>
      <c r="L37" s="245">
        <f t="shared" si="3"/>
        <v>0</v>
      </c>
      <c r="M37" s="297">
        <f t="shared" si="4"/>
        <v>0</v>
      </c>
    </row>
    <row r="38" ht="21" customHeight="1" spans="1:14">
      <c r="A38" s="294" t="s">
        <v>167</v>
      </c>
      <c r="B38" s="288">
        <v>2010505</v>
      </c>
      <c r="C38" s="295" t="s">
        <v>167</v>
      </c>
      <c r="D38" s="296">
        <v>30</v>
      </c>
      <c r="E38" s="244">
        <v>20</v>
      </c>
      <c r="F38" s="297">
        <f t="shared" si="0"/>
        <v>66.7</v>
      </c>
      <c r="G38" s="296">
        <f t="shared" si="1"/>
        <v>-3</v>
      </c>
      <c r="H38" s="297">
        <f t="shared" si="2"/>
        <v>-13</v>
      </c>
      <c r="I38" s="288">
        <v>2010505</v>
      </c>
      <c r="J38" s="295" t="s">
        <v>167</v>
      </c>
      <c r="K38" s="296">
        <v>25</v>
      </c>
      <c r="L38" s="245">
        <f t="shared" si="3"/>
        <v>-5</v>
      </c>
      <c r="M38" s="297">
        <f t="shared" si="4"/>
        <v>-16.7</v>
      </c>
      <c r="N38" s="204">
        <v>23</v>
      </c>
    </row>
    <row r="39" ht="21" hidden="1" customHeight="1" spans="1:13">
      <c r="A39" s="294" t="s">
        <v>168</v>
      </c>
      <c r="B39" s="288">
        <v>2010506</v>
      </c>
      <c r="C39" s="295" t="s">
        <v>168</v>
      </c>
      <c r="D39" s="296"/>
      <c r="E39" s="244"/>
      <c r="F39" s="297">
        <f t="shared" si="0"/>
        <v>0</v>
      </c>
      <c r="G39" s="296">
        <f t="shared" si="1"/>
        <v>0</v>
      </c>
      <c r="H39" s="297">
        <f t="shared" si="2"/>
        <v>0</v>
      </c>
      <c r="I39" s="288">
        <v>2010506</v>
      </c>
      <c r="J39" s="295" t="s">
        <v>168</v>
      </c>
      <c r="K39" s="296"/>
      <c r="L39" s="245">
        <f t="shared" si="3"/>
        <v>0</v>
      </c>
      <c r="M39" s="297">
        <f t="shared" si="4"/>
        <v>0</v>
      </c>
    </row>
    <row r="40" ht="21" customHeight="1" spans="1:14">
      <c r="A40" s="294" t="s">
        <v>169</v>
      </c>
      <c r="B40" s="288">
        <v>2010507</v>
      </c>
      <c r="C40" s="295" t="s">
        <v>169</v>
      </c>
      <c r="D40" s="296">
        <v>35</v>
      </c>
      <c r="E40" s="244">
        <v>14</v>
      </c>
      <c r="F40" s="297">
        <f t="shared" si="0"/>
        <v>40</v>
      </c>
      <c r="G40" s="296">
        <f t="shared" si="1"/>
        <v>-16</v>
      </c>
      <c r="H40" s="297">
        <f t="shared" si="2"/>
        <v>-53.3</v>
      </c>
      <c r="I40" s="288">
        <v>2010507</v>
      </c>
      <c r="J40" s="295" t="s">
        <v>169</v>
      </c>
      <c r="K40" s="296">
        <v>38</v>
      </c>
      <c r="L40" s="245">
        <f t="shared" si="3"/>
        <v>3</v>
      </c>
      <c r="M40" s="297">
        <f t="shared" si="4"/>
        <v>8.6</v>
      </c>
      <c r="N40" s="204">
        <v>30</v>
      </c>
    </row>
    <row r="41" ht="21" customHeight="1" spans="1:14">
      <c r="A41" s="294" t="s">
        <v>170</v>
      </c>
      <c r="B41" s="288">
        <v>2010508</v>
      </c>
      <c r="C41" s="295" t="s">
        <v>170</v>
      </c>
      <c r="D41" s="296">
        <v>1</v>
      </c>
      <c r="E41" s="244"/>
      <c r="F41" s="297">
        <f t="shared" si="0"/>
        <v>0</v>
      </c>
      <c r="G41" s="296">
        <f t="shared" si="1"/>
        <v>-1</v>
      </c>
      <c r="H41" s="297">
        <f t="shared" si="2"/>
        <v>-100</v>
      </c>
      <c r="I41" s="288">
        <v>2010508</v>
      </c>
      <c r="J41" s="295" t="s">
        <v>170</v>
      </c>
      <c r="K41" s="296"/>
      <c r="L41" s="245">
        <f t="shared" si="3"/>
        <v>-1</v>
      </c>
      <c r="M41" s="297">
        <f t="shared" si="4"/>
        <v>-100</v>
      </c>
      <c r="N41" s="204">
        <v>1</v>
      </c>
    </row>
    <row r="42" ht="21" hidden="1" customHeight="1" spans="1:13">
      <c r="A42" s="294" t="s">
        <v>160</v>
      </c>
      <c r="B42" s="288">
        <v>2010550</v>
      </c>
      <c r="C42" s="295" t="s">
        <v>160</v>
      </c>
      <c r="D42" s="296"/>
      <c r="E42" s="244"/>
      <c r="F42" s="297">
        <f t="shared" si="0"/>
        <v>0</v>
      </c>
      <c r="G42" s="296">
        <f t="shared" si="1"/>
        <v>0</v>
      </c>
      <c r="H42" s="297">
        <f t="shared" si="2"/>
        <v>0</v>
      </c>
      <c r="I42" s="288">
        <v>2010550</v>
      </c>
      <c r="J42" s="295" t="s">
        <v>160</v>
      </c>
      <c r="K42" s="296"/>
      <c r="L42" s="245">
        <f t="shared" si="3"/>
        <v>0</v>
      </c>
      <c r="M42" s="297">
        <f t="shared" si="4"/>
        <v>0</v>
      </c>
    </row>
    <row r="43" ht="18" hidden="1" customHeight="1" spans="1:13">
      <c r="A43" s="294" t="s">
        <v>171</v>
      </c>
      <c r="B43" s="288">
        <v>2010599</v>
      </c>
      <c r="C43" s="295" t="s">
        <v>171</v>
      </c>
      <c r="D43" s="296"/>
      <c r="E43" s="244"/>
      <c r="F43" s="297">
        <f t="shared" si="0"/>
        <v>0</v>
      </c>
      <c r="G43" s="296">
        <f t="shared" si="1"/>
        <v>0</v>
      </c>
      <c r="H43" s="297">
        <f t="shared" si="2"/>
        <v>0</v>
      </c>
      <c r="I43" s="288">
        <v>2010599</v>
      </c>
      <c r="J43" s="295" t="s">
        <v>171</v>
      </c>
      <c r="K43" s="296"/>
      <c r="L43" s="245">
        <f t="shared" si="3"/>
        <v>0</v>
      </c>
      <c r="M43" s="297">
        <f t="shared" si="4"/>
        <v>0</v>
      </c>
    </row>
    <row r="44" ht="18" customHeight="1" spans="1:14">
      <c r="A44" s="287" t="s">
        <v>172</v>
      </c>
      <c r="B44" s="293">
        <v>20106</v>
      </c>
      <c r="C44" s="289" t="s">
        <v>172</v>
      </c>
      <c r="D44" s="290">
        <f>SUM(D45:D53)</f>
        <v>281</v>
      </c>
      <c r="E44" s="291">
        <f>SUM(E45:E53)</f>
        <v>223</v>
      </c>
      <c r="F44" s="292">
        <f t="shared" si="0"/>
        <v>79.4</v>
      </c>
      <c r="G44" s="290">
        <f t="shared" si="1"/>
        <v>-38</v>
      </c>
      <c r="H44" s="292">
        <f t="shared" si="2"/>
        <v>-14.6</v>
      </c>
      <c r="I44" s="293">
        <v>20106</v>
      </c>
      <c r="J44" s="289" t="s">
        <v>172</v>
      </c>
      <c r="K44" s="290">
        <f>SUM(K45:K53)</f>
        <v>321</v>
      </c>
      <c r="L44" s="306">
        <f t="shared" si="3"/>
        <v>40</v>
      </c>
      <c r="M44" s="292">
        <f t="shared" si="4"/>
        <v>14.2</v>
      </c>
      <c r="N44" s="307">
        <f>SUM(N45:N53)</f>
        <v>261</v>
      </c>
    </row>
    <row r="45" ht="18" customHeight="1" spans="1:14">
      <c r="A45" s="294" t="s">
        <v>144</v>
      </c>
      <c r="B45" s="288">
        <v>2010101</v>
      </c>
      <c r="C45" s="295" t="s">
        <v>144</v>
      </c>
      <c r="D45" s="296">
        <v>40</v>
      </c>
      <c r="E45" s="244">
        <v>37</v>
      </c>
      <c r="F45" s="297">
        <f t="shared" si="0"/>
        <v>92.5</v>
      </c>
      <c r="G45" s="296">
        <f t="shared" si="1"/>
        <v>-8</v>
      </c>
      <c r="H45" s="297">
        <f t="shared" si="2"/>
        <v>-17.8</v>
      </c>
      <c r="I45" s="288">
        <v>2010601</v>
      </c>
      <c r="J45" s="295" t="s">
        <v>144</v>
      </c>
      <c r="K45" s="296">
        <v>51</v>
      </c>
      <c r="L45" s="245">
        <f t="shared" si="3"/>
        <v>11</v>
      </c>
      <c r="M45" s="297">
        <f t="shared" si="4"/>
        <v>27.5</v>
      </c>
      <c r="N45" s="204">
        <v>45</v>
      </c>
    </row>
    <row r="46" ht="18" customHeight="1" spans="1:14">
      <c r="A46" s="294" t="s">
        <v>145</v>
      </c>
      <c r="B46" s="288">
        <v>2010102</v>
      </c>
      <c r="C46" s="295" t="s">
        <v>145</v>
      </c>
      <c r="D46" s="296">
        <v>23</v>
      </c>
      <c r="E46" s="244">
        <v>34</v>
      </c>
      <c r="F46" s="297">
        <f t="shared" si="0"/>
        <v>147.8</v>
      </c>
      <c r="G46" s="296">
        <f t="shared" si="1"/>
        <v>3</v>
      </c>
      <c r="H46" s="297">
        <f t="shared" si="2"/>
        <v>9.7</v>
      </c>
      <c r="I46" s="288">
        <v>2010602</v>
      </c>
      <c r="J46" s="295" t="s">
        <v>145</v>
      </c>
      <c r="K46" s="296">
        <v>35</v>
      </c>
      <c r="L46" s="245">
        <f t="shared" si="3"/>
        <v>12</v>
      </c>
      <c r="M46" s="297">
        <f t="shared" si="4"/>
        <v>52.2</v>
      </c>
      <c r="N46" s="204">
        <v>31</v>
      </c>
    </row>
    <row r="47" ht="18" customHeight="1" spans="1:14">
      <c r="A47" s="294" t="s">
        <v>146</v>
      </c>
      <c r="B47" s="288"/>
      <c r="C47" s="295"/>
      <c r="D47" s="296"/>
      <c r="E47" s="244"/>
      <c r="F47" s="297">
        <f t="shared" si="0"/>
        <v>0</v>
      </c>
      <c r="G47" s="296">
        <f t="shared" si="1"/>
        <v>-7</v>
      </c>
      <c r="H47" s="297">
        <f t="shared" si="2"/>
        <v>-100</v>
      </c>
      <c r="I47" s="288">
        <v>2010603</v>
      </c>
      <c r="J47" s="294" t="s">
        <v>146</v>
      </c>
      <c r="K47" s="296"/>
      <c r="L47" s="245">
        <f t="shared" si="3"/>
        <v>0</v>
      </c>
      <c r="M47" s="297">
        <f t="shared" si="4"/>
        <v>0</v>
      </c>
      <c r="N47" s="204">
        <v>7</v>
      </c>
    </row>
    <row r="48" ht="18" customHeight="1" spans="1:13">
      <c r="A48" s="294" t="s">
        <v>173</v>
      </c>
      <c r="B48" s="288">
        <v>2010604</v>
      </c>
      <c r="C48" s="295" t="s">
        <v>173</v>
      </c>
      <c r="D48" s="296">
        <v>1</v>
      </c>
      <c r="E48" s="244">
        <v>3</v>
      </c>
      <c r="F48" s="297">
        <f t="shared" ref="F48:F59" si="5">IF(D48=0,0,E48/D48*100)</f>
        <v>300</v>
      </c>
      <c r="G48" s="296">
        <f t="shared" ref="G48:G59" si="6">E48-N48</f>
        <v>3</v>
      </c>
      <c r="H48" s="297">
        <f t="shared" ref="H48:H59" si="7">IF(N48=0,0,G48/N48*100)</f>
        <v>0</v>
      </c>
      <c r="I48" s="288">
        <v>2010604</v>
      </c>
      <c r="J48" s="295" t="s">
        <v>173</v>
      </c>
      <c r="K48" s="296">
        <v>1</v>
      </c>
      <c r="L48" s="245">
        <f t="shared" ref="L48:L59" si="8">K48-D48</f>
        <v>0</v>
      </c>
      <c r="M48" s="297">
        <f t="shared" ref="M48:M59" si="9">IF(D48=0,0,L48/D48*100)</f>
        <v>0</v>
      </c>
    </row>
    <row r="49" ht="21" hidden="1" customHeight="1" spans="1:13">
      <c r="A49" s="294" t="s">
        <v>174</v>
      </c>
      <c r="B49" s="288">
        <v>2010605</v>
      </c>
      <c r="C49" s="295" t="s">
        <v>174</v>
      </c>
      <c r="D49" s="296"/>
      <c r="E49" s="244"/>
      <c r="F49" s="297">
        <f t="shared" si="5"/>
        <v>0</v>
      </c>
      <c r="G49" s="296">
        <f t="shared" si="6"/>
        <v>0</v>
      </c>
      <c r="H49" s="297">
        <f t="shared" si="7"/>
        <v>0</v>
      </c>
      <c r="I49" s="288">
        <v>2010605</v>
      </c>
      <c r="J49" s="295" t="s">
        <v>174</v>
      </c>
      <c r="K49" s="296"/>
      <c r="L49" s="245">
        <f t="shared" si="8"/>
        <v>0</v>
      </c>
      <c r="M49" s="297">
        <f t="shared" si="9"/>
        <v>0</v>
      </c>
    </row>
    <row r="50" ht="18" hidden="1" customHeight="1" spans="1:13">
      <c r="A50" s="294" t="s">
        <v>175</v>
      </c>
      <c r="B50" s="288">
        <v>2010606</v>
      </c>
      <c r="C50" s="295" t="s">
        <v>175</v>
      </c>
      <c r="D50" s="296"/>
      <c r="E50" s="244"/>
      <c r="F50" s="297">
        <f t="shared" si="5"/>
        <v>0</v>
      </c>
      <c r="G50" s="296">
        <f t="shared" si="6"/>
        <v>0</v>
      </c>
      <c r="H50" s="297">
        <f t="shared" si="7"/>
        <v>0</v>
      </c>
      <c r="I50" s="288">
        <v>2010606</v>
      </c>
      <c r="J50" s="295" t="s">
        <v>175</v>
      </c>
      <c r="K50" s="296"/>
      <c r="L50" s="245">
        <f t="shared" si="8"/>
        <v>0</v>
      </c>
      <c r="M50" s="297">
        <f t="shared" si="9"/>
        <v>0</v>
      </c>
    </row>
    <row r="51" ht="18" customHeight="1" spans="1:14">
      <c r="A51" s="294" t="s">
        <v>176</v>
      </c>
      <c r="B51" s="288"/>
      <c r="C51" s="295"/>
      <c r="D51" s="296">
        <v>87</v>
      </c>
      <c r="E51" s="244">
        <v>98</v>
      </c>
      <c r="F51" s="297">
        <f t="shared" si="5"/>
        <v>112.6</v>
      </c>
      <c r="G51" s="296">
        <f t="shared" si="6"/>
        <v>16</v>
      </c>
      <c r="H51" s="297">
        <f t="shared" si="7"/>
        <v>19.5</v>
      </c>
      <c r="I51" s="288">
        <v>2010608</v>
      </c>
      <c r="J51" s="295" t="s">
        <v>176</v>
      </c>
      <c r="K51" s="296">
        <v>87</v>
      </c>
      <c r="L51" s="245">
        <f t="shared" si="8"/>
        <v>0</v>
      </c>
      <c r="M51" s="297">
        <f t="shared" si="9"/>
        <v>0</v>
      </c>
      <c r="N51" s="204">
        <v>82</v>
      </c>
    </row>
    <row r="52" ht="21" customHeight="1" spans="1:14">
      <c r="A52" s="294" t="s">
        <v>160</v>
      </c>
      <c r="B52" s="288">
        <v>2010650</v>
      </c>
      <c r="C52" s="295" t="s">
        <v>160</v>
      </c>
      <c r="D52" s="296">
        <v>50</v>
      </c>
      <c r="E52" s="244">
        <v>51</v>
      </c>
      <c r="F52" s="297">
        <f t="shared" si="5"/>
        <v>102</v>
      </c>
      <c r="G52" s="296">
        <f t="shared" si="6"/>
        <v>6</v>
      </c>
      <c r="H52" s="297">
        <f t="shared" si="7"/>
        <v>13.3</v>
      </c>
      <c r="I52" s="288">
        <v>2010650</v>
      </c>
      <c r="J52" s="295" t="s">
        <v>160</v>
      </c>
      <c r="K52" s="296">
        <v>72</v>
      </c>
      <c r="L52" s="245">
        <f t="shared" si="8"/>
        <v>22</v>
      </c>
      <c r="M52" s="297">
        <f t="shared" si="9"/>
        <v>44</v>
      </c>
      <c r="N52" s="204">
        <v>45</v>
      </c>
    </row>
    <row r="53" ht="21" customHeight="1" spans="1:14">
      <c r="A53" s="294" t="s">
        <v>177</v>
      </c>
      <c r="B53" s="288">
        <v>2010699</v>
      </c>
      <c r="C53" s="295" t="s">
        <v>177</v>
      </c>
      <c r="D53" s="296">
        <v>80</v>
      </c>
      <c r="E53" s="244"/>
      <c r="F53" s="297">
        <f t="shared" si="5"/>
        <v>0</v>
      </c>
      <c r="G53" s="296">
        <f t="shared" si="6"/>
        <v>-51</v>
      </c>
      <c r="H53" s="297">
        <f t="shared" si="7"/>
        <v>-100</v>
      </c>
      <c r="I53" s="288">
        <v>2010699</v>
      </c>
      <c r="J53" s="295" t="s">
        <v>177</v>
      </c>
      <c r="K53" s="296">
        <v>75</v>
      </c>
      <c r="L53" s="245">
        <f t="shared" si="8"/>
        <v>-5</v>
      </c>
      <c r="M53" s="297">
        <f t="shared" si="9"/>
        <v>-6.3</v>
      </c>
      <c r="N53" s="204">
        <v>51</v>
      </c>
    </row>
    <row r="54" ht="21" customHeight="1" spans="1:14">
      <c r="A54" s="287" t="s">
        <v>178</v>
      </c>
      <c r="B54" s="293">
        <v>20107</v>
      </c>
      <c r="C54" s="289" t="s">
        <v>178</v>
      </c>
      <c r="D54" s="290">
        <f>SUM(D55)</f>
        <v>600</v>
      </c>
      <c r="E54" s="291">
        <f>SUM(E55)</f>
        <v>400</v>
      </c>
      <c r="F54" s="292">
        <f t="shared" si="5"/>
        <v>66.7</v>
      </c>
      <c r="G54" s="290">
        <f t="shared" si="6"/>
        <v>-74</v>
      </c>
      <c r="H54" s="292">
        <f t="shared" si="7"/>
        <v>-15.6</v>
      </c>
      <c r="I54" s="293">
        <v>20107</v>
      </c>
      <c r="J54" s="289" t="s">
        <v>178</v>
      </c>
      <c r="K54" s="290">
        <f>SUM(K55)</f>
        <v>520</v>
      </c>
      <c r="L54" s="306">
        <f t="shared" si="8"/>
        <v>-80</v>
      </c>
      <c r="M54" s="292">
        <f t="shared" si="9"/>
        <v>-13.3</v>
      </c>
      <c r="N54" s="307">
        <f>SUM(N55)</f>
        <v>474</v>
      </c>
    </row>
    <row r="55" ht="21" customHeight="1" spans="1:14">
      <c r="A55" s="294" t="s">
        <v>179</v>
      </c>
      <c r="B55" s="288">
        <v>2010799</v>
      </c>
      <c r="C55" s="295" t="s">
        <v>179</v>
      </c>
      <c r="D55" s="296">
        <v>600</v>
      </c>
      <c r="E55" s="244">
        <v>400</v>
      </c>
      <c r="F55" s="297">
        <f t="shared" si="5"/>
        <v>66.7</v>
      </c>
      <c r="G55" s="296">
        <f t="shared" si="6"/>
        <v>-74</v>
      </c>
      <c r="H55" s="297">
        <f t="shared" si="7"/>
        <v>-15.6</v>
      </c>
      <c r="I55" s="288">
        <v>2010799</v>
      </c>
      <c r="J55" s="295" t="s">
        <v>179</v>
      </c>
      <c r="K55" s="296">
        <v>520</v>
      </c>
      <c r="L55" s="245">
        <f t="shared" si="8"/>
        <v>-80</v>
      </c>
      <c r="M55" s="297">
        <f t="shared" si="9"/>
        <v>-13.3</v>
      </c>
      <c r="N55" s="204">
        <v>474</v>
      </c>
    </row>
    <row r="56" ht="18" hidden="1" customHeight="1" spans="1:14">
      <c r="A56" s="287" t="s">
        <v>180</v>
      </c>
      <c r="B56" s="288">
        <v>20108</v>
      </c>
      <c r="C56" s="289" t="s">
        <v>180</v>
      </c>
      <c r="D56" s="296">
        <f>SUM(D57:D60)</f>
        <v>0</v>
      </c>
      <c r="E56" s="244">
        <f>SUM(E57:E60)</f>
        <v>0</v>
      </c>
      <c r="F56" s="297">
        <f t="shared" si="5"/>
        <v>0</v>
      </c>
      <c r="G56" s="296">
        <f t="shared" si="6"/>
        <v>0</v>
      </c>
      <c r="H56" s="297">
        <f t="shared" si="7"/>
        <v>0</v>
      </c>
      <c r="I56" s="288">
        <v>20108</v>
      </c>
      <c r="J56" s="289" t="s">
        <v>180</v>
      </c>
      <c r="K56" s="296">
        <f>SUM(K57:K60)</f>
        <v>0</v>
      </c>
      <c r="L56" s="245">
        <f t="shared" si="8"/>
        <v>0</v>
      </c>
      <c r="M56" s="297">
        <f t="shared" si="9"/>
        <v>0</v>
      </c>
      <c r="N56" s="204">
        <f>SUM(N57:N60)</f>
        <v>0</v>
      </c>
    </row>
    <row r="57" ht="18" hidden="1" customHeight="1" spans="1:13">
      <c r="A57" s="294" t="s">
        <v>144</v>
      </c>
      <c r="B57" s="288">
        <v>2010801</v>
      </c>
      <c r="C57" s="295" t="s">
        <v>144</v>
      </c>
      <c r="D57" s="296"/>
      <c r="E57" s="244"/>
      <c r="F57" s="297">
        <f t="shared" si="5"/>
        <v>0</v>
      </c>
      <c r="G57" s="296">
        <f t="shared" si="6"/>
        <v>0</v>
      </c>
      <c r="H57" s="297">
        <f t="shared" si="7"/>
        <v>0</v>
      </c>
      <c r="I57" s="288">
        <v>2010801</v>
      </c>
      <c r="J57" s="295" t="s">
        <v>144</v>
      </c>
      <c r="K57" s="296"/>
      <c r="L57" s="245">
        <f t="shared" si="8"/>
        <v>0</v>
      </c>
      <c r="M57" s="297">
        <f t="shared" si="9"/>
        <v>0</v>
      </c>
    </row>
    <row r="58" ht="18" hidden="1" customHeight="1" spans="1:13">
      <c r="A58" s="294" t="s">
        <v>181</v>
      </c>
      <c r="B58" s="288">
        <v>2010804</v>
      </c>
      <c r="C58" s="295" t="s">
        <v>181</v>
      </c>
      <c r="D58" s="296"/>
      <c r="E58" s="244"/>
      <c r="F58" s="297">
        <f t="shared" si="5"/>
        <v>0</v>
      </c>
      <c r="G58" s="296">
        <f t="shared" si="6"/>
        <v>0</v>
      </c>
      <c r="H58" s="297">
        <f t="shared" si="7"/>
        <v>0</v>
      </c>
      <c r="I58" s="288">
        <v>2010804</v>
      </c>
      <c r="J58" s="295" t="s">
        <v>181</v>
      </c>
      <c r="K58" s="296"/>
      <c r="L58" s="245">
        <f t="shared" si="8"/>
        <v>0</v>
      </c>
      <c r="M58" s="297">
        <f t="shared" si="9"/>
        <v>0</v>
      </c>
    </row>
    <row r="59" ht="21" hidden="1" customHeight="1" spans="1:13">
      <c r="A59" s="294" t="s">
        <v>160</v>
      </c>
      <c r="B59" s="288">
        <v>2010850</v>
      </c>
      <c r="C59" s="295" t="s">
        <v>160</v>
      </c>
      <c r="D59" s="296"/>
      <c r="E59" s="244"/>
      <c r="F59" s="297">
        <f t="shared" si="5"/>
        <v>0</v>
      </c>
      <c r="G59" s="296">
        <f t="shared" si="6"/>
        <v>0</v>
      </c>
      <c r="H59" s="297">
        <f t="shared" si="7"/>
        <v>0</v>
      </c>
      <c r="I59" s="288">
        <v>2010850</v>
      </c>
      <c r="J59" s="295" t="s">
        <v>160</v>
      </c>
      <c r="K59" s="296"/>
      <c r="L59" s="245">
        <f t="shared" si="8"/>
        <v>0</v>
      </c>
      <c r="M59" s="297">
        <f t="shared" si="9"/>
        <v>0</v>
      </c>
    </row>
    <row r="60" ht="21" hidden="1" customHeight="1" spans="1:13">
      <c r="A60" s="294" t="s">
        <v>182</v>
      </c>
      <c r="B60" s="288">
        <v>2010899</v>
      </c>
      <c r="C60" s="295" t="s">
        <v>182</v>
      </c>
      <c r="D60" s="296"/>
      <c r="E60" s="244"/>
      <c r="F60" s="297">
        <f t="shared" ref="F60:F67" si="10">IF(D60=0,0,E60/D60*100)</f>
        <v>0</v>
      </c>
      <c r="G60" s="296">
        <f t="shared" ref="G60:G67" si="11">E60-N60</f>
        <v>0</v>
      </c>
      <c r="H60" s="297">
        <f t="shared" ref="H60:H67" si="12">IF(N60=0,0,G60/N60*100)</f>
        <v>0</v>
      </c>
      <c r="I60" s="288">
        <v>2010899</v>
      </c>
      <c r="J60" s="295" t="s">
        <v>182</v>
      </c>
      <c r="K60" s="296"/>
      <c r="L60" s="245">
        <f t="shared" ref="L60:L67" si="13">K60-D60</f>
        <v>0</v>
      </c>
      <c r="M60" s="297">
        <f t="shared" ref="M60:M67" si="14">IF(D60=0,0,L60/D60*100)</f>
        <v>0</v>
      </c>
    </row>
    <row r="61" ht="21" customHeight="1" spans="1:14">
      <c r="A61" s="287" t="s">
        <v>183</v>
      </c>
      <c r="B61" s="293">
        <v>20110</v>
      </c>
      <c r="C61" s="289" t="s">
        <v>183</v>
      </c>
      <c r="D61" s="290">
        <f>SUM(D62:D69)</f>
        <v>201</v>
      </c>
      <c r="E61" s="291">
        <f>SUM(E62:E69)</f>
        <v>122</v>
      </c>
      <c r="F61" s="292">
        <f t="shared" si="10"/>
        <v>60.7</v>
      </c>
      <c r="G61" s="290">
        <f t="shared" si="11"/>
        <v>-115</v>
      </c>
      <c r="H61" s="292">
        <f t="shared" si="12"/>
        <v>-48.5</v>
      </c>
      <c r="I61" s="293">
        <v>20110</v>
      </c>
      <c r="J61" s="289" t="s">
        <v>183</v>
      </c>
      <c r="K61" s="290">
        <f>SUM(K62:K69)</f>
        <v>325</v>
      </c>
      <c r="L61" s="306">
        <f t="shared" si="13"/>
        <v>124</v>
      </c>
      <c r="M61" s="292">
        <f t="shared" si="14"/>
        <v>61.7</v>
      </c>
      <c r="N61" s="307">
        <f>SUM(N62:N69)</f>
        <v>237</v>
      </c>
    </row>
    <row r="62" ht="21" customHeight="1" spans="1:14">
      <c r="A62" s="294" t="s">
        <v>144</v>
      </c>
      <c r="B62" s="288">
        <v>2011001</v>
      </c>
      <c r="C62" s="295" t="s">
        <v>144</v>
      </c>
      <c r="D62" s="296">
        <v>48</v>
      </c>
      <c r="E62" s="244">
        <v>34</v>
      </c>
      <c r="F62" s="297">
        <f t="shared" si="10"/>
        <v>70.8</v>
      </c>
      <c r="G62" s="296">
        <f t="shared" si="11"/>
        <v>-4</v>
      </c>
      <c r="H62" s="297">
        <f t="shared" si="12"/>
        <v>-10.5</v>
      </c>
      <c r="I62" s="288">
        <v>2011001</v>
      </c>
      <c r="J62" s="295" t="s">
        <v>144</v>
      </c>
      <c r="K62" s="296">
        <v>60</v>
      </c>
      <c r="L62" s="245">
        <f t="shared" si="13"/>
        <v>12</v>
      </c>
      <c r="M62" s="297">
        <f t="shared" si="14"/>
        <v>25</v>
      </c>
      <c r="N62" s="204">
        <v>38</v>
      </c>
    </row>
    <row r="63" ht="21" hidden="1" customHeight="1" spans="1:13">
      <c r="A63" s="294" t="s">
        <v>145</v>
      </c>
      <c r="B63" s="288">
        <v>2011002</v>
      </c>
      <c r="C63" s="295" t="s">
        <v>145</v>
      </c>
      <c r="D63" s="296"/>
      <c r="E63" s="244"/>
      <c r="F63" s="297">
        <f t="shared" si="10"/>
        <v>0</v>
      </c>
      <c r="G63" s="296">
        <f t="shared" si="11"/>
        <v>0</v>
      </c>
      <c r="H63" s="297">
        <f t="shared" si="12"/>
        <v>0</v>
      </c>
      <c r="I63" s="288">
        <v>2011002</v>
      </c>
      <c r="J63" s="295" t="s">
        <v>145</v>
      </c>
      <c r="K63" s="296"/>
      <c r="L63" s="245">
        <f t="shared" si="13"/>
        <v>0</v>
      </c>
      <c r="M63" s="297">
        <f t="shared" si="14"/>
        <v>0</v>
      </c>
    </row>
    <row r="64" ht="21" hidden="1" customHeight="1" spans="1:13">
      <c r="A64" s="294" t="s">
        <v>184</v>
      </c>
      <c r="B64" s="288">
        <v>2011006</v>
      </c>
      <c r="C64" s="299" t="s">
        <v>185</v>
      </c>
      <c r="D64" s="296"/>
      <c r="E64" s="244"/>
      <c r="F64" s="297">
        <f t="shared" si="10"/>
        <v>0</v>
      </c>
      <c r="G64" s="296">
        <f t="shared" si="11"/>
        <v>0</v>
      </c>
      <c r="H64" s="297">
        <f t="shared" si="12"/>
        <v>0</v>
      </c>
      <c r="I64" s="308">
        <v>2011006</v>
      </c>
      <c r="J64" s="299" t="s">
        <v>185</v>
      </c>
      <c r="K64" s="296"/>
      <c r="L64" s="245">
        <f t="shared" si="13"/>
        <v>0</v>
      </c>
      <c r="M64" s="297">
        <f t="shared" si="14"/>
        <v>0</v>
      </c>
    </row>
    <row r="65" ht="21" customHeight="1" spans="1:14">
      <c r="A65" s="294" t="s">
        <v>186</v>
      </c>
      <c r="B65" s="288"/>
      <c r="C65" s="299"/>
      <c r="D65" s="296">
        <v>4</v>
      </c>
      <c r="E65" s="244">
        <v>7</v>
      </c>
      <c r="F65" s="297">
        <f t="shared" si="10"/>
        <v>175</v>
      </c>
      <c r="G65" s="296">
        <f t="shared" si="11"/>
        <v>4</v>
      </c>
      <c r="H65" s="297">
        <f t="shared" si="12"/>
        <v>133.3</v>
      </c>
      <c r="I65" s="308"/>
      <c r="J65" s="294"/>
      <c r="K65" s="296"/>
      <c r="L65" s="245">
        <f t="shared" si="13"/>
        <v>-4</v>
      </c>
      <c r="M65" s="297">
        <f t="shared" si="14"/>
        <v>-100</v>
      </c>
      <c r="N65" s="204">
        <v>3</v>
      </c>
    </row>
    <row r="66" ht="21" customHeight="1" spans="1:14">
      <c r="A66" s="294" t="s">
        <v>187</v>
      </c>
      <c r="B66" s="288"/>
      <c r="C66" s="299"/>
      <c r="D66" s="296">
        <v>100</v>
      </c>
      <c r="E66" s="244">
        <v>60</v>
      </c>
      <c r="F66" s="297">
        <f t="shared" si="10"/>
        <v>60</v>
      </c>
      <c r="G66" s="296">
        <f t="shared" si="11"/>
        <v>-58</v>
      </c>
      <c r="H66" s="297">
        <f t="shared" si="12"/>
        <v>-49.2</v>
      </c>
      <c r="I66" s="308"/>
      <c r="J66" s="294"/>
      <c r="K66" s="296"/>
      <c r="L66" s="245">
        <f t="shared" si="13"/>
        <v>-100</v>
      </c>
      <c r="M66" s="297">
        <f t="shared" si="14"/>
        <v>-100</v>
      </c>
      <c r="N66" s="204">
        <v>118</v>
      </c>
    </row>
    <row r="67" ht="21" customHeight="1" spans="1:14">
      <c r="A67" s="294" t="s">
        <v>188</v>
      </c>
      <c r="B67" s="288"/>
      <c r="C67" s="299"/>
      <c r="D67" s="296">
        <v>41</v>
      </c>
      <c r="E67" s="244">
        <v>14</v>
      </c>
      <c r="F67" s="297">
        <f t="shared" si="10"/>
        <v>34.1</v>
      </c>
      <c r="G67" s="296">
        <f t="shared" si="11"/>
        <v>-60</v>
      </c>
      <c r="H67" s="297">
        <f t="shared" si="12"/>
        <v>-81.1</v>
      </c>
      <c r="I67" s="308"/>
      <c r="J67" s="294"/>
      <c r="K67" s="296"/>
      <c r="L67" s="245">
        <f t="shared" si="13"/>
        <v>-41</v>
      </c>
      <c r="M67" s="297">
        <f t="shared" si="14"/>
        <v>-100</v>
      </c>
      <c r="N67" s="204">
        <v>74</v>
      </c>
    </row>
    <row r="68" ht="21" hidden="1" customHeight="1" spans="1:13">
      <c r="A68" s="294" t="s">
        <v>160</v>
      </c>
      <c r="B68" s="288">
        <v>2011050</v>
      </c>
      <c r="C68" s="295" t="s">
        <v>160</v>
      </c>
      <c r="D68" s="296"/>
      <c r="E68" s="244"/>
      <c r="F68" s="297">
        <f t="shared" ref="F68:F75" si="15">IF(D68=0,0,E68/D68*100)</f>
        <v>0</v>
      </c>
      <c r="G68" s="296">
        <f t="shared" ref="G68:G75" si="16">E68-N68</f>
        <v>0</v>
      </c>
      <c r="H68" s="297">
        <f t="shared" ref="H68:H75" si="17">IF(N68=0,0,G68/N68*100)</f>
        <v>0</v>
      </c>
      <c r="I68" s="288">
        <v>2011050</v>
      </c>
      <c r="J68" s="295" t="s">
        <v>160</v>
      </c>
      <c r="K68" s="296"/>
      <c r="L68" s="245">
        <f t="shared" ref="L68:L75" si="18">K68-D68</f>
        <v>0</v>
      </c>
      <c r="M68" s="297">
        <f t="shared" ref="M68:M75" si="19">IF(D68=0,0,L68/D68*100)</f>
        <v>0</v>
      </c>
    </row>
    <row r="69" ht="21" customHeight="1" spans="1:14">
      <c r="A69" s="294" t="s">
        <v>189</v>
      </c>
      <c r="B69" s="288">
        <v>2011099</v>
      </c>
      <c r="C69" s="295" t="s">
        <v>189</v>
      </c>
      <c r="D69" s="296">
        <v>8</v>
      </c>
      <c r="E69" s="244">
        <v>7</v>
      </c>
      <c r="F69" s="297">
        <f t="shared" si="15"/>
        <v>87.5</v>
      </c>
      <c r="G69" s="296">
        <f t="shared" si="16"/>
        <v>3</v>
      </c>
      <c r="H69" s="297">
        <f t="shared" si="17"/>
        <v>75</v>
      </c>
      <c r="I69" s="288">
        <v>2011099</v>
      </c>
      <c r="J69" s="295" t="s">
        <v>189</v>
      </c>
      <c r="K69" s="296">
        <v>265</v>
      </c>
      <c r="L69" s="245">
        <f t="shared" si="18"/>
        <v>257</v>
      </c>
      <c r="M69" s="297">
        <f t="shared" si="19"/>
        <v>3212.5</v>
      </c>
      <c r="N69" s="204">
        <v>4</v>
      </c>
    </row>
    <row r="70" ht="21" customHeight="1" spans="1:14">
      <c r="A70" s="287" t="s">
        <v>190</v>
      </c>
      <c r="B70" s="293">
        <v>20111</v>
      </c>
      <c r="C70" s="289" t="s">
        <v>190</v>
      </c>
      <c r="D70" s="290">
        <f>SUM(D71:D75)</f>
        <v>3</v>
      </c>
      <c r="E70" s="291">
        <f>SUM(E71:E75)</f>
        <v>3</v>
      </c>
      <c r="F70" s="292">
        <f t="shared" si="15"/>
        <v>100</v>
      </c>
      <c r="G70" s="290">
        <f t="shared" si="16"/>
        <v>1</v>
      </c>
      <c r="H70" s="292">
        <f t="shared" si="17"/>
        <v>50</v>
      </c>
      <c r="I70" s="293">
        <v>20111</v>
      </c>
      <c r="J70" s="289" t="s">
        <v>190</v>
      </c>
      <c r="K70" s="290">
        <f>SUM(K71:K75)</f>
        <v>3</v>
      </c>
      <c r="L70" s="306">
        <f t="shared" si="18"/>
        <v>0</v>
      </c>
      <c r="M70" s="292">
        <f t="shared" si="19"/>
        <v>0</v>
      </c>
      <c r="N70" s="307">
        <f>SUM(N71:N75)</f>
        <v>2</v>
      </c>
    </row>
    <row r="71" ht="18" hidden="1" customHeight="1" spans="1:13">
      <c r="A71" s="294" t="s">
        <v>144</v>
      </c>
      <c r="B71" s="288">
        <v>2011101</v>
      </c>
      <c r="C71" s="295" t="s">
        <v>144</v>
      </c>
      <c r="D71" s="296"/>
      <c r="E71" s="244"/>
      <c r="F71" s="297">
        <f t="shared" si="15"/>
        <v>0</v>
      </c>
      <c r="G71" s="296">
        <f t="shared" si="16"/>
        <v>0</v>
      </c>
      <c r="H71" s="297">
        <f t="shared" si="17"/>
        <v>0</v>
      </c>
      <c r="I71" s="288">
        <v>2011101</v>
      </c>
      <c r="J71" s="295" t="s">
        <v>144</v>
      </c>
      <c r="K71" s="296"/>
      <c r="L71" s="245">
        <f t="shared" si="18"/>
        <v>0</v>
      </c>
      <c r="M71" s="297">
        <f t="shared" si="19"/>
        <v>0</v>
      </c>
    </row>
    <row r="72" ht="21" hidden="1" customHeight="1" spans="1:13">
      <c r="A72" s="294" t="s">
        <v>145</v>
      </c>
      <c r="B72" s="288">
        <v>2011102</v>
      </c>
      <c r="C72" s="295" t="s">
        <v>145</v>
      </c>
      <c r="D72" s="296"/>
      <c r="E72" s="244"/>
      <c r="F72" s="297">
        <f t="shared" si="15"/>
        <v>0</v>
      </c>
      <c r="G72" s="296">
        <f t="shared" si="16"/>
        <v>0</v>
      </c>
      <c r="H72" s="297">
        <f t="shared" si="17"/>
        <v>0</v>
      </c>
      <c r="I72" s="288">
        <v>2011102</v>
      </c>
      <c r="J72" s="295" t="s">
        <v>145</v>
      </c>
      <c r="K72" s="296"/>
      <c r="L72" s="245">
        <f t="shared" si="18"/>
        <v>0</v>
      </c>
      <c r="M72" s="297">
        <f t="shared" si="19"/>
        <v>0</v>
      </c>
    </row>
    <row r="73" ht="21" hidden="1" customHeight="1" spans="1:13">
      <c r="A73" s="294" t="s">
        <v>191</v>
      </c>
      <c r="B73" s="288">
        <v>2011104</v>
      </c>
      <c r="C73" s="295" t="s">
        <v>191</v>
      </c>
      <c r="D73" s="296"/>
      <c r="E73" s="244"/>
      <c r="F73" s="297">
        <f t="shared" si="15"/>
        <v>0</v>
      </c>
      <c r="G73" s="296">
        <f t="shared" si="16"/>
        <v>0</v>
      </c>
      <c r="H73" s="297">
        <f t="shared" si="17"/>
        <v>0</v>
      </c>
      <c r="I73" s="288">
        <v>2011104</v>
      </c>
      <c r="J73" s="295" t="s">
        <v>191</v>
      </c>
      <c r="K73" s="296"/>
      <c r="L73" s="245">
        <f t="shared" si="18"/>
        <v>0</v>
      </c>
      <c r="M73" s="297">
        <f t="shared" si="19"/>
        <v>0</v>
      </c>
    </row>
    <row r="74" ht="21" hidden="1" customHeight="1" spans="1:13">
      <c r="A74" s="294" t="s">
        <v>160</v>
      </c>
      <c r="B74" s="288">
        <v>2011150</v>
      </c>
      <c r="C74" s="295" t="s">
        <v>160</v>
      </c>
      <c r="D74" s="296"/>
      <c r="E74" s="244"/>
      <c r="F74" s="297">
        <f t="shared" si="15"/>
        <v>0</v>
      </c>
      <c r="G74" s="296">
        <f t="shared" si="16"/>
        <v>0</v>
      </c>
      <c r="H74" s="297">
        <f t="shared" si="17"/>
        <v>0</v>
      </c>
      <c r="I74" s="288">
        <v>2011150</v>
      </c>
      <c r="J74" s="295" t="s">
        <v>160</v>
      </c>
      <c r="K74" s="296"/>
      <c r="L74" s="245">
        <f t="shared" si="18"/>
        <v>0</v>
      </c>
      <c r="M74" s="297">
        <f t="shared" si="19"/>
        <v>0</v>
      </c>
    </row>
    <row r="75" ht="18" customHeight="1" spans="1:14">
      <c r="A75" s="294" t="s">
        <v>192</v>
      </c>
      <c r="B75" s="288">
        <v>2011199</v>
      </c>
      <c r="C75" s="295" t="s">
        <v>192</v>
      </c>
      <c r="D75" s="296">
        <v>3</v>
      </c>
      <c r="E75" s="244">
        <v>3</v>
      </c>
      <c r="F75" s="297">
        <f t="shared" si="15"/>
        <v>100</v>
      </c>
      <c r="G75" s="296">
        <f t="shared" si="16"/>
        <v>1</v>
      </c>
      <c r="H75" s="297">
        <f t="shared" si="17"/>
        <v>50</v>
      </c>
      <c r="I75" s="288">
        <v>2011199</v>
      </c>
      <c r="J75" s="295" t="s">
        <v>192</v>
      </c>
      <c r="K75" s="296">
        <v>3</v>
      </c>
      <c r="L75" s="245">
        <f t="shared" si="18"/>
        <v>0</v>
      </c>
      <c r="M75" s="297">
        <f t="shared" si="19"/>
        <v>0</v>
      </c>
      <c r="N75" s="204">
        <v>2</v>
      </c>
    </row>
    <row r="76" ht="18" customHeight="1" spans="1:14">
      <c r="A76" s="287" t="s">
        <v>193</v>
      </c>
      <c r="B76" s="293">
        <v>20113</v>
      </c>
      <c r="C76" s="289" t="s">
        <v>193</v>
      </c>
      <c r="D76" s="290">
        <f>SUM(D77:D81)</f>
        <v>2091</v>
      </c>
      <c r="E76" s="291">
        <f>SUM(E77:E81)</f>
        <v>2540</v>
      </c>
      <c r="F76" s="292">
        <f t="shared" ref="F76:F128" si="20">IF(D76=0,0,E76/D76*100)</f>
        <v>121.5</v>
      </c>
      <c r="G76" s="290">
        <f t="shared" ref="G76:G128" si="21">E76-N76</f>
        <v>1533</v>
      </c>
      <c r="H76" s="292">
        <f t="shared" ref="H76:H128" si="22">IF(N76=0,0,G76/N76*100)</f>
        <v>152.2</v>
      </c>
      <c r="I76" s="293">
        <v>20113</v>
      </c>
      <c r="J76" s="289" t="s">
        <v>193</v>
      </c>
      <c r="K76" s="290">
        <f>SUM(K77:K81)</f>
        <v>3649</v>
      </c>
      <c r="L76" s="306">
        <f t="shared" ref="L76:L128" si="23">K76-D76</f>
        <v>1558</v>
      </c>
      <c r="M76" s="292">
        <f t="shared" ref="M76:M128" si="24">IF(D76=0,0,L76/D76*100)</f>
        <v>74.5</v>
      </c>
      <c r="N76" s="307">
        <f>SUM(N77:N81)</f>
        <v>1007</v>
      </c>
    </row>
    <row r="77" ht="21" customHeight="1" spans="1:14">
      <c r="A77" s="294" t="s">
        <v>144</v>
      </c>
      <c r="B77" s="288">
        <v>2011301</v>
      </c>
      <c r="C77" s="295" t="s">
        <v>144</v>
      </c>
      <c r="D77" s="296">
        <v>11</v>
      </c>
      <c r="E77" s="244">
        <v>15</v>
      </c>
      <c r="F77" s="297">
        <f t="shared" si="20"/>
        <v>136.4</v>
      </c>
      <c r="G77" s="296">
        <f t="shared" si="21"/>
        <v>5</v>
      </c>
      <c r="H77" s="297">
        <f t="shared" si="22"/>
        <v>50</v>
      </c>
      <c r="I77" s="288">
        <v>2011301</v>
      </c>
      <c r="J77" s="295" t="s">
        <v>144</v>
      </c>
      <c r="K77" s="296">
        <v>53</v>
      </c>
      <c r="L77" s="245">
        <f t="shared" si="23"/>
        <v>42</v>
      </c>
      <c r="M77" s="297">
        <f t="shared" si="24"/>
        <v>381.8</v>
      </c>
      <c r="N77" s="204">
        <v>10</v>
      </c>
    </row>
    <row r="78" ht="21" hidden="1" customHeight="1" spans="1:13">
      <c r="A78" s="294" t="s">
        <v>145</v>
      </c>
      <c r="B78" s="288">
        <v>2011302</v>
      </c>
      <c r="C78" s="295" t="s">
        <v>145</v>
      </c>
      <c r="D78" s="296"/>
      <c r="E78" s="244"/>
      <c r="F78" s="297">
        <f t="shared" si="20"/>
        <v>0</v>
      </c>
      <c r="G78" s="296">
        <f t="shared" si="21"/>
        <v>0</v>
      </c>
      <c r="H78" s="297">
        <f t="shared" si="22"/>
        <v>0</v>
      </c>
      <c r="I78" s="288">
        <v>2011302</v>
      </c>
      <c r="J78" s="295" t="s">
        <v>145</v>
      </c>
      <c r="K78" s="296"/>
      <c r="L78" s="245">
        <f t="shared" si="23"/>
        <v>0</v>
      </c>
      <c r="M78" s="297">
        <f t="shared" si="24"/>
        <v>0</v>
      </c>
    </row>
    <row r="79" ht="21" customHeight="1" spans="1:14">
      <c r="A79" s="294" t="s">
        <v>194</v>
      </c>
      <c r="B79" s="288">
        <v>2011308</v>
      </c>
      <c r="C79" s="295" t="s">
        <v>194</v>
      </c>
      <c r="D79" s="296">
        <v>2010</v>
      </c>
      <c r="E79" s="244">
        <v>2508</v>
      </c>
      <c r="F79" s="297">
        <f t="shared" si="20"/>
        <v>124.8</v>
      </c>
      <c r="G79" s="296">
        <f t="shared" si="21"/>
        <v>1632</v>
      </c>
      <c r="H79" s="297">
        <f t="shared" si="22"/>
        <v>186.3</v>
      </c>
      <c r="I79" s="288">
        <v>2011308</v>
      </c>
      <c r="J79" s="295" t="s">
        <v>194</v>
      </c>
      <c r="K79" s="296">
        <v>3596</v>
      </c>
      <c r="L79" s="245">
        <f t="shared" si="23"/>
        <v>1586</v>
      </c>
      <c r="M79" s="297">
        <f t="shared" si="24"/>
        <v>78.9</v>
      </c>
      <c r="N79" s="204">
        <v>876</v>
      </c>
    </row>
    <row r="80" ht="18" customHeight="1" spans="1:14">
      <c r="A80" s="294" t="s">
        <v>160</v>
      </c>
      <c r="B80" s="288">
        <v>2011350</v>
      </c>
      <c r="C80" s="295" t="s">
        <v>160</v>
      </c>
      <c r="D80" s="296"/>
      <c r="E80" s="244"/>
      <c r="F80" s="297">
        <f t="shared" si="20"/>
        <v>0</v>
      </c>
      <c r="G80" s="296">
        <f t="shared" si="21"/>
        <v>-54</v>
      </c>
      <c r="H80" s="297">
        <f t="shared" si="22"/>
        <v>-100</v>
      </c>
      <c r="I80" s="288">
        <v>2011350</v>
      </c>
      <c r="J80" s="295" t="s">
        <v>160</v>
      </c>
      <c r="K80" s="296"/>
      <c r="L80" s="245">
        <f t="shared" si="23"/>
        <v>0</v>
      </c>
      <c r="M80" s="297">
        <f t="shared" si="24"/>
        <v>0</v>
      </c>
      <c r="N80" s="204">
        <v>54</v>
      </c>
    </row>
    <row r="81" ht="18" customHeight="1" spans="1:14">
      <c r="A81" s="294" t="s">
        <v>195</v>
      </c>
      <c r="B81" s="288">
        <v>2011399</v>
      </c>
      <c r="C81" s="295" t="s">
        <v>195</v>
      </c>
      <c r="D81" s="296">
        <v>70</v>
      </c>
      <c r="E81" s="244">
        <v>17</v>
      </c>
      <c r="F81" s="297">
        <f t="shared" si="20"/>
        <v>24.3</v>
      </c>
      <c r="G81" s="296">
        <f t="shared" si="21"/>
        <v>-50</v>
      </c>
      <c r="H81" s="297">
        <f t="shared" si="22"/>
        <v>-74.6</v>
      </c>
      <c r="I81" s="288">
        <v>2011399</v>
      </c>
      <c r="J81" s="295" t="s">
        <v>195</v>
      </c>
      <c r="K81" s="296"/>
      <c r="L81" s="245">
        <f t="shared" si="23"/>
        <v>-70</v>
      </c>
      <c r="M81" s="297">
        <f t="shared" si="24"/>
        <v>-100</v>
      </c>
      <c r="N81" s="204">
        <v>67</v>
      </c>
    </row>
    <row r="82" ht="18" customHeight="1" spans="1:14">
      <c r="A82" s="287" t="s">
        <v>196</v>
      </c>
      <c r="B82" s="293">
        <v>20115</v>
      </c>
      <c r="C82" s="309" t="s">
        <v>197</v>
      </c>
      <c r="D82" s="290">
        <f>SUM(D83:D89)</f>
        <v>5</v>
      </c>
      <c r="E82" s="291">
        <f>SUM(E83:E89)</f>
        <v>0</v>
      </c>
      <c r="F82" s="292">
        <f t="shared" si="20"/>
        <v>0</v>
      </c>
      <c r="G82" s="290">
        <f t="shared" si="21"/>
        <v>0</v>
      </c>
      <c r="H82" s="292">
        <f t="shared" si="22"/>
        <v>0</v>
      </c>
      <c r="I82" s="311">
        <v>20115</v>
      </c>
      <c r="J82" s="309" t="s">
        <v>197</v>
      </c>
      <c r="K82" s="290"/>
      <c r="L82" s="306">
        <f t="shared" si="23"/>
        <v>-5</v>
      </c>
      <c r="M82" s="292">
        <f t="shared" si="24"/>
        <v>-100</v>
      </c>
      <c r="N82" s="307">
        <f>SUM(N83:N89)</f>
        <v>0</v>
      </c>
    </row>
    <row r="83" ht="18" hidden="1" customHeight="1" spans="1:13">
      <c r="A83" s="294" t="s">
        <v>144</v>
      </c>
      <c r="B83" s="288">
        <v>2011501</v>
      </c>
      <c r="C83" s="299" t="s">
        <v>198</v>
      </c>
      <c r="D83" s="296"/>
      <c r="E83" s="244"/>
      <c r="F83" s="297">
        <f t="shared" si="20"/>
        <v>0</v>
      </c>
      <c r="G83" s="296">
        <f t="shared" si="21"/>
        <v>0</v>
      </c>
      <c r="H83" s="297">
        <f t="shared" si="22"/>
        <v>0</v>
      </c>
      <c r="I83" s="308">
        <v>2011501</v>
      </c>
      <c r="J83" s="299" t="s">
        <v>198</v>
      </c>
      <c r="K83" s="296"/>
      <c r="L83" s="245">
        <f t="shared" si="23"/>
        <v>0</v>
      </c>
      <c r="M83" s="297">
        <f t="shared" si="24"/>
        <v>0</v>
      </c>
    </row>
    <row r="84" ht="18" hidden="1" customHeight="1" spans="1:13">
      <c r="A84" s="294" t="s">
        <v>145</v>
      </c>
      <c r="B84" s="288">
        <v>2011502</v>
      </c>
      <c r="C84" s="299" t="s">
        <v>199</v>
      </c>
      <c r="D84" s="296"/>
      <c r="E84" s="244"/>
      <c r="F84" s="297">
        <f t="shared" si="20"/>
        <v>0</v>
      </c>
      <c r="G84" s="296">
        <f t="shared" si="21"/>
        <v>0</v>
      </c>
      <c r="H84" s="297">
        <f t="shared" si="22"/>
        <v>0</v>
      </c>
      <c r="I84" s="308">
        <v>2011502</v>
      </c>
      <c r="J84" s="299" t="s">
        <v>199</v>
      </c>
      <c r="K84" s="296"/>
      <c r="L84" s="245">
        <f t="shared" si="23"/>
        <v>0</v>
      </c>
      <c r="M84" s="297">
        <f t="shared" si="24"/>
        <v>0</v>
      </c>
    </row>
    <row r="85" ht="18" hidden="1" customHeight="1" spans="1:13">
      <c r="A85" s="294" t="s">
        <v>200</v>
      </c>
      <c r="B85" s="288">
        <v>2011504</v>
      </c>
      <c r="C85" s="299" t="s">
        <v>201</v>
      </c>
      <c r="D85" s="296"/>
      <c r="E85" s="244"/>
      <c r="F85" s="297">
        <f t="shared" si="20"/>
        <v>0</v>
      </c>
      <c r="G85" s="296">
        <f t="shared" si="21"/>
        <v>0</v>
      </c>
      <c r="H85" s="297">
        <f t="shared" si="22"/>
        <v>0</v>
      </c>
      <c r="I85" s="308">
        <v>2011504</v>
      </c>
      <c r="J85" s="299" t="s">
        <v>201</v>
      </c>
      <c r="K85" s="296"/>
      <c r="L85" s="245">
        <f t="shared" si="23"/>
        <v>0</v>
      </c>
      <c r="M85" s="297">
        <f t="shared" si="24"/>
        <v>0</v>
      </c>
    </row>
    <row r="86" ht="18" hidden="1" customHeight="1" spans="1:13">
      <c r="A86" s="294" t="s">
        <v>202</v>
      </c>
      <c r="B86" s="288">
        <v>2011505</v>
      </c>
      <c r="C86" s="299" t="s">
        <v>203</v>
      </c>
      <c r="D86" s="296"/>
      <c r="E86" s="244"/>
      <c r="F86" s="297">
        <f t="shared" si="20"/>
        <v>0</v>
      </c>
      <c r="G86" s="296">
        <f t="shared" si="21"/>
        <v>0</v>
      </c>
      <c r="H86" s="297">
        <f t="shared" si="22"/>
        <v>0</v>
      </c>
      <c r="I86" s="308">
        <v>2011505</v>
      </c>
      <c r="J86" s="299" t="s">
        <v>203</v>
      </c>
      <c r="K86" s="296"/>
      <c r="L86" s="245">
        <f t="shared" si="23"/>
        <v>0</v>
      </c>
      <c r="M86" s="297">
        <f t="shared" si="24"/>
        <v>0</v>
      </c>
    </row>
    <row r="87" ht="18" hidden="1" customHeight="1" spans="1:13">
      <c r="A87" s="294" t="s">
        <v>204</v>
      </c>
      <c r="B87" s="288">
        <v>2011506</v>
      </c>
      <c r="C87" s="299" t="s">
        <v>205</v>
      </c>
      <c r="D87" s="296"/>
      <c r="E87" s="244"/>
      <c r="F87" s="297">
        <f t="shared" si="20"/>
        <v>0</v>
      </c>
      <c r="G87" s="296">
        <f t="shared" si="21"/>
        <v>0</v>
      </c>
      <c r="H87" s="297">
        <f t="shared" si="22"/>
        <v>0</v>
      </c>
      <c r="I87" s="308">
        <v>2011506</v>
      </c>
      <c r="J87" s="299" t="s">
        <v>205</v>
      </c>
      <c r="K87" s="296"/>
      <c r="L87" s="245">
        <f t="shared" si="23"/>
        <v>0</v>
      </c>
      <c r="M87" s="297">
        <f t="shared" si="24"/>
        <v>0</v>
      </c>
    </row>
    <row r="88" ht="18" hidden="1" customHeight="1" spans="1:13">
      <c r="A88" s="294" t="s">
        <v>206</v>
      </c>
      <c r="B88" s="288">
        <v>2011507</v>
      </c>
      <c r="C88" s="299" t="s">
        <v>207</v>
      </c>
      <c r="D88" s="296"/>
      <c r="E88" s="244"/>
      <c r="F88" s="297">
        <f t="shared" si="20"/>
        <v>0</v>
      </c>
      <c r="G88" s="296">
        <f t="shared" si="21"/>
        <v>0</v>
      </c>
      <c r="H88" s="297">
        <f t="shared" si="22"/>
        <v>0</v>
      </c>
      <c r="I88" s="308">
        <v>2011507</v>
      </c>
      <c r="J88" s="299" t="s">
        <v>207</v>
      </c>
      <c r="K88" s="296"/>
      <c r="L88" s="245">
        <f t="shared" si="23"/>
        <v>0</v>
      </c>
      <c r="M88" s="297">
        <f t="shared" si="24"/>
        <v>0</v>
      </c>
    </row>
    <row r="89" ht="18" customHeight="1" spans="1:13">
      <c r="A89" s="294" t="s">
        <v>208</v>
      </c>
      <c r="B89" s="288">
        <v>2011599</v>
      </c>
      <c r="C89" s="299" t="s">
        <v>209</v>
      </c>
      <c r="D89" s="296">
        <v>5</v>
      </c>
      <c r="E89" s="244"/>
      <c r="F89" s="297">
        <f t="shared" si="20"/>
        <v>0</v>
      </c>
      <c r="G89" s="296">
        <f t="shared" si="21"/>
        <v>0</v>
      </c>
      <c r="H89" s="297">
        <f t="shared" si="22"/>
        <v>0</v>
      </c>
      <c r="I89" s="308">
        <v>2011599</v>
      </c>
      <c r="J89" s="299" t="s">
        <v>209</v>
      </c>
      <c r="K89" s="296"/>
      <c r="L89" s="245">
        <f t="shared" si="23"/>
        <v>-5</v>
      </c>
      <c r="M89" s="297">
        <f t="shared" si="24"/>
        <v>-100</v>
      </c>
    </row>
    <row r="90" ht="21" hidden="1" customHeight="1" spans="1:14">
      <c r="A90" s="287" t="s">
        <v>210</v>
      </c>
      <c r="B90" s="288">
        <v>20117</v>
      </c>
      <c r="C90" s="299" t="s">
        <v>197</v>
      </c>
      <c r="D90" s="290">
        <f>SUM(D91:D98)</f>
        <v>0</v>
      </c>
      <c r="E90" s="244">
        <f>SUM(E91:E98)</f>
        <v>0</v>
      </c>
      <c r="F90" s="297">
        <f t="shared" si="20"/>
        <v>0</v>
      </c>
      <c r="G90" s="296">
        <f t="shared" si="21"/>
        <v>0</v>
      </c>
      <c r="H90" s="297">
        <f t="shared" si="22"/>
        <v>0</v>
      </c>
      <c r="I90" s="308">
        <v>20117</v>
      </c>
      <c r="J90" s="299" t="s">
        <v>197</v>
      </c>
      <c r="K90" s="296"/>
      <c r="L90" s="245">
        <f t="shared" si="23"/>
        <v>0</v>
      </c>
      <c r="M90" s="297">
        <f t="shared" si="24"/>
        <v>0</v>
      </c>
      <c r="N90" s="204">
        <f>SUM(N91:N98)</f>
        <v>0</v>
      </c>
    </row>
    <row r="91" ht="21" hidden="1" customHeight="1" spans="1:13">
      <c r="A91" s="294" t="s">
        <v>144</v>
      </c>
      <c r="B91" s="288">
        <v>2011701</v>
      </c>
      <c r="C91" s="299" t="s">
        <v>198</v>
      </c>
      <c r="D91" s="296"/>
      <c r="E91" s="244"/>
      <c r="F91" s="297">
        <f t="shared" si="20"/>
        <v>0</v>
      </c>
      <c r="G91" s="296">
        <f t="shared" si="21"/>
        <v>0</v>
      </c>
      <c r="H91" s="297">
        <f t="shared" si="22"/>
        <v>0</v>
      </c>
      <c r="I91" s="308">
        <v>2011701</v>
      </c>
      <c r="J91" s="299" t="s">
        <v>198</v>
      </c>
      <c r="K91" s="296"/>
      <c r="L91" s="245">
        <f t="shared" si="23"/>
        <v>0</v>
      </c>
      <c r="M91" s="297">
        <f t="shared" si="24"/>
        <v>0</v>
      </c>
    </row>
    <row r="92" ht="21" hidden="1" customHeight="1" spans="1:13">
      <c r="A92" s="294" t="s">
        <v>145</v>
      </c>
      <c r="B92" s="288">
        <v>2011702</v>
      </c>
      <c r="C92" s="299" t="s">
        <v>199</v>
      </c>
      <c r="D92" s="296"/>
      <c r="E92" s="244"/>
      <c r="F92" s="297">
        <f t="shared" si="20"/>
        <v>0</v>
      </c>
      <c r="G92" s="296">
        <f t="shared" si="21"/>
        <v>0</v>
      </c>
      <c r="H92" s="297">
        <f t="shared" si="22"/>
        <v>0</v>
      </c>
      <c r="I92" s="308">
        <v>2011702</v>
      </c>
      <c r="J92" s="299" t="s">
        <v>199</v>
      </c>
      <c r="K92" s="296"/>
      <c r="L92" s="245">
        <f t="shared" si="23"/>
        <v>0</v>
      </c>
      <c r="M92" s="297">
        <f t="shared" si="24"/>
        <v>0</v>
      </c>
    </row>
    <row r="93" ht="34.15" hidden="1" customHeight="1" spans="1:13">
      <c r="A93" s="294" t="s">
        <v>211</v>
      </c>
      <c r="B93" s="288">
        <v>2011706</v>
      </c>
      <c r="C93" s="310" t="s">
        <v>203</v>
      </c>
      <c r="D93" s="296"/>
      <c r="E93" s="244"/>
      <c r="F93" s="297">
        <f t="shared" si="20"/>
        <v>0</v>
      </c>
      <c r="G93" s="296">
        <f t="shared" si="21"/>
        <v>0</v>
      </c>
      <c r="H93" s="297">
        <f t="shared" si="22"/>
        <v>0</v>
      </c>
      <c r="I93" s="308">
        <v>2011706</v>
      </c>
      <c r="J93" s="310" t="s">
        <v>203</v>
      </c>
      <c r="K93" s="296"/>
      <c r="L93" s="245">
        <f t="shared" si="23"/>
        <v>0</v>
      </c>
      <c r="M93" s="297">
        <f t="shared" si="24"/>
        <v>0</v>
      </c>
    </row>
    <row r="94" ht="18" hidden="1" customHeight="1" spans="1:13">
      <c r="A94" s="294" t="s">
        <v>212</v>
      </c>
      <c r="B94" s="288">
        <v>2011707</v>
      </c>
      <c r="C94" s="310" t="s">
        <v>213</v>
      </c>
      <c r="D94" s="296"/>
      <c r="E94" s="244"/>
      <c r="F94" s="297">
        <f t="shared" si="20"/>
        <v>0</v>
      </c>
      <c r="G94" s="296">
        <f t="shared" si="21"/>
        <v>0</v>
      </c>
      <c r="H94" s="297">
        <f t="shared" si="22"/>
        <v>0</v>
      </c>
      <c r="I94" s="308">
        <v>2011707</v>
      </c>
      <c r="J94" s="310" t="s">
        <v>213</v>
      </c>
      <c r="K94" s="296"/>
      <c r="L94" s="245">
        <f t="shared" si="23"/>
        <v>0</v>
      </c>
      <c r="M94" s="297">
        <f t="shared" si="24"/>
        <v>0</v>
      </c>
    </row>
    <row r="95" ht="21" hidden="1" customHeight="1" spans="1:13">
      <c r="A95" s="294" t="s">
        <v>214</v>
      </c>
      <c r="B95" s="288">
        <v>2011709</v>
      </c>
      <c r="C95" s="310" t="s">
        <v>215</v>
      </c>
      <c r="D95" s="296"/>
      <c r="E95" s="244"/>
      <c r="F95" s="297">
        <f t="shared" si="20"/>
        <v>0</v>
      </c>
      <c r="G95" s="296">
        <f t="shared" si="21"/>
        <v>0</v>
      </c>
      <c r="H95" s="297">
        <f t="shared" si="22"/>
        <v>0</v>
      </c>
      <c r="I95" s="308">
        <v>2011709</v>
      </c>
      <c r="J95" s="310" t="s">
        <v>215</v>
      </c>
      <c r="K95" s="296"/>
      <c r="L95" s="245">
        <f t="shared" si="23"/>
        <v>0</v>
      </c>
      <c r="M95" s="297">
        <f t="shared" si="24"/>
        <v>0</v>
      </c>
    </row>
    <row r="96" ht="18" hidden="1" customHeight="1" spans="1:13">
      <c r="A96" s="294" t="s">
        <v>206</v>
      </c>
      <c r="B96" s="288">
        <v>2011710</v>
      </c>
      <c r="C96" s="310" t="s">
        <v>207</v>
      </c>
      <c r="D96" s="296"/>
      <c r="E96" s="244"/>
      <c r="F96" s="297">
        <f t="shared" si="20"/>
        <v>0</v>
      </c>
      <c r="G96" s="296">
        <f t="shared" si="21"/>
        <v>0</v>
      </c>
      <c r="H96" s="297">
        <f t="shared" si="22"/>
        <v>0</v>
      </c>
      <c r="I96" s="308">
        <v>2011710</v>
      </c>
      <c r="J96" s="310" t="s">
        <v>207</v>
      </c>
      <c r="K96" s="296"/>
      <c r="L96" s="245">
        <f t="shared" si="23"/>
        <v>0</v>
      </c>
      <c r="M96" s="297">
        <f t="shared" si="24"/>
        <v>0</v>
      </c>
    </row>
    <row r="97" ht="18" hidden="1" customHeight="1" spans="1:13">
      <c r="A97" s="294" t="s">
        <v>160</v>
      </c>
      <c r="B97" s="288">
        <v>2011750</v>
      </c>
      <c r="C97" s="310" t="s">
        <v>216</v>
      </c>
      <c r="D97" s="296"/>
      <c r="E97" s="244"/>
      <c r="F97" s="297">
        <f t="shared" si="20"/>
        <v>0</v>
      </c>
      <c r="G97" s="296">
        <f t="shared" si="21"/>
        <v>0</v>
      </c>
      <c r="H97" s="297">
        <f t="shared" si="22"/>
        <v>0</v>
      </c>
      <c r="I97" s="308">
        <v>2011750</v>
      </c>
      <c r="J97" s="310" t="s">
        <v>216</v>
      </c>
      <c r="K97" s="296"/>
      <c r="L97" s="245">
        <f t="shared" si="23"/>
        <v>0</v>
      </c>
      <c r="M97" s="297">
        <f t="shared" si="24"/>
        <v>0</v>
      </c>
    </row>
    <row r="98" ht="40.9" hidden="1" customHeight="1" spans="1:13">
      <c r="A98" s="294" t="s">
        <v>217</v>
      </c>
      <c r="B98" s="288">
        <v>2011799</v>
      </c>
      <c r="C98" s="310" t="s">
        <v>209</v>
      </c>
      <c r="D98" s="296"/>
      <c r="E98" s="244"/>
      <c r="F98" s="297">
        <f t="shared" si="20"/>
        <v>0</v>
      </c>
      <c r="G98" s="296">
        <f t="shared" si="21"/>
        <v>0</v>
      </c>
      <c r="H98" s="297">
        <f t="shared" si="22"/>
        <v>0</v>
      </c>
      <c r="I98" s="308">
        <v>2011799</v>
      </c>
      <c r="J98" s="310" t="s">
        <v>209</v>
      </c>
      <c r="K98" s="296"/>
      <c r="L98" s="245">
        <f t="shared" si="23"/>
        <v>0</v>
      </c>
      <c r="M98" s="297">
        <f t="shared" si="24"/>
        <v>0</v>
      </c>
    </row>
    <row r="99" ht="21" hidden="1" customHeight="1" spans="1:14">
      <c r="A99" s="287" t="s">
        <v>218</v>
      </c>
      <c r="B99" s="288">
        <v>20123</v>
      </c>
      <c r="C99" s="289" t="s">
        <v>218</v>
      </c>
      <c r="D99" s="296">
        <f>SUM(D100:D103)</f>
        <v>0</v>
      </c>
      <c r="E99" s="244">
        <f>SUM(E100:E103)</f>
        <v>0</v>
      </c>
      <c r="F99" s="297">
        <f t="shared" si="20"/>
        <v>0</v>
      </c>
      <c r="G99" s="296">
        <f t="shared" si="21"/>
        <v>0</v>
      </c>
      <c r="H99" s="297">
        <f t="shared" si="22"/>
        <v>0</v>
      </c>
      <c r="I99" s="288">
        <v>20123</v>
      </c>
      <c r="J99" s="289" t="s">
        <v>218</v>
      </c>
      <c r="K99" s="296">
        <f>SUM(K100:K103)</f>
        <v>0</v>
      </c>
      <c r="L99" s="245">
        <f t="shared" si="23"/>
        <v>0</v>
      </c>
      <c r="M99" s="297">
        <f t="shared" si="24"/>
        <v>0</v>
      </c>
      <c r="N99" s="204">
        <f>SUM(N100:N103)</f>
        <v>0</v>
      </c>
    </row>
    <row r="100" ht="18" hidden="1" customHeight="1" spans="1:13">
      <c r="A100" s="294" t="s">
        <v>144</v>
      </c>
      <c r="B100" s="288">
        <v>2012301</v>
      </c>
      <c r="C100" s="295" t="s">
        <v>144</v>
      </c>
      <c r="D100" s="296"/>
      <c r="E100" s="244"/>
      <c r="F100" s="297">
        <f t="shared" si="20"/>
        <v>0</v>
      </c>
      <c r="G100" s="296">
        <f t="shared" si="21"/>
        <v>0</v>
      </c>
      <c r="H100" s="297">
        <f t="shared" si="22"/>
        <v>0</v>
      </c>
      <c r="I100" s="288">
        <v>2012301</v>
      </c>
      <c r="J100" s="295" t="s">
        <v>144</v>
      </c>
      <c r="K100" s="296"/>
      <c r="L100" s="245">
        <f t="shared" si="23"/>
        <v>0</v>
      </c>
      <c r="M100" s="297">
        <f t="shared" si="24"/>
        <v>0</v>
      </c>
    </row>
    <row r="101" ht="18" hidden="1" customHeight="1" spans="1:13">
      <c r="A101" s="294" t="s">
        <v>145</v>
      </c>
      <c r="B101" s="288">
        <v>2012302</v>
      </c>
      <c r="C101" s="295" t="s">
        <v>145</v>
      </c>
      <c r="D101" s="296"/>
      <c r="E101" s="244"/>
      <c r="F101" s="297">
        <f t="shared" si="20"/>
        <v>0</v>
      </c>
      <c r="G101" s="296">
        <f t="shared" si="21"/>
        <v>0</v>
      </c>
      <c r="H101" s="297">
        <f t="shared" si="22"/>
        <v>0</v>
      </c>
      <c r="I101" s="288">
        <v>2012302</v>
      </c>
      <c r="J101" s="295" t="s">
        <v>145</v>
      </c>
      <c r="K101" s="296"/>
      <c r="L101" s="245">
        <f t="shared" si="23"/>
        <v>0</v>
      </c>
      <c r="M101" s="297">
        <f t="shared" si="24"/>
        <v>0</v>
      </c>
    </row>
    <row r="102" ht="18" hidden="1" customHeight="1" spans="1:13">
      <c r="A102" s="294" t="s">
        <v>219</v>
      </c>
      <c r="B102" s="288">
        <v>2012304</v>
      </c>
      <c r="C102" s="295" t="s">
        <v>219</v>
      </c>
      <c r="D102" s="296"/>
      <c r="E102" s="244"/>
      <c r="F102" s="297">
        <f t="shared" si="20"/>
        <v>0</v>
      </c>
      <c r="G102" s="296">
        <f t="shared" si="21"/>
        <v>0</v>
      </c>
      <c r="H102" s="297">
        <f t="shared" si="22"/>
        <v>0</v>
      </c>
      <c r="I102" s="288">
        <v>2012304</v>
      </c>
      <c r="J102" s="295" t="s">
        <v>219</v>
      </c>
      <c r="K102" s="296"/>
      <c r="L102" s="245">
        <f t="shared" si="23"/>
        <v>0</v>
      </c>
      <c r="M102" s="297">
        <f t="shared" si="24"/>
        <v>0</v>
      </c>
    </row>
    <row r="103" ht="18" hidden="1" customHeight="1" spans="1:13">
      <c r="A103" s="294" t="s">
        <v>220</v>
      </c>
      <c r="B103" s="288">
        <v>2012399</v>
      </c>
      <c r="C103" s="295" t="s">
        <v>220</v>
      </c>
      <c r="D103" s="296"/>
      <c r="E103" s="244"/>
      <c r="F103" s="297">
        <f t="shared" si="20"/>
        <v>0</v>
      </c>
      <c r="G103" s="296">
        <f t="shared" si="21"/>
        <v>0</v>
      </c>
      <c r="H103" s="297">
        <f t="shared" si="22"/>
        <v>0</v>
      </c>
      <c r="I103" s="288">
        <v>2012399</v>
      </c>
      <c r="J103" s="295" t="s">
        <v>220</v>
      </c>
      <c r="K103" s="296"/>
      <c r="L103" s="245">
        <f t="shared" si="23"/>
        <v>0</v>
      </c>
      <c r="M103" s="297">
        <f t="shared" si="24"/>
        <v>0</v>
      </c>
    </row>
    <row r="104" ht="18" hidden="1" customHeight="1" spans="1:14">
      <c r="A104" s="287" t="s">
        <v>221</v>
      </c>
      <c r="B104" s="288">
        <v>20124</v>
      </c>
      <c r="C104" s="289">
        <v>20134</v>
      </c>
      <c r="D104" s="296">
        <f>SUM(D105:D106)</f>
        <v>0</v>
      </c>
      <c r="E104" s="244">
        <f>SUM(E105:E106)</f>
        <v>0</v>
      </c>
      <c r="F104" s="297">
        <f t="shared" si="20"/>
        <v>0</v>
      </c>
      <c r="G104" s="296">
        <f t="shared" si="21"/>
        <v>0</v>
      </c>
      <c r="H104" s="297">
        <f t="shared" si="22"/>
        <v>0</v>
      </c>
      <c r="I104" s="311">
        <v>20124</v>
      </c>
      <c r="J104" s="309" t="s">
        <v>222</v>
      </c>
      <c r="K104" s="296"/>
      <c r="L104" s="245">
        <f t="shared" si="23"/>
        <v>0</v>
      </c>
      <c r="M104" s="297">
        <f t="shared" si="24"/>
        <v>0</v>
      </c>
      <c r="N104" s="204">
        <f>SUM(N105:N106)</f>
        <v>0</v>
      </c>
    </row>
    <row r="105" ht="18" hidden="1" customHeight="1" spans="1:13">
      <c r="A105" s="294" t="s">
        <v>223</v>
      </c>
      <c r="B105" s="288">
        <v>2012404</v>
      </c>
      <c r="C105" s="299">
        <v>2013404</v>
      </c>
      <c r="D105" s="296"/>
      <c r="E105" s="244"/>
      <c r="F105" s="297">
        <f t="shared" si="20"/>
        <v>0</v>
      </c>
      <c r="G105" s="296">
        <f t="shared" si="21"/>
        <v>0</v>
      </c>
      <c r="H105" s="297">
        <f t="shared" si="22"/>
        <v>0</v>
      </c>
      <c r="I105" s="308">
        <v>2012404</v>
      </c>
      <c r="J105" s="299" t="s">
        <v>224</v>
      </c>
      <c r="K105" s="296"/>
      <c r="L105" s="245">
        <f t="shared" si="23"/>
        <v>0</v>
      </c>
      <c r="M105" s="297">
        <f t="shared" si="24"/>
        <v>0</v>
      </c>
    </row>
    <row r="106" ht="18.75" hidden="1" customHeight="1" spans="1:13">
      <c r="A106" s="294" t="s">
        <v>225</v>
      </c>
      <c r="B106" s="288">
        <v>2012499</v>
      </c>
      <c r="C106" s="299">
        <v>2013404</v>
      </c>
      <c r="D106" s="296"/>
      <c r="E106" s="244"/>
      <c r="F106" s="297">
        <f t="shared" si="20"/>
        <v>0</v>
      </c>
      <c r="G106" s="296">
        <f t="shared" si="21"/>
        <v>0</v>
      </c>
      <c r="H106" s="297">
        <f t="shared" si="22"/>
        <v>0</v>
      </c>
      <c r="I106" s="308">
        <v>2012499</v>
      </c>
      <c r="J106" s="299" t="s">
        <v>224</v>
      </c>
      <c r="K106" s="296"/>
      <c r="L106" s="245">
        <f t="shared" si="23"/>
        <v>0</v>
      </c>
      <c r="M106" s="297">
        <f t="shared" si="24"/>
        <v>0</v>
      </c>
    </row>
    <row r="107" ht="18.75" hidden="1" customHeight="1" spans="1:14">
      <c r="A107" s="287" t="s">
        <v>226</v>
      </c>
      <c r="B107" s="288">
        <v>20125</v>
      </c>
      <c r="C107" s="289" t="s">
        <v>227</v>
      </c>
      <c r="D107" s="296">
        <f>SUM(D108:D110)</f>
        <v>0</v>
      </c>
      <c r="E107" s="244">
        <f>SUM(E108:E110)</f>
        <v>0</v>
      </c>
      <c r="F107" s="297">
        <f t="shared" si="20"/>
        <v>0</v>
      </c>
      <c r="G107" s="296">
        <f t="shared" si="21"/>
        <v>0</v>
      </c>
      <c r="H107" s="297">
        <f t="shared" si="22"/>
        <v>0</v>
      </c>
      <c r="I107" s="288">
        <v>20125</v>
      </c>
      <c r="J107" s="289" t="s">
        <v>227</v>
      </c>
      <c r="K107" s="296">
        <f>SUM(K108:K110)</f>
        <v>0</v>
      </c>
      <c r="L107" s="245">
        <f t="shared" si="23"/>
        <v>0</v>
      </c>
      <c r="M107" s="297">
        <f t="shared" si="24"/>
        <v>0</v>
      </c>
      <c r="N107" s="204">
        <f>SUM(N108:N110)</f>
        <v>0</v>
      </c>
    </row>
    <row r="108" ht="18.75" hidden="1" customHeight="1" spans="1:13">
      <c r="A108" s="294" t="s">
        <v>144</v>
      </c>
      <c r="B108" s="288">
        <v>2012501</v>
      </c>
      <c r="C108" s="295" t="s">
        <v>144</v>
      </c>
      <c r="D108" s="296"/>
      <c r="E108" s="244"/>
      <c r="F108" s="297">
        <f t="shared" si="20"/>
        <v>0</v>
      </c>
      <c r="G108" s="296">
        <f t="shared" si="21"/>
        <v>0</v>
      </c>
      <c r="H108" s="297">
        <f t="shared" si="22"/>
        <v>0</v>
      </c>
      <c r="I108" s="288">
        <v>2012501</v>
      </c>
      <c r="J108" s="295" t="s">
        <v>144</v>
      </c>
      <c r="K108" s="296"/>
      <c r="L108" s="245">
        <f t="shared" si="23"/>
        <v>0</v>
      </c>
      <c r="M108" s="297">
        <f t="shared" si="24"/>
        <v>0</v>
      </c>
    </row>
    <row r="109" ht="18" hidden="1" customHeight="1" spans="1:13">
      <c r="A109" s="294" t="s">
        <v>228</v>
      </c>
      <c r="B109" s="288">
        <v>2012505</v>
      </c>
      <c r="C109" s="295" t="s">
        <v>228</v>
      </c>
      <c r="D109" s="296"/>
      <c r="E109" s="244"/>
      <c r="F109" s="297">
        <f t="shared" si="20"/>
        <v>0</v>
      </c>
      <c r="G109" s="296">
        <f t="shared" si="21"/>
        <v>0</v>
      </c>
      <c r="H109" s="297">
        <f t="shared" si="22"/>
        <v>0</v>
      </c>
      <c r="I109" s="288">
        <v>2012505</v>
      </c>
      <c r="J109" s="295" t="s">
        <v>228</v>
      </c>
      <c r="K109" s="296"/>
      <c r="L109" s="245">
        <f t="shared" si="23"/>
        <v>0</v>
      </c>
      <c r="M109" s="297">
        <f t="shared" si="24"/>
        <v>0</v>
      </c>
    </row>
    <row r="110" ht="21" hidden="1" customHeight="1" spans="1:13">
      <c r="A110" s="294" t="s">
        <v>229</v>
      </c>
      <c r="B110" s="288">
        <v>2012506</v>
      </c>
      <c r="C110" s="295">
        <v>2013405</v>
      </c>
      <c r="D110" s="296"/>
      <c r="E110" s="244"/>
      <c r="F110" s="297">
        <f t="shared" si="20"/>
        <v>0</v>
      </c>
      <c r="G110" s="296">
        <f t="shared" si="21"/>
        <v>0</v>
      </c>
      <c r="H110" s="297">
        <f t="shared" si="22"/>
        <v>0</v>
      </c>
      <c r="I110" s="288">
        <v>2012506</v>
      </c>
      <c r="J110" s="295">
        <v>2013405</v>
      </c>
      <c r="K110" s="296"/>
      <c r="L110" s="245">
        <f t="shared" si="23"/>
        <v>0</v>
      </c>
      <c r="M110" s="297">
        <f t="shared" si="24"/>
        <v>0</v>
      </c>
    </row>
    <row r="111" ht="21" hidden="1" customHeight="1" spans="1:14">
      <c r="A111" s="287" t="s">
        <v>230</v>
      </c>
      <c r="B111" s="288">
        <v>20126</v>
      </c>
      <c r="C111" s="289" t="s">
        <v>230</v>
      </c>
      <c r="D111" s="296">
        <f>SUM(D112:D114)</f>
        <v>0</v>
      </c>
      <c r="E111" s="244">
        <f>SUM(E112:E114)</f>
        <v>0</v>
      </c>
      <c r="F111" s="297">
        <f t="shared" si="20"/>
        <v>0</v>
      </c>
      <c r="G111" s="296">
        <f t="shared" si="21"/>
        <v>0</v>
      </c>
      <c r="H111" s="297">
        <f t="shared" si="22"/>
        <v>0</v>
      </c>
      <c r="I111" s="288">
        <v>20126</v>
      </c>
      <c r="J111" s="289" t="s">
        <v>230</v>
      </c>
      <c r="K111" s="296">
        <f>SUM(K112:K114)</f>
        <v>0</v>
      </c>
      <c r="L111" s="245">
        <f t="shared" si="23"/>
        <v>0</v>
      </c>
      <c r="M111" s="297">
        <f t="shared" si="24"/>
        <v>0</v>
      </c>
      <c r="N111" s="204">
        <f>SUM(N112:N114)</f>
        <v>0</v>
      </c>
    </row>
    <row r="112" ht="21" hidden="1" customHeight="1" spans="1:13">
      <c r="A112" s="294" t="s">
        <v>144</v>
      </c>
      <c r="B112" s="288">
        <v>2012601</v>
      </c>
      <c r="C112" s="295" t="s">
        <v>144</v>
      </c>
      <c r="D112" s="296"/>
      <c r="E112" s="244"/>
      <c r="F112" s="297">
        <f t="shared" si="20"/>
        <v>0</v>
      </c>
      <c r="G112" s="296">
        <f t="shared" si="21"/>
        <v>0</v>
      </c>
      <c r="H112" s="297">
        <f t="shared" si="22"/>
        <v>0</v>
      </c>
      <c r="I112" s="288">
        <v>2012601</v>
      </c>
      <c r="J112" s="295" t="s">
        <v>144</v>
      </c>
      <c r="K112" s="296"/>
      <c r="L112" s="245">
        <f t="shared" si="23"/>
        <v>0</v>
      </c>
      <c r="M112" s="297">
        <f t="shared" si="24"/>
        <v>0</v>
      </c>
    </row>
    <row r="113" ht="18" hidden="1" customHeight="1" spans="1:13">
      <c r="A113" s="294" t="s">
        <v>231</v>
      </c>
      <c r="B113" s="288">
        <v>2012604</v>
      </c>
      <c r="C113" s="295" t="s">
        <v>231</v>
      </c>
      <c r="D113" s="296"/>
      <c r="E113" s="244"/>
      <c r="F113" s="297">
        <f t="shared" si="20"/>
        <v>0</v>
      </c>
      <c r="G113" s="296">
        <f t="shared" si="21"/>
        <v>0</v>
      </c>
      <c r="H113" s="297">
        <f t="shared" si="22"/>
        <v>0</v>
      </c>
      <c r="I113" s="288">
        <v>2012604</v>
      </c>
      <c r="J113" s="295" t="s">
        <v>231</v>
      </c>
      <c r="K113" s="296"/>
      <c r="L113" s="245">
        <f t="shared" si="23"/>
        <v>0</v>
      </c>
      <c r="M113" s="297">
        <f t="shared" si="24"/>
        <v>0</v>
      </c>
    </row>
    <row r="114" ht="18" hidden="1" customHeight="1" spans="1:13">
      <c r="A114" s="294" t="s">
        <v>232</v>
      </c>
      <c r="B114" s="288">
        <v>2012699</v>
      </c>
      <c r="C114" s="295" t="s">
        <v>232</v>
      </c>
      <c r="D114" s="296"/>
      <c r="E114" s="244"/>
      <c r="F114" s="297">
        <f t="shared" si="20"/>
        <v>0</v>
      </c>
      <c r="G114" s="296">
        <f t="shared" si="21"/>
        <v>0</v>
      </c>
      <c r="H114" s="297">
        <f t="shared" si="22"/>
        <v>0</v>
      </c>
      <c r="I114" s="288">
        <v>2012699</v>
      </c>
      <c r="J114" s="295" t="s">
        <v>232</v>
      </c>
      <c r="K114" s="296"/>
      <c r="L114" s="245">
        <f t="shared" si="23"/>
        <v>0</v>
      </c>
      <c r="M114" s="297">
        <f t="shared" si="24"/>
        <v>0</v>
      </c>
    </row>
    <row r="115" ht="18" hidden="1" customHeight="1" spans="1:14">
      <c r="A115" s="287" t="s">
        <v>233</v>
      </c>
      <c r="B115" s="288">
        <v>20128</v>
      </c>
      <c r="C115" s="289" t="s">
        <v>233</v>
      </c>
      <c r="D115" s="296">
        <f>SUM(D116:D117)</f>
        <v>0</v>
      </c>
      <c r="E115" s="244">
        <f>SUM(E116:E117)</f>
        <v>0</v>
      </c>
      <c r="F115" s="297">
        <f t="shared" si="20"/>
        <v>0</v>
      </c>
      <c r="G115" s="296">
        <f t="shared" si="21"/>
        <v>0</v>
      </c>
      <c r="H115" s="297">
        <f t="shared" si="22"/>
        <v>0</v>
      </c>
      <c r="I115" s="288">
        <v>20128</v>
      </c>
      <c r="J115" s="289" t="s">
        <v>233</v>
      </c>
      <c r="K115" s="296">
        <f>SUM(K116:K117)</f>
        <v>0</v>
      </c>
      <c r="L115" s="245">
        <f t="shared" si="23"/>
        <v>0</v>
      </c>
      <c r="M115" s="297">
        <f t="shared" si="24"/>
        <v>0</v>
      </c>
      <c r="N115" s="204">
        <f>SUM(N116:N117)</f>
        <v>0</v>
      </c>
    </row>
    <row r="116" ht="21" hidden="1" customHeight="1" spans="1:13">
      <c r="A116" s="294" t="s">
        <v>144</v>
      </c>
      <c r="B116" s="288">
        <v>2012801</v>
      </c>
      <c r="C116" s="295" t="s">
        <v>144</v>
      </c>
      <c r="D116" s="296"/>
      <c r="E116" s="244"/>
      <c r="F116" s="297">
        <f t="shared" si="20"/>
        <v>0</v>
      </c>
      <c r="G116" s="296">
        <f t="shared" si="21"/>
        <v>0</v>
      </c>
      <c r="H116" s="297">
        <f t="shared" si="22"/>
        <v>0</v>
      </c>
      <c r="I116" s="288">
        <v>2012801</v>
      </c>
      <c r="J116" s="295" t="s">
        <v>144</v>
      </c>
      <c r="K116" s="296"/>
      <c r="L116" s="245">
        <f t="shared" si="23"/>
        <v>0</v>
      </c>
      <c r="M116" s="297">
        <f t="shared" si="24"/>
        <v>0</v>
      </c>
    </row>
    <row r="117" ht="18" hidden="1" customHeight="1" spans="1:13">
      <c r="A117" s="294" t="s">
        <v>152</v>
      </c>
      <c r="B117" s="288">
        <v>2012804</v>
      </c>
      <c r="C117" s="295" t="s">
        <v>152</v>
      </c>
      <c r="D117" s="296"/>
      <c r="E117" s="244"/>
      <c r="F117" s="297">
        <f t="shared" si="20"/>
        <v>0</v>
      </c>
      <c r="G117" s="296">
        <f t="shared" si="21"/>
        <v>0</v>
      </c>
      <c r="H117" s="297">
        <f t="shared" si="22"/>
        <v>0</v>
      </c>
      <c r="I117" s="288">
        <v>2012804</v>
      </c>
      <c r="J117" s="295" t="s">
        <v>152</v>
      </c>
      <c r="K117" s="296"/>
      <c r="L117" s="245">
        <f t="shared" si="23"/>
        <v>0</v>
      </c>
      <c r="M117" s="297">
        <f t="shared" si="24"/>
        <v>0</v>
      </c>
    </row>
    <row r="118" ht="18" customHeight="1" spans="1:14">
      <c r="A118" s="287" t="s">
        <v>234</v>
      </c>
      <c r="B118" s="293">
        <v>20129</v>
      </c>
      <c r="C118" s="289" t="s">
        <v>234</v>
      </c>
      <c r="D118" s="290">
        <f>SUM(D119:D122)</f>
        <v>118</v>
      </c>
      <c r="E118" s="291">
        <f>SUM(E119:E122)</f>
        <v>91</v>
      </c>
      <c r="F118" s="292">
        <f t="shared" si="20"/>
        <v>77.1</v>
      </c>
      <c r="G118" s="290">
        <f t="shared" si="21"/>
        <v>-203</v>
      </c>
      <c r="H118" s="292">
        <f t="shared" si="22"/>
        <v>-69</v>
      </c>
      <c r="I118" s="293">
        <v>20129</v>
      </c>
      <c r="J118" s="289" t="s">
        <v>234</v>
      </c>
      <c r="K118" s="290">
        <f>SUM(K119:K122)</f>
        <v>132</v>
      </c>
      <c r="L118" s="306">
        <f t="shared" si="23"/>
        <v>14</v>
      </c>
      <c r="M118" s="292">
        <f t="shared" si="24"/>
        <v>11.9</v>
      </c>
      <c r="N118" s="307">
        <f>SUM(N119:N122)</f>
        <v>294</v>
      </c>
    </row>
    <row r="119" ht="18" hidden="1" customHeight="1" spans="1:13">
      <c r="A119" s="294" t="s">
        <v>144</v>
      </c>
      <c r="B119" s="288">
        <v>2012901</v>
      </c>
      <c r="C119" s="295" t="s">
        <v>144</v>
      </c>
      <c r="D119" s="296"/>
      <c r="E119" s="244"/>
      <c r="F119" s="297">
        <f t="shared" si="20"/>
        <v>0</v>
      </c>
      <c r="G119" s="296">
        <f t="shared" si="21"/>
        <v>0</v>
      </c>
      <c r="H119" s="297">
        <f t="shared" si="22"/>
        <v>0</v>
      </c>
      <c r="I119" s="288">
        <v>2012901</v>
      </c>
      <c r="J119" s="295" t="s">
        <v>144</v>
      </c>
      <c r="K119" s="296"/>
      <c r="L119" s="245">
        <f t="shared" si="23"/>
        <v>0</v>
      </c>
      <c r="M119" s="297">
        <f t="shared" si="24"/>
        <v>0</v>
      </c>
    </row>
    <row r="120" ht="18" customHeight="1" spans="1:13">
      <c r="A120" s="294" t="s">
        <v>145</v>
      </c>
      <c r="B120" s="288">
        <v>2012902</v>
      </c>
      <c r="C120" s="295" t="s">
        <v>145</v>
      </c>
      <c r="D120" s="296"/>
      <c r="E120" s="244">
        <v>2</v>
      </c>
      <c r="F120" s="297">
        <f t="shared" si="20"/>
        <v>0</v>
      </c>
      <c r="G120" s="296">
        <f t="shared" si="21"/>
        <v>2</v>
      </c>
      <c r="H120" s="297">
        <f t="shared" si="22"/>
        <v>0</v>
      </c>
      <c r="I120" s="288">
        <v>2012902</v>
      </c>
      <c r="J120" s="295" t="s">
        <v>145</v>
      </c>
      <c r="K120" s="296"/>
      <c r="L120" s="245">
        <f t="shared" si="23"/>
        <v>0</v>
      </c>
      <c r="M120" s="297">
        <f t="shared" si="24"/>
        <v>0</v>
      </c>
    </row>
    <row r="121" ht="18" hidden="1" customHeight="1" spans="1:13">
      <c r="A121" s="294" t="s">
        <v>160</v>
      </c>
      <c r="B121" s="288">
        <v>2012950</v>
      </c>
      <c r="C121" s="295" t="s">
        <v>160</v>
      </c>
      <c r="D121" s="296"/>
      <c r="E121" s="244"/>
      <c r="F121" s="297">
        <f t="shared" si="20"/>
        <v>0</v>
      </c>
      <c r="G121" s="296">
        <f t="shared" si="21"/>
        <v>0</v>
      </c>
      <c r="H121" s="297">
        <f t="shared" si="22"/>
        <v>0</v>
      </c>
      <c r="I121" s="288">
        <v>2012950</v>
      </c>
      <c r="J121" s="295" t="s">
        <v>160</v>
      </c>
      <c r="K121" s="296"/>
      <c r="L121" s="245">
        <f t="shared" si="23"/>
        <v>0</v>
      </c>
      <c r="M121" s="297">
        <f t="shared" si="24"/>
        <v>0</v>
      </c>
    </row>
    <row r="122" ht="18" customHeight="1" spans="1:14">
      <c r="A122" s="294" t="s">
        <v>235</v>
      </c>
      <c r="B122" s="288">
        <v>2012999</v>
      </c>
      <c r="C122" s="295" t="s">
        <v>235</v>
      </c>
      <c r="D122" s="296">
        <v>118</v>
      </c>
      <c r="E122" s="244">
        <v>89</v>
      </c>
      <c r="F122" s="297">
        <f t="shared" si="20"/>
        <v>75.4</v>
      </c>
      <c r="G122" s="296">
        <f t="shared" si="21"/>
        <v>-205</v>
      </c>
      <c r="H122" s="297">
        <f t="shared" si="22"/>
        <v>-69.7</v>
      </c>
      <c r="I122" s="288">
        <v>2012999</v>
      </c>
      <c r="J122" s="295" t="s">
        <v>235</v>
      </c>
      <c r="K122" s="296">
        <v>132</v>
      </c>
      <c r="L122" s="245">
        <f t="shared" si="23"/>
        <v>14</v>
      </c>
      <c r="M122" s="297">
        <f t="shared" si="24"/>
        <v>11.9</v>
      </c>
      <c r="N122" s="204">
        <v>294</v>
      </c>
    </row>
    <row r="123" ht="21" customHeight="1" spans="1:14">
      <c r="A123" s="287" t="s">
        <v>236</v>
      </c>
      <c r="B123" s="293">
        <v>20131</v>
      </c>
      <c r="C123" s="289" t="s">
        <v>237</v>
      </c>
      <c r="D123" s="290">
        <f>SUM(D124:D129)</f>
        <v>38</v>
      </c>
      <c r="E123" s="291">
        <f>SUM(E124:E129)</f>
        <v>41</v>
      </c>
      <c r="F123" s="292">
        <f t="shared" si="20"/>
        <v>107.9</v>
      </c>
      <c r="G123" s="290">
        <f t="shared" si="21"/>
        <v>3</v>
      </c>
      <c r="H123" s="292">
        <f t="shared" si="22"/>
        <v>7.9</v>
      </c>
      <c r="I123" s="293">
        <v>20131</v>
      </c>
      <c r="J123" s="289" t="s">
        <v>237</v>
      </c>
      <c r="K123" s="290">
        <f>SUM(K124:K129)</f>
        <v>43</v>
      </c>
      <c r="L123" s="306">
        <f t="shared" si="23"/>
        <v>5</v>
      </c>
      <c r="M123" s="292">
        <f t="shared" si="24"/>
        <v>13.2</v>
      </c>
      <c r="N123" s="307">
        <f>SUM(N124:N129)</f>
        <v>38</v>
      </c>
    </row>
    <row r="124" ht="21" customHeight="1" spans="1:14">
      <c r="A124" s="294" t="s">
        <v>144</v>
      </c>
      <c r="B124" s="288">
        <v>2013101</v>
      </c>
      <c r="C124" s="295" t="s">
        <v>144</v>
      </c>
      <c r="D124" s="296">
        <v>21</v>
      </c>
      <c r="E124" s="244">
        <v>18</v>
      </c>
      <c r="F124" s="297">
        <f t="shared" si="20"/>
        <v>85.7</v>
      </c>
      <c r="G124" s="296">
        <f t="shared" si="21"/>
        <v>3</v>
      </c>
      <c r="H124" s="297" t="s">
        <v>238</v>
      </c>
      <c r="I124" s="288">
        <v>2013101</v>
      </c>
      <c r="J124" s="295" t="s">
        <v>144</v>
      </c>
      <c r="K124" s="296">
        <v>14</v>
      </c>
      <c r="L124" s="245">
        <f t="shared" si="23"/>
        <v>-7</v>
      </c>
      <c r="M124" s="297">
        <f t="shared" si="24"/>
        <v>-33.3</v>
      </c>
      <c r="N124" s="204">
        <v>15</v>
      </c>
    </row>
    <row r="125" ht="21" hidden="1" customHeight="1" spans="1:13">
      <c r="A125" s="294" t="s">
        <v>145</v>
      </c>
      <c r="B125" s="288">
        <v>2013102</v>
      </c>
      <c r="C125" s="295" t="s">
        <v>145</v>
      </c>
      <c r="D125" s="296"/>
      <c r="E125" s="244"/>
      <c r="F125" s="297">
        <f t="shared" si="20"/>
        <v>0</v>
      </c>
      <c r="G125" s="296">
        <f t="shared" si="21"/>
        <v>0</v>
      </c>
      <c r="H125" s="297">
        <f t="shared" si="22"/>
        <v>0</v>
      </c>
      <c r="I125" s="288">
        <v>2013102</v>
      </c>
      <c r="J125" s="295" t="s">
        <v>145</v>
      </c>
      <c r="K125" s="296"/>
      <c r="L125" s="245">
        <f t="shared" si="23"/>
        <v>0</v>
      </c>
      <c r="M125" s="297">
        <f t="shared" si="24"/>
        <v>0</v>
      </c>
    </row>
    <row r="126" ht="21" hidden="1" customHeight="1" spans="1:13">
      <c r="A126" s="294" t="s">
        <v>146</v>
      </c>
      <c r="B126" s="288">
        <v>2013103</v>
      </c>
      <c r="C126" s="295" t="s">
        <v>146</v>
      </c>
      <c r="D126" s="296"/>
      <c r="E126" s="244"/>
      <c r="F126" s="297">
        <f t="shared" si="20"/>
        <v>0</v>
      </c>
      <c r="G126" s="296">
        <f t="shared" si="21"/>
        <v>0</v>
      </c>
      <c r="H126" s="297">
        <f t="shared" si="22"/>
        <v>0</v>
      </c>
      <c r="I126" s="288">
        <v>2013103</v>
      </c>
      <c r="J126" s="295" t="s">
        <v>146</v>
      </c>
      <c r="K126" s="296"/>
      <c r="L126" s="245">
        <f t="shared" si="23"/>
        <v>0</v>
      </c>
      <c r="M126" s="297">
        <f t="shared" si="24"/>
        <v>0</v>
      </c>
    </row>
    <row r="127" ht="21" hidden="1" customHeight="1" spans="1:13">
      <c r="A127" s="294" t="s">
        <v>239</v>
      </c>
      <c r="B127" s="288">
        <v>2013105</v>
      </c>
      <c r="C127" s="295" t="s">
        <v>239</v>
      </c>
      <c r="D127" s="296"/>
      <c r="E127" s="244"/>
      <c r="F127" s="297">
        <f t="shared" si="20"/>
        <v>0</v>
      </c>
      <c r="G127" s="296">
        <f t="shared" si="21"/>
        <v>0</v>
      </c>
      <c r="H127" s="297">
        <f t="shared" si="22"/>
        <v>0</v>
      </c>
      <c r="I127" s="288">
        <v>2013105</v>
      </c>
      <c r="J127" s="295" t="s">
        <v>239</v>
      </c>
      <c r="K127" s="296"/>
      <c r="L127" s="245">
        <f t="shared" si="23"/>
        <v>0</v>
      </c>
      <c r="M127" s="297">
        <f t="shared" si="24"/>
        <v>0</v>
      </c>
    </row>
    <row r="128" ht="21" customHeight="1" spans="1:14">
      <c r="A128" s="294" t="s">
        <v>160</v>
      </c>
      <c r="B128" s="288"/>
      <c r="C128" s="295"/>
      <c r="D128" s="296">
        <v>17</v>
      </c>
      <c r="E128" s="244">
        <v>23</v>
      </c>
      <c r="F128" s="297">
        <f t="shared" si="20"/>
        <v>135.3</v>
      </c>
      <c r="G128" s="296">
        <f t="shared" si="21"/>
        <v>0</v>
      </c>
      <c r="H128" s="297">
        <f t="shared" si="22"/>
        <v>0</v>
      </c>
      <c r="I128" s="288">
        <v>2013150</v>
      </c>
      <c r="J128" s="294" t="s">
        <v>160</v>
      </c>
      <c r="K128" s="296">
        <v>29</v>
      </c>
      <c r="L128" s="245">
        <f t="shared" si="23"/>
        <v>12</v>
      </c>
      <c r="M128" s="297">
        <f t="shared" si="24"/>
        <v>70.6</v>
      </c>
      <c r="N128" s="204">
        <v>23</v>
      </c>
    </row>
    <row r="129" ht="36" hidden="1" customHeight="1" spans="1:13">
      <c r="A129" s="294" t="s">
        <v>240</v>
      </c>
      <c r="B129" s="288">
        <v>2013199</v>
      </c>
      <c r="C129" s="295" t="s">
        <v>241</v>
      </c>
      <c r="D129" s="296"/>
      <c r="E129" s="244"/>
      <c r="F129" s="297">
        <f t="shared" ref="F129:F133" si="25">IF(D129=0,0,E129/D129*100)</f>
        <v>0</v>
      </c>
      <c r="G129" s="296">
        <f t="shared" ref="G129:G133" si="26">E129-N129</f>
        <v>0</v>
      </c>
      <c r="H129" s="297">
        <f t="shared" ref="H129:H133" si="27">IF(N129=0,0,G129/N129*100)</f>
        <v>0</v>
      </c>
      <c r="I129" s="288">
        <v>2013199</v>
      </c>
      <c r="J129" s="295" t="s">
        <v>241</v>
      </c>
      <c r="K129" s="296"/>
      <c r="L129" s="245">
        <f t="shared" ref="L129:L133" si="28">K129-D129</f>
        <v>0</v>
      </c>
      <c r="M129" s="297">
        <f t="shared" ref="M129:M133" si="29">IF(D129=0,0,L129/D129*100)</f>
        <v>0</v>
      </c>
    </row>
    <row r="130" ht="21" customHeight="1" spans="1:14">
      <c r="A130" s="287" t="s">
        <v>242</v>
      </c>
      <c r="B130" s="293">
        <v>20132</v>
      </c>
      <c r="C130" s="289" t="s">
        <v>242</v>
      </c>
      <c r="D130" s="290">
        <f>SUM(D131:D135)</f>
        <v>0</v>
      </c>
      <c r="E130" s="312">
        <f>SUM(E131:E135)</f>
        <v>0</v>
      </c>
      <c r="F130" s="292">
        <f t="shared" si="25"/>
        <v>0</v>
      </c>
      <c r="G130" s="290">
        <f t="shared" si="26"/>
        <v>-5</v>
      </c>
      <c r="H130" s="292">
        <f t="shared" si="27"/>
        <v>-100</v>
      </c>
      <c r="I130" s="293">
        <v>20132</v>
      </c>
      <c r="J130" s="289" t="s">
        <v>242</v>
      </c>
      <c r="K130" s="290">
        <f>SUM(K131:K135)</f>
        <v>9</v>
      </c>
      <c r="L130" s="306">
        <f t="shared" si="28"/>
        <v>9</v>
      </c>
      <c r="M130" s="292">
        <f t="shared" si="29"/>
        <v>0</v>
      </c>
      <c r="N130" s="307">
        <f>SUM(N131:N135)</f>
        <v>5</v>
      </c>
    </row>
    <row r="131" ht="18" hidden="1" customHeight="1" spans="1:13">
      <c r="A131" s="294" t="s">
        <v>144</v>
      </c>
      <c r="B131" s="288">
        <v>2013201</v>
      </c>
      <c r="C131" s="295" t="s">
        <v>144</v>
      </c>
      <c r="D131" s="296"/>
      <c r="E131" s="244"/>
      <c r="F131" s="297">
        <f t="shared" si="25"/>
        <v>0</v>
      </c>
      <c r="G131" s="296">
        <f t="shared" si="26"/>
        <v>0</v>
      </c>
      <c r="H131" s="297">
        <f t="shared" si="27"/>
        <v>0</v>
      </c>
      <c r="I131" s="288">
        <v>2013201</v>
      </c>
      <c r="J131" s="295" t="s">
        <v>144</v>
      </c>
      <c r="K131" s="296"/>
      <c r="L131" s="245">
        <f t="shared" si="28"/>
        <v>0</v>
      </c>
      <c r="M131" s="297">
        <f t="shared" si="29"/>
        <v>0</v>
      </c>
    </row>
    <row r="132" ht="18" customHeight="1" spans="1:14">
      <c r="A132" s="294" t="s">
        <v>145</v>
      </c>
      <c r="B132" s="288">
        <v>2013202</v>
      </c>
      <c r="C132" s="295" t="s">
        <v>145</v>
      </c>
      <c r="D132" s="296"/>
      <c r="E132" s="244"/>
      <c r="F132" s="297">
        <f t="shared" si="25"/>
        <v>0</v>
      </c>
      <c r="G132" s="296">
        <f t="shared" si="26"/>
        <v>-5</v>
      </c>
      <c r="H132" s="297">
        <f t="shared" si="27"/>
        <v>-100</v>
      </c>
      <c r="I132" s="288">
        <v>2013202</v>
      </c>
      <c r="J132" s="295" t="s">
        <v>145</v>
      </c>
      <c r="K132" s="296"/>
      <c r="L132" s="245">
        <f t="shared" si="28"/>
        <v>0</v>
      </c>
      <c r="M132" s="297">
        <f t="shared" si="29"/>
        <v>0</v>
      </c>
      <c r="N132" s="204">
        <v>5</v>
      </c>
    </row>
    <row r="133" ht="18" customHeight="1" spans="1:14">
      <c r="A133" s="295" t="s">
        <v>243</v>
      </c>
      <c r="B133" s="288"/>
      <c r="C133" s="295"/>
      <c r="D133" s="296"/>
      <c r="E133" s="244"/>
      <c r="F133" s="297">
        <f t="shared" si="25"/>
        <v>0</v>
      </c>
      <c r="G133" s="296">
        <f t="shared" si="26"/>
        <v>0</v>
      </c>
      <c r="H133" s="297">
        <f t="shared" si="27"/>
        <v>0</v>
      </c>
      <c r="I133" s="288">
        <v>2013204</v>
      </c>
      <c r="J133" s="295" t="s">
        <v>243</v>
      </c>
      <c r="K133" s="296">
        <v>9</v>
      </c>
      <c r="L133" s="245">
        <f t="shared" si="28"/>
        <v>9</v>
      </c>
      <c r="M133" s="297">
        <f t="shared" si="29"/>
        <v>0</v>
      </c>
      <c r="N133" s="204"/>
    </row>
    <row r="134" ht="21" hidden="1" customHeight="1" spans="1:13">
      <c r="A134" s="294" t="s">
        <v>160</v>
      </c>
      <c r="B134" s="288">
        <v>2013250</v>
      </c>
      <c r="C134" s="295" t="s">
        <v>160</v>
      </c>
      <c r="D134" s="296"/>
      <c r="E134" s="244"/>
      <c r="F134" s="297">
        <f t="shared" ref="F134:F141" si="30">IF(D134=0,0,E134/D134*100)</f>
        <v>0</v>
      </c>
      <c r="G134" s="296">
        <f t="shared" ref="G134:G141" si="31">E134-N134</f>
        <v>0</v>
      </c>
      <c r="H134" s="297">
        <f t="shared" ref="H134:H141" si="32">IF(N134=0,0,G134/N134*100)</f>
        <v>0</v>
      </c>
      <c r="I134" s="288">
        <v>2013250</v>
      </c>
      <c r="J134" s="295" t="s">
        <v>160</v>
      </c>
      <c r="K134" s="296"/>
      <c r="L134" s="245">
        <f t="shared" ref="L134:L141" si="33">K134-D134</f>
        <v>0</v>
      </c>
      <c r="M134" s="297">
        <f t="shared" ref="M134:M141" si="34">IF(D134=0,0,L134/D134*100)</f>
        <v>0</v>
      </c>
    </row>
    <row r="135" ht="21" hidden="1" customHeight="1" spans="1:13">
      <c r="A135" s="294" t="s">
        <v>244</v>
      </c>
      <c r="B135" s="288">
        <v>2013299</v>
      </c>
      <c r="C135" s="295" t="s">
        <v>244</v>
      </c>
      <c r="D135" s="296"/>
      <c r="E135" s="244"/>
      <c r="F135" s="297">
        <f t="shared" si="30"/>
        <v>0</v>
      </c>
      <c r="G135" s="296">
        <f t="shared" si="31"/>
        <v>0</v>
      </c>
      <c r="H135" s="297">
        <f t="shared" si="32"/>
        <v>0</v>
      </c>
      <c r="I135" s="288">
        <v>2013299</v>
      </c>
      <c r="J135" s="295" t="s">
        <v>244</v>
      </c>
      <c r="K135" s="296"/>
      <c r="L135" s="245">
        <f t="shared" si="33"/>
        <v>0</v>
      </c>
      <c r="M135" s="297">
        <f t="shared" si="34"/>
        <v>0</v>
      </c>
    </row>
    <row r="136" ht="21" customHeight="1" spans="1:14">
      <c r="A136" s="287" t="s">
        <v>245</v>
      </c>
      <c r="B136" s="293">
        <v>20133</v>
      </c>
      <c r="C136" s="289" t="s">
        <v>245</v>
      </c>
      <c r="D136" s="290">
        <f>SUM(D137:D140)</f>
        <v>337</v>
      </c>
      <c r="E136" s="291">
        <f>SUM(E137:E140)</f>
        <v>219</v>
      </c>
      <c r="F136" s="292">
        <f t="shared" si="30"/>
        <v>65</v>
      </c>
      <c r="G136" s="290">
        <f t="shared" si="31"/>
        <v>219</v>
      </c>
      <c r="H136" s="292">
        <f t="shared" si="32"/>
        <v>0</v>
      </c>
      <c r="I136" s="293">
        <v>20133</v>
      </c>
      <c r="J136" s="289" t="s">
        <v>245</v>
      </c>
      <c r="K136" s="290">
        <f>SUM(K137:K140)</f>
        <v>320</v>
      </c>
      <c r="L136" s="306">
        <f t="shared" si="33"/>
        <v>-17</v>
      </c>
      <c r="M136" s="292">
        <f t="shared" si="34"/>
        <v>-5</v>
      </c>
      <c r="N136" s="307">
        <f>SUM(N137:N140)</f>
        <v>0</v>
      </c>
    </row>
    <row r="137" ht="21" hidden="1" customHeight="1" spans="1:13">
      <c r="A137" s="294" t="s">
        <v>144</v>
      </c>
      <c r="B137" s="288">
        <v>2013301</v>
      </c>
      <c r="C137" s="295" t="s">
        <v>144</v>
      </c>
      <c r="D137" s="296"/>
      <c r="E137" s="244"/>
      <c r="F137" s="297">
        <f t="shared" si="30"/>
        <v>0</v>
      </c>
      <c r="G137" s="296">
        <f t="shared" si="31"/>
        <v>0</v>
      </c>
      <c r="H137" s="297">
        <f t="shared" si="32"/>
        <v>0</v>
      </c>
      <c r="I137" s="288">
        <v>2013301</v>
      </c>
      <c r="J137" s="295" t="s">
        <v>144</v>
      </c>
      <c r="K137" s="296"/>
      <c r="L137" s="245">
        <f t="shared" si="33"/>
        <v>0</v>
      </c>
      <c r="M137" s="297">
        <f t="shared" si="34"/>
        <v>0</v>
      </c>
    </row>
    <row r="138" ht="21" hidden="1" customHeight="1" spans="1:13">
      <c r="A138" s="294" t="s">
        <v>145</v>
      </c>
      <c r="B138" s="288">
        <v>2013302</v>
      </c>
      <c r="C138" s="295" t="s">
        <v>145</v>
      </c>
      <c r="D138" s="296"/>
      <c r="E138" s="244"/>
      <c r="F138" s="297">
        <f t="shared" si="30"/>
        <v>0</v>
      </c>
      <c r="G138" s="296">
        <f t="shared" si="31"/>
        <v>0</v>
      </c>
      <c r="H138" s="297">
        <f t="shared" si="32"/>
        <v>0</v>
      </c>
      <c r="I138" s="288">
        <v>2013302</v>
      </c>
      <c r="J138" s="295" t="s">
        <v>145</v>
      </c>
      <c r="K138" s="296"/>
      <c r="L138" s="245">
        <f t="shared" si="33"/>
        <v>0</v>
      </c>
      <c r="M138" s="297">
        <f t="shared" si="34"/>
        <v>0</v>
      </c>
    </row>
    <row r="139" ht="18" hidden="1" customHeight="1" spans="1:13">
      <c r="A139" s="294" t="s">
        <v>160</v>
      </c>
      <c r="B139" s="288">
        <v>2013350</v>
      </c>
      <c r="C139" s="295" t="s">
        <v>160</v>
      </c>
      <c r="D139" s="296"/>
      <c r="E139" s="244"/>
      <c r="F139" s="297">
        <f t="shared" si="30"/>
        <v>0</v>
      </c>
      <c r="G139" s="296">
        <f t="shared" si="31"/>
        <v>0</v>
      </c>
      <c r="H139" s="297">
        <f t="shared" si="32"/>
        <v>0</v>
      </c>
      <c r="I139" s="288">
        <v>2013350</v>
      </c>
      <c r="J139" s="295" t="s">
        <v>160</v>
      </c>
      <c r="K139" s="296"/>
      <c r="L139" s="245">
        <f t="shared" si="33"/>
        <v>0</v>
      </c>
      <c r="M139" s="297">
        <f t="shared" si="34"/>
        <v>0</v>
      </c>
    </row>
    <row r="140" ht="18" customHeight="1" spans="1:13">
      <c r="A140" s="294" t="s">
        <v>246</v>
      </c>
      <c r="B140" s="288">
        <v>2013399</v>
      </c>
      <c r="C140" s="295" t="s">
        <v>246</v>
      </c>
      <c r="D140" s="296">
        <v>337</v>
      </c>
      <c r="E140" s="244">
        <v>219</v>
      </c>
      <c r="F140" s="297">
        <f t="shared" si="30"/>
        <v>65</v>
      </c>
      <c r="G140" s="296">
        <f t="shared" si="31"/>
        <v>219</v>
      </c>
      <c r="H140" s="297">
        <f t="shared" si="32"/>
        <v>0</v>
      </c>
      <c r="I140" s="288">
        <v>2013399</v>
      </c>
      <c r="J140" s="295" t="s">
        <v>246</v>
      </c>
      <c r="K140" s="296">
        <v>320</v>
      </c>
      <c r="L140" s="245">
        <f t="shared" si="33"/>
        <v>-17</v>
      </c>
      <c r="M140" s="297">
        <f t="shared" si="34"/>
        <v>-5</v>
      </c>
    </row>
    <row r="141" ht="18" customHeight="1" spans="1:14">
      <c r="A141" s="287" t="s">
        <v>247</v>
      </c>
      <c r="B141" s="293">
        <v>20134</v>
      </c>
      <c r="C141" s="289" t="s">
        <v>247</v>
      </c>
      <c r="D141" s="290">
        <f>SUM(D142:D147)</f>
        <v>3</v>
      </c>
      <c r="E141" s="291">
        <f>SUM(E142:E147)</f>
        <v>0</v>
      </c>
      <c r="F141" s="292">
        <f t="shared" si="30"/>
        <v>0</v>
      </c>
      <c r="G141" s="290">
        <f t="shared" si="31"/>
        <v>0</v>
      </c>
      <c r="H141" s="292">
        <f t="shared" si="32"/>
        <v>0</v>
      </c>
      <c r="I141" s="293">
        <v>20134</v>
      </c>
      <c r="J141" s="289" t="s">
        <v>247</v>
      </c>
      <c r="K141" s="290">
        <f>SUM(K142:K147)</f>
        <v>0</v>
      </c>
      <c r="L141" s="306">
        <f t="shared" si="33"/>
        <v>-3</v>
      </c>
      <c r="M141" s="292">
        <f t="shared" si="34"/>
        <v>-100</v>
      </c>
      <c r="N141" s="307">
        <f>SUM(N142:N147)</f>
        <v>0</v>
      </c>
    </row>
    <row r="142" ht="18" hidden="1" customHeight="1" spans="1:13">
      <c r="A142" s="294" t="s">
        <v>144</v>
      </c>
      <c r="B142" s="288">
        <v>2013401</v>
      </c>
      <c r="C142" s="295" t="s">
        <v>144</v>
      </c>
      <c r="D142" s="296"/>
      <c r="E142" s="244"/>
      <c r="F142" s="297">
        <f t="shared" ref="F142:F177" si="35">IF(D142=0,0,E142/D142*100)</f>
        <v>0</v>
      </c>
      <c r="G142" s="296">
        <f t="shared" ref="G142:G177" si="36">E142-N142</f>
        <v>0</v>
      </c>
      <c r="H142" s="297">
        <f t="shared" ref="H142:H177" si="37">IF(N142=0,0,G142/N142*100)</f>
        <v>0</v>
      </c>
      <c r="I142" s="288">
        <v>2013401</v>
      </c>
      <c r="J142" s="295" t="s">
        <v>144</v>
      </c>
      <c r="K142" s="296"/>
      <c r="L142" s="245">
        <f t="shared" ref="L142:L177" si="38">K142-D142</f>
        <v>0</v>
      </c>
      <c r="M142" s="297">
        <f t="shared" ref="M142:M177" si="39">IF(D142=0,0,L142/D142*100)</f>
        <v>0</v>
      </c>
    </row>
    <row r="143" ht="18" hidden="1" customHeight="1" spans="1:13">
      <c r="A143" s="294" t="s">
        <v>145</v>
      </c>
      <c r="B143" s="288">
        <v>2013402</v>
      </c>
      <c r="C143" s="295" t="s">
        <v>145</v>
      </c>
      <c r="D143" s="296"/>
      <c r="E143" s="244"/>
      <c r="F143" s="297">
        <f t="shared" si="35"/>
        <v>0</v>
      </c>
      <c r="G143" s="296">
        <f t="shared" si="36"/>
        <v>0</v>
      </c>
      <c r="H143" s="297">
        <f t="shared" si="37"/>
        <v>0</v>
      </c>
      <c r="I143" s="288">
        <v>2013402</v>
      </c>
      <c r="J143" s="295" t="s">
        <v>145</v>
      </c>
      <c r="K143" s="296"/>
      <c r="L143" s="245">
        <f t="shared" si="38"/>
        <v>0</v>
      </c>
      <c r="M143" s="297">
        <f t="shared" si="39"/>
        <v>0</v>
      </c>
    </row>
    <row r="144" ht="18" hidden="1" customHeight="1" spans="1:13">
      <c r="A144" s="294"/>
      <c r="B144" s="288">
        <v>2013404</v>
      </c>
      <c r="C144" s="295" t="s">
        <v>221</v>
      </c>
      <c r="D144" s="296"/>
      <c r="E144" s="244"/>
      <c r="F144" s="297">
        <f t="shared" si="35"/>
        <v>0</v>
      </c>
      <c r="G144" s="296">
        <f t="shared" si="36"/>
        <v>0</v>
      </c>
      <c r="H144" s="297">
        <f t="shared" si="37"/>
        <v>0</v>
      </c>
      <c r="I144" s="288">
        <v>2013404</v>
      </c>
      <c r="J144" s="295" t="s">
        <v>221</v>
      </c>
      <c r="K144" s="296"/>
      <c r="L144" s="245">
        <f t="shared" si="38"/>
        <v>0</v>
      </c>
      <c r="M144" s="297">
        <f t="shared" si="39"/>
        <v>0</v>
      </c>
    </row>
    <row r="145" ht="18" hidden="1" customHeight="1" spans="1:13">
      <c r="A145" s="294"/>
      <c r="B145" s="288">
        <v>2013405</v>
      </c>
      <c r="C145" s="295" t="s">
        <v>229</v>
      </c>
      <c r="D145" s="296"/>
      <c r="E145" s="244"/>
      <c r="F145" s="297">
        <f t="shared" si="35"/>
        <v>0</v>
      </c>
      <c r="G145" s="296">
        <f t="shared" si="36"/>
        <v>0</v>
      </c>
      <c r="H145" s="297">
        <f t="shared" si="37"/>
        <v>0</v>
      </c>
      <c r="I145" s="288">
        <v>2013405</v>
      </c>
      <c r="J145" s="295" t="s">
        <v>229</v>
      </c>
      <c r="K145" s="296"/>
      <c r="L145" s="245">
        <f t="shared" si="38"/>
        <v>0</v>
      </c>
      <c r="M145" s="297">
        <f t="shared" si="39"/>
        <v>0</v>
      </c>
    </row>
    <row r="146" ht="21" hidden="1" customHeight="1" spans="1:13">
      <c r="A146" s="294" t="s">
        <v>160</v>
      </c>
      <c r="B146" s="288">
        <v>2013450</v>
      </c>
      <c r="C146" s="295" t="s">
        <v>160</v>
      </c>
      <c r="D146" s="296"/>
      <c r="E146" s="244"/>
      <c r="F146" s="297">
        <f t="shared" si="35"/>
        <v>0</v>
      </c>
      <c r="G146" s="296">
        <f t="shared" si="36"/>
        <v>0</v>
      </c>
      <c r="H146" s="297">
        <f t="shared" si="37"/>
        <v>0</v>
      </c>
      <c r="I146" s="288">
        <v>2013450</v>
      </c>
      <c r="J146" s="295" t="s">
        <v>160</v>
      </c>
      <c r="K146" s="296"/>
      <c r="L146" s="245">
        <f t="shared" si="38"/>
        <v>0</v>
      </c>
      <c r="M146" s="297">
        <f t="shared" si="39"/>
        <v>0</v>
      </c>
    </row>
    <row r="147" ht="21" customHeight="1" spans="1:13">
      <c r="A147" s="294" t="s">
        <v>248</v>
      </c>
      <c r="B147" s="288">
        <v>2013499</v>
      </c>
      <c r="C147" s="295" t="s">
        <v>248</v>
      </c>
      <c r="D147" s="296">
        <v>3</v>
      </c>
      <c r="E147" s="244"/>
      <c r="F147" s="297">
        <f t="shared" si="35"/>
        <v>0</v>
      </c>
      <c r="G147" s="296">
        <f t="shared" si="36"/>
        <v>0</v>
      </c>
      <c r="H147" s="297">
        <f t="shared" si="37"/>
        <v>0</v>
      </c>
      <c r="I147" s="288">
        <v>2013499</v>
      </c>
      <c r="J147" s="295" t="s">
        <v>248</v>
      </c>
      <c r="K147" s="296"/>
      <c r="L147" s="245">
        <f t="shared" si="38"/>
        <v>-3</v>
      </c>
      <c r="M147" s="297">
        <f t="shared" si="39"/>
        <v>-100</v>
      </c>
    </row>
    <row r="148" ht="21" customHeight="1" spans="1:14">
      <c r="A148" s="287" t="s">
        <v>249</v>
      </c>
      <c r="B148" s="293">
        <v>20136</v>
      </c>
      <c r="C148" s="289" t="s">
        <v>249</v>
      </c>
      <c r="D148" s="290">
        <f>SUM(D149:D167)</f>
        <v>329</v>
      </c>
      <c r="E148" s="291">
        <f>SUM(E149:E167)</f>
        <v>257</v>
      </c>
      <c r="F148" s="292">
        <f t="shared" si="35"/>
        <v>78.1</v>
      </c>
      <c r="G148" s="290">
        <f t="shared" si="36"/>
        <v>34</v>
      </c>
      <c r="H148" s="292">
        <f t="shared" si="37"/>
        <v>15.2</v>
      </c>
      <c r="I148" s="293">
        <v>20136</v>
      </c>
      <c r="J148" s="289" t="s">
        <v>249</v>
      </c>
      <c r="K148" s="290">
        <f>SUM(K149:K152)</f>
        <v>265</v>
      </c>
      <c r="L148" s="306">
        <f t="shared" si="38"/>
        <v>-64</v>
      </c>
      <c r="M148" s="292">
        <f t="shared" si="39"/>
        <v>-19.5</v>
      </c>
      <c r="N148" s="307">
        <f>SUM(N149:N167)</f>
        <v>223</v>
      </c>
    </row>
    <row r="149" ht="18" customHeight="1" spans="1:14">
      <c r="A149" s="294" t="s">
        <v>144</v>
      </c>
      <c r="B149" s="288">
        <v>2013601</v>
      </c>
      <c r="C149" s="295" t="s">
        <v>144</v>
      </c>
      <c r="D149" s="296">
        <v>10</v>
      </c>
      <c r="E149" s="244"/>
      <c r="F149" s="297">
        <f t="shared" si="35"/>
        <v>0</v>
      </c>
      <c r="G149" s="296">
        <f t="shared" si="36"/>
        <v>-30</v>
      </c>
      <c r="H149" s="297">
        <f t="shared" si="37"/>
        <v>-100</v>
      </c>
      <c r="I149" s="288">
        <v>2013601</v>
      </c>
      <c r="J149" s="295" t="s">
        <v>144</v>
      </c>
      <c r="K149" s="296">
        <v>10</v>
      </c>
      <c r="L149" s="245">
        <f t="shared" si="38"/>
        <v>0</v>
      </c>
      <c r="M149" s="297">
        <f t="shared" si="39"/>
        <v>0</v>
      </c>
      <c r="N149" s="204">
        <v>30</v>
      </c>
    </row>
    <row r="150" ht="18" customHeight="1" spans="1:13">
      <c r="A150" s="294" t="s">
        <v>145</v>
      </c>
      <c r="B150" s="288">
        <v>2013602</v>
      </c>
      <c r="C150" s="295" t="s">
        <v>145</v>
      </c>
      <c r="D150" s="296">
        <v>8</v>
      </c>
      <c r="E150" s="244">
        <v>17</v>
      </c>
      <c r="F150" s="297">
        <f t="shared" si="35"/>
        <v>212.5</v>
      </c>
      <c r="G150" s="296">
        <f t="shared" si="36"/>
        <v>17</v>
      </c>
      <c r="H150" s="297">
        <f t="shared" si="37"/>
        <v>0</v>
      </c>
      <c r="I150" s="288">
        <v>2013602</v>
      </c>
      <c r="J150" s="295" t="s">
        <v>145</v>
      </c>
      <c r="K150" s="296"/>
      <c r="L150" s="245">
        <f t="shared" si="38"/>
        <v>-8</v>
      </c>
      <c r="M150" s="297">
        <f t="shared" si="39"/>
        <v>-100</v>
      </c>
    </row>
    <row r="151" ht="18" hidden="1" customHeight="1" spans="1:13">
      <c r="A151" s="294" t="s">
        <v>160</v>
      </c>
      <c r="B151" s="288">
        <v>2013650</v>
      </c>
      <c r="C151" s="295" t="s">
        <v>160</v>
      </c>
      <c r="D151" s="296"/>
      <c r="E151" s="244"/>
      <c r="F151" s="297">
        <f t="shared" si="35"/>
        <v>0</v>
      </c>
      <c r="G151" s="296">
        <f t="shared" si="36"/>
        <v>0</v>
      </c>
      <c r="H151" s="297">
        <f t="shared" si="37"/>
        <v>0</v>
      </c>
      <c r="I151" s="288">
        <v>2013650</v>
      </c>
      <c r="J151" s="295" t="s">
        <v>160</v>
      </c>
      <c r="K151" s="296"/>
      <c r="L151" s="245">
        <f t="shared" si="38"/>
        <v>0</v>
      </c>
      <c r="M151" s="297">
        <f t="shared" si="39"/>
        <v>0</v>
      </c>
    </row>
    <row r="152" ht="18" customHeight="1" spans="1:14">
      <c r="A152" s="294" t="s">
        <v>249</v>
      </c>
      <c r="B152" s="288">
        <v>2013699</v>
      </c>
      <c r="C152" s="295" t="s">
        <v>249</v>
      </c>
      <c r="D152" s="296">
        <v>311</v>
      </c>
      <c r="E152" s="244">
        <v>240</v>
      </c>
      <c r="F152" s="297">
        <f t="shared" si="35"/>
        <v>77.2</v>
      </c>
      <c r="G152" s="296">
        <f t="shared" si="36"/>
        <v>47</v>
      </c>
      <c r="H152" s="297">
        <f t="shared" si="37"/>
        <v>24.4</v>
      </c>
      <c r="I152" s="288">
        <v>2013699</v>
      </c>
      <c r="J152" s="295" t="s">
        <v>249</v>
      </c>
      <c r="K152" s="296">
        <v>255</v>
      </c>
      <c r="L152" s="245">
        <f t="shared" si="38"/>
        <v>-56</v>
      </c>
      <c r="M152" s="297">
        <f t="shared" si="39"/>
        <v>-18</v>
      </c>
      <c r="N152" s="204">
        <v>193</v>
      </c>
    </row>
    <row r="153" ht="18" customHeight="1" spans="1:13">
      <c r="A153" s="289" t="s">
        <v>250</v>
      </c>
      <c r="B153" s="311">
        <v>20138</v>
      </c>
      <c r="C153" s="309" t="s">
        <v>250</v>
      </c>
      <c r="D153" s="290"/>
      <c r="E153" s="291"/>
      <c r="F153" s="292">
        <f t="shared" si="35"/>
        <v>0</v>
      </c>
      <c r="G153" s="290">
        <f t="shared" si="36"/>
        <v>0</v>
      </c>
      <c r="H153" s="292">
        <f t="shared" si="37"/>
        <v>0</v>
      </c>
      <c r="I153" s="311">
        <v>20138</v>
      </c>
      <c r="J153" s="309" t="s">
        <v>250</v>
      </c>
      <c r="K153" s="290">
        <f>SUM(K154:K167)</f>
        <v>74</v>
      </c>
      <c r="L153" s="306">
        <f t="shared" si="38"/>
        <v>74</v>
      </c>
      <c r="M153" s="292">
        <f t="shared" si="39"/>
        <v>0</v>
      </c>
    </row>
    <row r="154" ht="18" hidden="1" customHeight="1" spans="1:13">
      <c r="A154" s="313" t="s">
        <v>144</v>
      </c>
      <c r="B154" s="308" t="s">
        <v>251</v>
      </c>
      <c r="C154" s="314" t="s">
        <v>144</v>
      </c>
      <c r="D154" s="296"/>
      <c r="E154" s="244"/>
      <c r="F154" s="297">
        <f t="shared" si="35"/>
        <v>0</v>
      </c>
      <c r="G154" s="296">
        <f t="shared" si="36"/>
        <v>0</v>
      </c>
      <c r="H154" s="297">
        <f t="shared" si="37"/>
        <v>0</v>
      </c>
      <c r="I154" s="308" t="s">
        <v>251</v>
      </c>
      <c r="J154" s="314" t="s">
        <v>144</v>
      </c>
      <c r="K154" s="296"/>
      <c r="L154" s="245">
        <f t="shared" si="38"/>
        <v>0</v>
      </c>
      <c r="M154" s="297">
        <f t="shared" si="39"/>
        <v>0</v>
      </c>
    </row>
    <row r="155" ht="18" hidden="1" customHeight="1" spans="1:13">
      <c r="A155" s="313" t="s">
        <v>145</v>
      </c>
      <c r="B155" s="308" t="s">
        <v>252</v>
      </c>
      <c r="C155" s="314" t="s">
        <v>145</v>
      </c>
      <c r="D155" s="296"/>
      <c r="E155" s="244"/>
      <c r="F155" s="297">
        <f t="shared" si="35"/>
        <v>0</v>
      </c>
      <c r="G155" s="296">
        <f t="shared" si="36"/>
        <v>0</v>
      </c>
      <c r="H155" s="297">
        <f t="shared" si="37"/>
        <v>0</v>
      </c>
      <c r="I155" s="308" t="s">
        <v>252</v>
      </c>
      <c r="J155" s="314" t="s">
        <v>145</v>
      </c>
      <c r="K155" s="296"/>
      <c r="L155" s="245">
        <f t="shared" si="38"/>
        <v>0</v>
      </c>
      <c r="M155" s="297">
        <f t="shared" si="39"/>
        <v>0</v>
      </c>
    </row>
    <row r="156" ht="18" hidden="1" customHeight="1" spans="1:13">
      <c r="A156" s="313" t="s">
        <v>146</v>
      </c>
      <c r="B156" s="308" t="s">
        <v>253</v>
      </c>
      <c r="C156" s="314" t="s">
        <v>146</v>
      </c>
      <c r="D156" s="296"/>
      <c r="E156" s="244"/>
      <c r="F156" s="297">
        <f t="shared" si="35"/>
        <v>0</v>
      </c>
      <c r="G156" s="296">
        <f t="shared" si="36"/>
        <v>0</v>
      </c>
      <c r="H156" s="297">
        <f t="shared" si="37"/>
        <v>0</v>
      </c>
      <c r="I156" s="308" t="s">
        <v>253</v>
      </c>
      <c r="J156" s="314" t="s">
        <v>146</v>
      </c>
      <c r="K156" s="296"/>
      <c r="L156" s="245">
        <f t="shared" si="38"/>
        <v>0</v>
      </c>
      <c r="M156" s="297">
        <f t="shared" si="39"/>
        <v>0</v>
      </c>
    </row>
    <row r="157" ht="18" hidden="1" customHeight="1" spans="1:13">
      <c r="A157" s="313" t="s">
        <v>254</v>
      </c>
      <c r="B157" s="308" t="s">
        <v>255</v>
      </c>
      <c r="C157" s="314" t="s">
        <v>254</v>
      </c>
      <c r="D157" s="296"/>
      <c r="E157" s="244"/>
      <c r="F157" s="297">
        <f t="shared" si="35"/>
        <v>0</v>
      </c>
      <c r="G157" s="296">
        <f t="shared" si="36"/>
        <v>0</v>
      </c>
      <c r="H157" s="297">
        <f t="shared" si="37"/>
        <v>0</v>
      </c>
      <c r="I157" s="308" t="s">
        <v>255</v>
      </c>
      <c r="J157" s="314" t="s">
        <v>254</v>
      </c>
      <c r="K157" s="296"/>
      <c r="L157" s="245">
        <f t="shared" si="38"/>
        <v>0</v>
      </c>
      <c r="M157" s="297">
        <f t="shared" si="39"/>
        <v>0</v>
      </c>
    </row>
    <row r="158" ht="18" hidden="1" customHeight="1" spans="1:13">
      <c r="A158" s="313" t="s">
        <v>256</v>
      </c>
      <c r="B158" s="308" t="s">
        <v>257</v>
      </c>
      <c r="C158" s="314" t="s">
        <v>256</v>
      </c>
      <c r="D158" s="296"/>
      <c r="E158" s="244"/>
      <c r="F158" s="297">
        <f t="shared" si="35"/>
        <v>0</v>
      </c>
      <c r="G158" s="296">
        <f t="shared" si="36"/>
        <v>0</v>
      </c>
      <c r="H158" s="297">
        <f t="shared" si="37"/>
        <v>0</v>
      </c>
      <c r="I158" s="308" t="s">
        <v>257</v>
      </c>
      <c r="J158" s="314" t="s">
        <v>256</v>
      </c>
      <c r="K158" s="296"/>
      <c r="L158" s="245">
        <f t="shared" si="38"/>
        <v>0</v>
      </c>
      <c r="M158" s="297">
        <f t="shared" si="39"/>
        <v>0</v>
      </c>
    </row>
    <row r="159" ht="18" hidden="1" customHeight="1" spans="1:13">
      <c r="A159" s="313" t="s">
        <v>204</v>
      </c>
      <c r="B159" s="308" t="s">
        <v>258</v>
      </c>
      <c r="C159" s="314" t="s">
        <v>204</v>
      </c>
      <c r="D159" s="296"/>
      <c r="E159" s="244"/>
      <c r="F159" s="297">
        <f t="shared" si="35"/>
        <v>0</v>
      </c>
      <c r="G159" s="296">
        <f t="shared" si="36"/>
        <v>0</v>
      </c>
      <c r="H159" s="297">
        <f t="shared" si="37"/>
        <v>0</v>
      </c>
      <c r="I159" s="308" t="s">
        <v>258</v>
      </c>
      <c r="J159" s="314" t="s">
        <v>204</v>
      </c>
      <c r="K159" s="296"/>
      <c r="L159" s="245">
        <f t="shared" si="38"/>
        <v>0</v>
      </c>
      <c r="M159" s="297">
        <f t="shared" si="39"/>
        <v>0</v>
      </c>
    </row>
    <row r="160" ht="18" hidden="1" customHeight="1" spans="1:13">
      <c r="A160" s="313" t="s">
        <v>206</v>
      </c>
      <c r="B160" s="308" t="s">
        <v>259</v>
      </c>
      <c r="C160" s="314" t="s">
        <v>206</v>
      </c>
      <c r="D160" s="296"/>
      <c r="E160" s="244"/>
      <c r="F160" s="297">
        <f t="shared" si="35"/>
        <v>0</v>
      </c>
      <c r="G160" s="296">
        <f t="shared" si="36"/>
        <v>0</v>
      </c>
      <c r="H160" s="297">
        <f t="shared" si="37"/>
        <v>0</v>
      </c>
      <c r="I160" s="308" t="s">
        <v>259</v>
      </c>
      <c r="J160" s="314" t="s">
        <v>206</v>
      </c>
      <c r="K160" s="296"/>
      <c r="L160" s="245">
        <f t="shared" si="38"/>
        <v>0</v>
      </c>
      <c r="M160" s="297">
        <f t="shared" si="39"/>
        <v>0</v>
      </c>
    </row>
    <row r="161" ht="18" hidden="1" customHeight="1" spans="1:13">
      <c r="A161" s="313" t="s">
        <v>260</v>
      </c>
      <c r="B161" s="308" t="s">
        <v>261</v>
      </c>
      <c r="C161" s="314" t="s">
        <v>260</v>
      </c>
      <c r="D161" s="296"/>
      <c r="E161" s="244"/>
      <c r="F161" s="297">
        <f t="shared" si="35"/>
        <v>0</v>
      </c>
      <c r="G161" s="296">
        <f t="shared" si="36"/>
        <v>0</v>
      </c>
      <c r="H161" s="297">
        <f t="shared" si="37"/>
        <v>0</v>
      </c>
      <c r="I161" s="308" t="s">
        <v>261</v>
      </c>
      <c r="J161" s="314" t="s">
        <v>260</v>
      </c>
      <c r="K161" s="296"/>
      <c r="L161" s="245">
        <f t="shared" si="38"/>
        <v>0</v>
      </c>
      <c r="M161" s="297">
        <f t="shared" si="39"/>
        <v>0</v>
      </c>
    </row>
    <row r="162" ht="18" hidden="1" customHeight="1" spans="1:13">
      <c r="A162" s="313" t="s">
        <v>214</v>
      </c>
      <c r="B162" s="308" t="s">
        <v>262</v>
      </c>
      <c r="C162" s="314" t="s">
        <v>214</v>
      </c>
      <c r="D162" s="296"/>
      <c r="E162" s="244"/>
      <c r="F162" s="297">
        <f t="shared" si="35"/>
        <v>0</v>
      </c>
      <c r="G162" s="296">
        <f t="shared" si="36"/>
        <v>0</v>
      </c>
      <c r="H162" s="297">
        <f t="shared" si="37"/>
        <v>0</v>
      </c>
      <c r="I162" s="308" t="s">
        <v>262</v>
      </c>
      <c r="J162" s="314" t="s">
        <v>214</v>
      </c>
      <c r="K162" s="296"/>
      <c r="L162" s="245">
        <f t="shared" si="38"/>
        <v>0</v>
      </c>
      <c r="M162" s="297">
        <f t="shared" si="39"/>
        <v>0</v>
      </c>
    </row>
    <row r="163" ht="18" hidden="1" customHeight="1" spans="1:13">
      <c r="A163" s="313" t="s">
        <v>263</v>
      </c>
      <c r="B163" s="315">
        <v>2013812</v>
      </c>
      <c r="C163" s="314" t="s">
        <v>263</v>
      </c>
      <c r="D163" s="296"/>
      <c r="E163" s="244"/>
      <c r="F163" s="297">
        <f t="shared" si="35"/>
        <v>0</v>
      </c>
      <c r="G163" s="296">
        <f t="shared" si="36"/>
        <v>0</v>
      </c>
      <c r="H163" s="297">
        <f t="shared" si="37"/>
        <v>0</v>
      </c>
      <c r="I163" s="315">
        <v>2013812</v>
      </c>
      <c r="J163" s="314" t="s">
        <v>263</v>
      </c>
      <c r="K163" s="296"/>
      <c r="L163" s="245">
        <f t="shared" si="38"/>
        <v>0</v>
      </c>
      <c r="M163" s="297">
        <f t="shared" si="39"/>
        <v>0</v>
      </c>
    </row>
    <row r="164" ht="18" hidden="1" customHeight="1" spans="1:13">
      <c r="A164" s="313" t="s">
        <v>264</v>
      </c>
      <c r="B164" s="315">
        <v>2013813</v>
      </c>
      <c r="C164" s="314" t="s">
        <v>264</v>
      </c>
      <c r="D164" s="296"/>
      <c r="E164" s="244"/>
      <c r="F164" s="297">
        <f t="shared" si="35"/>
        <v>0</v>
      </c>
      <c r="G164" s="296">
        <f t="shared" si="36"/>
        <v>0</v>
      </c>
      <c r="H164" s="297">
        <f t="shared" si="37"/>
        <v>0</v>
      </c>
      <c r="I164" s="315">
        <v>2013813</v>
      </c>
      <c r="J164" s="314" t="s">
        <v>264</v>
      </c>
      <c r="K164" s="296"/>
      <c r="L164" s="245">
        <f t="shared" si="38"/>
        <v>0</v>
      </c>
      <c r="M164" s="297">
        <f t="shared" si="39"/>
        <v>0</v>
      </c>
    </row>
    <row r="165" ht="18" hidden="1" customHeight="1" spans="1:13">
      <c r="A165" s="313" t="s">
        <v>265</v>
      </c>
      <c r="B165" s="315">
        <v>2013814</v>
      </c>
      <c r="C165" s="314" t="s">
        <v>265</v>
      </c>
      <c r="D165" s="296"/>
      <c r="E165" s="244"/>
      <c r="F165" s="297">
        <f t="shared" si="35"/>
        <v>0</v>
      </c>
      <c r="G165" s="296">
        <f t="shared" si="36"/>
        <v>0</v>
      </c>
      <c r="H165" s="297">
        <f t="shared" si="37"/>
        <v>0</v>
      </c>
      <c r="I165" s="315">
        <v>2013814</v>
      </c>
      <c r="J165" s="314" t="s">
        <v>265</v>
      </c>
      <c r="K165" s="296"/>
      <c r="L165" s="245">
        <f t="shared" si="38"/>
        <v>0</v>
      </c>
      <c r="M165" s="297">
        <f t="shared" si="39"/>
        <v>0</v>
      </c>
    </row>
    <row r="166" ht="18" hidden="1" customHeight="1" spans="1:13">
      <c r="A166" s="313" t="s">
        <v>160</v>
      </c>
      <c r="B166" s="308" t="s">
        <v>266</v>
      </c>
      <c r="C166" s="314" t="s">
        <v>160</v>
      </c>
      <c r="D166" s="296"/>
      <c r="E166" s="244"/>
      <c r="F166" s="297">
        <f t="shared" si="35"/>
        <v>0</v>
      </c>
      <c r="G166" s="296">
        <f t="shared" si="36"/>
        <v>0</v>
      </c>
      <c r="H166" s="297">
        <f t="shared" si="37"/>
        <v>0</v>
      </c>
      <c r="I166" s="308" t="s">
        <v>266</v>
      </c>
      <c r="J166" s="314" t="s">
        <v>160</v>
      </c>
      <c r="K166" s="296"/>
      <c r="L166" s="245">
        <f t="shared" si="38"/>
        <v>0</v>
      </c>
      <c r="M166" s="297">
        <f t="shared" si="39"/>
        <v>0</v>
      </c>
    </row>
    <row r="167" ht="18" customHeight="1" spans="1:13">
      <c r="A167" s="313" t="s">
        <v>267</v>
      </c>
      <c r="B167" s="308" t="s">
        <v>268</v>
      </c>
      <c r="C167" s="314" t="s">
        <v>267</v>
      </c>
      <c r="D167" s="296"/>
      <c r="E167" s="244"/>
      <c r="F167" s="297">
        <f t="shared" si="35"/>
        <v>0</v>
      </c>
      <c r="G167" s="296">
        <f t="shared" si="36"/>
        <v>0</v>
      </c>
      <c r="H167" s="297">
        <f t="shared" si="37"/>
        <v>0</v>
      </c>
      <c r="I167" s="308" t="s">
        <v>268</v>
      </c>
      <c r="J167" s="314" t="s">
        <v>267</v>
      </c>
      <c r="K167" s="296">
        <v>74</v>
      </c>
      <c r="L167" s="245">
        <f t="shared" si="38"/>
        <v>74</v>
      </c>
      <c r="M167" s="297">
        <f t="shared" si="39"/>
        <v>0</v>
      </c>
    </row>
    <row r="168" ht="18" customHeight="1" spans="1:14">
      <c r="A168" s="287" t="s">
        <v>269</v>
      </c>
      <c r="B168" s="293">
        <v>20199</v>
      </c>
      <c r="C168" s="289" t="s">
        <v>269</v>
      </c>
      <c r="D168" s="290">
        <f>SUM(D169:D170)</f>
        <v>93</v>
      </c>
      <c r="E168" s="291">
        <f>SUM(E169:E170)</f>
        <v>230</v>
      </c>
      <c r="F168" s="292">
        <f t="shared" si="35"/>
        <v>247.3</v>
      </c>
      <c r="G168" s="290">
        <f t="shared" si="36"/>
        <v>-263</v>
      </c>
      <c r="H168" s="292">
        <f t="shared" si="37"/>
        <v>-53.3</v>
      </c>
      <c r="I168" s="293">
        <v>20199</v>
      </c>
      <c r="J168" s="289" t="s">
        <v>269</v>
      </c>
      <c r="K168" s="290">
        <f>SUM(K169:K170)</f>
        <v>283</v>
      </c>
      <c r="L168" s="306">
        <f t="shared" si="38"/>
        <v>190</v>
      </c>
      <c r="M168" s="292">
        <f t="shared" si="39"/>
        <v>204.3</v>
      </c>
      <c r="N168" s="307">
        <f>SUM(N169:N170)</f>
        <v>493</v>
      </c>
    </row>
    <row r="169" ht="18" hidden="1" customHeight="1" spans="1:13">
      <c r="A169" s="294" t="s">
        <v>270</v>
      </c>
      <c r="B169" s="288">
        <v>2019901</v>
      </c>
      <c r="C169" s="295" t="s">
        <v>270</v>
      </c>
      <c r="D169" s="296"/>
      <c r="E169" s="244"/>
      <c r="F169" s="297">
        <f t="shared" si="35"/>
        <v>0</v>
      </c>
      <c r="G169" s="296">
        <f t="shared" si="36"/>
        <v>0</v>
      </c>
      <c r="H169" s="297">
        <f t="shared" si="37"/>
        <v>0</v>
      </c>
      <c r="I169" s="288">
        <v>2019901</v>
      </c>
      <c r="J169" s="295" t="s">
        <v>270</v>
      </c>
      <c r="K169" s="296"/>
      <c r="L169" s="245">
        <f t="shared" si="38"/>
        <v>0</v>
      </c>
      <c r="M169" s="297">
        <f t="shared" si="39"/>
        <v>0</v>
      </c>
    </row>
    <row r="170" ht="25.15" customHeight="1" spans="1:14">
      <c r="A170" s="294" t="s">
        <v>269</v>
      </c>
      <c r="B170" s="288">
        <v>2019999</v>
      </c>
      <c r="C170" s="295" t="s">
        <v>269</v>
      </c>
      <c r="D170" s="296">
        <v>93</v>
      </c>
      <c r="E170" s="244">
        <v>230</v>
      </c>
      <c r="F170" s="297">
        <f t="shared" si="35"/>
        <v>247.3</v>
      </c>
      <c r="G170" s="296">
        <f t="shared" si="36"/>
        <v>-263</v>
      </c>
      <c r="H170" s="297">
        <f t="shared" si="37"/>
        <v>-53.3</v>
      </c>
      <c r="I170" s="288">
        <v>2019999</v>
      </c>
      <c r="J170" s="295" t="s">
        <v>269</v>
      </c>
      <c r="K170" s="296">
        <v>283</v>
      </c>
      <c r="L170" s="245">
        <f t="shared" si="38"/>
        <v>190</v>
      </c>
      <c r="M170" s="297">
        <f t="shared" si="39"/>
        <v>204.3</v>
      </c>
      <c r="N170" s="204">
        <v>493</v>
      </c>
    </row>
    <row r="171" ht="18" customHeight="1" spans="1:13">
      <c r="A171" s="287" t="s">
        <v>271</v>
      </c>
      <c r="B171" s="288">
        <v>202</v>
      </c>
      <c r="C171" s="289" t="s">
        <v>271</v>
      </c>
      <c r="D171" s="290"/>
      <c r="E171" s="291"/>
      <c r="F171" s="292">
        <f t="shared" si="35"/>
        <v>0</v>
      </c>
      <c r="G171" s="290">
        <f t="shared" si="36"/>
        <v>0</v>
      </c>
      <c r="H171" s="292">
        <f t="shared" si="37"/>
        <v>0</v>
      </c>
      <c r="I171" s="288">
        <v>202</v>
      </c>
      <c r="J171" s="289" t="s">
        <v>271</v>
      </c>
      <c r="K171" s="290"/>
      <c r="L171" s="306">
        <f t="shared" si="38"/>
        <v>0</v>
      </c>
      <c r="M171" s="292">
        <f t="shared" si="39"/>
        <v>0</v>
      </c>
    </row>
    <row r="172" ht="18" customHeight="1" spans="1:14">
      <c r="A172" s="287" t="s">
        <v>272</v>
      </c>
      <c r="B172" s="288">
        <v>203</v>
      </c>
      <c r="C172" s="289" t="s">
        <v>272</v>
      </c>
      <c r="D172" s="290">
        <f>D173+D177</f>
        <v>12</v>
      </c>
      <c r="E172" s="290">
        <f>E173+E177</f>
        <v>23</v>
      </c>
      <c r="F172" s="292">
        <f t="shared" si="35"/>
        <v>191.7</v>
      </c>
      <c r="G172" s="290">
        <f t="shared" si="36"/>
        <v>-19</v>
      </c>
      <c r="H172" s="292">
        <f t="shared" si="37"/>
        <v>-45.2</v>
      </c>
      <c r="I172" s="288">
        <v>203</v>
      </c>
      <c r="J172" s="289" t="s">
        <v>272</v>
      </c>
      <c r="K172" s="290">
        <f>K173+K177</f>
        <v>17</v>
      </c>
      <c r="L172" s="306">
        <f t="shared" si="38"/>
        <v>5</v>
      </c>
      <c r="M172" s="292">
        <f t="shared" si="39"/>
        <v>41.7</v>
      </c>
      <c r="N172" s="204">
        <f>N173+N177</f>
        <v>42</v>
      </c>
    </row>
    <row r="173" ht="18" customHeight="1" spans="1:14">
      <c r="A173" s="287" t="s">
        <v>273</v>
      </c>
      <c r="B173" s="293">
        <v>20306</v>
      </c>
      <c r="C173" s="289" t="s">
        <v>273</v>
      </c>
      <c r="D173" s="290">
        <f>SUM(D174:D176)</f>
        <v>12</v>
      </c>
      <c r="E173" s="291">
        <f>SUM(E174:E176)</f>
        <v>23</v>
      </c>
      <c r="F173" s="292">
        <f t="shared" si="35"/>
        <v>191.7</v>
      </c>
      <c r="G173" s="290">
        <f t="shared" si="36"/>
        <v>19</v>
      </c>
      <c r="H173" s="292">
        <f t="shared" si="37"/>
        <v>475</v>
      </c>
      <c r="I173" s="293">
        <v>20306</v>
      </c>
      <c r="J173" s="289" t="s">
        <v>273</v>
      </c>
      <c r="K173" s="290">
        <f>SUM(K174:K176)</f>
        <v>17</v>
      </c>
      <c r="L173" s="306">
        <f t="shared" si="38"/>
        <v>5</v>
      </c>
      <c r="M173" s="292">
        <f t="shared" si="39"/>
        <v>41.7</v>
      </c>
      <c r="N173" s="307">
        <f>SUM(N174:N176)</f>
        <v>4</v>
      </c>
    </row>
    <row r="174" ht="20.45" hidden="1" customHeight="1" spans="1:13">
      <c r="A174" s="294" t="s">
        <v>274</v>
      </c>
      <c r="B174" s="288">
        <v>2030606</v>
      </c>
      <c r="C174" s="295" t="s">
        <v>274</v>
      </c>
      <c r="D174" s="296"/>
      <c r="E174" s="244"/>
      <c r="F174" s="297">
        <f t="shared" si="35"/>
        <v>0</v>
      </c>
      <c r="G174" s="296">
        <f t="shared" si="36"/>
        <v>0</v>
      </c>
      <c r="H174" s="297">
        <f t="shared" si="37"/>
        <v>0</v>
      </c>
      <c r="I174" s="288">
        <v>2030606</v>
      </c>
      <c r="J174" s="295" t="s">
        <v>274</v>
      </c>
      <c r="K174" s="296"/>
      <c r="L174" s="245">
        <f t="shared" si="38"/>
        <v>0</v>
      </c>
      <c r="M174" s="297">
        <f t="shared" si="39"/>
        <v>0</v>
      </c>
    </row>
    <row r="175" ht="18" hidden="1" customHeight="1" spans="1:13">
      <c r="A175" s="294" t="s">
        <v>275</v>
      </c>
      <c r="B175" s="288">
        <v>2030607</v>
      </c>
      <c r="C175" s="295" t="s">
        <v>275</v>
      </c>
      <c r="D175" s="296"/>
      <c r="E175" s="244"/>
      <c r="F175" s="297">
        <f t="shared" si="35"/>
        <v>0</v>
      </c>
      <c r="G175" s="296">
        <f t="shared" si="36"/>
        <v>0</v>
      </c>
      <c r="H175" s="297">
        <f t="shared" si="37"/>
        <v>0</v>
      </c>
      <c r="I175" s="288">
        <v>2030607</v>
      </c>
      <c r="J175" s="295" t="s">
        <v>275</v>
      </c>
      <c r="K175" s="296"/>
      <c r="L175" s="245">
        <f t="shared" si="38"/>
        <v>0</v>
      </c>
      <c r="M175" s="297">
        <f t="shared" si="39"/>
        <v>0</v>
      </c>
    </row>
    <row r="176" ht="21" customHeight="1" spans="1:14">
      <c r="A176" s="294" t="s">
        <v>276</v>
      </c>
      <c r="B176" s="288">
        <v>2030699</v>
      </c>
      <c r="C176" s="295" t="s">
        <v>276</v>
      </c>
      <c r="D176" s="296">
        <v>12</v>
      </c>
      <c r="E176" s="244">
        <v>23</v>
      </c>
      <c r="F176" s="297">
        <f t="shared" si="35"/>
        <v>191.7</v>
      </c>
      <c r="G176" s="296">
        <f t="shared" si="36"/>
        <v>19</v>
      </c>
      <c r="H176" s="297">
        <f t="shared" si="37"/>
        <v>475</v>
      </c>
      <c r="I176" s="288">
        <v>2030699</v>
      </c>
      <c r="J176" s="295" t="s">
        <v>276</v>
      </c>
      <c r="K176" s="296">
        <v>17</v>
      </c>
      <c r="L176" s="245">
        <f t="shared" si="38"/>
        <v>5</v>
      </c>
      <c r="M176" s="297">
        <f t="shared" si="39"/>
        <v>41.7</v>
      </c>
      <c r="N176" s="204">
        <v>4</v>
      </c>
    </row>
    <row r="177" ht="21" customHeight="1" spans="1:14">
      <c r="A177" s="287" t="s">
        <v>277</v>
      </c>
      <c r="B177" s="293"/>
      <c r="C177" s="289"/>
      <c r="D177" s="290"/>
      <c r="E177" s="291"/>
      <c r="F177" s="292">
        <f t="shared" si="35"/>
        <v>0</v>
      </c>
      <c r="G177" s="290">
        <f t="shared" si="36"/>
        <v>-38</v>
      </c>
      <c r="H177" s="292">
        <f t="shared" si="37"/>
        <v>-100</v>
      </c>
      <c r="I177" s="293">
        <v>20399</v>
      </c>
      <c r="J177" s="287" t="s">
        <v>277</v>
      </c>
      <c r="K177" s="290"/>
      <c r="L177" s="306">
        <f t="shared" si="38"/>
        <v>0</v>
      </c>
      <c r="M177" s="292">
        <f t="shared" si="39"/>
        <v>0</v>
      </c>
      <c r="N177" s="307">
        <v>38</v>
      </c>
    </row>
    <row r="178" ht="21" customHeight="1" spans="1:14">
      <c r="A178" s="287" t="s">
        <v>278</v>
      </c>
      <c r="B178" s="288">
        <v>204</v>
      </c>
      <c r="C178" s="289" t="s">
        <v>278</v>
      </c>
      <c r="D178" s="290">
        <f>D179+D184+D205+D207+D217+D222+D232+D234</f>
        <v>2324</v>
      </c>
      <c r="E178" s="291">
        <f>E179+E184+E205+E207+E217+E222+E232+E234</f>
        <v>2374</v>
      </c>
      <c r="F178" s="292">
        <f t="shared" ref="F178:F221" si="40">IF(D178=0,0,E178/D178*100)</f>
        <v>102.2</v>
      </c>
      <c r="G178" s="290">
        <f t="shared" ref="G178:G221" si="41">E178-N178</f>
        <v>491</v>
      </c>
      <c r="H178" s="292">
        <f t="shared" ref="H178:H221" si="42">IF(N178=0,0,G178/N178*100)</f>
        <v>26.1</v>
      </c>
      <c r="I178" s="288">
        <v>204</v>
      </c>
      <c r="J178" s="289" t="s">
        <v>278</v>
      </c>
      <c r="K178" s="290">
        <f>K179+K184+K205+K207+K217+K222+K232+K234</f>
        <v>2308</v>
      </c>
      <c r="L178" s="306">
        <f t="shared" ref="L178:L221" si="43">K178-D178</f>
        <v>-16</v>
      </c>
      <c r="M178" s="292">
        <f t="shared" ref="M178:M221" si="44">IF(D178=0,0,L178/D178*100)</f>
        <v>-0.7</v>
      </c>
      <c r="N178" s="204">
        <f>N179+N184+N205+N207+N217+N222+N232+N234</f>
        <v>1883</v>
      </c>
    </row>
    <row r="179" ht="21" customHeight="1" spans="1:14">
      <c r="A179" s="287" t="s">
        <v>279</v>
      </c>
      <c r="B179" s="293">
        <v>20401</v>
      </c>
      <c r="C179" s="289" t="s">
        <v>279</v>
      </c>
      <c r="D179" s="290">
        <f>SUM(D180:D183)</f>
        <v>300</v>
      </c>
      <c r="E179" s="291">
        <f>SUM(E180:E183)</f>
        <v>350</v>
      </c>
      <c r="F179" s="292">
        <f t="shared" si="40"/>
        <v>116.7</v>
      </c>
      <c r="G179" s="290">
        <f t="shared" si="41"/>
        <v>-7</v>
      </c>
      <c r="H179" s="292">
        <f t="shared" si="42"/>
        <v>-2</v>
      </c>
      <c r="I179" s="293">
        <v>20401</v>
      </c>
      <c r="J179" s="289" t="s">
        <v>279</v>
      </c>
      <c r="K179" s="290">
        <f>SUM(K180:K183)</f>
        <v>0</v>
      </c>
      <c r="L179" s="306">
        <f t="shared" si="43"/>
        <v>-300</v>
      </c>
      <c r="M179" s="292">
        <f t="shared" si="44"/>
        <v>-100</v>
      </c>
      <c r="N179" s="307">
        <f>SUM(N180:N183)</f>
        <v>357</v>
      </c>
    </row>
    <row r="180" ht="18" hidden="1" customHeight="1" spans="1:13">
      <c r="A180" s="294" t="s">
        <v>280</v>
      </c>
      <c r="B180" s="288">
        <v>2040101</v>
      </c>
      <c r="C180" s="295" t="s">
        <v>279</v>
      </c>
      <c r="D180" s="296"/>
      <c r="E180" s="244"/>
      <c r="F180" s="297">
        <f t="shared" si="40"/>
        <v>0</v>
      </c>
      <c r="G180" s="296">
        <f t="shared" si="41"/>
        <v>0</v>
      </c>
      <c r="H180" s="297">
        <f t="shared" si="42"/>
        <v>0</v>
      </c>
      <c r="I180" s="288">
        <v>2040101</v>
      </c>
      <c r="J180" s="295" t="s">
        <v>279</v>
      </c>
      <c r="K180" s="296"/>
      <c r="L180" s="245">
        <f t="shared" si="43"/>
        <v>0</v>
      </c>
      <c r="M180" s="297">
        <f t="shared" si="44"/>
        <v>0</v>
      </c>
    </row>
    <row r="181" ht="21" hidden="1" customHeight="1" spans="1:13">
      <c r="A181" s="294" t="s">
        <v>281</v>
      </c>
      <c r="B181" s="288">
        <v>2040102</v>
      </c>
      <c r="C181" s="310" t="s">
        <v>282</v>
      </c>
      <c r="D181" s="296"/>
      <c r="E181" s="244"/>
      <c r="F181" s="297">
        <f t="shared" si="40"/>
        <v>0</v>
      </c>
      <c r="G181" s="296">
        <f t="shared" si="41"/>
        <v>0</v>
      </c>
      <c r="H181" s="297">
        <f t="shared" si="42"/>
        <v>0</v>
      </c>
      <c r="I181" s="308">
        <v>2040102</v>
      </c>
      <c r="J181" s="310" t="s">
        <v>282</v>
      </c>
      <c r="K181" s="296"/>
      <c r="L181" s="245">
        <f t="shared" si="43"/>
        <v>0</v>
      </c>
      <c r="M181" s="297">
        <f t="shared" si="44"/>
        <v>0</v>
      </c>
    </row>
    <row r="182" ht="21" customHeight="1" spans="1:14">
      <c r="A182" s="294" t="s">
        <v>283</v>
      </c>
      <c r="B182" s="288">
        <v>2040103</v>
      </c>
      <c r="C182" s="310" t="s">
        <v>284</v>
      </c>
      <c r="D182" s="296">
        <v>300</v>
      </c>
      <c r="E182" s="244">
        <v>350</v>
      </c>
      <c r="F182" s="297">
        <f t="shared" si="40"/>
        <v>116.7</v>
      </c>
      <c r="G182" s="296">
        <f t="shared" si="41"/>
        <v>-7</v>
      </c>
      <c r="H182" s="297">
        <f t="shared" si="42"/>
        <v>-2</v>
      </c>
      <c r="I182" s="308">
        <v>2040103</v>
      </c>
      <c r="J182" s="310" t="s">
        <v>284</v>
      </c>
      <c r="K182" s="296"/>
      <c r="L182" s="245">
        <f t="shared" si="43"/>
        <v>-300</v>
      </c>
      <c r="M182" s="297">
        <f t="shared" si="44"/>
        <v>-100</v>
      </c>
      <c r="N182" s="204">
        <v>357</v>
      </c>
    </row>
    <row r="183" ht="21" hidden="1" customHeight="1" spans="1:13">
      <c r="A183" s="294" t="s">
        <v>285</v>
      </c>
      <c r="B183" s="288">
        <v>2040199</v>
      </c>
      <c r="C183" s="295" t="s">
        <v>286</v>
      </c>
      <c r="D183" s="296"/>
      <c r="E183" s="244"/>
      <c r="F183" s="297">
        <f t="shared" si="40"/>
        <v>0</v>
      </c>
      <c r="G183" s="296">
        <f t="shared" si="41"/>
        <v>0</v>
      </c>
      <c r="H183" s="297">
        <f t="shared" si="42"/>
        <v>0</v>
      </c>
      <c r="I183" s="288">
        <v>2040199</v>
      </c>
      <c r="J183" s="295" t="s">
        <v>286</v>
      </c>
      <c r="K183" s="296"/>
      <c r="L183" s="245">
        <f t="shared" si="43"/>
        <v>0</v>
      </c>
      <c r="M183" s="297">
        <f t="shared" si="44"/>
        <v>0</v>
      </c>
    </row>
    <row r="184" ht="21" customHeight="1" spans="1:14">
      <c r="A184" s="287" t="s">
        <v>287</v>
      </c>
      <c r="B184" s="288">
        <v>20402</v>
      </c>
      <c r="C184" s="289" t="s">
        <v>287</v>
      </c>
      <c r="D184" s="296">
        <f>SUM(D185:D204)</f>
        <v>1302</v>
      </c>
      <c r="E184" s="244">
        <f>SUM(E185:E204)</f>
        <v>1322</v>
      </c>
      <c r="F184" s="297">
        <f t="shared" si="40"/>
        <v>101.5</v>
      </c>
      <c r="G184" s="296">
        <f t="shared" si="41"/>
        <v>402</v>
      </c>
      <c r="H184" s="297">
        <f t="shared" si="42"/>
        <v>43.7</v>
      </c>
      <c r="I184" s="288">
        <v>20402</v>
      </c>
      <c r="J184" s="289" t="s">
        <v>287</v>
      </c>
      <c r="K184" s="296">
        <f>SUM(K185:K204)</f>
        <v>1663</v>
      </c>
      <c r="L184" s="245">
        <f t="shared" si="43"/>
        <v>361</v>
      </c>
      <c r="M184" s="297">
        <f t="shared" si="44"/>
        <v>27.7</v>
      </c>
      <c r="N184" s="204">
        <f>SUM(N185:N204)</f>
        <v>920</v>
      </c>
    </row>
    <row r="185" ht="18" hidden="1" customHeight="1" spans="1:13">
      <c r="A185" s="294" t="s">
        <v>144</v>
      </c>
      <c r="B185" s="288">
        <v>2040201</v>
      </c>
      <c r="C185" s="295" t="s">
        <v>144</v>
      </c>
      <c r="D185" s="296"/>
      <c r="E185" s="244"/>
      <c r="F185" s="297">
        <f t="shared" si="40"/>
        <v>0</v>
      </c>
      <c r="G185" s="296">
        <f t="shared" si="41"/>
        <v>0</v>
      </c>
      <c r="H185" s="297">
        <f t="shared" si="42"/>
        <v>0</v>
      </c>
      <c r="I185" s="288">
        <v>2040201</v>
      </c>
      <c r="J185" s="295" t="s">
        <v>144</v>
      </c>
      <c r="K185" s="296"/>
      <c r="L185" s="245">
        <f t="shared" si="43"/>
        <v>0</v>
      </c>
      <c r="M185" s="297">
        <f t="shared" si="44"/>
        <v>0</v>
      </c>
    </row>
    <row r="186" ht="21" hidden="1" customHeight="1" spans="1:13">
      <c r="A186" s="294" t="s">
        <v>145</v>
      </c>
      <c r="B186" s="288">
        <v>2040202</v>
      </c>
      <c r="C186" s="295" t="s">
        <v>145</v>
      </c>
      <c r="D186" s="296"/>
      <c r="E186" s="244"/>
      <c r="F186" s="297">
        <f t="shared" si="40"/>
        <v>0</v>
      </c>
      <c r="G186" s="296">
        <f t="shared" si="41"/>
        <v>0</v>
      </c>
      <c r="H186" s="297">
        <f t="shared" si="42"/>
        <v>0</v>
      </c>
      <c r="I186" s="288">
        <v>2040202</v>
      </c>
      <c r="J186" s="295" t="s">
        <v>145</v>
      </c>
      <c r="K186" s="296"/>
      <c r="L186" s="245">
        <f t="shared" si="43"/>
        <v>0</v>
      </c>
      <c r="M186" s="297">
        <f t="shared" si="44"/>
        <v>0</v>
      </c>
    </row>
    <row r="187" ht="21" hidden="1" customHeight="1" spans="1:13">
      <c r="A187" s="294" t="s">
        <v>146</v>
      </c>
      <c r="B187" s="288">
        <v>2040203</v>
      </c>
      <c r="C187" s="295" t="s">
        <v>146</v>
      </c>
      <c r="D187" s="296"/>
      <c r="E187" s="244"/>
      <c r="F187" s="297">
        <f t="shared" si="40"/>
        <v>0</v>
      </c>
      <c r="G187" s="296">
        <f t="shared" si="41"/>
        <v>0</v>
      </c>
      <c r="H187" s="297">
        <f t="shared" si="42"/>
        <v>0</v>
      </c>
      <c r="I187" s="288">
        <v>2040203</v>
      </c>
      <c r="J187" s="295" t="s">
        <v>146</v>
      </c>
      <c r="K187" s="296"/>
      <c r="L187" s="245">
        <f t="shared" si="43"/>
        <v>0</v>
      </c>
      <c r="M187" s="297">
        <f t="shared" si="44"/>
        <v>0</v>
      </c>
    </row>
    <row r="188" ht="21" customHeight="1" spans="1:14">
      <c r="A188" s="294" t="s">
        <v>288</v>
      </c>
      <c r="B188" s="288">
        <v>2040204</v>
      </c>
      <c r="C188" s="310" t="s">
        <v>289</v>
      </c>
      <c r="D188" s="296">
        <v>766</v>
      </c>
      <c r="E188" s="244">
        <v>773</v>
      </c>
      <c r="F188" s="297">
        <f t="shared" si="40"/>
        <v>100.9</v>
      </c>
      <c r="G188" s="296">
        <f t="shared" si="41"/>
        <v>125</v>
      </c>
      <c r="H188" s="297">
        <f t="shared" si="42"/>
        <v>19.3</v>
      </c>
      <c r="I188" s="308">
        <v>2040204</v>
      </c>
      <c r="J188" s="310" t="s">
        <v>289</v>
      </c>
      <c r="K188" s="296"/>
      <c r="L188" s="245">
        <f t="shared" si="43"/>
        <v>-766</v>
      </c>
      <c r="M188" s="297">
        <f t="shared" si="44"/>
        <v>-100</v>
      </c>
      <c r="N188" s="204">
        <v>648</v>
      </c>
    </row>
    <row r="189" ht="21" hidden="1" customHeight="1" spans="1:13">
      <c r="A189" s="294" t="s">
        <v>290</v>
      </c>
      <c r="B189" s="288">
        <v>2040205</v>
      </c>
      <c r="C189" s="310" t="s">
        <v>289</v>
      </c>
      <c r="D189" s="296"/>
      <c r="E189" s="244"/>
      <c r="F189" s="297">
        <f t="shared" si="40"/>
        <v>0</v>
      </c>
      <c r="G189" s="296">
        <f t="shared" si="41"/>
        <v>0</v>
      </c>
      <c r="H189" s="297">
        <f t="shared" si="42"/>
        <v>0</v>
      </c>
      <c r="I189" s="308">
        <v>2040205</v>
      </c>
      <c r="J189" s="310" t="s">
        <v>289</v>
      </c>
      <c r="K189" s="296"/>
      <c r="L189" s="245">
        <f t="shared" si="43"/>
        <v>0</v>
      </c>
      <c r="M189" s="297">
        <f t="shared" si="44"/>
        <v>0</v>
      </c>
    </row>
    <row r="190" ht="18" hidden="1" customHeight="1" spans="1:13">
      <c r="A190" s="294" t="s">
        <v>291</v>
      </c>
      <c r="B190" s="288">
        <v>2040206</v>
      </c>
      <c r="C190" s="310" t="s">
        <v>289</v>
      </c>
      <c r="D190" s="296"/>
      <c r="E190" s="244"/>
      <c r="F190" s="297">
        <f t="shared" si="40"/>
        <v>0</v>
      </c>
      <c r="G190" s="296">
        <f t="shared" si="41"/>
        <v>0</v>
      </c>
      <c r="H190" s="297">
        <f t="shared" si="42"/>
        <v>0</v>
      </c>
      <c r="I190" s="308">
        <v>2040206</v>
      </c>
      <c r="J190" s="310" t="s">
        <v>289</v>
      </c>
      <c r="K190" s="296"/>
      <c r="L190" s="245">
        <f t="shared" si="43"/>
        <v>0</v>
      </c>
      <c r="M190" s="297">
        <f t="shared" si="44"/>
        <v>0</v>
      </c>
    </row>
    <row r="191" ht="18" hidden="1" customHeight="1" spans="1:13">
      <c r="A191" s="294" t="s">
        <v>292</v>
      </c>
      <c r="B191" s="288">
        <v>2040208</v>
      </c>
      <c r="C191" s="310" t="s">
        <v>289</v>
      </c>
      <c r="D191" s="296"/>
      <c r="E191" s="244"/>
      <c r="F191" s="297">
        <f t="shared" si="40"/>
        <v>0</v>
      </c>
      <c r="G191" s="296">
        <f t="shared" si="41"/>
        <v>0</v>
      </c>
      <c r="H191" s="297">
        <f t="shared" si="42"/>
        <v>0</v>
      </c>
      <c r="I191" s="308">
        <v>2040208</v>
      </c>
      <c r="J191" s="310" t="s">
        <v>289</v>
      </c>
      <c r="K191" s="296"/>
      <c r="L191" s="245">
        <f t="shared" si="43"/>
        <v>0</v>
      </c>
      <c r="M191" s="297">
        <f t="shared" si="44"/>
        <v>0</v>
      </c>
    </row>
    <row r="192" ht="18" hidden="1" customHeight="1" spans="1:13">
      <c r="A192" s="294" t="s">
        <v>293</v>
      </c>
      <c r="B192" s="288">
        <v>2040210</v>
      </c>
      <c r="C192" s="310" t="s">
        <v>289</v>
      </c>
      <c r="D192" s="296"/>
      <c r="E192" s="244"/>
      <c r="F192" s="297">
        <f t="shared" si="40"/>
        <v>0</v>
      </c>
      <c r="G192" s="296">
        <f t="shared" si="41"/>
        <v>0</v>
      </c>
      <c r="H192" s="297">
        <f t="shared" si="42"/>
        <v>0</v>
      </c>
      <c r="I192" s="308">
        <v>2040210</v>
      </c>
      <c r="J192" s="310" t="s">
        <v>289</v>
      </c>
      <c r="K192" s="296"/>
      <c r="L192" s="245">
        <f t="shared" si="43"/>
        <v>0</v>
      </c>
      <c r="M192" s="297">
        <f t="shared" si="44"/>
        <v>0</v>
      </c>
    </row>
    <row r="193" ht="21" hidden="1" customHeight="1" spans="1:13">
      <c r="A193" s="294" t="s">
        <v>294</v>
      </c>
      <c r="B193" s="288">
        <v>2040211</v>
      </c>
      <c r="C193" s="310" t="s">
        <v>289</v>
      </c>
      <c r="D193" s="296"/>
      <c r="E193" s="244"/>
      <c r="F193" s="297">
        <f t="shared" si="40"/>
        <v>0</v>
      </c>
      <c r="G193" s="296">
        <f t="shared" si="41"/>
        <v>0</v>
      </c>
      <c r="H193" s="297">
        <f t="shared" si="42"/>
        <v>0</v>
      </c>
      <c r="I193" s="308">
        <v>2040211</v>
      </c>
      <c r="J193" s="310" t="s">
        <v>289</v>
      </c>
      <c r="K193" s="296"/>
      <c r="L193" s="245">
        <f t="shared" si="43"/>
        <v>0</v>
      </c>
      <c r="M193" s="297">
        <f t="shared" si="44"/>
        <v>0</v>
      </c>
    </row>
    <row r="194" ht="21" hidden="1" customHeight="1" spans="1:13">
      <c r="A194" s="294" t="s">
        <v>295</v>
      </c>
      <c r="B194" s="288">
        <v>2040212</v>
      </c>
      <c r="C194" s="310" t="s">
        <v>289</v>
      </c>
      <c r="D194" s="296"/>
      <c r="E194" s="244"/>
      <c r="F194" s="297">
        <f t="shared" si="40"/>
        <v>0</v>
      </c>
      <c r="G194" s="296">
        <f t="shared" si="41"/>
        <v>0</v>
      </c>
      <c r="H194" s="297">
        <f t="shared" si="42"/>
        <v>0</v>
      </c>
      <c r="I194" s="308">
        <v>2040212</v>
      </c>
      <c r="J194" s="310" t="s">
        <v>289</v>
      </c>
      <c r="K194" s="296"/>
      <c r="L194" s="245">
        <f t="shared" si="43"/>
        <v>0</v>
      </c>
      <c r="M194" s="297">
        <f t="shared" si="44"/>
        <v>0</v>
      </c>
    </row>
    <row r="195" ht="18" hidden="1" customHeight="1" spans="1:13">
      <c r="A195" s="294" t="s">
        <v>296</v>
      </c>
      <c r="B195" s="288">
        <v>2040213</v>
      </c>
      <c r="C195" s="310" t="s">
        <v>289</v>
      </c>
      <c r="D195" s="296"/>
      <c r="E195" s="244"/>
      <c r="F195" s="297">
        <f t="shared" si="40"/>
        <v>0</v>
      </c>
      <c r="G195" s="296">
        <f t="shared" si="41"/>
        <v>0</v>
      </c>
      <c r="H195" s="297">
        <f t="shared" si="42"/>
        <v>0</v>
      </c>
      <c r="I195" s="308">
        <v>2040213</v>
      </c>
      <c r="J195" s="310" t="s">
        <v>289</v>
      </c>
      <c r="K195" s="296"/>
      <c r="L195" s="245">
        <f t="shared" si="43"/>
        <v>0</v>
      </c>
      <c r="M195" s="297">
        <f t="shared" si="44"/>
        <v>0</v>
      </c>
    </row>
    <row r="196" ht="21" hidden="1" customHeight="1" spans="1:13">
      <c r="A196" s="294" t="s">
        <v>297</v>
      </c>
      <c r="B196" s="288">
        <v>2040214</v>
      </c>
      <c r="C196" s="310" t="s">
        <v>289</v>
      </c>
      <c r="D196" s="296"/>
      <c r="E196" s="244"/>
      <c r="F196" s="297">
        <f t="shared" si="40"/>
        <v>0</v>
      </c>
      <c r="G196" s="296">
        <f t="shared" si="41"/>
        <v>0</v>
      </c>
      <c r="H196" s="297">
        <f t="shared" si="42"/>
        <v>0</v>
      </c>
      <c r="I196" s="308">
        <v>2040214</v>
      </c>
      <c r="J196" s="310" t="s">
        <v>289</v>
      </c>
      <c r="K196" s="296"/>
      <c r="L196" s="245">
        <f t="shared" si="43"/>
        <v>0</v>
      </c>
      <c r="M196" s="297">
        <f t="shared" si="44"/>
        <v>0</v>
      </c>
    </row>
    <row r="197" ht="21" hidden="1" customHeight="1" spans="1:13">
      <c r="A197" s="294" t="s">
        <v>298</v>
      </c>
      <c r="B197" s="288">
        <v>2040215</v>
      </c>
      <c r="C197" s="310" t="s">
        <v>289</v>
      </c>
      <c r="D197" s="296"/>
      <c r="E197" s="244"/>
      <c r="F197" s="297">
        <f t="shared" si="40"/>
        <v>0</v>
      </c>
      <c r="G197" s="296">
        <f t="shared" si="41"/>
        <v>0</v>
      </c>
      <c r="H197" s="297">
        <f t="shared" si="42"/>
        <v>0</v>
      </c>
      <c r="I197" s="308">
        <v>2040215</v>
      </c>
      <c r="J197" s="310" t="s">
        <v>289</v>
      </c>
      <c r="K197" s="296"/>
      <c r="L197" s="245">
        <f t="shared" si="43"/>
        <v>0</v>
      </c>
      <c r="M197" s="297">
        <f t="shared" si="44"/>
        <v>0</v>
      </c>
    </row>
    <row r="198" ht="21" hidden="1" customHeight="1" spans="1:13">
      <c r="A198" s="294" t="s">
        <v>299</v>
      </c>
      <c r="B198" s="288">
        <v>2040216</v>
      </c>
      <c r="C198" s="310" t="s">
        <v>289</v>
      </c>
      <c r="D198" s="296"/>
      <c r="E198" s="244"/>
      <c r="F198" s="297">
        <f t="shared" si="40"/>
        <v>0</v>
      </c>
      <c r="G198" s="296">
        <f t="shared" si="41"/>
        <v>0</v>
      </c>
      <c r="H198" s="297">
        <f t="shared" si="42"/>
        <v>0</v>
      </c>
      <c r="I198" s="308">
        <v>2040216</v>
      </c>
      <c r="J198" s="310" t="s">
        <v>289</v>
      </c>
      <c r="K198" s="296"/>
      <c r="L198" s="245">
        <f t="shared" si="43"/>
        <v>0</v>
      </c>
      <c r="M198" s="297">
        <f t="shared" si="44"/>
        <v>0</v>
      </c>
    </row>
    <row r="199" ht="21" hidden="1" customHeight="1" spans="1:13">
      <c r="A199" s="294" t="s">
        <v>300</v>
      </c>
      <c r="B199" s="288">
        <v>2040217</v>
      </c>
      <c r="C199" s="310" t="s">
        <v>289</v>
      </c>
      <c r="D199" s="296"/>
      <c r="E199" s="244"/>
      <c r="F199" s="297">
        <f t="shared" si="40"/>
        <v>0</v>
      </c>
      <c r="G199" s="296">
        <f t="shared" si="41"/>
        <v>0</v>
      </c>
      <c r="H199" s="297">
        <f t="shared" si="42"/>
        <v>0</v>
      </c>
      <c r="I199" s="308">
        <v>2040217</v>
      </c>
      <c r="J199" s="310" t="s">
        <v>289</v>
      </c>
      <c r="K199" s="296"/>
      <c r="L199" s="245">
        <f t="shared" si="43"/>
        <v>0</v>
      </c>
      <c r="M199" s="297">
        <f t="shared" si="44"/>
        <v>0</v>
      </c>
    </row>
    <row r="200" ht="21" hidden="1" customHeight="1" spans="1:13">
      <c r="A200" s="294" t="s">
        <v>206</v>
      </c>
      <c r="B200" s="288">
        <v>2040219</v>
      </c>
      <c r="C200" s="295" t="s">
        <v>206</v>
      </c>
      <c r="D200" s="296"/>
      <c r="E200" s="244"/>
      <c r="F200" s="297">
        <f t="shared" si="40"/>
        <v>0</v>
      </c>
      <c r="G200" s="296">
        <f t="shared" si="41"/>
        <v>0</v>
      </c>
      <c r="H200" s="297">
        <f t="shared" si="42"/>
        <v>0</v>
      </c>
      <c r="I200" s="288">
        <v>2040219</v>
      </c>
      <c r="J200" s="295" t="s">
        <v>206</v>
      </c>
      <c r="K200" s="296"/>
      <c r="L200" s="245">
        <f t="shared" si="43"/>
        <v>0</v>
      </c>
      <c r="M200" s="297">
        <f t="shared" si="44"/>
        <v>0</v>
      </c>
    </row>
    <row r="201" ht="21" customHeight="1" spans="1:14">
      <c r="A201" s="295" t="s">
        <v>301</v>
      </c>
      <c r="B201" s="288"/>
      <c r="C201" s="295"/>
      <c r="D201" s="296"/>
      <c r="E201" s="244"/>
      <c r="F201" s="297">
        <f t="shared" si="40"/>
        <v>0</v>
      </c>
      <c r="G201" s="296">
        <f t="shared" si="41"/>
        <v>0</v>
      </c>
      <c r="H201" s="297">
        <f t="shared" si="42"/>
        <v>0</v>
      </c>
      <c r="I201" s="288">
        <v>2040220</v>
      </c>
      <c r="J201" s="295" t="s">
        <v>301</v>
      </c>
      <c r="K201" s="296">
        <v>10</v>
      </c>
      <c r="L201" s="245">
        <f t="shared" si="43"/>
        <v>10</v>
      </c>
      <c r="M201" s="297">
        <f t="shared" si="44"/>
        <v>0</v>
      </c>
      <c r="N201" s="211"/>
    </row>
    <row r="202" ht="21" hidden="1" customHeight="1" spans="1:13">
      <c r="A202" s="313" t="s">
        <v>302</v>
      </c>
      <c r="B202" s="308">
        <v>2040221</v>
      </c>
      <c r="C202" s="314" t="s">
        <v>302</v>
      </c>
      <c r="D202" s="316"/>
      <c r="E202" s="244"/>
      <c r="F202" s="297">
        <f t="shared" si="40"/>
        <v>0</v>
      </c>
      <c r="G202" s="296">
        <f t="shared" si="41"/>
        <v>0</v>
      </c>
      <c r="H202" s="297">
        <f t="shared" si="42"/>
        <v>0</v>
      </c>
      <c r="I202" s="308">
        <v>2040221</v>
      </c>
      <c r="J202" s="314" t="s">
        <v>302</v>
      </c>
      <c r="K202" s="296"/>
      <c r="L202" s="245">
        <f t="shared" si="43"/>
        <v>0</v>
      </c>
      <c r="M202" s="297">
        <f t="shared" si="44"/>
        <v>0</v>
      </c>
    </row>
    <row r="203" ht="21" hidden="1" customHeight="1" spans="1:13">
      <c r="A203" s="294" t="s">
        <v>160</v>
      </c>
      <c r="B203" s="288">
        <v>2040250</v>
      </c>
      <c r="C203" s="295" t="s">
        <v>160</v>
      </c>
      <c r="D203" s="296"/>
      <c r="E203" s="244"/>
      <c r="F203" s="297">
        <f t="shared" si="40"/>
        <v>0</v>
      </c>
      <c r="G203" s="296">
        <f t="shared" si="41"/>
        <v>0</v>
      </c>
      <c r="H203" s="297">
        <f t="shared" si="42"/>
        <v>0</v>
      </c>
      <c r="I203" s="288">
        <v>2040250</v>
      </c>
      <c r="J203" s="295" t="s">
        <v>160</v>
      </c>
      <c r="K203" s="296"/>
      <c r="L203" s="245">
        <f t="shared" si="43"/>
        <v>0</v>
      </c>
      <c r="M203" s="297">
        <f t="shared" si="44"/>
        <v>0</v>
      </c>
    </row>
    <row r="204" ht="21" customHeight="1" spans="1:14">
      <c r="A204" s="294" t="s">
        <v>303</v>
      </c>
      <c r="B204" s="288">
        <v>2040299</v>
      </c>
      <c r="C204" s="295" t="s">
        <v>303</v>
      </c>
      <c r="D204" s="296">
        <v>536</v>
      </c>
      <c r="E204" s="244">
        <v>549</v>
      </c>
      <c r="F204" s="297">
        <f t="shared" si="40"/>
        <v>102.4</v>
      </c>
      <c r="G204" s="296">
        <f t="shared" si="41"/>
        <v>277</v>
      </c>
      <c r="H204" s="297">
        <f t="shared" si="42"/>
        <v>101.8</v>
      </c>
      <c r="I204" s="288">
        <v>2040299</v>
      </c>
      <c r="J204" s="295" t="s">
        <v>303</v>
      </c>
      <c r="K204" s="296">
        <v>1653</v>
      </c>
      <c r="L204" s="245">
        <f t="shared" si="43"/>
        <v>1117</v>
      </c>
      <c r="M204" s="297">
        <f t="shared" si="44"/>
        <v>208.4</v>
      </c>
      <c r="N204" s="204">
        <v>272</v>
      </c>
    </row>
    <row r="205" ht="18" customHeight="1" spans="1:14">
      <c r="A205" s="287" t="s">
        <v>304</v>
      </c>
      <c r="B205" s="293">
        <v>20403</v>
      </c>
      <c r="C205" s="289" t="s">
        <v>304</v>
      </c>
      <c r="D205" s="290">
        <f>SUM(D206)</f>
        <v>6</v>
      </c>
      <c r="E205" s="291">
        <f>SUM(E206)</f>
        <v>6</v>
      </c>
      <c r="F205" s="292">
        <f t="shared" si="40"/>
        <v>100</v>
      </c>
      <c r="G205" s="290">
        <f t="shared" si="41"/>
        <v>-1</v>
      </c>
      <c r="H205" s="292">
        <f t="shared" si="42"/>
        <v>-14.3</v>
      </c>
      <c r="I205" s="293">
        <v>20403</v>
      </c>
      <c r="J205" s="289" t="s">
        <v>304</v>
      </c>
      <c r="K205" s="290">
        <f>SUM(K206)</f>
        <v>10</v>
      </c>
      <c r="L205" s="306">
        <f t="shared" si="43"/>
        <v>4</v>
      </c>
      <c r="M205" s="292">
        <f t="shared" si="44"/>
        <v>66.7</v>
      </c>
      <c r="N205" s="307">
        <f>SUM(N206)</f>
        <v>7</v>
      </c>
    </row>
    <row r="206" ht="21" customHeight="1" spans="1:14">
      <c r="A206" s="294" t="s">
        <v>305</v>
      </c>
      <c r="B206" s="288">
        <v>2040399</v>
      </c>
      <c r="C206" s="295" t="s">
        <v>305</v>
      </c>
      <c r="D206" s="296">
        <v>6</v>
      </c>
      <c r="E206" s="244">
        <v>6</v>
      </c>
      <c r="F206" s="297">
        <f t="shared" si="40"/>
        <v>100</v>
      </c>
      <c r="G206" s="296">
        <f t="shared" si="41"/>
        <v>-1</v>
      </c>
      <c r="H206" s="297">
        <f t="shared" si="42"/>
        <v>-14.3</v>
      </c>
      <c r="I206" s="288">
        <v>2040399</v>
      </c>
      <c r="J206" s="295" t="s">
        <v>305</v>
      </c>
      <c r="K206" s="296">
        <v>10</v>
      </c>
      <c r="L206" s="245">
        <f t="shared" si="43"/>
        <v>4</v>
      </c>
      <c r="M206" s="297">
        <f t="shared" si="44"/>
        <v>66.7</v>
      </c>
      <c r="N206" s="204">
        <v>7</v>
      </c>
    </row>
    <row r="207" ht="18" hidden="1" customHeight="1" spans="1:14">
      <c r="A207" s="287" t="s">
        <v>306</v>
      </c>
      <c r="B207" s="288">
        <v>20404</v>
      </c>
      <c r="C207" s="289" t="s">
        <v>306</v>
      </c>
      <c r="D207" s="296">
        <f>SUM(D208:D216)</f>
        <v>0</v>
      </c>
      <c r="E207" s="244">
        <f>SUM(E208:E216)</f>
        <v>0</v>
      </c>
      <c r="F207" s="297">
        <f t="shared" si="40"/>
        <v>0</v>
      </c>
      <c r="G207" s="296">
        <f t="shared" si="41"/>
        <v>0</v>
      </c>
      <c r="H207" s="297">
        <f t="shared" si="42"/>
        <v>0</v>
      </c>
      <c r="I207" s="288">
        <v>20404</v>
      </c>
      <c r="J207" s="289" t="s">
        <v>306</v>
      </c>
      <c r="K207" s="296">
        <f>SUM(K208:K216)</f>
        <v>0</v>
      </c>
      <c r="L207" s="245">
        <f t="shared" si="43"/>
        <v>0</v>
      </c>
      <c r="M207" s="297">
        <f t="shared" si="44"/>
        <v>0</v>
      </c>
      <c r="N207" s="204">
        <f>SUM(N208:N216)</f>
        <v>0</v>
      </c>
    </row>
    <row r="208" ht="21" hidden="1" customHeight="1" spans="1:13">
      <c r="A208" s="294" t="s">
        <v>144</v>
      </c>
      <c r="B208" s="288">
        <v>2040401</v>
      </c>
      <c r="C208" s="295" t="s">
        <v>144</v>
      </c>
      <c r="D208" s="296"/>
      <c r="E208" s="244"/>
      <c r="F208" s="297">
        <f t="shared" si="40"/>
        <v>0</v>
      </c>
      <c r="G208" s="296">
        <f t="shared" si="41"/>
        <v>0</v>
      </c>
      <c r="H208" s="297">
        <f t="shared" si="42"/>
        <v>0</v>
      </c>
      <c r="I208" s="288">
        <v>2040401</v>
      </c>
      <c r="J208" s="295" t="s">
        <v>144</v>
      </c>
      <c r="K208" s="296"/>
      <c r="L208" s="245">
        <f t="shared" si="43"/>
        <v>0</v>
      </c>
      <c r="M208" s="297">
        <f t="shared" si="44"/>
        <v>0</v>
      </c>
    </row>
    <row r="209" ht="21" hidden="1" customHeight="1" spans="1:13">
      <c r="A209" s="294" t="s">
        <v>145</v>
      </c>
      <c r="B209" s="288">
        <v>2040402</v>
      </c>
      <c r="C209" s="295" t="s">
        <v>145</v>
      </c>
      <c r="D209" s="296"/>
      <c r="E209" s="244"/>
      <c r="F209" s="297">
        <f t="shared" si="40"/>
        <v>0</v>
      </c>
      <c r="G209" s="296">
        <f t="shared" si="41"/>
        <v>0</v>
      </c>
      <c r="H209" s="297">
        <f t="shared" si="42"/>
        <v>0</v>
      </c>
      <c r="I209" s="288">
        <v>2040402</v>
      </c>
      <c r="J209" s="295" t="s">
        <v>145</v>
      </c>
      <c r="K209" s="296"/>
      <c r="L209" s="245">
        <f t="shared" si="43"/>
        <v>0</v>
      </c>
      <c r="M209" s="297">
        <f t="shared" si="44"/>
        <v>0</v>
      </c>
    </row>
    <row r="210" ht="18" hidden="1" customHeight="1" spans="1:13">
      <c r="A210" s="294" t="s">
        <v>307</v>
      </c>
      <c r="B210" s="288">
        <v>2040404</v>
      </c>
      <c r="C210" s="310" t="s">
        <v>308</v>
      </c>
      <c r="D210" s="296"/>
      <c r="E210" s="244"/>
      <c r="F210" s="297">
        <f t="shared" si="40"/>
        <v>0</v>
      </c>
      <c r="G210" s="296">
        <f t="shared" si="41"/>
        <v>0</v>
      </c>
      <c r="H210" s="297">
        <f t="shared" si="42"/>
        <v>0</v>
      </c>
      <c r="I210" s="288">
        <v>2040404</v>
      </c>
      <c r="J210" s="310" t="s">
        <v>308</v>
      </c>
      <c r="K210" s="296"/>
      <c r="L210" s="245">
        <f t="shared" si="43"/>
        <v>0</v>
      </c>
      <c r="M210" s="297">
        <f t="shared" si="44"/>
        <v>0</v>
      </c>
    </row>
    <row r="211" ht="18" hidden="1" customHeight="1" spans="1:13">
      <c r="A211" s="294" t="s">
        <v>309</v>
      </c>
      <c r="B211" s="288">
        <v>2040405</v>
      </c>
      <c r="C211" s="310" t="s">
        <v>308</v>
      </c>
      <c r="D211" s="296"/>
      <c r="E211" s="244"/>
      <c r="F211" s="297">
        <f t="shared" si="40"/>
        <v>0</v>
      </c>
      <c r="G211" s="296">
        <f t="shared" si="41"/>
        <v>0</v>
      </c>
      <c r="H211" s="297">
        <f t="shared" si="42"/>
        <v>0</v>
      </c>
      <c r="I211" s="288">
        <v>2040405</v>
      </c>
      <c r="J211" s="310" t="s">
        <v>308</v>
      </c>
      <c r="K211" s="296"/>
      <c r="L211" s="245">
        <f t="shared" si="43"/>
        <v>0</v>
      </c>
      <c r="M211" s="297">
        <f t="shared" si="44"/>
        <v>0</v>
      </c>
    </row>
    <row r="212" ht="18" hidden="1" customHeight="1" spans="1:13">
      <c r="A212" s="294" t="s">
        <v>310</v>
      </c>
      <c r="B212" s="288">
        <v>2040406</v>
      </c>
      <c r="C212" s="310" t="s">
        <v>308</v>
      </c>
      <c r="D212" s="296"/>
      <c r="E212" s="244"/>
      <c r="F212" s="297">
        <f t="shared" si="40"/>
        <v>0</v>
      </c>
      <c r="G212" s="296">
        <f t="shared" si="41"/>
        <v>0</v>
      </c>
      <c r="H212" s="297">
        <f t="shared" si="42"/>
        <v>0</v>
      </c>
      <c r="I212" s="288">
        <v>2040406</v>
      </c>
      <c r="J212" s="310" t="s">
        <v>308</v>
      </c>
      <c r="K212" s="296"/>
      <c r="L212" s="245">
        <f t="shared" si="43"/>
        <v>0</v>
      </c>
      <c r="M212" s="297">
        <f t="shared" si="44"/>
        <v>0</v>
      </c>
    </row>
    <row r="213" ht="21" hidden="1" customHeight="1" spans="1:13">
      <c r="A213" s="294" t="s">
        <v>311</v>
      </c>
      <c r="B213" s="288">
        <v>2040407</v>
      </c>
      <c r="C213" s="310" t="s">
        <v>308</v>
      </c>
      <c r="D213" s="296"/>
      <c r="E213" s="244"/>
      <c r="F213" s="297">
        <f t="shared" si="40"/>
        <v>0</v>
      </c>
      <c r="G213" s="296">
        <f t="shared" si="41"/>
        <v>0</v>
      </c>
      <c r="H213" s="297">
        <f t="shared" si="42"/>
        <v>0</v>
      </c>
      <c r="I213" s="288">
        <v>2040407</v>
      </c>
      <c r="J213" s="310" t="s">
        <v>308</v>
      </c>
      <c r="K213" s="296"/>
      <c r="L213" s="245">
        <f t="shared" si="43"/>
        <v>0</v>
      </c>
      <c r="M213" s="297">
        <f t="shared" si="44"/>
        <v>0</v>
      </c>
    </row>
    <row r="214" ht="18" hidden="1" customHeight="1" spans="1:13">
      <c r="A214" s="294" t="s">
        <v>312</v>
      </c>
      <c r="B214" s="288">
        <v>2040408</v>
      </c>
      <c r="C214" s="310" t="s">
        <v>308</v>
      </c>
      <c r="D214" s="296"/>
      <c r="E214" s="244"/>
      <c r="F214" s="297">
        <f t="shared" si="40"/>
        <v>0</v>
      </c>
      <c r="G214" s="296">
        <f t="shared" si="41"/>
        <v>0</v>
      </c>
      <c r="H214" s="297">
        <f t="shared" si="42"/>
        <v>0</v>
      </c>
      <c r="I214" s="288">
        <v>2040408</v>
      </c>
      <c r="J214" s="310" t="s">
        <v>308</v>
      </c>
      <c r="K214" s="296"/>
      <c r="L214" s="245">
        <f t="shared" si="43"/>
        <v>0</v>
      </c>
      <c r="M214" s="297">
        <f t="shared" si="44"/>
        <v>0</v>
      </c>
    </row>
    <row r="215" ht="21" hidden="1" customHeight="1" spans="1:13">
      <c r="A215" s="294" t="s">
        <v>313</v>
      </c>
      <c r="B215" s="288">
        <v>2040409</v>
      </c>
      <c r="C215" s="295" t="s">
        <v>313</v>
      </c>
      <c r="D215" s="296"/>
      <c r="E215" s="244"/>
      <c r="F215" s="297">
        <f t="shared" si="40"/>
        <v>0</v>
      </c>
      <c r="G215" s="296">
        <f t="shared" si="41"/>
        <v>0</v>
      </c>
      <c r="H215" s="297">
        <f t="shared" si="42"/>
        <v>0</v>
      </c>
      <c r="I215" s="288">
        <v>2040409</v>
      </c>
      <c r="J215" s="295" t="s">
        <v>313</v>
      </c>
      <c r="K215" s="296"/>
      <c r="L215" s="245">
        <f t="shared" si="43"/>
        <v>0</v>
      </c>
      <c r="M215" s="297">
        <f t="shared" si="44"/>
        <v>0</v>
      </c>
    </row>
    <row r="216" ht="21" hidden="1" customHeight="1" spans="1:13">
      <c r="A216" s="294" t="s">
        <v>314</v>
      </c>
      <c r="B216" s="288">
        <v>2040499</v>
      </c>
      <c r="C216" s="295" t="s">
        <v>314</v>
      </c>
      <c r="D216" s="296"/>
      <c r="E216" s="244"/>
      <c r="F216" s="297">
        <f t="shared" si="40"/>
        <v>0</v>
      </c>
      <c r="G216" s="296">
        <f t="shared" si="41"/>
        <v>0</v>
      </c>
      <c r="H216" s="297">
        <f t="shared" si="42"/>
        <v>0</v>
      </c>
      <c r="I216" s="288">
        <v>2040499</v>
      </c>
      <c r="J216" s="295" t="s">
        <v>314</v>
      </c>
      <c r="K216" s="296"/>
      <c r="L216" s="245">
        <f t="shared" si="43"/>
        <v>0</v>
      </c>
      <c r="M216" s="297">
        <f t="shared" si="44"/>
        <v>0</v>
      </c>
    </row>
    <row r="217" ht="21" hidden="1" customHeight="1" spans="1:14">
      <c r="A217" s="287" t="s">
        <v>315</v>
      </c>
      <c r="B217" s="288">
        <v>20405</v>
      </c>
      <c r="C217" s="289" t="s">
        <v>315</v>
      </c>
      <c r="D217" s="296">
        <f>SUM(D218:D221)</f>
        <v>0</v>
      </c>
      <c r="E217" s="244">
        <f>SUM(E218:E221)</f>
        <v>0</v>
      </c>
      <c r="F217" s="297">
        <f t="shared" si="40"/>
        <v>0</v>
      </c>
      <c r="G217" s="296">
        <f t="shared" si="41"/>
        <v>0</v>
      </c>
      <c r="H217" s="297">
        <f t="shared" si="42"/>
        <v>0</v>
      </c>
      <c r="I217" s="288">
        <v>20405</v>
      </c>
      <c r="J217" s="289" t="s">
        <v>315</v>
      </c>
      <c r="K217" s="296">
        <f>SUM(K218:K221)</f>
        <v>0</v>
      </c>
      <c r="L217" s="245">
        <f t="shared" si="43"/>
        <v>0</v>
      </c>
      <c r="M217" s="297">
        <f t="shared" si="44"/>
        <v>0</v>
      </c>
      <c r="N217" s="204">
        <f>SUM(N218:N221)</f>
        <v>0</v>
      </c>
    </row>
    <row r="218" ht="18" hidden="1" customHeight="1" spans="1:13">
      <c r="A218" s="294" t="s">
        <v>144</v>
      </c>
      <c r="B218" s="288">
        <v>2040501</v>
      </c>
      <c r="C218" s="295" t="s">
        <v>144</v>
      </c>
      <c r="D218" s="296"/>
      <c r="E218" s="244"/>
      <c r="F218" s="297">
        <f t="shared" si="40"/>
        <v>0</v>
      </c>
      <c r="G218" s="296">
        <f t="shared" si="41"/>
        <v>0</v>
      </c>
      <c r="H218" s="297">
        <f t="shared" si="42"/>
        <v>0</v>
      </c>
      <c r="I218" s="288">
        <v>2040501</v>
      </c>
      <c r="J218" s="295" t="s">
        <v>144</v>
      </c>
      <c r="K218" s="296"/>
      <c r="L218" s="245">
        <f t="shared" si="43"/>
        <v>0</v>
      </c>
      <c r="M218" s="297">
        <f t="shared" si="44"/>
        <v>0</v>
      </c>
    </row>
    <row r="219" ht="18" hidden="1" customHeight="1" spans="1:13">
      <c r="A219" s="294" t="s">
        <v>145</v>
      </c>
      <c r="B219" s="288">
        <v>2040502</v>
      </c>
      <c r="C219" s="295" t="s">
        <v>145</v>
      </c>
      <c r="D219" s="296"/>
      <c r="E219" s="244"/>
      <c r="F219" s="297">
        <f t="shared" si="40"/>
        <v>0</v>
      </c>
      <c r="G219" s="296">
        <f t="shared" si="41"/>
        <v>0</v>
      </c>
      <c r="H219" s="297">
        <f t="shared" si="42"/>
        <v>0</v>
      </c>
      <c r="I219" s="288">
        <v>2040502</v>
      </c>
      <c r="J219" s="295" t="s">
        <v>145</v>
      </c>
      <c r="K219" s="296"/>
      <c r="L219" s="245">
        <f t="shared" si="43"/>
        <v>0</v>
      </c>
      <c r="M219" s="297">
        <f t="shared" si="44"/>
        <v>0</v>
      </c>
    </row>
    <row r="220" ht="18" hidden="1" customHeight="1" spans="1:13">
      <c r="A220" s="294" t="s">
        <v>316</v>
      </c>
      <c r="B220" s="288">
        <v>2040506</v>
      </c>
      <c r="C220" s="295" t="s">
        <v>316</v>
      </c>
      <c r="D220" s="296"/>
      <c r="E220" s="244"/>
      <c r="F220" s="297">
        <f t="shared" si="40"/>
        <v>0</v>
      </c>
      <c r="G220" s="296">
        <f t="shared" si="41"/>
        <v>0</v>
      </c>
      <c r="H220" s="297">
        <f t="shared" si="42"/>
        <v>0</v>
      </c>
      <c r="I220" s="288">
        <v>2040506</v>
      </c>
      <c r="J220" s="295" t="s">
        <v>316</v>
      </c>
      <c r="K220" s="296"/>
      <c r="L220" s="245">
        <f t="shared" si="43"/>
        <v>0</v>
      </c>
      <c r="M220" s="297">
        <f t="shared" si="44"/>
        <v>0</v>
      </c>
    </row>
    <row r="221" ht="21" hidden="1" customHeight="1" spans="1:13">
      <c r="A221" s="294" t="s">
        <v>317</v>
      </c>
      <c r="B221" s="288">
        <v>2040599</v>
      </c>
      <c r="C221" s="295" t="s">
        <v>317</v>
      </c>
      <c r="D221" s="296"/>
      <c r="E221" s="244"/>
      <c r="F221" s="297">
        <f t="shared" si="40"/>
        <v>0</v>
      </c>
      <c r="G221" s="296">
        <f t="shared" si="41"/>
        <v>0</v>
      </c>
      <c r="H221" s="297">
        <f t="shared" si="42"/>
        <v>0</v>
      </c>
      <c r="I221" s="288">
        <v>2040599</v>
      </c>
      <c r="J221" s="295" t="s">
        <v>317</v>
      </c>
      <c r="K221" s="296"/>
      <c r="L221" s="245">
        <f t="shared" si="43"/>
        <v>0</v>
      </c>
      <c r="M221" s="297">
        <f t="shared" si="44"/>
        <v>0</v>
      </c>
    </row>
    <row r="222" ht="21" customHeight="1" spans="1:14">
      <c r="A222" s="287" t="s">
        <v>318</v>
      </c>
      <c r="B222" s="293">
        <v>20406</v>
      </c>
      <c r="C222" s="289" t="s">
        <v>318</v>
      </c>
      <c r="D222" s="290">
        <f>SUM(D223:D231)</f>
        <v>269</v>
      </c>
      <c r="E222" s="291">
        <f>SUM(E223:E231)</f>
        <v>251</v>
      </c>
      <c r="F222" s="292">
        <f t="shared" ref="F222:F227" si="45">IF(D222=0,0,E222/D222*100)</f>
        <v>93.3</v>
      </c>
      <c r="G222" s="290">
        <f t="shared" ref="G222:G227" si="46">E222-N222</f>
        <v>70</v>
      </c>
      <c r="H222" s="292">
        <f t="shared" ref="H222:H227" si="47">IF(N222=0,0,G222/N222*100)</f>
        <v>38.7</v>
      </c>
      <c r="I222" s="293">
        <v>20406</v>
      </c>
      <c r="J222" s="289" t="s">
        <v>318</v>
      </c>
      <c r="K222" s="290">
        <f>SUM(K223:K231)</f>
        <v>179</v>
      </c>
      <c r="L222" s="306">
        <f t="shared" ref="L222:L227" si="48">K222-D222</f>
        <v>-90</v>
      </c>
      <c r="M222" s="292">
        <f t="shared" ref="M222:M227" si="49">IF(D222=0,0,L222/D222*100)</f>
        <v>-33.5</v>
      </c>
      <c r="N222" s="307">
        <f>SUM(N223:N231)</f>
        <v>181</v>
      </c>
    </row>
    <row r="223" ht="18" customHeight="1" spans="1:14">
      <c r="A223" s="294" t="s">
        <v>144</v>
      </c>
      <c r="B223" s="288">
        <v>2040601</v>
      </c>
      <c r="C223" s="295" t="s">
        <v>144</v>
      </c>
      <c r="D223" s="296">
        <v>23</v>
      </c>
      <c r="E223" s="244">
        <v>31</v>
      </c>
      <c r="F223" s="297">
        <f t="shared" si="45"/>
        <v>134.8</v>
      </c>
      <c r="G223" s="296">
        <f t="shared" si="46"/>
        <v>11</v>
      </c>
      <c r="H223" s="297">
        <f t="shared" si="47"/>
        <v>55</v>
      </c>
      <c r="I223" s="288">
        <v>2040601</v>
      </c>
      <c r="J223" s="295" t="s">
        <v>144</v>
      </c>
      <c r="K223" s="296">
        <v>36</v>
      </c>
      <c r="L223" s="245">
        <f t="shared" si="48"/>
        <v>13</v>
      </c>
      <c r="M223" s="297">
        <f t="shared" si="49"/>
        <v>56.5</v>
      </c>
      <c r="N223" s="204">
        <v>20</v>
      </c>
    </row>
    <row r="224" ht="18" hidden="1" customHeight="1" spans="1:13">
      <c r="A224" s="294" t="s">
        <v>145</v>
      </c>
      <c r="B224" s="288">
        <v>2040602</v>
      </c>
      <c r="C224" s="295" t="s">
        <v>145</v>
      </c>
      <c r="D224" s="296"/>
      <c r="E224" s="244"/>
      <c r="F224" s="297">
        <f t="shared" si="45"/>
        <v>0</v>
      </c>
      <c r="G224" s="296">
        <f t="shared" si="46"/>
        <v>0</v>
      </c>
      <c r="H224" s="297">
        <f t="shared" si="47"/>
        <v>0</v>
      </c>
      <c r="I224" s="288">
        <v>2040602</v>
      </c>
      <c r="J224" s="295" t="s">
        <v>145</v>
      </c>
      <c r="K224" s="296"/>
      <c r="L224" s="245">
        <f t="shared" si="48"/>
        <v>0</v>
      </c>
      <c r="M224" s="297">
        <f t="shared" si="49"/>
        <v>0</v>
      </c>
    </row>
    <row r="225" ht="21" customHeight="1" spans="1:14">
      <c r="A225" s="294" t="s">
        <v>319</v>
      </c>
      <c r="B225" s="288">
        <v>2040604</v>
      </c>
      <c r="C225" s="295" t="s">
        <v>319</v>
      </c>
      <c r="D225" s="296">
        <v>46</v>
      </c>
      <c r="E225" s="244">
        <v>22</v>
      </c>
      <c r="F225" s="297">
        <f t="shared" si="45"/>
        <v>47.8</v>
      </c>
      <c r="G225" s="296">
        <f t="shared" si="46"/>
        <v>-18</v>
      </c>
      <c r="H225" s="297">
        <f t="shared" si="47"/>
        <v>-45</v>
      </c>
      <c r="I225" s="288">
        <v>2040604</v>
      </c>
      <c r="J225" s="295" t="s">
        <v>319</v>
      </c>
      <c r="K225" s="296">
        <v>48</v>
      </c>
      <c r="L225" s="245">
        <f t="shared" si="48"/>
        <v>2</v>
      </c>
      <c r="M225" s="297">
        <f t="shared" si="49"/>
        <v>4.3</v>
      </c>
      <c r="N225" s="204">
        <v>40</v>
      </c>
    </row>
    <row r="226" ht="21" customHeight="1" spans="1:14">
      <c r="A226" s="294" t="s">
        <v>320</v>
      </c>
      <c r="B226" s="288">
        <v>2040605</v>
      </c>
      <c r="C226" s="295" t="s">
        <v>320</v>
      </c>
      <c r="D226" s="296">
        <v>5</v>
      </c>
      <c r="E226" s="244">
        <v>3</v>
      </c>
      <c r="F226" s="297">
        <f t="shared" si="45"/>
        <v>60</v>
      </c>
      <c r="G226" s="296">
        <f t="shared" si="46"/>
        <v>1</v>
      </c>
      <c r="H226" s="297">
        <f t="shared" si="47"/>
        <v>50</v>
      </c>
      <c r="I226" s="288">
        <v>2040605</v>
      </c>
      <c r="J226" s="295" t="s">
        <v>320</v>
      </c>
      <c r="K226" s="296">
        <v>7</v>
      </c>
      <c r="L226" s="245">
        <f t="shared" si="48"/>
        <v>2</v>
      </c>
      <c r="M226" s="297">
        <f t="shared" si="49"/>
        <v>40</v>
      </c>
      <c r="N226" s="204">
        <v>2</v>
      </c>
    </row>
    <row r="227" ht="21" customHeight="1" spans="1:14">
      <c r="A227" s="294" t="s">
        <v>321</v>
      </c>
      <c r="B227" s="288"/>
      <c r="C227" s="295"/>
      <c r="D227" s="296">
        <v>14</v>
      </c>
      <c r="E227" s="244">
        <v>12</v>
      </c>
      <c r="F227" s="297">
        <f t="shared" si="45"/>
        <v>85.7</v>
      </c>
      <c r="G227" s="296">
        <f t="shared" si="46"/>
        <v>5</v>
      </c>
      <c r="H227" s="297">
        <f t="shared" si="47"/>
        <v>71.4</v>
      </c>
      <c r="I227" s="288">
        <v>2040606</v>
      </c>
      <c r="J227" s="294" t="s">
        <v>321</v>
      </c>
      <c r="K227" s="296">
        <v>14</v>
      </c>
      <c r="L227" s="245">
        <f t="shared" si="48"/>
        <v>0</v>
      </c>
      <c r="M227" s="297">
        <f t="shared" si="49"/>
        <v>0</v>
      </c>
      <c r="N227" s="204">
        <v>7</v>
      </c>
    </row>
    <row r="228" ht="18" hidden="1" customHeight="1" spans="1:13">
      <c r="A228" s="294" t="s">
        <v>322</v>
      </c>
      <c r="B228" s="288">
        <v>2040607</v>
      </c>
      <c r="C228" s="295" t="s">
        <v>322</v>
      </c>
      <c r="D228" s="296"/>
      <c r="E228" s="244"/>
      <c r="F228" s="297">
        <f t="shared" ref="F228:F260" si="50">IF(D228=0,0,E228/D228*100)</f>
        <v>0</v>
      </c>
      <c r="G228" s="296">
        <f t="shared" ref="G228:G260" si="51">E228-N228</f>
        <v>0</v>
      </c>
      <c r="H228" s="297">
        <f t="shared" ref="H228:H260" si="52">IF(N228=0,0,G228/N228*100)</f>
        <v>0</v>
      </c>
      <c r="I228" s="288">
        <v>2040607</v>
      </c>
      <c r="J228" s="295" t="s">
        <v>322</v>
      </c>
      <c r="K228" s="296"/>
      <c r="L228" s="245">
        <f t="shared" ref="L228:L260" si="53">K228-D228</f>
        <v>0</v>
      </c>
      <c r="M228" s="297">
        <f t="shared" ref="M228:M260" si="54">IF(D228=0,0,L228/D228*100)</f>
        <v>0</v>
      </c>
    </row>
    <row r="229" ht="18" customHeight="1" spans="1:14">
      <c r="A229" s="294" t="s">
        <v>323</v>
      </c>
      <c r="B229" s="288">
        <v>2040610</v>
      </c>
      <c r="C229" s="295" t="s">
        <v>323</v>
      </c>
      <c r="D229" s="296">
        <v>43</v>
      </c>
      <c r="E229" s="244">
        <v>70</v>
      </c>
      <c r="F229" s="297">
        <f t="shared" si="50"/>
        <v>162.8</v>
      </c>
      <c r="G229" s="296">
        <f t="shared" si="51"/>
        <v>7</v>
      </c>
      <c r="H229" s="297">
        <f t="shared" si="52"/>
        <v>11.1</v>
      </c>
      <c r="I229" s="288">
        <v>2040610</v>
      </c>
      <c r="J229" s="295" t="s">
        <v>323</v>
      </c>
      <c r="K229" s="296">
        <v>51</v>
      </c>
      <c r="L229" s="245">
        <f t="shared" si="53"/>
        <v>8</v>
      </c>
      <c r="M229" s="297">
        <f t="shared" si="54"/>
        <v>18.6</v>
      </c>
      <c r="N229" s="204">
        <v>63</v>
      </c>
    </row>
    <row r="230" ht="18" hidden="1" customHeight="1" spans="1:13">
      <c r="A230" s="295" t="s">
        <v>157</v>
      </c>
      <c r="B230" s="308">
        <v>2040612</v>
      </c>
      <c r="C230" s="299" t="s">
        <v>157</v>
      </c>
      <c r="D230" s="296"/>
      <c r="E230" s="244"/>
      <c r="F230" s="297">
        <f t="shared" si="50"/>
        <v>0</v>
      </c>
      <c r="G230" s="296">
        <f t="shared" si="51"/>
        <v>0</v>
      </c>
      <c r="H230" s="297">
        <f t="shared" si="52"/>
        <v>0</v>
      </c>
      <c r="I230" s="308">
        <v>2040612</v>
      </c>
      <c r="J230" s="299" t="s">
        <v>157</v>
      </c>
      <c r="K230" s="296"/>
      <c r="L230" s="245">
        <f t="shared" si="53"/>
        <v>0</v>
      </c>
      <c r="M230" s="297">
        <f t="shared" si="54"/>
        <v>0</v>
      </c>
    </row>
    <row r="231" ht="21" customHeight="1" spans="1:14">
      <c r="A231" s="294" t="s">
        <v>324</v>
      </c>
      <c r="B231" s="288">
        <v>2040699</v>
      </c>
      <c r="C231" s="295" t="s">
        <v>324</v>
      </c>
      <c r="D231" s="296">
        <v>138</v>
      </c>
      <c r="E231" s="244">
        <v>113</v>
      </c>
      <c r="F231" s="297">
        <f t="shared" si="50"/>
        <v>81.9</v>
      </c>
      <c r="G231" s="296">
        <f t="shared" si="51"/>
        <v>64</v>
      </c>
      <c r="H231" s="297">
        <f t="shared" si="52"/>
        <v>130.6</v>
      </c>
      <c r="I231" s="288">
        <v>2040699</v>
      </c>
      <c r="J231" s="295" t="s">
        <v>324</v>
      </c>
      <c r="K231" s="296">
        <v>23</v>
      </c>
      <c r="L231" s="245">
        <f t="shared" si="53"/>
        <v>-115</v>
      </c>
      <c r="M231" s="297">
        <f t="shared" si="54"/>
        <v>-83.3</v>
      </c>
      <c r="N231" s="204">
        <v>49</v>
      </c>
    </row>
    <row r="232" ht="21" hidden="1" customHeight="1" spans="1:14">
      <c r="A232" s="287" t="s">
        <v>325</v>
      </c>
      <c r="B232" s="288">
        <v>20410</v>
      </c>
      <c r="C232" s="289" t="s">
        <v>325</v>
      </c>
      <c r="D232" s="296">
        <f>SUM(D233)</f>
        <v>0</v>
      </c>
      <c r="E232" s="244">
        <f>SUM(E233)</f>
        <v>0</v>
      </c>
      <c r="F232" s="297">
        <f t="shared" si="50"/>
        <v>0</v>
      </c>
      <c r="G232" s="296">
        <f t="shared" si="51"/>
        <v>0</v>
      </c>
      <c r="H232" s="297">
        <f t="shared" si="52"/>
        <v>0</v>
      </c>
      <c r="I232" s="288">
        <v>20410</v>
      </c>
      <c r="J232" s="289" t="s">
        <v>325</v>
      </c>
      <c r="K232" s="296">
        <f>SUM(K233)</f>
        <v>0</v>
      </c>
      <c r="L232" s="245">
        <f t="shared" si="53"/>
        <v>0</v>
      </c>
      <c r="M232" s="297">
        <f t="shared" si="54"/>
        <v>0</v>
      </c>
      <c r="N232" s="204">
        <f>SUM(N233)</f>
        <v>0</v>
      </c>
    </row>
    <row r="233" ht="21" hidden="1" customHeight="1" spans="1:13">
      <c r="A233" s="294" t="s">
        <v>326</v>
      </c>
      <c r="B233" s="288">
        <v>2041003</v>
      </c>
      <c r="C233" s="310" t="s">
        <v>327</v>
      </c>
      <c r="D233" s="296"/>
      <c r="E233" s="244"/>
      <c r="F233" s="297">
        <f t="shared" si="50"/>
        <v>0</v>
      </c>
      <c r="G233" s="296">
        <f t="shared" si="51"/>
        <v>0</v>
      </c>
      <c r="H233" s="297">
        <f t="shared" si="52"/>
        <v>0</v>
      </c>
      <c r="I233" s="308">
        <v>2041003</v>
      </c>
      <c r="J233" s="310" t="s">
        <v>327</v>
      </c>
      <c r="K233" s="296"/>
      <c r="L233" s="245">
        <f t="shared" si="53"/>
        <v>0</v>
      </c>
      <c r="M233" s="297">
        <f t="shared" si="54"/>
        <v>0</v>
      </c>
    </row>
    <row r="234" ht="21" customHeight="1" spans="1:14">
      <c r="A234" s="287" t="s">
        <v>328</v>
      </c>
      <c r="B234" s="293">
        <v>20499</v>
      </c>
      <c r="C234" s="289" t="s">
        <v>328</v>
      </c>
      <c r="D234" s="290">
        <v>447</v>
      </c>
      <c r="E234" s="291">
        <v>445</v>
      </c>
      <c r="F234" s="292">
        <f t="shared" si="50"/>
        <v>99.6</v>
      </c>
      <c r="G234" s="290">
        <f t="shared" si="51"/>
        <v>27</v>
      </c>
      <c r="H234" s="292">
        <f t="shared" si="52"/>
        <v>6.5</v>
      </c>
      <c r="I234" s="293">
        <v>20499</v>
      </c>
      <c r="J234" s="289" t="s">
        <v>328</v>
      </c>
      <c r="K234" s="290">
        <v>456</v>
      </c>
      <c r="L234" s="306">
        <f t="shared" si="53"/>
        <v>9</v>
      </c>
      <c r="M234" s="292">
        <f t="shared" si="54"/>
        <v>2</v>
      </c>
      <c r="N234" s="307">
        <v>418</v>
      </c>
    </row>
    <row r="235" ht="18" customHeight="1" spans="1:14">
      <c r="A235" s="287" t="s">
        <v>329</v>
      </c>
      <c r="B235" s="293">
        <v>205</v>
      </c>
      <c r="C235" s="289" t="s">
        <v>329</v>
      </c>
      <c r="D235" s="290">
        <f>D236+D239+D246+D253+D256+D258+D262</f>
        <v>7447</v>
      </c>
      <c r="E235" s="291">
        <f>E236+E239+E246+E253+E256+E258+E262</f>
        <v>6838</v>
      </c>
      <c r="F235" s="292">
        <f t="shared" si="50"/>
        <v>91.8</v>
      </c>
      <c r="G235" s="290">
        <f t="shared" si="51"/>
        <v>18</v>
      </c>
      <c r="H235" s="292">
        <f t="shared" si="52"/>
        <v>0.3</v>
      </c>
      <c r="I235" s="293">
        <v>205</v>
      </c>
      <c r="J235" s="289" t="s">
        <v>329</v>
      </c>
      <c r="K235" s="290">
        <f>K236+K239+K246+K253+K256+K258+K262</f>
        <v>8150</v>
      </c>
      <c r="L235" s="306">
        <f t="shared" si="53"/>
        <v>703</v>
      </c>
      <c r="M235" s="292">
        <f t="shared" si="54"/>
        <v>9.4</v>
      </c>
      <c r="N235" s="307">
        <f>N236+N239+N246+N253+N256+N258+N262</f>
        <v>6820</v>
      </c>
    </row>
    <row r="236" ht="18" customHeight="1" spans="1:14">
      <c r="A236" s="287" t="s">
        <v>330</v>
      </c>
      <c r="B236" s="293">
        <v>20501</v>
      </c>
      <c r="C236" s="289" t="s">
        <v>330</v>
      </c>
      <c r="D236" s="290">
        <f>SUM(D237:D238)</f>
        <v>104</v>
      </c>
      <c r="E236" s="291">
        <f>SUM(E237:E238)</f>
        <v>70</v>
      </c>
      <c r="F236" s="292">
        <f t="shared" si="50"/>
        <v>67.3</v>
      </c>
      <c r="G236" s="290">
        <f t="shared" si="51"/>
        <v>-80</v>
      </c>
      <c r="H236" s="292">
        <f t="shared" si="52"/>
        <v>-53.3</v>
      </c>
      <c r="I236" s="293">
        <v>20501</v>
      </c>
      <c r="J236" s="289" t="s">
        <v>330</v>
      </c>
      <c r="K236" s="290">
        <f>SUM(K237:K238)</f>
        <v>97</v>
      </c>
      <c r="L236" s="306">
        <f t="shared" si="53"/>
        <v>-7</v>
      </c>
      <c r="M236" s="292">
        <f t="shared" si="54"/>
        <v>-6.7</v>
      </c>
      <c r="N236" s="307">
        <f>SUM(N237:N238)</f>
        <v>150</v>
      </c>
    </row>
    <row r="237" ht="21" customHeight="1" spans="1:14">
      <c r="A237" s="294" t="s">
        <v>144</v>
      </c>
      <c r="B237" s="288">
        <v>2050101</v>
      </c>
      <c r="C237" s="295" t="s">
        <v>144</v>
      </c>
      <c r="D237" s="296">
        <v>7</v>
      </c>
      <c r="E237" s="244"/>
      <c r="F237" s="297">
        <f t="shared" si="50"/>
        <v>0</v>
      </c>
      <c r="G237" s="296">
        <f t="shared" si="51"/>
        <v>-5</v>
      </c>
      <c r="H237" s="297">
        <f t="shared" si="52"/>
        <v>-100</v>
      </c>
      <c r="I237" s="288">
        <v>2050101</v>
      </c>
      <c r="J237" s="295" t="s">
        <v>144</v>
      </c>
      <c r="K237" s="296"/>
      <c r="L237" s="245">
        <f t="shared" si="53"/>
        <v>-7</v>
      </c>
      <c r="M237" s="297">
        <f t="shared" si="54"/>
        <v>-100</v>
      </c>
      <c r="N237" s="204">
        <v>5</v>
      </c>
    </row>
    <row r="238" ht="18" customHeight="1" spans="1:14">
      <c r="A238" s="294" t="s">
        <v>331</v>
      </c>
      <c r="B238" s="288">
        <v>2050199</v>
      </c>
      <c r="C238" s="295" t="s">
        <v>331</v>
      </c>
      <c r="D238" s="296">
        <v>97</v>
      </c>
      <c r="E238" s="244">
        <v>70</v>
      </c>
      <c r="F238" s="297">
        <f t="shared" si="50"/>
        <v>72.2</v>
      </c>
      <c r="G238" s="296">
        <f t="shared" si="51"/>
        <v>-75</v>
      </c>
      <c r="H238" s="297">
        <f t="shared" si="52"/>
        <v>-51.7</v>
      </c>
      <c r="I238" s="288">
        <v>2050199</v>
      </c>
      <c r="J238" s="295" t="s">
        <v>331</v>
      </c>
      <c r="K238" s="296">
        <v>97</v>
      </c>
      <c r="L238" s="245">
        <f t="shared" si="53"/>
        <v>0</v>
      </c>
      <c r="M238" s="297">
        <f t="shared" si="54"/>
        <v>0</v>
      </c>
      <c r="N238" s="204">
        <v>145</v>
      </c>
    </row>
    <row r="239" ht="18" customHeight="1" spans="1:14">
      <c r="A239" s="287" t="s">
        <v>332</v>
      </c>
      <c r="B239" s="293">
        <v>20502</v>
      </c>
      <c r="C239" s="289" t="s">
        <v>332</v>
      </c>
      <c r="D239" s="290">
        <f>SUM(D240:D245)</f>
        <v>5943</v>
      </c>
      <c r="E239" s="291">
        <f>SUM(E240:E245)</f>
        <v>5582</v>
      </c>
      <c r="F239" s="292">
        <f t="shared" si="50"/>
        <v>93.9</v>
      </c>
      <c r="G239" s="290">
        <f t="shared" si="51"/>
        <v>312</v>
      </c>
      <c r="H239" s="292">
        <f t="shared" si="52"/>
        <v>5.9</v>
      </c>
      <c r="I239" s="293">
        <v>20502</v>
      </c>
      <c r="J239" s="289" t="s">
        <v>332</v>
      </c>
      <c r="K239" s="290">
        <f>SUM(K240:K245)</f>
        <v>7010</v>
      </c>
      <c r="L239" s="306">
        <f t="shared" si="53"/>
        <v>1067</v>
      </c>
      <c r="M239" s="292">
        <f t="shared" si="54"/>
        <v>18</v>
      </c>
      <c r="N239" s="307">
        <f>SUM(N240:N245)</f>
        <v>5270</v>
      </c>
    </row>
    <row r="240" ht="21" customHeight="1" spans="1:14">
      <c r="A240" s="294" t="s">
        <v>333</v>
      </c>
      <c r="B240" s="288">
        <v>2050201</v>
      </c>
      <c r="C240" s="295" t="s">
        <v>333</v>
      </c>
      <c r="D240" s="296">
        <v>443</v>
      </c>
      <c r="E240" s="244">
        <v>375</v>
      </c>
      <c r="F240" s="297">
        <f t="shared" si="50"/>
        <v>84.7</v>
      </c>
      <c r="G240" s="296">
        <f t="shared" si="51"/>
        <v>-17</v>
      </c>
      <c r="H240" s="297">
        <f t="shared" si="52"/>
        <v>-4.3</v>
      </c>
      <c r="I240" s="288">
        <v>2050201</v>
      </c>
      <c r="J240" s="295" t="s">
        <v>333</v>
      </c>
      <c r="K240" s="296">
        <v>682</v>
      </c>
      <c r="L240" s="245">
        <f t="shared" si="53"/>
        <v>239</v>
      </c>
      <c r="M240" s="297">
        <f t="shared" si="54"/>
        <v>54</v>
      </c>
      <c r="N240" s="204">
        <v>392</v>
      </c>
    </row>
    <row r="241" ht="21" customHeight="1" spans="1:14">
      <c r="A241" s="294" t="s">
        <v>334</v>
      </c>
      <c r="B241" s="288">
        <v>2050202</v>
      </c>
      <c r="C241" s="295" t="s">
        <v>334</v>
      </c>
      <c r="D241" s="296">
        <v>3693</v>
      </c>
      <c r="E241" s="244">
        <v>3430</v>
      </c>
      <c r="F241" s="297">
        <f t="shared" si="50"/>
        <v>92.9</v>
      </c>
      <c r="G241" s="296">
        <f t="shared" si="51"/>
        <v>200</v>
      </c>
      <c r="H241" s="297">
        <f t="shared" si="52"/>
        <v>6.2</v>
      </c>
      <c r="I241" s="288">
        <v>2050202</v>
      </c>
      <c r="J241" s="295" t="s">
        <v>334</v>
      </c>
      <c r="K241" s="296">
        <v>4398</v>
      </c>
      <c r="L241" s="245">
        <f t="shared" si="53"/>
        <v>705</v>
      </c>
      <c r="M241" s="297">
        <f t="shared" si="54"/>
        <v>19.1</v>
      </c>
      <c r="N241" s="204">
        <v>3230</v>
      </c>
    </row>
    <row r="242" ht="21" customHeight="1" spans="1:14">
      <c r="A242" s="294" t="s">
        <v>335</v>
      </c>
      <c r="B242" s="288">
        <v>2050203</v>
      </c>
      <c r="C242" s="295" t="s">
        <v>335</v>
      </c>
      <c r="D242" s="296">
        <v>1798</v>
      </c>
      <c r="E242" s="244">
        <v>1750</v>
      </c>
      <c r="F242" s="297">
        <f t="shared" si="50"/>
        <v>97.3</v>
      </c>
      <c r="G242" s="296">
        <f t="shared" si="51"/>
        <v>143</v>
      </c>
      <c r="H242" s="297">
        <f t="shared" si="52"/>
        <v>8.9</v>
      </c>
      <c r="I242" s="288">
        <v>2050203</v>
      </c>
      <c r="J242" s="295" t="s">
        <v>335</v>
      </c>
      <c r="K242" s="296">
        <v>1921</v>
      </c>
      <c r="L242" s="245">
        <f t="shared" si="53"/>
        <v>123</v>
      </c>
      <c r="M242" s="297">
        <f t="shared" si="54"/>
        <v>6.8</v>
      </c>
      <c r="N242" s="204">
        <v>1607</v>
      </c>
    </row>
    <row r="243" ht="18" hidden="1" customHeight="1" spans="1:13">
      <c r="A243" s="294" t="s">
        <v>336</v>
      </c>
      <c r="B243" s="288">
        <v>2050204</v>
      </c>
      <c r="C243" s="295" t="s">
        <v>336</v>
      </c>
      <c r="D243" s="296"/>
      <c r="E243" s="244"/>
      <c r="F243" s="297">
        <f t="shared" si="50"/>
        <v>0</v>
      </c>
      <c r="G243" s="296">
        <f t="shared" si="51"/>
        <v>0</v>
      </c>
      <c r="H243" s="297">
        <f t="shared" si="52"/>
        <v>0</v>
      </c>
      <c r="I243" s="288">
        <v>2050204</v>
      </c>
      <c r="J243" s="295" t="s">
        <v>336</v>
      </c>
      <c r="K243" s="296"/>
      <c r="L243" s="245">
        <f t="shared" si="53"/>
        <v>0</v>
      </c>
      <c r="M243" s="297">
        <f t="shared" si="54"/>
        <v>0</v>
      </c>
    </row>
    <row r="244" ht="18" hidden="1" customHeight="1" spans="1:13">
      <c r="A244" s="294" t="s">
        <v>337</v>
      </c>
      <c r="B244" s="288">
        <v>2050205</v>
      </c>
      <c r="C244" s="295" t="s">
        <v>337</v>
      </c>
      <c r="D244" s="296"/>
      <c r="E244" s="244"/>
      <c r="F244" s="297">
        <f t="shared" si="50"/>
        <v>0</v>
      </c>
      <c r="G244" s="296">
        <f t="shared" si="51"/>
        <v>0</v>
      </c>
      <c r="H244" s="297">
        <f t="shared" si="52"/>
        <v>0</v>
      </c>
      <c r="I244" s="288">
        <v>2050205</v>
      </c>
      <c r="J244" s="295" t="s">
        <v>337</v>
      </c>
      <c r="K244" s="296"/>
      <c r="L244" s="245">
        <f t="shared" si="53"/>
        <v>0</v>
      </c>
      <c r="M244" s="297">
        <f t="shared" si="54"/>
        <v>0</v>
      </c>
    </row>
    <row r="245" ht="18" customHeight="1" spans="1:14">
      <c r="A245" s="294" t="s">
        <v>338</v>
      </c>
      <c r="B245" s="288">
        <v>2050299</v>
      </c>
      <c r="C245" s="295" t="s">
        <v>338</v>
      </c>
      <c r="D245" s="296">
        <v>9</v>
      </c>
      <c r="E245" s="244">
        <v>27</v>
      </c>
      <c r="F245" s="297">
        <f t="shared" si="50"/>
        <v>300</v>
      </c>
      <c r="G245" s="296">
        <f t="shared" si="51"/>
        <v>-14</v>
      </c>
      <c r="H245" s="297">
        <f t="shared" si="52"/>
        <v>-34.1</v>
      </c>
      <c r="I245" s="288">
        <v>2050299</v>
      </c>
      <c r="J245" s="295" t="s">
        <v>338</v>
      </c>
      <c r="K245" s="296">
        <v>9</v>
      </c>
      <c r="L245" s="245">
        <f t="shared" si="53"/>
        <v>0</v>
      </c>
      <c r="M245" s="297">
        <f t="shared" si="54"/>
        <v>0</v>
      </c>
      <c r="N245" s="204">
        <v>41</v>
      </c>
    </row>
    <row r="246" ht="21" hidden="1" customHeight="1" spans="1:14">
      <c r="A246" s="287" t="s">
        <v>339</v>
      </c>
      <c r="B246" s="288">
        <v>20503</v>
      </c>
      <c r="C246" s="289" t="s">
        <v>339</v>
      </c>
      <c r="D246" s="296">
        <f>SUM(D247:D252)</f>
        <v>0</v>
      </c>
      <c r="E246" s="244">
        <f>SUM(E247:E252)</f>
        <v>0</v>
      </c>
      <c r="F246" s="297">
        <f t="shared" si="50"/>
        <v>0</v>
      </c>
      <c r="G246" s="296">
        <f t="shared" si="51"/>
        <v>0</v>
      </c>
      <c r="H246" s="297">
        <f t="shared" si="52"/>
        <v>0</v>
      </c>
      <c r="I246" s="288">
        <v>20503</v>
      </c>
      <c r="J246" s="289" t="s">
        <v>339</v>
      </c>
      <c r="K246" s="296">
        <f>SUM(K247:K252)</f>
        <v>0</v>
      </c>
      <c r="L246" s="245">
        <f t="shared" si="53"/>
        <v>0</v>
      </c>
      <c r="M246" s="297">
        <f t="shared" si="54"/>
        <v>0</v>
      </c>
      <c r="N246" s="204">
        <f>SUM(N247:N252)</f>
        <v>0</v>
      </c>
    </row>
    <row r="247" ht="21" hidden="1" customHeight="1" spans="1:13">
      <c r="A247" s="294" t="s">
        <v>340</v>
      </c>
      <c r="B247" s="288">
        <v>2050301</v>
      </c>
      <c r="C247" s="295" t="s">
        <v>340</v>
      </c>
      <c r="D247" s="296"/>
      <c r="E247" s="244"/>
      <c r="F247" s="297">
        <f t="shared" si="50"/>
        <v>0</v>
      </c>
      <c r="G247" s="296">
        <f t="shared" si="51"/>
        <v>0</v>
      </c>
      <c r="H247" s="297">
        <f t="shared" si="52"/>
        <v>0</v>
      </c>
      <c r="I247" s="288">
        <v>2050301</v>
      </c>
      <c r="J247" s="295" t="s">
        <v>340</v>
      </c>
      <c r="K247" s="296"/>
      <c r="L247" s="245">
        <f t="shared" si="53"/>
        <v>0</v>
      </c>
      <c r="M247" s="297">
        <f t="shared" si="54"/>
        <v>0</v>
      </c>
    </row>
    <row r="248" ht="21" hidden="1" customHeight="1" spans="1:13">
      <c r="A248" s="294" t="s">
        <v>341</v>
      </c>
      <c r="B248" s="288">
        <v>2050302</v>
      </c>
      <c r="C248" s="295" t="s">
        <v>341</v>
      </c>
      <c r="D248" s="296"/>
      <c r="E248" s="244"/>
      <c r="F248" s="297">
        <f t="shared" si="50"/>
        <v>0</v>
      </c>
      <c r="G248" s="296">
        <f t="shared" si="51"/>
        <v>0</v>
      </c>
      <c r="H248" s="297">
        <f t="shared" si="52"/>
        <v>0</v>
      </c>
      <c r="I248" s="288">
        <v>2050302</v>
      </c>
      <c r="J248" s="295" t="s">
        <v>341</v>
      </c>
      <c r="K248" s="296"/>
      <c r="L248" s="245">
        <f t="shared" si="53"/>
        <v>0</v>
      </c>
      <c r="M248" s="297">
        <f t="shared" si="54"/>
        <v>0</v>
      </c>
    </row>
    <row r="249" ht="21" hidden="1" customHeight="1" spans="1:13">
      <c r="A249" s="294" t="s">
        <v>342</v>
      </c>
      <c r="B249" s="288">
        <v>2050303</v>
      </c>
      <c r="C249" s="295" t="s">
        <v>342</v>
      </c>
      <c r="D249" s="296"/>
      <c r="E249" s="244"/>
      <c r="F249" s="297">
        <f t="shared" si="50"/>
        <v>0</v>
      </c>
      <c r="G249" s="296">
        <f t="shared" si="51"/>
        <v>0</v>
      </c>
      <c r="H249" s="297">
        <f t="shared" si="52"/>
        <v>0</v>
      </c>
      <c r="I249" s="288">
        <v>2050303</v>
      </c>
      <c r="J249" s="295" t="s">
        <v>342</v>
      </c>
      <c r="K249" s="296"/>
      <c r="L249" s="245">
        <f t="shared" si="53"/>
        <v>0</v>
      </c>
      <c r="M249" s="297">
        <f t="shared" si="54"/>
        <v>0</v>
      </c>
    </row>
    <row r="250" ht="21" hidden="1" customHeight="1" spans="1:13">
      <c r="A250" s="294" t="s">
        <v>343</v>
      </c>
      <c r="B250" s="288">
        <v>2050304</v>
      </c>
      <c r="C250" s="295" t="s">
        <v>343</v>
      </c>
      <c r="D250" s="296"/>
      <c r="E250" s="244"/>
      <c r="F250" s="297">
        <f t="shared" si="50"/>
        <v>0</v>
      </c>
      <c r="G250" s="296">
        <f t="shared" si="51"/>
        <v>0</v>
      </c>
      <c r="H250" s="297">
        <f t="shared" si="52"/>
        <v>0</v>
      </c>
      <c r="I250" s="288">
        <v>2050304</v>
      </c>
      <c r="J250" s="295" t="s">
        <v>343</v>
      </c>
      <c r="K250" s="296"/>
      <c r="L250" s="245">
        <f t="shared" si="53"/>
        <v>0</v>
      </c>
      <c r="M250" s="297">
        <f t="shared" si="54"/>
        <v>0</v>
      </c>
    </row>
    <row r="251" ht="21" hidden="1" customHeight="1" spans="1:13">
      <c r="A251" s="294" t="s">
        <v>344</v>
      </c>
      <c r="B251" s="288">
        <v>2050305</v>
      </c>
      <c r="C251" s="295" t="s">
        <v>344</v>
      </c>
      <c r="D251" s="296"/>
      <c r="E251" s="244"/>
      <c r="F251" s="297">
        <f t="shared" si="50"/>
        <v>0</v>
      </c>
      <c r="G251" s="296">
        <f t="shared" si="51"/>
        <v>0</v>
      </c>
      <c r="H251" s="297">
        <f t="shared" si="52"/>
        <v>0</v>
      </c>
      <c r="I251" s="288">
        <v>2050305</v>
      </c>
      <c r="J251" s="295" t="s">
        <v>344</v>
      </c>
      <c r="K251" s="296"/>
      <c r="L251" s="245">
        <f t="shared" si="53"/>
        <v>0</v>
      </c>
      <c r="M251" s="297">
        <f t="shared" si="54"/>
        <v>0</v>
      </c>
    </row>
    <row r="252" ht="21" hidden="1" customHeight="1" spans="1:13">
      <c r="A252" s="294" t="s">
        <v>345</v>
      </c>
      <c r="B252" s="288">
        <v>2050399</v>
      </c>
      <c r="C252" s="295" t="s">
        <v>345</v>
      </c>
      <c r="D252" s="296"/>
      <c r="E252" s="244"/>
      <c r="F252" s="297">
        <f t="shared" si="50"/>
        <v>0</v>
      </c>
      <c r="G252" s="296">
        <f t="shared" si="51"/>
        <v>0</v>
      </c>
      <c r="H252" s="297">
        <f t="shared" si="52"/>
        <v>0</v>
      </c>
      <c r="I252" s="288">
        <v>2050399</v>
      </c>
      <c r="J252" s="295" t="s">
        <v>345</v>
      </c>
      <c r="K252" s="296"/>
      <c r="L252" s="245">
        <f t="shared" si="53"/>
        <v>0</v>
      </c>
      <c r="M252" s="297">
        <f t="shared" si="54"/>
        <v>0</v>
      </c>
    </row>
    <row r="253" ht="18" hidden="1" customHeight="1" spans="1:13">
      <c r="A253" s="287" t="s">
        <v>346</v>
      </c>
      <c r="B253" s="288">
        <v>20507</v>
      </c>
      <c r="C253" s="289" t="s">
        <v>346</v>
      </c>
      <c r="D253" s="296"/>
      <c r="E253" s="244"/>
      <c r="F253" s="297">
        <f t="shared" si="50"/>
        <v>0</v>
      </c>
      <c r="G253" s="296">
        <f t="shared" si="51"/>
        <v>0</v>
      </c>
      <c r="H253" s="297">
        <f t="shared" si="52"/>
        <v>0</v>
      </c>
      <c r="I253" s="288">
        <v>20507</v>
      </c>
      <c r="J253" s="289" t="s">
        <v>346</v>
      </c>
      <c r="K253" s="296"/>
      <c r="L253" s="245">
        <f t="shared" si="53"/>
        <v>0</v>
      </c>
      <c r="M253" s="297">
        <f t="shared" si="54"/>
        <v>0</v>
      </c>
    </row>
    <row r="254" ht="21" hidden="1" customHeight="1" spans="1:13">
      <c r="A254" s="294" t="s">
        <v>347</v>
      </c>
      <c r="B254" s="288">
        <v>2050701</v>
      </c>
      <c r="C254" s="295" t="s">
        <v>347</v>
      </c>
      <c r="D254" s="296"/>
      <c r="E254" s="244"/>
      <c r="F254" s="297">
        <f t="shared" si="50"/>
        <v>0</v>
      </c>
      <c r="G254" s="296">
        <f t="shared" si="51"/>
        <v>0</v>
      </c>
      <c r="H254" s="297">
        <f t="shared" si="52"/>
        <v>0</v>
      </c>
      <c r="I254" s="288">
        <v>2050701</v>
      </c>
      <c r="J254" s="295" t="s">
        <v>347</v>
      </c>
      <c r="K254" s="296"/>
      <c r="L254" s="245">
        <f t="shared" si="53"/>
        <v>0</v>
      </c>
      <c r="M254" s="297">
        <f t="shared" si="54"/>
        <v>0</v>
      </c>
    </row>
    <row r="255" ht="21" hidden="1" customHeight="1" spans="1:13">
      <c r="A255" s="294" t="s">
        <v>348</v>
      </c>
      <c r="B255" s="288">
        <v>2050799</v>
      </c>
      <c r="C255" s="295" t="s">
        <v>348</v>
      </c>
      <c r="D255" s="296"/>
      <c r="E255" s="244"/>
      <c r="F255" s="297">
        <f t="shared" si="50"/>
        <v>0</v>
      </c>
      <c r="G255" s="296">
        <f t="shared" si="51"/>
        <v>0</v>
      </c>
      <c r="H255" s="297">
        <f t="shared" si="52"/>
        <v>0</v>
      </c>
      <c r="I255" s="288">
        <v>2050799</v>
      </c>
      <c r="J255" s="295" t="s">
        <v>348</v>
      </c>
      <c r="K255" s="296"/>
      <c r="L255" s="245">
        <f t="shared" si="53"/>
        <v>0</v>
      </c>
      <c r="M255" s="297">
        <f t="shared" si="54"/>
        <v>0</v>
      </c>
    </row>
    <row r="256" ht="21" hidden="1" customHeight="1" spans="1:13">
      <c r="A256" s="287" t="s">
        <v>349</v>
      </c>
      <c r="B256" s="288">
        <v>20508</v>
      </c>
      <c r="C256" s="289" t="s">
        <v>349</v>
      </c>
      <c r="D256" s="296"/>
      <c r="E256" s="244"/>
      <c r="F256" s="297">
        <f t="shared" si="50"/>
        <v>0</v>
      </c>
      <c r="G256" s="296">
        <f t="shared" si="51"/>
        <v>0</v>
      </c>
      <c r="H256" s="297">
        <f t="shared" si="52"/>
        <v>0</v>
      </c>
      <c r="I256" s="288">
        <v>20508</v>
      </c>
      <c r="J256" s="289" t="s">
        <v>349</v>
      </c>
      <c r="K256" s="296"/>
      <c r="L256" s="245">
        <f t="shared" si="53"/>
        <v>0</v>
      </c>
      <c r="M256" s="297">
        <f t="shared" si="54"/>
        <v>0</v>
      </c>
    </row>
    <row r="257" ht="21" hidden="1" customHeight="1" spans="1:13">
      <c r="A257" s="294" t="s">
        <v>350</v>
      </c>
      <c r="B257" s="288">
        <v>2050802</v>
      </c>
      <c r="C257" s="295" t="s">
        <v>350</v>
      </c>
      <c r="D257" s="296"/>
      <c r="E257" s="244"/>
      <c r="F257" s="297">
        <f t="shared" si="50"/>
        <v>0</v>
      </c>
      <c r="G257" s="296">
        <f t="shared" si="51"/>
        <v>0</v>
      </c>
      <c r="H257" s="297">
        <f t="shared" si="52"/>
        <v>0</v>
      </c>
      <c r="I257" s="288">
        <v>2050802</v>
      </c>
      <c r="J257" s="295" t="s">
        <v>350</v>
      </c>
      <c r="K257" s="296"/>
      <c r="L257" s="245">
        <f t="shared" si="53"/>
        <v>0</v>
      </c>
      <c r="M257" s="297">
        <f t="shared" si="54"/>
        <v>0</v>
      </c>
    </row>
    <row r="258" ht="18" customHeight="1" spans="1:14">
      <c r="A258" s="287" t="s">
        <v>351</v>
      </c>
      <c r="B258" s="293">
        <v>20509</v>
      </c>
      <c r="C258" s="289" t="s">
        <v>351</v>
      </c>
      <c r="D258" s="290">
        <f>SUM(D259:D261)</f>
        <v>1400</v>
      </c>
      <c r="E258" s="291">
        <f>SUM(E259:E261)</f>
        <v>1186</v>
      </c>
      <c r="F258" s="292">
        <f t="shared" si="50"/>
        <v>84.7</v>
      </c>
      <c r="G258" s="290">
        <f t="shared" si="51"/>
        <v>-214</v>
      </c>
      <c r="H258" s="292">
        <f t="shared" si="52"/>
        <v>-15.3</v>
      </c>
      <c r="I258" s="293">
        <v>20509</v>
      </c>
      <c r="J258" s="289" t="s">
        <v>351</v>
      </c>
      <c r="K258" s="290">
        <f>SUM(K259:K261)</f>
        <v>1043</v>
      </c>
      <c r="L258" s="306">
        <f t="shared" si="53"/>
        <v>-357</v>
      </c>
      <c r="M258" s="292">
        <f t="shared" si="54"/>
        <v>-25.5</v>
      </c>
      <c r="N258" s="307">
        <f>SUM(N259:N261)</f>
        <v>1400</v>
      </c>
    </row>
    <row r="259" ht="18" customHeight="1" spans="1:14">
      <c r="A259" s="294" t="s">
        <v>352</v>
      </c>
      <c r="B259" s="288"/>
      <c r="C259" s="295"/>
      <c r="D259" s="296">
        <v>1400</v>
      </c>
      <c r="E259" s="244">
        <v>907</v>
      </c>
      <c r="F259" s="297">
        <f t="shared" si="50"/>
        <v>64.8</v>
      </c>
      <c r="G259" s="296">
        <f t="shared" si="51"/>
        <v>-493</v>
      </c>
      <c r="H259" s="297">
        <f t="shared" si="52"/>
        <v>-35.2</v>
      </c>
      <c r="I259" s="288">
        <v>2050903</v>
      </c>
      <c r="J259" s="294" t="s">
        <v>352</v>
      </c>
      <c r="K259" s="296"/>
      <c r="L259" s="245">
        <f t="shared" si="53"/>
        <v>-1400</v>
      </c>
      <c r="M259" s="297">
        <f t="shared" si="54"/>
        <v>-100</v>
      </c>
      <c r="N259" s="305">
        <v>1400</v>
      </c>
    </row>
    <row r="260" ht="18" customHeight="1" spans="1:14">
      <c r="A260" s="294" t="s">
        <v>353</v>
      </c>
      <c r="B260" s="288"/>
      <c r="C260" s="295"/>
      <c r="D260" s="296"/>
      <c r="E260" s="244"/>
      <c r="F260" s="297">
        <f t="shared" si="50"/>
        <v>0</v>
      </c>
      <c r="G260" s="296">
        <f t="shared" si="51"/>
        <v>0</v>
      </c>
      <c r="H260" s="297">
        <f t="shared" si="52"/>
        <v>0</v>
      </c>
      <c r="I260" s="288">
        <v>2050904</v>
      </c>
      <c r="J260" s="294" t="s">
        <v>353</v>
      </c>
      <c r="K260" s="296">
        <v>891</v>
      </c>
      <c r="L260" s="245">
        <f t="shared" si="53"/>
        <v>891</v>
      </c>
      <c r="M260" s="297">
        <f t="shared" si="54"/>
        <v>0</v>
      </c>
      <c r="N260" s="305"/>
    </row>
    <row r="261" ht="21" customHeight="1" spans="1:13">
      <c r="A261" s="294" t="s">
        <v>354</v>
      </c>
      <c r="B261" s="288">
        <v>2050999</v>
      </c>
      <c r="C261" s="295" t="s">
        <v>354</v>
      </c>
      <c r="D261" s="296"/>
      <c r="E261" s="244">
        <v>279</v>
      </c>
      <c r="F261" s="297">
        <f t="shared" ref="F261:F287" si="55">IF(D261=0,0,E261/D261*100)</f>
        <v>0</v>
      </c>
      <c r="G261" s="296">
        <f t="shared" ref="G261:G287" si="56">E261-N261</f>
        <v>279</v>
      </c>
      <c r="H261" s="297">
        <f t="shared" ref="H261:H287" si="57">IF(N261=0,0,G261/N261*100)</f>
        <v>0</v>
      </c>
      <c r="I261" s="288">
        <v>2050999</v>
      </c>
      <c r="J261" s="295" t="s">
        <v>354</v>
      </c>
      <c r="K261" s="296">
        <v>152</v>
      </c>
      <c r="L261" s="245">
        <f t="shared" ref="L261:L287" si="58">K261-D261</f>
        <v>152</v>
      </c>
      <c r="M261" s="297">
        <f t="shared" ref="M261:M287" si="59">IF(D261=0,0,L261/D261*100)</f>
        <v>0</v>
      </c>
    </row>
    <row r="262" ht="21" customHeight="1" spans="1:13">
      <c r="A262" s="287" t="s">
        <v>355</v>
      </c>
      <c r="B262" s="293">
        <v>20599</v>
      </c>
      <c r="C262" s="289" t="s">
        <v>355</v>
      </c>
      <c r="D262" s="290"/>
      <c r="E262" s="291"/>
      <c r="F262" s="292">
        <f t="shared" si="55"/>
        <v>0</v>
      </c>
      <c r="G262" s="290">
        <f t="shared" si="56"/>
        <v>0</v>
      </c>
      <c r="H262" s="292">
        <f t="shared" si="57"/>
        <v>0</v>
      </c>
      <c r="I262" s="293">
        <v>20599</v>
      </c>
      <c r="J262" s="289" t="s">
        <v>355</v>
      </c>
      <c r="K262" s="290"/>
      <c r="L262" s="306">
        <f t="shared" si="58"/>
        <v>0</v>
      </c>
      <c r="M262" s="292">
        <f t="shared" si="59"/>
        <v>0</v>
      </c>
    </row>
    <row r="263" ht="21" customHeight="1" spans="1:14">
      <c r="A263" s="287" t="s">
        <v>356</v>
      </c>
      <c r="B263" s="288">
        <v>206</v>
      </c>
      <c r="C263" s="289" t="s">
        <v>356</v>
      </c>
      <c r="D263" s="290">
        <f>D264+D268+D272+D277+D281+D285+D292</f>
        <v>955</v>
      </c>
      <c r="E263" s="291">
        <f>E264+E268+E272+E277+E281+E285+E292</f>
        <v>916</v>
      </c>
      <c r="F263" s="292">
        <f t="shared" si="55"/>
        <v>95.9</v>
      </c>
      <c r="G263" s="290">
        <f t="shared" si="56"/>
        <v>19</v>
      </c>
      <c r="H263" s="292">
        <f t="shared" si="57"/>
        <v>2.1</v>
      </c>
      <c r="I263" s="288">
        <v>206</v>
      </c>
      <c r="J263" s="289" t="s">
        <v>356</v>
      </c>
      <c r="K263" s="290">
        <f>K264+K268+K272+K277+K281+K285+K292</f>
        <v>963</v>
      </c>
      <c r="L263" s="306">
        <f t="shared" si="58"/>
        <v>8</v>
      </c>
      <c r="M263" s="292">
        <f t="shared" si="59"/>
        <v>0.8</v>
      </c>
      <c r="N263" s="204">
        <f>N264+N268+N272+N277+N281+N285+N292</f>
        <v>897</v>
      </c>
    </row>
    <row r="264" ht="21" customHeight="1" spans="1:14">
      <c r="A264" s="287" t="s">
        <v>357</v>
      </c>
      <c r="B264" s="293">
        <v>20601</v>
      </c>
      <c r="C264" s="289" t="s">
        <v>357</v>
      </c>
      <c r="D264" s="290">
        <f>SUM(D265:D267)</f>
        <v>0</v>
      </c>
      <c r="E264" s="291">
        <f>SUM(E265:E267)</f>
        <v>0</v>
      </c>
      <c r="F264" s="292">
        <f t="shared" si="55"/>
        <v>0</v>
      </c>
      <c r="G264" s="290">
        <f t="shared" si="56"/>
        <v>0</v>
      </c>
      <c r="H264" s="292">
        <f t="shared" si="57"/>
        <v>0</v>
      </c>
      <c r="I264" s="293">
        <v>20601</v>
      </c>
      <c r="J264" s="289" t="s">
        <v>357</v>
      </c>
      <c r="K264" s="290">
        <f>SUM(K265:K267)</f>
        <v>8</v>
      </c>
      <c r="L264" s="306">
        <f t="shared" si="58"/>
        <v>8</v>
      </c>
      <c r="M264" s="292">
        <f t="shared" si="59"/>
        <v>0</v>
      </c>
      <c r="N264" s="307">
        <f>SUM(N265:N267)</f>
        <v>0</v>
      </c>
    </row>
    <row r="265" ht="21" hidden="1" customHeight="1" spans="1:13">
      <c r="A265" s="294" t="s">
        <v>144</v>
      </c>
      <c r="B265" s="288">
        <v>2060101</v>
      </c>
      <c r="C265" s="295" t="s">
        <v>144</v>
      </c>
      <c r="D265" s="296"/>
      <c r="E265" s="244"/>
      <c r="F265" s="297">
        <f t="shared" si="55"/>
        <v>0</v>
      </c>
      <c r="G265" s="296">
        <f t="shared" si="56"/>
        <v>0</v>
      </c>
      <c r="H265" s="297">
        <f t="shared" si="57"/>
        <v>0</v>
      </c>
      <c r="I265" s="288">
        <v>2060101</v>
      </c>
      <c r="J265" s="295" t="s">
        <v>144</v>
      </c>
      <c r="K265" s="296"/>
      <c r="L265" s="245">
        <f t="shared" si="58"/>
        <v>0</v>
      </c>
      <c r="M265" s="297">
        <f t="shared" si="59"/>
        <v>0</v>
      </c>
    </row>
    <row r="266" ht="18" customHeight="1" spans="1:13">
      <c r="A266" s="294" t="s">
        <v>145</v>
      </c>
      <c r="B266" s="288">
        <v>2060102</v>
      </c>
      <c r="C266" s="295" t="s">
        <v>145</v>
      </c>
      <c r="D266" s="296"/>
      <c r="E266" s="244"/>
      <c r="F266" s="297">
        <f t="shared" si="55"/>
        <v>0</v>
      </c>
      <c r="G266" s="296">
        <f t="shared" si="56"/>
        <v>0</v>
      </c>
      <c r="H266" s="297">
        <f t="shared" si="57"/>
        <v>0</v>
      </c>
      <c r="I266" s="288">
        <v>2060102</v>
      </c>
      <c r="J266" s="295" t="s">
        <v>145</v>
      </c>
      <c r="K266" s="296">
        <v>8</v>
      </c>
      <c r="L266" s="245">
        <f t="shared" si="58"/>
        <v>8</v>
      </c>
      <c r="M266" s="297">
        <f t="shared" si="59"/>
        <v>0</v>
      </c>
    </row>
    <row r="267" ht="21" hidden="1" customHeight="1" spans="1:13">
      <c r="A267" s="294" t="s">
        <v>358</v>
      </c>
      <c r="B267" s="288">
        <v>2060199</v>
      </c>
      <c r="C267" s="295" t="s">
        <v>358</v>
      </c>
      <c r="D267" s="296"/>
      <c r="E267" s="244"/>
      <c r="F267" s="297">
        <f t="shared" si="55"/>
        <v>0</v>
      </c>
      <c r="G267" s="296">
        <f t="shared" si="56"/>
        <v>0</v>
      </c>
      <c r="H267" s="297">
        <f t="shared" si="57"/>
        <v>0</v>
      </c>
      <c r="I267" s="288">
        <v>2060199</v>
      </c>
      <c r="J267" s="295" t="s">
        <v>358</v>
      </c>
      <c r="K267" s="296"/>
      <c r="L267" s="245">
        <f t="shared" si="58"/>
        <v>0</v>
      </c>
      <c r="M267" s="297">
        <f t="shared" si="59"/>
        <v>0</v>
      </c>
    </row>
    <row r="268" ht="21" customHeight="1" spans="1:14">
      <c r="A268" s="287" t="s">
        <v>359</v>
      </c>
      <c r="B268" s="293">
        <v>20603</v>
      </c>
      <c r="C268" s="289" t="s">
        <v>359</v>
      </c>
      <c r="D268" s="290">
        <f>SUM(D269:D271)</f>
        <v>0</v>
      </c>
      <c r="E268" s="291">
        <f>SUM(E269:E271)</f>
        <v>0</v>
      </c>
      <c r="F268" s="292">
        <f t="shared" si="55"/>
        <v>0</v>
      </c>
      <c r="G268" s="290">
        <f t="shared" si="56"/>
        <v>0</v>
      </c>
      <c r="H268" s="292">
        <f t="shared" si="57"/>
        <v>0</v>
      </c>
      <c r="I268" s="293">
        <v>20603</v>
      </c>
      <c r="J268" s="289" t="s">
        <v>359</v>
      </c>
      <c r="K268" s="290">
        <f>SUM(K269:K271)</f>
        <v>340</v>
      </c>
      <c r="L268" s="306">
        <f t="shared" si="58"/>
        <v>340</v>
      </c>
      <c r="M268" s="292">
        <f t="shared" si="59"/>
        <v>0</v>
      </c>
      <c r="N268" s="307">
        <f>SUM(N269:N271)</f>
        <v>0</v>
      </c>
    </row>
    <row r="269" ht="21" hidden="1" customHeight="1" spans="1:13">
      <c r="A269" s="294" t="s">
        <v>360</v>
      </c>
      <c r="B269" s="288">
        <v>2060301</v>
      </c>
      <c r="C269" s="295" t="s">
        <v>360</v>
      </c>
      <c r="D269" s="296"/>
      <c r="E269" s="244"/>
      <c r="F269" s="297">
        <f t="shared" si="55"/>
        <v>0</v>
      </c>
      <c r="G269" s="296">
        <f t="shared" si="56"/>
        <v>0</v>
      </c>
      <c r="H269" s="297">
        <f t="shared" si="57"/>
        <v>0</v>
      </c>
      <c r="I269" s="288">
        <v>2060301</v>
      </c>
      <c r="J269" s="295" t="s">
        <v>360</v>
      </c>
      <c r="K269" s="296"/>
      <c r="L269" s="245">
        <f t="shared" si="58"/>
        <v>0</v>
      </c>
      <c r="M269" s="297">
        <f t="shared" si="59"/>
        <v>0</v>
      </c>
    </row>
    <row r="270" ht="21" hidden="1" customHeight="1" spans="1:13">
      <c r="A270" s="294" t="s">
        <v>361</v>
      </c>
      <c r="B270" s="288">
        <v>2060302</v>
      </c>
      <c r="C270" s="295" t="s">
        <v>361</v>
      </c>
      <c r="D270" s="296"/>
      <c r="E270" s="244"/>
      <c r="F270" s="297">
        <f t="shared" si="55"/>
        <v>0</v>
      </c>
      <c r="G270" s="296">
        <f t="shared" si="56"/>
        <v>0</v>
      </c>
      <c r="H270" s="297">
        <f t="shared" si="57"/>
        <v>0</v>
      </c>
      <c r="I270" s="288">
        <v>2060302</v>
      </c>
      <c r="J270" s="295" t="s">
        <v>361</v>
      </c>
      <c r="K270" s="296"/>
      <c r="L270" s="245">
        <f t="shared" si="58"/>
        <v>0</v>
      </c>
      <c r="M270" s="297">
        <f t="shared" si="59"/>
        <v>0</v>
      </c>
    </row>
    <row r="271" ht="21" customHeight="1" spans="1:13">
      <c r="A271" s="294" t="s">
        <v>362</v>
      </c>
      <c r="B271" s="288">
        <v>2060399</v>
      </c>
      <c r="C271" s="295" t="s">
        <v>362</v>
      </c>
      <c r="D271" s="296"/>
      <c r="E271" s="244"/>
      <c r="F271" s="297">
        <f t="shared" si="55"/>
        <v>0</v>
      </c>
      <c r="G271" s="296">
        <f t="shared" si="56"/>
        <v>0</v>
      </c>
      <c r="H271" s="297">
        <f t="shared" si="57"/>
        <v>0</v>
      </c>
      <c r="I271" s="288">
        <v>2060399</v>
      </c>
      <c r="J271" s="295" t="s">
        <v>362</v>
      </c>
      <c r="K271" s="296">
        <v>340</v>
      </c>
      <c r="L271" s="245">
        <f t="shared" si="58"/>
        <v>340</v>
      </c>
      <c r="M271" s="297">
        <f t="shared" si="59"/>
        <v>0</v>
      </c>
    </row>
    <row r="272" ht="18" customHeight="1" spans="1:14">
      <c r="A272" s="287" t="s">
        <v>363</v>
      </c>
      <c r="B272" s="293">
        <v>20604</v>
      </c>
      <c r="C272" s="289" t="s">
        <v>363</v>
      </c>
      <c r="D272" s="290">
        <f>SUM(D273:D276)</f>
        <v>620</v>
      </c>
      <c r="E272" s="291">
        <f>SUM(E273:E276)</f>
        <v>790</v>
      </c>
      <c r="F272" s="292">
        <f t="shared" si="55"/>
        <v>127.4</v>
      </c>
      <c r="G272" s="290">
        <f t="shared" si="56"/>
        <v>604</v>
      </c>
      <c r="H272" s="292">
        <f t="shared" si="57"/>
        <v>324.7</v>
      </c>
      <c r="I272" s="293">
        <v>20604</v>
      </c>
      <c r="J272" s="289" t="s">
        <v>363</v>
      </c>
      <c r="K272" s="290">
        <f>SUM(K273:K276)</f>
        <v>610</v>
      </c>
      <c r="L272" s="306">
        <f t="shared" si="58"/>
        <v>-10</v>
      </c>
      <c r="M272" s="292">
        <f t="shared" si="59"/>
        <v>-1.6</v>
      </c>
      <c r="N272" s="307">
        <f>SUM(N273:N276)</f>
        <v>186</v>
      </c>
    </row>
    <row r="273" ht="21" hidden="1" customHeight="1" spans="1:13">
      <c r="A273" s="294" t="s">
        <v>360</v>
      </c>
      <c r="B273" s="288">
        <v>2060401</v>
      </c>
      <c r="C273" s="295" t="s">
        <v>360</v>
      </c>
      <c r="D273" s="296"/>
      <c r="E273" s="244"/>
      <c r="F273" s="297">
        <f t="shared" si="55"/>
        <v>0</v>
      </c>
      <c r="G273" s="296">
        <f t="shared" si="56"/>
        <v>0</v>
      </c>
      <c r="H273" s="297">
        <f t="shared" si="57"/>
        <v>0</v>
      </c>
      <c r="I273" s="288">
        <v>2060401</v>
      </c>
      <c r="J273" s="295" t="s">
        <v>360</v>
      </c>
      <c r="K273" s="296"/>
      <c r="L273" s="245">
        <f t="shared" si="58"/>
        <v>0</v>
      </c>
      <c r="M273" s="297">
        <f t="shared" si="59"/>
        <v>0</v>
      </c>
    </row>
    <row r="274" ht="21" hidden="1" customHeight="1" spans="1:13">
      <c r="A274" s="294" t="s">
        <v>364</v>
      </c>
      <c r="B274" s="288">
        <v>2060402</v>
      </c>
      <c r="C274" s="295" t="s">
        <v>364</v>
      </c>
      <c r="D274" s="296"/>
      <c r="E274" s="244"/>
      <c r="F274" s="297">
        <f t="shared" si="55"/>
        <v>0</v>
      </c>
      <c r="G274" s="296">
        <f t="shared" si="56"/>
        <v>0</v>
      </c>
      <c r="H274" s="297">
        <f t="shared" si="57"/>
        <v>0</v>
      </c>
      <c r="I274" s="288">
        <v>2060402</v>
      </c>
      <c r="J274" s="295" t="s">
        <v>364</v>
      </c>
      <c r="K274" s="296"/>
      <c r="L274" s="245">
        <f t="shared" si="58"/>
        <v>0</v>
      </c>
      <c r="M274" s="297">
        <f t="shared" si="59"/>
        <v>0</v>
      </c>
    </row>
    <row r="275" ht="18" hidden="1" customHeight="1" spans="1:13">
      <c r="A275" s="294" t="s">
        <v>365</v>
      </c>
      <c r="B275" s="288">
        <v>2060403</v>
      </c>
      <c r="C275" s="295" t="s">
        <v>365</v>
      </c>
      <c r="D275" s="296"/>
      <c r="E275" s="244"/>
      <c r="F275" s="297">
        <f t="shared" si="55"/>
        <v>0</v>
      </c>
      <c r="G275" s="296">
        <f t="shared" si="56"/>
        <v>0</v>
      </c>
      <c r="H275" s="297">
        <f t="shared" si="57"/>
        <v>0</v>
      </c>
      <c r="I275" s="288">
        <v>2060403</v>
      </c>
      <c r="J275" s="295" t="s">
        <v>365</v>
      </c>
      <c r="K275" s="296"/>
      <c r="L275" s="245">
        <f t="shared" si="58"/>
        <v>0</v>
      </c>
      <c r="M275" s="297">
        <f t="shared" si="59"/>
        <v>0</v>
      </c>
    </row>
    <row r="276" ht="18" customHeight="1" spans="1:14">
      <c r="A276" s="294" t="s">
        <v>366</v>
      </c>
      <c r="B276" s="288">
        <v>2060499</v>
      </c>
      <c r="C276" s="295" t="s">
        <v>366</v>
      </c>
      <c r="D276" s="296">
        <v>620</v>
      </c>
      <c r="E276" s="244">
        <v>790</v>
      </c>
      <c r="F276" s="297">
        <f t="shared" si="55"/>
        <v>127.4</v>
      </c>
      <c r="G276" s="296">
        <f t="shared" si="56"/>
        <v>604</v>
      </c>
      <c r="H276" s="297">
        <f t="shared" si="57"/>
        <v>324.7</v>
      </c>
      <c r="I276" s="288">
        <v>2060499</v>
      </c>
      <c r="J276" s="295" t="s">
        <v>366</v>
      </c>
      <c r="K276" s="296">
        <v>610</v>
      </c>
      <c r="L276" s="245">
        <f t="shared" si="58"/>
        <v>-10</v>
      </c>
      <c r="M276" s="297">
        <f t="shared" si="59"/>
        <v>-1.6</v>
      </c>
      <c r="N276" s="204">
        <v>186</v>
      </c>
    </row>
    <row r="277" ht="18" hidden="1" customHeight="1" spans="1:14">
      <c r="A277" s="287" t="s">
        <v>367</v>
      </c>
      <c r="B277" s="288">
        <v>20605</v>
      </c>
      <c r="C277" s="289" t="s">
        <v>367</v>
      </c>
      <c r="D277" s="296">
        <f>SUM(D278:D280)</f>
        <v>0</v>
      </c>
      <c r="E277" s="244">
        <f>SUM(E278:E280)</f>
        <v>0</v>
      </c>
      <c r="F277" s="297">
        <f t="shared" si="55"/>
        <v>0</v>
      </c>
      <c r="G277" s="296">
        <f t="shared" si="56"/>
        <v>0</v>
      </c>
      <c r="H277" s="297">
        <f t="shared" si="57"/>
        <v>0</v>
      </c>
      <c r="I277" s="288">
        <v>20605</v>
      </c>
      <c r="J277" s="289" t="s">
        <v>367</v>
      </c>
      <c r="K277" s="296">
        <f>SUM(K278:K280)</f>
        <v>0</v>
      </c>
      <c r="L277" s="245">
        <f t="shared" si="58"/>
        <v>0</v>
      </c>
      <c r="M277" s="297">
        <f t="shared" si="59"/>
        <v>0</v>
      </c>
      <c r="N277" s="204">
        <f>SUM(N278:N280)</f>
        <v>0</v>
      </c>
    </row>
    <row r="278" ht="18" hidden="1" customHeight="1" spans="1:13">
      <c r="A278" s="294" t="s">
        <v>360</v>
      </c>
      <c r="B278" s="288">
        <v>2060501</v>
      </c>
      <c r="C278" s="295" t="s">
        <v>360</v>
      </c>
      <c r="D278" s="296"/>
      <c r="E278" s="244"/>
      <c r="F278" s="297">
        <f t="shared" si="55"/>
        <v>0</v>
      </c>
      <c r="G278" s="296">
        <f t="shared" si="56"/>
        <v>0</v>
      </c>
      <c r="H278" s="297">
        <f t="shared" si="57"/>
        <v>0</v>
      </c>
      <c r="I278" s="288">
        <v>2060501</v>
      </c>
      <c r="J278" s="295" t="s">
        <v>360</v>
      </c>
      <c r="K278" s="296"/>
      <c r="L278" s="245">
        <f t="shared" si="58"/>
        <v>0</v>
      </c>
      <c r="M278" s="297">
        <f t="shared" si="59"/>
        <v>0</v>
      </c>
    </row>
    <row r="279" ht="18" hidden="1" customHeight="1" spans="1:13">
      <c r="A279" s="294" t="s">
        <v>368</v>
      </c>
      <c r="B279" s="288">
        <v>2060502</v>
      </c>
      <c r="C279" s="295" t="s">
        <v>368</v>
      </c>
      <c r="D279" s="296"/>
      <c r="E279" s="244"/>
      <c r="F279" s="297">
        <f t="shared" si="55"/>
        <v>0</v>
      </c>
      <c r="G279" s="296">
        <f t="shared" si="56"/>
        <v>0</v>
      </c>
      <c r="H279" s="297">
        <f t="shared" si="57"/>
        <v>0</v>
      </c>
      <c r="I279" s="288">
        <v>2060502</v>
      </c>
      <c r="J279" s="295" t="s">
        <v>368</v>
      </c>
      <c r="K279" s="296"/>
      <c r="L279" s="245">
        <f t="shared" si="58"/>
        <v>0</v>
      </c>
      <c r="M279" s="297">
        <f t="shared" si="59"/>
        <v>0</v>
      </c>
    </row>
    <row r="280" ht="18" hidden="1" customHeight="1" spans="1:13">
      <c r="A280" s="294" t="s">
        <v>369</v>
      </c>
      <c r="B280" s="288">
        <v>2060503</v>
      </c>
      <c r="C280" s="295" t="s">
        <v>369</v>
      </c>
      <c r="D280" s="296"/>
      <c r="E280" s="244"/>
      <c r="F280" s="297">
        <f t="shared" si="55"/>
        <v>0</v>
      </c>
      <c r="G280" s="296">
        <f t="shared" si="56"/>
        <v>0</v>
      </c>
      <c r="H280" s="297">
        <f t="shared" si="57"/>
        <v>0</v>
      </c>
      <c r="I280" s="288">
        <v>2060503</v>
      </c>
      <c r="J280" s="295" t="s">
        <v>369</v>
      </c>
      <c r="K280" s="296"/>
      <c r="L280" s="245">
        <f t="shared" si="58"/>
        <v>0</v>
      </c>
      <c r="M280" s="297">
        <f t="shared" si="59"/>
        <v>0</v>
      </c>
    </row>
    <row r="281" ht="21" hidden="1" customHeight="1" spans="1:14">
      <c r="A281" s="287" t="s">
        <v>370</v>
      </c>
      <c r="B281" s="288">
        <v>20606</v>
      </c>
      <c r="C281" s="289" t="s">
        <v>370</v>
      </c>
      <c r="D281" s="296">
        <f>SUM(D282:D284)</f>
        <v>0</v>
      </c>
      <c r="E281" s="244">
        <f>SUM(E282:E284)</f>
        <v>0</v>
      </c>
      <c r="F281" s="297">
        <f t="shared" si="55"/>
        <v>0</v>
      </c>
      <c r="G281" s="296">
        <f t="shared" si="56"/>
        <v>0</v>
      </c>
      <c r="H281" s="297">
        <f t="shared" si="57"/>
        <v>0</v>
      </c>
      <c r="I281" s="288">
        <v>20606</v>
      </c>
      <c r="J281" s="289" t="s">
        <v>370</v>
      </c>
      <c r="K281" s="296">
        <f>SUM(K282:K284)</f>
        <v>0</v>
      </c>
      <c r="L281" s="245">
        <f t="shared" si="58"/>
        <v>0</v>
      </c>
      <c r="M281" s="297">
        <f t="shared" si="59"/>
        <v>0</v>
      </c>
      <c r="N281" s="204">
        <f>SUM(N282:N284)</f>
        <v>0</v>
      </c>
    </row>
    <row r="282" ht="21" hidden="1" customHeight="1" spans="1:13">
      <c r="A282" s="294" t="s">
        <v>371</v>
      </c>
      <c r="B282" s="288">
        <v>2060601</v>
      </c>
      <c r="C282" s="295" t="s">
        <v>371</v>
      </c>
      <c r="D282" s="296"/>
      <c r="E282" s="244"/>
      <c r="F282" s="297">
        <f t="shared" si="55"/>
        <v>0</v>
      </c>
      <c r="G282" s="296">
        <f t="shared" si="56"/>
        <v>0</v>
      </c>
      <c r="H282" s="297">
        <f t="shared" si="57"/>
        <v>0</v>
      </c>
      <c r="I282" s="288">
        <v>2060601</v>
      </c>
      <c r="J282" s="295" t="s">
        <v>371</v>
      </c>
      <c r="K282" s="296"/>
      <c r="L282" s="245">
        <f t="shared" si="58"/>
        <v>0</v>
      </c>
      <c r="M282" s="297">
        <f t="shared" si="59"/>
        <v>0</v>
      </c>
    </row>
    <row r="283" ht="21" hidden="1" customHeight="1" spans="1:13">
      <c r="A283" s="294" t="s">
        <v>372</v>
      </c>
      <c r="B283" s="288">
        <v>2060602</v>
      </c>
      <c r="C283" s="295" t="s">
        <v>372</v>
      </c>
      <c r="D283" s="296"/>
      <c r="E283" s="244"/>
      <c r="F283" s="297">
        <f t="shared" si="55"/>
        <v>0</v>
      </c>
      <c r="G283" s="296">
        <f t="shared" si="56"/>
        <v>0</v>
      </c>
      <c r="H283" s="297">
        <f t="shared" si="57"/>
        <v>0</v>
      </c>
      <c r="I283" s="288">
        <v>2060602</v>
      </c>
      <c r="J283" s="295" t="s">
        <v>372</v>
      </c>
      <c r="K283" s="296"/>
      <c r="L283" s="245">
        <f t="shared" si="58"/>
        <v>0</v>
      </c>
      <c r="M283" s="297">
        <f t="shared" si="59"/>
        <v>0</v>
      </c>
    </row>
    <row r="284" ht="18" hidden="1" customHeight="1" spans="1:13">
      <c r="A284" s="294" t="s">
        <v>373</v>
      </c>
      <c r="B284" s="288">
        <v>2060699</v>
      </c>
      <c r="C284" s="295" t="s">
        <v>373</v>
      </c>
      <c r="D284" s="296"/>
      <c r="E284" s="244"/>
      <c r="F284" s="297">
        <f t="shared" si="55"/>
        <v>0</v>
      </c>
      <c r="G284" s="296">
        <f t="shared" si="56"/>
        <v>0</v>
      </c>
      <c r="H284" s="297">
        <f t="shared" si="57"/>
        <v>0</v>
      </c>
      <c r="I284" s="288">
        <v>2060699</v>
      </c>
      <c r="J284" s="295" t="s">
        <v>373</v>
      </c>
      <c r="K284" s="296"/>
      <c r="L284" s="245">
        <f t="shared" si="58"/>
        <v>0</v>
      </c>
      <c r="M284" s="297">
        <f t="shared" si="59"/>
        <v>0</v>
      </c>
    </row>
    <row r="285" ht="21" customHeight="1" spans="1:14">
      <c r="A285" s="287" t="s">
        <v>374</v>
      </c>
      <c r="B285" s="293">
        <v>20607</v>
      </c>
      <c r="C285" s="289" t="s">
        <v>374</v>
      </c>
      <c r="D285" s="290">
        <f>SUM(D286:D291)</f>
        <v>5</v>
      </c>
      <c r="E285" s="291">
        <f>SUM(E286:E291)</f>
        <v>0</v>
      </c>
      <c r="F285" s="292">
        <f t="shared" si="55"/>
        <v>0</v>
      </c>
      <c r="G285" s="290">
        <f t="shared" si="56"/>
        <v>0</v>
      </c>
      <c r="H285" s="292">
        <f t="shared" si="57"/>
        <v>0</v>
      </c>
      <c r="I285" s="293">
        <v>20607</v>
      </c>
      <c r="J285" s="289" t="s">
        <v>374</v>
      </c>
      <c r="K285" s="290">
        <f>SUM(K286:K291)</f>
        <v>5</v>
      </c>
      <c r="L285" s="306">
        <f t="shared" si="58"/>
        <v>0</v>
      </c>
      <c r="M285" s="292">
        <f t="shared" si="59"/>
        <v>0</v>
      </c>
      <c r="N285" s="307">
        <f>SUM(N286:N291)</f>
        <v>0</v>
      </c>
    </row>
    <row r="286" ht="21" hidden="1" customHeight="1" spans="1:13">
      <c r="A286" s="294" t="s">
        <v>360</v>
      </c>
      <c r="B286" s="288">
        <v>2060701</v>
      </c>
      <c r="C286" s="295" t="s">
        <v>360</v>
      </c>
      <c r="D286" s="296"/>
      <c r="E286" s="244"/>
      <c r="F286" s="297">
        <f t="shared" si="55"/>
        <v>0</v>
      </c>
      <c r="G286" s="296">
        <f t="shared" si="56"/>
        <v>0</v>
      </c>
      <c r="H286" s="297">
        <f t="shared" si="57"/>
        <v>0</v>
      </c>
      <c r="I286" s="288">
        <v>2060701</v>
      </c>
      <c r="J286" s="295" t="s">
        <v>360</v>
      </c>
      <c r="K286" s="296"/>
      <c r="L286" s="245">
        <f t="shared" si="58"/>
        <v>0</v>
      </c>
      <c r="M286" s="297">
        <f t="shared" si="59"/>
        <v>0</v>
      </c>
    </row>
    <row r="287" ht="21" customHeight="1" spans="1:13">
      <c r="A287" s="294" t="s">
        <v>375</v>
      </c>
      <c r="B287" s="288">
        <v>2060702</v>
      </c>
      <c r="C287" s="295" t="s">
        <v>375</v>
      </c>
      <c r="D287" s="296">
        <v>5</v>
      </c>
      <c r="E287" s="244"/>
      <c r="F287" s="297">
        <f t="shared" si="55"/>
        <v>0</v>
      </c>
      <c r="G287" s="296">
        <f t="shared" si="56"/>
        <v>0</v>
      </c>
      <c r="H287" s="297">
        <f t="shared" si="57"/>
        <v>0</v>
      </c>
      <c r="I287" s="288">
        <v>2060702</v>
      </c>
      <c r="J287" s="295" t="s">
        <v>375</v>
      </c>
      <c r="K287" s="296">
        <v>5</v>
      </c>
      <c r="L287" s="245">
        <f t="shared" si="58"/>
        <v>0</v>
      </c>
      <c r="M287" s="297">
        <f t="shared" si="59"/>
        <v>0</v>
      </c>
    </row>
    <row r="288" ht="21" hidden="1" customHeight="1" spans="1:13">
      <c r="A288" s="294" t="s">
        <v>376</v>
      </c>
      <c r="B288" s="288">
        <v>2060703</v>
      </c>
      <c r="C288" s="295" t="s">
        <v>376</v>
      </c>
      <c r="D288" s="296"/>
      <c r="E288" s="244"/>
      <c r="F288" s="297">
        <f t="shared" ref="F288:F293" si="60">IF(D288=0,0,E288/D288*100)</f>
        <v>0</v>
      </c>
      <c r="G288" s="296">
        <f t="shared" ref="G288:G293" si="61">E288-N288</f>
        <v>0</v>
      </c>
      <c r="H288" s="297">
        <f t="shared" ref="H288:H293" si="62">IF(N288=0,0,G288/N288*100)</f>
        <v>0</v>
      </c>
      <c r="I288" s="288">
        <v>2060703</v>
      </c>
      <c r="J288" s="295" t="s">
        <v>376</v>
      </c>
      <c r="K288" s="296"/>
      <c r="L288" s="245">
        <f t="shared" ref="L288:L293" si="63">K288-D288</f>
        <v>0</v>
      </c>
      <c r="M288" s="297">
        <f t="shared" ref="M288:M293" si="64">IF(D288=0,0,L288/D288*100)</f>
        <v>0</v>
      </c>
    </row>
    <row r="289" ht="21" hidden="1" customHeight="1" spans="1:13">
      <c r="A289" s="294" t="s">
        <v>377</v>
      </c>
      <c r="B289" s="288">
        <v>2060704</v>
      </c>
      <c r="C289" s="295" t="s">
        <v>377</v>
      </c>
      <c r="D289" s="296"/>
      <c r="E289" s="244"/>
      <c r="F289" s="297">
        <f t="shared" si="60"/>
        <v>0</v>
      </c>
      <c r="G289" s="296">
        <f t="shared" si="61"/>
        <v>0</v>
      </c>
      <c r="H289" s="297">
        <f t="shared" si="62"/>
        <v>0</v>
      </c>
      <c r="I289" s="288">
        <v>2060704</v>
      </c>
      <c r="J289" s="295" t="s">
        <v>377</v>
      </c>
      <c r="K289" s="296"/>
      <c r="L289" s="245">
        <f t="shared" si="63"/>
        <v>0</v>
      </c>
      <c r="M289" s="297">
        <f t="shared" si="64"/>
        <v>0</v>
      </c>
    </row>
    <row r="290" ht="21" hidden="1" customHeight="1" spans="1:13">
      <c r="A290" s="294" t="s">
        <v>378</v>
      </c>
      <c r="B290" s="288">
        <v>2060705</v>
      </c>
      <c r="C290" s="295" t="s">
        <v>378</v>
      </c>
      <c r="D290" s="296"/>
      <c r="E290" s="244"/>
      <c r="F290" s="297">
        <f t="shared" si="60"/>
        <v>0</v>
      </c>
      <c r="G290" s="296">
        <f t="shared" si="61"/>
        <v>0</v>
      </c>
      <c r="H290" s="297">
        <f t="shared" si="62"/>
        <v>0</v>
      </c>
      <c r="I290" s="288">
        <v>2060705</v>
      </c>
      <c r="J290" s="295" t="s">
        <v>378</v>
      </c>
      <c r="K290" s="296"/>
      <c r="L290" s="245">
        <f t="shared" si="63"/>
        <v>0</v>
      </c>
      <c r="M290" s="297">
        <f t="shared" si="64"/>
        <v>0</v>
      </c>
    </row>
    <row r="291" ht="25.9" hidden="1" customHeight="1" spans="1:13">
      <c r="A291" s="294" t="s">
        <v>379</v>
      </c>
      <c r="B291" s="288">
        <v>2060799</v>
      </c>
      <c r="C291" s="295" t="s">
        <v>379</v>
      </c>
      <c r="D291" s="296"/>
      <c r="E291" s="244"/>
      <c r="F291" s="297">
        <f t="shared" si="60"/>
        <v>0</v>
      </c>
      <c r="G291" s="296">
        <f t="shared" si="61"/>
        <v>0</v>
      </c>
      <c r="H291" s="297">
        <f t="shared" si="62"/>
        <v>0</v>
      </c>
      <c r="I291" s="288">
        <v>2060799</v>
      </c>
      <c r="J291" s="295" t="s">
        <v>379</v>
      </c>
      <c r="K291" s="296"/>
      <c r="L291" s="245">
        <f t="shared" si="63"/>
        <v>0</v>
      </c>
      <c r="M291" s="297">
        <f t="shared" si="64"/>
        <v>0</v>
      </c>
    </row>
    <row r="292" ht="27" customHeight="1" spans="1:14">
      <c r="A292" s="287" t="s">
        <v>380</v>
      </c>
      <c r="B292" s="293">
        <v>20699</v>
      </c>
      <c r="C292" s="289" t="s">
        <v>380</v>
      </c>
      <c r="D292" s="290">
        <f>SUM(D293:D294)</f>
        <v>330</v>
      </c>
      <c r="E292" s="291">
        <f>SUM(E293:E294)</f>
        <v>126</v>
      </c>
      <c r="F292" s="292">
        <f t="shared" si="60"/>
        <v>38.2</v>
      </c>
      <c r="G292" s="290">
        <f t="shared" si="61"/>
        <v>-585</v>
      </c>
      <c r="H292" s="292">
        <f t="shared" si="62"/>
        <v>-82.3</v>
      </c>
      <c r="I292" s="293">
        <v>20699</v>
      </c>
      <c r="J292" s="289" t="s">
        <v>380</v>
      </c>
      <c r="K292" s="290">
        <f>SUM(K293:K294)</f>
        <v>0</v>
      </c>
      <c r="L292" s="306">
        <f t="shared" si="63"/>
        <v>-330</v>
      </c>
      <c r="M292" s="292">
        <f t="shared" si="64"/>
        <v>-100</v>
      </c>
      <c r="N292" s="307">
        <f>SUM(N293:N294)</f>
        <v>711</v>
      </c>
    </row>
    <row r="293" ht="27" customHeight="1" spans="1:14">
      <c r="A293" s="295" t="s">
        <v>381</v>
      </c>
      <c r="B293" s="288"/>
      <c r="C293" s="289"/>
      <c r="D293" s="296"/>
      <c r="E293" s="244"/>
      <c r="F293" s="297">
        <f t="shared" si="60"/>
        <v>0</v>
      </c>
      <c r="G293" s="296">
        <f t="shared" si="61"/>
        <v>-711</v>
      </c>
      <c r="H293" s="297">
        <f t="shared" si="62"/>
        <v>-100</v>
      </c>
      <c r="I293" s="288">
        <v>2069901</v>
      </c>
      <c r="J293" s="295" t="s">
        <v>381</v>
      </c>
      <c r="K293" s="296"/>
      <c r="L293" s="245">
        <f t="shared" si="63"/>
        <v>0</v>
      </c>
      <c r="M293" s="297">
        <f t="shared" si="64"/>
        <v>0</v>
      </c>
      <c r="N293" s="204">
        <v>711</v>
      </c>
    </row>
    <row r="294" ht="21" customHeight="1" spans="1:13">
      <c r="A294" s="294" t="s">
        <v>380</v>
      </c>
      <c r="B294" s="288">
        <v>2069999</v>
      </c>
      <c r="C294" s="295" t="s">
        <v>380</v>
      </c>
      <c r="D294" s="296">
        <v>330</v>
      </c>
      <c r="E294" s="244">
        <v>126</v>
      </c>
      <c r="F294" s="297">
        <f t="shared" ref="F294:F337" si="65">IF(D294=0,0,E294/D294*100)</f>
        <v>38.2</v>
      </c>
      <c r="G294" s="296">
        <f t="shared" ref="G294:G337" si="66">E294-N294</f>
        <v>126</v>
      </c>
      <c r="H294" s="297">
        <f t="shared" ref="H294:H337" si="67">IF(N294=0,0,G294/N294*100)</f>
        <v>0</v>
      </c>
      <c r="I294" s="288">
        <v>2069999</v>
      </c>
      <c r="J294" s="295" t="s">
        <v>380</v>
      </c>
      <c r="K294" s="296"/>
      <c r="L294" s="245">
        <f t="shared" ref="L294:L337" si="68">K294-D294</f>
        <v>-330</v>
      </c>
      <c r="M294" s="297">
        <f t="shared" ref="M294:M337" si="69">IF(D294=0,0,L294/D294*100)</f>
        <v>-100</v>
      </c>
    </row>
    <row r="295" ht="21" customHeight="1" spans="1:14">
      <c r="A295" s="287" t="s">
        <v>382</v>
      </c>
      <c r="B295" s="288">
        <v>207</v>
      </c>
      <c r="C295" s="289" t="s">
        <v>382</v>
      </c>
      <c r="D295" s="290">
        <f>D296+D307+D312+D321+D329</f>
        <v>48</v>
      </c>
      <c r="E295" s="291">
        <f>E296+E307+E312+E321+E329</f>
        <v>30</v>
      </c>
      <c r="F295" s="292">
        <f t="shared" si="65"/>
        <v>62.5</v>
      </c>
      <c r="G295" s="290">
        <f t="shared" si="66"/>
        <v>-17</v>
      </c>
      <c r="H295" s="292">
        <f t="shared" si="67"/>
        <v>-36.2</v>
      </c>
      <c r="I295" s="288">
        <v>207</v>
      </c>
      <c r="J295" s="289" t="s">
        <v>382</v>
      </c>
      <c r="K295" s="290">
        <f>K296+K307+K312+K325+K327+K329</f>
        <v>23</v>
      </c>
      <c r="L295" s="306">
        <f t="shared" si="68"/>
        <v>-25</v>
      </c>
      <c r="M295" s="292">
        <f t="shared" si="69"/>
        <v>-52.1</v>
      </c>
      <c r="N295" s="204">
        <f>N296+N307+N312+N321+N329</f>
        <v>47</v>
      </c>
    </row>
    <row r="296" ht="18" customHeight="1" spans="1:14">
      <c r="A296" s="287" t="s">
        <v>383</v>
      </c>
      <c r="B296" s="293">
        <v>20701</v>
      </c>
      <c r="C296" s="289" t="s">
        <v>383</v>
      </c>
      <c r="D296" s="290">
        <f>SUM(D297:D306)</f>
        <v>48</v>
      </c>
      <c r="E296" s="291">
        <f>SUM(E297:E306)</f>
        <v>30</v>
      </c>
      <c r="F296" s="292">
        <f t="shared" si="65"/>
        <v>62.5</v>
      </c>
      <c r="G296" s="290">
        <f t="shared" si="66"/>
        <v>-17</v>
      </c>
      <c r="H296" s="292">
        <f t="shared" si="67"/>
        <v>-36.2</v>
      </c>
      <c r="I296" s="293">
        <v>20701</v>
      </c>
      <c r="J296" s="289" t="s">
        <v>383</v>
      </c>
      <c r="K296" s="290">
        <f>SUM(K297:K306)</f>
        <v>23</v>
      </c>
      <c r="L296" s="306">
        <f t="shared" si="68"/>
        <v>-25</v>
      </c>
      <c r="M296" s="292">
        <f t="shared" si="69"/>
        <v>-52.1</v>
      </c>
      <c r="N296" s="307">
        <f>SUM(N297:N306)</f>
        <v>47</v>
      </c>
    </row>
    <row r="297" ht="18" hidden="1" customHeight="1" spans="1:13">
      <c r="A297" s="294" t="s">
        <v>144</v>
      </c>
      <c r="B297" s="288">
        <v>2010101</v>
      </c>
      <c r="C297" s="295" t="s">
        <v>144</v>
      </c>
      <c r="D297" s="296"/>
      <c r="E297" s="244"/>
      <c r="F297" s="297">
        <f t="shared" si="65"/>
        <v>0</v>
      </c>
      <c r="G297" s="296">
        <f t="shared" si="66"/>
        <v>0</v>
      </c>
      <c r="H297" s="297">
        <f t="shared" si="67"/>
        <v>0</v>
      </c>
      <c r="I297" s="288">
        <v>2010101</v>
      </c>
      <c r="J297" s="295" t="s">
        <v>144</v>
      </c>
      <c r="K297" s="296"/>
      <c r="L297" s="245">
        <f t="shared" si="68"/>
        <v>0</v>
      </c>
      <c r="M297" s="297">
        <f t="shared" si="69"/>
        <v>0</v>
      </c>
    </row>
    <row r="298" ht="18" hidden="1" customHeight="1" spans="1:13">
      <c r="A298" s="313" t="s">
        <v>145</v>
      </c>
      <c r="B298" s="288">
        <v>2010102</v>
      </c>
      <c r="C298" s="313" t="s">
        <v>145</v>
      </c>
      <c r="D298" s="296"/>
      <c r="E298" s="244"/>
      <c r="F298" s="297">
        <f t="shared" si="65"/>
        <v>0</v>
      </c>
      <c r="G298" s="296">
        <f t="shared" si="66"/>
        <v>0</v>
      </c>
      <c r="H298" s="297">
        <f t="shared" si="67"/>
        <v>0</v>
      </c>
      <c r="I298" s="288">
        <v>2010102</v>
      </c>
      <c r="J298" s="313" t="s">
        <v>145</v>
      </c>
      <c r="K298" s="296"/>
      <c r="L298" s="245">
        <f t="shared" si="68"/>
        <v>0</v>
      </c>
      <c r="M298" s="297">
        <f t="shared" si="69"/>
        <v>0</v>
      </c>
    </row>
    <row r="299" ht="18" hidden="1" customHeight="1" spans="1:13">
      <c r="A299" s="294" t="s">
        <v>384</v>
      </c>
      <c r="B299" s="288">
        <v>2070104</v>
      </c>
      <c r="C299" s="295" t="s">
        <v>384</v>
      </c>
      <c r="D299" s="296"/>
      <c r="E299" s="244"/>
      <c r="F299" s="297">
        <f t="shared" si="65"/>
        <v>0</v>
      </c>
      <c r="G299" s="296">
        <f t="shared" si="66"/>
        <v>0</v>
      </c>
      <c r="H299" s="297">
        <f t="shared" si="67"/>
        <v>0</v>
      </c>
      <c r="I299" s="288">
        <v>2070104</v>
      </c>
      <c r="J299" s="295" t="s">
        <v>384</v>
      </c>
      <c r="K299" s="296"/>
      <c r="L299" s="245">
        <f t="shared" si="68"/>
        <v>0</v>
      </c>
      <c r="M299" s="297">
        <f t="shared" si="69"/>
        <v>0</v>
      </c>
    </row>
    <row r="300" ht="18" hidden="1" customHeight="1" spans="1:13">
      <c r="A300" s="294" t="s">
        <v>385</v>
      </c>
      <c r="B300" s="288">
        <v>2070107</v>
      </c>
      <c r="C300" s="295" t="s">
        <v>385</v>
      </c>
      <c r="D300" s="296"/>
      <c r="E300" s="244"/>
      <c r="F300" s="297">
        <f t="shared" si="65"/>
        <v>0</v>
      </c>
      <c r="G300" s="296">
        <f t="shared" si="66"/>
        <v>0</v>
      </c>
      <c r="H300" s="297">
        <f t="shared" si="67"/>
        <v>0</v>
      </c>
      <c r="I300" s="288">
        <v>2070107</v>
      </c>
      <c r="J300" s="295" t="s">
        <v>385</v>
      </c>
      <c r="K300" s="296"/>
      <c r="L300" s="245">
        <f t="shared" si="68"/>
        <v>0</v>
      </c>
      <c r="M300" s="297">
        <f t="shared" si="69"/>
        <v>0</v>
      </c>
    </row>
    <row r="301" ht="18" hidden="1" customHeight="1" spans="1:13">
      <c r="A301" s="294" t="s">
        <v>386</v>
      </c>
      <c r="B301" s="288">
        <v>2070108</v>
      </c>
      <c r="C301" s="295" t="s">
        <v>386</v>
      </c>
      <c r="D301" s="296"/>
      <c r="E301" s="244"/>
      <c r="F301" s="297">
        <f t="shared" si="65"/>
        <v>0</v>
      </c>
      <c r="G301" s="296">
        <f t="shared" si="66"/>
        <v>0</v>
      </c>
      <c r="H301" s="297">
        <f t="shared" si="67"/>
        <v>0</v>
      </c>
      <c r="I301" s="288">
        <v>2070108</v>
      </c>
      <c r="J301" s="295" t="s">
        <v>386</v>
      </c>
      <c r="K301" s="296"/>
      <c r="L301" s="245">
        <f t="shared" si="68"/>
        <v>0</v>
      </c>
      <c r="M301" s="297">
        <f t="shared" si="69"/>
        <v>0</v>
      </c>
    </row>
    <row r="302" ht="21" customHeight="1" spans="1:14">
      <c r="A302" s="294" t="s">
        <v>387</v>
      </c>
      <c r="B302" s="288">
        <v>2070109</v>
      </c>
      <c r="C302" s="295" t="s">
        <v>387</v>
      </c>
      <c r="D302" s="296">
        <v>48</v>
      </c>
      <c r="E302" s="244">
        <v>30</v>
      </c>
      <c r="F302" s="297">
        <f t="shared" si="65"/>
        <v>62.5</v>
      </c>
      <c r="G302" s="296">
        <f t="shared" si="66"/>
        <v>-17</v>
      </c>
      <c r="H302" s="297">
        <f t="shared" si="67"/>
        <v>-36.2</v>
      </c>
      <c r="I302" s="288">
        <v>2070109</v>
      </c>
      <c r="J302" s="295" t="s">
        <v>387</v>
      </c>
      <c r="K302" s="296">
        <v>23</v>
      </c>
      <c r="L302" s="245">
        <f t="shared" si="68"/>
        <v>-25</v>
      </c>
      <c r="M302" s="297">
        <f t="shared" si="69"/>
        <v>-52.1</v>
      </c>
      <c r="N302" s="204">
        <v>47</v>
      </c>
    </row>
    <row r="303" ht="21" hidden="1" customHeight="1" spans="1:13">
      <c r="A303" s="294" t="s">
        <v>388</v>
      </c>
      <c r="B303" s="288">
        <v>2070111</v>
      </c>
      <c r="C303" s="295" t="s">
        <v>388</v>
      </c>
      <c r="D303" s="296"/>
      <c r="E303" s="244"/>
      <c r="F303" s="297">
        <f t="shared" si="65"/>
        <v>0</v>
      </c>
      <c r="G303" s="296">
        <f t="shared" si="66"/>
        <v>0</v>
      </c>
      <c r="H303" s="297">
        <f t="shared" si="67"/>
        <v>0</v>
      </c>
      <c r="I303" s="288">
        <v>2070111</v>
      </c>
      <c r="J303" s="295" t="s">
        <v>388</v>
      </c>
      <c r="K303" s="296"/>
      <c r="L303" s="245">
        <f t="shared" si="68"/>
        <v>0</v>
      </c>
      <c r="M303" s="297">
        <f t="shared" si="69"/>
        <v>0</v>
      </c>
    </row>
    <row r="304" ht="21" hidden="1" customHeight="1" spans="1:13">
      <c r="A304" s="294" t="s">
        <v>389</v>
      </c>
      <c r="B304" s="288">
        <v>2070112</v>
      </c>
      <c r="C304" s="295" t="s">
        <v>390</v>
      </c>
      <c r="D304" s="296"/>
      <c r="E304" s="244"/>
      <c r="F304" s="297">
        <f t="shared" si="65"/>
        <v>0</v>
      </c>
      <c r="G304" s="296">
        <f t="shared" si="66"/>
        <v>0</v>
      </c>
      <c r="H304" s="297">
        <f t="shared" si="67"/>
        <v>0</v>
      </c>
      <c r="I304" s="288">
        <v>2070112</v>
      </c>
      <c r="J304" s="295" t="s">
        <v>390</v>
      </c>
      <c r="K304" s="296"/>
      <c r="L304" s="245">
        <f t="shared" si="68"/>
        <v>0</v>
      </c>
      <c r="M304" s="297">
        <f t="shared" si="69"/>
        <v>0</v>
      </c>
    </row>
    <row r="305" ht="21" hidden="1" customHeight="1" spans="1:13">
      <c r="A305" s="313" t="s">
        <v>391</v>
      </c>
      <c r="B305" s="288">
        <v>2070114</v>
      </c>
      <c r="C305" s="313" t="s">
        <v>391</v>
      </c>
      <c r="D305" s="296"/>
      <c r="E305" s="244"/>
      <c r="F305" s="297">
        <f t="shared" si="65"/>
        <v>0</v>
      </c>
      <c r="G305" s="296">
        <f t="shared" si="66"/>
        <v>0</v>
      </c>
      <c r="H305" s="297">
        <f t="shared" si="67"/>
        <v>0</v>
      </c>
      <c r="I305" s="288">
        <v>2070114</v>
      </c>
      <c r="J305" s="313" t="s">
        <v>391</v>
      </c>
      <c r="K305" s="296"/>
      <c r="L305" s="245">
        <f t="shared" si="68"/>
        <v>0</v>
      </c>
      <c r="M305" s="297">
        <f t="shared" si="69"/>
        <v>0</v>
      </c>
    </row>
    <row r="306" ht="18" hidden="1" customHeight="1" spans="1:13">
      <c r="A306" s="294" t="s">
        <v>392</v>
      </c>
      <c r="B306" s="288">
        <v>2070199</v>
      </c>
      <c r="C306" s="295" t="s">
        <v>392</v>
      </c>
      <c r="D306" s="296"/>
      <c r="E306" s="244"/>
      <c r="F306" s="297">
        <f t="shared" si="65"/>
        <v>0</v>
      </c>
      <c r="G306" s="296">
        <f t="shared" si="66"/>
        <v>0</v>
      </c>
      <c r="H306" s="297">
        <f t="shared" si="67"/>
        <v>0</v>
      </c>
      <c r="I306" s="288">
        <v>2070199</v>
      </c>
      <c r="J306" s="295" t="s">
        <v>392</v>
      </c>
      <c r="K306" s="296"/>
      <c r="L306" s="245">
        <f t="shared" si="68"/>
        <v>0</v>
      </c>
      <c r="M306" s="297">
        <f t="shared" si="69"/>
        <v>0</v>
      </c>
    </row>
    <row r="307" ht="21" hidden="1" customHeight="1" spans="1:14">
      <c r="A307" s="287" t="s">
        <v>393</v>
      </c>
      <c r="B307" s="288">
        <v>20702</v>
      </c>
      <c r="C307" s="289" t="s">
        <v>393</v>
      </c>
      <c r="D307" s="296">
        <f>SUM(D308:D311)</f>
        <v>0</v>
      </c>
      <c r="E307" s="244">
        <f>SUM(E308:E311)</f>
        <v>0</v>
      </c>
      <c r="F307" s="297">
        <f t="shared" si="65"/>
        <v>0</v>
      </c>
      <c r="G307" s="296">
        <f t="shared" si="66"/>
        <v>0</v>
      </c>
      <c r="H307" s="297">
        <f t="shared" si="67"/>
        <v>0</v>
      </c>
      <c r="I307" s="288">
        <v>20702</v>
      </c>
      <c r="J307" s="289" t="s">
        <v>393</v>
      </c>
      <c r="K307" s="296">
        <f>SUM(K308:K311)</f>
        <v>0</v>
      </c>
      <c r="L307" s="245">
        <f t="shared" si="68"/>
        <v>0</v>
      </c>
      <c r="M307" s="297">
        <f t="shared" si="69"/>
        <v>0</v>
      </c>
      <c r="N307" s="204">
        <f>SUM(N308:N311)</f>
        <v>0</v>
      </c>
    </row>
    <row r="308" ht="21" hidden="1" customHeight="1" spans="1:13">
      <c r="A308" s="294" t="s">
        <v>394</v>
      </c>
      <c r="B308" s="288">
        <v>2070204</v>
      </c>
      <c r="C308" s="295" t="s">
        <v>394</v>
      </c>
      <c r="D308" s="296"/>
      <c r="E308" s="244"/>
      <c r="F308" s="297">
        <f t="shared" si="65"/>
        <v>0</v>
      </c>
      <c r="G308" s="296">
        <f t="shared" si="66"/>
        <v>0</v>
      </c>
      <c r="H308" s="297">
        <f t="shared" si="67"/>
        <v>0</v>
      </c>
      <c r="I308" s="288">
        <v>2070204</v>
      </c>
      <c r="J308" s="295" t="s">
        <v>394</v>
      </c>
      <c r="K308" s="296"/>
      <c r="L308" s="245">
        <f t="shared" si="68"/>
        <v>0</v>
      </c>
      <c r="M308" s="297">
        <f t="shared" si="69"/>
        <v>0</v>
      </c>
    </row>
    <row r="309" ht="21" hidden="1" customHeight="1" spans="1:13">
      <c r="A309" s="294" t="s">
        <v>395</v>
      </c>
      <c r="B309" s="288">
        <v>2070205</v>
      </c>
      <c r="C309" s="295" t="s">
        <v>395</v>
      </c>
      <c r="D309" s="296"/>
      <c r="E309" s="244"/>
      <c r="F309" s="297">
        <f t="shared" si="65"/>
        <v>0</v>
      </c>
      <c r="G309" s="296">
        <f t="shared" si="66"/>
        <v>0</v>
      </c>
      <c r="H309" s="297">
        <f t="shared" si="67"/>
        <v>0</v>
      </c>
      <c r="I309" s="288">
        <v>2070205</v>
      </c>
      <c r="J309" s="295" t="s">
        <v>395</v>
      </c>
      <c r="K309" s="296"/>
      <c r="L309" s="245">
        <f t="shared" si="68"/>
        <v>0</v>
      </c>
      <c r="M309" s="297">
        <f t="shared" si="69"/>
        <v>0</v>
      </c>
    </row>
    <row r="310" ht="21" hidden="1" customHeight="1" spans="1:13">
      <c r="A310" s="294" t="s">
        <v>396</v>
      </c>
      <c r="B310" s="288">
        <v>2070206</v>
      </c>
      <c r="C310" s="295" t="s">
        <v>396</v>
      </c>
      <c r="D310" s="296"/>
      <c r="E310" s="244"/>
      <c r="F310" s="297">
        <f t="shared" si="65"/>
        <v>0</v>
      </c>
      <c r="G310" s="296">
        <f t="shared" si="66"/>
        <v>0</v>
      </c>
      <c r="H310" s="297">
        <f t="shared" si="67"/>
        <v>0</v>
      </c>
      <c r="I310" s="288">
        <v>2070206</v>
      </c>
      <c r="J310" s="295" t="s">
        <v>396</v>
      </c>
      <c r="K310" s="296"/>
      <c r="L310" s="245">
        <f t="shared" si="68"/>
        <v>0</v>
      </c>
      <c r="M310" s="297">
        <f t="shared" si="69"/>
        <v>0</v>
      </c>
    </row>
    <row r="311" ht="21" hidden="1" customHeight="1" spans="1:13">
      <c r="A311" s="294" t="s">
        <v>397</v>
      </c>
      <c r="B311" s="288">
        <v>2070299</v>
      </c>
      <c r="C311" s="295" t="s">
        <v>397</v>
      </c>
      <c r="D311" s="296"/>
      <c r="E311" s="244"/>
      <c r="F311" s="297">
        <f t="shared" si="65"/>
        <v>0</v>
      </c>
      <c r="G311" s="296">
        <f t="shared" si="66"/>
        <v>0</v>
      </c>
      <c r="H311" s="297">
        <f t="shared" si="67"/>
        <v>0</v>
      </c>
      <c r="I311" s="288">
        <v>2070299</v>
      </c>
      <c r="J311" s="295" t="s">
        <v>397</v>
      </c>
      <c r="K311" s="296"/>
      <c r="L311" s="245">
        <f t="shared" si="68"/>
        <v>0</v>
      </c>
      <c r="M311" s="297">
        <f t="shared" si="69"/>
        <v>0</v>
      </c>
    </row>
    <row r="312" ht="18" hidden="1" customHeight="1" spans="1:14">
      <c r="A312" s="287" t="s">
        <v>398</v>
      </c>
      <c r="B312" s="288">
        <v>20703</v>
      </c>
      <c r="C312" s="289" t="s">
        <v>398</v>
      </c>
      <c r="D312" s="296">
        <f>SUM(D313:D320)</f>
        <v>0</v>
      </c>
      <c r="E312" s="244">
        <f>SUM(E313:E320)</f>
        <v>0</v>
      </c>
      <c r="F312" s="297">
        <f t="shared" si="65"/>
        <v>0</v>
      </c>
      <c r="G312" s="296">
        <f t="shared" si="66"/>
        <v>0</v>
      </c>
      <c r="H312" s="297">
        <f t="shared" si="67"/>
        <v>0</v>
      </c>
      <c r="I312" s="288">
        <v>20703</v>
      </c>
      <c r="J312" s="289" t="s">
        <v>398</v>
      </c>
      <c r="K312" s="296">
        <f>SUM(K313:K320)</f>
        <v>0</v>
      </c>
      <c r="L312" s="245">
        <f t="shared" si="68"/>
        <v>0</v>
      </c>
      <c r="M312" s="297">
        <f t="shared" si="69"/>
        <v>0</v>
      </c>
      <c r="N312" s="204">
        <f>SUM(N313:N320)</f>
        <v>0</v>
      </c>
    </row>
    <row r="313" ht="18" hidden="1" customHeight="1" spans="1:13">
      <c r="A313" s="294" t="s">
        <v>144</v>
      </c>
      <c r="B313" s="288">
        <v>2070301</v>
      </c>
      <c r="C313" s="295" t="s">
        <v>144</v>
      </c>
      <c r="D313" s="296"/>
      <c r="E313" s="244"/>
      <c r="F313" s="297">
        <f t="shared" si="65"/>
        <v>0</v>
      </c>
      <c r="G313" s="296">
        <f t="shared" si="66"/>
        <v>0</v>
      </c>
      <c r="H313" s="297">
        <f t="shared" si="67"/>
        <v>0</v>
      </c>
      <c r="I313" s="288">
        <v>2070301</v>
      </c>
      <c r="J313" s="295" t="s">
        <v>144</v>
      </c>
      <c r="K313" s="296"/>
      <c r="L313" s="245">
        <f t="shared" si="68"/>
        <v>0</v>
      </c>
      <c r="M313" s="297">
        <f t="shared" si="69"/>
        <v>0</v>
      </c>
    </row>
    <row r="314" ht="18" hidden="1" customHeight="1" spans="1:13">
      <c r="A314" s="294" t="s">
        <v>145</v>
      </c>
      <c r="B314" s="288">
        <v>2070302</v>
      </c>
      <c r="C314" s="295" t="s">
        <v>145</v>
      </c>
      <c r="D314" s="296"/>
      <c r="E314" s="244"/>
      <c r="F314" s="297">
        <f t="shared" si="65"/>
        <v>0</v>
      </c>
      <c r="G314" s="296">
        <f t="shared" si="66"/>
        <v>0</v>
      </c>
      <c r="H314" s="297">
        <f t="shared" si="67"/>
        <v>0</v>
      </c>
      <c r="I314" s="288">
        <v>2070302</v>
      </c>
      <c r="J314" s="295" t="s">
        <v>145</v>
      </c>
      <c r="K314" s="296"/>
      <c r="L314" s="245">
        <f t="shared" si="68"/>
        <v>0</v>
      </c>
      <c r="M314" s="297">
        <f t="shared" si="69"/>
        <v>0</v>
      </c>
    </row>
    <row r="315" ht="18" hidden="1" customHeight="1" spans="1:13">
      <c r="A315" s="294" t="s">
        <v>399</v>
      </c>
      <c r="B315" s="288">
        <v>2070305</v>
      </c>
      <c r="C315" s="295" t="s">
        <v>399</v>
      </c>
      <c r="D315" s="296"/>
      <c r="E315" s="244"/>
      <c r="F315" s="297">
        <f t="shared" si="65"/>
        <v>0</v>
      </c>
      <c r="G315" s="296">
        <f t="shared" si="66"/>
        <v>0</v>
      </c>
      <c r="H315" s="297">
        <f t="shared" si="67"/>
        <v>0</v>
      </c>
      <c r="I315" s="288">
        <v>2070305</v>
      </c>
      <c r="J315" s="295" t="s">
        <v>399</v>
      </c>
      <c r="K315" s="296"/>
      <c r="L315" s="245">
        <f t="shared" si="68"/>
        <v>0</v>
      </c>
      <c r="M315" s="297">
        <f t="shared" si="69"/>
        <v>0</v>
      </c>
    </row>
    <row r="316" ht="18" hidden="1" customHeight="1" spans="1:13">
      <c r="A316" s="294" t="s">
        <v>400</v>
      </c>
      <c r="B316" s="288">
        <v>2070306</v>
      </c>
      <c r="C316" s="295" t="s">
        <v>400</v>
      </c>
      <c r="D316" s="296"/>
      <c r="E316" s="244"/>
      <c r="F316" s="297">
        <f t="shared" si="65"/>
        <v>0</v>
      </c>
      <c r="G316" s="296">
        <f t="shared" si="66"/>
        <v>0</v>
      </c>
      <c r="H316" s="297">
        <f t="shared" si="67"/>
        <v>0</v>
      </c>
      <c r="I316" s="288">
        <v>2070306</v>
      </c>
      <c r="J316" s="295" t="s">
        <v>400</v>
      </c>
      <c r="K316" s="296"/>
      <c r="L316" s="245">
        <f t="shared" si="68"/>
        <v>0</v>
      </c>
      <c r="M316" s="297">
        <f t="shared" si="69"/>
        <v>0</v>
      </c>
    </row>
    <row r="317" ht="18" hidden="1" customHeight="1" spans="1:13">
      <c r="A317" s="294" t="s">
        <v>401</v>
      </c>
      <c r="B317" s="288">
        <v>2070307</v>
      </c>
      <c r="C317" s="295" t="s">
        <v>401</v>
      </c>
      <c r="D317" s="296"/>
      <c r="E317" s="244"/>
      <c r="F317" s="297">
        <f t="shared" si="65"/>
        <v>0</v>
      </c>
      <c r="G317" s="296">
        <f t="shared" si="66"/>
        <v>0</v>
      </c>
      <c r="H317" s="297">
        <f t="shared" si="67"/>
        <v>0</v>
      </c>
      <c r="I317" s="288">
        <v>2070307</v>
      </c>
      <c r="J317" s="295" t="s">
        <v>401</v>
      </c>
      <c r="K317" s="296"/>
      <c r="L317" s="245">
        <f t="shared" si="68"/>
        <v>0</v>
      </c>
      <c r="M317" s="297">
        <f t="shared" si="69"/>
        <v>0</v>
      </c>
    </row>
    <row r="318" ht="21" hidden="1" customHeight="1" spans="1:13">
      <c r="A318" s="294" t="s">
        <v>402</v>
      </c>
      <c r="B318" s="288">
        <v>2070308</v>
      </c>
      <c r="C318" s="295" t="s">
        <v>402</v>
      </c>
      <c r="D318" s="296"/>
      <c r="E318" s="244"/>
      <c r="F318" s="297">
        <f t="shared" si="65"/>
        <v>0</v>
      </c>
      <c r="G318" s="296">
        <f t="shared" si="66"/>
        <v>0</v>
      </c>
      <c r="H318" s="297">
        <f t="shared" si="67"/>
        <v>0</v>
      </c>
      <c r="I318" s="288">
        <v>2070308</v>
      </c>
      <c r="J318" s="295" t="s">
        <v>402</v>
      </c>
      <c r="K318" s="296"/>
      <c r="L318" s="245">
        <f t="shared" si="68"/>
        <v>0</v>
      </c>
      <c r="M318" s="297">
        <f t="shared" si="69"/>
        <v>0</v>
      </c>
    </row>
    <row r="319" ht="21" hidden="1" customHeight="1" spans="1:13">
      <c r="A319" s="294" t="s">
        <v>403</v>
      </c>
      <c r="B319" s="288">
        <v>2070309</v>
      </c>
      <c r="C319" s="295" t="s">
        <v>403</v>
      </c>
      <c r="D319" s="296"/>
      <c r="E319" s="244"/>
      <c r="F319" s="297">
        <f t="shared" si="65"/>
        <v>0</v>
      </c>
      <c r="G319" s="296">
        <f t="shared" si="66"/>
        <v>0</v>
      </c>
      <c r="H319" s="297">
        <f t="shared" si="67"/>
        <v>0</v>
      </c>
      <c r="I319" s="288">
        <v>2070309</v>
      </c>
      <c r="J319" s="295" t="s">
        <v>403</v>
      </c>
      <c r="K319" s="296"/>
      <c r="L319" s="245">
        <f t="shared" si="68"/>
        <v>0</v>
      </c>
      <c r="M319" s="297">
        <f t="shared" si="69"/>
        <v>0</v>
      </c>
    </row>
    <row r="320" ht="21" hidden="1" customHeight="1" spans="1:13">
      <c r="A320" s="294" t="s">
        <v>404</v>
      </c>
      <c r="B320" s="288">
        <v>2070399</v>
      </c>
      <c r="C320" s="295" t="s">
        <v>404</v>
      </c>
      <c r="D320" s="296"/>
      <c r="E320" s="244"/>
      <c r="F320" s="297">
        <f t="shared" si="65"/>
        <v>0</v>
      </c>
      <c r="G320" s="296">
        <f t="shared" si="66"/>
        <v>0</v>
      </c>
      <c r="H320" s="297">
        <f t="shared" si="67"/>
        <v>0</v>
      </c>
      <c r="I320" s="288">
        <v>2070399</v>
      </c>
      <c r="J320" s="295" t="s">
        <v>404</v>
      </c>
      <c r="K320" s="296"/>
      <c r="L320" s="245">
        <f t="shared" si="68"/>
        <v>0</v>
      </c>
      <c r="M320" s="297">
        <f t="shared" si="69"/>
        <v>0</v>
      </c>
    </row>
    <row r="321" ht="21" hidden="1" customHeight="1" spans="1:14">
      <c r="A321" s="287" t="s">
        <v>405</v>
      </c>
      <c r="B321" s="288">
        <v>20704</v>
      </c>
      <c r="C321" s="309" t="s">
        <v>406</v>
      </c>
      <c r="D321" s="290">
        <f>SUM(D322:D328)</f>
        <v>0</v>
      </c>
      <c r="E321" s="244">
        <f>SUM(E322:E328)</f>
        <v>0</v>
      </c>
      <c r="F321" s="297">
        <f t="shared" si="65"/>
        <v>0</v>
      </c>
      <c r="G321" s="296">
        <f t="shared" si="66"/>
        <v>0</v>
      </c>
      <c r="H321" s="297">
        <f t="shared" si="67"/>
        <v>0</v>
      </c>
      <c r="I321" s="308">
        <v>20704</v>
      </c>
      <c r="J321" s="309" t="s">
        <v>406</v>
      </c>
      <c r="K321" s="296"/>
      <c r="L321" s="245">
        <f t="shared" si="68"/>
        <v>0</v>
      </c>
      <c r="M321" s="297">
        <f t="shared" si="69"/>
        <v>0</v>
      </c>
      <c r="N321" s="204">
        <f>SUM(N322:N328)</f>
        <v>0</v>
      </c>
    </row>
    <row r="322" ht="21" hidden="1" customHeight="1" spans="1:13">
      <c r="A322" s="294" t="s">
        <v>145</v>
      </c>
      <c r="B322" s="288">
        <v>2070402</v>
      </c>
      <c r="C322" s="310" t="s">
        <v>407</v>
      </c>
      <c r="D322" s="296"/>
      <c r="E322" s="244"/>
      <c r="F322" s="297">
        <f t="shared" si="65"/>
        <v>0</v>
      </c>
      <c r="G322" s="296">
        <f t="shared" si="66"/>
        <v>0</v>
      </c>
      <c r="H322" s="297">
        <f t="shared" si="67"/>
        <v>0</v>
      </c>
      <c r="I322" s="308">
        <v>2070402</v>
      </c>
      <c r="J322" s="310" t="s">
        <v>407</v>
      </c>
      <c r="K322" s="296"/>
      <c r="L322" s="245">
        <f t="shared" si="68"/>
        <v>0</v>
      </c>
      <c r="M322" s="297">
        <f t="shared" si="69"/>
        <v>0</v>
      </c>
    </row>
    <row r="323" ht="21" hidden="1" customHeight="1" spans="1:13">
      <c r="A323" s="294" t="s">
        <v>408</v>
      </c>
      <c r="B323" s="288">
        <v>2070406</v>
      </c>
      <c r="C323" s="299" t="s">
        <v>409</v>
      </c>
      <c r="D323" s="296"/>
      <c r="E323" s="244"/>
      <c r="F323" s="297">
        <f t="shared" si="65"/>
        <v>0</v>
      </c>
      <c r="G323" s="296">
        <f t="shared" si="66"/>
        <v>0</v>
      </c>
      <c r="H323" s="297">
        <f t="shared" si="67"/>
        <v>0</v>
      </c>
      <c r="I323" s="308">
        <v>2070406</v>
      </c>
      <c r="J323" s="299" t="s">
        <v>409</v>
      </c>
      <c r="K323" s="296"/>
      <c r="L323" s="245">
        <f t="shared" si="68"/>
        <v>0</v>
      </c>
      <c r="M323" s="297">
        <f t="shared" si="69"/>
        <v>0</v>
      </c>
    </row>
    <row r="324" ht="21" hidden="1" customHeight="1" spans="1:13">
      <c r="A324" s="294" t="s">
        <v>410</v>
      </c>
      <c r="B324" s="288">
        <v>2070499</v>
      </c>
      <c r="C324" s="299" t="s">
        <v>411</v>
      </c>
      <c r="D324" s="296"/>
      <c r="E324" s="244"/>
      <c r="F324" s="297">
        <f t="shared" si="65"/>
        <v>0</v>
      </c>
      <c r="G324" s="296">
        <f t="shared" si="66"/>
        <v>0</v>
      </c>
      <c r="H324" s="297">
        <f t="shared" si="67"/>
        <v>0</v>
      </c>
      <c r="I324" s="308">
        <v>2070499</v>
      </c>
      <c r="J324" s="299" t="s">
        <v>411</v>
      </c>
      <c r="K324" s="296"/>
      <c r="L324" s="245">
        <f t="shared" si="68"/>
        <v>0</v>
      </c>
      <c r="M324" s="297">
        <f t="shared" si="69"/>
        <v>0</v>
      </c>
    </row>
    <row r="325" ht="21" hidden="1" customHeight="1" spans="1:13">
      <c r="A325" s="294"/>
      <c r="B325" s="293">
        <v>20706</v>
      </c>
      <c r="C325" s="309" t="s">
        <v>412</v>
      </c>
      <c r="D325" s="296"/>
      <c r="E325" s="244"/>
      <c r="F325" s="297">
        <f t="shared" si="65"/>
        <v>0</v>
      </c>
      <c r="G325" s="296">
        <f t="shared" si="66"/>
        <v>0</v>
      </c>
      <c r="H325" s="297">
        <f t="shared" si="67"/>
        <v>0</v>
      </c>
      <c r="I325" s="311">
        <v>20706</v>
      </c>
      <c r="J325" s="309" t="s">
        <v>412</v>
      </c>
      <c r="K325" s="296">
        <f>SUM(K326)</f>
        <v>0</v>
      </c>
      <c r="L325" s="245">
        <f t="shared" si="68"/>
        <v>0</v>
      </c>
      <c r="M325" s="297">
        <f t="shared" si="69"/>
        <v>0</v>
      </c>
    </row>
    <row r="326" ht="21" hidden="1" customHeight="1" spans="1:13">
      <c r="A326" s="294"/>
      <c r="B326" s="288">
        <v>2070607</v>
      </c>
      <c r="C326" s="299" t="s">
        <v>408</v>
      </c>
      <c r="D326" s="296"/>
      <c r="E326" s="244"/>
      <c r="F326" s="297">
        <f t="shared" si="65"/>
        <v>0</v>
      </c>
      <c r="G326" s="296">
        <f t="shared" si="66"/>
        <v>0</v>
      </c>
      <c r="H326" s="297">
        <f t="shared" si="67"/>
        <v>0</v>
      </c>
      <c r="I326" s="308">
        <v>2070607</v>
      </c>
      <c r="J326" s="299" t="s">
        <v>408</v>
      </c>
      <c r="K326" s="296"/>
      <c r="L326" s="245">
        <f t="shared" si="68"/>
        <v>0</v>
      </c>
      <c r="M326" s="297">
        <f t="shared" si="69"/>
        <v>0</v>
      </c>
    </row>
    <row r="327" ht="21" hidden="1" customHeight="1" spans="1:13">
      <c r="A327" s="294"/>
      <c r="B327" s="293">
        <v>20708</v>
      </c>
      <c r="C327" s="309" t="s">
        <v>413</v>
      </c>
      <c r="D327" s="290"/>
      <c r="E327" s="244"/>
      <c r="F327" s="297">
        <f t="shared" si="65"/>
        <v>0</v>
      </c>
      <c r="G327" s="296">
        <f t="shared" si="66"/>
        <v>0</v>
      </c>
      <c r="H327" s="297">
        <f t="shared" si="67"/>
        <v>0</v>
      </c>
      <c r="I327" s="311">
        <v>20708</v>
      </c>
      <c r="J327" s="309" t="s">
        <v>413</v>
      </c>
      <c r="K327" s="296">
        <f>SUM(K328)</f>
        <v>0</v>
      </c>
      <c r="L327" s="245">
        <f t="shared" si="68"/>
        <v>0</v>
      </c>
      <c r="M327" s="297">
        <f t="shared" si="69"/>
        <v>0</v>
      </c>
    </row>
    <row r="328" ht="21" hidden="1" customHeight="1" spans="1:13">
      <c r="A328" s="294"/>
      <c r="B328" s="288">
        <v>2070802</v>
      </c>
      <c r="C328" s="299" t="s">
        <v>145</v>
      </c>
      <c r="D328" s="296"/>
      <c r="E328" s="244"/>
      <c r="F328" s="297">
        <f t="shared" si="65"/>
        <v>0</v>
      </c>
      <c r="G328" s="296">
        <f t="shared" si="66"/>
        <v>0</v>
      </c>
      <c r="H328" s="297">
        <f t="shared" si="67"/>
        <v>0</v>
      </c>
      <c r="I328" s="308">
        <v>2070802</v>
      </c>
      <c r="J328" s="299" t="s">
        <v>145</v>
      </c>
      <c r="K328" s="296"/>
      <c r="L328" s="245">
        <f t="shared" si="68"/>
        <v>0</v>
      </c>
      <c r="M328" s="297">
        <f t="shared" si="69"/>
        <v>0</v>
      </c>
    </row>
    <row r="329" ht="21" hidden="1" customHeight="1" spans="1:14">
      <c r="A329" s="287" t="s">
        <v>414</v>
      </c>
      <c r="B329" s="288">
        <v>20799</v>
      </c>
      <c r="C329" s="289" t="s">
        <v>414</v>
      </c>
      <c r="D329" s="296">
        <f>SUM(D330:D332)</f>
        <v>0</v>
      </c>
      <c r="E329" s="244">
        <f>SUM(E330:E332)</f>
        <v>0</v>
      </c>
      <c r="F329" s="297">
        <f t="shared" si="65"/>
        <v>0</v>
      </c>
      <c r="G329" s="296">
        <f t="shared" si="66"/>
        <v>0</v>
      </c>
      <c r="H329" s="297">
        <f t="shared" si="67"/>
        <v>0</v>
      </c>
      <c r="I329" s="288">
        <v>20799</v>
      </c>
      <c r="J329" s="289" t="s">
        <v>414</v>
      </c>
      <c r="K329" s="296">
        <f>SUM(K330:K332)</f>
        <v>0</v>
      </c>
      <c r="L329" s="245">
        <f t="shared" si="68"/>
        <v>0</v>
      </c>
      <c r="M329" s="297">
        <f t="shared" si="69"/>
        <v>0</v>
      </c>
      <c r="N329" s="204">
        <f>SUM(N330:N332)</f>
        <v>0</v>
      </c>
    </row>
    <row r="330" ht="18" hidden="1" customHeight="1" spans="1:13">
      <c r="A330" s="294" t="s">
        <v>415</v>
      </c>
      <c r="B330" s="288">
        <v>2079902</v>
      </c>
      <c r="C330" s="295" t="s">
        <v>415</v>
      </c>
      <c r="D330" s="296"/>
      <c r="E330" s="244"/>
      <c r="F330" s="297">
        <f t="shared" si="65"/>
        <v>0</v>
      </c>
      <c r="G330" s="296">
        <f t="shared" si="66"/>
        <v>0</v>
      </c>
      <c r="H330" s="297">
        <f t="shared" si="67"/>
        <v>0</v>
      </c>
      <c r="I330" s="288">
        <v>2079902</v>
      </c>
      <c r="J330" s="295" t="s">
        <v>415</v>
      </c>
      <c r="K330" s="296"/>
      <c r="L330" s="245">
        <f t="shared" si="68"/>
        <v>0</v>
      </c>
      <c r="M330" s="297">
        <f t="shared" si="69"/>
        <v>0</v>
      </c>
    </row>
    <row r="331" ht="21" hidden="1" customHeight="1" spans="1:13">
      <c r="A331" s="294" t="s">
        <v>416</v>
      </c>
      <c r="B331" s="288">
        <v>2079903</v>
      </c>
      <c r="C331" s="295" t="s">
        <v>416</v>
      </c>
      <c r="D331" s="296"/>
      <c r="E331" s="244"/>
      <c r="F331" s="297">
        <f t="shared" si="65"/>
        <v>0</v>
      </c>
      <c r="G331" s="296">
        <f t="shared" si="66"/>
        <v>0</v>
      </c>
      <c r="H331" s="297">
        <f t="shared" si="67"/>
        <v>0</v>
      </c>
      <c r="I331" s="288">
        <v>2079903</v>
      </c>
      <c r="J331" s="295" t="s">
        <v>416</v>
      </c>
      <c r="K331" s="296"/>
      <c r="L331" s="245">
        <f t="shared" si="68"/>
        <v>0</v>
      </c>
      <c r="M331" s="297">
        <f t="shared" si="69"/>
        <v>0</v>
      </c>
    </row>
    <row r="332" ht="18" hidden="1" customHeight="1" spans="1:13">
      <c r="A332" s="294" t="s">
        <v>414</v>
      </c>
      <c r="B332" s="288">
        <v>2079999</v>
      </c>
      <c r="C332" s="295" t="s">
        <v>414</v>
      </c>
      <c r="D332" s="296"/>
      <c r="E332" s="244"/>
      <c r="F332" s="297">
        <f t="shared" si="65"/>
        <v>0</v>
      </c>
      <c r="G332" s="296">
        <f t="shared" si="66"/>
        <v>0</v>
      </c>
      <c r="H332" s="297">
        <f t="shared" si="67"/>
        <v>0</v>
      </c>
      <c r="I332" s="288">
        <v>2079999</v>
      </c>
      <c r="J332" s="295" t="s">
        <v>414</v>
      </c>
      <c r="K332" s="296"/>
      <c r="L332" s="245">
        <f t="shared" si="68"/>
        <v>0</v>
      </c>
      <c r="M332" s="297">
        <f t="shared" si="69"/>
        <v>0</v>
      </c>
    </row>
    <row r="333" ht="21" customHeight="1" spans="1:14">
      <c r="A333" s="287" t="s">
        <v>417</v>
      </c>
      <c r="B333" s="288">
        <v>208</v>
      </c>
      <c r="C333" s="289" t="s">
        <v>417</v>
      </c>
      <c r="D333" s="290">
        <f>D334+D346+D356+D357+D364+D367+D377+D384+D391+D397+D405+D408+D412+D415+D418+D420+D422+D429</f>
        <v>1535</v>
      </c>
      <c r="E333" s="291">
        <f>E334+E346+E356+E357+E364+E367+E377+E384+E391+E397+E405+E408+E412+E415+E418+E420+E422+E429</f>
        <v>1736</v>
      </c>
      <c r="F333" s="292">
        <f t="shared" si="65"/>
        <v>113.1</v>
      </c>
      <c r="G333" s="290">
        <f t="shared" si="66"/>
        <v>93</v>
      </c>
      <c r="H333" s="292">
        <f t="shared" si="67"/>
        <v>5.7</v>
      </c>
      <c r="I333" s="288">
        <v>208</v>
      </c>
      <c r="J333" s="289" t="s">
        <v>417</v>
      </c>
      <c r="K333" s="290">
        <f>K334+K346+K356+K357+K364+K367+K377+K384+K391+K397+K405+K408+K412+K415+K418+K420+K422+K426+K429</f>
        <v>3590</v>
      </c>
      <c r="L333" s="306">
        <f t="shared" si="68"/>
        <v>2055</v>
      </c>
      <c r="M333" s="292">
        <f t="shared" si="69"/>
        <v>133.9</v>
      </c>
      <c r="N333" s="204">
        <f>N334+N346+N356+N357+N364+N367+N377+N384+N391+N397+N405+N408+N412+N415+N418+N420+N422+N429</f>
        <v>1643</v>
      </c>
    </row>
    <row r="334" ht="21" customHeight="1" spans="1:14">
      <c r="A334" s="287" t="s">
        <v>418</v>
      </c>
      <c r="B334" s="293">
        <v>20801</v>
      </c>
      <c r="C334" s="289" t="s">
        <v>418</v>
      </c>
      <c r="D334" s="290">
        <f>SUM(D335:D345)</f>
        <v>463</v>
      </c>
      <c r="E334" s="291">
        <f>SUM(E335:E345)</f>
        <v>402</v>
      </c>
      <c r="F334" s="292">
        <f t="shared" si="65"/>
        <v>86.8</v>
      </c>
      <c r="G334" s="290">
        <f t="shared" si="66"/>
        <v>78</v>
      </c>
      <c r="H334" s="292">
        <f t="shared" si="67"/>
        <v>24.1</v>
      </c>
      <c r="I334" s="293">
        <v>20801</v>
      </c>
      <c r="J334" s="289" t="s">
        <v>418</v>
      </c>
      <c r="K334" s="290">
        <f>SUM(K335:K345)</f>
        <v>2631</v>
      </c>
      <c r="L334" s="306">
        <f t="shared" si="68"/>
        <v>2168</v>
      </c>
      <c r="M334" s="292">
        <f t="shared" si="69"/>
        <v>468.3</v>
      </c>
      <c r="N334" s="307">
        <f>SUM(N335:N345)</f>
        <v>324</v>
      </c>
    </row>
    <row r="335" ht="21" hidden="1" customHeight="1" spans="1:13">
      <c r="A335" s="294" t="s">
        <v>144</v>
      </c>
      <c r="B335" s="288">
        <v>2080101</v>
      </c>
      <c r="C335" s="295" t="s">
        <v>144</v>
      </c>
      <c r="D335" s="296"/>
      <c r="E335" s="244"/>
      <c r="F335" s="297">
        <f t="shared" si="65"/>
        <v>0</v>
      </c>
      <c r="G335" s="296">
        <f t="shared" si="66"/>
        <v>0</v>
      </c>
      <c r="H335" s="297">
        <f t="shared" si="67"/>
        <v>0</v>
      </c>
      <c r="I335" s="288">
        <v>2080101</v>
      </c>
      <c r="J335" s="295" t="s">
        <v>144</v>
      </c>
      <c r="K335" s="296"/>
      <c r="L335" s="245">
        <f t="shared" si="68"/>
        <v>0</v>
      </c>
      <c r="M335" s="297">
        <f t="shared" si="69"/>
        <v>0</v>
      </c>
    </row>
    <row r="336" ht="21" customHeight="1" spans="1:14">
      <c r="A336" s="294" t="s">
        <v>145</v>
      </c>
      <c r="B336" s="288"/>
      <c r="C336" s="295"/>
      <c r="D336" s="296"/>
      <c r="E336" s="244"/>
      <c r="F336" s="297">
        <f t="shared" si="65"/>
        <v>0</v>
      </c>
      <c r="G336" s="296">
        <f t="shared" si="66"/>
        <v>-19</v>
      </c>
      <c r="H336" s="297">
        <f t="shared" si="67"/>
        <v>-100</v>
      </c>
      <c r="I336" s="288">
        <v>2080102</v>
      </c>
      <c r="J336" s="294" t="s">
        <v>145</v>
      </c>
      <c r="K336" s="296"/>
      <c r="L336" s="245">
        <f t="shared" si="68"/>
        <v>0</v>
      </c>
      <c r="M336" s="297">
        <f t="shared" si="69"/>
        <v>0</v>
      </c>
      <c r="N336" s="204">
        <v>19</v>
      </c>
    </row>
    <row r="337" ht="21" customHeight="1" spans="1:14">
      <c r="A337" s="294" t="s">
        <v>146</v>
      </c>
      <c r="B337" s="288"/>
      <c r="C337" s="295"/>
      <c r="D337" s="296">
        <v>85</v>
      </c>
      <c r="E337" s="244">
        <v>111</v>
      </c>
      <c r="F337" s="297">
        <f t="shared" si="65"/>
        <v>130.6</v>
      </c>
      <c r="G337" s="296">
        <f t="shared" si="66"/>
        <v>31</v>
      </c>
      <c r="H337" s="297">
        <f t="shared" si="67"/>
        <v>38.8</v>
      </c>
      <c r="I337" s="288">
        <v>2080103</v>
      </c>
      <c r="J337" s="294" t="s">
        <v>146</v>
      </c>
      <c r="K337" s="296">
        <v>111</v>
      </c>
      <c r="L337" s="245">
        <f t="shared" si="68"/>
        <v>26</v>
      </c>
      <c r="M337" s="297">
        <f t="shared" si="69"/>
        <v>30.6</v>
      </c>
      <c r="N337" s="204">
        <v>80</v>
      </c>
    </row>
    <row r="338" ht="21" customHeight="1" spans="1:14">
      <c r="A338" s="294" t="s">
        <v>419</v>
      </c>
      <c r="B338" s="288">
        <v>2080104</v>
      </c>
      <c r="C338" s="295" t="s">
        <v>419</v>
      </c>
      <c r="D338" s="296"/>
      <c r="E338" s="244"/>
      <c r="F338" s="297">
        <f t="shared" ref="F338:F342" si="70">IF(D338=0,0,E338/D338*100)</f>
        <v>0</v>
      </c>
      <c r="G338" s="296">
        <f t="shared" ref="G338:G342" si="71">E338-N338</f>
        <v>-4</v>
      </c>
      <c r="H338" s="297">
        <f t="shared" ref="H338:H342" si="72">IF(N338=0,0,G338/N338*100)</f>
        <v>-100</v>
      </c>
      <c r="I338" s="288">
        <v>2080104</v>
      </c>
      <c r="J338" s="295" t="s">
        <v>419</v>
      </c>
      <c r="K338" s="296">
        <v>37</v>
      </c>
      <c r="L338" s="245">
        <f t="shared" ref="L338:L342" si="73">K338-D338</f>
        <v>37</v>
      </c>
      <c r="M338" s="297">
        <f t="shared" ref="M338:M342" si="74">IF(D338=0,0,L338/D338*100)</f>
        <v>0</v>
      </c>
      <c r="N338" s="204">
        <v>4</v>
      </c>
    </row>
    <row r="339" ht="21" customHeight="1" spans="1:14">
      <c r="A339" s="294" t="s">
        <v>420</v>
      </c>
      <c r="B339" s="288">
        <v>2080105</v>
      </c>
      <c r="C339" s="295" t="s">
        <v>420</v>
      </c>
      <c r="D339" s="296">
        <v>5</v>
      </c>
      <c r="E339" s="244">
        <v>3</v>
      </c>
      <c r="F339" s="297">
        <f t="shared" si="70"/>
        <v>60</v>
      </c>
      <c r="G339" s="296">
        <f t="shared" si="71"/>
        <v>-2</v>
      </c>
      <c r="H339" s="297">
        <f t="shared" si="72"/>
        <v>-40</v>
      </c>
      <c r="I339" s="288">
        <v>2080105</v>
      </c>
      <c r="J339" s="295" t="s">
        <v>420</v>
      </c>
      <c r="K339" s="296">
        <v>5</v>
      </c>
      <c r="L339" s="245">
        <f t="shared" si="73"/>
        <v>0</v>
      </c>
      <c r="M339" s="297">
        <f t="shared" si="74"/>
        <v>0</v>
      </c>
      <c r="N339" s="204">
        <v>5</v>
      </c>
    </row>
    <row r="340" ht="21" customHeight="1" spans="1:14">
      <c r="A340" s="294" t="s">
        <v>421</v>
      </c>
      <c r="B340" s="288"/>
      <c r="C340" s="295"/>
      <c r="D340" s="296">
        <v>60</v>
      </c>
      <c r="E340" s="244">
        <v>69</v>
      </c>
      <c r="F340" s="297">
        <f t="shared" si="70"/>
        <v>115</v>
      </c>
      <c r="G340" s="296">
        <f t="shared" si="71"/>
        <v>-6</v>
      </c>
      <c r="H340" s="297">
        <f t="shared" si="72"/>
        <v>-8</v>
      </c>
      <c r="I340" s="288">
        <v>2080106</v>
      </c>
      <c r="J340" s="294" t="s">
        <v>421</v>
      </c>
      <c r="K340" s="296">
        <v>74</v>
      </c>
      <c r="L340" s="245">
        <f t="shared" si="73"/>
        <v>14</v>
      </c>
      <c r="M340" s="297">
        <f t="shared" si="74"/>
        <v>23.3</v>
      </c>
      <c r="N340" s="204">
        <v>75</v>
      </c>
    </row>
    <row r="341" ht="21" customHeight="1" spans="1:14">
      <c r="A341" s="294" t="s">
        <v>206</v>
      </c>
      <c r="B341" s="288">
        <v>2080108</v>
      </c>
      <c r="C341" s="295" t="s">
        <v>206</v>
      </c>
      <c r="D341" s="296">
        <v>15</v>
      </c>
      <c r="E341" s="244"/>
      <c r="F341" s="297">
        <f t="shared" si="70"/>
        <v>0</v>
      </c>
      <c r="G341" s="296">
        <f t="shared" si="71"/>
        <v>-14</v>
      </c>
      <c r="H341" s="297">
        <f t="shared" si="72"/>
        <v>-100</v>
      </c>
      <c r="I341" s="288">
        <v>2080108</v>
      </c>
      <c r="J341" s="295" t="s">
        <v>206</v>
      </c>
      <c r="K341" s="296">
        <v>30</v>
      </c>
      <c r="L341" s="245">
        <f t="shared" si="73"/>
        <v>15</v>
      </c>
      <c r="M341" s="297">
        <f t="shared" si="74"/>
        <v>100</v>
      </c>
      <c r="N341" s="204">
        <v>14</v>
      </c>
    </row>
    <row r="342" ht="21" customHeight="1" spans="1:14">
      <c r="A342" s="294" t="s">
        <v>422</v>
      </c>
      <c r="B342" s="288">
        <v>2080109</v>
      </c>
      <c r="C342" s="295" t="s">
        <v>422</v>
      </c>
      <c r="D342" s="296">
        <v>3</v>
      </c>
      <c r="E342" s="244">
        <v>4</v>
      </c>
      <c r="F342" s="297">
        <f t="shared" si="70"/>
        <v>133.3</v>
      </c>
      <c r="G342" s="296">
        <f t="shared" si="71"/>
        <v>1</v>
      </c>
      <c r="H342" s="297">
        <f t="shared" si="72"/>
        <v>33.3</v>
      </c>
      <c r="I342" s="288">
        <v>2080109</v>
      </c>
      <c r="J342" s="295" t="s">
        <v>422</v>
      </c>
      <c r="K342" s="296">
        <v>14</v>
      </c>
      <c r="L342" s="245">
        <f t="shared" si="73"/>
        <v>11</v>
      </c>
      <c r="M342" s="297">
        <f t="shared" si="74"/>
        <v>366.7</v>
      </c>
      <c r="N342" s="204">
        <v>3</v>
      </c>
    </row>
    <row r="343" ht="21" customHeight="1" spans="1:13">
      <c r="A343" s="294" t="s">
        <v>423</v>
      </c>
      <c r="B343" s="288">
        <v>2080110</v>
      </c>
      <c r="C343" s="295" t="s">
        <v>423</v>
      </c>
      <c r="D343" s="296">
        <v>50</v>
      </c>
      <c r="E343" s="244">
        <v>43</v>
      </c>
      <c r="F343" s="297">
        <f t="shared" ref="F343:F382" si="75">IF(D343=0,0,E343/D343*100)</f>
        <v>86</v>
      </c>
      <c r="G343" s="296">
        <f t="shared" ref="G343:G382" si="76">E343-N343</f>
        <v>43</v>
      </c>
      <c r="H343" s="297">
        <f t="shared" ref="H343:H382" si="77">IF(N343=0,0,G343/N343*100)</f>
        <v>0</v>
      </c>
      <c r="I343" s="288">
        <v>2080110</v>
      </c>
      <c r="J343" s="295" t="s">
        <v>423</v>
      </c>
      <c r="K343" s="296">
        <v>50</v>
      </c>
      <c r="L343" s="245">
        <f t="shared" ref="L343:L382" si="78">K343-D343</f>
        <v>0</v>
      </c>
      <c r="M343" s="297">
        <f t="shared" ref="M343:M382" si="79">IF(D343=0,0,L343/D343*100)</f>
        <v>0</v>
      </c>
    </row>
    <row r="344" ht="33.6" customHeight="1" spans="1:14">
      <c r="A344" s="294" t="s">
        <v>424</v>
      </c>
      <c r="B344" s="288">
        <v>2080111</v>
      </c>
      <c r="C344" s="295" t="s">
        <v>424</v>
      </c>
      <c r="D344" s="296">
        <v>209</v>
      </c>
      <c r="E344" s="244">
        <v>142</v>
      </c>
      <c r="F344" s="297">
        <f t="shared" si="75"/>
        <v>67.9</v>
      </c>
      <c r="G344" s="296">
        <f t="shared" si="76"/>
        <v>33</v>
      </c>
      <c r="H344" s="297">
        <f t="shared" si="77"/>
        <v>30.3</v>
      </c>
      <c r="I344" s="288">
        <v>2080111</v>
      </c>
      <c r="J344" s="295" t="s">
        <v>424</v>
      </c>
      <c r="K344" s="296">
        <v>2268</v>
      </c>
      <c r="L344" s="245">
        <f t="shared" si="78"/>
        <v>2059</v>
      </c>
      <c r="M344" s="297">
        <f t="shared" si="79"/>
        <v>985.2</v>
      </c>
      <c r="N344" s="204">
        <v>109</v>
      </c>
    </row>
    <row r="345" ht="33.6" customHeight="1" spans="1:14">
      <c r="A345" s="294" t="s">
        <v>425</v>
      </c>
      <c r="B345" s="288">
        <v>2080199</v>
      </c>
      <c r="C345" s="295" t="s">
        <v>425</v>
      </c>
      <c r="D345" s="296">
        <v>36</v>
      </c>
      <c r="E345" s="244">
        <v>30</v>
      </c>
      <c r="F345" s="297">
        <f t="shared" si="75"/>
        <v>83.3</v>
      </c>
      <c r="G345" s="296">
        <f t="shared" si="76"/>
        <v>15</v>
      </c>
      <c r="H345" s="297">
        <f t="shared" si="77"/>
        <v>100</v>
      </c>
      <c r="I345" s="288">
        <v>2080199</v>
      </c>
      <c r="J345" s="295" t="s">
        <v>425</v>
      </c>
      <c r="K345" s="296">
        <v>42</v>
      </c>
      <c r="L345" s="245">
        <f t="shared" si="78"/>
        <v>6</v>
      </c>
      <c r="M345" s="297">
        <f t="shared" si="79"/>
        <v>16.7</v>
      </c>
      <c r="N345" s="204">
        <v>15</v>
      </c>
    </row>
    <row r="346" ht="21" customHeight="1" spans="1:14">
      <c r="A346" s="287" t="s">
        <v>426</v>
      </c>
      <c r="B346" s="293">
        <v>20802</v>
      </c>
      <c r="C346" s="289" t="s">
        <v>426</v>
      </c>
      <c r="D346" s="290">
        <f>SUM(D347:D355)</f>
        <v>523</v>
      </c>
      <c r="E346" s="291">
        <f>SUM(E347:E355)</f>
        <v>389</v>
      </c>
      <c r="F346" s="292">
        <f t="shared" si="75"/>
        <v>74.4</v>
      </c>
      <c r="G346" s="290">
        <f t="shared" si="76"/>
        <v>-187</v>
      </c>
      <c r="H346" s="292">
        <f t="shared" si="77"/>
        <v>-32.5</v>
      </c>
      <c r="I346" s="293">
        <v>20802</v>
      </c>
      <c r="J346" s="289" t="s">
        <v>426</v>
      </c>
      <c r="K346" s="290">
        <f>SUM(K347:K355)</f>
        <v>404</v>
      </c>
      <c r="L346" s="306">
        <f t="shared" si="78"/>
        <v>-119</v>
      </c>
      <c r="M346" s="292">
        <f t="shared" si="79"/>
        <v>-22.8</v>
      </c>
      <c r="N346" s="307">
        <f>SUM(N347:N355)</f>
        <v>576</v>
      </c>
    </row>
    <row r="347" ht="21" hidden="1" customHeight="1" spans="1:13">
      <c r="A347" s="294" t="s">
        <v>144</v>
      </c>
      <c r="B347" s="288">
        <v>2080201</v>
      </c>
      <c r="C347" s="295" t="s">
        <v>144</v>
      </c>
      <c r="D347" s="296"/>
      <c r="E347" s="244"/>
      <c r="F347" s="297">
        <f t="shared" si="75"/>
        <v>0</v>
      </c>
      <c r="G347" s="296">
        <f t="shared" si="76"/>
        <v>0</v>
      </c>
      <c r="H347" s="297">
        <f t="shared" si="77"/>
        <v>0</v>
      </c>
      <c r="I347" s="288">
        <v>2080201</v>
      </c>
      <c r="J347" s="295" t="s">
        <v>144</v>
      </c>
      <c r="K347" s="296"/>
      <c r="L347" s="245">
        <f t="shared" si="78"/>
        <v>0</v>
      </c>
      <c r="M347" s="297">
        <f t="shared" si="79"/>
        <v>0</v>
      </c>
    </row>
    <row r="348" ht="21" hidden="1" customHeight="1" spans="1:13">
      <c r="A348" s="294" t="s">
        <v>145</v>
      </c>
      <c r="B348" s="288">
        <v>2080202</v>
      </c>
      <c r="C348" s="295" t="s">
        <v>145</v>
      </c>
      <c r="D348" s="296"/>
      <c r="E348" s="244"/>
      <c r="F348" s="297">
        <f t="shared" si="75"/>
        <v>0</v>
      </c>
      <c r="G348" s="296">
        <f t="shared" si="76"/>
        <v>0</v>
      </c>
      <c r="H348" s="297">
        <f t="shared" si="77"/>
        <v>0</v>
      </c>
      <c r="I348" s="288">
        <v>2080202</v>
      </c>
      <c r="J348" s="295" t="s">
        <v>145</v>
      </c>
      <c r="K348" s="296"/>
      <c r="L348" s="245">
        <f t="shared" si="78"/>
        <v>0</v>
      </c>
      <c r="M348" s="297">
        <f t="shared" si="79"/>
        <v>0</v>
      </c>
    </row>
    <row r="349" ht="18" hidden="1" customHeight="1" spans="1:13">
      <c r="A349" s="294" t="s">
        <v>427</v>
      </c>
      <c r="B349" s="288">
        <v>2080204</v>
      </c>
      <c r="C349" s="299" t="str">
        <f>VLOOKUP(B349,'[1]2018-2019'!$A$1:$D$65536,3,0)</f>
        <v>拥军优属</v>
      </c>
      <c r="D349" s="296"/>
      <c r="E349" s="244"/>
      <c r="F349" s="297">
        <f t="shared" si="75"/>
        <v>0</v>
      </c>
      <c r="G349" s="296">
        <f t="shared" si="76"/>
        <v>0</v>
      </c>
      <c r="H349" s="297">
        <f t="shared" si="77"/>
        <v>0</v>
      </c>
      <c r="I349" s="308">
        <v>2080204</v>
      </c>
      <c r="J349" s="299" t="str">
        <f>VLOOKUP(I349,'[1]2018-2019'!$A$1:$D$65536,3,0)</f>
        <v>拥军优属</v>
      </c>
      <c r="K349" s="296"/>
      <c r="L349" s="245">
        <f t="shared" si="78"/>
        <v>0</v>
      </c>
      <c r="M349" s="297">
        <f t="shared" si="79"/>
        <v>0</v>
      </c>
    </row>
    <row r="350" ht="18" customHeight="1" spans="1:13">
      <c r="A350" s="294" t="s">
        <v>428</v>
      </c>
      <c r="B350" s="288">
        <v>2080205</v>
      </c>
      <c r="C350" s="299" t="str">
        <f>VLOOKUP(B350,'[1]2018-2019'!$A$1:$D$65536,3,0)</f>
        <v>老龄事务</v>
      </c>
      <c r="D350" s="296"/>
      <c r="E350" s="244">
        <v>6</v>
      </c>
      <c r="F350" s="297">
        <f t="shared" si="75"/>
        <v>0</v>
      </c>
      <c r="G350" s="296">
        <f t="shared" si="76"/>
        <v>6</v>
      </c>
      <c r="H350" s="297">
        <f t="shared" si="77"/>
        <v>0</v>
      </c>
      <c r="I350" s="308">
        <v>2080205</v>
      </c>
      <c r="J350" s="299" t="str">
        <f>VLOOKUP(I350,'[1]2018-2019'!$A$1:$D$65536,3,0)</f>
        <v>老龄事务</v>
      </c>
      <c r="K350" s="296"/>
      <c r="L350" s="245">
        <f t="shared" si="78"/>
        <v>0</v>
      </c>
      <c r="M350" s="297">
        <f t="shared" si="79"/>
        <v>0</v>
      </c>
    </row>
    <row r="351" ht="18" hidden="1" customHeight="1" spans="1:13">
      <c r="A351" s="294" t="s">
        <v>429</v>
      </c>
      <c r="B351" s="288">
        <v>2080206</v>
      </c>
      <c r="C351" s="295" t="s">
        <v>429</v>
      </c>
      <c r="D351" s="296"/>
      <c r="E351" s="244"/>
      <c r="F351" s="297">
        <f t="shared" si="75"/>
        <v>0</v>
      </c>
      <c r="G351" s="296">
        <f t="shared" si="76"/>
        <v>0</v>
      </c>
      <c r="H351" s="297">
        <f t="shared" si="77"/>
        <v>0</v>
      </c>
      <c r="I351" s="288">
        <v>2080206</v>
      </c>
      <c r="J351" s="295" t="s">
        <v>429</v>
      </c>
      <c r="K351" s="296"/>
      <c r="L351" s="245">
        <f t="shared" si="78"/>
        <v>0</v>
      </c>
      <c r="M351" s="297">
        <f t="shared" si="79"/>
        <v>0</v>
      </c>
    </row>
    <row r="352" ht="18" hidden="1" customHeight="1" spans="1:13">
      <c r="A352" s="294" t="s">
        <v>430</v>
      </c>
      <c r="B352" s="288">
        <v>2080207</v>
      </c>
      <c r="C352" s="295" t="s">
        <v>430</v>
      </c>
      <c r="D352" s="296"/>
      <c r="E352" s="244"/>
      <c r="F352" s="297">
        <f t="shared" si="75"/>
        <v>0</v>
      </c>
      <c r="G352" s="296">
        <f t="shared" si="76"/>
        <v>0</v>
      </c>
      <c r="H352" s="297">
        <f t="shared" si="77"/>
        <v>0</v>
      </c>
      <c r="I352" s="288">
        <v>2080207</v>
      </c>
      <c r="J352" s="295" t="s">
        <v>430</v>
      </c>
      <c r="K352" s="296"/>
      <c r="L352" s="245">
        <f t="shared" si="78"/>
        <v>0</v>
      </c>
      <c r="M352" s="297">
        <f t="shared" si="79"/>
        <v>0</v>
      </c>
    </row>
    <row r="353" ht="18" customHeight="1" spans="1:14">
      <c r="A353" s="294" t="s">
        <v>431</v>
      </c>
      <c r="B353" s="288">
        <v>2080208</v>
      </c>
      <c r="C353" s="295" t="s">
        <v>431</v>
      </c>
      <c r="D353" s="296">
        <v>507</v>
      </c>
      <c r="E353" s="244">
        <v>372</v>
      </c>
      <c r="F353" s="297">
        <f t="shared" si="75"/>
        <v>73.4</v>
      </c>
      <c r="G353" s="296">
        <f t="shared" si="76"/>
        <v>-191</v>
      </c>
      <c r="H353" s="297">
        <f t="shared" si="77"/>
        <v>-33.9</v>
      </c>
      <c r="I353" s="288">
        <v>2080208</v>
      </c>
      <c r="J353" s="295" t="s">
        <v>431</v>
      </c>
      <c r="K353" s="296">
        <v>396</v>
      </c>
      <c r="L353" s="245">
        <f t="shared" si="78"/>
        <v>-111</v>
      </c>
      <c r="M353" s="297">
        <f t="shared" si="79"/>
        <v>-21.9</v>
      </c>
      <c r="N353" s="204">
        <v>563</v>
      </c>
    </row>
    <row r="354" ht="21" hidden="1" customHeight="1" spans="1:13">
      <c r="A354" s="294" t="s">
        <v>432</v>
      </c>
      <c r="B354" s="288">
        <v>2080209</v>
      </c>
      <c r="C354" s="299" t="s">
        <v>433</v>
      </c>
      <c r="D354" s="296"/>
      <c r="E354" s="244"/>
      <c r="F354" s="297">
        <f t="shared" si="75"/>
        <v>0</v>
      </c>
      <c r="G354" s="296">
        <f t="shared" si="76"/>
        <v>0</v>
      </c>
      <c r="H354" s="297">
        <f t="shared" si="77"/>
        <v>0</v>
      </c>
      <c r="I354" s="308">
        <v>2080209</v>
      </c>
      <c r="J354" s="299" t="s">
        <v>433</v>
      </c>
      <c r="K354" s="296"/>
      <c r="L354" s="245">
        <f t="shared" si="78"/>
        <v>0</v>
      </c>
      <c r="M354" s="297">
        <f t="shared" si="79"/>
        <v>0</v>
      </c>
    </row>
    <row r="355" ht="21" customHeight="1" spans="1:14">
      <c r="A355" s="294" t="s">
        <v>434</v>
      </c>
      <c r="B355" s="288">
        <v>2080299</v>
      </c>
      <c r="C355" s="295" t="s">
        <v>434</v>
      </c>
      <c r="D355" s="296">
        <v>16</v>
      </c>
      <c r="E355" s="244">
        <v>11</v>
      </c>
      <c r="F355" s="297">
        <f t="shared" si="75"/>
        <v>68.8</v>
      </c>
      <c r="G355" s="296">
        <f t="shared" si="76"/>
        <v>-2</v>
      </c>
      <c r="H355" s="297">
        <f t="shared" si="77"/>
        <v>-15.4</v>
      </c>
      <c r="I355" s="288">
        <v>2080299</v>
      </c>
      <c r="J355" s="295" t="s">
        <v>434</v>
      </c>
      <c r="K355" s="296">
        <v>8</v>
      </c>
      <c r="L355" s="245">
        <f t="shared" si="78"/>
        <v>-8</v>
      </c>
      <c r="M355" s="297">
        <f t="shared" si="79"/>
        <v>-50</v>
      </c>
      <c r="N355" s="204">
        <v>13</v>
      </c>
    </row>
    <row r="356" ht="21" customHeight="1" spans="1:13">
      <c r="A356" s="287" t="s">
        <v>435</v>
      </c>
      <c r="B356" s="293">
        <v>20826</v>
      </c>
      <c r="C356" s="317" t="s">
        <v>435</v>
      </c>
      <c r="D356" s="290"/>
      <c r="E356" s="291"/>
      <c r="F356" s="292">
        <f t="shared" si="75"/>
        <v>0</v>
      </c>
      <c r="G356" s="290">
        <f t="shared" si="76"/>
        <v>0</v>
      </c>
      <c r="H356" s="292">
        <f t="shared" si="77"/>
        <v>0</v>
      </c>
      <c r="I356" s="293">
        <v>20826</v>
      </c>
      <c r="J356" s="317" t="s">
        <v>435</v>
      </c>
      <c r="K356" s="290"/>
      <c r="L356" s="306">
        <f t="shared" si="78"/>
        <v>0</v>
      </c>
      <c r="M356" s="292">
        <f t="shared" si="79"/>
        <v>0</v>
      </c>
    </row>
    <row r="357" ht="18" customHeight="1" spans="1:14">
      <c r="A357" s="287" t="s">
        <v>436</v>
      </c>
      <c r="B357" s="293">
        <v>20805</v>
      </c>
      <c r="C357" s="289" t="s">
        <v>436</v>
      </c>
      <c r="D357" s="290">
        <f>SUM(D358:D363)</f>
        <v>5</v>
      </c>
      <c r="E357" s="291">
        <f>SUM(E358:E363)</f>
        <v>267</v>
      </c>
      <c r="F357" s="292">
        <f t="shared" si="75"/>
        <v>5340</v>
      </c>
      <c r="G357" s="290">
        <f t="shared" si="76"/>
        <v>47</v>
      </c>
      <c r="H357" s="292">
        <f t="shared" si="77"/>
        <v>21.4</v>
      </c>
      <c r="I357" s="293">
        <v>20805</v>
      </c>
      <c r="J357" s="289" t="s">
        <v>436</v>
      </c>
      <c r="K357" s="290">
        <f>SUM(K358:K363)</f>
        <v>207</v>
      </c>
      <c r="L357" s="306">
        <f t="shared" si="78"/>
        <v>202</v>
      </c>
      <c r="M357" s="292">
        <f t="shared" si="79"/>
        <v>4040</v>
      </c>
      <c r="N357" s="307">
        <f>SUM(N358:N363)</f>
        <v>220</v>
      </c>
    </row>
    <row r="358" ht="21" customHeight="1" spans="1:14">
      <c r="A358" s="294" t="s">
        <v>437</v>
      </c>
      <c r="B358" s="288">
        <v>2080501</v>
      </c>
      <c r="C358" s="295" t="s">
        <v>437</v>
      </c>
      <c r="D358" s="296">
        <v>1</v>
      </c>
      <c r="E358" s="244">
        <v>3</v>
      </c>
      <c r="F358" s="297">
        <f t="shared" si="75"/>
        <v>300</v>
      </c>
      <c r="G358" s="296">
        <f t="shared" si="76"/>
        <v>-212</v>
      </c>
      <c r="H358" s="297">
        <f t="shared" si="77"/>
        <v>-98.6</v>
      </c>
      <c r="I358" s="288">
        <v>2080501</v>
      </c>
      <c r="J358" s="295" t="s">
        <v>437</v>
      </c>
      <c r="K358" s="296">
        <v>29</v>
      </c>
      <c r="L358" s="245">
        <f t="shared" si="78"/>
        <v>28</v>
      </c>
      <c r="M358" s="297">
        <f t="shared" si="79"/>
        <v>2800</v>
      </c>
      <c r="N358" s="204">
        <v>215</v>
      </c>
    </row>
    <row r="359" ht="21" customHeight="1" spans="1:14">
      <c r="A359" s="294" t="s">
        <v>438</v>
      </c>
      <c r="B359" s="288">
        <v>2080502</v>
      </c>
      <c r="C359" s="295" t="s">
        <v>438</v>
      </c>
      <c r="D359" s="296">
        <v>4</v>
      </c>
      <c r="E359" s="244">
        <v>3</v>
      </c>
      <c r="F359" s="297">
        <f t="shared" si="75"/>
        <v>75</v>
      </c>
      <c r="G359" s="296">
        <f t="shared" si="76"/>
        <v>-2</v>
      </c>
      <c r="H359" s="297">
        <f t="shared" si="77"/>
        <v>-40</v>
      </c>
      <c r="I359" s="288">
        <v>2080502</v>
      </c>
      <c r="J359" s="295" t="s">
        <v>438</v>
      </c>
      <c r="K359" s="296">
        <v>6</v>
      </c>
      <c r="L359" s="245">
        <f t="shared" si="78"/>
        <v>2</v>
      </c>
      <c r="M359" s="297">
        <f t="shared" si="79"/>
        <v>50</v>
      </c>
      <c r="N359" s="204">
        <v>5</v>
      </c>
    </row>
    <row r="360" ht="31.15" customHeight="1" spans="1:13">
      <c r="A360" s="294" t="s">
        <v>439</v>
      </c>
      <c r="B360" s="288">
        <v>2080505</v>
      </c>
      <c r="C360" s="295" t="s">
        <v>439</v>
      </c>
      <c r="D360" s="296"/>
      <c r="E360" s="244">
        <v>29</v>
      </c>
      <c r="F360" s="297">
        <f t="shared" si="75"/>
        <v>0</v>
      </c>
      <c r="G360" s="296">
        <f t="shared" si="76"/>
        <v>29</v>
      </c>
      <c r="H360" s="297">
        <f t="shared" si="77"/>
        <v>0</v>
      </c>
      <c r="I360" s="288">
        <v>2080505</v>
      </c>
      <c r="J360" s="295" t="s">
        <v>439</v>
      </c>
      <c r="K360" s="296">
        <v>172</v>
      </c>
      <c r="L360" s="245">
        <f t="shared" si="78"/>
        <v>172</v>
      </c>
      <c r="M360" s="297">
        <f t="shared" si="79"/>
        <v>0</v>
      </c>
    </row>
    <row r="361" ht="21" customHeight="1" spans="1:13">
      <c r="A361" s="294" t="s">
        <v>440</v>
      </c>
      <c r="B361" s="288">
        <v>2080506</v>
      </c>
      <c r="C361" s="295" t="s">
        <v>440</v>
      </c>
      <c r="D361" s="296"/>
      <c r="E361" s="244">
        <v>232</v>
      </c>
      <c r="F361" s="297">
        <f t="shared" si="75"/>
        <v>0</v>
      </c>
      <c r="G361" s="296">
        <f t="shared" si="76"/>
        <v>232</v>
      </c>
      <c r="H361" s="297">
        <f t="shared" si="77"/>
        <v>0</v>
      </c>
      <c r="I361" s="288">
        <v>2080506</v>
      </c>
      <c r="J361" s="295" t="s">
        <v>440</v>
      </c>
      <c r="K361" s="296"/>
      <c r="L361" s="245">
        <f t="shared" si="78"/>
        <v>0</v>
      </c>
      <c r="M361" s="297">
        <f t="shared" si="79"/>
        <v>0</v>
      </c>
    </row>
    <row r="362" ht="32.45" hidden="1" customHeight="1" spans="1:13">
      <c r="A362" s="294" t="s">
        <v>441</v>
      </c>
      <c r="B362" s="288">
        <v>2080507</v>
      </c>
      <c r="C362" s="295" t="s">
        <v>441</v>
      </c>
      <c r="D362" s="296"/>
      <c r="E362" s="244"/>
      <c r="F362" s="297">
        <f t="shared" si="75"/>
        <v>0</v>
      </c>
      <c r="G362" s="296">
        <f t="shared" si="76"/>
        <v>0</v>
      </c>
      <c r="H362" s="297">
        <f t="shared" si="77"/>
        <v>0</v>
      </c>
      <c r="I362" s="288">
        <v>2080507</v>
      </c>
      <c r="J362" s="295" t="s">
        <v>441</v>
      </c>
      <c r="K362" s="296"/>
      <c r="L362" s="245">
        <f t="shared" si="78"/>
        <v>0</v>
      </c>
      <c r="M362" s="297">
        <f t="shared" si="79"/>
        <v>0</v>
      </c>
    </row>
    <row r="363" ht="21" hidden="1" customHeight="1" spans="1:13">
      <c r="A363" s="294" t="s">
        <v>442</v>
      </c>
      <c r="B363" s="288">
        <v>2080599</v>
      </c>
      <c r="C363" s="295" t="s">
        <v>442</v>
      </c>
      <c r="D363" s="296"/>
      <c r="E363" s="244"/>
      <c r="F363" s="297">
        <f t="shared" si="75"/>
        <v>0</v>
      </c>
      <c r="G363" s="296">
        <f t="shared" si="76"/>
        <v>0</v>
      </c>
      <c r="H363" s="297">
        <f t="shared" si="77"/>
        <v>0</v>
      </c>
      <c r="I363" s="288">
        <v>2080599</v>
      </c>
      <c r="J363" s="295" t="s">
        <v>442</v>
      </c>
      <c r="K363" s="296"/>
      <c r="L363" s="245">
        <f t="shared" si="78"/>
        <v>0</v>
      </c>
      <c r="M363" s="297">
        <f t="shared" si="79"/>
        <v>0</v>
      </c>
    </row>
    <row r="364" ht="18" hidden="1" customHeight="1" spans="1:14">
      <c r="A364" s="287" t="s">
        <v>443</v>
      </c>
      <c r="B364" s="288">
        <v>20806</v>
      </c>
      <c r="C364" s="289" t="s">
        <v>443</v>
      </c>
      <c r="D364" s="296">
        <f>SUM(D365:D366)</f>
        <v>0</v>
      </c>
      <c r="E364" s="244">
        <f>SUM(E365:E366)</f>
        <v>0</v>
      </c>
      <c r="F364" s="297">
        <f t="shared" si="75"/>
        <v>0</v>
      </c>
      <c r="G364" s="296">
        <f t="shared" si="76"/>
        <v>0</v>
      </c>
      <c r="H364" s="297">
        <f t="shared" si="77"/>
        <v>0</v>
      </c>
      <c r="I364" s="288">
        <v>20806</v>
      </c>
      <c r="J364" s="289" t="s">
        <v>443</v>
      </c>
      <c r="K364" s="296">
        <f>SUM(K365:K366)</f>
        <v>0</v>
      </c>
      <c r="L364" s="245">
        <f t="shared" si="78"/>
        <v>0</v>
      </c>
      <c r="M364" s="297">
        <f t="shared" si="79"/>
        <v>0</v>
      </c>
      <c r="N364" s="204">
        <f>SUM(N365:N366)</f>
        <v>0</v>
      </c>
    </row>
    <row r="365" ht="21" hidden="1" customHeight="1" spans="1:13">
      <c r="A365" s="294" t="s">
        <v>444</v>
      </c>
      <c r="B365" s="288">
        <v>2080601</v>
      </c>
      <c r="C365" s="295" t="s">
        <v>444</v>
      </c>
      <c r="D365" s="296"/>
      <c r="E365" s="244"/>
      <c r="F365" s="297">
        <f t="shared" si="75"/>
        <v>0</v>
      </c>
      <c r="G365" s="296">
        <f t="shared" si="76"/>
        <v>0</v>
      </c>
      <c r="H365" s="297">
        <f t="shared" si="77"/>
        <v>0</v>
      </c>
      <c r="I365" s="288">
        <v>2080601</v>
      </c>
      <c r="J365" s="295" t="s">
        <v>444</v>
      </c>
      <c r="K365" s="296"/>
      <c r="L365" s="245">
        <f t="shared" si="78"/>
        <v>0</v>
      </c>
      <c r="M365" s="297">
        <f t="shared" si="79"/>
        <v>0</v>
      </c>
    </row>
    <row r="366" ht="21" hidden="1" customHeight="1" spans="1:13">
      <c r="A366" s="294" t="s">
        <v>445</v>
      </c>
      <c r="B366" s="288">
        <v>2080699</v>
      </c>
      <c r="C366" s="295" t="s">
        <v>445</v>
      </c>
      <c r="D366" s="296"/>
      <c r="E366" s="244"/>
      <c r="F366" s="297">
        <f t="shared" si="75"/>
        <v>0</v>
      </c>
      <c r="G366" s="296">
        <f t="shared" si="76"/>
        <v>0</v>
      </c>
      <c r="H366" s="297">
        <f t="shared" si="77"/>
        <v>0</v>
      </c>
      <c r="I366" s="288">
        <v>2080699</v>
      </c>
      <c r="J366" s="295" t="s">
        <v>445</v>
      </c>
      <c r="K366" s="296"/>
      <c r="L366" s="245">
        <f t="shared" si="78"/>
        <v>0</v>
      </c>
      <c r="M366" s="297">
        <f t="shared" si="79"/>
        <v>0</v>
      </c>
    </row>
    <row r="367" ht="21" hidden="1" customHeight="1" spans="1:14">
      <c r="A367" s="287" t="s">
        <v>446</v>
      </c>
      <c r="B367" s="288">
        <v>20807</v>
      </c>
      <c r="C367" s="289" t="s">
        <v>446</v>
      </c>
      <c r="D367" s="296">
        <f>SUM(D368:D376)</f>
        <v>0</v>
      </c>
      <c r="E367" s="244">
        <f>SUM(E368:E376)</f>
        <v>0</v>
      </c>
      <c r="F367" s="297">
        <f t="shared" si="75"/>
        <v>0</v>
      </c>
      <c r="G367" s="296">
        <f t="shared" si="76"/>
        <v>0</v>
      </c>
      <c r="H367" s="297">
        <f t="shared" si="77"/>
        <v>0</v>
      </c>
      <c r="I367" s="288">
        <v>20807</v>
      </c>
      <c r="J367" s="289" t="s">
        <v>446</v>
      </c>
      <c r="K367" s="296">
        <f>SUM(K368:K376)</f>
        <v>0</v>
      </c>
      <c r="L367" s="245">
        <f t="shared" si="78"/>
        <v>0</v>
      </c>
      <c r="M367" s="297">
        <f t="shared" si="79"/>
        <v>0</v>
      </c>
      <c r="N367" s="204">
        <f>SUM(N368:N376)</f>
        <v>0</v>
      </c>
    </row>
    <row r="368" ht="21" hidden="1" customHeight="1" spans="1:13">
      <c r="A368" s="294" t="s">
        <v>447</v>
      </c>
      <c r="B368" s="288">
        <v>2080701</v>
      </c>
      <c r="C368" s="295" t="s">
        <v>447</v>
      </c>
      <c r="D368" s="296"/>
      <c r="E368" s="244"/>
      <c r="F368" s="297">
        <f t="shared" si="75"/>
        <v>0</v>
      </c>
      <c r="G368" s="296">
        <f t="shared" si="76"/>
        <v>0</v>
      </c>
      <c r="H368" s="297">
        <f t="shared" si="77"/>
        <v>0</v>
      </c>
      <c r="I368" s="288">
        <v>2080701</v>
      </c>
      <c r="J368" s="295" t="s">
        <v>447</v>
      </c>
      <c r="K368" s="296"/>
      <c r="L368" s="245">
        <f t="shared" si="78"/>
        <v>0</v>
      </c>
      <c r="M368" s="297">
        <f t="shared" si="79"/>
        <v>0</v>
      </c>
    </row>
    <row r="369" ht="21" hidden="1" customHeight="1" spans="1:13">
      <c r="A369" s="294" t="s">
        <v>448</v>
      </c>
      <c r="B369" s="288">
        <v>2080702</v>
      </c>
      <c r="C369" s="295" t="s">
        <v>448</v>
      </c>
      <c r="D369" s="296"/>
      <c r="E369" s="244"/>
      <c r="F369" s="297">
        <f t="shared" si="75"/>
        <v>0</v>
      </c>
      <c r="G369" s="296">
        <f t="shared" si="76"/>
        <v>0</v>
      </c>
      <c r="H369" s="297">
        <f t="shared" si="77"/>
        <v>0</v>
      </c>
      <c r="I369" s="288">
        <v>2080702</v>
      </c>
      <c r="J369" s="295" t="s">
        <v>448</v>
      </c>
      <c r="K369" s="296"/>
      <c r="L369" s="245">
        <f t="shared" si="78"/>
        <v>0</v>
      </c>
      <c r="M369" s="297">
        <f t="shared" si="79"/>
        <v>0</v>
      </c>
    </row>
    <row r="370" ht="18" hidden="1" customHeight="1" spans="1:13">
      <c r="A370" s="294" t="s">
        <v>449</v>
      </c>
      <c r="B370" s="288">
        <v>2080704</v>
      </c>
      <c r="C370" s="295" t="s">
        <v>449</v>
      </c>
      <c r="D370" s="296"/>
      <c r="E370" s="244"/>
      <c r="F370" s="297">
        <f t="shared" si="75"/>
        <v>0</v>
      </c>
      <c r="G370" s="296">
        <f t="shared" si="76"/>
        <v>0</v>
      </c>
      <c r="H370" s="297">
        <f t="shared" si="77"/>
        <v>0</v>
      </c>
      <c r="I370" s="288">
        <v>2080704</v>
      </c>
      <c r="J370" s="295" t="s">
        <v>449</v>
      </c>
      <c r="K370" s="296"/>
      <c r="L370" s="245">
        <f t="shared" si="78"/>
        <v>0</v>
      </c>
      <c r="M370" s="297">
        <f t="shared" si="79"/>
        <v>0</v>
      </c>
    </row>
    <row r="371" ht="18" hidden="1" customHeight="1" spans="1:13">
      <c r="A371" s="294" t="s">
        <v>450</v>
      </c>
      <c r="B371" s="288">
        <v>2080705</v>
      </c>
      <c r="C371" s="295" t="s">
        <v>450</v>
      </c>
      <c r="D371" s="296"/>
      <c r="E371" s="244"/>
      <c r="F371" s="297">
        <f t="shared" si="75"/>
        <v>0</v>
      </c>
      <c r="G371" s="296">
        <f t="shared" si="76"/>
        <v>0</v>
      </c>
      <c r="H371" s="297">
        <f t="shared" si="77"/>
        <v>0</v>
      </c>
      <c r="I371" s="288">
        <v>2080705</v>
      </c>
      <c r="J371" s="295" t="s">
        <v>450</v>
      </c>
      <c r="K371" s="296"/>
      <c r="L371" s="245">
        <f t="shared" si="78"/>
        <v>0</v>
      </c>
      <c r="M371" s="297">
        <f t="shared" si="79"/>
        <v>0</v>
      </c>
    </row>
    <row r="372" ht="18" hidden="1" customHeight="1" spans="1:13">
      <c r="A372" s="294" t="s">
        <v>451</v>
      </c>
      <c r="B372" s="288">
        <v>2080709</v>
      </c>
      <c r="C372" s="295" t="s">
        <v>451</v>
      </c>
      <c r="D372" s="296"/>
      <c r="E372" s="244"/>
      <c r="F372" s="297">
        <f t="shared" si="75"/>
        <v>0</v>
      </c>
      <c r="G372" s="296">
        <f t="shared" si="76"/>
        <v>0</v>
      </c>
      <c r="H372" s="297">
        <f t="shared" si="77"/>
        <v>0</v>
      </c>
      <c r="I372" s="288">
        <v>2080709</v>
      </c>
      <c r="J372" s="295" t="s">
        <v>451</v>
      </c>
      <c r="K372" s="296"/>
      <c r="L372" s="245">
        <f t="shared" si="78"/>
        <v>0</v>
      </c>
      <c r="M372" s="297">
        <f t="shared" si="79"/>
        <v>0</v>
      </c>
    </row>
    <row r="373" ht="21" hidden="1" customHeight="1" spans="1:13">
      <c r="A373" s="294" t="s">
        <v>452</v>
      </c>
      <c r="B373" s="288">
        <v>2080711</v>
      </c>
      <c r="C373" s="295" t="s">
        <v>452</v>
      </c>
      <c r="D373" s="296"/>
      <c r="E373" s="244"/>
      <c r="F373" s="297">
        <f t="shared" si="75"/>
        <v>0</v>
      </c>
      <c r="G373" s="296">
        <f t="shared" si="76"/>
        <v>0</v>
      </c>
      <c r="H373" s="297">
        <f t="shared" si="77"/>
        <v>0</v>
      </c>
      <c r="I373" s="288">
        <v>2080711</v>
      </c>
      <c r="J373" s="295" t="s">
        <v>452</v>
      </c>
      <c r="K373" s="296"/>
      <c r="L373" s="245">
        <f t="shared" si="78"/>
        <v>0</v>
      </c>
      <c r="M373" s="297">
        <f t="shared" si="79"/>
        <v>0</v>
      </c>
    </row>
    <row r="374" ht="18" hidden="1" customHeight="1" spans="1:13">
      <c r="A374" s="294" t="s">
        <v>453</v>
      </c>
      <c r="B374" s="288">
        <v>2080712</v>
      </c>
      <c r="C374" s="295" t="s">
        <v>453</v>
      </c>
      <c r="D374" s="296"/>
      <c r="E374" s="244"/>
      <c r="F374" s="297">
        <f t="shared" si="75"/>
        <v>0</v>
      </c>
      <c r="G374" s="296">
        <f t="shared" si="76"/>
        <v>0</v>
      </c>
      <c r="H374" s="297">
        <f t="shared" si="77"/>
        <v>0</v>
      </c>
      <c r="I374" s="288">
        <v>2080712</v>
      </c>
      <c r="J374" s="295" t="s">
        <v>453</v>
      </c>
      <c r="K374" s="296"/>
      <c r="L374" s="245">
        <f t="shared" si="78"/>
        <v>0</v>
      </c>
      <c r="M374" s="297">
        <f t="shared" si="79"/>
        <v>0</v>
      </c>
    </row>
    <row r="375" ht="21" hidden="1" customHeight="1" spans="1:13">
      <c r="A375" s="294" t="s">
        <v>454</v>
      </c>
      <c r="B375" s="288">
        <v>2080713</v>
      </c>
      <c r="C375" s="295" t="s">
        <v>454</v>
      </c>
      <c r="D375" s="296"/>
      <c r="E375" s="244"/>
      <c r="F375" s="297">
        <f t="shared" si="75"/>
        <v>0</v>
      </c>
      <c r="G375" s="296">
        <f t="shared" si="76"/>
        <v>0</v>
      </c>
      <c r="H375" s="297">
        <f t="shared" si="77"/>
        <v>0</v>
      </c>
      <c r="I375" s="288">
        <v>2080713</v>
      </c>
      <c r="J375" s="295" t="s">
        <v>454</v>
      </c>
      <c r="K375" s="296"/>
      <c r="L375" s="245">
        <f t="shared" si="78"/>
        <v>0</v>
      </c>
      <c r="M375" s="297">
        <f t="shared" si="79"/>
        <v>0</v>
      </c>
    </row>
    <row r="376" ht="21" hidden="1" customHeight="1" spans="1:13">
      <c r="A376" s="294" t="s">
        <v>455</v>
      </c>
      <c r="B376" s="288">
        <v>2080799</v>
      </c>
      <c r="C376" s="295" t="s">
        <v>455</v>
      </c>
      <c r="D376" s="296"/>
      <c r="E376" s="244"/>
      <c r="F376" s="297">
        <f t="shared" si="75"/>
        <v>0</v>
      </c>
      <c r="G376" s="296">
        <f t="shared" si="76"/>
        <v>0</v>
      </c>
      <c r="H376" s="297">
        <f t="shared" si="77"/>
        <v>0</v>
      </c>
      <c r="I376" s="288">
        <v>2080799</v>
      </c>
      <c r="J376" s="295" t="s">
        <v>455</v>
      </c>
      <c r="K376" s="296"/>
      <c r="L376" s="245">
        <f t="shared" si="78"/>
        <v>0</v>
      </c>
      <c r="M376" s="297">
        <f t="shared" si="79"/>
        <v>0</v>
      </c>
    </row>
    <row r="377" ht="21" customHeight="1" spans="1:14">
      <c r="A377" s="287" t="s">
        <v>456</v>
      </c>
      <c r="B377" s="293">
        <v>20808</v>
      </c>
      <c r="C377" s="289" t="s">
        <v>456</v>
      </c>
      <c r="D377" s="290">
        <f>SUM(D378:D383)</f>
        <v>112</v>
      </c>
      <c r="E377" s="291">
        <f>SUM(E378:E383)</f>
        <v>54</v>
      </c>
      <c r="F377" s="292">
        <f t="shared" si="75"/>
        <v>48.2</v>
      </c>
      <c r="G377" s="290">
        <f t="shared" si="76"/>
        <v>-43</v>
      </c>
      <c r="H377" s="292">
        <f t="shared" si="77"/>
        <v>-44.3</v>
      </c>
      <c r="I377" s="293">
        <v>20808</v>
      </c>
      <c r="J377" s="289" t="s">
        <v>456</v>
      </c>
      <c r="K377" s="290">
        <f>SUM(K378:K383)</f>
        <v>56</v>
      </c>
      <c r="L377" s="306">
        <f t="shared" si="78"/>
        <v>-56</v>
      </c>
      <c r="M377" s="292">
        <f t="shared" si="79"/>
        <v>-50</v>
      </c>
      <c r="N377" s="307">
        <f>SUM(N378:N383)</f>
        <v>97</v>
      </c>
    </row>
    <row r="378" ht="21" customHeight="1" spans="1:14">
      <c r="A378" s="294" t="s">
        <v>457</v>
      </c>
      <c r="B378" s="288">
        <v>2080801</v>
      </c>
      <c r="C378" s="295" t="s">
        <v>457</v>
      </c>
      <c r="D378" s="296"/>
      <c r="E378" s="244"/>
      <c r="F378" s="297">
        <f t="shared" si="75"/>
        <v>0</v>
      </c>
      <c r="G378" s="296">
        <f t="shared" si="76"/>
        <v>-31</v>
      </c>
      <c r="H378" s="297">
        <f t="shared" si="77"/>
        <v>-100</v>
      </c>
      <c r="I378" s="288">
        <v>2080801</v>
      </c>
      <c r="J378" s="295" t="s">
        <v>457</v>
      </c>
      <c r="K378" s="296"/>
      <c r="L378" s="245">
        <f t="shared" si="78"/>
        <v>0</v>
      </c>
      <c r="M378" s="297">
        <f t="shared" si="79"/>
        <v>0</v>
      </c>
      <c r="N378" s="204">
        <v>31</v>
      </c>
    </row>
    <row r="379" ht="18" hidden="1" customHeight="1" spans="1:13">
      <c r="A379" s="294" t="s">
        <v>458</v>
      </c>
      <c r="B379" s="288">
        <v>2080802</v>
      </c>
      <c r="C379" s="295" t="s">
        <v>458</v>
      </c>
      <c r="D379" s="296"/>
      <c r="E379" s="244"/>
      <c r="F379" s="297">
        <f t="shared" si="75"/>
        <v>0</v>
      </c>
      <c r="G379" s="296">
        <f t="shared" si="76"/>
        <v>0</v>
      </c>
      <c r="H379" s="297">
        <f t="shared" si="77"/>
        <v>0</v>
      </c>
      <c r="I379" s="288">
        <v>2080802</v>
      </c>
      <c r="J379" s="295" t="s">
        <v>458</v>
      </c>
      <c r="K379" s="296"/>
      <c r="L379" s="245">
        <f t="shared" si="78"/>
        <v>0</v>
      </c>
      <c r="M379" s="297">
        <f t="shared" si="79"/>
        <v>0</v>
      </c>
    </row>
    <row r="380" ht="18" customHeight="1" spans="1:14">
      <c r="A380" s="294" t="s">
        <v>459</v>
      </c>
      <c r="B380" s="288"/>
      <c r="C380" s="295"/>
      <c r="D380" s="296">
        <v>15</v>
      </c>
      <c r="E380" s="244">
        <v>5</v>
      </c>
      <c r="F380" s="297">
        <f t="shared" si="75"/>
        <v>33.3</v>
      </c>
      <c r="G380" s="296">
        <f t="shared" si="76"/>
        <v>-4</v>
      </c>
      <c r="H380" s="297">
        <f t="shared" si="77"/>
        <v>-44.4</v>
      </c>
      <c r="I380" s="288">
        <v>2080803</v>
      </c>
      <c r="J380" s="294" t="s">
        <v>459</v>
      </c>
      <c r="K380" s="296"/>
      <c r="L380" s="245">
        <f t="shared" si="78"/>
        <v>-15</v>
      </c>
      <c r="M380" s="297">
        <f t="shared" si="79"/>
        <v>-100</v>
      </c>
      <c r="N380" s="204">
        <v>9</v>
      </c>
    </row>
    <row r="381" ht="21" hidden="1" customHeight="1" spans="1:13">
      <c r="A381" s="294" t="s">
        <v>460</v>
      </c>
      <c r="B381" s="288">
        <v>2080804</v>
      </c>
      <c r="C381" s="295" t="s">
        <v>460</v>
      </c>
      <c r="D381" s="296"/>
      <c r="E381" s="244"/>
      <c r="F381" s="297">
        <f t="shared" si="75"/>
        <v>0</v>
      </c>
      <c r="G381" s="296">
        <f t="shared" si="76"/>
        <v>0</v>
      </c>
      <c r="H381" s="297">
        <f t="shared" si="77"/>
        <v>0</v>
      </c>
      <c r="I381" s="288">
        <v>2080804</v>
      </c>
      <c r="J381" s="294" t="s">
        <v>460</v>
      </c>
      <c r="K381" s="296"/>
      <c r="L381" s="245">
        <f t="shared" si="78"/>
        <v>0</v>
      </c>
      <c r="M381" s="297">
        <f t="shared" si="79"/>
        <v>0</v>
      </c>
    </row>
    <row r="382" ht="21" customHeight="1" spans="1:14">
      <c r="A382" s="294" t="s">
        <v>461</v>
      </c>
      <c r="B382" s="288"/>
      <c r="C382" s="295"/>
      <c r="D382" s="296">
        <v>72</v>
      </c>
      <c r="E382" s="244">
        <v>31</v>
      </c>
      <c r="F382" s="297">
        <f t="shared" si="75"/>
        <v>43.1</v>
      </c>
      <c r="G382" s="296">
        <f t="shared" si="76"/>
        <v>-8</v>
      </c>
      <c r="H382" s="297">
        <f t="shared" si="77"/>
        <v>-20.5</v>
      </c>
      <c r="I382" s="288">
        <v>2080805</v>
      </c>
      <c r="J382" s="294" t="s">
        <v>461</v>
      </c>
      <c r="K382" s="296">
        <v>35</v>
      </c>
      <c r="L382" s="245">
        <f t="shared" si="78"/>
        <v>-37</v>
      </c>
      <c r="M382" s="297">
        <f t="shared" si="79"/>
        <v>-51.4</v>
      </c>
      <c r="N382" s="204">
        <v>39</v>
      </c>
    </row>
    <row r="383" ht="21" customHeight="1" spans="1:14">
      <c r="A383" s="294" t="s">
        <v>462</v>
      </c>
      <c r="B383" s="288">
        <v>2080899</v>
      </c>
      <c r="C383" s="295" t="s">
        <v>462</v>
      </c>
      <c r="D383" s="296">
        <v>25</v>
      </c>
      <c r="E383" s="244">
        <v>18</v>
      </c>
      <c r="F383" s="297">
        <f t="shared" ref="F383:F390" si="80">IF(D383=0,0,E383/D383*100)</f>
        <v>72</v>
      </c>
      <c r="G383" s="296">
        <f t="shared" ref="G383:G390" si="81">E383-N383</f>
        <v>0</v>
      </c>
      <c r="H383" s="297">
        <f t="shared" ref="H383:H390" si="82">IF(N383=0,0,G383/N383*100)</f>
        <v>0</v>
      </c>
      <c r="I383" s="288">
        <v>2080899</v>
      </c>
      <c r="J383" s="295" t="s">
        <v>462</v>
      </c>
      <c r="K383" s="296">
        <v>21</v>
      </c>
      <c r="L383" s="245">
        <f t="shared" ref="L383:L390" si="83">K383-D383</f>
        <v>-4</v>
      </c>
      <c r="M383" s="297">
        <f t="shared" ref="M383:M390" si="84">IF(D383=0,0,L383/D383*100)</f>
        <v>-16</v>
      </c>
      <c r="N383" s="204">
        <v>18</v>
      </c>
    </row>
    <row r="384" ht="18" customHeight="1" spans="1:14">
      <c r="A384" s="287" t="s">
        <v>463</v>
      </c>
      <c r="B384" s="293">
        <v>20809</v>
      </c>
      <c r="C384" s="289" t="s">
        <v>463</v>
      </c>
      <c r="D384" s="290">
        <f>SUM(D385:D390)</f>
        <v>0</v>
      </c>
      <c r="E384" s="291">
        <f>SUM(E385:E390)</f>
        <v>0</v>
      </c>
      <c r="F384" s="292">
        <f t="shared" si="80"/>
        <v>0</v>
      </c>
      <c r="G384" s="290">
        <f t="shared" si="81"/>
        <v>-9</v>
      </c>
      <c r="H384" s="292">
        <f t="shared" si="82"/>
        <v>-100</v>
      </c>
      <c r="I384" s="293">
        <v>20809</v>
      </c>
      <c r="J384" s="289" t="s">
        <v>463</v>
      </c>
      <c r="K384" s="290">
        <f>SUM(K385:K390)</f>
        <v>0</v>
      </c>
      <c r="L384" s="306">
        <f t="shared" si="83"/>
        <v>0</v>
      </c>
      <c r="M384" s="292">
        <f t="shared" si="84"/>
        <v>0</v>
      </c>
      <c r="N384" s="307">
        <f>SUM(N385:N390)</f>
        <v>9</v>
      </c>
    </row>
    <row r="385" ht="21" customHeight="1" spans="1:14">
      <c r="A385" s="294" t="s">
        <v>464</v>
      </c>
      <c r="B385" s="288">
        <v>2080901</v>
      </c>
      <c r="C385" s="295" t="s">
        <v>464</v>
      </c>
      <c r="D385" s="296"/>
      <c r="E385" s="244"/>
      <c r="F385" s="297">
        <f t="shared" si="80"/>
        <v>0</v>
      </c>
      <c r="G385" s="296">
        <f t="shared" si="81"/>
        <v>-9</v>
      </c>
      <c r="H385" s="297">
        <f t="shared" si="82"/>
        <v>-100</v>
      </c>
      <c r="I385" s="288">
        <v>2080901</v>
      </c>
      <c r="J385" s="295" t="s">
        <v>464</v>
      </c>
      <c r="K385" s="296"/>
      <c r="L385" s="245">
        <f t="shared" si="83"/>
        <v>0</v>
      </c>
      <c r="M385" s="297">
        <f t="shared" si="84"/>
        <v>0</v>
      </c>
      <c r="N385" s="204">
        <v>9</v>
      </c>
    </row>
    <row r="386" ht="18" hidden="1" customHeight="1" spans="1:13">
      <c r="A386" s="294" t="s">
        <v>465</v>
      </c>
      <c r="B386" s="288">
        <v>2080902</v>
      </c>
      <c r="C386" s="295" t="s">
        <v>465</v>
      </c>
      <c r="D386" s="296"/>
      <c r="E386" s="244"/>
      <c r="F386" s="297">
        <f t="shared" si="80"/>
        <v>0</v>
      </c>
      <c r="G386" s="296">
        <f t="shared" si="81"/>
        <v>0</v>
      </c>
      <c r="H386" s="297">
        <f t="shared" si="82"/>
        <v>0</v>
      </c>
      <c r="I386" s="288">
        <v>2080902</v>
      </c>
      <c r="J386" s="295" t="s">
        <v>465</v>
      </c>
      <c r="K386" s="296"/>
      <c r="L386" s="245">
        <f t="shared" si="83"/>
        <v>0</v>
      </c>
      <c r="M386" s="297">
        <f t="shared" si="84"/>
        <v>0</v>
      </c>
    </row>
    <row r="387" ht="34.9" hidden="1" customHeight="1" spans="1:13">
      <c r="A387" s="294" t="s">
        <v>466</v>
      </c>
      <c r="B387" s="288">
        <v>2080903</v>
      </c>
      <c r="C387" s="295" t="s">
        <v>466</v>
      </c>
      <c r="D387" s="296"/>
      <c r="E387" s="244"/>
      <c r="F387" s="297">
        <f t="shared" si="80"/>
        <v>0</v>
      </c>
      <c r="G387" s="296">
        <f t="shared" si="81"/>
        <v>0</v>
      </c>
      <c r="H387" s="297">
        <f t="shared" si="82"/>
        <v>0</v>
      </c>
      <c r="I387" s="288">
        <v>2080903</v>
      </c>
      <c r="J387" s="295" t="s">
        <v>466</v>
      </c>
      <c r="K387" s="296"/>
      <c r="L387" s="245">
        <f t="shared" si="83"/>
        <v>0</v>
      </c>
      <c r="M387" s="297">
        <f t="shared" si="84"/>
        <v>0</v>
      </c>
    </row>
    <row r="388" ht="21" hidden="1" customHeight="1" spans="1:13">
      <c r="A388" s="294" t="s">
        <v>467</v>
      </c>
      <c r="B388" s="288">
        <v>2080904</v>
      </c>
      <c r="C388" s="295" t="s">
        <v>467</v>
      </c>
      <c r="D388" s="296"/>
      <c r="E388" s="244"/>
      <c r="F388" s="297">
        <f t="shared" si="80"/>
        <v>0</v>
      </c>
      <c r="G388" s="296">
        <f t="shared" si="81"/>
        <v>0</v>
      </c>
      <c r="H388" s="297">
        <f t="shared" si="82"/>
        <v>0</v>
      </c>
      <c r="I388" s="288">
        <v>2080904</v>
      </c>
      <c r="J388" s="295" t="s">
        <v>467</v>
      </c>
      <c r="K388" s="296"/>
      <c r="L388" s="245">
        <f t="shared" si="83"/>
        <v>0</v>
      </c>
      <c r="M388" s="297">
        <f t="shared" si="84"/>
        <v>0</v>
      </c>
    </row>
    <row r="389" ht="21" hidden="1" customHeight="1" spans="1:13">
      <c r="A389" s="313" t="s">
        <v>184</v>
      </c>
      <c r="B389" s="308">
        <v>2080905</v>
      </c>
      <c r="C389" s="314" t="s">
        <v>184</v>
      </c>
      <c r="D389" s="316"/>
      <c r="E389" s="244"/>
      <c r="F389" s="297">
        <f t="shared" si="80"/>
        <v>0</v>
      </c>
      <c r="G389" s="296">
        <f t="shared" si="81"/>
        <v>0</v>
      </c>
      <c r="H389" s="297">
        <f t="shared" si="82"/>
        <v>0</v>
      </c>
      <c r="I389" s="308">
        <v>2080905</v>
      </c>
      <c r="J389" s="314" t="s">
        <v>184</v>
      </c>
      <c r="K389" s="296"/>
      <c r="L389" s="245">
        <f t="shared" si="83"/>
        <v>0</v>
      </c>
      <c r="M389" s="297">
        <f t="shared" si="84"/>
        <v>0</v>
      </c>
    </row>
    <row r="390" ht="18" hidden="1" customHeight="1" spans="1:13">
      <c r="A390" s="294" t="s">
        <v>468</v>
      </c>
      <c r="B390" s="288">
        <v>2080999</v>
      </c>
      <c r="C390" s="295" t="s">
        <v>468</v>
      </c>
      <c r="D390" s="296"/>
      <c r="E390" s="244"/>
      <c r="F390" s="297">
        <f t="shared" si="80"/>
        <v>0</v>
      </c>
      <c r="G390" s="296">
        <f t="shared" si="81"/>
        <v>0</v>
      </c>
      <c r="H390" s="297">
        <f t="shared" si="82"/>
        <v>0</v>
      </c>
      <c r="I390" s="288">
        <v>2080999</v>
      </c>
      <c r="J390" s="295" t="s">
        <v>468</v>
      </c>
      <c r="K390" s="296"/>
      <c r="L390" s="245">
        <f t="shared" si="83"/>
        <v>0</v>
      </c>
      <c r="M390" s="297">
        <f t="shared" si="84"/>
        <v>0</v>
      </c>
    </row>
    <row r="391" ht="18" customHeight="1" spans="1:14">
      <c r="A391" s="287" t="s">
        <v>469</v>
      </c>
      <c r="B391" s="293">
        <v>20810</v>
      </c>
      <c r="C391" s="289" t="s">
        <v>469</v>
      </c>
      <c r="D391" s="290">
        <f>SUM(D392:D396)</f>
        <v>75</v>
      </c>
      <c r="E391" s="291">
        <f>SUM(E392:E396)</f>
        <v>60</v>
      </c>
      <c r="F391" s="292">
        <f t="shared" ref="F391:F398" si="85">IF(D391=0,0,E391/D391*100)</f>
        <v>80</v>
      </c>
      <c r="G391" s="290">
        <f t="shared" ref="G391:G401" si="86">E391-N391</f>
        <v>19</v>
      </c>
      <c r="H391" s="292">
        <f t="shared" ref="H391:H401" si="87">IF(N391=0,0,G391/N391*100)</f>
        <v>46.3</v>
      </c>
      <c r="I391" s="293">
        <v>20810</v>
      </c>
      <c r="J391" s="289" t="s">
        <v>469</v>
      </c>
      <c r="K391" s="290">
        <f>SUM(K392:K396)</f>
        <v>72</v>
      </c>
      <c r="L391" s="306">
        <f t="shared" ref="L391:L401" si="88">K391-D391</f>
        <v>-3</v>
      </c>
      <c r="M391" s="292">
        <f t="shared" ref="M391:M401" si="89">IF(D391=0,0,L391/D391*100)</f>
        <v>-4</v>
      </c>
      <c r="N391" s="307">
        <f>SUM(N392:N396)</f>
        <v>41</v>
      </c>
    </row>
    <row r="392" ht="21" customHeight="1" spans="1:14">
      <c r="A392" s="294" t="s">
        <v>470</v>
      </c>
      <c r="B392" s="288">
        <v>2081001</v>
      </c>
      <c r="C392" s="295" t="s">
        <v>470</v>
      </c>
      <c r="D392" s="296">
        <v>1</v>
      </c>
      <c r="E392" s="244">
        <v>4</v>
      </c>
      <c r="F392" s="297">
        <f t="shared" si="85"/>
        <v>400</v>
      </c>
      <c r="G392" s="296">
        <f t="shared" si="86"/>
        <v>1</v>
      </c>
      <c r="H392" s="297">
        <f t="shared" si="87"/>
        <v>33.3</v>
      </c>
      <c r="I392" s="288">
        <v>2081001</v>
      </c>
      <c r="J392" s="295" t="s">
        <v>470</v>
      </c>
      <c r="K392" s="296">
        <v>6</v>
      </c>
      <c r="L392" s="245">
        <f t="shared" si="88"/>
        <v>5</v>
      </c>
      <c r="M392" s="297">
        <f t="shared" si="89"/>
        <v>500</v>
      </c>
      <c r="N392" s="204">
        <v>3</v>
      </c>
    </row>
    <row r="393" ht="18" customHeight="1" spans="1:14">
      <c r="A393" s="294" t="s">
        <v>471</v>
      </c>
      <c r="B393" s="288">
        <v>2081002</v>
      </c>
      <c r="C393" s="295" t="s">
        <v>471</v>
      </c>
      <c r="D393" s="296">
        <v>59</v>
      </c>
      <c r="E393" s="244">
        <v>49</v>
      </c>
      <c r="F393" s="297">
        <f t="shared" si="85"/>
        <v>83.1</v>
      </c>
      <c r="G393" s="296">
        <f t="shared" si="86"/>
        <v>18</v>
      </c>
      <c r="H393" s="297">
        <f t="shared" si="87"/>
        <v>58.1</v>
      </c>
      <c r="I393" s="288">
        <v>2081002</v>
      </c>
      <c r="J393" s="295" t="s">
        <v>471</v>
      </c>
      <c r="K393" s="296">
        <v>60</v>
      </c>
      <c r="L393" s="245">
        <f t="shared" si="88"/>
        <v>1</v>
      </c>
      <c r="M393" s="297">
        <f t="shared" si="89"/>
        <v>1.7</v>
      </c>
      <c r="N393" s="204">
        <v>31</v>
      </c>
    </row>
    <row r="394" ht="18" hidden="1" customHeight="1" spans="1:13">
      <c r="A394" s="294" t="s">
        <v>472</v>
      </c>
      <c r="B394" s="288">
        <v>2081004</v>
      </c>
      <c r="C394" s="295" t="s">
        <v>472</v>
      </c>
      <c r="D394" s="296"/>
      <c r="E394" s="244"/>
      <c r="F394" s="297">
        <f t="shared" si="85"/>
        <v>0</v>
      </c>
      <c r="G394" s="296">
        <f t="shared" si="86"/>
        <v>0</v>
      </c>
      <c r="H394" s="297">
        <f t="shared" si="87"/>
        <v>0</v>
      </c>
      <c r="I394" s="288">
        <v>2081004</v>
      </c>
      <c r="J394" s="295" t="s">
        <v>472</v>
      </c>
      <c r="K394" s="296"/>
      <c r="L394" s="245">
        <f t="shared" si="88"/>
        <v>0</v>
      </c>
      <c r="M394" s="297">
        <f t="shared" si="89"/>
        <v>0</v>
      </c>
    </row>
    <row r="395" ht="18" customHeight="1" spans="1:13">
      <c r="A395" s="294" t="s">
        <v>473</v>
      </c>
      <c r="B395" s="288">
        <v>2081005</v>
      </c>
      <c r="C395" s="295" t="s">
        <v>473</v>
      </c>
      <c r="D395" s="296"/>
      <c r="E395" s="244"/>
      <c r="F395" s="297">
        <f t="shared" si="85"/>
        <v>0</v>
      </c>
      <c r="G395" s="296">
        <f t="shared" si="86"/>
        <v>0</v>
      </c>
      <c r="H395" s="297">
        <f t="shared" si="87"/>
        <v>0</v>
      </c>
      <c r="I395" s="288">
        <v>2081005</v>
      </c>
      <c r="J395" s="295" t="s">
        <v>473</v>
      </c>
      <c r="K395" s="296">
        <v>6</v>
      </c>
      <c r="L395" s="245">
        <f t="shared" si="88"/>
        <v>6</v>
      </c>
      <c r="M395" s="297">
        <f t="shared" si="89"/>
        <v>0</v>
      </c>
    </row>
    <row r="396" ht="18" customHeight="1" spans="1:14">
      <c r="A396" s="294" t="s">
        <v>474</v>
      </c>
      <c r="B396" s="288"/>
      <c r="C396" s="295"/>
      <c r="D396" s="296">
        <v>15</v>
      </c>
      <c r="E396" s="244">
        <v>7</v>
      </c>
      <c r="F396" s="297">
        <f t="shared" si="85"/>
        <v>46.7</v>
      </c>
      <c r="G396" s="296">
        <f t="shared" si="86"/>
        <v>0</v>
      </c>
      <c r="H396" s="297">
        <f t="shared" si="87"/>
        <v>0</v>
      </c>
      <c r="I396" s="288"/>
      <c r="J396" s="294" t="s">
        <v>474</v>
      </c>
      <c r="K396" s="296"/>
      <c r="L396" s="245">
        <f t="shared" si="88"/>
        <v>-15</v>
      </c>
      <c r="M396" s="297">
        <f t="shared" si="89"/>
        <v>-100</v>
      </c>
      <c r="N396" s="204">
        <v>7</v>
      </c>
    </row>
    <row r="397" ht="18" customHeight="1" spans="1:14">
      <c r="A397" s="287" t="s">
        <v>475</v>
      </c>
      <c r="B397" s="293">
        <v>20811</v>
      </c>
      <c r="C397" s="289" t="s">
        <v>475</v>
      </c>
      <c r="D397" s="290">
        <f>SUM(D398:D404)</f>
        <v>33</v>
      </c>
      <c r="E397" s="291">
        <f>SUM(E398:E404)</f>
        <v>67</v>
      </c>
      <c r="F397" s="292">
        <f t="shared" si="85"/>
        <v>203</v>
      </c>
      <c r="G397" s="290">
        <f t="shared" si="86"/>
        <v>42</v>
      </c>
      <c r="H397" s="292">
        <f t="shared" si="87"/>
        <v>168</v>
      </c>
      <c r="I397" s="293">
        <v>20811</v>
      </c>
      <c r="J397" s="289" t="s">
        <v>475</v>
      </c>
      <c r="K397" s="290">
        <f>SUM(K398:K404)</f>
        <v>27</v>
      </c>
      <c r="L397" s="306">
        <f t="shared" si="88"/>
        <v>-6</v>
      </c>
      <c r="M397" s="292">
        <f t="shared" si="89"/>
        <v>-18.2</v>
      </c>
      <c r="N397" s="307">
        <f>SUM(N398:N404)</f>
        <v>25</v>
      </c>
    </row>
    <row r="398" ht="18" hidden="1" customHeight="1" spans="1:13">
      <c r="A398" s="294" t="s">
        <v>144</v>
      </c>
      <c r="B398" s="288">
        <v>2081101</v>
      </c>
      <c r="C398" s="295" t="s">
        <v>144</v>
      </c>
      <c r="D398" s="296"/>
      <c r="E398" s="244"/>
      <c r="F398" s="297">
        <f t="shared" si="85"/>
        <v>0</v>
      </c>
      <c r="G398" s="296">
        <f t="shared" si="86"/>
        <v>0</v>
      </c>
      <c r="H398" s="297">
        <f t="shared" si="87"/>
        <v>0</v>
      </c>
      <c r="I398" s="288">
        <v>2081101</v>
      </c>
      <c r="J398" s="295" t="s">
        <v>144</v>
      </c>
      <c r="K398" s="296"/>
      <c r="L398" s="245">
        <f t="shared" si="88"/>
        <v>0</v>
      </c>
      <c r="M398" s="297">
        <f t="shared" si="89"/>
        <v>0</v>
      </c>
    </row>
    <row r="399" ht="18" customHeight="1" spans="1:14">
      <c r="A399" s="294" t="s">
        <v>145</v>
      </c>
      <c r="B399" s="288"/>
      <c r="C399" s="295"/>
      <c r="D399" s="296">
        <v>3</v>
      </c>
      <c r="E399" s="244">
        <v>3</v>
      </c>
      <c r="F399" s="297"/>
      <c r="G399" s="296">
        <f t="shared" si="86"/>
        <v>1</v>
      </c>
      <c r="H399" s="297">
        <f t="shared" si="87"/>
        <v>50</v>
      </c>
      <c r="I399" s="288">
        <v>2081102</v>
      </c>
      <c r="J399" s="294" t="s">
        <v>145</v>
      </c>
      <c r="K399" s="296">
        <v>3</v>
      </c>
      <c r="L399" s="245">
        <f t="shared" si="88"/>
        <v>0</v>
      </c>
      <c r="M399" s="297">
        <f t="shared" si="89"/>
        <v>0</v>
      </c>
      <c r="N399" s="204">
        <v>2</v>
      </c>
    </row>
    <row r="400" ht="18" hidden="1" customHeight="1" spans="1:13">
      <c r="A400" s="294" t="s">
        <v>476</v>
      </c>
      <c r="B400" s="288">
        <v>2081104</v>
      </c>
      <c r="C400" s="295" t="s">
        <v>476</v>
      </c>
      <c r="D400" s="296"/>
      <c r="E400" s="244"/>
      <c r="F400" s="297">
        <f>IF(D400=0,0,E400/D400*100)</f>
        <v>0</v>
      </c>
      <c r="G400" s="296">
        <f t="shared" si="86"/>
        <v>0</v>
      </c>
      <c r="H400" s="297">
        <f t="shared" si="87"/>
        <v>0</v>
      </c>
      <c r="I400" s="288">
        <v>2081104</v>
      </c>
      <c r="J400" s="295" t="s">
        <v>476</v>
      </c>
      <c r="K400" s="296"/>
      <c r="L400" s="245">
        <f t="shared" si="88"/>
        <v>0</v>
      </c>
      <c r="M400" s="297">
        <f t="shared" si="89"/>
        <v>0</v>
      </c>
    </row>
    <row r="401" ht="18" hidden="1" customHeight="1" spans="1:13">
      <c r="A401" s="294" t="s">
        <v>477</v>
      </c>
      <c r="B401" s="288">
        <v>2081105</v>
      </c>
      <c r="C401" s="295" t="s">
        <v>477</v>
      </c>
      <c r="D401" s="296"/>
      <c r="E401" s="244"/>
      <c r="F401" s="297">
        <f>IF(D401=0,0,E401/D401*100)</f>
        <v>0</v>
      </c>
      <c r="G401" s="296">
        <f t="shared" si="86"/>
        <v>0</v>
      </c>
      <c r="H401" s="297">
        <f t="shared" si="87"/>
        <v>0</v>
      </c>
      <c r="I401" s="288">
        <v>2081105</v>
      </c>
      <c r="J401" s="295" t="s">
        <v>477</v>
      </c>
      <c r="K401" s="296"/>
      <c r="L401" s="245">
        <f t="shared" si="88"/>
        <v>0</v>
      </c>
      <c r="M401" s="297">
        <f t="shared" si="89"/>
        <v>0</v>
      </c>
    </row>
    <row r="402" ht="18" hidden="1" customHeight="1" spans="1:13">
      <c r="A402" s="294" t="s">
        <v>478</v>
      </c>
      <c r="B402" s="288">
        <v>2081106</v>
      </c>
      <c r="C402" s="295" t="s">
        <v>478</v>
      </c>
      <c r="D402" s="296"/>
      <c r="E402" s="244"/>
      <c r="F402" s="297">
        <f t="shared" ref="F402:F408" si="90">IF(D402=0,0,E402/D402*100)</f>
        <v>0</v>
      </c>
      <c r="G402" s="296">
        <f t="shared" ref="G402:G408" si="91">E402-N402</f>
        <v>0</v>
      </c>
      <c r="H402" s="297">
        <f t="shared" ref="H402:H408" si="92">IF(N402=0,0,G402/N402*100)</f>
        <v>0</v>
      </c>
      <c r="I402" s="288">
        <v>2081106</v>
      </c>
      <c r="J402" s="295" t="s">
        <v>478</v>
      </c>
      <c r="K402" s="296"/>
      <c r="L402" s="245">
        <f t="shared" ref="L402:L408" si="93">K402-D402</f>
        <v>0</v>
      </c>
      <c r="M402" s="297">
        <f t="shared" ref="M402:M408" si="94">IF(D402=0,0,L402/D402*100)</f>
        <v>0</v>
      </c>
    </row>
    <row r="403" ht="18" customHeight="1" spans="1:13">
      <c r="A403" s="294" t="s">
        <v>479</v>
      </c>
      <c r="B403" s="288">
        <v>2081107</v>
      </c>
      <c r="C403" s="295" t="s">
        <v>479</v>
      </c>
      <c r="D403" s="296"/>
      <c r="E403" s="244">
        <v>56</v>
      </c>
      <c r="F403" s="297">
        <f t="shared" si="90"/>
        <v>0</v>
      </c>
      <c r="G403" s="296">
        <f t="shared" si="91"/>
        <v>56</v>
      </c>
      <c r="H403" s="297">
        <f t="shared" si="92"/>
        <v>0</v>
      </c>
      <c r="I403" s="288">
        <v>2081107</v>
      </c>
      <c r="J403" s="295" t="s">
        <v>479</v>
      </c>
      <c r="K403" s="296"/>
      <c r="L403" s="245">
        <f t="shared" si="93"/>
        <v>0</v>
      </c>
      <c r="M403" s="297">
        <f t="shared" si="94"/>
        <v>0</v>
      </c>
    </row>
    <row r="404" ht="18" customHeight="1" spans="1:14">
      <c r="A404" s="294" t="s">
        <v>480</v>
      </c>
      <c r="B404" s="288">
        <v>2081199</v>
      </c>
      <c r="C404" s="295" t="s">
        <v>480</v>
      </c>
      <c r="D404" s="296">
        <v>30</v>
      </c>
      <c r="E404" s="244">
        <v>8</v>
      </c>
      <c r="F404" s="297">
        <f t="shared" si="90"/>
        <v>26.7</v>
      </c>
      <c r="G404" s="296">
        <f t="shared" si="91"/>
        <v>-15</v>
      </c>
      <c r="H404" s="297">
        <f t="shared" si="92"/>
        <v>-65.2</v>
      </c>
      <c r="I404" s="288">
        <v>2081199</v>
      </c>
      <c r="J404" s="295" t="s">
        <v>480</v>
      </c>
      <c r="K404" s="296">
        <v>24</v>
      </c>
      <c r="L404" s="245">
        <f t="shared" si="93"/>
        <v>-6</v>
      </c>
      <c r="M404" s="297">
        <f t="shared" si="94"/>
        <v>-20</v>
      </c>
      <c r="N404" s="204">
        <v>23</v>
      </c>
    </row>
    <row r="405" ht="18" customHeight="1" spans="1:14">
      <c r="A405" s="287" t="s">
        <v>481</v>
      </c>
      <c r="B405" s="293">
        <v>20815</v>
      </c>
      <c r="C405" s="309" t="s">
        <v>482</v>
      </c>
      <c r="D405" s="290">
        <f>SUM(D406:D407)</f>
        <v>6</v>
      </c>
      <c r="E405" s="290">
        <f>SUM(E406:E407)</f>
        <v>4</v>
      </c>
      <c r="F405" s="292">
        <f t="shared" si="90"/>
        <v>66.7</v>
      </c>
      <c r="G405" s="290">
        <f t="shared" si="91"/>
        <v>2</v>
      </c>
      <c r="H405" s="292">
        <f t="shared" si="92"/>
        <v>100</v>
      </c>
      <c r="I405" s="311">
        <v>20815</v>
      </c>
      <c r="J405" s="309" t="s">
        <v>482</v>
      </c>
      <c r="K405" s="290">
        <f>SUM(K406:K407)</f>
        <v>0</v>
      </c>
      <c r="L405" s="306">
        <f t="shared" si="93"/>
        <v>-6</v>
      </c>
      <c r="M405" s="292">
        <f t="shared" si="94"/>
        <v>-100</v>
      </c>
      <c r="N405" s="307">
        <f>SUM(N406:N407)</f>
        <v>2</v>
      </c>
    </row>
    <row r="406" ht="18" hidden="1" customHeight="1" spans="1:13">
      <c r="A406" s="294" t="s">
        <v>483</v>
      </c>
      <c r="B406" s="288">
        <v>2081502</v>
      </c>
      <c r="C406" s="309" t="s">
        <v>484</v>
      </c>
      <c r="D406" s="296"/>
      <c r="E406" s="244"/>
      <c r="F406" s="297">
        <f t="shared" si="90"/>
        <v>0</v>
      </c>
      <c r="G406" s="296">
        <f t="shared" si="91"/>
        <v>0</v>
      </c>
      <c r="H406" s="297">
        <f t="shared" si="92"/>
        <v>0</v>
      </c>
      <c r="I406" s="308">
        <v>2081502</v>
      </c>
      <c r="J406" s="309" t="s">
        <v>484</v>
      </c>
      <c r="K406" s="296"/>
      <c r="L406" s="245">
        <f t="shared" si="93"/>
        <v>0</v>
      </c>
      <c r="M406" s="297">
        <f t="shared" si="94"/>
        <v>0</v>
      </c>
    </row>
    <row r="407" ht="18" customHeight="1" spans="1:14">
      <c r="A407" s="294" t="s">
        <v>485</v>
      </c>
      <c r="B407" s="288"/>
      <c r="C407" s="309"/>
      <c r="D407" s="296">
        <v>6</v>
      </c>
      <c r="E407" s="244">
        <v>4</v>
      </c>
      <c r="F407" s="297">
        <f t="shared" si="90"/>
        <v>66.7</v>
      </c>
      <c r="G407" s="296">
        <f t="shared" si="91"/>
        <v>2</v>
      </c>
      <c r="H407" s="297">
        <f t="shared" si="92"/>
        <v>100</v>
      </c>
      <c r="I407" s="308">
        <v>2081599</v>
      </c>
      <c r="J407" s="309" t="s">
        <v>486</v>
      </c>
      <c r="K407" s="296"/>
      <c r="L407" s="245">
        <f t="shared" si="93"/>
        <v>-6</v>
      </c>
      <c r="M407" s="297">
        <f t="shared" si="94"/>
        <v>-100</v>
      </c>
      <c r="N407" s="204">
        <v>2</v>
      </c>
    </row>
    <row r="408" ht="18" customHeight="1" spans="1:14">
      <c r="A408" s="287" t="s">
        <v>487</v>
      </c>
      <c r="B408" s="293">
        <v>20816</v>
      </c>
      <c r="C408" s="289" t="s">
        <v>487</v>
      </c>
      <c r="D408" s="290">
        <f>SUM(D409:D411)</f>
        <v>0</v>
      </c>
      <c r="E408" s="291">
        <f>SUM(E409:E411)</f>
        <v>0</v>
      </c>
      <c r="F408" s="292">
        <f t="shared" si="90"/>
        <v>0</v>
      </c>
      <c r="G408" s="290">
        <f t="shared" si="91"/>
        <v>0</v>
      </c>
      <c r="H408" s="292">
        <f t="shared" si="92"/>
        <v>0</v>
      </c>
      <c r="I408" s="293">
        <v>20816</v>
      </c>
      <c r="J408" s="289" t="s">
        <v>487</v>
      </c>
      <c r="K408" s="290">
        <f>SUM(K409:K411)</f>
        <v>0</v>
      </c>
      <c r="L408" s="306">
        <f t="shared" si="93"/>
        <v>0</v>
      </c>
      <c r="M408" s="292">
        <f t="shared" si="94"/>
        <v>0</v>
      </c>
      <c r="N408" s="307">
        <f>SUM(N409:N411)</f>
        <v>0</v>
      </c>
    </row>
    <row r="409" ht="18" hidden="1" customHeight="1" spans="1:13">
      <c r="A409" s="294" t="s">
        <v>144</v>
      </c>
      <c r="B409" s="288">
        <v>2081601</v>
      </c>
      <c r="C409" s="295" t="s">
        <v>144</v>
      </c>
      <c r="D409" s="296"/>
      <c r="E409" s="244"/>
      <c r="F409" s="297">
        <f t="shared" ref="F409:F418" si="95">IF(D409=0,0,E409/D409*100)</f>
        <v>0</v>
      </c>
      <c r="G409" s="296">
        <f t="shared" ref="G409:G418" si="96">E409-N409</f>
        <v>0</v>
      </c>
      <c r="H409" s="297">
        <f t="shared" ref="H409:H418" si="97">IF(N409=0,0,G409/N409*100)</f>
        <v>0</v>
      </c>
      <c r="I409" s="288">
        <v>2081601</v>
      </c>
      <c r="J409" s="295" t="s">
        <v>144</v>
      </c>
      <c r="K409" s="296"/>
      <c r="L409" s="245">
        <f t="shared" ref="L409:L418" si="98">K409-D409</f>
        <v>0</v>
      </c>
      <c r="M409" s="297">
        <f t="shared" ref="M409:M418" si="99">IF(D409=0,0,L409/D409*100)</f>
        <v>0</v>
      </c>
    </row>
    <row r="410" ht="18" hidden="1" customHeight="1" spans="1:13">
      <c r="A410" s="294" t="s">
        <v>145</v>
      </c>
      <c r="B410" s="288">
        <v>2081602</v>
      </c>
      <c r="C410" s="295" t="s">
        <v>145</v>
      </c>
      <c r="D410" s="296"/>
      <c r="E410" s="244"/>
      <c r="F410" s="297">
        <f t="shared" si="95"/>
        <v>0</v>
      </c>
      <c r="G410" s="296">
        <f t="shared" si="96"/>
        <v>0</v>
      </c>
      <c r="H410" s="297">
        <f t="shared" si="97"/>
        <v>0</v>
      </c>
      <c r="I410" s="288">
        <v>2081602</v>
      </c>
      <c r="J410" s="295" t="s">
        <v>145</v>
      </c>
      <c r="K410" s="296"/>
      <c r="L410" s="245">
        <f t="shared" si="98"/>
        <v>0</v>
      </c>
      <c r="M410" s="297">
        <f t="shared" si="99"/>
        <v>0</v>
      </c>
    </row>
    <row r="411" ht="18" hidden="1" customHeight="1" spans="1:13">
      <c r="A411" s="294" t="s">
        <v>488</v>
      </c>
      <c r="B411" s="288">
        <v>2081699</v>
      </c>
      <c r="C411" s="295" t="s">
        <v>488</v>
      </c>
      <c r="D411" s="296"/>
      <c r="E411" s="244"/>
      <c r="F411" s="297">
        <f t="shared" si="95"/>
        <v>0</v>
      </c>
      <c r="G411" s="296">
        <f t="shared" si="96"/>
        <v>0</v>
      </c>
      <c r="H411" s="297">
        <f t="shared" si="97"/>
        <v>0</v>
      </c>
      <c r="I411" s="288">
        <v>2081699</v>
      </c>
      <c r="J411" s="295" t="s">
        <v>488</v>
      </c>
      <c r="K411" s="296"/>
      <c r="L411" s="245">
        <f t="shared" si="98"/>
        <v>0</v>
      </c>
      <c r="M411" s="297">
        <f t="shared" si="99"/>
        <v>0</v>
      </c>
    </row>
    <row r="412" ht="18" customHeight="1" spans="1:14">
      <c r="A412" s="287" t="s">
        <v>489</v>
      </c>
      <c r="B412" s="293">
        <v>20819</v>
      </c>
      <c r="C412" s="289" t="s">
        <v>489</v>
      </c>
      <c r="D412" s="290">
        <f>SUM(D413:D414)</f>
        <v>98</v>
      </c>
      <c r="E412" s="291">
        <f>SUM(E413:E414)</f>
        <v>171</v>
      </c>
      <c r="F412" s="292">
        <f t="shared" si="95"/>
        <v>174.5</v>
      </c>
      <c r="G412" s="290">
        <f t="shared" si="96"/>
        <v>103</v>
      </c>
      <c r="H412" s="292">
        <f t="shared" si="97"/>
        <v>151.5</v>
      </c>
      <c r="I412" s="293">
        <v>20819</v>
      </c>
      <c r="J412" s="289" t="s">
        <v>489</v>
      </c>
      <c r="K412" s="290">
        <f>SUM(K413:K414)</f>
        <v>8</v>
      </c>
      <c r="L412" s="306">
        <f t="shared" si="98"/>
        <v>-90</v>
      </c>
      <c r="M412" s="292">
        <f t="shared" si="99"/>
        <v>-91.8</v>
      </c>
      <c r="N412" s="307">
        <f>SUM(N413:N414)</f>
        <v>68</v>
      </c>
    </row>
    <row r="413" ht="18" customHeight="1" spans="1:14">
      <c r="A413" s="294" t="s">
        <v>490</v>
      </c>
      <c r="B413" s="288">
        <v>2081901</v>
      </c>
      <c r="C413" s="295" t="s">
        <v>490</v>
      </c>
      <c r="D413" s="296">
        <v>98</v>
      </c>
      <c r="E413" s="244">
        <v>171</v>
      </c>
      <c r="F413" s="297">
        <f t="shared" si="95"/>
        <v>174.5</v>
      </c>
      <c r="G413" s="296">
        <f t="shared" si="96"/>
        <v>108</v>
      </c>
      <c r="H413" s="297">
        <f t="shared" si="97"/>
        <v>171.4</v>
      </c>
      <c r="I413" s="288">
        <v>2081901</v>
      </c>
      <c r="J413" s="295" t="s">
        <v>490</v>
      </c>
      <c r="K413" s="296">
        <v>8</v>
      </c>
      <c r="L413" s="245">
        <f t="shared" si="98"/>
        <v>-90</v>
      </c>
      <c r="M413" s="297">
        <f t="shared" si="99"/>
        <v>-91.8</v>
      </c>
      <c r="N413" s="204">
        <v>63</v>
      </c>
    </row>
    <row r="414" ht="18" customHeight="1" spans="1:14">
      <c r="A414" s="295" t="s">
        <v>491</v>
      </c>
      <c r="B414" s="288"/>
      <c r="C414" s="295"/>
      <c r="D414" s="296"/>
      <c r="E414" s="244"/>
      <c r="F414" s="297">
        <f t="shared" si="95"/>
        <v>0</v>
      </c>
      <c r="G414" s="296">
        <f t="shared" si="96"/>
        <v>-5</v>
      </c>
      <c r="H414" s="297">
        <f t="shared" si="97"/>
        <v>-100</v>
      </c>
      <c r="I414" s="288">
        <v>2081902</v>
      </c>
      <c r="J414" s="295" t="s">
        <v>491</v>
      </c>
      <c r="K414" s="296"/>
      <c r="L414" s="245">
        <f t="shared" si="98"/>
        <v>0</v>
      </c>
      <c r="M414" s="297">
        <f t="shared" si="99"/>
        <v>0</v>
      </c>
      <c r="N414" s="204">
        <v>5</v>
      </c>
    </row>
    <row r="415" ht="18" customHeight="1" spans="1:14">
      <c r="A415" s="287" t="s">
        <v>492</v>
      </c>
      <c r="B415" s="293">
        <v>20820</v>
      </c>
      <c r="C415" s="289" t="s">
        <v>492</v>
      </c>
      <c r="D415" s="290">
        <f>SUM(D416:D417)</f>
        <v>10</v>
      </c>
      <c r="E415" s="291">
        <f>SUM(E416:E417)</f>
        <v>11</v>
      </c>
      <c r="F415" s="292">
        <f t="shared" si="95"/>
        <v>110</v>
      </c>
      <c r="G415" s="290">
        <f t="shared" si="96"/>
        <v>-1</v>
      </c>
      <c r="H415" s="292">
        <f t="shared" si="97"/>
        <v>-8.3</v>
      </c>
      <c r="I415" s="293">
        <v>20820</v>
      </c>
      <c r="J415" s="289" t="s">
        <v>492</v>
      </c>
      <c r="K415" s="290">
        <f>SUM(K416:K417)</f>
        <v>10</v>
      </c>
      <c r="L415" s="306">
        <f t="shared" si="98"/>
        <v>0</v>
      </c>
      <c r="M415" s="292">
        <f t="shared" si="99"/>
        <v>0</v>
      </c>
      <c r="N415" s="307">
        <f>SUM(N416:N417)</f>
        <v>12</v>
      </c>
    </row>
    <row r="416" ht="18" customHeight="1" spans="1:14">
      <c r="A416" s="294" t="s">
        <v>493</v>
      </c>
      <c r="B416" s="288">
        <v>2082001</v>
      </c>
      <c r="C416" s="295" t="s">
        <v>493</v>
      </c>
      <c r="D416" s="296">
        <v>10</v>
      </c>
      <c r="E416" s="244">
        <v>11</v>
      </c>
      <c r="F416" s="297">
        <f t="shared" si="95"/>
        <v>110</v>
      </c>
      <c r="G416" s="296">
        <f t="shared" si="96"/>
        <v>-1</v>
      </c>
      <c r="H416" s="297">
        <f t="shared" si="97"/>
        <v>-8.3</v>
      </c>
      <c r="I416" s="288">
        <v>2082001</v>
      </c>
      <c r="J416" s="295" t="s">
        <v>493</v>
      </c>
      <c r="K416" s="296">
        <v>10</v>
      </c>
      <c r="L416" s="245">
        <f t="shared" si="98"/>
        <v>0</v>
      </c>
      <c r="M416" s="297">
        <f t="shared" si="99"/>
        <v>0</v>
      </c>
      <c r="N416" s="204">
        <v>12</v>
      </c>
    </row>
    <row r="417" ht="18" hidden="1" customHeight="1" spans="1:13">
      <c r="A417" s="294" t="s">
        <v>494</v>
      </c>
      <c r="B417" s="288">
        <v>2082002</v>
      </c>
      <c r="C417" s="295" t="s">
        <v>494</v>
      </c>
      <c r="D417" s="296"/>
      <c r="E417" s="244"/>
      <c r="F417" s="297">
        <f t="shared" si="95"/>
        <v>0</v>
      </c>
      <c r="G417" s="296">
        <f t="shared" si="96"/>
        <v>0</v>
      </c>
      <c r="H417" s="297">
        <f t="shared" si="97"/>
        <v>0</v>
      </c>
      <c r="I417" s="288">
        <v>2082002</v>
      </c>
      <c r="J417" s="295" t="s">
        <v>494</v>
      </c>
      <c r="K417" s="296"/>
      <c r="L417" s="245">
        <f t="shared" si="98"/>
        <v>0</v>
      </c>
      <c r="M417" s="297">
        <f t="shared" si="99"/>
        <v>0</v>
      </c>
    </row>
    <row r="418" ht="18" customHeight="1" spans="1:14">
      <c r="A418" s="287" t="s">
        <v>495</v>
      </c>
      <c r="B418" s="293">
        <v>20821</v>
      </c>
      <c r="C418" s="289" t="s">
        <v>495</v>
      </c>
      <c r="D418" s="290">
        <f>SUM(D419)</f>
        <v>0</v>
      </c>
      <c r="E418" s="291">
        <f>SUM(E419)</f>
        <v>0</v>
      </c>
      <c r="F418" s="292">
        <f t="shared" si="95"/>
        <v>0</v>
      </c>
      <c r="G418" s="290">
        <f t="shared" si="96"/>
        <v>-1</v>
      </c>
      <c r="H418" s="292">
        <f t="shared" si="97"/>
        <v>-100</v>
      </c>
      <c r="I418" s="293">
        <v>20821</v>
      </c>
      <c r="J418" s="289" t="s">
        <v>495</v>
      </c>
      <c r="K418" s="290">
        <f>SUM(K419)</f>
        <v>0</v>
      </c>
      <c r="L418" s="306">
        <f t="shared" si="98"/>
        <v>0</v>
      </c>
      <c r="M418" s="292">
        <f t="shared" si="99"/>
        <v>0</v>
      </c>
      <c r="N418" s="307">
        <f>SUM(N419)</f>
        <v>1</v>
      </c>
    </row>
    <row r="419" ht="18" customHeight="1" spans="1:14">
      <c r="A419" s="294" t="s">
        <v>496</v>
      </c>
      <c r="B419" s="288">
        <v>2082101</v>
      </c>
      <c r="C419" s="295" t="s">
        <v>496</v>
      </c>
      <c r="D419" s="296"/>
      <c r="E419" s="244"/>
      <c r="F419" s="297">
        <f t="shared" ref="F419:F424" si="100">IF(D419=0,0,E419/D419*100)</f>
        <v>0</v>
      </c>
      <c r="G419" s="296">
        <f t="shared" ref="G419:G424" si="101">E419-N419</f>
        <v>-1</v>
      </c>
      <c r="H419" s="297">
        <f t="shared" ref="H419:H424" si="102">IF(N419=0,0,G419/N419*100)</f>
        <v>-100</v>
      </c>
      <c r="I419" s="288">
        <v>2082101</v>
      </c>
      <c r="J419" s="295" t="s">
        <v>496</v>
      </c>
      <c r="K419" s="296"/>
      <c r="L419" s="245">
        <f t="shared" ref="L419:L424" si="103">K419-D419</f>
        <v>0</v>
      </c>
      <c r="M419" s="297">
        <f t="shared" ref="M419:M424" si="104">IF(D419=0,0,L419/D419*100)</f>
        <v>0</v>
      </c>
      <c r="N419" s="204">
        <v>1</v>
      </c>
    </row>
    <row r="420" ht="18" customHeight="1" spans="1:14">
      <c r="A420" s="287" t="s">
        <v>497</v>
      </c>
      <c r="B420" s="293">
        <v>20825</v>
      </c>
      <c r="C420" s="289" t="s">
        <v>497</v>
      </c>
      <c r="D420" s="290">
        <f>SUM(D421)</f>
        <v>0</v>
      </c>
      <c r="E420" s="291">
        <f>SUM(E421)</f>
        <v>0</v>
      </c>
      <c r="F420" s="292">
        <f t="shared" si="100"/>
        <v>0</v>
      </c>
      <c r="G420" s="290">
        <f t="shared" si="101"/>
        <v>-6</v>
      </c>
      <c r="H420" s="292">
        <f t="shared" si="102"/>
        <v>-100</v>
      </c>
      <c r="I420" s="293">
        <v>20825</v>
      </c>
      <c r="J420" s="289" t="s">
        <v>497</v>
      </c>
      <c r="K420" s="290">
        <f>SUM(K421)</f>
        <v>0</v>
      </c>
      <c r="L420" s="306">
        <f t="shared" si="103"/>
        <v>0</v>
      </c>
      <c r="M420" s="292">
        <f t="shared" si="104"/>
        <v>0</v>
      </c>
      <c r="N420" s="307">
        <f>SUM(N421)</f>
        <v>6</v>
      </c>
    </row>
    <row r="421" ht="18" customHeight="1" spans="1:14">
      <c r="A421" s="294" t="s">
        <v>498</v>
      </c>
      <c r="B421" s="288">
        <v>2082502</v>
      </c>
      <c r="C421" s="295" t="s">
        <v>498</v>
      </c>
      <c r="D421" s="296"/>
      <c r="E421" s="244"/>
      <c r="F421" s="297">
        <f t="shared" si="100"/>
        <v>0</v>
      </c>
      <c r="G421" s="296">
        <f t="shared" si="101"/>
        <v>-6</v>
      </c>
      <c r="H421" s="297">
        <f t="shared" si="102"/>
        <v>-100</v>
      </c>
      <c r="I421" s="288">
        <v>2082502</v>
      </c>
      <c r="J421" s="295" t="s">
        <v>498</v>
      </c>
      <c r="K421" s="296"/>
      <c r="L421" s="245">
        <f t="shared" si="103"/>
        <v>0</v>
      </c>
      <c r="M421" s="297">
        <f t="shared" si="104"/>
        <v>0</v>
      </c>
      <c r="N421" s="204">
        <v>6</v>
      </c>
    </row>
    <row r="422" ht="18" customHeight="1" spans="1:14">
      <c r="A422" s="287" t="s">
        <v>435</v>
      </c>
      <c r="B422" s="293">
        <v>20826</v>
      </c>
      <c r="C422" s="289" t="s">
        <v>435</v>
      </c>
      <c r="D422" s="290">
        <f>SUM(D423:D428)</f>
        <v>24</v>
      </c>
      <c r="E422" s="291">
        <f>SUM(E423:E428)</f>
        <v>95</v>
      </c>
      <c r="F422" s="292">
        <f t="shared" si="100"/>
        <v>395.8</v>
      </c>
      <c r="G422" s="290">
        <f t="shared" si="101"/>
        <v>11</v>
      </c>
      <c r="H422" s="292">
        <f t="shared" si="102"/>
        <v>13.1</v>
      </c>
      <c r="I422" s="293">
        <v>20826</v>
      </c>
      <c r="J422" s="289" t="s">
        <v>435</v>
      </c>
      <c r="K422" s="290">
        <f>SUM(K423:K425)</f>
        <v>132</v>
      </c>
      <c r="L422" s="306">
        <f t="shared" si="103"/>
        <v>108</v>
      </c>
      <c r="M422" s="292">
        <f t="shared" si="104"/>
        <v>450</v>
      </c>
      <c r="N422" s="307">
        <f>SUM(N423:N425)</f>
        <v>84</v>
      </c>
    </row>
    <row r="423" ht="36.6" hidden="1" customHeight="1" spans="1:13">
      <c r="A423" s="294" t="s">
        <v>499</v>
      </c>
      <c r="B423" s="288">
        <v>2082601</v>
      </c>
      <c r="C423" s="295" t="s">
        <v>499</v>
      </c>
      <c r="D423" s="296"/>
      <c r="E423" s="244"/>
      <c r="F423" s="297">
        <f t="shared" si="100"/>
        <v>0</v>
      </c>
      <c r="G423" s="296">
        <f t="shared" si="101"/>
        <v>0</v>
      </c>
      <c r="H423" s="297">
        <f t="shared" si="102"/>
        <v>0</v>
      </c>
      <c r="I423" s="288">
        <v>2082601</v>
      </c>
      <c r="J423" s="295" t="s">
        <v>499</v>
      </c>
      <c r="K423" s="296"/>
      <c r="L423" s="245">
        <f t="shared" si="103"/>
        <v>0</v>
      </c>
      <c r="M423" s="297">
        <f t="shared" si="104"/>
        <v>0</v>
      </c>
    </row>
    <row r="424" ht="36.6" customHeight="1" spans="1:14">
      <c r="A424" s="295" t="s">
        <v>500</v>
      </c>
      <c r="B424" s="288"/>
      <c r="C424" s="295"/>
      <c r="D424" s="296">
        <v>24</v>
      </c>
      <c r="E424" s="244">
        <v>95</v>
      </c>
      <c r="F424" s="297">
        <f t="shared" si="100"/>
        <v>395.8</v>
      </c>
      <c r="G424" s="296">
        <f t="shared" si="101"/>
        <v>11</v>
      </c>
      <c r="H424" s="297">
        <f t="shared" si="102"/>
        <v>13.1</v>
      </c>
      <c r="I424" s="288">
        <v>2082602</v>
      </c>
      <c r="J424" s="295" t="s">
        <v>500</v>
      </c>
      <c r="K424" s="296">
        <v>132</v>
      </c>
      <c r="L424" s="245">
        <f t="shared" si="103"/>
        <v>108</v>
      </c>
      <c r="M424" s="297">
        <f t="shared" si="104"/>
        <v>450</v>
      </c>
      <c r="N424" s="204">
        <v>84</v>
      </c>
    </row>
    <row r="425" ht="36.6" hidden="1" customHeight="1" spans="1:13">
      <c r="A425" s="294" t="s">
        <v>501</v>
      </c>
      <c r="B425" s="288">
        <v>2082699</v>
      </c>
      <c r="C425" s="295" t="s">
        <v>501</v>
      </c>
      <c r="D425" s="296"/>
      <c r="E425" s="244"/>
      <c r="F425" s="297">
        <f t="shared" ref="F425:F436" si="105">IF(D425=0,0,E425/D425*100)</f>
        <v>0</v>
      </c>
      <c r="G425" s="296">
        <f t="shared" ref="G425:G436" si="106">E425-N425</f>
        <v>0</v>
      </c>
      <c r="H425" s="297">
        <f t="shared" ref="H425:H436" si="107">IF(N425=0,0,G425/N425*100)</f>
        <v>0</v>
      </c>
      <c r="I425" s="288">
        <v>2082699</v>
      </c>
      <c r="J425" s="295" t="s">
        <v>501</v>
      </c>
      <c r="K425" s="296"/>
      <c r="L425" s="245">
        <f t="shared" ref="L425:L436" si="108">K425-D425</f>
        <v>0</v>
      </c>
      <c r="M425" s="297">
        <f t="shared" ref="M425:M436" si="109">IF(D425=0,0,L425/D425*100)</f>
        <v>0</v>
      </c>
    </row>
    <row r="426" ht="21" hidden="1" customHeight="1" spans="1:13">
      <c r="A426" s="294"/>
      <c r="B426" s="311">
        <v>20828</v>
      </c>
      <c r="C426" s="309" t="s">
        <v>502</v>
      </c>
      <c r="D426" s="296"/>
      <c r="E426" s="244"/>
      <c r="F426" s="297">
        <f t="shared" si="105"/>
        <v>0</v>
      </c>
      <c r="G426" s="296">
        <f t="shared" si="106"/>
        <v>0</v>
      </c>
      <c r="H426" s="297">
        <f t="shared" si="107"/>
        <v>0</v>
      </c>
      <c r="I426" s="311">
        <v>20828</v>
      </c>
      <c r="J426" s="309" t="s">
        <v>502</v>
      </c>
      <c r="K426" s="296">
        <f>SUM(K427:K428)</f>
        <v>0</v>
      </c>
      <c r="L426" s="245">
        <f t="shared" si="108"/>
        <v>0</v>
      </c>
      <c r="M426" s="297">
        <f t="shared" si="109"/>
        <v>0</v>
      </c>
    </row>
    <row r="427" ht="21" hidden="1" customHeight="1" spans="1:13">
      <c r="A427" s="294"/>
      <c r="B427" s="311">
        <v>2082804</v>
      </c>
      <c r="C427" s="309" t="str">
        <f>VLOOKUP(B427,'[2]BS2019（标准版）'!$A$1:$B$65536,2,0)</f>
        <v>拥军优属</v>
      </c>
      <c r="D427" s="296"/>
      <c r="E427" s="244"/>
      <c r="F427" s="297">
        <f t="shared" si="105"/>
        <v>0</v>
      </c>
      <c r="G427" s="296">
        <f t="shared" si="106"/>
        <v>0</v>
      </c>
      <c r="H427" s="297">
        <f t="shared" si="107"/>
        <v>0</v>
      </c>
      <c r="I427" s="308">
        <v>2082804</v>
      </c>
      <c r="J427" s="299" t="str">
        <f>VLOOKUP(I427,'[2]BS2019（标准版）'!$A$1:$B$65536,2,0)</f>
        <v>拥军优属</v>
      </c>
      <c r="K427" s="296"/>
      <c r="L427" s="245">
        <f t="shared" si="108"/>
        <v>0</v>
      </c>
      <c r="M427" s="297">
        <f t="shared" si="109"/>
        <v>0</v>
      </c>
    </row>
    <row r="428" ht="21" hidden="1" customHeight="1" spans="1:13">
      <c r="A428" s="294"/>
      <c r="B428" s="308">
        <v>2082805</v>
      </c>
      <c r="C428" s="299" t="s">
        <v>432</v>
      </c>
      <c r="D428" s="296"/>
      <c r="E428" s="244"/>
      <c r="F428" s="297">
        <f t="shared" si="105"/>
        <v>0</v>
      </c>
      <c r="G428" s="296">
        <f t="shared" si="106"/>
        <v>0</v>
      </c>
      <c r="H428" s="297">
        <f t="shared" si="107"/>
        <v>0</v>
      </c>
      <c r="I428" s="308">
        <v>2082805</v>
      </c>
      <c r="J428" s="299" t="s">
        <v>432</v>
      </c>
      <c r="K428" s="296"/>
      <c r="L428" s="245">
        <f t="shared" si="108"/>
        <v>0</v>
      </c>
      <c r="M428" s="297">
        <f t="shared" si="109"/>
        <v>0</v>
      </c>
    </row>
    <row r="429" ht="18" customHeight="1" spans="1:14">
      <c r="A429" s="287" t="s">
        <v>503</v>
      </c>
      <c r="B429" s="293">
        <v>20899</v>
      </c>
      <c r="C429" s="289" t="s">
        <v>503</v>
      </c>
      <c r="D429" s="290">
        <v>186</v>
      </c>
      <c r="E429" s="291">
        <v>216</v>
      </c>
      <c r="F429" s="292">
        <f t="shared" si="105"/>
        <v>116.1</v>
      </c>
      <c r="G429" s="290">
        <f t="shared" si="106"/>
        <v>38</v>
      </c>
      <c r="H429" s="292">
        <f t="shared" si="107"/>
        <v>21.3</v>
      </c>
      <c r="I429" s="293">
        <v>20899</v>
      </c>
      <c r="J429" s="289" t="s">
        <v>503</v>
      </c>
      <c r="K429" s="290">
        <f>215-172</f>
        <v>43</v>
      </c>
      <c r="L429" s="306">
        <f t="shared" si="108"/>
        <v>-143</v>
      </c>
      <c r="M429" s="292">
        <f t="shared" si="109"/>
        <v>-76.9</v>
      </c>
      <c r="N429" s="307">
        <v>178</v>
      </c>
    </row>
    <row r="430" ht="21" customHeight="1" spans="1:14">
      <c r="A430" s="287" t="s">
        <v>504</v>
      </c>
      <c r="B430" s="288">
        <v>210</v>
      </c>
      <c r="C430" s="289" t="s">
        <v>504</v>
      </c>
      <c r="D430" s="290">
        <f>D431+D435+D441+D445+D452+D458+D460+D463+D465+D468+D472</f>
        <v>929</v>
      </c>
      <c r="E430" s="290">
        <f>E431+E435+E441+E445+E452+E458+E460+E463+E465+E468+E472</f>
        <v>1045</v>
      </c>
      <c r="F430" s="292">
        <f t="shared" si="105"/>
        <v>112.5</v>
      </c>
      <c r="G430" s="290">
        <f t="shared" si="106"/>
        <v>-384</v>
      </c>
      <c r="H430" s="292">
        <f t="shared" si="107"/>
        <v>-26.9</v>
      </c>
      <c r="I430" s="288">
        <v>210</v>
      </c>
      <c r="J430" s="289" t="s">
        <v>504</v>
      </c>
      <c r="K430" s="290">
        <f>K431+K435+K441+K445+K452+K458+K460+K463+K465+K468+K472</f>
        <v>756</v>
      </c>
      <c r="L430" s="306">
        <f t="shared" si="108"/>
        <v>-173</v>
      </c>
      <c r="M430" s="292">
        <f t="shared" si="109"/>
        <v>-18.6</v>
      </c>
      <c r="N430" s="204">
        <f>N431+N435+N441+N445+N452+N458+N460+N463+N465+N468+N472</f>
        <v>1429</v>
      </c>
    </row>
    <row r="431" ht="18" customHeight="1" spans="1:14">
      <c r="A431" s="287" t="s">
        <v>505</v>
      </c>
      <c r="B431" s="293">
        <v>21001</v>
      </c>
      <c r="C431" s="289" t="s">
        <v>505</v>
      </c>
      <c r="D431" s="290">
        <f>SUM(D432:D434)</f>
        <v>3</v>
      </c>
      <c r="E431" s="291">
        <f>SUM(E432:E434)</f>
        <v>3</v>
      </c>
      <c r="F431" s="292">
        <f t="shared" si="105"/>
        <v>100</v>
      </c>
      <c r="G431" s="290">
        <f t="shared" si="106"/>
        <v>1</v>
      </c>
      <c r="H431" s="292">
        <f t="shared" si="107"/>
        <v>50</v>
      </c>
      <c r="I431" s="293">
        <v>21001</v>
      </c>
      <c r="J431" s="289" t="s">
        <v>505</v>
      </c>
      <c r="K431" s="290">
        <f>SUM(K432:K434)</f>
        <v>4</v>
      </c>
      <c r="L431" s="306">
        <f t="shared" si="108"/>
        <v>1</v>
      </c>
      <c r="M431" s="292">
        <f t="shared" si="109"/>
        <v>33.3</v>
      </c>
      <c r="N431" s="307">
        <f>SUM(N432:N434)</f>
        <v>2</v>
      </c>
    </row>
    <row r="432" ht="18" customHeight="1" spans="1:13">
      <c r="A432" s="294" t="s">
        <v>144</v>
      </c>
      <c r="B432" s="288">
        <v>2100101</v>
      </c>
      <c r="C432" s="295" t="s">
        <v>144</v>
      </c>
      <c r="D432" s="296"/>
      <c r="E432" s="244"/>
      <c r="F432" s="297">
        <f t="shared" si="105"/>
        <v>0</v>
      </c>
      <c r="G432" s="296">
        <f t="shared" si="106"/>
        <v>0</v>
      </c>
      <c r="H432" s="297">
        <f t="shared" si="107"/>
        <v>0</v>
      </c>
      <c r="I432" s="288">
        <v>2100101</v>
      </c>
      <c r="J432" s="295" t="s">
        <v>144</v>
      </c>
      <c r="K432" s="296"/>
      <c r="L432" s="245">
        <f t="shared" si="108"/>
        <v>0</v>
      </c>
      <c r="M432" s="297">
        <f t="shared" si="109"/>
        <v>0</v>
      </c>
    </row>
    <row r="433" ht="18" customHeight="1" spans="1:14">
      <c r="A433" s="294" t="s">
        <v>145</v>
      </c>
      <c r="B433" s="288">
        <v>2100102</v>
      </c>
      <c r="C433" s="295" t="s">
        <v>145</v>
      </c>
      <c r="D433" s="296">
        <v>3</v>
      </c>
      <c r="E433" s="244">
        <v>3</v>
      </c>
      <c r="F433" s="297">
        <f t="shared" si="105"/>
        <v>100</v>
      </c>
      <c r="G433" s="296">
        <f t="shared" si="106"/>
        <v>1</v>
      </c>
      <c r="H433" s="297">
        <f t="shared" si="107"/>
        <v>50</v>
      </c>
      <c r="I433" s="288">
        <v>2100102</v>
      </c>
      <c r="J433" s="295" t="s">
        <v>145</v>
      </c>
      <c r="K433" s="296">
        <v>4</v>
      </c>
      <c r="L433" s="245">
        <f t="shared" si="108"/>
        <v>1</v>
      </c>
      <c r="M433" s="297">
        <f t="shared" si="109"/>
        <v>33.3</v>
      </c>
      <c r="N433" s="204">
        <v>2</v>
      </c>
    </row>
    <row r="434" ht="33.6" hidden="1" customHeight="1" spans="1:13">
      <c r="A434" s="294" t="s">
        <v>506</v>
      </c>
      <c r="B434" s="288">
        <v>2100199</v>
      </c>
      <c r="C434" s="295" t="s">
        <v>506</v>
      </c>
      <c r="D434" s="296"/>
      <c r="E434" s="244"/>
      <c r="F434" s="297">
        <f t="shared" si="105"/>
        <v>0</v>
      </c>
      <c r="G434" s="296">
        <f t="shared" si="106"/>
        <v>0</v>
      </c>
      <c r="H434" s="297">
        <f t="shared" si="107"/>
        <v>0</v>
      </c>
      <c r="I434" s="288">
        <v>2100199</v>
      </c>
      <c r="J434" s="295" t="s">
        <v>506</v>
      </c>
      <c r="K434" s="296"/>
      <c r="L434" s="245">
        <f t="shared" si="108"/>
        <v>0</v>
      </c>
      <c r="M434" s="297">
        <f t="shared" si="109"/>
        <v>0</v>
      </c>
    </row>
    <row r="435" ht="21" customHeight="1" spans="1:14">
      <c r="A435" s="287" t="s">
        <v>507</v>
      </c>
      <c r="B435" s="293">
        <v>21002</v>
      </c>
      <c r="C435" s="289" t="s">
        <v>507</v>
      </c>
      <c r="D435" s="290">
        <f>SUM(D436:D440)</f>
        <v>0</v>
      </c>
      <c r="E435" s="291">
        <f>SUM(E436:E440)</f>
        <v>0</v>
      </c>
      <c r="F435" s="292">
        <f t="shared" si="105"/>
        <v>0</v>
      </c>
      <c r="G435" s="290">
        <f t="shared" si="106"/>
        <v>0</v>
      </c>
      <c r="H435" s="292">
        <f t="shared" si="107"/>
        <v>0</v>
      </c>
      <c r="I435" s="293">
        <v>21002</v>
      </c>
      <c r="J435" s="289" t="s">
        <v>507</v>
      </c>
      <c r="K435" s="290">
        <f>SUM(K436:K440)</f>
        <v>0</v>
      </c>
      <c r="L435" s="306">
        <f t="shared" si="108"/>
        <v>0</v>
      </c>
      <c r="M435" s="292">
        <f t="shared" si="109"/>
        <v>0</v>
      </c>
      <c r="N435" s="307">
        <f>SUM(N436:N440)</f>
        <v>0</v>
      </c>
    </row>
    <row r="436" ht="21" hidden="1" customHeight="1" spans="1:13">
      <c r="A436" s="294" t="s">
        <v>508</v>
      </c>
      <c r="B436" s="288">
        <v>2100201</v>
      </c>
      <c r="C436" s="295" t="s">
        <v>508</v>
      </c>
      <c r="D436" s="296"/>
      <c r="E436" s="244"/>
      <c r="F436" s="297">
        <f t="shared" si="105"/>
        <v>0</v>
      </c>
      <c r="G436" s="296">
        <f t="shared" si="106"/>
        <v>0</v>
      </c>
      <c r="H436" s="297">
        <f t="shared" si="107"/>
        <v>0</v>
      </c>
      <c r="I436" s="288">
        <v>2100201</v>
      </c>
      <c r="J436" s="295" t="s">
        <v>508</v>
      </c>
      <c r="K436" s="296"/>
      <c r="L436" s="245">
        <f t="shared" si="108"/>
        <v>0</v>
      </c>
      <c r="M436" s="297">
        <f t="shared" si="109"/>
        <v>0</v>
      </c>
    </row>
    <row r="437" ht="21" hidden="1" customHeight="1" spans="1:13">
      <c r="A437" s="294" t="s">
        <v>509</v>
      </c>
      <c r="B437" s="288">
        <v>2100202</v>
      </c>
      <c r="C437" s="295" t="s">
        <v>510</v>
      </c>
      <c r="D437" s="296"/>
      <c r="E437" s="244"/>
      <c r="F437" s="297">
        <f t="shared" ref="F437:F442" si="110">IF(D437=0,0,E437/D437*100)</f>
        <v>0</v>
      </c>
      <c r="G437" s="296">
        <f t="shared" ref="G437:G442" si="111">E437-N437</f>
        <v>0</v>
      </c>
      <c r="H437" s="297">
        <f t="shared" ref="H437:H442" si="112">IF(N437=0,0,G437/N437*100)</f>
        <v>0</v>
      </c>
      <c r="I437" s="288">
        <v>2100202</v>
      </c>
      <c r="J437" s="295" t="s">
        <v>510</v>
      </c>
      <c r="K437" s="296"/>
      <c r="L437" s="245">
        <f t="shared" ref="L437:L442" si="113">K437-D437</f>
        <v>0</v>
      </c>
      <c r="M437" s="297">
        <f t="shared" ref="M437:M442" si="114">IF(D437=0,0,L437/D437*100)</f>
        <v>0</v>
      </c>
    </row>
    <row r="438" ht="21" hidden="1" customHeight="1" spans="1:13">
      <c r="A438" s="294" t="s">
        <v>511</v>
      </c>
      <c r="B438" s="288">
        <v>2100206</v>
      </c>
      <c r="C438" s="295" t="s">
        <v>511</v>
      </c>
      <c r="D438" s="296"/>
      <c r="E438" s="244"/>
      <c r="F438" s="297">
        <f t="shared" si="110"/>
        <v>0</v>
      </c>
      <c r="G438" s="296">
        <f t="shared" si="111"/>
        <v>0</v>
      </c>
      <c r="H438" s="297">
        <f t="shared" si="112"/>
        <v>0</v>
      </c>
      <c r="I438" s="288">
        <v>2100206</v>
      </c>
      <c r="J438" s="295" t="s">
        <v>511</v>
      </c>
      <c r="K438" s="296"/>
      <c r="L438" s="245">
        <f t="shared" si="113"/>
        <v>0</v>
      </c>
      <c r="M438" s="297">
        <f t="shared" si="114"/>
        <v>0</v>
      </c>
    </row>
    <row r="439" ht="18" hidden="1" customHeight="1" spans="1:13">
      <c r="A439" s="294" t="s">
        <v>512</v>
      </c>
      <c r="B439" s="288">
        <v>2100211</v>
      </c>
      <c r="C439" s="295" t="s">
        <v>512</v>
      </c>
      <c r="D439" s="296"/>
      <c r="E439" s="244"/>
      <c r="F439" s="297">
        <f t="shared" si="110"/>
        <v>0</v>
      </c>
      <c r="G439" s="296">
        <f t="shared" si="111"/>
        <v>0</v>
      </c>
      <c r="H439" s="297">
        <f t="shared" si="112"/>
        <v>0</v>
      </c>
      <c r="I439" s="288">
        <v>2100211</v>
      </c>
      <c r="J439" s="295" t="s">
        <v>512</v>
      </c>
      <c r="K439" s="296"/>
      <c r="L439" s="245">
        <f t="shared" si="113"/>
        <v>0</v>
      </c>
      <c r="M439" s="297">
        <f t="shared" si="114"/>
        <v>0</v>
      </c>
    </row>
    <row r="440" ht="18" hidden="1" customHeight="1" spans="1:13">
      <c r="A440" s="294" t="s">
        <v>513</v>
      </c>
      <c r="B440" s="288">
        <v>2100299</v>
      </c>
      <c r="C440" s="295" t="s">
        <v>513</v>
      </c>
      <c r="D440" s="296"/>
      <c r="E440" s="244"/>
      <c r="F440" s="297">
        <f t="shared" si="110"/>
        <v>0</v>
      </c>
      <c r="G440" s="296">
        <f t="shared" si="111"/>
        <v>0</v>
      </c>
      <c r="H440" s="297">
        <f t="shared" si="112"/>
        <v>0</v>
      </c>
      <c r="I440" s="288">
        <v>2100299</v>
      </c>
      <c r="J440" s="295" t="s">
        <v>513</v>
      </c>
      <c r="K440" s="296"/>
      <c r="L440" s="245">
        <f t="shared" si="113"/>
        <v>0</v>
      </c>
      <c r="M440" s="297">
        <f t="shared" si="114"/>
        <v>0</v>
      </c>
    </row>
    <row r="441" ht="21" customHeight="1" spans="1:14">
      <c r="A441" s="287" t="s">
        <v>514</v>
      </c>
      <c r="B441" s="293">
        <v>21003</v>
      </c>
      <c r="C441" s="289" t="s">
        <v>514</v>
      </c>
      <c r="D441" s="290">
        <f>SUM(D442:D444)</f>
        <v>181</v>
      </c>
      <c r="E441" s="290">
        <f>SUM(E442:E444)</f>
        <v>258</v>
      </c>
      <c r="F441" s="292">
        <f t="shared" si="110"/>
        <v>142.5</v>
      </c>
      <c r="G441" s="290">
        <f t="shared" si="111"/>
        <v>112</v>
      </c>
      <c r="H441" s="292">
        <f t="shared" si="112"/>
        <v>76.7</v>
      </c>
      <c r="I441" s="293">
        <v>21003</v>
      </c>
      <c r="J441" s="289" t="s">
        <v>514</v>
      </c>
      <c r="K441" s="290">
        <f>SUM(K442:K444)</f>
        <v>66</v>
      </c>
      <c r="L441" s="306">
        <f t="shared" si="113"/>
        <v>-115</v>
      </c>
      <c r="M441" s="292">
        <f t="shared" si="114"/>
        <v>-63.5</v>
      </c>
      <c r="N441" s="307">
        <f>SUM(N442:N444)</f>
        <v>146</v>
      </c>
    </row>
    <row r="442" ht="21" customHeight="1" spans="1:14">
      <c r="A442" s="294" t="s">
        <v>515</v>
      </c>
      <c r="B442" s="288"/>
      <c r="C442" s="295"/>
      <c r="D442" s="296">
        <v>180</v>
      </c>
      <c r="E442" s="244">
        <v>211</v>
      </c>
      <c r="F442" s="297">
        <f t="shared" si="110"/>
        <v>117.2</v>
      </c>
      <c r="G442" s="296">
        <f t="shared" si="111"/>
        <v>117</v>
      </c>
      <c r="H442" s="297">
        <f t="shared" si="112"/>
        <v>124.5</v>
      </c>
      <c r="I442" s="288">
        <v>2100301</v>
      </c>
      <c r="J442" s="294" t="s">
        <v>515</v>
      </c>
      <c r="K442" s="296">
        <v>65</v>
      </c>
      <c r="L442" s="245">
        <f t="shared" si="113"/>
        <v>-115</v>
      </c>
      <c r="M442" s="297">
        <f t="shared" si="114"/>
        <v>-63.9</v>
      </c>
      <c r="N442" s="305">
        <v>94</v>
      </c>
    </row>
    <row r="443" ht="21" customHeight="1" spans="1:13">
      <c r="A443" s="294" t="s">
        <v>516</v>
      </c>
      <c r="B443" s="288">
        <v>2100302</v>
      </c>
      <c r="C443" s="295" t="s">
        <v>516</v>
      </c>
      <c r="D443" s="296">
        <v>1</v>
      </c>
      <c r="E443" s="244">
        <v>1</v>
      </c>
      <c r="F443" s="297">
        <f t="shared" ref="F443:F449" si="115">IF(D443=0,0,E443/D443*100)</f>
        <v>100</v>
      </c>
      <c r="G443" s="296">
        <f t="shared" ref="G443:G449" si="116">E443-N443</f>
        <v>1</v>
      </c>
      <c r="H443" s="297">
        <f t="shared" ref="H443:H449" si="117">IF(N443=0,0,G443/N443*100)</f>
        <v>0</v>
      </c>
      <c r="I443" s="288">
        <v>2100302</v>
      </c>
      <c r="J443" s="295" t="s">
        <v>516</v>
      </c>
      <c r="K443" s="296">
        <v>1</v>
      </c>
      <c r="L443" s="245">
        <f t="shared" ref="L443:L449" si="118">K443-D443</f>
        <v>0</v>
      </c>
      <c r="M443" s="297">
        <f t="shared" ref="M443:M449" si="119">IF(D443=0,0,L443/D443*100)</f>
        <v>0</v>
      </c>
    </row>
    <row r="444" ht="21" customHeight="1" spans="1:14">
      <c r="A444" s="294" t="s">
        <v>517</v>
      </c>
      <c r="B444" s="288">
        <v>2100399</v>
      </c>
      <c r="C444" s="295" t="s">
        <v>517</v>
      </c>
      <c r="D444" s="296"/>
      <c r="E444" s="244">
        <v>46</v>
      </c>
      <c r="F444" s="297">
        <f t="shared" si="115"/>
        <v>0</v>
      </c>
      <c r="G444" s="296">
        <f t="shared" si="116"/>
        <v>-6</v>
      </c>
      <c r="H444" s="297">
        <f t="shared" si="117"/>
        <v>-11.5</v>
      </c>
      <c r="I444" s="288">
        <v>2100399</v>
      </c>
      <c r="J444" s="295" t="s">
        <v>517</v>
      </c>
      <c r="K444" s="296"/>
      <c r="L444" s="245">
        <f t="shared" si="118"/>
        <v>0</v>
      </c>
      <c r="M444" s="297">
        <f t="shared" si="119"/>
        <v>0</v>
      </c>
      <c r="N444" s="204">
        <v>52</v>
      </c>
    </row>
    <row r="445" ht="21" customHeight="1" spans="1:14">
      <c r="A445" s="287" t="s">
        <v>518</v>
      </c>
      <c r="B445" s="293">
        <v>21004</v>
      </c>
      <c r="C445" s="289" t="s">
        <v>518</v>
      </c>
      <c r="D445" s="290">
        <f>SUM(D446:D451)</f>
        <v>397</v>
      </c>
      <c r="E445" s="291">
        <f>SUM(E446:E451)</f>
        <v>383</v>
      </c>
      <c r="F445" s="292">
        <f t="shared" si="115"/>
        <v>96.5</v>
      </c>
      <c r="G445" s="290">
        <f t="shared" si="116"/>
        <v>97</v>
      </c>
      <c r="H445" s="292">
        <f t="shared" si="117"/>
        <v>33.9</v>
      </c>
      <c r="I445" s="293">
        <v>21004</v>
      </c>
      <c r="J445" s="289" t="s">
        <v>518</v>
      </c>
      <c r="K445" s="290">
        <f>SUM(K446:K451)</f>
        <v>415</v>
      </c>
      <c r="L445" s="306">
        <f t="shared" si="118"/>
        <v>18</v>
      </c>
      <c r="M445" s="292">
        <f t="shared" si="119"/>
        <v>4.5</v>
      </c>
      <c r="N445" s="307">
        <f>SUM(N446:N451)</f>
        <v>286</v>
      </c>
    </row>
    <row r="446" ht="21" hidden="1" customHeight="1" spans="1:13">
      <c r="A446" s="294" t="s">
        <v>519</v>
      </c>
      <c r="B446" s="288">
        <v>2100401</v>
      </c>
      <c r="C446" s="295" t="s">
        <v>519</v>
      </c>
      <c r="D446" s="296"/>
      <c r="E446" s="244"/>
      <c r="F446" s="297">
        <f t="shared" si="115"/>
        <v>0</v>
      </c>
      <c r="G446" s="296">
        <f t="shared" si="116"/>
        <v>0</v>
      </c>
      <c r="H446" s="297">
        <f t="shared" si="117"/>
        <v>0</v>
      </c>
      <c r="I446" s="288">
        <v>2100401</v>
      </c>
      <c r="J446" s="295" t="s">
        <v>519</v>
      </c>
      <c r="K446" s="296"/>
      <c r="L446" s="245">
        <f t="shared" si="118"/>
        <v>0</v>
      </c>
      <c r="M446" s="297">
        <f t="shared" si="119"/>
        <v>0</v>
      </c>
    </row>
    <row r="447" ht="21" hidden="1" customHeight="1" spans="1:13">
      <c r="A447" s="294" t="s">
        <v>520</v>
      </c>
      <c r="B447" s="288">
        <v>2100402</v>
      </c>
      <c r="C447" s="295" t="s">
        <v>520</v>
      </c>
      <c r="D447" s="296"/>
      <c r="E447" s="244"/>
      <c r="F447" s="297">
        <f t="shared" si="115"/>
        <v>0</v>
      </c>
      <c r="G447" s="296">
        <f t="shared" si="116"/>
        <v>0</v>
      </c>
      <c r="H447" s="297">
        <f t="shared" si="117"/>
        <v>0</v>
      </c>
      <c r="I447" s="288">
        <v>2100402</v>
      </c>
      <c r="J447" s="295" t="s">
        <v>520</v>
      </c>
      <c r="K447" s="296"/>
      <c r="L447" s="245">
        <f t="shared" si="118"/>
        <v>0</v>
      </c>
      <c r="M447" s="297">
        <f t="shared" si="119"/>
        <v>0</v>
      </c>
    </row>
    <row r="448" ht="21" customHeight="1" spans="1:14">
      <c r="A448" s="294" t="s">
        <v>521</v>
      </c>
      <c r="B448" s="288">
        <v>2100408</v>
      </c>
      <c r="C448" s="295" t="s">
        <v>521</v>
      </c>
      <c r="D448" s="296">
        <v>330</v>
      </c>
      <c r="E448" s="244">
        <v>342</v>
      </c>
      <c r="F448" s="297">
        <f t="shared" si="115"/>
        <v>103.6</v>
      </c>
      <c r="G448" s="296">
        <f t="shared" si="116"/>
        <v>82</v>
      </c>
      <c r="H448" s="297">
        <f t="shared" si="117"/>
        <v>31.5</v>
      </c>
      <c r="I448" s="288">
        <v>2100408</v>
      </c>
      <c r="J448" s="295" t="s">
        <v>521</v>
      </c>
      <c r="K448" s="296">
        <v>366</v>
      </c>
      <c r="L448" s="245">
        <f t="shared" si="118"/>
        <v>36</v>
      </c>
      <c r="M448" s="297">
        <f t="shared" si="119"/>
        <v>10.9</v>
      </c>
      <c r="N448" s="204">
        <v>260</v>
      </c>
    </row>
    <row r="449" ht="18" customHeight="1" spans="1:14">
      <c r="A449" s="294" t="s">
        <v>522</v>
      </c>
      <c r="B449" s="288">
        <v>2100409</v>
      </c>
      <c r="C449" s="295" t="s">
        <v>522</v>
      </c>
      <c r="D449" s="296"/>
      <c r="E449" s="244"/>
      <c r="F449" s="297">
        <f t="shared" si="115"/>
        <v>0</v>
      </c>
      <c r="G449" s="296">
        <f t="shared" si="116"/>
        <v>-7</v>
      </c>
      <c r="H449" s="297">
        <f t="shared" si="117"/>
        <v>-100</v>
      </c>
      <c r="I449" s="288">
        <v>2100409</v>
      </c>
      <c r="J449" s="295" t="s">
        <v>522</v>
      </c>
      <c r="K449" s="296"/>
      <c r="L449" s="245">
        <f t="shared" si="118"/>
        <v>0</v>
      </c>
      <c r="M449" s="297">
        <f t="shared" si="119"/>
        <v>0</v>
      </c>
      <c r="N449" s="204">
        <v>7</v>
      </c>
    </row>
    <row r="450" ht="18" customHeight="1" spans="1:14">
      <c r="A450" s="294" t="s">
        <v>523</v>
      </c>
      <c r="B450" s="288">
        <v>2100410</v>
      </c>
      <c r="C450" s="295" t="s">
        <v>523</v>
      </c>
      <c r="D450" s="296">
        <v>24</v>
      </c>
      <c r="E450" s="244">
        <v>12</v>
      </c>
      <c r="F450" s="297">
        <f t="shared" ref="F450:F455" si="120">IF(D450=0,0,E450/D450*100)</f>
        <v>50</v>
      </c>
      <c r="G450" s="296">
        <f t="shared" ref="G450:G455" si="121">E450-N450</f>
        <v>6</v>
      </c>
      <c r="H450" s="297">
        <f t="shared" ref="H450:H455" si="122">IF(N450=0,0,G450/N450*100)</f>
        <v>100</v>
      </c>
      <c r="I450" s="288">
        <v>2100410</v>
      </c>
      <c r="J450" s="295" t="s">
        <v>523</v>
      </c>
      <c r="K450" s="296">
        <v>10</v>
      </c>
      <c r="L450" s="245">
        <f t="shared" ref="L450:L455" si="123">K450-D450</f>
        <v>-14</v>
      </c>
      <c r="M450" s="297">
        <f t="shared" ref="M450:M455" si="124">IF(D450=0,0,L450/D450*100)</f>
        <v>-58.3</v>
      </c>
      <c r="N450" s="204">
        <v>6</v>
      </c>
    </row>
    <row r="451" ht="21" customHeight="1" spans="1:14">
      <c r="A451" s="294" t="s">
        <v>524</v>
      </c>
      <c r="B451" s="288">
        <v>2100499</v>
      </c>
      <c r="C451" s="295" t="s">
        <v>524</v>
      </c>
      <c r="D451" s="296">
        <v>43</v>
      </c>
      <c r="E451" s="244">
        <v>29</v>
      </c>
      <c r="F451" s="297">
        <f t="shared" si="120"/>
        <v>67.4</v>
      </c>
      <c r="G451" s="296">
        <f t="shared" si="121"/>
        <v>16</v>
      </c>
      <c r="H451" s="297">
        <f t="shared" si="122"/>
        <v>123.1</v>
      </c>
      <c r="I451" s="288">
        <v>2100499</v>
      </c>
      <c r="J451" s="295" t="s">
        <v>524</v>
      </c>
      <c r="K451" s="296">
        <v>39</v>
      </c>
      <c r="L451" s="245">
        <f t="shared" si="123"/>
        <v>-4</v>
      </c>
      <c r="M451" s="297">
        <f t="shared" si="124"/>
        <v>-9.3</v>
      </c>
      <c r="N451" s="204">
        <v>13</v>
      </c>
    </row>
    <row r="452" ht="21" customHeight="1" spans="1:14">
      <c r="A452" s="287" t="s">
        <v>525</v>
      </c>
      <c r="B452" s="293">
        <v>21011</v>
      </c>
      <c r="C452" s="289" t="s">
        <v>525</v>
      </c>
      <c r="D452" s="290">
        <f>SUM(D453:D457)</f>
        <v>160</v>
      </c>
      <c r="E452" s="291">
        <f>SUM(E453:E457)</f>
        <v>158</v>
      </c>
      <c r="F452" s="292">
        <f t="shared" si="120"/>
        <v>98.8</v>
      </c>
      <c r="G452" s="290">
        <f t="shared" si="121"/>
        <v>43</v>
      </c>
      <c r="H452" s="292">
        <f t="shared" si="122"/>
        <v>37.4</v>
      </c>
      <c r="I452" s="293">
        <v>21011</v>
      </c>
      <c r="J452" s="289" t="s">
        <v>525</v>
      </c>
      <c r="K452" s="290">
        <f>SUM(K453:K457)</f>
        <v>156</v>
      </c>
      <c r="L452" s="306">
        <f t="shared" si="123"/>
        <v>-4</v>
      </c>
      <c r="M452" s="292">
        <f t="shared" si="124"/>
        <v>-2.5</v>
      </c>
      <c r="N452" s="307">
        <f>SUM(N453:N457)</f>
        <v>115</v>
      </c>
    </row>
    <row r="453" ht="21" customHeight="1" spans="1:14">
      <c r="A453" s="294" t="s">
        <v>526</v>
      </c>
      <c r="B453" s="288">
        <v>2101101</v>
      </c>
      <c r="C453" s="295" t="s">
        <v>526</v>
      </c>
      <c r="D453" s="296">
        <v>49</v>
      </c>
      <c r="E453" s="244">
        <v>60</v>
      </c>
      <c r="F453" s="297">
        <f t="shared" si="120"/>
        <v>122.4</v>
      </c>
      <c r="G453" s="296">
        <f t="shared" si="121"/>
        <v>12</v>
      </c>
      <c r="H453" s="297">
        <f t="shared" si="122"/>
        <v>25</v>
      </c>
      <c r="I453" s="288">
        <v>2101101</v>
      </c>
      <c r="J453" s="295" t="s">
        <v>526</v>
      </c>
      <c r="K453" s="296">
        <v>59</v>
      </c>
      <c r="L453" s="245">
        <f t="shared" si="123"/>
        <v>10</v>
      </c>
      <c r="M453" s="297">
        <f t="shared" si="124"/>
        <v>20.4</v>
      </c>
      <c r="N453" s="204">
        <v>48</v>
      </c>
    </row>
    <row r="454" ht="21" customHeight="1" spans="1:14">
      <c r="A454" s="294" t="s">
        <v>527</v>
      </c>
      <c r="B454" s="288">
        <v>2101102</v>
      </c>
      <c r="C454" s="295" t="s">
        <v>527</v>
      </c>
      <c r="D454" s="296">
        <v>9</v>
      </c>
      <c r="E454" s="244">
        <v>15</v>
      </c>
      <c r="F454" s="297">
        <f t="shared" si="120"/>
        <v>166.7</v>
      </c>
      <c r="G454" s="296">
        <f t="shared" si="121"/>
        <v>6</v>
      </c>
      <c r="H454" s="297">
        <f t="shared" si="122"/>
        <v>66.7</v>
      </c>
      <c r="I454" s="288">
        <v>2101102</v>
      </c>
      <c r="J454" s="295" t="s">
        <v>527</v>
      </c>
      <c r="K454" s="296">
        <v>10</v>
      </c>
      <c r="L454" s="245">
        <f t="shared" si="123"/>
        <v>1</v>
      </c>
      <c r="M454" s="297">
        <f t="shared" si="124"/>
        <v>11.1</v>
      </c>
      <c r="N454" s="204">
        <v>9</v>
      </c>
    </row>
    <row r="455" ht="21" customHeight="1" spans="1:14">
      <c r="A455" s="294" t="s">
        <v>528</v>
      </c>
      <c r="B455" s="288"/>
      <c r="C455" s="295"/>
      <c r="D455" s="296">
        <v>62</v>
      </c>
      <c r="E455" s="244">
        <v>49</v>
      </c>
      <c r="F455" s="297">
        <f t="shared" si="120"/>
        <v>79</v>
      </c>
      <c r="G455" s="296">
        <f t="shared" si="121"/>
        <v>11</v>
      </c>
      <c r="H455" s="297">
        <f t="shared" si="122"/>
        <v>28.9</v>
      </c>
      <c r="I455" s="288">
        <v>2101103</v>
      </c>
      <c r="J455" s="294" t="s">
        <v>528</v>
      </c>
      <c r="K455" s="296">
        <v>67</v>
      </c>
      <c r="L455" s="245">
        <f t="shared" si="123"/>
        <v>5</v>
      </c>
      <c r="M455" s="297">
        <f t="shared" si="124"/>
        <v>8.1</v>
      </c>
      <c r="N455" s="204">
        <v>38</v>
      </c>
    </row>
    <row r="456" ht="21" hidden="1" customHeight="1" spans="1:13">
      <c r="A456" s="294" t="s">
        <v>529</v>
      </c>
      <c r="B456" s="288">
        <v>0</v>
      </c>
      <c r="C456" s="295"/>
      <c r="D456" s="296"/>
      <c r="E456" s="244"/>
      <c r="F456" s="297">
        <f t="shared" ref="F456:F481" si="125">IF(D456=0,0,E456/D456*100)</f>
        <v>0</v>
      </c>
      <c r="G456" s="296">
        <f t="shared" ref="G456:G481" si="126">E456-N456</f>
        <v>0</v>
      </c>
      <c r="H456" s="297">
        <f t="shared" ref="H456:H481" si="127">IF(N456=0,0,G456/N456*100)</f>
        <v>0</v>
      </c>
      <c r="I456" s="288"/>
      <c r="J456" s="295"/>
      <c r="K456" s="296"/>
      <c r="L456" s="245">
        <f t="shared" ref="L456:L481" si="128">K456-D456</f>
        <v>0</v>
      </c>
      <c r="M456" s="297">
        <f t="shared" ref="M456:M481" si="129">IF(D456=0,0,L456/D456*100)</f>
        <v>0</v>
      </c>
    </row>
    <row r="457" ht="21" customHeight="1" spans="1:14">
      <c r="A457" s="294" t="s">
        <v>530</v>
      </c>
      <c r="B457" s="288">
        <v>2101199</v>
      </c>
      <c r="C457" s="295" t="s">
        <v>530</v>
      </c>
      <c r="D457" s="296">
        <v>40</v>
      </c>
      <c r="E457" s="244">
        <v>34</v>
      </c>
      <c r="F457" s="297">
        <f t="shared" si="125"/>
        <v>85</v>
      </c>
      <c r="G457" s="296">
        <f t="shared" si="126"/>
        <v>14</v>
      </c>
      <c r="H457" s="297">
        <f t="shared" si="127"/>
        <v>70</v>
      </c>
      <c r="I457" s="288">
        <v>2101199</v>
      </c>
      <c r="J457" s="295" t="s">
        <v>530</v>
      </c>
      <c r="K457" s="296">
        <v>20</v>
      </c>
      <c r="L457" s="245">
        <f t="shared" si="128"/>
        <v>-20</v>
      </c>
      <c r="M457" s="297">
        <f t="shared" si="129"/>
        <v>-50</v>
      </c>
      <c r="N457" s="204">
        <v>20</v>
      </c>
    </row>
    <row r="458" ht="21.6" customHeight="1" spans="1:14">
      <c r="A458" s="287" t="s">
        <v>531</v>
      </c>
      <c r="B458" s="293">
        <v>21012</v>
      </c>
      <c r="C458" s="289" t="s">
        <v>531</v>
      </c>
      <c r="D458" s="290">
        <f>SUM(D459)</f>
        <v>0</v>
      </c>
      <c r="E458" s="291">
        <f>SUM(E459)</f>
        <v>0</v>
      </c>
      <c r="F458" s="292">
        <f t="shared" si="125"/>
        <v>0</v>
      </c>
      <c r="G458" s="290">
        <f t="shared" si="126"/>
        <v>-664</v>
      </c>
      <c r="H458" s="292">
        <f t="shared" si="127"/>
        <v>-100</v>
      </c>
      <c r="I458" s="293">
        <v>21012</v>
      </c>
      <c r="J458" s="289" t="s">
        <v>531</v>
      </c>
      <c r="K458" s="290">
        <f>SUM(K459)</f>
        <v>0</v>
      </c>
      <c r="L458" s="306">
        <f t="shared" si="128"/>
        <v>0</v>
      </c>
      <c r="M458" s="292">
        <f t="shared" si="129"/>
        <v>0</v>
      </c>
      <c r="N458" s="307">
        <f>SUM(N459)</f>
        <v>664</v>
      </c>
    </row>
    <row r="459" ht="31.15" customHeight="1" spans="1:14">
      <c r="A459" s="294" t="s">
        <v>532</v>
      </c>
      <c r="B459" s="288">
        <v>2101202</v>
      </c>
      <c r="C459" s="295" t="s">
        <v>533</v>
      </c>
      <c r="D459" s="296"/>
      <c r="E459" s="244"/>
      <c r="F459" s="297">
        <f t="shared" si="125"/>
        <v>0</v>
      </c>
      <c r="G459" s="296">
        <f t="shared" si="126"/>
        <v>-664</v>
      </c>
      <c r="H459" s="297">
        <f t="shared" si="127"/>
        <v>-100</v>
      </c>
      <c r="I459" s="288">
        <v>2101202</v>
      </c>
      <c r="J459" s="295" t="s">
        <v>533</v>
      </c>
      <c r="K459" s="296"/>
      <c r="L459" s="245">
        <f t="shared" si="128"/>
        <v>0</v>
      </c>
      <c r="M459" s="297">
        <f t="shared" si="129"/>
        <v>0</v>
      </c>
      <c r="N459" s="204">
        <v>664</v>
      </c>
    </row>
    <row r="460" ht="31.15" customHeight="1" spans="1:14">
      <c r="A460" s="289" t="s">
        <v>534</v>
      </c>
      <c r="B460" s="293"/>
      <c r="C460" s="289"/>
      <c r="D460" s="290">
        <f>SUM(D461:D462)</f>
        <v>5</v>
      </c>
      <c r="E460" s="290">
        <f>SUM(E461:E462)</f>
        <v>13</v>
      </c>
      <c r="F460" s="292">
        <f t="shared" ref="F460:F461" si="130">IF(D460=0,0,E460/D460*100)</f>
        <v>260</v>
      </c>
      <c r="G460" s="290">
        <f t="shared" ref="G460:G461" si="131">E460-N460</f>
        <v>4</v>
      </c>
      <c r="H460" s="292">
        <f t="shared" ref="H460:H461" si="132">IF(N460=0,0,G460/N460*100)</f>
        <v>44.4</v>
      </c>
      <c r="I460" s="293">
        <v>21013</v>
      </c>
      <c r="J460" s="289" t="s">
        <v>534</v>
      </c>
      <c r="K460" s="290">
        <f>SUM(K461:K462)</f>
        <v>1</v>
      </c>
      <c r="L460" s="306">
        <f t="shared" ref="L460:L461" si="133">K460-D460</f>
        <v>-4</v>
      </c>
      <c r="M460" s="292">
        <f t="shared" ref="M460:M461" si="134">IF(D460=0,0,L460/D460*100)</f>
        <v>-80</v>
      </c>
      <c r="N460" s="307">
        <f>SUM(N461:N462)</f>
        <v>9</v>
      </c>
    </row>
    <row r="461" ht="31.15" customHeight="1" spans="1:14">
      <c r="A461" s="295" t="s">
        <v>535</v>
      </c>
      <c r="B461" s="288"/>
      <c r="C461" s="295"/>
      <c r="D461" s="296">
        <v>5</v>
      </c>
      <c r="E461" s="244">
        <v>13</v>
      </c>
      <c r="F461" s="297">
        <f t="shared" si="130"/>
        <v>260</v>
      </c>
      <c r="G461" s="296">
        <f t="shared" si="131"/>
        <v>6</v>
      </c>
      <c r="H461" s="297">
        <f t="shared" si="132"/>
        <v>85.7</v>
      </c>
      <c r="I461" s="288">
        <v>2101301</v>
      </c>
      <c r="J461" s="295" t="s">
        <v>535</v>
      </c>
      <c r="K461" s="296">
        <v>1</v>
      </c>
      <c r="L461" s="245">
        <f t="shared" si="133"/>
        <v>-4</v>
      </c>
      <c r="M461" s="297">
        <f t="shared" si="134"/>
        <v>-80</v>
      </c>
      <c r="N461" s="204">
        <v>7</v>
      </c>
    </row>
    <row r="462" ht="31.15" customHeight="1" spans="1:14">
      <c r="A462" s="295" t="s">
        <v>536</v>
      </c>
      <c r="B462" s="288"/>
      <c r="C462" s="295"/>
      <c r="D462" s="296"/>
      <c r="E462" s="244"/>
      <c r="F462" s="297">
        <f t="shared" ref="F462" si="135">IF(D462=0,0,E462/D462*100)</f>
        <v>0</v>
      </c>
      <c r="G462" s="296">
        <f t="shared" ref="G462" si="136">E462-N462</f>
        <v>-2</v>
      </c>
      <c r="H462" s="297">
        <f t="shared" ref="H462" si="137">IF(N462=0,0,G462/N462*100)</f>
        <v>-100</v>
      </c>
      <c r="I462" s="288">
        <v>2101399</v>
      </c>
      <c r="J462" s="295" t="s">
        <v>536</v>
      </c>
      <c r="K462" s="296"/>
      <c r="L462" s="245"/>
      <c r="M462" s="297"/>
      <c r="N462" s="204">
        <v>2</v>
      </c>
    </row>
    <row r="463" ht="18" customHeight="1" spans="1:14">
      <c r="A463" s="287" t="s">
        <v>537</v>
      </c>
      <c r="B463" s="293">
        <v>21014</v>
      </c>
      <c r="C463" s="289" t="s">
        <v>537</v>
      </c>
      <c r="D463" s="290">
        <f>SUM(D464)</f>
        <v>3</v>
      </c>
      <c r="E463" s="291">
        <f>SUM(E464)</f>
        <v>4</v>
      </c>
      <c r="F463" s="292">
        <f t="shared" si="125"/>
        <v>133.3</v>
      </c>
      <c r="G463" s="290">
        <f t="shared" si="126"/>
        <v>3</v>
      </c>
      <c r="H463" s="292">
        <f t="shared" si="127"/>
        <v>300</v>
      </c>
      <c r="I463" s="293">
        <v>21014</v>
      </c>
      <c r="J463" s="289" t="s">
        <v>537</v>
      </c>
      <c r="K463" s="290">
        <f>SUM(K464)</f>
        <v>5</v>
      </c>
      <c r="L463" s="306">
        <f t="shared" si="128"/>
        <v>2</v>
      </c>
      <c r="M463" s="292">
        <f t="shared" si="129"/>
        <v>66.7</v>
      </c>
      <c r="N463" s="307">
        <f>SUM(N464)</f>
        <v>1</v>
      </c>
    </row>
    <row r="464" ht="18" customHeight="1" spans="1:14">
      <c r="A464" s="294" t="s">
        <v>538</v>
      </c>
      <c r="B464" s="288">
        <v>2101401</v>
      </c>
      <c r="C464" s="295" t="s">
        <v>538</v>
      </c>
      <c r="D464" s="296">
        <v>3</v>
      </c>
      <c r="E464" s="244">
        <v>4</v>
      </c>
      <c r="F464" s="297">
        <f t="shared" si="125"/>
        <v>133.3</v>
      </c>
      <c r="G464" s="296">
        <f t="shared" si="126"/>
        <v>3</v>
      </c>
      <c r="H464" s="297">
        <f t="shared" si="127"/>
        <v>300</v>
      </c>
      <c r="I464" s="288">
        <v>2101401</v>
      </c>
      <c r="J464" s="295" t="s">
        <v>538</v>
      </c>
      <c r="K464" s="296">
        <v>5</v>
      </c>
      <c r="L464" s="245">
        <f t="shared" si="128"/>
        <v>2</v>
      </c>
      <c r="M464" s="297">
        <f t="shared" si="129"/>
        <v>66.7</v>
      </c>
      <c r="N464" s="204">
        <v>1</v>
      </c>
    </row>
    <row r="465" ht="18" customHeight="1" spans="1:14">
      <c r="A465" s="287" t="s">
        <v>539</v>
      </c>
      <c r="B465" s="293">
        <v>21006</v>
      </c>
      <c r="C465" s="289" t="s">
        <v>539</v>
      </c>
      <c r="D465" s="290">
        <f>SUM(D466:D467)</f>
        <v>0</v>
      </c>
      <c r="E465" s="291">
        <f>SUM(E466:E467)</f>
        <v>0</v>
      </c>
      <c r="F465" s="292">
        <f t="shared" si="125"/>
        <v>0</v>
      </c>
      <c r="G465" s="290">
        <f t="shared" si="126"/>
        <v>0</v>
      </c>
      <c r="H465" s="292">
        <f t="shared" si="127"/>
        <v>0</v>
      </c>
      <c r="I465" s="293">
        <v>21006</v>
      </c>
      <c r="J465" s="289" t="s">
        <v>539</v>
      </c>
      <c r="K465" s="290">
        <f>SUM(K466:K467)</f>
        <v>0</v>
      </c>
      <c r="L465" s="306">
        <f t="shared" si="128"/>
        <v>0</v>
      </c>
      <c r="M465" s="292">
        <f t="shared" si="129"/>
        <v>0</v>
      </c>
      <c r="N465" s="307">
        <f>SUM(N466:N467)</f>
        <v>0</v>
      </c>
    </row>
    <row r="466" ht="18" hidden="1" customHeight="1" spans="1:13">
      <c r="A466" s="294" t="s">
        <v>540</v>
      </c>
      <c r="B466" s="288">
        <v>2100601</v>
      </c>
      <c r="C466" s="295" t="s">
        <v>541</v>
      </c>
      <c r="D466" s="296"/>
      <c r="E466" s="244"/>
      <c r="F466" s="297">
        <f t="shared" si="125"/>
        <v>0</v>
      </c>
      <c r="G466" s="296">
        <f t="shared" si="126"/>
        <v>0</v>
      </c>
      <c r="H466" s="297">
        <f t="shared" si="127"/>
        <v>0</v>
      </c>
      <c r="I466" s="288">
        <v>2100601</v>
      </c>
      <c r="J466" s="295" t="s">
        <v>541</v>
      </c>
      <c r="K466" s="296"/>
      <c r="L466" s="245">
        <f t="shared" si="128"/>
        <v>0</v>
      </c>
      <c r="M466" s="297">
        <f t="shared" si="129"/>
        <v>0</v>
      </c>
    </row>
    <row r="467" ht="18" hidden="1" customHeight="1" spans="1:13">
      <c r="A467" s="294" t="s">
        <v>542</v>
      </c>
      <c r="B467" s="288">
        <v>2100699</v>
      </c>
      <c r="C467" s="295" t="s">
        <v>542</v>
      </c>
      <c r="D467" s="296"/>
      <c r="E467" s="244"/>
      <c r="F467" s="297">
        <f t="shared" si="125"/>
        <v>0</v>
      </c>
      <c r="G467" s="296">
        <f t="shared" si="126"/>
        <v>0</v>
      </c>
      <c r="H467" s="297">
        <f t="shared" si="127"/>
        <v>0</v>
      </c>
      <c r="I467" s="288">
        <v>2100699</v>
      </c>
      <c r="J467" s="295" t="s">
        <v>542</v>
      </c>
      <c r="K467" s="296"/>
      <c r="L467" s="245">
        <f t="shared" si="128"/>
        <v>0</v>
      </c>
      <c r="M467" s="297">
        <f t="shared" si="129"/>
        <v>0</v>
      </c>
    </row>
    <row r="468" ht="18" customHeight="1" spans="1:14">
      <c r="A468" s="287" t="s">
        <v>543</v>
      </c>
      <c r="B468" s="293">
        <v>21007</v>
      </c>
      <c r="C468" s="289" t="s">
        <v>543</v>
      </c>
      <c r="D468" s="290">
        <f>SUM(D469:D471)</f>
        <v>101</v>
      </c>
      <c r="E468" s="291">
        <f>SUM(E469:E471)</f>
        <v>139</v>
      </c>
      <c r="F468" s="292">
        <f t="shared" si="125"/>
        <v>137.6</v>
      </c>
      <c r="G468" s="290">
        <f t="shared" si="126"/>
        <v>-5</v>
      </c>
      <c r="H468" s="292">
        <f t="shared" si="127"/>
        <v>-3.5</v>
      </c>
      <c r="I468" s="293">
        <v>21007</v>
      </c>
      <c r="J468" s="289" t="s">
        <v>543</v>
      </c>
      <c r="K468" s="290">
        <f>SUM(K469:K471)</f>
        <v>109</v>
      </c>
      <c r="L468" s="306">
        <f t="shared" si="128"/>
        <v>8</v>
      </c>
      <c r="M468" s="292">
        <f t="shared" si="129"/>
        <v>7.9</v>
      </c>
      <c r="N468" s="307">
        <f>SUM(N469:N471)</f>
        <v>144</v>
      </c>
    </row>
    <row r="469" ht="18" customHeight="1" spans="1:14">
      <c r="A469" s="294" t="s">
        <v>544</v>
      </c>
      <c r="B469" s="288">
        <v>2100716</v>
      </c>
      <c r="C469" s="295" t="s">
        <v>544</v>
      </c>
      <c r="D469" s="296">
        <v>37</v>
      </c>
      <c r="E469" s="244">
        <v>52</v>
      </c>
      <c r="F469" s="297">
        <f t="shared" si="125"/>
        <v>140.5</v>
      </c>
      <c r="G469" s="296">
        <f t="shared" si="126"/>
        <v>3</v>
      </c>
      <c r="H469" s="297">
        <f t="shared" si="127"/>
        <v>6.1</v>
      </c>
      <c r="I469" s="288">
        <v>2100716</v>
      </c>
      <c r="J469" s="295" t="s">
        <v>544</v>
      </c>
      <c r="K469" s="296">
        <v>45</v>
      </c>
      <c r="L469" s="245">
        <f t="shared" si="128"/>
        <v>8</v>
      </c>
      <c r="M469" s="297">
        <f t="shared" si="129"/>
        <v>21.6</v>
      </c>
      <c r="N469" s="204">
        <v>49</v>
      </c>
    </row>
    <row r="470" ht="18" customHeight="1" spans="1:14">
      <c r="A470" s="294" t="s">
        <v>545</v>
      </c>
      <c r="B470" s="288">
        <v>2100717</v>
      </c>
      <c r="C470" s="295" t="s">
        <v>545</v>
      </c>
      <c r="D470" s="296"/>
      <c r="E470" s="244">
        <v>13</v>
      </c>
      <c r="F470" s="297">
        <f t="shared" si="125"/>
        <v>0</v>
      </c>
      <c r="G470" s="296">
        <f t="shared" si="126"/>
        <v>-13</v>
      </c>
      <c r="H470" s="297">
        <f t="shared" si="127"/>
        <v>-50</v>
      </c>
      <c r="I470" s="288">
        <v>2100717</v>
      </c>
      <c r="J470" s="295" t="s">
        <v>545</v>
      </c>
      <c r="K470" s="296">
        <v>64</v>
      </c>
      <c r="L470" s="245">
        <f t="shared" si="128"/>
        <v>64</v>
      </c>
      <c r="M470" s="297">
        <f t="shared" si="129"/>
        <v>0</v>
      </c>
      <c r="N470" s="204">
        <v>26</v>
      </c>
    </row>
    <row r="471" ht="18" customHeight="1" spans="1:14">
      <c r="A471" s="294" t="s">
        <v>546</v>
      </c>
      <c r="B471" s="288">
        <v>2100799</v>
      </c>
      <c r="C471" s="295" t="s">
        <v>546</v>
      </c>
      <c r="D471" s="296">
        <v>64</v>
      </c>
      <c r="E471" s="244">
        <v>74</v>
      </c>
      <c r="F471" s="297">
        <f t="shared" si="125"/>
        <v>115.6</v>
      </c>
      <c r="G471" s="296">
        <f t="shared" si="126"/>
        <v>5</v>
      </c>
      <c r="H471" s="297">
        <f t="shared" si="127"/>
        <v>7.2</v>
      </c>
      <c r="I471" s="288">
        <v>2100799</v>
      </c>
      <c r="J471" s="295" t="s">
        <v>546</v>
      </c>
      <c r="K471" s="296"/>
      <c r="L471" s="245">
        <f t="shared" si="128"/>
        <v>-64</v>
      </c>
      <c r="M471" s="297">
        <f t="shared" si="129"/>
        <v>-100</v>
      </c>
      <c r="N471" s="204">
        <v>69</v>
      </c>
    </row>
    <row r="472" ht="18" customHeight="1" spans="1:14">
      <c r="A472" s="287" t="s">
        <v>547</v>
      </c>
      <c r="B472" s="293">
        <v>21010</v>
      </c>
      <c r="C472" s="309" t="s">
        <v>197</v>
      </c>
      <c r="D472" s="290">
        <f>SUM(D473:D480)</f>
        <v>79</v>
      </c>
      <c r="E472" s="291">
        <f>SUM(E473:E480)</f>
        <v>87</v>
      </c>
      <c r="F472" s="292">
        <f t="shared" si="125"/>
        <v>110.1</v>
      </c>
      <c r="G472" s="290">
        <f t="shared" si="126"/>
        <v>25</v>
      </c>
      <c r="H472" s="292">
        <f t="shared" si="127"/>
        <v>40.3</v>
      </c>
      <c r="I472" s="318">
        <v>21010</v>
      </c>
      <c r="J472" s="309" t="s">
        <v>197</v>
      </c>
      <c r="K472" s="290"/>
      <c r="L472" s="306">
        <f t="shared" si="128"/>
        <v>-79</v>
      </c>
      <c r="M472" s="292">
        <f t="shared" si="129"/>
        <v>-100</v>
      </c>
      <c r="N472" s="307">
        <f>SUM(N473:N480)</f>
        <v>62</v>
      </c>
    </row>
    <row r="473" ht="18" hidden="1" customHeight="1" spans="1:13">
      <c r="A473" s="294" t="s">
        <v>144</v>
      </c>
      <c r="B473" s="288">
        <v>2101001</v>
      </c>
      <c r="C473" s="299" t="s">
        <v>198</v>
      </c>
      <c r="D473" s="296"/>
      <c r="E473" s="244"/>
      <c r="F473" s="297">
        <f t="shared" si="125"/>
        <v>0</v>
      </c>
      <c r="G473" s="296">
        <f t="shared" si="126"/>
        <v>0</v>
      </c>
      <c r="H473" s="297">
        <f t="shared" si="127"/>
        <v>0</v>
      </c>
      <c r="I473" s="319">
        <v>2101001</v>
      </c>
      <c r="J473" s="299" t="s">
        <v>198</v>
      </c>
      <c r="K473" s="296"/>
      <c r="L473" s="245">
        <f t="shared" si="128"/>
        <v>0</v>
      </c>
      <c r="M473" s="297">
        <f t="shared" si="129"/>
        <v>0</v>
      </c>
    </row>
    <row r="474" ht="18" hidden="1" customHeight="1" spans="1:13">
      <c r="A474" s="294" t="s">
        <v>145</v>
      </c>
      <c r="B474" s="288">
        <v>2101002</v>
      </c>
      <c r="C474" s="299" t="s">
        <v>199</v>
      </c>
      <c r="D474" s="296"/>
      <c r="E474" s="244"/>
      <c r="F474" s="297">
        <f t="shared" si="125"/>
        <v>0</v>
      </c>
      <c r="G474" s="296">
        <f t="shared" si="126"/>
        <v>0</v>
      </c>
      <c r="H474" s="297">
        <f t="shared" si="127"/>
        <v>0</v>
      </c>
      <c r="I474" s="319">
        <v>2101002</v>
      </c>
      <c r="J474" s="299" t="s">
        <v>199</v>
      </c>
      <c r="K474" s="296"/>
      <c r="L474" s="245">
        <f t="shared" si="128"/>
        <v>0</v>
      </c>
      <c r="M474" s="297">
        <f t="shared" si="129"/>
        <v>0</v>
      </c>
    </row>
    <row r="475" ht="18" hidden="1" customHeight="1" spans="1:13">
      <c r="A475" s="294" t="s">
        <v>263</v>
      </c>
      <c r="B475" s="288">
        <v>2101012</v>
      </c>
      <c r="C475" s="299" t="s">
        <v>548</v>
      </c>
      <c r="D475" s="296"/>
      <c r="E475" s="244"/>
      <c r="F475" s="297">
        <f t="shared" si="125"/>
        <v>0</v>
      </c>
      <c r="G475" s="296">
        <f t="shared" si="126"/>
        <v>0</v>
      </c>
      <c r="H475" s="297">
        <f t="shared" si="127"/>
        <v>0</v>
      </c>
      <c r="I475" s="319">
        <v>2101012</v>
      </c>
      <c r="J475" s="299" t="s">
        <v>548</v>
      </c>
      <c r="K475" s="296"/>
      <c r="L475" s="245">
        <f t="shared" si="128"/>
        <v>0</v>
      </c>
      <c r="M475" s="297">
        <f t="shared" si="129"/>
        <v>0</v>
      </c>
    </row>
    <row r="476" ht="21" hidden="1" customHeight="1" spans="1:13">
      <c r="A476" s="294" t="s">
        <v>265</v>
      </c>
      <c r="B476" s="288">
        <v>2101014</v>
      </c>
      <c r="C476" s="299" t="s">
        <v>549</v>
      </c>
      <c r="D476" s="296"/>
      <c r="E476" s="244"/>
      <c r="F476" s="297">
        <f t="shared" si="125"/>
        <v>0</v>
      </c>
      <c r="G476" s="296">
        <f t="shared" si="126"/>
        <v>0</v>
      </c>
      <c r="H476" s="297">
        <f t="shared" si="127"/>
        <v>0</v>
      </c>
      <c r="I476" s="319">
        <v>2101014</v>
      </c>
      <c r="J476" s="299" t="s">
        <v>549</v>
      </c>
      <c r="K476" s="296"/>
      <c r="L476" s="245">
        <f t="shared" si="128"/>
        <v>0</v>
      </c>
      <c r="M476" s="297">
        <f t="shared" si="129"/>
        <v>0</v>
      </c>
    </row>
    <row r="477" ht="21" hidden="1" customHeight="1" spans="1:13">
      <c r="A477" s="294" t="s">
        <v>264</v>
      </c>
      <c r="B477" s="288">
        <v>2101015</v>
      </c>
      <c r="C477" s="299" t="s">
        <v>550</v>
      </c>
      <c r="D477" s="296"/>
      <c r="E477" s="244"/>
      <c r="F477" s="297">
        <f t="shared" si="125"/>
        <v>0</v>
      </c>
      <c r="G477" s="296">
        <f t="shared" si="126"/>
        <v>0</v>
      </c>
      <c r="H477" s="297">
        <f t="shared" si="127"/>
        <v>0</v>
      </c>
      <c r="I477" s="319">
        <v>2101015</v>
      </c>
      <c r="J477" s="299" t="s">
        <v>550</v>
      </c>
      <c r="K477" s="296"/>
      <c r="L477" s="245">
        <f t="shared" si="128"/>
        <v>0</v>
      </c>
      <c r="M477" s="297">
        <f t="shared" si="129"/>
        <v>0</v>
      </c>
    </row>
    <row r="478" ht="18" hidden="1" customHeight="1" spans="1:13">
      <c r="A478" s="294" t="s">
        <v>551</v>
      </c>
      <c r="B478" s="288">
        <v>2101016</v>
      </c>
      <c r="C478" s="299" t="s">
        <v>201</v>
      </c>
      <c r="D478" s="296"/>
      <c r="E478" s="244"/>
      <c r="F478" s="297">
        <f t="shared" si="125"/>
        <v>0</v>
      </c>
      <c r="G478" s="296">
        <f t="shared" si="126"/>
        <v>0</v>
      </c>
      <c r="H478" s="297">
        <f t="shared" si="127"/>
        <v>0</v>
      </c>
      <c r="I478" s="319">
        <v>2101016</v>
      </c>
      <c r="J478" s="299" t="s">
        <v>201</v>
      </c>
      <c r="K478" s="296"/>
      <c r="L478" s="245">
        <f t="shared" si="128"/>
        <v>0</v>
      </c>
      <c r="M478" s="297">
        <f t="shared" si="129"/>
        <v>0</v>
      </c>
    </row>
    <row r="479" ht="21" hidden="1" customHeight="1" spans="1:13">
      <c r="A479" s="294" t="s">
        <v>160</v>
      </c>
      <c r="B479" s="288">
        <v>2101050</v>
      </c>
      <c r="C479" s="299" t="s">
        <v>216</v>
      </c>
      <c r="D479" s="296"/>
      <c r="E479" s="244"/>
      <c r="F479" s="297">
        <f t="shared" si="125"/>
        <v>0</v>
      </c>
      <c r="G479" s="296">
        <f t="shared" si="126"/>
        <v>0</v>
      </c>
      <c r="H479" s="297">
        <f t="shared" si="127"/>
        <v>0</v>
      </c>
      <c r="I479" s="319">
        <v>2101050</v>
      </c>
      <c r="J479" s="299" t="s">
        <v>216</v>
      </c>
      <c r="K479" s="296"/>
      <c r="L479" s="245">
        <f t="shared" si="128"/>
        <v>0</v>
      </c>
      <c r="M479" s="297">
        <f t="shared" si="129"/>
        <v>0</v>
      </c>
    </row>
    <row r="480" ht="40.15" customHeight="1" spans="1:14">
      <c r="A480" s="294" t="s">
        <v>552</v>
      </c>
      <c r="B480" s="288">
        <v>2101099</v>
      </c>
      <c r="C480" s="299" t="s">
        <v>209</v>
      </c>
      <c r="D480" s="296">
        <v>79</v>
      </c>
      <c r="E480" s="244">
        <v>87</v>
      </c>
      <c r="F480" s="297">
        <f t="shared" si="125"/>
        <v>110.1</v>
      </c>
      <c r="G480" s="296">
        <f t="shared" si="126"/>
        <v>25</v>
      </c>
      <c r="H480" s="297">
        <f t="shared" si="127"/>
        <v>40.3</v>
      </c>
      <c r="I480" s="319">
        <v>2101099</v>
      </c>
      <c r="J480" s="299" t="s">
        <v>209</v>
      </c>
      <c r="K480" s="296"/>
      <c r="L480" s="245">
        <f t="shared" si="128"/>
        <v>-79</v>
      </c>
      <c r="M480" s="297">
        <f t="shared" si="129"/>
        <v>-100</v>
      </c>
      <c r="N480" s="204">
        <v>62</v>
      </c>
    </row>
    <row r="481" ht="21" hidden="1" customHeight="1" spans="1:13">
      <c r="A481" s="294"/>
      <c r="B481" s="308">
        <v>21016</v>
      </c>
      <c r="C481" s="299" t="str">
        <f>VLOOKUP(B481,'[2]BS2019（标准版）'!$A$1:$B$65536,2,0)</f>
        <v>老龄卫生健康事务</v>
      </c>
      <c r="D481" s="296"/>
      <c r="E481" s="244"/>
      <c r="F481" s="297">
        <f t="shared" si="125"/>
        <v>0</v>
      </c>
      <c r="G481" s="296">
        <f t="shared" si="126"/>
        <v>0</v>
      </c>
      <c r="H481" s="297">
        <f t="shared" si="127"/>
        <v>0</v>
      </c>
      <c r="I481" s="308">
        <v>21016</v>
      </c>
      <c r="J481" s="309" t="str">
        <f>VLOOKUP(I481,'[2]BS2019（标准版）'!$A$1:$B$65536,2,0)</f>
        <v>老龄卫生健康事务</v>
      </c>
      <c r="K481" s="296">
        <f>SUM(K482)</f>
        <v>0</v>
      </c>
      <c r="L481" s="245">
        <f t="shared" si="128"/>
        <v>0</v>
      </c>
      <c r="M481" s="297">
        <f t="shared" si="129"/>
        <v>0</v>
      </c>
    </row>
    <row r="482" ht="21" hidden="1" customHeight="1" spans="1:13">
      <c r="A482" s="294"/>
      <c r="B482" s="308">
        <v>2101601</v>
      </c>
      <c r="C482" s="299" t="str">
        <f>VLOOKUP(B482,'[2]BS2019（标准版）'!$A$1:$B$65536,2,0)</f>
        <v>老龄卫生健康事务</v>
      </c>
      <c r="D482" s="296"/>
      <c r="E482" s="244"/>
      <c r="F482" s="297">
        <f t="shared" ref="F482:F529" si="138">IF(D482=0,0,E482/D482*100)</f>
        <v>0</v>
      </c>
      <c r="G482" s="296">
        <f t="shared" ref="G482:G529" si="139">E482-N482</f>
        <v>0</v>
      </c>
      <c r="H482" s="297">
        <f t="shared" ref="H482:H529" si="140">IF(N482=0,0,G482/N482*100)</f>
        <v>0</v>
      </c>
      <c r="I482" s="308">
        <v>2101601</v>
      </c>
      <c r="J482" s="299" t="str">
        <f>VLOOKUP(I482,'[2]BS2019（标准版）'!$A$1:$B$65536,2,0)</f>
        <v>老龄卫生健康事务</v>
      </c>
      <c r="K482" s="296"/>
      <c r="L482" s="245">
        <f t="shared" ref="L482:L529" si="141">K482-D482</f>
        <v>0</v>
      </c>
      <c r="M482" s="297">
        <f t="shared" ref="M482:M529" si="142">IF(D482=0,0,L482/D482*100)</f>
        <v>0</v>
      </c>
    </row>
    <row r="483" ht="18" customHeight="1" spans="1:14">
      <c r="A483" s="287" t="s">
        <v>553</v>
      </c>
      <c r="B483" s="288">
        <v>211</v>
      </c>
      <c r="C483" s="289" t="s">
        <v>554</v>
      </c>
      <c r="D483" s="290">
        <f>D484+D490+D493+D500+D502+D504+D506+D512+D514+D516</f>
        <v>547</v>
      </c>
      <c r="E483" s="291">
        <f>E484+E490+E500+E502+E504+E506+E512+E514+E516</f>
        <v>364</v>
      </c>
      <c r="F483" s="292">
        <f t="shared" si="138"/>
        <v>66.5</v>
      </c>
      <c r="G483" s="290">
        <f t="shared" si="139"/>
        <v>148</v>
      </c>
      <c r="H483" s="292">
        <f t="shared" si="140"/>
        <v>68.5</v>
      </c>
      <c r="I483" s="288">
        <v>211</v>
      </c>
      <c r="J483" s="289" t="s">
        <v>553</v>
      </c>
      <c r="K483" s="290">
        <f>K484+K490+K493+K500+K502+K504+K506+K512+K514+K516</f>
        <v>1040</v>
      </c>
      <c r="L483" s="306">
        <f t="shared" si="141"/>
        <v>493</v>
      </c>
      <c r="M483" s="292">
        <f t="shared" si="142"/>
        <v>90.1</v>
      </c>
      <c r="N483" s="204">
        <f>N484+N500+N502+N504+N506+N512+N514+N516</f>
        <v>216</v>
      </c>
    </row>
    <row r="484" ht="21" customHeight="1" spans="1:14">
      <c r="A484" s="287" t="s">
        <v>555</v>
      </c>
      <c r="B484" s="293">
        <v>21101</v>
      </c>
      <c r="C484" s="289" t="s">
        <v>555</v>
      </c>
      <c r="D484" s="290">
        <f>SUM(D485:D489)</f>
        <v>126</v>
      </c>
      <c r="E484" s="291">
        <f>SUM(E485:E489)</f>
        <v>60</v>
      </c>
      <c r="F484" s="292">
        <f t="shared" si="138"/>
        <v>47.6</v>
      </c>
      <c r="G484" s="290">
        <f t="shared" si="139"/>
        <v>-148</v>
      </c>
      <c r="H484" s="292">
        <f t="shared" si="140"/>
        <v>-71.2</v>
      </c>
      <c r="I484" s="293">
        <v>21101</v>
      </c>
      <c r="J484" s="289" t="s">
        <v>555</v>
      </c>
      <c r="K484" s="290">
        <f>SUM(K485:K489)</f>
        <v>110</v>
      </c>
      <c r="L484" s="306">
        <f t="shared" si="141"/>
        <v>-16</v>
      </c>
      <c r="M484" s="292">
        <f t="shared" si="142"/>
        <v>-12.7</v>
      </c>
      <c r="N484" s="307">
        <f>SUM(N485:N499)</f>
        <v>208</v>
      </c>
    </row>
    <row r="485" ht="18" hidden="1" customHeight="1" spans="1:13">
      <c r="A485" s="294" t="s">
        <v>144</v>
      </c>
      <c r="B485" s="288">
        <v>2110101</v>
      </c>
      <c r="C485" s="295" t="s">
        <v>144</v>
      </c>
      <c r="D485" s="296"/>
      <c r="E485" s="244"/>
      <c r="F485" s="297">
        <f t="shared" si="138"/>
        <v>0</v>
      </c>
      <c r="G485" s="296">
        <f t="shared" si="139"/>
        <v>0</v>
      </c>
      <c r="H485" s="297">
        <f t="shared" si="140"/>
        <v>0</v>
      </c>
      <c r="I485" s="288">
        <v>2110101</v>
      </c>
      <c r="J485" s="295" t="s">
        <v>144</v>
      </c>
      <c r="K485" s="296"/>
      <c r="L485" s="245">
        <f t="shared" si="141"/>
        <v>0</v>
      </c>
      <c r="M485" s="297">
        <f t="shared" si="142"/>
        <v>0</v>
      </c>
    </row>
    <row r="486" ht="18" customHeight="1" spans="1:13">
      <c r="A486" s="294" t="s">
        <v>145</v>
      </c>
      <c r="B486" s="288">
        <v>2110102</v>
      </c>
      <c r="C486" s="295" t="s">
        <v>145</v>
      </c>
      <c r="D486" s="296">
        <v>10</v>
      </c>
      <c r="E486" s="244"/>
      <c r="F486" s="297">
        <f t="shared" si="138"/>
        <v>0</v>
      </c>
      <c r="G486" s="296">
        <f t="shared" si="139"/>
        <v>0</v>
      </c>
      <c r="H486" s="297">
        <f t="shared" si="140"/>
        <v>0</v>
      </c>
      <c r="I486" s="288">
        <v>2110102</v>
      </c>
      <c r="J486" s="295" t="s">
        <v>145</v>
      </c>
      <c r="K486" s="296">
        <v>60</v>
      </c>
      <c r="L486" s="245">
        <f t="shared" si="141"/>
        <v>50</v>
      </c>
      <c r="M486" s="297">
        <f t="shared" si="142"/>
        <v>500</v>
      </c>
    </row>
    <row r="487" ht="18" customHeight="1" spans="1:14">
      <c r="A487" s="294" t="s">
        <v>556</v>
      </c>
      <c r="B487" s="288">
        <v>2110104</v>
      </c>
      <c r="C487" s="295" t="s">
        <v>556</v>
      </c>
      <c r="D487" s="296">
        <v>18</v>
      </c>
      <c r="E487" s="244">
        <v>8</v>
      </c>
      <c r="F487" s="297">
        <f t="shared" si="138"/>
        <v>44.4</v>
      </c>
      <c r="G487" s="296">
        <f t="shared" si="139"/>
        <v>-18</v>
      </c>
      <c r="H487" s="297">
        <f t="shared" si="140"/>
        <v>-69.2</v>
      </c>
      <c r="I487" s="288">
        <v>2110104</v>
      </c>
      <c r="J487" s="295" t="s">
        <v>556</v>
      </c>
      <c r="K487" s="296">
        <v>10</v>
      </c>
      <c r="L487" s="245">
        <f t="shared" si="141"/>
        <v>-8</v>
      </c>
      <c r="M487" s="297">
        <f t="shared" si="142"/>
        <v>-44.4</v>
      </c>
      <c r="N487" s="204">
        <v>26</v>
      </c>
    </row>
    <row r="488" ht="21" customHeight="1" spans="1:13">
      <c r="A488" s="294" t="s">
        <v>557</v>
      </c>
      <c r="B488" s="288">
        <v>2110105</v>
      </c>
      <c r="C488" s="295" t="s">
        <v>557</v>
      </c>
      <c r="D488" s="296"/>
      <c r="E488" s="244"/>
      <c r="F488" s="297">
        <f t="shared" si="138"/>
        <v>0</v>
      </c>
      <c r="G488" s="296">
        <f t="shared" si="139"/>
        <v>0</v>
      </c>
      <c r="H488" s="297">
        <f t="shared" si="140"/>
        <v>0</v>
      </c>
      <c r="I488" s="288">
        <v>2110105</v>
      </c>
      <c r="J488" s="295" t="s">
        <v>557</v>
      </c>
      <c r="K488" s="296"/>
      <c r="L488" s="245">
        <f t="shared" si="141"/>
        <v>0</v>
      </c>
      <c r="M488" s="297">
        <f t="shared" si="142"/>
        <v>0</v>
      </c>
    </row>
    <row r="489" ht="18" customHeight="1" spans="1:14">
      <c r="A489" s="294" t="s">
        <v>558</v>
      </c>
      <c r="B489" s="288">
        <v>2110199</v>
      </c>
      <c r="C489" s="295" t="s">
        <v>558</v>
      </c>
      <c r="D489" s="296">
        <v>98</v>
      </c>
      <c r="E489" s="244">
        <v>52</v>
      </c>
      <c r="F489" s="297">
        <f t="shared" si="138"/>
        <v>53.1</v>
      </c>
      <c r="G489" s="296">
        <f t="shared" si="139"/>
        <v>42</v>
      </c>
      <c r="H489" s="297">
        <f t="shared" si="140"/>
        <v>420</v>
      </c>
      <c r="I489" s="288">
        <v>2110199</v>
      </c>
      <c r="J489" s="295" t="s">
        <v>558</v>
      </c>
      <c r="K489" s="296">
        <v>40</v>
      </c>
      <c r="L489" s="245">
        <f t="shared" si="141"/>
        <v>-58</v>
      </c>
      <c r="M489" s="297">
        <f t="shared" si="142"/>
        <v>-59.2</v>
      </c>
      <c r="N489" s="204">
        <v>10</v>
      </c>
    </row>
    <row r="490" ht="18" customHeight="1" spans="1:13">
      <c r="A490" s="287" t="s">
        <v>559</v>
      </c>
      <c r="B490" s="293">
        <v>21102</v>
      </c>
      <c r="C490" s="289" t="s">
        <v>559</v>
      </c>
      <c r="D490" s="290">
        <f>SUM(D491:D492)</f>
        <v>406</v>
      </c>
      <c r="E490" s="290">
        <f>SUM(E491:E492)</f>
        <v>220</v>
      </c>
      <c r="F490" s="292">
        <f t="shared" si="138"/>
        <v>54.2</v>
      </c>
      <c r="G490" s="290">
        <f t="shared" si="139"/>
        <v>220</v>
      </c>
      <c r="H490" s="292">
        <f t="shared" si="140"/>
        <v>0</v>
      </c>
      <c r="I490" s="293">
        <v>21102</v>
      </c>
      <c r="J490" s="289" t="s">
        <v>559</v>
      </c>
      <c r="K490" s="290">
        <f>SUM(K491:K492)</f>
        <v>920</v>
      </c>
      <c r="L490" s="306">
        <f t="shared" si="141"/>
        <v>514</v>
      </c>
      <c r="M490" s="292">
        <f t="shared" si="142"/>
        <v>126.6</v>
      </c>
    </row>
    <row r="491" ht="18" customHeight="1" spans="1:14">
      <c r="A491" s="294" t="s">
        <v>560</v>
      </c>
      <c r="B491" s="288">
        <v>2110203</v>
      </c>
      <c r="C491" s="295" t="s">
        <v>560</v>
      </c>
      <c r="D491" s="296">
        <v>211</v>
      </c>
      <c r="E491" s="244">
        <v>80</v>
      </c>
      <c r="F491" s="297">
        <f t="shared" si="138"/>
        <v>37.9</v>
      </c>
      <c r="G491" s="296">
        <f t="shared" si="139"/>
        <v>-10</v>
      </c>
      <c r="H491" s="297">
        <f t="shared" si="140"/>
        <v>-11.1</v>
      </c>
      <c r="I491" s="288">
        <v>2110203</v>
      </c>
      <c r="J491" s="295" t="s">
        <v>560</v>
      </c>
      <c r="K491" s="296">
        <v>920</v>
      </c>
      <c r="L491" s="245">
        <f t="shared" si="141"/>
        <v>709</v>
      </c>
      <c r="M491" s="297">
        <f t="shared" si="142"/>
        <v>336</v>
      </c>
      <c r="N491" s="204">
        <v>90</v>
      </c>
    </row>
    <row r="492" ht="18" customHeight="1" spans="1:14">
      <c r="A492" s="294" t="s">
        <v>561</v>
      </c>
      <c r="B492" s="288">
        <v>2110299</v>
      </c>
      <c r="C492" s="295" t="s">
        <v>561</v>
      </c>
      <c r="D492" s="296">
        <v>195</v>
      </c>
      <c r="E492" s="244">
        <v>140</v>
      </c>
      <c r="F492" s="297">
        <f t="shared" si="138"/>
        <v>71.8</v>
      </c>
      <c r="G492" s="296">
        <f t="shared" si="139"/>
        <v>58</v>
      </c>
      <c r="H492" s="297">
        <f t="shared" si="140"/>
        <v>70.7</v>
      </c>
      <c r="I492" s="288">
        <v>2110299</v>
      </c>
      <c r="J492" s="295" t="s">
        <v>561</v>
      </c>
      <c r="K492" s="296"/>
      <c r="L492" s="245">
        <f t="shared" si="141"/>
        <v>-195</v>
      </c>
      <c r="M492" s="297">
        <f t="shared" si="142"/>
        <v>-100</v>
      </c>
      <c r="N492" s="204">
        <v>82</v>
      </c>
    </row>
    <row r="493" ht="18" hidden="1" customHeight="1" spans="1:13">
      <c r="A493" s="287" t="s">
        <v>562</v>
      </c>
      <c r="B493" s="288">
        <v>21103</v>
      </c>
      <c r="C493" s="295" t="s">
        <v>562</v>
      </c>
      <c r="D493" s="296">
        <f>SUM(D494:D499)</f>
        <v>0</v>
      </c>
      <c r="E493" s="244"/>
      <c r="F493" s="297">
        <f t="shared" si="138"/>
        <v>0</v>
      </c>
      <c r="G493" s="296">
        <f t="shared" si="139"/>
        <v>0</v>
      </c>
      <c r="H493" s="297">
        <f t="shared" si="140"/>
        <v>0</v>
      </c>
      <c r="I493" s="288">
        <v>21103</v>
      </c>
      <c r="J493" s="289" t="s">
        <v>562</v>
      </c>
      <c r="K493" s="296">
        <f>SUM(K494:K499)</f>
        <v>0</v>
      </c>
      <c r="L493" s="245">
        <f t="shared" si="141"/>
        <v>0</v>
      </c>
      <c r="M493" s="297">
        <f t="shared" si="142"/>
        <v>0</v>
      </c>
    </row>
    <row r="494" ht="21" hidden="1" customHeight="1" spans="1:13">
      <c r="A494" s="294" t="s">
        <v>563</v>
      </c>
      <c r="B494" s="288">
        <v>2110301</v>
      </c>
      <c r="C494" s="295" t="s">
        <v>563</v>
      </c>
      <c r="D494" s="296"/>
      <c r="E494" s="244"/>
      <c r="F494" s="297">
        <f t="shared" si="138"/>
        <v>0</v>
      </c>
      <c r="G494" s="296">
        <f t="shared" si="139"/>
        <v>0</v>
      </c>
      <c r="H494" s="297">
        <f t="shared" si="140"/>
        <v>0</v>
      </c>
      <c r="I494" s="288">
        <v>2110301</v>
      </c>
      <c r="J494" s="295" t="s">
        <v>563</v>
      </c>
      <c r="K494" s="296"/>
      <c r="L494" s="245">
        <f t="shared" si="141"/>
        <v>0</v>
      </c>
      <c r="M494" s="297">
        <f t="shared" si="142"/>
        <v>0</v>
      </c>
    </row>
    <row r="495" ht="21" hidden="1" customHeight="1" spans="1:13">
      <c r="A495" s="294" t="s">
        <v>564</v>
      </c>
      <c r="B495" s="288">
        <v>2110302</v>
      </c>
      <c r="C495" s="295" t="s">
        <v>564</v>
      </c>
      <c r="D495" s="296"/>
      <c r="E495" s="244"/>
      <c r="F495" s="297">
        <f t="shared" si="138"/>
        <v>0</v>
      </c>
      <c r="G495" s="296">
        <f t="shared" si="139"/>
        <v>0</v>
      </c>
      <c r="H495" s="297">
        <f t="shared" si="140"/>
        <v>0</v>
      </c>
      <c r="I495" s="288">
        <v>2110302</v>
      </c>
      <c r="J495" s="295" t="s">
        <v>564</v>
      </c>
      <c r="K495" s="296"/>
      <c r="L495" s="245">
        <f t="shared" si="141"/>
        <v>0</v>
      </c>
      <c r="M495" s="297">
        <f t="shared" si="142"/>
        <v>0</v>
      </c>
    </row>
    <row r="496" ht="21" hidden="1" customHeight="1" spans="1:13">
      <c r="A496" s="294" t="s">
        <v>565</v>
      </c>
      <c r="B496" s="288">
        <v>2110304</v>
      </c>
      <c r="C496" s="295" t="s">
        <v>565</v>
      </c>
      <c r="D496" s="296"/>
      <c r="E496" s="244"/>
      <c r="F496" s="297">
        <f t="shared" si="138"/>
        <v>0</v>
      </c>
      <c r="G496" s="296">
        <f t="shared" si="139"/>
        <v>0</v>
      </c>
      <c r="H496" s="297">
        <f t="shared" si="140"/>
        <v>0</v>
      </c>
      <c r="I496" s="288">
        <v>2110304</v>
      </c>
      <c r="J496" s="295" t="s">
        <v>565</v>
      </c>
      <c r="K496" s="296"/>
      <c r="L496" s="245">
        <f t="shared" si="141"/>
        <v>0</v>
      </c>
      <c r="M496" s="297">
        <f t="shared" si="142"/>
        <v>0</v>
      </c>
    </row>
    <row r="497" ht="21" hidden="1" customHeight="1" spans="1:13">
      <c r="A497" s="294" t="s">
        <v>566</v>
      </c>
      <c r="B497" s="288">
        <v>2110305</v>
      </c>
      <c r="C497" s="295" t="s">
        <v>566</v>
      </c>
      <c r="D497" s="296"/>
      <c r="E497" s="244"/>
      <c r="F497" s="297">
        <f t="shared" si="138"/>
        <v>0</v>
      </c>
      <c r="G497" s="296">
        <f t="shared" si="139"/>
        <v>0</v>
      </c>
      <c r="H497" s="297">
        <f t="shared" si="140"/>
        <v>0</v>
      </c>
      <c r="I497" s="288">
        <v>2110305</v>
      </c>
      <c r="J497" s="295" t="s">
        <v>566</v>
      </c>
      <c r="K497" s="296"/>
      <c r="L497" s="245">
        <f t="shared" si="141"/>
        <v>0</v>
      </c>
      <c r="M497" s="297">
        <f t="shared" si="142"/>
        <v>0</v>
      </c>
    </row>
    <row r="498" ht="21" hidden="1" customHeight="1" spans="1:13">
      <c r="A498" s="294" t="s">
        <v>567</v>
      </c>
      <c r="B498" s="288">
        <v>0</v>
      </c>
      <c r="C498" s="295"/>
      <c r="D498" s="296"/>
      <c r="E498" s="244"/>
      <c r="F498" s="297">
        <f t="shared" si="138"/>
        <v>0</v>
      </c>
      <c r="G498" s="296">
        <f t="shared" si="139"/>
        <v>0</v>
      </c>
      <c r="H498" s="297">
        <f t="shared" si="140"/>
        <v>0</v>
      </c>
      <c r="I498" s="288"/>
      <c r="J498" s="295"/>
      <c r="K498" s="296"/>
      <c r="L498" s="245">
        <f t="shared" si="141"/>
        <v>0</v>
      </c>
      <c r="M498" s="297">
        <f t="shared" si="142"/>
        <v>0</v>
      </c>
    </row>
    <row r="499" ht="21" hidden="1" customHeight="1" spans="1:13">
      <c r="A499" s="294" t="s">
        <v>568</v>
      </c>
      <c r="B499" s="288">
        <v>2110399</v>
      </c>
      <c r="C499" s="295" t="s">
        <v>568</v>
      </c>
      <c r="D499" s="296"/>
      <c r="E499" s="244"/>
      <c r="F499" s="297">
        <f t="shared" si="138"/>
        <v>0</v>
      </c>
      <c r="G499" s="296">
        <f t="shared" si="139"/>
        <v>0</v>
      </c>
      <c r="H499" s="297">
        <f t="shared" si="140"/>
        <v>0</v>
      </c>
      <c r="I499" s="288">
        <v>2110399</v>
      </c>
      <c r="J499" s="295" t="s">
        <v>568</v>
      </c>
      <c r="K499" s="296"/>
      <c r="L499" s="245">
        <f t="shared" si="141"/>
        <v>0</v>
      </c>
      <c r="M499" s="297">
        <f t="shared" si="142"/>
        <v>0</v>
      </c>
    </row>
    <row r="500" ht="18" hidden="1" customHeight="1" spans="1:14">
      <c r="A500" s="287" t="s">
        <v>569</v>
      </c>
      <c r="B500" s="288">
        <v>21106</v>
      </c>
      <c r="C500" s="289" t="s">
        <v>569</v>
      </c>
      <c r="D500" s="296">
        <f>SUM(D501)</f>
        <v>0</v>
      </c>
      <c r="E500" s="244">
        <f>SUM(E501)</f>
        <v>0</v>
      </c>
      <c r="F500" s="297">
        <f t="shared" si="138"/>
        <v>0</v>
      </c>
      <c r="G500" s="296">
        <f t="shared" si="139"/>
        <v>0</v>
      </c>
      <c r="H500" s="297">
        <f t="shared" si="140"/>
        <v>0</v>
      </c>
      <c r="I500" s="288">
        <v>21106</v>
      </c>
      <c r="J500" s="289" t="s">
        <v>569</v>
      </c>
      <c r="K500" s="296">
        <f>SUM(K501)</f>
        <v>0</v>
      </c>
      <c r="L500" s="245">
        <f t="shared" si="141"/>
        <v>0</v>
      </c>
      <c r="M500" s="297">
        <f t="shared" si="142"/>
        <v>0</v>
      </c>
      <c r="N500" s="204">
        <f>SUM(N501)</f>
        <v>0</v>
      </c>
    </row>
    <row r="501" ht="21" hidden="1" customHeight="1" spans="1:13">
      <c r="A501" s="294" t="s">
        <v>570</v>
      </c>
      <c r="B501" s="288">
        <v>2110699</v>
      </c>
      <c r="C501" s="295" t="s">
        <v>570</v>
      </c>
      <c r="D501" s="296"/>
      <c r="E501" s="244"/>
      <c r="F501" s="297">
        <f t="shared" si="138"/>
        <v>0</v>
      </c>
      <c r="G501" s="296">
        <f t="shared" si="139"/>
        <v>0</v>
      </c>
      <c r="H501" s="297">
        <f t="shared" si="140"/>
        <v>0</v>
      </c>
      <c r="I501" s="288">
        <v>2110699</v>
      </c>
      <c r="J501" s="295" t="s">
        <v>570</v>
      </c>
      <c r="K501" s="296"/>
      <c r="L501" s="245">
        <f t="shared" si="141"/>
        <v>0</v>
      </c>
      <c r="M501" s="297">
        <f t="shared" si="142"/>
        <v>0</v>
      </c>
    </row>
    <row r="502" ht="18" hidden="1" customHeight="1" spans="1:14">
      <c r="A502" s="287" t="s">
        <v>571</v>
      </c>
      <c r="B502" s="288">
        <v>21107</v>
      </c>
      <c r="C502" s="289" t="s">
        <v>571</v>
      </c>
      <c r="D502" s="296">
        <f>SUM(D503)</f>
        <v>0</v>
      </c>
      <c r="E502" s="244">
        <f>SUM(E503)</f>
        <v>0</v>
      </c>
      <c r="F502" s="297">
        <f t="shared" si="138"/>
        <v>0</v>
      </c>
      <c r="G502" s="296">
        <f t="shared" si="139"/>
        <v>0</v>
      </c>
      <c r="H502" s="297">
        <f t="shared" si="140"/>
        <v>0</v>
      </c>
      <c r="I502" s="288">
        <v>21107</v>
      </c>
      <c r="J502" s="289" t="s">
        <v>571</v>
      </c>
      <c r="K502" s="296">
        <f>SUM(K503)</f>
        <v>0</v>
      </c>
      <c r="L502" s="245">
        <f t="shared" si="141"/>
        <v>0</v>
      </c>
      <c r="M502" s="297">
        <f t="shared" si="142"/>
        <v>0</v>
      </c>
      <c r="N502" s="204">
        <f>SUM(N503)</f>
        <v>0</v>
      </c>
    </row>
    <row r="503" ht="18" hidden="1" customHeight="1" spans="1:13">
      <c r="A503" s="294" t="s">
        <v>572</v>
      </c>
      <c r="B503" s="288">
        <v>2110799</v>
      </c>
      <c r="C503" s="295" t="s">
        <v>572</v>
      </c>
      <c r="D503" s="296"/>
      <c r="E503" s="244"/>
      <c r="F503" s="297">
        <f t="shared" si="138"/>
        <v>0</v>
      </c>
      <c r="G503" s="296">
        <f t="shared" si="139"/>
        <v>0</v>
      </c>
      <c r="H503" s="297">
        <f t="shared" si="140"/>
        <v>0</v>
      </c>
      <c r="I503" s="288">
        <v>2110799</v>
      </c>
      <c r="J503" s="295" t="s">
        <v>572</v>
      </c>
      <c r="K503" s="296"/>
      <c r="L503" s="245">
        <f t="shared" si="141"/>
        <v>0</v>
      </c>
      <c r="M503" s="297">
        <f t="shared" si="142"/>
        <v>0</v>
      </c>
    </row>
    <row r="504" ht="18" hidden="1" customHeight="1" spans="1:14">
      <c r="A504" s="287" t="s">
        <v>573</v>
      </c>
      <c r="B504" s="288">
        <v>21110</v>
      </c>
      <c r="C504" s="289" t="s">
        <v>573</v>
      </c>
      <c r="D504" s="296">
        <f>SUM(D505)</f>
        <v>0</v>
      </c>
      <c r="E504" s="244">
        <f>SUM(E505)</f>
        <v>0</v>
      </c>
      <c r="F504" s="297">
        <f t="shared" si="138"/>
        <v>0</v>
      </c>
      <c r="G504" s="296">
        <f t="shared" si="139"/>
        <v>0</v>
      </c>
      <c r="H504" s="297">
        <f t="shared" si="140"/>
        <v>0</v>
      </c>
      <c r="I504" s="288">
        <v>21110</v>
      </c>
      <c r="J504" s="289" t="s">
        <v>573</v>
      </c>
      <c r="K504" s="296">
        <f>SUM(K505)</f>
        <v>0</v>
      </c>
      <c r="L504" s="245">
        <f t="shared" si="141"/>
        <v>0</v>
      </c>
      <c r="M504" s="297">
        <f t="shared" si="142"/>
        <v>0</v>
      </c>
      <c r="N504" s="204">
        <f>SUM(N505)</f>
        <v>0</v>
      </c>
    </row>
    <row r="505" ht="18" hidden="1" customHeight="1" spans="1:13">
      <c r="A505" s="294" t="s">
        <v>573</v>
      </c>
      <c r="B505" s="288">
        <v>2111001</v>
      </c>
      <c r="C505" s="295" t="s">
        <v>573</v>
      </c>
      <c r="D505" s="296"/>
      <c r="E505" s="244"/>
      <c r="F505" s="297">
        <f t="shared" si="138"/>
        <v>0</v>
      </c>
      <c r="G505" s="296">
        <f t="shared" si="139"/>
        <v>0</v>
      </c>
      <c r="H505" s="297">
        <f t="shared" si="140"/>
        <v>0</v>
      </c>
      <c r="I505" s="288">
        <v>2111001</v>
      </c>
      <c r="J505" s="295" t="s">
        <v>573</v>
      </c>
      <c r="K505" s="296"/>
      <c r="L505" s="245">
        <f t="shared" si="141"/>
        <v>0</v>
      </c>
      <c r="M505" s="297">
        <f t="shared" si="142"/>
        <v>0</v>
      </c>
    </row>
    <row r="506" ht="18" customHeight="1" spans="1:14">
      <c r="A506" s="287" t="s">
        <v>574</v>
      </c>
      <c r="B506" s="293">
        <v>21111</v>
      </c>
      <c r="C506" s="289" t="s">
        <v>574</v>
      </c>
      <c r="D506" s="290">
        <f>SUM(D507:D511)</f>
        <v>5</v>
      </c>
      <c r="E506" s="291">
        <f>SUM(E507:E511)</f>
        <v>71</v>
      </c>
      <c r="F506" s="292">
        <f t="shared" si="138"/>
        <v>1420</v>
      </c>
      <c r="G506" s="290">
        <f t="shared" si="139"/>
        <v>71</v>
      </c>
      <c r="H506" s="292">
        <f t="shared" si="140"/>
        <v>0</v>
      </c>
      <c r="I506" s="293">
        <v>21111</v>
      </c>
      <c r="J506" s="289" t="s">
        <v>574</v>
      </c>
      <c r="K506" s="290">
        <f>SUM(K507:K511)</f>
        <v>0</v>
      </c>
      <c r="L506" s="306">
        <f t="shared" si="141"/>
        <v>-5</v>
      </c>
      <c r="M506" s="292">
        <f t="shared" si="142"/>
        <v>-100</v>
      </c>
      <c r="N506" s="307">
        <f>SUM(N507:N511)</f>
        <v>0</v>
      </c>
    </row>
    <row r="507" ht="18" customHeight="1" spans="1:13">
      <c r="A507" s="294" t="s">
        <v>575</v>
      </c>
      <c r="B507" s="288">
        <v>2111101</v>
      </c>
      <c r="C507" s="295" t="s">
        <v>575</v>
      </c>
      <c r="D507" s="296">
        <v>5</v>
      </c>
      <c r="E507" s="244">
        <v>71</v>
      </c>
      <c r="F507" s="297">
        <f t="shared" si="138"/>
        <v>1420</v>
      </c>
      <c r="G507" s="296">
        <f t="shared" si="139"/>
        <v>71</v>
      </c>
      <c r="H507" s="297">
        <f t="shared" si="140"/>
        <v>0</v>
      </c>
      <c r="I507" s="288">
        <v>2111101</v>
      </c>
      <c r="J507" s="295" t="s">
        <v>575</v>
      </c>
      <c r="K507" s="296"/>
      <c r="L507" s="245">
        <f t="shared" si="141"/>
        <v>-5</v>
      </c>
      <c r="M507" s="297">
        <f t="shared" si="142"/>
        <v>-100</v>
      </c>
    </row>
    <row r="508" ht="18" hidden="1" customHeight="1" spans="1:13">
      <c r="A508" s="294" t="s">
        <v>576</v>
      </c>
      <c r="B508" s="288">
        <v>2111102</v>
      </c>
      <c r="C508" s="295" t="s">
        <v>576</v>
      </c>
      <c r="D508" s="296"/>
      <c r="E508" s="244"/>
      <c r="F508" s="297">
        <f t="shared" si="138"/>
        <v>0</v>
      </c>
      <c r="G508" s="296">
        <f t="shared" si="139"/>
        <v>0</v>
      </c>
      <c r="H508" s="297">
        <f t="shared" si="140"/>
        <v>0</v>
      </c>
      <c r="I508" s="288">
        <v>2111102</v>
      </c>
      <c r="J508" s="295" t="s">
        <v>576</v>
      </c>
      <c r="K508" s="296"/>
      <c r="L508" s="245">
        <f t="shared" si="141"/>
        <v>0</v>
      </c>
      <c r="M508" s="297">
        <f t="shared" si="142"/>
        <v>0</v>
      </c>
    </row>
    <row r="509" ht="18" hidden="1" customHeight="1" spans="1:13">
      <c r="A509" s="294" t="s">
        <v>577</v>
      </c>
      <c r="B509" s="288">
        <v>2111103</v>
      </c>
      <c r="C509" s="295" t="s">
        <v>577</v>
      </c>
      <c r="D509" s="296"/>
      <c r="E509" s="244"/>
      <c r="F509" s="297">
        <f t="shared" si="138"/>
        <v>0</v>
      </c>
      <c r="G509" s="296">
        <f t="shared" si="139"/>
        <v>0</v>
      </c>
      <c r="H509" s="297">
        <f t="shared" si="140"/>
        <v>0</v>
      </c>
      <c r="I509" s="288">
        <v>2111103</v>
      </c>
      <c r="J509" s="295" t="s">
        <v>577</v>
      </c>
      <c r="K509" s="296"/>
      <c r="L509" s="245">
        <f t="shared" si="141"/>
        <v>0</v>
      </c>
      <c r="M509" s="297">
        <f t="shared" si="142"/>
        <v>0</v>
      </c>
    </row>
    <row r="510" ht="18" hidden="1" customHeight="1" spans="1:13">
      <c r="A510" s="294" t="s">
        <v>578</v>
      </c>
      <c r="B510" s="288">
        <v>2111104</v>
      </c>
      <c r="C510" s="295" t="s">
        <v>578</v>
      </c>
      <c r="D510" s="296"/>
      <c r="E510" s="244"/>
      <c r="F510" s="297">
        <f t="shared" si="138"/>
        <v>0</v>
      </c>
      <c r="G510" s="296">
        <f t="shared" si="139"/>
        <v>0</v>
      </c>
      <c r="H510" s="297">
        <f t="shared" si="140"/>
        <v>0</v>
      </c>
      <c r="I510" s="288">
        <v>2111104</v>
      </c>
      <c r="J510" s="295" t="s">
        <v>578</v>
      </c>
      <c r="K510" s="296"/>
      <c r="L510" s="245">
        <f t="shared" si="141"/>
        <v>0</v>
      </c>
      <c r="M510" s="297">
        <f t="shared" si="142"/>
        <v>0</v>
      </c>
    </row>
    <row r="511" ht="21" hidden="1" customHeight="1" spans="1:13">
      <c r="A511" s="294" t="s">
        <v>579</v>
      </c>
      <c r="B511" s="288">
        <v>2111199</v>
      </c>
      <c r="C511" s="295" t="s">
        <v>579</v>
      </c>
      <c r="D511" s="296"/>
      <c r="E511" s="244"/>
      <c r="F511" s="297">
        <f t="shared" si="138"/>
        <v>0</v>
      </c>
      <c r="G511" s="296">
        <f t="shared" si="139"/>
        <v>0</v>
      </c>
      <c r="H511" s="297">
        <f t="shared" si="140"/>
        <v>0</v>
      </c>
      <c r="I511" s="288">
        <v>2111199</v>
      </c>
      <c r="J511" s="295" t="s">
        <v>579</v>
      </c>
      <c r="K511" s="296"/>
      <c r="L511" s="245">
        <f t="shared" si="141"/>
        <v>0</v>
      </c>
      <c r="M511" s="297">
        <f t="shared" si="142"/>
        <v>0</v>
      </c>
    </row>
    <row r="512" ht="21" hidden="1" customHeight="1" spans="1:14">
      <c r="A512" s="287" t="s">
        <v>580</v>
      </c>
      <c r="B512" s="288">
        <v>21112</v>
      </c>
      <c r="C512" s="289" t="s">
        <v>580</v>
      </c>
      <c r="D512" s="296">
        <f>SUM(D513)</f>
        <v>0</v>
      </c>
      <c r="E512" s="244">
        <f>SUM(E513)</f>
        <v>0</v>
      </c>
      <c r="F512" s="297">
        <f t="shared" si="138"/>
        <v>0</v>
      </c>
      <c r="G512" s="296">
        <f t="shared" si="139"/>
        <v>0</v>
      </c>
      <c r="H512" s="297">
        <f t="shared" si="140"/>
        <v>0</v>
      </c>
      <c r="I512" s="288">
        <v>21112</v>
      </c>
      <c r="J512" s="289" t="s">
        <v>580</v>
      </c>
      <c r="K512" s="296">
        <f>SUM(K513)</f>
        <v>0</v>
      </c>
      <c r="L512" s="245">
        <f t="shared" si="141"/>
        <v>0</v>
      </c>
      <c r="M512" s="297">
        <f t="shared" si="142"/>
        <v>0</v>
      </c>
      <c r="N512" s="204">
        <f>SUM(N513)</f>
        <v>0</v>
      </c>
    </row>
    <row r="513" ht="21" hidden="1" customHeight="1" spans="1:13">
      <c r="A513" s="294" t="s">
        <v>580</v>
      </c>
      <c r="B513" s="288">
        <v>2111201</v>
      </c>
      <c r="C513" s="295" t="s">
        <v>580</v>
      </c>
      <c r="D513" s="296"/>
      <c r="E513" s="244"/>
      <c r="F513" s="297">
        <f t="shared" si="138"/>
        <v>0</v>
      </c>
      <c r="G513" s="296">
        <f t="shared" si="139"/>
        <v>0</v>
      </c>
      <c r="H513" s="297">
        <f t="shared" si="140"/>
        <v>0</v>
      </c>
      <c r="I513" s="288">
        <v>2111201</v>
      </c>
      <c r="J513" s="295" t="s">
        <v>580</v>
      </c>
      <c r="K513" s="296"/>
      <c r="L513" s="245">
        <f t="shared" si="141"/>
        <v>0</v>
      </c>
      <c r="M513" s="297">
        <f t="shared" si="142"/>
        <v>0</v>
      </c>
    </row>
    <row r="514" ht="18" hidden="1" customHeight="1" spans="1:14">
      <c r="A514" s="287" t="s">
        <v>581</v>
      </c>
      <c r="B514" s="288">
        <v>21113</v>
      </c>
      <c r="C514" s="289" t="s">
        <v>581</v>
      </c>
      <c r="D514" s="296">
        <f>SUM(D515)</f>
        <v>0</v>
      </c>
      <c r="E514" s="244">
        <f>SUM(E515)</f>
        <v>0</v>
      </c>
      <c r="F514" s="297">
        <f t="shared" si="138"/>
        <v>0</v>
      </c>
      <c r="G514" s="296">
        <f t="shared" si="139"/>
        <v>0</v>
      </c>
      <c r="H514" s="297">
        <f t="shared" si="140"/>
        <v>0</v>
      </c>
      <c r="I514" s="288">
        <v>21113</v>
      </c>
      <c r="J514" s="289" t="s">
        <v>581</v>
      </c>
      <c r="K514" s="296">
        <f>SUM(K515)</f>
        <v>0</v>
      </c>
      <c r="L514" s="245">
        <f t="shared" si="141"/>
        <v>0</v>
      </c>
      <c r="M514" s="297">
        <f t="shared" si="142"/>
        <v>0</v>
      </c>
      <c r="N514" s="204">
        <f>SUM(N515)</f>
        <v>0</v>
      </c>
    </row>
    <row r="515" ht="18" hidden="1" customHeight="1" spans="1:13">
      <c r="A515" s="294" t="s">
        <v>581</v>
      </c>
      <c r="B515" s="288">
        <v>2111301</v>
      </c>
      <c r="C515" s="295" t="s">
        <v>581</v>
      </c>
      <c r="D515" s="296"/>
      <c r="E515" s="244"/>
      <c r="F515" s="297">
        <f t="shared" si="138"/>
        <v>0</v>
      </c>
      <c r="G515" s="296">
        <f t="shared" si="139"/>
        <v>0</v>
      </c>
      <c r="H515" s="297">
        <f t="shared" si="140"/>
        <v>0</v>
      </c>
      <c r="I515" s="288">
        <v>2111301</v>
      </c>
      <c r="J515" s="295" t="s">
        <v>581</v>
      </c>
      <c r="K515" s="296"/>
      <c r="L515" s="245">
        <f t="shared" si="141"/>
        <v>0</v>
      </c>
      <c r="M515" s="297">
        <f t="shared" si="142"/>
        <v>0</v>
      </c>
    </row>
    <row r="516" ht="21" customHeight="1" spans="1:14">
      <c r="A516" s="287" t="s">
        <v>582</v>
      </c>
      <c r="B516" s="293">
        <v>21199</v>
      </c>
      <c r="C516" s="289" t="s">
        <v>582</v>
      </c>
      <c r="D516" s="290">
        <v>10</v>
      </c>
      <c r="E516" s="291">
        <v>13</v>
      </c>
      <c r="F516" s="292">
        <f t="shared" si="138"/>
        <v>130</v>
      </c>
      <c r="G516" s="290">
        <f t="shared" si="139"/>
        <v>5</v>
      </c>
      <c r="H516" s="292">
        <f t="shared" si="140"/>
        <v>62.5</v>
      </c>
      <c r="I516" s="293">
        <v>21199</v>
      </c>
      <c r="J516" s="289" t="s">
        <v>582</v>
      </c>
      <c r="K516" s="290">
        <v>10</v>
      </c>
      <c r="L516" s="306">
        <f t="shared" si="141"/>
        <v>0</v>
      </c>
      <c r="M516" s="292">
        <f t="shared" si="142"/>
        <v>0</v>
      </c>
      <c r="N516" s="307">
        <v>8</v>
      </c>
    </row>
    <row r="517" ht="21" customHeight="1" spans="1:14">
      <c r="A517" s="287" t="s">
        <v>583</v>
      </c>
      <c r="B517" s="288">
        <v>212</v>
      </c>
      <c r="C517" s="289" t="s">
        <v>583</v>
      </c>
      <c r="D517" s="290">
        <f>D518+D526+D528+D531+D533+D535</f>
        <v>12867</v>
      </c>
      <c r="E517" s="291">
        <f>E518+E526+E528+E531+E533+E535</f>
        <v>41138</v>
      </c>
      <c r="F517" s="292">
        <f t="shared" si="138"/>
        <v>319.7</v>
      </c>
      <c r="G517" s="290">
        <f t="shared" si="139"/>
        <v>28703</v>
      </c>
      <c r="H517" s="292">
        <f t="shared" si="140"/>
        <v>230.8</v>
      </c>
      <c r="I517" s="288">
        <v>212</v>
      </c>
      <c r="J517" s="289" t="s">
        <v>583</v>
      </c>
      <c r="K517" s="290">
        <f>K518+K526+K528+K531+K533+K535</f>
        <v>14610</v>
      </c>
      <c r="L517" s="306">
        <f t="shared" si="141"/>
        <v>1743</v>
      </c>
      <c r="M517" s="292">
        <f t="shared" si="142"/>
        <v>13.5</v>
      </c>
      <c r="N517" s="204">
        <f>N518+N526+N528+N531+N533+N535</f>
        <v>12435</v>
      </c>
    </row>
    <row r="518" ht="21" customHeight="1" spans="1:14">
      <c r="A518" s="287" t="s">
        <v>584</v>
      </c>
      <c r="B518" s="293">
        <v>21201</v>
      </c>
      <c r="C518" s="289" t="s">
        <v>584</v>
      </c>
      <c r="D518" s="290">
        <f>SUM(D519:D525)</f>
        <v>3278</v>
      </c>
      <c r="E518" s="291">
        <f>SUM(E519:E525)</f>
        <v>5196</v>
      </c>
      <c r="F518" s="292">
        <f t="shared" si="138"/>
        <v>158.5</v>
      </c>
      <c r="G518" s="290">
        <f t="shared" si="139"/>
        <v>2997</v>
      </c>
      <c r="H518" s="292">
        <f t="shared" si="140"/>
        <v>136.3</v>
      </c>
      <c r="I518" s="293">
        <v>21201</v>
      </c>
      <c r="J518" s="289" t="s">
        <v>584</v>
      </c>
      <c r="K518" s="290">
        <f>SUM(K519:K525)</f>
        <v>4083</v>
      </c>
      <c r="L518" s="306">
        <f t="shared" si="141"/>
        <v>805</v>
      </c>
      <c r="M518" s="292">
        <f t="shared" si="142"/>
        <v>24.6</v>
      </c>
      <c r="N518" s="307">
        <f>SUM(N519:N525)</f>
        <v>2199</v>
      </c>
    </row>
    <row r="519" ht="21" hidden="1" customHeight="1" spans="1:13">
      <c r="A519" s="294" t="s">
        <v>144</v>
      </c>
      <c r="B519" s="288">
        <v>2120101</v>
      </c>
      <c r="C519" s="295" t="s">
        <v>144</v>
      </c>
      <c r="D519" s="296"/>
      <c r="E519" s="244"/>
      <c r="F519" s="297">
        <f t="shared" si="138"/>
        <v>0</v>
      </c>
      <c r="G519" s="296">
        <f t="shared" si="139"/>
        <v>0</v>
      </c>
      <c r="H519" s="297">
        <f t="shared" si="140"/>
        <v>0</v>
      </c>
      <c r="I519" s="288">
        <v>2120101</v>
      </c>
      <c r="J519" s="295" t="s">
        <v>144</v>
      </c>
      <c r="K519" s="296"/>
      <c r="L519" s="245">
        <f t="shared" si="141"/>
        <v>0</v>
      </c>
      <c r="M519" s="297">
        <f t="shared" si="142"/>
        <v>0</v>
      </c>
    </row>
    <row r="520" ht="21" customHeight="1" spans="1:14">
      <c r="A520" s="294" t="s">
        <v>145</v>
      </c>
      <c r="B520" s="288">
        <v>2120102</v>
      </c>
      <c r="C520" s="295" t="s">
        <v>145</v>
      </c>
      <c r="D520" s="296"/>
      <c r="E520" s="244"/>
      <c r="F520" s="297">
        <f t="shared" si="138"/>
        <v>0</v>
      </c>
      <c r="G520" s="296">
        <f t="shared" si="139"/>
        <v>-33</v>
      </c>
      <c r="H520" s="297">
        <f t="shared" si="140"/>
        <v>-100</v>
      </c>
      <c r="I520" s="288">
        <v>2120102</v>
      </c>
      <c r="J520" s="295" t="s">
        <v>145</v>
      </c>
      <c r="K520" s="296"/>
      <c r="L520" s="245">
        <f t="shared" si="141"/>
        <v>0</v>
      </c>
      <c r="M520" s="297">
        <f t="shared" si="142"/>
        <v>0</v>
      </c>
      <c r="N520" s="204">
        <v>33</v>
      </c>
    </row>
    <row r="521" ht="18" customHeight="1" spans="1:14">
      <c r="A521" s="294" t="s">
        <v>585</v>
      </c>
      <c r="B521" s="288">
        <v>2120104</v>
      </c>
      <c r="C521" s="295" t="s">
        <v>585</v>
      </c>
      <c r="D521" s="296">
        <v>3278</v>
      </c>
      <c r="E521" s="244">
        <v>5196</v>
      </c>
      <c r="F521" s="297">
        <f t="shared" si="138"/>
        <v>158.5</v>
      </c>
      <c r="G521" s="296">
        <f t="shared" si="139"/>
        <v>3030</v>
      </c>
      <c r="H521" s="297">
        <f t="shared" si="140"/>
        <v>139.9</v>
      </c>
      <c r="I521" s="288">
        <v>2120104</v>
      </c>
      <c r="J521" s="295" t="s">
        <v>585</v>
      </c>
      <c r="K521" s="296">
        <v>4083</v>
      </c>
      <c r="L521" s="245">
        <f t="shared" si="141"/>
        <v>805</v>
      </c>
      <c r="M521" s="297">
        <f t="shared" si="142"/>
        <v>24.6</v>
      </c>
      <c r="N521" s="204">
        <v>2166</v>
      </c>
    </row>
    <row r="522" ht="21" hidden="1" customHeight="1" spans="1:13">
      <c r="A522" s="294" t="s">
        <v>586</v>
      </c>
      <c r="B522" s="288">
        <v>2120105</v>
      </c>
      <c r="C522" s="295" t="s">
        <v>586</v>
      </c>
      <c r="D522" s="296"/>
      <c r="E522" s="244"/>
      <c r="F522" s="297">
        <f t="shared" si="138"/>
        <v>0</v>
      </c>
      <c r="G522" s="296">
        <f t="shared" si="139"/>
        <v>0</v>
      </c>
      <c r="H522" s="297">
        <f t="shared" si="140"/>
        <v>0</v>
      </c>
      <c r="I522" s="288">
        <v>2120105</v>
      </c>
      <c r="J522" s="295" t="s">
        <v>586</v>
      </c>
      <c r="K522" s="296"/>
      <c r="L522" s="245">
        <f t="shared" si="141"/>
        <v>0</v>
      </c>
      <c r="M522" s="297">
        <f t="shared" si="142"/>
        <v>0</v>
      </c>
    </row>
    <row r="523" ht="21" hidden="1" customHeight="1" spans="1:13">
      <c r="A523" s="294" t="s">
        <v>587</v>
      </c>
      <c r="B523" s="288">
        <v>2120107</v>
      </c>
      <c r="C523" s="295" t="s">
        <v>587</v>
      </c>
      <c r="D523" s="296"/>
      <c r="E523" s="244"/>
      <c r="F523" s="297">
        <f t="shared" si="138"/>
        <v>0</v>
      </c>
      <c r="G523" s="296">
        <f t="shared" si="139"/>
        <v>0</v>
      </c>
      <c r="H523" s="297">
        <f t="shared" si="140"/>
        <v>0</v>
      </c>
      <c r="I523" s="288">
        <v>2120107</v>
      </c>
      <c r="J523" s="295" t="s">
        <v>587</v>
      </c>
      <c r="K523" s="296"/>
      <c r="L523" s="245">
        <f t="shared" si="141"/>
        <v>0</v>
      </c>
      <c r="M523" s="297">
        <f t="shared" si="142"/>
        <v>0</v>
      </c>
    </row>
    <row r="524" ht="21" hidden="1" customHeight="1" spans="1:13">
      <c r="A524" s="294" t="s">
        <v>588</v>
      </c>
      <c r="B524" s="288">
        <v>2120109</v>
      </c>
      <c r="C524" s="295" t="s">
        <v>588</v>
      </c>
      <c r="D524" s="296"/>
      <c r="E524" s="244"/>
      <c r="F524" s="297">
        <f t="shared" si="138"/>
        <v>0</v>
      </c>
      <c r="G524" s="296">
        <f t="shared" si="139"/>
        <v>0</v>
      </c>
      <c r="H524" s="297">
        <f t="shared" si="140"/>
        <v>0</v>
      </c>
      <c r="I524" s="288">
        <v>2120109</v>
      </c>
      <c r="J524" s="295" t="s">
        <v>588</v>
      </c>
      <c r="K524" s="296"/>
      <c r="L524" s="245">
        <f t="shared" si="141"/>
        <v>0</v>
      </c>
      <c r="M524" s="297">
        <f t="shared" si="142"/>
        <v>0</v>
      </c>
    </row>
    <row r="525" ht="21" hidden="1" customHeight="1" spans="1:13">
      <c r="A525" s="294" t="s">
        <v>589</v>
      </c>
      <c r="B525" s="288">
        <v>2120199</v>
      </c>
      <c r="C525" s="295" t="s">
        <v>589</v>
      </c>
      <c r="D525" s="296"/>
      <c r="E525" s="244"/>
      <c r="F525" s="297">
        <f t="shared" si="138"/>
        <v>0</v>
      </c>
      <c r="G525" s="296">
        <f t="shared" si="139"/>
        <v>0</v>
      </c>
      <c r="H525" s="297">
        <f t="shared" si="140"/>
        <v>0</v>
      </c>
      <c r="I525" s="288">
        <v>2120199</v>
      </c>
      <c r="J525" s="295" t="s">
        <v>589</v>
      </c>
      <c r="K525" s="296"/>
      <c r="L525" s="245">
        <f t="shared" si="141"/>
        <v>0</v>
      </c>
      <c r="M525" s="297">
        <f t="shared" si="142"/>
        <v>0</v>
      </c>
    </row>
    <row r="526" ht="21" customHeight="1" spans="1:14">
      <c r="A526" s="287" t="s">
        <v>590</v>
      </c>
      <c r="B526" s="293">
        <v>21202</v>
      </c>
      <c r="C526" s="289" t="s">
        <v>590</v>
      </c>
      <c r="D526" s="290">
        <f>SUM(D527)</f>
        <v>572</v>
      </c>
      <c r="E526" s="291">
        <f>SUM(E527)</f>
        <v>404</v>
      </c>
      <c r="F526" s="292">
        <f t="shared" si="138"/>
        <v>70.6</v>
      </c>
      <c r="G526" s="290">
        <f t="shared" si="139"/>
        <v>297</v>
      </c>
      <c r="H526" s="292">
        <f t="shared" si="140"/>
        <v>277.6</v>
      </c>
      <c r="I526" s="293">
        <v>21202</v>
      </c>
      <c r="J526" s="289" t="s">
        <v>590</v>
      </c>
      <c r="K526" s="290">
        <f>SUM(K527)</f>
        <v>1813</v>
      </c>
      <c r="L526" s="306">
        <f t="shared" si="141"/>
        <v>1241</v>
      </c>
      <c r="M526" s="292">
        <f t="shared" si="142"/>
        <v>217</v>
      </c>
      <c r="N526" s="307">
        <f>SUM(N527)</f>
        <v>107</v>
      </c>
    </row>
    <row r="527" ht="18" customHeight="1" spans="1:14">
      <c r="A527" s="294" t="s">
        <v>590</v>
      </c>
      <c r="B527" s="288">
        <v>2120201</v>
      </c>
      <c r="C527" s="295" t="s">
        <v>590</v>
      </c>
      <c r="D527" s="296">
        <v>572</v>
      </c>
      <c r="E527" s="244">
        <v>404</v>
      </c>
      <c r="F527" s="297">
        <f t="shared" si="138"/>
        <v>70.6</v>
      </c>
      <c r="G527" s="296">
        <f t="shared" si="139"/>
        <v>297</v>
      </c>
      <c r="H527" s="297">
        <f t="shared" si="140"/>
        <v>277.6</v>
      </c>
      <c r="I527" s="288">
        <v>2120201</v>
      </c>
      <c r="J527" s="295" t="s">
        <v>590</v>
      </c>
      <c r="K527" s="296">
        <v>1813</v>
      </c>
      <c r="L527" s="245">
        <f t="shared" si="141"/>
        <v>1241</v>
      </c>
      <c r="M527" s="297">
        <f t="shared" si="142"/>
        <v>217</v>
      </c>
      <c r="N527" s="204">
        <v>107</v>
      </c>
    </row>
    <row r="528" ht="21" customHeight="1" spans="1:14">
      <c r="A528" s="287" t="s">
        <v>591</v>
      </c>
      <c r="B528" s="293">
        <v>21203</v>
      </c>
      <c r="C528" s="289" t="s">
        <v>591</v>
      </c>
      <c r="D528" s="290">
        <f>SUM(D529:D530)</f>
        <v>5893</v>
      </c>
      <c r="E528" s="290">
        <f>SUM(E529:E530)</f>
        <v>32197</v>
      </c>
      <c r="F528" s="292">
        <f t="shared" si="138"/>
        <v>546.4</v>
      </c>
      <c r="G528" s="290">
        <f t="shared" si="139"/>
        <v>25258</v>
      </c>
      <c r="H528" s="292">
        <f t="shared" si="140"/>
        <v>364</v>
      </c>
      <c r="I528" s="293">
        <v>21203</v>
      </c>
      <c r="J528" s="289" t="s">
        <v>591</v>
      </c>
      <c r="K528" s="290">
        <f>SUM(K529:K530)</f>
        <v>4930</v>
      </c>
      <c r="L528" s="306">
        <f t="shared" si="141"/>
        <v>-963</v>
      </c>
      <c r="M528" s="292">
        <f t="shared" si="142"/>
        <v>-16.3</v>
      </c>
      <c r="N528" s="307">
        <f>SUM(N529:N530)</f>
        <v>6939</v>
      </c>
    </row>
    <row r="529" ht="21" customHeight="1" spans="1:13">
      <c r="A529" s="294" t="s">
        <v>592</v>
      </c>
      <c r="B529" s="288"/>
      <c r="C529" s="295"/>
      <c r="D529" s="296">
        <v>116</v>
      </c>
      <c r="E529" s="244">
        <v>116</v>
      </c>
      <c r="F529" s="297">
        <f t="shared" si="138"/>
        <v>100</v>
      </c>
      <c r="G529" s="296">
        <f t="shared" si="139"/>
        <v>116</v>
      </c>
      <c r="H529" s="297">
        <f t="shared" si="140"/>
        <v>0</v>
      </c>
      <c r="I529" s="288">
        <v>2120303</v>
      </c>
      <c r="J529" s="294" t="s">
        <v>592</v>
      </c>
      <c r="K529" s="296">
        <v>20</v>
      </c>
      <c r="L529" s="245">
        <f t="shared" si="141"/>
        <v>-96</v>
      </c>
      <c r="M529" s="297">
        <f t="shared" si="142"/>
        <v>-82.8</v>
      </c>
    </row>
    <row r="530" ht="21" customHeight="1" spans="1:14">
      <c r="A530" s="294" t="s">
        <v>593</v>
      </c>
      <c r="B530" s="288">
        <v>2120399</v>
      </c>
      <c r="C530" s="295" t="s">
        <v>593</v>
      </c>
      <c r="D530" s="296">
        <v>5777</v>
      </c>
      <c r="E530" s="244">
        <v>32081</v>
      </c>
      <c r="F530" s="297">
        <f t="shared" ref="F530:F543" si="143">IF(D530=0,0,E530/D530*100)</f>
        <v>555.3</v>
      </c>
      <c r="G530" s="296">
        <f t="shared" ref="G530:G543" si="144">E530-N530</f>
        <v>25142</v>
      </c>
      <c r="H530" s="297">
        <f t="shared" ref="H530:H543" si="145">IF(N530=0,0,G530/N530*100)</f>
        <v>362.3</v>
      </c>
      <c r="I530" s="288">
        <v>2120399</v>
      </c>
      <c r="J530" s="295" t="s">
        <v>593</v>
      </c>
      <c r="K530" s="296">
        <v>4910</v>
      </c>
      <c r="L530" s="245">
        <f t="shared" ref="L530:L543" si="146">K530-D530</f>
        <v>-867</v>
      </c>
      <c r="M530" s="297">
        <f t="shared" ref="M530:M543" si="147">IF(D530=0,0,L530/D530*100)</f>
        <v>-15</v>
      </c>
      <c r="N530" s="204">
        <v>6939</v>
      </c>
    </row>
    <row r="531" ht="21" customHeight="1" spans="1:14">
      <c r="A531" s="287" t="s">
        <v>594</v>
      </c>
      <c r="B531" s="293">
        <v>21205</v>
      </c>
      <c r="C531" s="289" t="s">
        <v>594</v>
      </c>
      <c r="D531" s="290">
        <f>SUM(D532)</f>
        <v>3124</v>
      </c>
      <c r="E531" s="291">
        <f>SUM(E532)</f>
        <v>3341</v>
      </c>
      <c r="F531" s="292">
        <f t="shared" si="143"/>
        <v>106.9</v>
      </c>
      <c r="G531" s="290">
        <f t="shared" si="144"/>
        <v>1194</v>
      </c>
      <c r="H531" s="292">
        <f t="shared" si="145"/>
        <v>55.6</v>
      </c>
      <c r="I531" s="293">
        <v>21205</v>
      </c>
      <c r="J531" s="289" t="s">
        <v>594</v>
      </c>
      <c r="K531" s="290">
        <f>SUM(K532)</f>
        <v>3784</v>
      </c>
      <c r="L531" s="306">
        <f t="shared" si="146"/>
        <v>660</v>
      </c>
      <c r="M531" s="292">
        <f t="shared" si="147"/>
        <v>21.1</v>
      </c>
      <c r="N531" s="307">
        <f>SUM(N532)</f>
        <v>2147</v>
      </c>
    </row>
    <row r="532" ht="21" customHeight="1" spans="1:14">
      <c r="A532" s="294" t="s">
        <v>594</v>
      </c>
      <c r="B532" s="288">
        <v>2120501</v>
      </c>
      <c r="C532" s="295" t="s">
        <v>594</v>
      </c>
      <c r="D532" s="296">
        <v>3124</v>
      </c>
      <c r="E532" s="244">
        <v>3341</v>
      </c>
      <c r="F532" s="297">
        <f t="shared" si="143"/>
        <v>106.9</v>
      </c>
      <c r="G532" s="296">
        <f t="shared" si="144"/>
        <v>1194</v>
      </c>
      <c r="H532" s="297">
        <f t="shared" si="145"/>
        <v>55.6</v>
      </c>
      <c r="I532" s="288">
        <v>2120501</v>
      </c>
      <c r="J532" s="295" t="s">
        <v>594</v>
      </c>
      <c r="K532" s="296">
        <v>3784</v>
      </c>
      <c r="L532" s="245">
        <f t="shared" si="146"/>
        <v>660</v>
      </c>
      <c r="M532" s="297">
        <f t="shared" si="147"/>
        <v>21.1</v>
      </c>
      <c r="N532" s="204">
        <v>2147</v>
      </c>
    </row>
    <row r="533" ht="21" customHeight="1" spans="1:14">
      <c r="A533" s="287" t="s">
        <v>595</v>
      </c>
      <c r="B533" s="293">
        <v>21206</v>
      </c>
      <c r="C533" s="289" t="s">
        <v>595</v>
      </c>
      <c r="D533" s="290">
        <f>SUM(D534)</f>
        <v>0</v>
      </c>
      <c r="E533" s="291">
        <f>SUM(E534)</f>
        <v>0</v>
      </c>
      <c r="F533" s="292">
        <f t="shared" si="143"/>
        <v>0</v>
      </c>
      <c r="G533" s="290">
        <f t="shared" si="144"/>
        <v>-2</v>
      </c>
      <c r="H533" s="292">
        <f t="shared" si="145"/>
        <v>-100</v>
      </c>
      <c r="I533" s="293">
        <v>21206</v>
      </c>
      <c r="J533" s="289" t="s">
        <v>595</v>
      </c>
      <c r="K533" s="290">
        <f>SUM(K534)</f>
        <v>0</v>
      </c>
      <c r="L533" s="306">
        <f t="shared" si="146"/>
        <v>0</v>
      </c>
      <c r="M533" s="292">
        <f t="shared" si="147"/>
        <v>0</v>
      </c>
      <c r="N533" s="307">
        <f>SUM(N534)</f>
        <v>2</v>
      </c>
    </row>
    <row r="534" ht="21" customHeight="1" spans="1:14">
      <c r="A534" s="294" t="s">
        <v>595</v>
      </c>
      <c r="B534" s="288">
        <v>2120601</v>
      </c>
      <c r="C534" s="289" t="s">
        <v>595</v>
      </c>
      <c r="D534" s="296"/>
      <c r="E534" s="244"/>
      <c r="F534" s="297">
        <f t="shared" si="143"/>
        <v>0</v>
      </c>
      <c r="G534" s="296">
        <f t="shared" si="144"/>
        <v>-2</v>
      </c>
      <c r="H534" s="297">
        <f t="shared" si="145"/>
        <v>-100</v>
      </c>
      <c r="I534" s="288">
        <v>2120601</v>
      </c>
      <c r="J534" s="295" t="s">
        <v>595</v>
      </c>
      <c r="K534" s="296"/>
      <c r="L534" s="245">
        <f t="shared" si="146"/>
        <v>0</v>
      </c>
      <c r="M534" s="297">
        <f t="shared" si="147"/>
        <v>0</v>
      </c>
      <c r="N534" s="204">
        <v>2</v>
      </c>
    </row>
    <row r="535" ht="21" customHeight="1" spans="1:14">
      <c r="A535" s="287" t="s">
        <v>596</v>
      </c>
      <c r="B535" s="293">
        <v>21299</v>
      </c>
      <c r="C535" s="289" t="s">
        <v>596</v>
      </c>
      <c r="D535" s="290">
        <f>SUM(D536)</f>
        <v>0</v>
      </c>
      <c r="E535" s="291">
        <f>SUM(E536)</f>
        <v>0</v>
      </c>
      <c r="F535" s="292">
        <f t="shared" si="143"/>
        <v>0</v>
      </c>
      <c r="G535" s="290">
        <f t="shared" si="144"/>
        <v>-1041</v>
      </c>
      <c r="H535" s="292">
        <f t="shared" si="145"/>
        <v>-100</v>
      </c>
      <c r="I535" s="293">
        <v>21299</v>
      </c>
      <c r="J535" s="289" t="s">
        <v>596</v>
      </c>
      <c r="K535" s="290">
        <f>SUM(K536)</f>
        <v>0</v>
      </c>
      <c r="L535" s="306">
        <f t="shared" si="146"/>
        <v>0</v>
      </c>
      <c r="M535" s="292">
        <f t="shared" si="147"/>
        <v>0</v>
      </c>
      <c r="N535" s="307">
        <f>SUM(N536)</f>
        <v>1041</v>
      </c>
    </row>
    <row r="536" ht="21" customHeight="1" spans="1:14">
      <c r="A536" s="294" t="s">
        <v>596</v>
      </c>
      <c r="B536" s="288">
        <v>2129901</v>
      </c>
      <c r="C536" s="295" t="s">
        <v>596</v>
      </c>
      <c r="D536" s="296"/>
      <c r="E536" s="244"/>
      <c r="F536" s="297">
        <f t="shared" si="143"/>
        <v>0</v>
      </c>
      <c r="G536" s="296">
        <f t="shared" si="144"/>
        <v>-1041</v>
      </c>
      <c r="H536" s="297">
        <f t="shared" si="145"/>
        <v>-100</v>
      </c>
      <c r="I536" s="288">
        <v>2129901</v>
      </c>
      <c r="J536" s="295" t="s">
        <v>596</v>
      </c>
      <c r="K536" s="296"/>
      <c r="L536" s="245">
        <f t="shared" si="146"/>
        <v>0</v>
      </c>
      <c r="M536" s="297">
        <f t="shared" si="147"/>
        <v>0</v>
      </c>
      <c r="N536" s="204">
        <v>1041</v>
      </c>
    </row>
    <row r="537" ht="21" customHeight="1" spans="1:14">
      <c r="A537" s="287" t="s">
        <v>597</v>
      </c>
      <c r="B537" s="288">
        <v>213</v>
      </c>
      <c r="C537" s="289" t="s">
        <v>597</v>
      </c>
      <c r="D537" s="290">
        <f>D538+D559+D576+D595+D603+D607+D611+D616</f>
        <v>2173</v>
      </c>
      <c r="E537" s="291">
        <f>E538+E559+E576+E595+E603+E607+E611+E616</f>
        <v>1753</v>
      </c>
      <c r="F537" s="292">
        <f t="shared" si="143"/>
        <v>80.7</v>
      </c>
      <c r="G537" s="290">
        <f t="shared" si="144"/>
        <v>-683</v>
      </c>
      <c r="H537" s="292">
        <f t="shared" si="145"/>
        <v>-28</v>
      </c>
      <c r="I537" s="288">
        <v>213</v>
      </c>
      <c r="J537" s="289" t="s">
        <v>597</v>
      </c>
      <c r="K537" s="290">
        <f>K538+K559+K576+K595+K603+K607+K611+K616</f>
        <v>2788</v>
      </c>
      <c r="L537" s="306">
        <f t="shared" si="146"/>
        <v>615</v>
      </c>
      <c r="M537" s="292">
        <f t="shared" si="147"/>
        <v>28.3</v>
      </c>
      <c r="N537" s="204">
        <f>N538+N559+N576+N595+N603+N607+N611+N616</f>
        <v>2436</v>
      </c>
    </row>
    <row r="538" ht="21" customHeight="1" spans="1:14">
      <c r="A538" s="287" t="s">
        <v>598</v>
      </c>
      <c r="B538" s="293">
        <v>21301</v>
      </c>
      <c r="C538" s="289" t="s">
        <v>598</v>
      </c>
      <c r="D538" s="290">
        <f>SUM(D539:D558)</f>
        <v>1222</v>
      </c>
      <c r="E538" s="291">
        <f>SUM(E539:E558)</f>
        <v>947</v>
      </c>
      <c r="F538" s="292">
        <f t="shared" si="143"/>
        <v>77.5</v>
      </c>
      <c r="G538" s="290">
        <f t="shared" si="144"/>
        <v>-77</v>
      </c>
      <c r="H538" s="292">
        <f t="shared" si="145"/>
        <v>-7.5</v>
      </c>
      <c r="I538" s="293">
        <v>21301</v>
      </c>
      <c r="J538" s="289" t="s">
        <v>598</v>
      </c>
      <c r="K538" s="290">
        <f>SUM(K539:K558)</f>
        <v>1687</v>
      </c>
      <c r="L538" s="306">
        <f t="shared" si="146"/>
        <v>465</v>
      </c>
      <c r="M538" s="292">
        <f t="shared" si="147"/>
        <v>38.1</v>
      </c>
      <c r="N538" s="307">
        <f>SUM(N539:N558)</f>
        <v>1024</v>
      </c>
    </row>
    <row r="539" ht="21" customHeight="1" spans="1:14">
      <c r="A539" s="294" t="s">
        <v>144</v>
      </c>
      <c r="B539" s="288">
        <v>2130101</v>
      </c>
      <c r="C539" s="295" t="s">
        <v>144</v>
      </c>
      <c r="D539" s="296">
        <v>48</v>
      </c>
      <c r="E539" s="244">
        <v>44</v>
      </c>
      <c r="F539" s="297">
        <f t="shared" si="143"/>
        <v>91.7</v>
      </c>
      <c r="G539" s="296">
        <f t="shared" si="144"/>
        <v>9</v>
      </c>
      <c r="H539" s="297">
        <f t="shared" si="145"/>
        <v>25.7</v>
      </c>
      <c r="I539" s="288">
        <v>2130101</v>
      </c>
      <c r="J539" s="295" t="s">
        <v>144</v>
      </c>
      <c r="K539" s="296">
        <v>59</v>
      </c>
      <c r="L539" s="245">
        <f t="shared" si="146"/>
        <v>11</v>
      </c>
      <c r="M539" s="297">
        <f t="shared" si="147"/>
        <v>22.9</v>
      </c>
      <c r="N539" s="204">
        <v>35</v>
      </c>
    </row>
    <row r="540" ht="21" customHeight="1" spans="1:14">
      <c r="A540" s="294" t="s">
        <v>145</v>
      </c>
      <c r="B540" s="288">
        <v>2130102</v>
      </c>
      <c r="C540" s="295" t="s">
        <v>145</v>
      </c>
      <c r="D540" s="296">
        <v>12</v>
      </c>
      <c r="E540" s="244">
        <v>4</v>
      </c>
      <c r="F540" s="297">
        <f t="shared" si="143"/>
        <v>33.3</v>
      </c>
      <c r="G540" s="296">
        <f t="shared" si="144"/>
        <v>-1</v>
      </c>
      <c r="H540" s="297">
        <f t="shared" si="145"/>
        <v>-20</v>
      </c>
      <c r="I540" s="288">
        <v>2130102</v>
      </c>
      <c r="J540" s="295" t="s">
        <v>145</v>
      </c>
      <c r="K540" s="296">
        <v>18</v>
      </c>
      <c r="L540" s="245">
        <f t="shared" si="146"/>
        <v>6</v>
      </c>
      <c r="M540" s="297">
        <f t="shared" si="147"/>
        <v>50</v>
      </c>
      <c r="N540" s="204">
        <v>5</v>
      </c>
    </row>
    <row r="541" ht="18" hidden="1" customHeight="1" spans="1:13">
      <c r="A541" s="294" t="s">
        <v>160</v>
      </c>
      <c r="B541" s="288">
        <v>2130104</v>
      </c>
      <c r="C541" s="295" t="s">
        <v>160</v>
      </c>
      <c r="D541" s="296"/>
      <c r="E541" s="244"/>
      <c r="F541" s="297">
        <f t="shared" si="143"/>
        <v>0</v>
      </c>
      <c r="G541" s="296">
        <f t="shared" si="144"/>
        <v>0</v>
      </c>
      <c r="H541" s="297">
        <f t="shared" si="145"/>
        <v>0</v>
      </c>
      <c r="I541" s="288">
        <v>2130104</v>
      </c>
      <c r="J541" s="295" t="s">
        <v>160</v>
      </c>
      <c r="K541" s="296"/>
      <c r="L541" s="245">
        <f t="shared" si="146"/>
        <v>0</v>
      </c>
      <c r="M541" s="297">
        <f t="shared" si="147"/>
        <v>0</v>
      </c>
    </row>
    <row r="542" ht="18" hidden="1" customHeight="1" spans="1:13">
      <c r="A542" s="294" t="s">
        <v>599</v>
      </c>
      <c r="B542" s="288">
        <v>2130106</v>
      </c>
      <c r="C542" s="295" t="s">
        <v>599</v>
      </c>
      <c r="D542" s="296"/>
      <c r="E542" s="244"/>
      <c r="F542" s="297">
        <f t="shared" si="143"/>
        <v>0</v>
      </c>
      <c r="G542" s="296">
        <f t="shared" si="144"/>
        <v>0</v>
      </c>
      <c r="H542" s="297">
        <f t="shared" si="145"/>
        <v>0</v>
      </c>
      <c r="I542" s="288">
        <v>2130106</v>
      </c>
      <c r="J542" s="295" t="s">
        <v>599</v>
      </c>
      <c r="K542" s="296"/>
      <c r="L542" s="245">
        <f t="shared" si="146"/>
        <v>0</v>
      </c>
      <c r="M542" s="297">
        <f t="shared" si="147"/>
        <v>0</v>
      </c>
    </row>
    <row r="543" ht="18" customHeight="1" spans="1:14">
      <c r="A543" s="294" t="s">
        <v>600</v>
      </c>
      <c r="B543" s="288">
        <v>2130108</v>
      </c>
      <c r="C543" s="295" t="s">
        <v>600</v>
      </c>
      <c r="D543" s="296">
        <v>8</v>
      </c>
      <c r="E543" s="244">
        <v>4</v>
      </c>
      <c r="F543" s="297">
        <f t="shared" si="143"/>
        <v>50</v>
      </c>
      <c r="G543" s="296">
        <f t="shared" si="144"/>
        <v>-5</v>
      </c>
      <c r="H543" s="297">
        <f t="shared" si="145"/>
        <v>-55.6</v>
      </c>
      <c r="I543" s="288">
        <v>2130108</v>
      </c>
      <c r="J543" s="295" t="s">
        <v>600</v>
      </c>
      <c r="K543" s="296">
        <v>3</v>
      </c>
      <c r="L543" s="245">
        <f t="shared" si="146"/>
        <v>-5</v>
      </c>
      <c r="M543" s="297">
        <f t="shared" si="147"/>
        <v>-62.5</v>
      </c>
      <c r="N543" s="204">
        <v>9</v>
      </c>
    </row>
    <row r="544" ht="18" hidden="1" customHeight="1" spans="1:13">
      <c r="A544" s="294" t="s">
        <v>601</v>
      </c>
      <c r="B544" s="288">
        <v>2130109</v>
      </c>
      <c r="C544" s="295" t="s">
        <v>601</v>
      </c>
      <c r="D544" s="296"/>
      <c r="E544" s="244"/>
      <c r="F544" s="297">
        <f t="shared" ref="F544:F557" si="148">IF(D544=0,0,E544/D544*100)</f>
        <v>0</v>
      </c>
      <c r="G544" s="296">
        <f t="shared" ref="G544:G557" si="149">E544-N544</f>
        <v>0</v>
      </c>
      <c r="H544" s="297">
        <f t="shared" ref="H544:H557" si="150">IF(N544=0,0,G544/N544*100)</f>
        <v>0</v>
      </c>
      <c r="I544" s="288">
        <v>2130109</v>
      </c>
      <c r="J544" s="295" t="s">
        <v>601</v>
      </c>
      <c r="K544" s="296"/>
      <c r="L544" s="245">
        <f t="shared" ref="L544:L557" si="151">K544-D544</f>
        <v>0</v>
      </c>
      <c r="M544" s="297">
        <f t="shared" ref="M544:M557" si="152">IF(D544=0,0,L544/D544*100)</f>
        <v>0</v>
      </c>
    </row>
    <row r="545" ht="18" hidden="1" customHeight="1" spans="1:13">
      <c r="A545" s="294" t="s">
        <v>602</v>
      </c>
      <c r="B545" s="288">
        <v>2130110</v>
      </c>
      <c r="C545" s="295" t="s">
        <v>602</v>
      </c>
      <c r="D545" s="296"/>
      <c r="E545" s="244"/>
      <c r="F545" s="297">
        <f t="shared" si="148"/>
        <v>0</v>
      </c>
      <c r="G545" s="296">
        <f t="shared" si="149"/>
        <v>0</v>
      </c>
      <c r="H545" s="297">
        <f t="shared" si="150"/>
        <v>0</v>
      </c>
      <c r="I545" s="288">
        <v>2130110</v>
      </c>
      <c r="J545" s="295" t="s">
        <v>602</v>
      </c>
      <c r="K545" s="296"/>
      <c r="L545" s="245">
        <f t="shared" si="151"/>
        <v>0</v>
      </c>
      <c r="M545" s="297">
        <f t="shared" si="152"/>
        <v>0</v>
      </c>
    </row>
    <row r="546" ht="21" hidden="1" customHeight="1" spans="1:13">
      <c r="A546" s="294" t="s">
        <v>603</v>
      </c>
      <c r="B546" s="288">
        <v>2130111</v>
      </c>
      <c r="C546" s="295" t="s">
        <v>603</v>
      </c>
      <c r="D546" s="296"/>
      <c r="E546" s="244"/>
      <c r="F546" s="297">
        <f t="shared" si="148"/>
        <v>0</v>
      </c>
      <c r="G546" s="296">
        <f t="shared" si="149"/>
        <v>0</v>
      </c>
      <c r="H546" s="297">
        <f t="shared" si="150"/>
        <v>0</v>
      </c>
      <c r="I546" s="288">
        <v>2130111</v>
      </c>
      <c r="J546" s="295" t="s">
        <v>603</v>
      </c>
      <c r="K546" s="296"/>
      <c r="L546" s="245">
        <f t="shared" si="151"/>
        <v>0</v>
      </c>
      <c r="M546" s="297">
        <f t="shared" si="152"/>
        <v>0</v>
      </c>
    </row>
    <row r="547" ht="18" hidden="1" customHeight="1" spans="1:13">
      <c r="A547" s="294" t="s">
        <v>604</v>
      </c>
      <c r="B547" s="288">
        <v>2130112</v>
      </c>
      <c r="C547" s="295" t="s">
        <v>604</v>
      </c>
      <c r="D547" s="296"/>
      <c r="E547" s="244"/>
      <c r="F547" s="297">
        <f t="shared" si="148"/>
        <v>0</v>
      </c>
      <c r="G547" s="296">
        <f t="shared" si="149"/>
        <v>0</v>
      </c>
      <c r="H547" s="297">
        <f t="shared" si="150"/>
        <v>0</v>
      </c>
      <c r="I547" s="288">
        <v>2130112</v>
      </c>
      <c r="J547" s="295" t="s">
        <v>604</v>
      </c>
      <c r="K547" s="296"/>
      <c r="L547" s="245">
        <f t="shared" si="151"/>
        <v>0</v>
      </c>
      <c r="M547" s="297">
        <f t="shared" si="152"/>
        <v>0</v>
      </c>
    </row>
    <row r="548" ht="18" customHeight="1" spans="1:13">
      <c r="A548" s="294" t="s">
        <v>605</v>
      </c>
      <c r="B548" s="288">
        <v>2130119</v>
      </c>
      <c r="C548" s="295" t="s">
        <v>605</v>
      </c>
      <c r="D548" s="296"/>
      <c r="E548" s="244"/>
      <c r="F548" s="297">
        <f t="shared" si="148"/>
        <v>0</v>
      </c>
      <c r="G548" s="296">
        <f t="shared" si="149"/>
        <v>0</v>
      </c>
      <c r="H548" s="297">
        <f t="shared" si="150"/>
        <v>0</v>
      </c>
      <c r="I548" s="288">
        <v>2130119</v>
      </c>
      <c r="J548" s="295" t="s">
        <v>605</v>
      </c>
      <c r="K548" s="296">
        <v>2</v>
      </c>
      <c r="L548" s="245">
        <f t="shared" si="151"/>
        <v>2</v>
      </c>
      <c r="M548" s="297">
        <f t="shared" si="152"/>
        <v>0</v>
      </c>
    </row>
    <row r="549" ht="18" customHeight="1" spans="1:14">
      <c r="A549" s="294" t="s">
        <v>606</v>
      </c>
      <c r="B549" s="288"/>
      <c r="C549" s="295"/>
      <c r="D549" s="296">
        <v>178</v>
      </c>
      <c r="E549" s="244">
        <v>374</v>
      </c>
      <c r="F549" s="297">
        <f t="shared" si="148"/>
        <v>210.1</v>
      </c>
      <c r="G549" s="296">
        <f t="shared" si="149"/>
        <v>233</v>
      </c>
      <c r="H549" s="297">
        <f t="shared" si="150"/>
        <v>165.2</v>
      </c>
      <c r="I549" s="288">
        <v>2130120</v>
      </c>
      <c r="J549" s="294" t="s">
        <v>606</v>
      </c>
      <c r="K549" s="296">
        <v>370</v>
      </c>
      <c r="L549" s="245">
        <f t="shared" si="151"/>
        <v>192</v>
      </c>
      <c r="M549" s="297">
        <f t="shared" si="152"/>
        <v>107.9</v>
      </c>
      <c r="N549" s="204">
        <v>141</v>
      </c>
    </row>
    <row r="550" ht="18" hidden="1" customHeight="1" spans="1:13">
      <c r="A550" s="294" t="s">
        <v>607</v>
      </c>
      <c r="B550" s="288">
        <v>2130122</v>
      </c>
      <c r="C550" s="295" t="s">
        <v>607</v>
      </c>
      <c r="D550" s="296"/>
      <c r="E550" s="244"/>
      <c r="F550" s="297">
        <f t="shared" si="148"/>
        <v>0</v>
      </c>
      <c r="G550" s="296">
        <f t="shared" si="149"/>
        <v>0</v>
      </c>
      <c r="H550" s="297">
        <f t="shared" si="150"/>
        <v>0</v>
      </c>
      <c r="I550" s="288">
        <v>2130122</v>
      </c>
      <c r="J550" s="295" t="s">
        <v>607</v>
      </c>
      <c r="K550" s="296"/>
      <c r="L550" s="245">
        <f t="shared" si="151"/>
        <v>0</v>
      </c>
      <c r="M550" s="297">
        <f t="shared" si="152"/>
        <v>0</v>
      </c>
    </row>
    <row r="551" ht="21" hidden="1" customHeight="1" spans="1:13">
      <c r="A551" s="294" t="s">
        <v>608</v>
      </c>
      <c r="B551" s="288">
        <v>2130124</v>
      </c>
      <c r="C551" s="295" t="s">
        <v>608</v>
      </c>
      <c r="D551" s="296"/>
      <c r="E551" s="244"/>
      <c r="F551" s="297">
        <f t="shared" si="148"/>
        <v>0</v>
      </c>
      <c r="G551" s="296">
        <f t="shared" si="149"/>
        <v>0</v>
      </c>
      <c r="H551" s="297">
        <f t="shared" si="150"/>
        <v>0</v>
      </c>
      <c r="I551" s="288">
        <v>2130124</v>
      </c>
      <c r="J551" s="295" t="s">
        <v>608</v>
      </c>
      <c r="K551" s="296"/>
      <c r="L551" s="245">
        <f t="shared" si="151"/>
        <v>0</v>
      </c>
      <c r="M551" s="297">
        <f t="shared" si="152"/>
        <v>0</v>
      </c>
    </row>
    <row r="552" ht="21" hidden="1" customHeight="1" spans="1:13">
      <c r="A552" s="294" t="s">
        <v>609</v>
      </c>
      <c r="B552" s="288">
        <v>2130125</v>
      </c>
      <c r="C552" s="295" t="s">
        <v>609</v>
      </c>
      <c r="D552" s="296"/>
      <c r="E552" s="244"/>
      <c r="F552" s="297">
        <f t="shared" si="148"/>
        <v>0</v>
      </c>
      <c r="G552" s="296">
        <f t="shared" si="149"/>
        <v>0</v>
      </c>
      <c r="H552" s="297">
        <f t="shared" si="150"/>
        <v>0</v>
      </c>
      <c r="I552" s="288">
        <v>2130125</v>
      </c>
      <c r="J552" s="295" t="s">
        <v>609</v>
      </c>
      <c r="K552" s="296"/>
      <c r="L552" s="245">
        <f t="shared" si="151"/>
        <v>0</v>
      </c>
      <c r="M552" s="297">
        <f t="shared" si="152"/>
        <v>0</v>
      </c>
    </row>
    <row r="553" ht="21" customHeight="1" spans="1:14">
      <c r="A553" s="294" t="s">
        <v>610</v>
      </c>
      <c r="B553" s="288">
        <v>2130126</v>
      </c>
      <c r="C553" s="295" t="s">
        <v>610</v>
      </c>
      <c r="D553" s="296">
        <v>700</v>
      </c>
      <c r="E553" s="244">
        <v>278</v>
      </c>
      <c r="F553" s="297">
        <f t="shared" si="148"/>
        <v>39.7</v>
      </c>
      <c r="G553" s="296">
        <f t="shared" si="149"/>
        <v>-137</v>
      </c>
      <c r="H553" s="297">
        <f t="shared" si="150"/>
        <v>-33</v>
      </c>
      <c r="I553" s="288">
        <v>2130126</v>
      </c>
      <c r="J553" s="295" t="s">
        <v>610</v>
      </c>
      <c r="K553" s="296">
        <v>1000</v>
      </c>
      <c r="L553" s="245">
        <f t="shared" si="151"/>
        <v>300</v>
      </c>
      <c r="M553" s="297">
        <f t="shared" si="152"/>
        <v>42.9</v>
      </c>
      <c r="N553" s="204">
        <v>415</v>
      </c>
    </row>
    <row r="554" ht="21" customHeight="1" spans="1:14">
      <c r="A554" s="294" t="s">
        <v>611</v>
      </c>
      <c r="B554" s="288">
        <v>2130135</v>
      </c>
      <c r="C554" s="295" t="s">
        <v>611</v>
      </c>
      <c r="D554" s="296"/>
      <c r="E554" s="244"/>
      <c r="F554" s="297">
        <f t="shared" si="148"/>
        <v>0</v>
      </c>
      <c r="G554" s="296">
        <f t="shared" si="149"/>
        <v>-1</v>
      </c>
      <c r="H554" s="297">
        <f t="shared" si="150"/>
        <v>-100</v>
      </c>
      <c r="I554" s="288">
        <v>2130135</v>
      </c>
      <c r="J554" s="295" t="s">
        <v>611</v>
      </c>
      <c r="K554" s="296"/>
      <c r="L554" s="245">
        <f t="shared" si="151"/>
        <v>0</v>
      </c>
      <c r="M554" s="297">
        <f t="shared" si="152"/>
        <v>0</v>
      </c>
      <c r="N554" s="204">
        <v>1</v>
      </c>
    </row>
    <row r="555" ht="21" customHeight="1" spans="1:14">
      <c r="A555" s="295" t="s">
        <v>612</v>
      </c>
      <c r="B555" s="288"/>
      <c r="C555" s="295"/>
      <c r="D555" s="296"/>
      <c r="E555" s="244"/>
      <c r="F555" s="297">
        <f t="shared" si="148"/>
        <v>0</v>
      </c>
      <c r="G555" s="296">
        <f t="shared" si="149"/>
        <v>-238</v>
      </c>
      <c r="H555" s="297">
        <f t="shared" si="150"/>
        <v>-100</v>
      </c>
      <c r="I555" s="288">
        <v>2130142</v>
      </c>
      <c r="J555" s="295" t="s">
        <v>612</v>
      </c>
      <c r="K555" s="296"/>
      <c r="L555" s="245">
        <f t="shared" si="151"/>
        <v>0</v>
      </c>
      <c r="M555" s="297">
        <f t="shared" si="152"/>
        <v>0</v>
      </c>
      <c r="N555" s="204">
        <v>238</v>
      </c>
    </row>
    <row r="556" ht="18" hidden="1" customHeight="1" spans="1:13">
      <c r="A556" s="294" t="s">
        <v>613</v>
      </c>
      <c r="B556" s="288">
        <v>2130148</v>
      </c>
      <c r="C556" s="295" t="s">
        <v>613</v>
      </c>
      <c r="D556" s="296"/>
      <c r="E556" s="244"/>
      <c r="F556" s="297">
        <f t="shared" si="148"/>
        <v>0</v>
      </c>
      <c r="G556" s="296">
        <f t="shared" si="149"/>
        <v>0</v>
      </c>
      <c r="H556" s="297">
        <f t="shared" si="150"/>
        <v>0</v>
      </c>
      <c r="I556" s="288">
        <v>2130148</v>
      </c>
      <c r="J556" s="295" t="s">
        <v>613</v>
      </c>
      <c r="K556" s="296"/>
      <c r="L556" s="245">
        <f t="shared" si="151"/>
        <v>0</v>
      </c>
      <c r="M556" s="297">
        <f t="shared" si="152"/>
        <v>0</v>
      </c>
    </row>
    <row r="557" ht="18" customHeight="1" spans="1:14">
      <c r="A557" s="294" t="s">
        <v>614</v>
      </c>
      <c r="B557" s="288"/>
      <c r="C557" s="295"/>
      <c r="D557" s="296">
        <v>51</v>
      </c>
      <c r="E557" s="244">
        <v>53</v>
      </c>
      <c r="F557" s="297">
        <f t="shared" si="148"/>
        <v>103.9</v>
      </c>
      <c r="G557" s="296">
        <f t="shared" si="149"/>
        <v>-7</v>
      </c>
      <c r="H557" s="297">
        <f t="shared" si="150"/>
        <v>-11.7</v>
      </c>
      <c r="I557" s="288">
        <v>2130152</v>
      </c>
      <c r="J557" s="294" t="s">
        <v>614</v>
      </c>
      <c r="K557" s="296">
        <v>70</v>
      </c>
      <c r="L557" s="245">
        <f t="shared" si="151"/>
        <v>19</v>
      </c>
      <c r="M557" s="297">
        <f t="shared" si="152"/>
        <v>37.3</v>
      </c>
      <c r="N557" s="204">
        <v>60</v>
      </c>
    </row>
    <row r="558" ht="18" customHeight="1" spans="1:14">
      <c r="A558" s="294" t="s">
        <v>615</v>
      </c>
      <c r="B558" s="288">
        <v>2130199</v>
      </c>
      <c r="C558" s="295" t="s">
        <v>615</v>
      </c>
      <c r="D558" s="296">
        <v>225</v>
      </c>
      <c r="E558" s="244">
        <v>190</v>
      </c>
      <c r="F558" s="297">
        <f t="shared" ref="F558:F608" si="153">IF(D558=0,0,E558/D558*100)</f>
        <v>84.4</v>
      </c>
      <c r="G558" s="296">
        <f t="shared" ref="G558:G610" si="154">E558-N558</f>
        <v>70</v>
      </c>
      <c r="H558" s="297">
        <f t="shared" ref="H558:H610" si="155">IF(N558=0,0,G558/N558*100)</f>
        <v>58.3</v>
      </c>
      <c r="I558" s="288">
        <v>2130199</v>
      </c>
      <c r="J558" s="295" t="s">
        <v>615</v>
      </c>
      <c r="K558" s="296">
        <v>165</v>
      </c>
      <c r="L558" s="245">
        <f t="shared" ref="L558:L610" si="156">K558-D558</f>
        <v>-60</v>
      </c>
      <c r="M558" s="297">
        <f t="shared" ref="M558:M610" si="157">IF(D558=0,0,L558/D558*100)</f>
        <v>-26.7</v>
      </c>
      <c r="N558" s="204">
        <v>120</v>
      </c>
    </row>
    <row r="559" ht="21" customHeight="1" spans="1:14">
      <c r="A559" s="287" t="s">
        <v>616</v>
      </c>
      <c r="B559" s="293">
        <v>21302</v>
      </c>
      <c r="C559" s="289" t="s">
        <v>616</v>
      </c>
      <c r="D559" s="290">
        <f>SUM(D560:D575)</f>
        <v>81</v>
      </c>
      <c r="E559" s="291">
        <f>SUM(E560:E575)</f>
        <v>43</v>
      </c>
      <c r="F559" s="292">
        <f t="shared" si="153"/>
        <v>53.1</v>
      </c>
      <c r="G559" s="290">
        <f t="shared" si="154"/>
        <v>-452</v>
      </c>
      <c r="H559" s="292">
        <f t="shared" si="155"/>
        <v>-91.3</v>
      </c>
      <c r="I559" s="293">
        <v>21302</v>
      </c>
      <c r="J559" s="289" t="s">
        <v>616</v>
      </c>
      <c r="K559" s="290">
        <f>SUM(K560:K575)</f>
        <v>97</v>
      </c>
      <c r="L559" s="306">
        <f t="shared" si="156"/>
        <v>16</v>
      </c>
      <c r="M559" s="292">
        <f t="shared" si="157"/>
        <v>19.8</v>
      </c>
      <c r="N559" s="307">
        <f>SUM(N560:N575)</f>
        <v>495</v>
      </c>
    </row>
    <row r="560" ht="18" hidden="1" customHeight="1" spans="1:13">
      <c r="A560" s="294" t="s">
        <v>144</v>
      </c>
      <c r="B560" s="288">
        <v>2130201</v>
      </c>
      <c r="C560" s="295" t="s">
        <v>144</v>
      </c>
      <c r="D560" s="296"/>
      <c r="E560" s="244"/>
      <c r="F560" s="297">
        <f t="shared" si="153"/>
        <v>0</v>
      </c>
      <c r="G560" s="296">
        <f t="shared" si="154"/>
        <v>0</v>
      </c>
      <c r="H560" s="297">
        <f t="shared" si="155"/>
        <v>0</v>
      </c>
      <c r="I560" s="288">
        <v>2130201</v>
      </c>
      <c r="J560" s="295" t="s">
        <v>144</v>
      </c>
      <c r="K560" s="296"/>
      <c r="L560" s="245">
        <f t="shared" si="156"/>
        <v>0</v>
      </c>
      <c r="M560" s="297">
        <f t="shared" si="157"/>
        <v>0</v>
      </c>
    </row>
    <row r="561" ht="18" customHeight="1" spans="1:14">
      <c r="A561" s="294" t="s">
        <v>145</v>
      </c>
      <c r="B561" s="288">
        <v>2130202</v>
      </c>
      <c r="C561" s="295" t="s">
        <v>145</v>
      </c>
      <c r="D561" s="296">
        <v>2</v>
      </c>
      <c r="E561" s="244">
        <v>2</v>
      </c>
      <c r="F561" s="297">
        <f t="shared" si="153"/>
        <v>100</v>
      </c>
      <c r="G561" s="296">
        <f t="shared" si="154"/>
        <v>-2</v>
      </c>
      <c r="H561" s="297">
        <f t="shared" si="155"/>
        <v>-50</v>
      </c>
      <c r="I561" s="288">
        <v>2130202</v>
      </c>
      <c r="J561" s="295" t="s">
        <v>145</v>
      </c>
      <c r="K561" s="296">
        <v>5</v>
      </c>
      <c r="L561" s="245">
        <f t="shared" si="156"/>
        <v>3</v>
      </c>
      <c r="M561" s="297">
        <f t="shared" si="157"/>
        <v>150</v>
      </c>
      <c r="N561" s="204">
        <v>4</v>
      </c>
    </row>
    <row r="562" ht="21" hidden="1" customHeight="1" spans="1:13">
      <c r="A562" s="294" t="s">
        <v>617</v>
      </c>
      <c r="B562" s="288">
        <v>2130204</v>
      </c>
      <c r="C562" s="295" t="s">
        <v>617</v>
      </c>
      <c r="D562" s="296"/>
      <c r="E562" s="244"/>
      <c r="F562" s="297">
        <f t="shared" si="153"/>
        <v>0</v>
      </c>
      <c r="G562" s="296">
        <f t="shared" si="154"/>
        <v>0</v>
      </c>
      <c r="H562" s="297">
        <f t="shared" si="155"/>
        <v>0</v>
      </c>
      <c r="I562" s="288">
        <v>2130204</v>
      </c>
      <c r="J562" s="295" t="s">
        <v>617</v>
      </c>
      <c r="K562" s="296"/>
      <c r="L562" s="245">
        <f t="shared" si="156"/>
        <v>0</v>
      </c>
      <c r="M562" s="297">
        <f t="shared" si="157"/>
        <v>0</v>
      </c>
    </row>
    <row r="563" ht="21" customHeight="1" spans="1:14">
      <c r="A563" s="294" t="s">
        <v>618</v>
      </c>
      <c r="B563" s="288">
        <v>2130205</v>
      </c>
      <c r="C563" s="295" t="s">
        <v>618</v>
      </c>
      <c r="D563" s="296">
        <v>8</v>
      </c>
      <c r="E563" s="244">
        <v>8</v>
      </c>
      <c r="F563" s="297">
        <f t="shared" si="153"/>
        <v>100</v>
      </c>
      <c r="G563" s="296">
        <f t="shared" si="154"/>
        <v>-20</v>
      </c>
      <c r="H563" s="297">
        <f t="shared" si="155"/>
        <v>-71.4</v>
      </c>
      <c r="I563" s="288">
        <v>2130205</v>
      </c>
      <c r="J563" s="295" t="s">
        <v>618</v>
      </c>
      <c r="K563" s="296">
        <v>3</v>
      </c>
      <c r="L563" s="245">
        <f t="shared" si="156"/>
        <v>-5</v>
      </c>
      <c r="M563" s="297">
        <f t="shared" si="157"/>
        <v>-62.5</v>
      </c>
      <c r="N563" s="204">
        <v>28</v>
      </c>
    </row>
    <row r="564" ht="21" hidden="1" customHeight="1" spans="1:13">
      <c r="A564" s="294" t="s">
        <v>619</v>
      </c>
      <c r="B564" s="288">
        <v>2130206</v>
      </c>
      <c r="C564" s="295" t="s">
        <v>620</v>
      </c>
      <c r="D564" s="296"/>
      <c r="E564" s="244"/>
      <c r="F564" s="297">
        <f t="shared" si="153"/>
        <v>0</v>
      </c>
      <c r="G564" s="296">
        <f t="shared" si="154"/>
        <v>0</v>
      </c>
      <c r="H564" s="297">
        <f t="shared" si="155"/>
        <v>0</v>
      </c>
      <c r="I564" s="288">
        <v>2130206</v>
      </c>
      <c r="J564" s="295" t="s">
        <v>620</v>
      </c>
      <c r="K564" s="296"/>
      <c r="L564" s="245">
        <f t="shared" si="156"/>
        <v>0</v>
      </c>
      <c r="M564" s="297">
        <f t="shared" si="157"/>
        <v>0</v>
      </c>
    </row>
    <row r="565" ht="18" customHeight="1" spans="1:13">
      <c r="A565" s="294" t="s">
        <v>621</v>
      </c>
      <c r="B565" s="288">
        <v>2130207</v>
      </c>
      <c r="C565" s="295" t="s">
        <v>621</v>
      </c>
      <c r="D565" s="296">
        <v>4</v>
      </c>
      <c r="E565" s="244">
        <v>3</v>
      </c>
      <c r="F565" s="297">
        <f t="shared" si="153"/>
        <v>75</v>
      </c>
      <c r="G565" s="296">
        <f t="shared" si="154"/>
        <v>3</v>
      </c>
      <c r="H565" s="297">
        <f t="shared" si="155"/>
        <v>0</v>
      </c>
      <c r="I565" s="288">
        <v>2130207</v>
      </c>
      <c r="J565" s="295" t="s">
        <v>621</v>
      </c>
      <c r="K565" s="296">
        <v>4</v>
      </c>
      <c r="L565" s="245">
        <f t="shared" si="156"/>
        <v>0</v>
      </c>
      <c r="M565" s="297">
        <f t="shared" si="157"/>
        <v>0</v>
      </c>
    </row>
    <row r="566" ht="21" hidden="1" customHeight="1" spans="1:13">
      <c r="A566" s="294" t="s">
        <v>622</v>
      </c>
      <c r="B566" s="288">
        <v>2130209</v>
      </c>
      <c r="C566" s="295" t="s">
        <v>622</v>
      </c>
      <c r="D566" s="296"/>
      <c r="E566" s="244"/>
      <c r="F566" s="297">
        <f t="shared" si="153"/>
        <v>0</v>
      </c>
      <c r="G566" s="296">
        <f t="shared" si="154"/>
        <v>0</v>
      </c>
      <c r="H566" s="297">
        <f t="shared" si="155"/>
        <v>0</v>
      </c>
      <c r="I566" s="288">
        <v>2130209</v>
      </c>
      <c r="J566" s="295" t="s">
        <v>622</v>
      </c>
      <c r="K566" s="296"/>
      <c r="L566" s="245">
        <f t="shared" si="156"/>
        <v>0</v>
      </c>
      <c r="M566" s="297">
        <f t="shared" si="157"/>
        <v>0</v>
      </c>
    </row>
    <row r="567" ht="21" hidden="1" customHeight="1" spans="1:13">
      <c r="A567" s="294" t="s">
        <v>623</v>
      </c>
      <c r="B567" s="288">
        <v>2130211</v>
      </c>
      <c r="C567" s="295" t="s">
        <v>623</v>
      </c>
      <c r="D567" s="296"/>
      <c r="E567" s="244"/>
      <c r="F567" s="297">
        <f t="shared" si="153"/>
        <v>0</v>
      </c>
      <c r="G567" s="296">
        <f t="shared" si="154"/>
        <v>0</v>
      </c>
      <c r="H567" s="297">
        <f t="shared" si="155"/>
        <v>0</v>
      </c>
      <c r="I567" s="288">
        <v>2130211</v>
      </c>
      <c r="J567" s="295" t="s">
        <v>623</v>
      </c>
      <c r="K567" s="296"/>
      <c r="L567" s="245">
        <f t="shared" si="156"/>
        <v>0</v>
      </c>
      <c r="M567" s="297">
        <f t="shared" si="157"/>
        <v>0</v>
      </c>
    </row>
    <row r="568" ht="21" hidden="1" customHeight="1" spans="1:13">
      <c r="A568" s="294" t="s">
        <v>624</v>
      </c>
      <c r="B568" s="288">
        <v>2130212</v>
      </c>
      <c r="C568" s="295" t="s">
        <v>624</v>
      </c>
      <c r="D568" s="296"/>
      <c r="E568" s="244"/>
      <c r="F568" s="297">
        <f t="shared" si="153"/>
        <v>0</v>
      </c>
      <c r="G568" s="296">
        <f t="shared" si="154"/>
        <v>0</v>
      </c>
      <c r="H568" s="297">
        <f t="shared" si="155"/>
        <v>0</v>
      </c>
      <c r="I568" s="288">
        <v>2130212</v>
      </c>
      <c r="J568" s="295" t="s">
        <v>624</v>
      </c>
      <c r="K568" s="296"/>
      <c r="L568" s="245">
        <f t="shared" si="156"/>
        <v>0</v>
      </c>
      <c r="M568" s="297">
        <f t="shared" si="157"/>
        <v>0</v>
      </c>
    </row>
    <row r="569" ht="21" hidden="1" customHeight="1" spans="1:13">
      <c r="A569" s="294" t="s">
        <v>625</v>
      </c>
      <c r="B569" s="288">
        <v>2130213</v>
      </c>
      <c r="C569" s="295" t="s">
        <v>626</v>
      </c>
      <c r="D569" s="296"/>
      <c r="E569" s="244"/>
      <c r="F569" s="297">
        <f t="shared" si="153"/>
        <v>0</v>
      </c>
      <c r="G569" s="296">
        <f t="shared" si="154"/>
        <v>0</v>
      </c>
      <c r="H569" s="297">
        <f t="shared" si="155"/>
        <v>0</v>
      </c>
      <c r="I569" s="288">
        <v>2130213</v>
      </c>
      <c r="J569" s="295" t="s">
        <v>626</v>
      </c>
      <c r="K569" s="296"/>
      <c r="L569" s="245">
        <f t="shared" si="156"/>
        <v>0</v>
      </c>
      <c r="M569" s="297">
        <f t="shared" si="157"/>
        <v>0</v>
      </c>
    </row>
    <row r="570" ht="18" hidden="1" customHeight="1" spans="1:13">
      <c r="A570" s="294" t="s">
        <v>627</v>
      </c>
      <c r="B570" s="288">
        <v>2130221</v>
      </c>
      <c r="C570" s="295" t="s">
        <v>628</v>
      </c>
      <c r="D570" s="296"/>
      <c r="E570" s="244"/>
      <c r="F570" s="297">
        <f t="shared" si="153"/>
        <v>0</v>
      </c>
      <c r="G570" s="296">
        <f t="shared" si="154"/>
        <v>0</v>
      </c>
      <c r="H570" s="297">
        <f t="shared" si="155"/>
        <v>0</v>
      </c>
      <c r="I570" s="288">
        <v>2130221</v>
      </c>
      <c r="J570" s="295" t="s">
        <v>628</v>
      </c>
      <c r="K570" s="296"/>
      <c r="L570" s="245">
        <f t="shared" si="156"/>
        <v>0</v>
      </c>
      <c r="M570" s="297">
        <f t="shared" si="157"/>
        <v>0</v>
      </c>
    </row>
    <row r="571" ht="18" hidden="1" customHeight="1" spans="1:13">
      <c r="A571" s="294" t="s">
        <v>629</v>
      </c>
      <c r="B571" s="288">
        <v>2130223</v>
      </c>
      <c r="C571" s="295" t="s">
        <v>629</v>
      </c>
      <c r="D571" s="296"/>
      <c r="E571" s="244"/>
      <c r="F571" s="297">
        <f t="shared" si="153"/>
        <v>0</v>
      </c>
      <c r="G571" s="296">
        <f t="shared" si="154"/>
        <v>0</v>
      </c>
      <c r="H571" s="297">
        <f t="shared" si="155"/>
        <v>0</v>
      </c>
      <c r="I571" s="288">
        <v>2130223</v>
      </c>
      <c r="J571" s="295" t="s">
        <v>629</v>
      </c>
      <c r="K571" s="296"/>
      <c r="L571" s="245">
        <f t="shared" si="156"/>
        <v>0</v>
      </c>
      <c r="M571" s="297">
        <f t="shared" si="157"/>
        <v>0</v>
      </c>
    </row>
    <row r="572" ht="18" hidden="1" customHeight="1" spans="1:13">
      <c r="A572" s="294" t="s">
        <v>630</v>
      </c>
      <c r="B572" s="288">
        <v>2130226</v>
      </c>
      <c r="C572" s="295" t="s">
        <v>630</v>
      </c>
      <c r="D572" s="296"/>
      <c r="E572" s="244"/>
      <c r="F572" s="297">
        <f t="shared" si="153"/>
        <v>0</v>
      </c>
      <c r="G572" s="296">
        <f t="shared" si="154"/>
        <v>0</v>
      </c>
      <c r="H572" s="297">
        <f t="shared" si="155"/>
        <v>0</v>
      </c>
      <c r="I572" s="288">
        <v>2130226</v>
      </c>
      <c r="J572" s="295" t="s">
        <v>630</v>
      </c>
      <c r="K572" s="296"/>
      <c r="L572" s="245">
        <f t="shared" si="156"/>
        <v>0</v>
      </c>
      <c r="M572" s="297">
        <f t="shared" si="157"/>
        <v>0</v>
      </c>
    </row>
    <row r="573" ht="21" hidden="1" customHeight="1" spans="1:13">
      <c r="A573" s="294" t="s">
        <v>631</v>
      </c>
      <c r="B573" s="288">
        <v>2130232</v>
      </c>
      <c r="C573" s="295" t="s">
        <v>631</v>
      </c>
      <c r="D573" s="296"/>
      <c r="E573" s="244"/>
      <c r="F573" s="297">
        <f t="shared" si="153"/>
        <v>0</v>
      </c>
      <c r="G573" s="296">
        <f t="shared" si="154"/>
        <v>0</v>
      </c>
      <c r="H573" s="297">
        <f t="shared" si="155"/>
        <v>0</v>
      </c>
      <c r="I573" s="288">
        <v>2130232</v>
      </c>
      <c r="J573" s="295" t="s">
        <v>631</v>
      </c>
      <c r="K573" s="296"/>
      <c r="L573" s="245">
        <f t="shared" si="156"/>
        <v>0</v>
      </c>
      <c r="M573" s="297">
        <f t="shared" si="157"/>
        <v>0</v>
      </c>
    </row>
    <row r="574" ht="21" customHeight="1" spans="1:14">
      <c r="A574" s="294" t="s">
        <v>632</v>
      </c>
      <c r="B574" s="288">
        <v>2130234</v>
      </c>
      <c r="C574" s="295" t="s">
        <v>632</v>
      </c>
      <c r="D574" s="296">
        <v>15</v>
      </c>
      <c r="E574" s="244">
        <v>15</v>
      </c>
      <c r="F574" s="297">
        <f t="shared" si="153"/>
        <v>100</v>
      </c>
      <c r="G574" s="296">
        <f t="shared" si="154"/>
        <v>10</v>
      </c>
      <c r="H574" s="297">
        <f t="shared" si="155"/>
        <v>200</v>
      </c>
      <c r="I574" s="288">
        <v>2130234</v>
      </c>
      <c r="J574" s="295" t="s">
        <v>632</v>
      </c>
      <c r="K574" s="296">
        <v>53</v>
      </c>
      <c r="L574" s="245">
        <f t="shared" si="156"/>
        <v>38</v>
      </c>
      <c r="M574" s="297">
        <f t="shared" si="157"/>
        <v>253.3</v>
      </c>
      <c r="N574" s="204">
        <v>5</v>
      </c>
    </row>
    <row r="575" ht="21" customHeight="1" spans="1:14">
      <c r="A575" s="294" t="s">
        <v>633</v>
      </c>
      <c r="B575" s="288">
        <v>2130299</v>
      </c>
      <c r="C575" s="295" t="s">
        <v>633</v>
      </c>
      <c r="D575" s="296">
        <v>52</v>
      </c>
      <c r="E575" s="244">
        <v>15</v>
      </c>
      <c r="F575" s="297">
        <f t="shared" si="153"/>
        <v>28.8</v>
      </c>
      <c r="G575" s="296">
        <f t="shared" si="154"/>
        <v>-443</v>
      </c>
      <c r="H575" s="297">
        <f t="shared" si="155"/>
        <v>-96.7</v>
      </c>
      <c r="I575" s="288">
        <v>2130299</v>
      </c>
      <c r="J575" s="295" t="s">
        <v>633</v>
      </c>
      <c r="K575" s="296">
        <v>32</v>
      </c>
      <c r="L575" s="245">
        <f t="shared" si="156"/>
        <v>-20</v>
      </c>
      <c r="M575" s="297">
        <f t="shared" si="157"/>
        <v>-38.5</v>
      </c>
      <c r="N575" s="204">
        <v>458</v>
      </c>
    </row>
    <row r="576" ht="21" customHeight="1" spans="1:14">
      <c r="A576" s="287" t="s">
        <v>634</v>
      </c>
      <c r="B576" s="293">
        <v>21303</v>
      </c>
      <c r="C576" s="289" t="s">
        <v>634</v>
      </c>
      <c r="D576" s="290">
        <f>SUM(D577:D594)</f>
        <v>479</v>
      </c>
      <c r="E576" s="291">
        <f>SUM(E577:E594)</f>
        <v>431</v>
      </c>
      <c r="F576" s="292">
        <f t="shared" si="153"/>
        <v>90</v>
      </c>
      <c r="G576" s="290">
        <f t="shared" si="154"/>
        <v>236</v>
      </c>
      <c r="H576" s="292">
        <f t="shared" si="155"/>
        <v>121</v>
      </c>
      <c r="I576" s="293">
        <v>21303</v>
      </c>
      <c r="J576" s="289" t="s">
        <v>634</v>
      </c>
      <c r="K576" s="290">
        <f>SUM(K577:K594)</f>
        <v>508</v>
      </c>
      <c r="L576" s="306">
        <f t="shared" si="156"/>
        <v>29</v>
      </c>
      <c r="M576" s="292">
        <f t="shared" si="157"/>
        <v>6.1</v>
      </c>
      <c r="N576" s="307">
        <f>SUM(N577:N594)</f>
        <v>195</v>
      </c>
    </row>
    <row r="577" ht="21" hidden="1" customHeight="1" spans="1:13">
      <c r="A577" s="294" t="s">
        <v>144</v>
      </c>
      <c r="B577" s="288">
        <v>2130301</v>
      </c>
      <c r="C577" s="295" t="s">
        <v>144</v>
      </c>
      <c r="D577" s="296"/>
      <c r="E577" s="244"/>
      <c r="F577" s="297">
        <f t="shared" si="153"/>
        <v>0</v>
      </c>
      <c r="G577" s="296">
        <f t="shared" si="154"/>
        <v>0</v>
      </c>
      <c r="H577" s="297">
        <f t="shared" si="155"/>
        <v>0</v>
      </c>
      <c r="I577" s="288">
        <v>2130301</v>
      </c>
      <c r="J577" s="295" t="s">
        <v>144</v>
      </c>
      <c r="K577" s="296"/>
      <c r="L577" s="245">
        <f t="shared" si="156"/>
        <v>0</v>
      </c>
      <c r="M577" s="297">
        <f t="shared" si="157"/>
        <v>0</v>
      </c>
    </row>
    <row r="578" ht="21" customHeight="1" spans="1:13">
      <c r="A578" s="294" t="s">
        <v>145</v>
      </c>
      <c r="B578" s="288">
        <v>2130302</v>
      </c>
      <c r="C578" s="295" t="s">
        <v>145</v>
      </c>
      <c r="D578" s="296"/>
      <c r="E578" s="244"/>
      <c r="F578" s="297">
        <f t="shared" si="153"/>
        <v>0</v>
      </c>
      <c r="G578" s="296">
        <f t="shared" si="154"/>
        <v>0</v>
      </c>
      <c r="H578" s="297">
        <f t="shared" si="155"/>
        <v>0</v>
      </c>
      <c r="I578" s="288">
        <v>2130302</v>
      </c>
      <c r="J578" s="295" t="s">
        <v>145</v>
      </c>
      <c r="K578" s="296">
        <v>1</v>
      </c>
      <c r="L578" s="245">
        <f t="shared" si="156"/>
        <v>1</v>
      </c>
      <c r="M578" s="297">
        <f t="shared" si="157"/>
        <v>0</v>
      </c>
    </row>
    <row r="579" ht="21" hidden="1" customHeight="1" spans="1:13">
      <c r="A579" s="294" t="s">
        <v>635</v>
      </c>
      <c r="B579" s="288">
        <v>2130304</v>
      </c>
      <c r="C579" s="295" t="s">
        <v>635</v>
      </c>
      <c r="D579" s="296"/>
      <c r="E579" s="244"/>
      <c r="F579" s="297">
        <f t="shared" si="153"/>
        <v>0</v>
      </c>
      <c r="G579" s="296">
        <f t="shared" si="154"/>
        <v>0</v>
      </c>
      <c r="H579" s="297">
        <f t="shared" si="155"/>
        <v>0</v>
      </c>
      <c r="I579" s="288">
        <v>2130304</v>
      </c>
      <c r="J579" s="295" t="s">
        <v>635</v>
      </c>
      <c r="K579" s="296"/>
      <c r="L579" s="245">
        <f t="shared" si="156"/>
        <v>0</v>
      </c>
      <c r="M579" s="297">
        <f t="shared" si="157"/>
        <v>0</v>
      </c>
    </row>
    <row r="580" ht="18" hidden="1" customHeight="1" spans="1:13">
      <c r="A580" s="294" t="s">
        <v>636</v>
      </c>
      <c r="B580" s="288">
        <v>2130305</v>
      </c>
      <c r="C580" s="295" t="s">
        <v>636</v>
      </c>
      <c r="D580" s="296"/>
      <c r="E580" s="244"/>
      <c r="F580" s="297">
        <f t="shared" si="153"/>
        <v>0</v>
      </c>
      <c r="G580" s="296">
        <f t="shared" si="154"/>
        <v>0</v>
      </c>
      <c r="H580" s="297">
        <f t="shared" si="155"/>
        <v>0</v>
      </c>
      <c r="I580" s="288">
        <v>2130305</v>
      </c>
      <c r="J580" s="295" t="s">
        <v>636</v>
      </c>
      <c r="K580" s="296"/>
      <c r="L580" s="245">
        <f t="shared" si="156"/>
        <v>0</v>
      </c>
      <c r="M580" s="297">
        <f t="shared" si="157"/>
        <v>0</v>
      </c>
    </row>
    <row r="581" ht="18" hidden="1" customHeight="1" spans="1:13">
      <c r="A581" s="294" t="s">
        <v>637</v>
      </c>
      <c r="B581" s="288">
        <v>2130306</v>
      </c>
      <c r="C581" s="295" t="s">
        <v>637</v>
      </c>
      <c r="D581" s="296"/>
      <c r="E581" s="244"/>
      <c r="F581" s="297">
        <f t="shared" si="153"/>
        <v>0</v>
      </c>
      <c r="G581" s="296">
        <f t="shared" si="154"/>
        <v>0</v>
      </c>
      <c r="H581" s="297">
        <f t="shared" si="155"/>
        <v>0</v>
      </c>
      <c r="I581" s="288">
        <v>2130306</v>
      </c>
      <c r="J581" s="295" t="s">
        <v>637</v>
      </c>
      <c r="K581" s="296"/>
      <c r="L581" s="245">
        <f t="shared" si="156"/>
        <v>0</v>
      </c>
      <c r="M581" s="297">
        <f t="shared" si="157"/>
        <v>0</v>
      </c>
    </row>
    <row r="582" ht="21" hidden="1" customHeight="1" spans="1:13">
      <c r="A582" s="294" t="s">
        <v>638</v>
      </c>
      <c r="B582" s="288">
        <v>2130308</v>
      </c>
      <c r="C582" s="295" t="s">
        <v>638</v>
      </c>
      <c r="D582" s="296"/>
      <c r="E582" s="244"/>
      <c r="F582" s="297">
        <f t="shared" si="153"/>
        <v>0</v>
      </c>
      <c r="G582" s="296">
        <f t="shared" si="154"/>
        <v>0</v>
      </c>
      <c r="H582" s="297">
        <f t="shared" si="155"/>
        <v>0</v>
      </c>
      <c r="I582" s="288">
        <v>2130308</v>
      </c>
      <c r="J582" s="295" t="s">
        <v>638</v>
      </c>
      <c r="K582" s="296"/>
      <c r="L582" s="245">
        <f t="shared" si="156"/>
        <v>0</v>
      </c>
      <c r="M582" s="297">
        <f t="shared" si="157"/>
        <v>0</v>
      </c>
    </row>
    <row r="583" ht="21" hidden="1" customHeight="1" spans="1:13">
      <c r="A583" s="294" t="s">
        <v>639</v>
      </c>
      <c r="B583" s="288">
        <v>2130309</v>
      </c>
      <c r="C583" s="295" t="s">
        <v>639</v>
      </c>
      <c r="D583" s="296"/>
      <c r="E583" s="244"/>
      <c r="F583" s="297">
        <f t="shared" si="153"/>
        <v>0</v>
      </c>
      <c r="G583" s="296">
        <f t="shared" si="154"/>
        <v>0</v>
      </c>
      <c r="H583" s="297">
        <f t="shared" si="155"/>
        <v>0</v>
      </c>
      <c r="I583" s="288">
        <v>2130309</v>
      </c>
      <c r="J583" s="295" t="s">
        <v>639</v>
      </c>
      <c r="K583" s="296"/>
      <c r="L583" s="245">
        <f t="shared" si="156"/>
        <v>0</v>
      </c>
      <c r="M583" s="297">
        <f t="shared" si="157"/>
        <v>0</v>
      </c>
    </row>
    <row r="584" ht="21" hidden="1" customHeight="1" spans="1:13">
      <c r="A584" s="294" t="s">
        <v>640</v>
      </c>
      <c r="B584" s="288">
        <v>2130310</v>
      </c>
      <c r="C584" s="295" t="s">
        <v>640</v>
      </c>
      <c r="D584" s="296"/>
      <c r="E584" s="244"/>
      <c r="F584" s="297">
        <f t="shared" si="153"/>
        <v>0</v>
      </c>
      <c r="G584" s="296">
        <f t="shared" si="154"/>
        <v>0</v>
      </c>
      <c r="H584" s="297">
        <f t="shared" si="155"/>
        <v>0</v>
      </c>
      <c r="I584" s="288">
        <v>2130310</v>
      </c>
      <c r="J584" s="295" t="s">
        <v>640</v>
      </c>
      <c r="K584" s="296"/>
      <c r="L584" s="245">
        <f t="shared" si="156"/>
        <v>0</v>
      </c>
      <c r="M584" s="297">
        <f t="shared" si="157"/>
        <v>0</v>
      </c>
    </row>
    <row r="585" ht="21" hidden="1" customHeight="1" spans="1:13">
      <c r="A585" s="294" t="s">
        <v>641</v>
      </c>
      <c r="B585" s="288">
        <v>2130311</v>
      </c>
      <c r="C585" s="295" t="s">
        <v>641</v>
      </c>
      <c r="D585" s="296"/>
      <c r="E585" s="244"/>
      <c r="F585" s="297">
        <f t="shared" si="153"/>
        <v>0</v>
      </c>
      <c r="G585" s="296">
        <f t="shared" si="154"/>
        <v>0</v>
      </c>
      <c r="H585" s="297">
        <f t="shared" si="155"/>
        <v>0</v>
      </c>
      <c r="I585" s="288">
        <v>2130311</v>
      </c>
      <c r="J585" s="295" t="s">
        <v>641</v>
      </c>
      <c r="K585" s="296"/>
      <c r="L585" s="245">
        <f t="shared" si="156"/>
        <v>0</v>
      </c>
      <c r="M585" s="297">
        <f t="shared" si="157"/>
        <v>0</v>
      </c>
    </row>
    <row r="586" ht="21" customHeight="1" spans="1:14">
      <c r="A586" s="294" t="s">
        <v>642</v>
      </c>
      <c r="B586" s="288">
        <v>2130314</v>
      </c>
      <c r="C586" s="295" t="s">
        <v>642</v>
      </c>
      <c r="D586" s="296">
        <v>30</v>
      </c>
      <c r="E586" s="244">
        <v>10</v>
      </c>
      <c r="F586" s="297">
        <f t="shared" si="153"/>
        <v>33.3</v>
      </c>
      <c r="G586" s="296">
        <f t="shared" si="154"/>
        <v>-44</v>
      </c>
      <c r="H586" s="297">
        <f t="shared" si="155"/>
        <v>-81.5</v>
      </c>
      <c r="I586" s="288">
        <v>2130314</v>
      </c>
      <c r="J586" s="295" t="s">
        <v>642</v>
      </c>
      <c r="K586" s="296">
        <v>20</v>
      </c>
      <c r="L586" s="245">
        <f t="shared" si="156"/>
        <v>-10</v>
      </c>
      <c r="M586" s="297">
        <f t="shared" si="157"/>
        <v>-33.3</v>
      </c>
      <c r="N586" s="204">
        <v>54</v>
      </c>
    </row>
    <row r="587" ht="21" hidden="1" customHeight="1" spans="1:13">
      <c r="A587" s="294" t="s">
        <v>643</v>
      </c>
      <c r="B587" s="288">
        <v>2130316</v>
      </c>
      <c r="C587" s="295" t="s">
        <v>643</v>
      </c>
      <c r="D587" s="296"/>
      <c r="E587" s="244"/>
      <c r="F587" s="297">
        <f t="shared" si="153"/>
        <v>0</v>
      </c>
      <c r="G587" s="296">
        <f t="shared" si="154"/>
        <v>0</v>
      </c>
      <c r="H587" s="297">
        <f t="shared" si="155"/>
        <v>0</v>
      </c>
      <c r="I587" s="288">
        <v>2130316</v>
      </c>
      <c r="J587" s="295" t="s">
        <v>643</v>
      </c>
      <c r="K587" s="296"/>
      <c r="L587" s="245">
        <f t="shared" si="156"/>
        <v>0</v>
      </c>
      <c r="M587" s="297">
        <f t="shared" si="157"/>
        <v>0</v>
      </c>
    </row>
    <row r="588" ht="21" customHeight="1" spans="1:13">
      <c r="A588" s="294" t="s">
        <v>644</v>
      </c>
      <c r="B588" s="288">
        <v>2130319</v>
      </c>
      <c r="C588" s="295" t="s">
        <v>644</v>
      </c>
      <c r="D588" s="296"/>
      <c r="E588" s="244"/>
      <c r="F588" s="297">
        <f t="shared" si="153"/>
        <v>0</v>
      </c>
      <c r="G588" s="296">
        <f t="shared" si="154"/>
        <v>0</v>
      </c>
      <c r="H588" s="297">
        <f t="shared" si="155"/>
        <v>0</v>
      </c>
      <c r="I588" s="288">
        <v>2130319</v>
      </c>
      <c r="J588" s="295" t="s">
        <v>644</v>
      </c>
      <c r="K588" s="296">
        <v>28</v>
      </c>
      <c r="L588" s="245">
        <f t="shared" si="156"/>
        <v>28</v>
      </c>
      <c r="M588" s="297">
        <f t="shared" si="157"/>
        <v>0</v>
      </c>
    </row>
    <row r="589" ht="21" customHeight="1" spans="1:14">
      <c r="A589" s="294" t="s">
        <v>645</v>
      </c>
      <c r="B589" s="288"/>
      <c r="C589" s="295"/>
      <c r="D589" s="296"/>
      <c r="E589" s="244">
        <v>41</v>
      </c>
      <c r="F589" s="297">
        <f t="shared" ref="F589" si="158">IF(D589=0,0,E589/D589*100)</f>
        <v>0</v>
      </c>
      <c r="G589" s="296">
        <f t="shared" ref="G589" si="159">E589-N589</f>
        <v>41</v>
      </c>
      <c r="H589" s="297">
        <f t="shared" ref="H589" si="160">IF(N589=0,0,G589/N589*100)</f>
        <v>0</v>
      </c>
      <c r="I589" s="288">
        <v>2130321</v>
      </c>
      <c r="J589" s="295" t="s">
        <v>645</v>
      </c>
      <c r="K589" s="296"/>
      <c r="L589" s="245">
        <f t="shared" ref="L589" si="161">K589-D589</f>
        <v>0</v>
      </c>
      <c r="M589" s="297">
        <f t="shared" ref="M589" si="162">IF(D589=0,0,L589/D589*100)</f>
        <v>0</v>
      </c>
      <c r="N589" s="204"/>
    </row>
    <row r="590" ht="18" hidden="1" customHeight="1" spans="1:13">
      <c r="A590" s="294" t="s">
        <v>646</v>
      </c>
      <c r="B590" s="288">
        <v>2130322</v>
      </c>
      <c r="C590" s="295" t="s">
        <v>646</v>
      </c>
      <c r="D590" s="296"/>
      <c r="E590" s="244"/>
      <c r="F590" s="297">
        <f t="shared" si="153"/>
        <v>0</v>
      </c>
      <c r="G590" s="296">
        <f t="shared" si="154"/>
        <v>0</v>
      </c>
      <c r="H590" s="297">
        <f t="shared" si="155"/>
        <v>0</v>
      </c>
      <c r="I590" s="288">
        <v>2130322</v>
      </c>
      <c r="J590" s="295" t="s">
        <v>646</v>
      </c>
      <c r="K590" s="296"/>
      <c r="L590" s="245">
        <f t="shared" si="156"/>
        <v>0</v>
      </c>
      <c r="M590" s="297">
        <f t="shared" si="157"/>
        <v>0</v>
      </c>
    </row>
    <row r="591" ht="21" hidden="1" customHeight="1" spans="1:13">
      <c r="A591" s="294" t="s">
        <v>647</v>
      </c>
      <c r="B591" s="288">
        <v>0</v>
      </c>
      <c r="C591" s="295" t="e">
        <v>#N/A</v>
      </c>
      <c r="D591" s="296"/>
      <c r="E591" s="244"/>
      <c r="F591" s="297">
        <f t="shared" si="153"/>
        <v>0</v>
      </c>
      <c r="G591" s="296">
        <f t="shared" si="154"/>
        <v>0</v>
      </c>
      <c r="H591" s="297">
        <f t="shared" si="155"/>
        <v>0</v>
      </c>
      <c r="I591" s="288"/>
      <c r="J591" s="295"/>
      <c r="K591" s="296"/>
      <c r="L591" s="245">
        <f t="shared" si="156"/>
        <v>0</v>
      </c>
      <c r="M591" s="297">
        <f t="shared" si="157"/>
        <v>0</v>
      </c>
    </row>
    <row r="592" ht="18" hidden="1" customHeight="1" spans="1:13">
      <c r="A592" s="294" t="s">
        <v>629</v>
      </c>
      <c r="B592" s="288">
        <v>2130333</v>
      </c>
      <c r="C592" s="295" t="s">
        <v>629</v>
      </c>
      <c r="D592" s="296"/>
      <c r="E592" s="244"/>
      <c r="F592" s="297">
        <f t="shared" si="153"/>
        <v>0</v>
      </c>
      <c r="G592" s="296">
        <f t="shared" si="154"/>
        <v>0</v>
      </c>
      <c r="H592" s="297">
        <f t="shared" si="155"/>
        <v>0</v>
      </c>
      <c r="I592" s="288">
        <v>2130333</v>
      </c>
      <c r="J592" s="295" t="s">
        <v>629</v>
      </c>
      <c r="K592" s="296"/>
      <c r="L592" s="245">
        <f t="shared" si="156"/>
        <v>0</v>
      </c>
      <c r="M592" s="297">
        <f t="shared" si="157"/>
        <v>0</v>
      </c>
    </row>
    <row r="593" ht="18" hidden="1" customHeight="1" spans="1:13">
      <c r="A593" s="294" t="s">
        <v>648</v>
      </c>
      <c r="B593" s="288">
        <v>2130334</v>
      </c>
      <c r="C593" s="295" t="s">
        <v>648</v>
      </c>
      <c r="D593" s="296"/>
      <c r="E593" s="244"/>
      <c r="F593" s="297">
        <f t="shared" si="153"/>
        <v>0</v>
      </c>
      <c r="G593" s="296">
        <f t="shared" si="154"/>
        <v>0</v>
      </c>
      <c r="H593" s="297">
        <f t="shared" si="155"/>
        <v>0</v>
      </c>
      <c r="I593" s="288">
        <v>2130334</v>
      </c>
      <c r="J593" s="295" t="s">
        <v>648</v>
      </c>
      <c r="K593" s="296"/>
      <c r="L593" s="245">
        <f t="shared" si="156"/>
        <v>0</v>
      </c>
      <c r="M593" s="297">
        <f t="shared" si="157"/>
        <v>0</v>
      </c>
    </row>
    <row r="594" ht="18" customHeight="1" spans="1:14">
      <c r="A594" s="294" t="s">
        <v>649</v>
      </c>
      <c r="B594" s="288">
        <v>2130399</v>
      </c>
      <c r="C594" s="295" t="s">
        <v>649</v>
      </c>
      <c r="D594" s="296">
        <v>449</v>
      </c>
      <c r="E594" s="244">
        <v>380</v>
      </c>
      <c r="F594" s="297">
        <f t="shared" si="153"/>
        <v>84.6</v>
      </c>
      <c r="G594" s="296">
        <f t="shared" si="154"/>
        <v>239</v>
      </c>
      <c r="H594" s="297">
        <f t="shared" si="155"/>
        <v>169.5</v>
      </c>
      <c r="I594" s="288">
        <v>2130399</v>
      </c>
      <c r="J594" s="295" t="s">
        <v>649</v>
      </c>
      <c r="K594" s="296">
        <v>459</v>
      </c>
      <c r="L594" s="245">
        <f t="shared" si="156"/>
        <v>10</v>
      </c>
      <c r="M594" s="297">
        <f t="shared" si="157"/>
        <v>2.2</v>
      </c>
      <c r="N594" s="204">
        <v>141</v>
      </c>
    </row>
    <row r="595" ht="21" customHeight="1" spans="1:14">
      <c r="A595" s="287" t="s">
        <v>650</v>
      </c>
      <c r="B595" s="293">
        <v>21305</v>
      </c>
      <c r="C595" s="289" t="s">
        <v>650</v>
      </c>
      <c r="D595" s="290">
        <f>SUM(D596:D602)</f>
        <v>58</v>
      </c>
      <c r="E595" s="291">
        <f>SUM(E596:E602)</f>
        <v>48</v>
      </c>
      <c r="F595" s="292">
        <f t="shared" si="153"/>
        <v>82.8</v>
      </c>
      <c r="G595" s="290">
        <f t="shared" si="154"/>
        <v>19</v>
      </c>
      <c r="H595" s="292">
        <f t="shared" si="155"/>
        <v>65.5</v>
      </c>
      <c r="I595" s="293">
        <v>21305</v>
      </c>
      <c r="J595" s="289" t="s">
        <v>650</v>
      </c>
      <c r="K595" s="290">
        <f>SUM(K596:K602)</f>
        <v>283</v>
      </c>
      <c r="L595" s="306">
        <f t="shared" si="156"/>
        <v>225</v>
      </c>
      <c r="M595" s="292">
        <f t="shared" si="157"/>
        <v>387.9</v>
      </c>
      <c r="N595" s="307">
        <f>SUM(N596:N602)</f>
        <v>29</v>
      </c>
    </row>
    <row r="596" ht="18" hidden="1" customHeight="1" spans="1:13">
      <c r="A596" s="294" t="s">
        <v>144</v>
      </c>
      <c r="B596" s="288">
        <v>2130501</v>
      </c>
      <c r="C596" s="295" t="s">
        <v>144</v>
      </c>
      <c r="D596" s="296"/>
      <c r="E596" s="244"/>
      <c r="F596" s="297">
        <f t="shared" si="153"/>
        <v>0</v>
      </c>
      <c r="G596" s="296">
        <f t="shared" si="154"/>
        <v>0</v>
      </c>
      <c r="H596" s="297">
        <f t="shared" si="155"/>
        <v>0</v>
      </c>
      <c r="I596" s="288">
        <v>2130501</v>
      </c>
      <c r="J596" s="295" t="s">
        <v>144</v>
      </c>
      <c r="K596" s="296"/>
      <c r="L596" s="245">
        <f t="shared" si="156"/>
        <v>0</v>
      </c>
      <c r="M596" s="297">
        <f t="shared" si="157"/>
        <v>0</v>
      </c>
    </row>
    <row r="597" ht="18" customHeight="1" spans="1:14">
      <c r="A597" s="294" t="s">
        <v>145</v>
      </c>
      <c r="B597" s="288">
        <v>2130502</v>
      </c>
      <c r="C597" s="295" t="s">
        <v>145</v>
      </c>
      <c r="D597" s="296">
        <v>23</v>
      </c>
      <c r="E597" s="244">
        <v>31</v>
      </c>
      <c r="F597" s="297">
        <f t="shared" si="153"/>
        <v>134.8</v>
      </c>
      <c r="G597" s="296">
        <f t="shared" si="154"/>
        <v>2</v>
      </c>
      <c r="H597" s="297">
        <f t="shared" si="155"/>
        <v>6.9</v>
      </c>
      <c r="I597" s="288">
        <v>2130502</v>
      </c>
      <c r="J597" s="295" t="s">
        <v>145</v>
      </c>
      <c r="K597" s="296">
        <v>8</v>
      </c>
      <c r="L597" s="245">
        <f t="shared" si="156"/>
        <v>-15</v>
      </c>
      <c r="M597" s="297">
        <f t="shared" si="157"/>
        <v>-65.2</v>
      </c>
      <c r="N597" s="204">
        <v>29</v>
      </c>
    </row>
    <row r="598" ht="18" customHeight="1" spans="1:14">
      <c r="A598" s="295" t="s">
        <v>651</v>
      </c>
      <c r="B598" s="288"/>
      <c r="C598" s="295"/>
      <c r="D598" s="296"/>
      <c r="E598" s="244"/>
      <c r="F598" s="297">
        <f t="shared" si="153"/>
        <v>0</v>
      </c>
      <c r="G598" s="296">
        <f t="shared" si="154"/>
        <v>0</v>
      </c>
      <c r="H598" s="297">
        <f t="shared" si="155"/>
        <v>0</v>
      </c>
      <c r="I598" s="288">
        <v>2130504</v>
      </c>
      <c r="J598" s="295" t="s">
        <v>651</v>
      </c>
      <c r="K598" s="296">
        <v>64</v>
      </c>
      <c r="L598" s="245">
        <f t="shared" si="156"/>
        <v>64</v>
      </c>
      <c r="M598" s="297">
        <f t="shared" si="157"/>
        <v>0</v>
      </c>
      <c r="N598" s="204"/>
    </row>
    <row r="599" ht="18" customHeight="1" spans="1:13">
      <c r="A599" s="294" t="s">
        <v>652</v>
      </c>
      <c r="B599" s="288">
        <v>2130505</v>
      </c>
      <c r="C599" s="295" t="s">
        <v>652</v>
      </c>
      <c r="D599" s="296"/>
      <c r="E599" s="244"/>
      <c r="F599" s="297">
        <f t="shared" si="153"/>
        <v>0</v>
      </c>
      <c r="G599" s="296">
        <f t="shared" si="154"/>
        <v>0</v>
      </c>
      <c r="H599" s="297">
        <f t="shared" si="155"/>
        <v>0</v>
      </c>
      <c r="I599" s="288">
        <v>2130505</v>
      </c>
      <c r="J599" s="295" t="s">
        <v>652</v>
      </c>
      <c r="K599" s="296">
        <v>10</v>
      </c>
      <c r="L599" s="245">
        <f t="shared" si="156"/>
        <v>10</v>
      </c>
      <c r="M599" s="297">
        <f t="shared" si="157"/>
        <v>0</v>
      </c>
    </row>
    <row r="600" ht="18" customHeight="1" spans="1:14">
      <c r="A600" s="295" t="s">
        <v>653</v>
      </c>
      <c r="B600" s="288"/>
      <c r="C600" s="295"/>
      <c r="D600" s="296"/>
      <c r="E600" s="244"/>
      <c r="F600" s="297">
        <f t="shared" si="153"/>
        <v>0</v>
      </c>
      <c r="G600" s="296">
        <f t="shared" si="154"/>
        <v>0</v>
      </c>
      <c r="H600" s="297">
        <f t="shared" si="155"/>
        <v>0</v>
      </c>
      <c r="I600" s="288">
        <v>2130506</v>
      </c>
      <c r="J600" s="295" t="s">
        <v>653</v>
      </c>
      <c r="K600" s="296">
        <v>24</v>
      </c>
      <c r="L600" s="245">
        <f t="shared" si="156"/>
        <v>24</v>
      </c>
      <c r="M600" s="297">
        <f t="shared" si="157"/>
        <v>0</v>
      </c>
      <c r="N600" s="211"/>
    </row>
    <row r="601" ht="21" hidden="1" customHeight="1" spans="1:13">
      <c r="A601" s="294" t="s">
        <v>654</v>
      </c>
      <c r="B601" s="288">
        <v>2130550</v>
      </c>
      <c r="C601" s="295" t="s">
        <v>654</v>
      </c>
      <c r="D601" s="296"/>
      <c r="E601" s="244"/>
      <c r="F601" s="297">
        <f t="shared" si="153"/>
        <v>0</v>
      </c>
      <c r="G601" s="296">
        <f t="shared" si="154"/>
        <v>0</v>
      </c>
      <c r="H601" s="297">
        <f t="shared" si="155"/>
        <v>0</v>
      </c>
      <c r="I601" s="288">
        <v>2130550</v>
      </c>
      <c r="J601" s="295" t="s">
        <v>654</v>
      </c>
      <c r="K601" s="296"/>
      <c r="L601" s="245">
        <f t="shared" si="156"/>
        <v>0</v>
      </c>
      <c r="M601" s="297">
        <f t="shared" si="157"/>
        <v>0</v>
      </c>
    </row>
    <row r="602" ht="21" customHeight="1" spans="1:13">
      <c r="A602" s="294" t="s">
        <v>655</v>
      </c>
      <c r="B602" s="288">
        <v>2130599</v>
      </c>
      <c r="C602" s="295" t="s">
        <v>655</v>
      </c>
      <c r="D602" s="296">
        <v>35</v>
      </c>
      <c r="E602" s="244">
        <v>17</v>
      </c>
      <c r="F602" s="297">
        <f t="shared" si="153"/>
        <v>48.6</v>
      </c>
      <c r="G602" s="296">
        <f t="shared" si="154"/>
        <v>17</v>
      </c>
      <c r="H602" s="297">
        <f t="shared" si="155"/>
        <v>0</v>
      </c>
      <c r="I602" s="288">
        <v>2130599</v>
      </c>
      <c r="J602" s="295" t="s">
        <v>655</v>
      </c>
      <c r="K602" s="296">
        <v>177</v>
      </c>
      <c r="L602" s="245">
        <f t="shared" si="156"/>
        <v>142</v>
      </c>
      <c r="M602" s="297">
        <f t="shared" si="157"/>
        <v>405.7</v>
      </c>
    </row>
    <row r="603" ht="21" customHeight="1" spans="1:14">
      <c r="A603" s="287" t="s">
        <v>656</v>
      </c>
      <c r="B603" s="293">
        <v>21306</v>
      </c>
      <c r="C603" s="289" t="s">
        <v>656</v>
      </c>
      <c r="D603" s="290">
        <f>SUM(D604:D606)</f>
        <v>0</v>
      </c>
      <c r="E603" s="291">
        <f>SUM(E604:E606)</f>
        <v>0</v>
      </c>
      <c r="F603" s="292">
        <f t="shared" si="153"/>
        <v>0</v>
      </c>
      <c r="G603" s="290">
        <f t="shared" si="154"/>
        <v>0</v>
      </c>
      <c r="H603" s="292">
        <f t="shared" si="155"/>
        <v>0</v>
      </c>
      <c r="I603" s="293">
        <v>21306</v>
      </c>
      <c r="J603" s="289" t="s">
        <v>656</v>
      </c>
      <c r="K603" s="290">
        <f>SUM(K604:K606)</f>
        <v>0</v>
      </c>
      <c r="L603" s="306">
        <f t="shared" si="156"/>
        <v>0</v>
      </c>
      <c r="M603" s="292">
        <f t="shared" si="157"/>
        <v>0</v>
      </c>
      <c r="N603" s="307">
        <f>SUM(N604:N606)</f>
        <v>0</v>
      </c>
    </row>
    <row r="604" ht="21" hidden="1" customHeight="1" spans="1:13">
      <c r="A604" s="294" t="s">
        <v>360</v>
      </c>
      <c r="B604" s="288">
        <v>2130601</v>
      </c>
      <c r="C604" s="295" t="s">
        <v>360</v>
      </c>
      <c r="D604" s="296"/>
      <c r="E604" s="244"/>
      <c r="F604" s="297">
        <f t="shared" si="153"/>
        <v>0</v>
      </c>
      <c r="G604" s="296">
        <f t="shared" si="154"/>
        <v>0</v>
      </c>
      <c r="H604" s="297">
        <f t="shared" si="155"/>
        <v>0</v>
      </c>
      <c r="I604" s="288">
        <v>2130601</v>
      </c>
      <c r="J604" s="295" t="s">
        <v>360</v>
      </c>
      <c r="K604" s="296"/>
      <c r="L604" s="245">
        <f t="shared" si="156"/>
        <v>0</v>
      </c>
      <c r="M604" s="297">
        <f t="shared" si="157"/>
        <v>0</v>
      </c>
    </row>
    <row r="605" ht="21" hidden="1" customHeight="1" spans="1:13">
      <c r="A605" s="294" t="s">
        <v>657</v>
      </c>
      <c r="B605" s="288">
        <v>2130603</v>
      </c>
      <c r="C605" s="295" t="s">
        <v>658</v>
      </c>
      <c r="D605" s="296"/>
      <c r="E605" s="244"/>
      <c r="F605" s="297">
        <f t="shared" si="153"/>
        <v>0</v>
      </c>
      <c r="G605" s="296">
        <f t="shared" si="154"/>
        <v>0</v>
      </c>
      <c r="H605" s="297">
        <f t="shared" si="155"/>
        <v>0</v>
      </c>
      <c r="I605" s="288">
        <v>2130603</v>
      </c>
      <c r="J605" s="295" t="s">
        <v>658</v>
      </c>
      <c r="K605" s="296"/>
      <c r="L605" s="245">
        <f t="shared" si="156"/>
        <v>0</v>
      </c>
      <c r="M605" s="297">
        <f t="shared" si="157"/>
        <v>0</v>
      </c>
    </row>
    <row r="606" ht="21" hidden="1" customHeight="1" spans="1:13">
      <c r="A606" s="294" t="s">
        <v>659</v>
      </c>
      <c r="B606" s="288">
        <v>2130699</v>
      </c>
      <c r="C606" s="295" t="s">
        <v>659</v>
      </c>
      <c r="D606" s="296"/>
      <c r="E606" s="244"/>
      <c r="F606" s="297">
        <f t="shared" si="153"/>
        <v>0</v>
      </c>
      <c r="G606" s="296">
        <f t="shared" si="154"/>
        <v>0</v>
      </c>
      <c r="H606" s="297">
        <f t="shared" si="155"/>
        <v>0</v>
      </c>
      <c r="I606" s="288">
        <v>2130699</v>
      </c>
      <c r="J606" s="295" t="s">
        <v>659</v>
      </c>
      <c r="K606" s="296"/>
      <c r="L606" s="245">
        <f t="shared" si="156"/>
        <v>0</v>
      </c>
      <c r="M606" s="297">
        <f t="shared" si="157"/>
        <v>0</v>
      </c>
    </row>
    <row r="607" ht="21" customHeight="1" spans="1:14">
      <c r="A607" s="287" t="s">
        <v>660</v>
      </c>
      <c r="B607" s="293">
        <v>21307</v>
      </c>
      <c r="C607" s="289" t="s">
        <v>660</v>
      </c>
      <c r="D607" s="290">
        <f>SUM(D608:D610)</f>
        <v>233</v>
      </c>
      <c r="E607" s="290">
        <f>SUM(E608:E610)</f>
        <v>184</v>
      </c>
      <c r="F607" s="292">
        <f t="shared" si="153"/>
        <v>79</v>
      </c>
      <c r="G607" s="290">
        <f t="shared" si="154"/>
        <v>48</v>
      </c>
      <c r="H607" s="292">
        <f t="shared" si="155"/>
        <v>35.3</v>
      </c>
      <c r="I607" s="293">
        <v>21307</v>
      </c>
      <c r="J607" s="289" t="s">
        <v>660</v>
      </c>
      <c r="K607" s="290">
        <f>SUM(K608:K610)</f>
        <v>213</v>
      </c>
      <c r="L607" s="306">
        <f t="shared" si="156"/>
        <v>-20</v>
      </c>
      <c r="M607" s="292">
        <f t="shared" si="157"/>
        <v>-8.6</v>
      </c>
      <c r="N607" s="307">
        <f>SUM(N608:N610)</f>
        <v>136</v>
      </c>
    </row>
    <row r="608" ht="21" hidden="1" customHeight="1" spans="1:13">
      <c r="A608" s="294" t="s">
        <v>661</v>
      </c>
      <c r="B608" s="288">
        <v>2130701</v>
      </c>
      <c r="C608" s="295" t="s">
        <v>662</v>
      </c>
      <c r="D608" s="296"/>
      <c r="E608" s="244"/>
      <c r="F608" s="297">
        <f t="shared" si="153"/>
        <v>0</v>
      </c>
      <c r="G608" s="296">
        <f t="shared" si="154"/>
        <v>0</v>
      </c>
      <c r="H608" s="297">
        <f t="shared" si="155"/>
        <v>0</v>
      </c>
      <c r="I608" s="288">
        <v>2130701</v>
      </c>
      <c r="J608" s="295" t="s">
        <v>662</v>
      </c>
      <c r="K608" s="296"/>
      <c r="L608" s="245">
        <f t="shared" si="156"/>
        <v>0</v>
      </c>
      <c r="M608" s="297">
        <f t="shared" si="157"/>
        <v>0</v>
      </c>
    </row>
    <row r="609" ht="21" customHeight="1" spans="1:14">
      <c r="A609" s="294" t="s">
        <v>663</v>
      </c>
      <c r="B609" s="288"/>
      <c r="C609" s="295"/>
      <c r="D609" s="296">
        <v>225</v>
      </c>
      <c r="E609" s="244">
        <v>176</v>
      </c>
      <c r="F609" s="297"/>
      <c r="G609" s="296">
        <f t="shared" si="154"/>
        <v>45</v>
      </c>
      <c r="H609" s="297">
        <f t="shared" si="155"/>
        <v>34.4</v>
      </c>
      <c r="I609" s="288">
        <v>2130705</v>
      </c>
      <c r="J609" s="294" t="s">
        <v>663</v>
      </c>
      <c r="K609" s="296">
        <v>200</v>
      </c>
      <c r="L609" s="245">
        <f t="shared" si="156"/>
        <v>-25</v>
      </c>
      <c r="M609" s="297">
        <f t="shared" si="157"/>
        <v>-11.1</v>
      </c>
      <c r="N609" s="204">
        <v>131</v>
      </c>
    </row>
    <row r="610" ht="21" customHeight="1" spans="1:14">
      <c r="A610" s="294" t="s">
        <v>664</v>
      </c>
      <c r="B610" s="288"/>
      <c r="C610" s="295"/>
      <c r="D610" s="296">
        <v>8</v>
      </c>
      <c r="E610" s="244">
        <v>8</v>
      </c>
      <c r="F610" s="297"/>
      <c r="G610" s="296">
        <f t="shared" si="154"/>
        <v>3</v>
      </c>
      <c r="H610" s="297">
        <f t="shared" si="155"/>
        <v>60</v>
      </c>
      <c r="I610" s="288">
        <v>2130799</v>
      </c>
      <c r="J610" s="294" t="s">
        <v>664</v>
      </c>
      <c r="K610" s="296">
        <v>13</v>
      </c>
      <c r="L610" s="245">
        <f t="shared" si="156"/>
        <v>5</v>
      </c>
      <c r="M610" s="297">
        <f t="shared" si="157"/>
        <v>62.5</v>
      </c>
      <c r="N610" s="204">
        <v>5</v>
      </c>
    </row>
    <row r="611" ht="18" customHeight="1" spans="1:14">
      <c r="A611" s="287" t="s">
        <v>665</v>
      </c>
      <c r="B611" s="293">
        <v>21308</v>
      </c>
      <c r="C611" s="289" t="s">
        <v>665</v>
      </c>
      <c r="D611" s="290">
        <f>SUM(D612:D615)</f>
        <v>0</v>
      </c>
      <c r="E611" s="291">
        <f>SUM(E612:E615)</f>
        <v>0</v>
      </c>
      <c r="F611" s="292">
        <f t="shared" ref="F611:F618" si="163">IF(D611=0,0,E611/D611*100)</f>
        <v>0</v>
      </c>
      <c r="G611" s="290">
        <f t="shared" ref="G611:G618" si="164">E611-N611</f>
        <v>0</v>
      </c>
      <c r="H611" s="292">
        <f t="shared" ref="H611:H618" si="165">IF(N611=0,0,G611/N611*100)</f>
        <v>0</v>
      </c>
      <c r="I611" s="293">
        <v>21308</v>
      </c>
      <c r="J611" s="289" t="s">
        <v>665</v>
      </c>
      <c r="K611" s="290">
        <f>SUM(K612:K615)</f>
        <v>0</v>
      </c>
      <c r="L611" s="306">
        <f t="shared" ref="L611:L618" si="166">K611-D611</f>
        <v>0</v>
      </c>
      <c r="M611" s="292">
        <f t="shared" ref="M611:M618" si="167">IF(D611=0,0,L611/D611*100)</f>
        <v>0</v>
      </c>
      <c r="N611" s="307">
        <f>SUM(N612:N615)</f>
        <v>0</v>
      </c>
    </row>
    <row r="612" ht="18" hidden="1" customHeight="1" spans="1:13">
      <c r="A612" s="294" t="s">
        <v>666</v>
      </c>
      <c r="B612" s="288">
        <v>2130801</v>
      </c>
      <c r="C612" s="295" t="s">
        <v>666</v>
      </c>
      <c r="D612" s="296"/>
      <c r="E612" s="244"/>
      <c r="F612" s="297">
        <f t="shared" si="163"/>
        <v>0</v>
      </c>
      <c r="G612" s="296">
        <f t="shared" si="164"/>
        <v>0</v>
      </c>
      <c r="H612" s="297">
        <f t="shared" si="165"/>
        <v>0</v>
      </c>
      <c r="I612" s="288">
        <v>2130801</v>
      </c>
      <c r="J612" s="295" t="s">
        <v>666</v>
      </c>
      <c r="K612" s="296"/>
      <c r="L612" s="245">
        <f t="shared" si="166"/>
        <v>0</v>
      </c>
      <c r="M612" s="297">
        <f t="shared" si="167"/>
        <v>0</v>
      </c>
    </row>
    <row r="613" ht="21" hidden="1" customHeight="1" spans="1:13">
      <c r="A613" s="294" t="s">
        <v>667</v>
      </c>
      <c r="B613" s="288">
        <v>2130802</v>
      </c>
      <c r="C613" s="295" t="s">
        <v>667</v>
      </c>
      <c r="D613" s="296"/>
      <c r="E613" s="244"/>
      <c r="F613" s="297">
        <f t="shared" si="163"/>
        <v>0</v>
      </c>
      <c r="G613" s="296">
        <f t="shared" si="164"/>
        <v>0</v>
      </c>
      <c r="H613" s="297">
        <f t="shared" si="165"/>
        <v>0</v>
      </c>
      <c r="I613" s="288">
        <v>2130802</v>
      </c>
      <c r="J613" s="295" t="s">
        <v>667</v>
      </c>
      <c r="K613" s="296"/>
      <c r="L613" s="245">
        <f t="shared" si="166"/>
        <v>0</v>
      </c>
      <c r="M613" s="297">
        <f t="shared" si="167"/>
        <v>0</v>
      </c>
    </row>
    <row r="614" ht="21" hidden="1" customHeight="1" spans="1:13">
      <c r="A614" s="294" t="s">
        <v>668</v>
      </c>
      <c r="B614" s="288">
        <v>2130804</v>
      </c>
      <c r="C614" s="295" t="s">
        <v>668</v>
      </c>
      <c r="D614" s="296"/>
      <c r="E614" s="244"/>
      <c r="F614" s="297">
        <f t="shared" si="163"/>
        <v>0</v>
      </c>
      <c r="G614" s="296">
        <f t="shared" si="164"/>
        <v>0</v>
      </c>
      <c r="H614" s="297">
        <f t="shared" si="165"/>
        <v>0</v>
      </c>
      <c r="I614" s="288">
        <v>2130804</v>
      </c>
      <c r="J614" s="295" t="s">
        <v>668</v>
      </c>
      <c r="K614" s="296"/>
      <c r="L614" s="245">
        <f t="shared" si="166"/>
        <v>0</v>
      </c>
      <c r="M614" s="297">
        <f t="shared" si="167"/>
        <v>0</v>
      </c>
    </row>
    <row r="615" ht="18" hidden="1" customHeight="1" spans="1:13">
      <c r="A615" s="294" t="s">
        <v>669</v>
      </c>
      <c r="B615" s="288">
        <v>2130899</v>
      </c>
      <c r="C615" s="295" t="s">
        <v>669</v>
      </c>
      <c r="D615" s="296"/>
      <c r="E615" s="244"/>
      <c r="F615" s="297">
        <f t="shared" si="163"/>
        <v>0</v>
      </c>
      <c r="G615" s="296">
        <f t="shared" si="164"/>
        <v>0</v>
      </c>
      <c r="H615" s="297">
        <f t="shared" si="165"/>
        <v>0</v>
      </c>
      <c r="I615" s="288">
        <v>2130899</v>
      </c>
      <c r="J615" s="295" t="s">
        <v>669</v>
      </c>
      <c r="K615" s="296"/>
      <c r="L615" s="245">
        <f t="shared" si="166"/>
        <v>0</v>
      </c>
      <c r="M615" s="297">
        <f t="shared" si="167"/>
        <v>0</v>
      </c>
    </row>
    <row r="616" ht="18" customHeight="1" spans="1:14">
      <c r="A616" s="287" t="s">
        <v>670</v>
      </c>
      <c r="B616" s="293">
        <v>21399</v>
      </c>
      <c r="C616" s="289" t="s">
        <v>670</v>
      </c>
      <c r="D616" s="290">
        <f>SUM(D617)</f>
        <v>100</v>
      </c>
      <c r="E616" s="291">
        <f>SUM(E617)</f>
        <v>100</v>
      </c>
      <c r="F616" s="292">
        <f t="shared" si="163"/>
        <v>100</v>
      </c>
      <c r="G616" s="290">
        <f t="shared" si="164"/>
        <v>-457</v>
      </c>
      <c r="H616" s="292">
        <f t="shared" si="165"/>
        <v>-82</v>
      </c>
      <c r="I616" s="293">
        <v>21399</v>
      </c>
      <c r="J616" s="289" t="s">
        <v>670</v>
      </c>
      <c r="K616" s="290">
        <f>SUM(K617)</f>
        <v>0</v>
      </c>
      <c r="L616" s="306">
        <f t="shared" si="166"/>
        <v>-100</v>
      </c>
      <c r="M616" s="292">
        <f t="shared" si="167"/>
        <v>-100</v>
      </c>
      <c r="N616" s="307">
        <f>SUM(N617)</f>
        <v>557</v>
      </c>
    </row>
    <row r="617" ht="21" customHeight="1" spans="1:14">
      <c r="A617" s="294" t="s">
        <v>670</v>
      </c>
      <c r="B617" s="288">
        <v>2139999</v>
      </c>
      <c r="C617" s="295" t="s">
        <v>670</v>
      </c>
      <c r="D617" s="296">
        <v>100</v>
      </c>
      <c r="E617" s="244">
        <v>100</v>
      </c>
      <c r="F617" s="297">
        <f t="shared" si="163"/>
        <v>100</v>
      </c>
      <c r="G617" s="296">
        <f t="shared" si="164"/>
        <v>-457</v>
      </c>
      <c r="H617" s="297">
        <f t="shared" si="165"/>
        <v>-82</v>
      </c>
      <c r="I617" s="288">
        <v>2139999</v>
      </c>
      <c r="J617" s="295" t="s">
        <v>670</v>
      </c>
      <c r="K617" s="296"/>
      <c r="L617" s="245">
        <f t="shared" si="166"/>
        <v>-100</v>
      </c>
      <c r="M617" s="297">
        <f t="shared" si="167"/>
        <v>-100</v>
      </c>
      <c r="N617" s="204">
        <v>557</v>
      </c>
    </row>
    <row r="618" ht="21" customHeight="1" spans="1:13">
      <c r="A618" s="287" t="s">
        <v>671</v>
      </c>
      <c r="B618" s="288">
        <v>214</v>
      </c>
      <c r="C618" s="289" t="s">
        <v>671</v>
      </c>
      <c r="D618" s="290"/>
      <c r="E618" s="291"/>
      <c r="F618" s="292">
        <f t="shared" si="163"/>
        <v>0</v>
      </c>
      <c r="G618" s="290">
        <f t="shared" si="164"/>
        <v>0</v>
      </c>
      <c r="H618" s="292">
        <f t="shared" si="165"/>
        <v>0</v>
      </c>
      <c r="I618" s="288">
        <v>214</v>
      </c>
      <c r="J618" s="289" t="s">
        <v>671</v>
      </c>
      <c r="K618" s="290"/>
      <c r="L618" s="306">
        <f t="shared" si="166"/>
        <v>0</v>
      </c>
      <c r="M618" s="292">
        <f t="shared" si="167"/>
        <v>0</v>
      </c>
    </row>
    <row r="619" ht="21" hidden="1" customHeight="1" spans="1:13">
      <c r="A619" s="287" t="s">
        <v>672</v>
      </c>
      <c r="B619" s="288">
        <v>21401</v>
      </c>
      <c r="C619" s="289" t="s">
        <v>672</v>
      </c>
      <c r="D619" s="296"/>
      <c r="E619" s="244"/>
      <c r="F619" s="297">
        <f t="shared" ref="F619:F682" si="168">IF(D619=0,0,E619/D619*100)</f>
        <v>0</v>
      </c>
      <c r="G619" s="296">
        <f t="shared" ref="G619:G682" si="169">E619-N619</f>
        <v>0</v>
      </c>
      <c r="H619" s="297">
        <f t="shared" ref="H619:H682" si="170">IF(N619=0,0,G619/N619*100)</f>
        <v>0</v>
      </c>
      <c r="I619" s="288">
        <v>21401</v>
      </c>
      <c r="J619" s="289" t="s">
        <v>672</v>
      </c>
      <c r="K619" s="296"/>
      <c r="L619" s="245">
        <f t="shared" ref="L619:L682" si="171">K619-D619</f>
        <v>0</v>
      </c>
      <c r="M619" s="297">
        <f t="shared" ref="M619:M682" si="172">IF(D619=0,0,L619/D619*100)</f>
        <v>0</v>
      </c>
    </row>
    <row r="620" ht="21" hidden="1" customHeight="1" spans="1:13">
      <c r="A620" s="294" t="s">
        <v>144</v>
      </c>
      <c r="B620" s="288">
        <v>2140101</v>
      </c>
      <c r="C620" s="295" t="s">
        <v>144</v>
      </c>
      <c r="D620" s="296"/>
      <c r="E620" s="244"/>
      <c r="F620" s="297">
        <f t="shared" si="168"/>
        <v>0</v>
      </c>
      <c r="G620" s="296">
        <f t="shared" si="169"/>
        <v>0</v>
      </c>
      <c r="H620" s="297">
        <f t="shared" si="170"/>
        <v>0</v>
      </c>
      <c r="I620" s="288">
        <v>2140101</v>
      </c>
      <c r="J620" s="295" t="s">
        <v>144</v>
      </c>
      <c r="K620" s="296"/>
      <c r="L620" s="245">
        <f t="shared" si="171"/>
        <v>0</v>
      </c>
      <c r="M620" s="297">
        <f t="shared" si="172"/>
        <v>0</v>
      </c>
    </row>
    <row r="621" ht="18" hidden="1" customHeight="1" spans="1:13">
      <c r="A621" s="294" t="s">
        <v>145</v>
      </c>
      <c r="B621" s="288">
        <v>2140102</v>
      </c>
      <c r="C621" s="295" t="s">
        <v>145</v>
      </c>
      <c r="D621" s="296"/>
      <c r="E621" s="244"/>
      <c r="F621" s="297">
        <f t="shared" si="168"/>
        <v>0</v>
      </c>
      <c r="G621" s="296">
        <f t="shared" si="169"/>
        <v>0</v>
      </c>
      <c r="H621" s="297">
        <f t="shared" si="170"/>
        <v>0</v>
      </c>
      <c r="I621" s="288">
        <v>2140102</v>
      </c>
      <c r="J621" s="295" t="s">
        <v>145</v>
      </c>
      <c r="K621" s="296"/>
      <c r="L621" s="245">
        <f t="shared" si="171"/>
        <v>0</v>
      </c>
      <c r="M621" s="297">
        <f t="shared" si="172"/>
        <v>0</v>
      </c>
    </row>
    <row r="622" ht="21" hidden="1" customHeight="1" spans="1:13">
      <c r="A622" s="294" t="s">
        <v>673</v>
      </c>
      <c r="B622" s="288">
        <v>2140104</v>
      </c>
      <c r="C622" s="295" t="s">
        <v>673</v>
      </c>
      <c r="D622" s="296"/>
      <c r="E622" s="244"/>
      <c r="F622" s="297">
        <f t="shared" si="168"/>
        <v>0</v>
      </c>
      <c r="G622" s="296">
        <f t="shared" si="169"/>
        <v>0</v>
      </c>
      <c r="H622" s="297">
        <f t="shared" si="170"/>
        <v>0</v>
      </c>
      <c r="I622" s="288">
        <v>2140104</v>
      </c>
      <c r="J622" s="295" t="s">
        <v>673</v>
      </c>
      <c r="K622" s="296"/>
      <c r="L622" s="245">
        <f t="shared" si="171"/>
        <v>0</v>
      </c>
      <c r="M622" s="297">
        <f t="shared" si="172"/>
        <v>0</v>
      </c>
    </row>
    <row r="623" ht="21" hidden="1" customHeight="1" spans="1:13">
      <c r="A623" s="294" t="s">
        <v>674</v>
      </c>
      <c r="B623" s="288">
        <v>2140110</v>
      </c>
      <c r="C623" s="295" t="s">
        <v>674</v>
      </c>
      <c r="D623" s="296"/>
      <c r="E623" s="244"/>
      <c r="F623" s="297">
        <f t="shared" si="168"/>
        <v>0</v>
      </c>
      <c r="G623" s="296">
        <f t="shared" si="169"/>
        <v>0</v>
      </c>
      <c r="H623" s="297">
        <f t="shared" si="170"/>
        <v>0</v>
      </c>
      <c r="I623" s="288">
        <v>2140110</v>
      </c>
      <c r="J623" s="295" t="s">
        <v>674</v>
      </c>
      <c r="K623" s="296"/>
      <c r="L623" s="245">
        <f t="shared" si="171"/>
        <v>0</v>
      </c>
      <c r="M623" s="297">
        <f t="shared" si="172"/>
        <v>0</v>
      </c>
    </row>
    <row r="624" ht="21" hidden="1" customHeight="1" spans="1:13">
      <c r="A624" s="294" t="s">
        <v>675</v>
      </c>
      <c r="B624" s="288">
        <v>2140111</v>
      </c>
      <c r="C624" s="295" t="s">
        <v>675</v>
      </c>
      <c r="D624" s="296"/>
      <c r="E624" s="244"/>
      <c r="F624" s="297">
        <f t="shared" si="168"/>
        <v>0</v>
      </c>
      <c r="G624" s="296">
        <f t="shared" si="169"/>
        <v>0</v>
      </c>
      <c r="H624" s="297">
        <f t="shared" si="170"/>
        <v>0</v>
      </c>
      <c r="I624" s="288">
        <v>2140111</v>
      </c>
      <c r="J624" s="295" t="s">
        <v>675</v>
      </c>
      <c r="K624" s="296"/>
      <c r="L624" s="245">
        <f t="shared" si="171"/>
        <v>0</v>
      </c>
      <c r="M624" s="297">
        <f t="shared" si="172"/>
        <v>0</v>
      </c>
    </row>
    <row r="625" ht="21" hidden="1" customHeight="1" spans="1:13">
      <c r="A625" s="294" t="s">
        <v>676</v>
      </c>
      <c r="B625" s="288">
        <v>2140112</v>
      </c>
      <c r="C625" s="295" t="s">
        <v>676</v>
      </c>
      <c r="D625" s="296"/>
      <c r="E625" s="244"/>
      <c r="F625" s="297">
        <f t="shared" si="168"/>
        <v>0</v>
      </c>
      <c r="G625" s="296">
        <f t="shared" si="169"/>
        <v>0</v>
      </c>
      <c r="H625" s="297">
        <f t="shared" si="170"/>
        <v>0</v>
      </c>
      <c r="I625" s="288">
        <v>2140112</v>
      </c>
      <c r="J625" s="295" t="s">
        <v>676</v>
      </c>
      <c r="K625" s="296"/>
      <c r="L625" s="245">
        <f t="shared" si="171"/>
        <v>0</v>
      </c>
      <c r="M625" s="297">
        <f t="shared" si="172"/>
        <v>0</v>
      </c>
    </row>
    <row r="626" ht="18" hidden="1" customHeight="1" spans="1:13">
      <c r="A626" s="294" t="s">
        <v>677</v>
      </c>
      <c r="B626" s="288">
        <v>2140123</v>
      </c>
      <c r="C626" s="295" t="s">
        <v>677</v>
      </c>
      <c r="D626" s="296"/>
      <c r="E626" s="244"/>
      <c r="F626" s="297">
        <f t="shared" si="168"/>
        <v>0</v>
      </c>
      <c r="G626" s="296">
        <f t="shared" si="169"/>
        <v>0</v>
      </c>
      <c r="H626" s="297">
        <f t="shared" si="170"/>
        <v>0</v>
      </c>
      <c r="I626" s="288">
        <v>2140123</v>
      </c>
      <c r="J626" s="295" t="s">
        <v>677</v>
      </c>
      <c r="K626" s="296"/>
      <c r="L626" s="245">
        <f t="shared" si="171"/>
        <v>0</v>
      </c>
      <c r="M626" s="297">
        <f t="shared" si="172"/>
        <v>0</v>
      </c>
    </row>
    <row r="627" ht="21" hidden="1" customHeight="1" spans="1:13">
      <c r="A627" s="294" t="s">
        <v>678</v>
      </c>
      <c r="B627" s="288">
        <v>2140136</v>
      </c>
      <c r="C627" s="295" t="s">
        <v>678</v>
      </c>
      <c r="D627" s="296"/>
      <c r="E627" s="244"/>
      <c r="F627" s="297">
        <f t="shared" si="168"/>
        <v>0</v>
      </c>
      <c r="G627" s="296">
        <f t="shared" si="169"/>
        <v>0</v>
      </c>
      <c r="H627" s="297">
        <f t="shared" si="170"/>
        <v>0</v>
      </c>
      <c r="I627" s="288">
        <v>2140136</v>
      </c>
      <c r="J627" s="295" t="s">
        <v>678</v>
      </c>
      <c r="K627" s="296"/>
      <c r="L627" s="245">
        <f t="shared" si="171"/>
        <v>0</v>
      </c>
      <c r="M627" s="297">
        <f t="shared" si="172"/>
        <v>0</v>
      </c>
    </row>
    <row r="628" ht="35.45" hidden="1" customHeight="1" spans="1:13">
      <c r="A628" s="294" t="s">
        <v>679</v>
      </c>
      <c r="B628" s="288">
        <v>2140139</v>
      </c>
      <c r="C628" s="295" t="s">
        <v>679</v>
      </c>
      <c r="D628" s="296"/>
      <c r="E628" s="244"/>
      <c r="F628" s="297">
        <f t="shared" si="168"/>
        <v>0</v>
      </c>
      <c r="G628" s="296">
        <f t="shared" si="169"/>
        <v>0</v>
      </c>
      <c r="H628" s="297">
        <f t="shared" si="170"/>
        <v>0</v>
      </c>
      <c r="I628" s="288">
        <v>2140139</v>
      </c>
      <c r="J628" s="295" t="s">
        <v>679</v>
      </c>
      <c r="K628" s="296"/>
      <c r="L628" s="245">
        <f t="shared" si="171"/>
        <v>0</v>
      </c>
      <c r="M628" s="297">
        <f t="shared" si="172"/>
        <v>0</v>
      </c>
    </row>
    <row r="629" ht="21" hidden="1" customHeight="1" spans="1:13">
      <c r="A629" s="294" t="s">
        <v>680</v>
      </c>
      <c r="B629" s="288">
        <v>2140199</v>
      </c>
      <c r="C629" s="295" t="s">
        <v>680</v>
      </c>
      <c r="D629" s="296"/>
      <c r="E629" s="244"/>
      <c r="F629" s="297">
        <f t="shared" si="168"/>
        <v>0</v>
      </c>
      <c r="G629" s="296">
        <f t="shared" si="169"/>
        <v>0</v>
      </c>
      <c r="H629" s="297">
        <f t="shared" si="170"/>
        <v>0</v>
      </c>
      <c r="I629" s="288">
        <v>2140199</v>
      </c>
      <c r="J629" s="295" t="s">
        <v>680</v>
      </c>
      <c r="K629" s="296"/>
      <c r="L629" s="245">
        <f t="shared" si="171"/>
        <v>0</v>
      </c>
      <c r="M629" s="297">
        <f t="shared" si="172"/>
        <v>0</v>
      </c>
    </row>
    <row r="630" ht="21" hidden="1" customHeight="1" spans="1:13">
      <c r="A630" s="287" t="s">
        <v>681</v>
      </c>
      <c r="B630" s="288">
        <v>21402</v>
      </c>
      <c r="C630" s="289" t="s">
        <v>681</v>
      </c>
      <c r="D630" s="296"/>
      <c r="E630" s="244"/>
      <c r="F630" s="297">
        <f t="shared" si="168"/>
        <v>0</v>
      </c>
      <c r="G630" s="296">
        <f t="shared" si="169"/>
        <v>0</v>
      </c>
      <c r="H630" s="297">
        <f t="shared" si="170"/>
        <v>0</v>
      </c>
      <c r="I630" s="288">
        <v>21402</v>
      </c>
      <c r="J630" s="289" t="s">
        <v>681</v>
      </c>
      <c r="K630" s="296"/>
      <c r="L630" s="245">
        <f t="shared" si="171"/>
        <v>0</v>
      </c>
      <c r="M630" s="297">
        <f t="shared" si="172"/>
        <v>0</v>
      </c>
    </row>
    <row r="631" ht="21" hidden="1" customHeight="1" spans="1:13">
      <c r="A631" s="294" t="s">
        <v>682</v>
      </c>
      <c r="B631" s="288">
        <v>2140299</v>
      </c>
      <c r="C631" s="295" t="s">
        <v>682</v>
      </c>
      <c r="D631" s="296"/>
      <c r="E631" s="244"/>
      <c r="F631" s="297">
        <f t="shared" si="168"/>
        <v>0</v>
      </c>
      <c r="G631" s="296">
        <f t="shared" si="169"/>
        <v>0</v>
      </c>
      <c r="H631" s="297">
        <f t="shared" si="170"/>
        <v>0</v>
      </c>
      <c r="I631" s="288">
        <v>2140299</v>
      </c>
      <c r="J631" s="295" t="s">
        <v>682</v>
      </c>
      <c r="K631" s="296"/>
      <c r="L631" s="245">
        <f t="shared" si="171"/>
        <v>0</v>
      </c>
      <c r="M631" s="297">
        <f t="shared" si="172"/>
        <v>0</v>
      </c>
    </row>
    <row r="632" ht="21" hidden="1" customHeight="1" spans="1:13">
      <c r="A632" s="287" t="s">
        <v>683</v>
      </c>
      <c r="B632" s="288">
        <v>21403</v>
      </c>
      <c r="C632" s="289" t="s">
        <v>683</v>
      </c>
      <c r="D632" s="296"/>
      <c r="E632" s="244"/>
      <c r="F632" s="297">
        <f t="shared" si="168"/>
        <v>0</v>
      </c>
      <c r="G632" s="296">
        <f t="shared" si="169"/>
        <v>0</v>
      </c>
      <c r="H632" s="297">
        <f t="shared" si="170"/>
        <v>0</v>
      </c>
      <c r="I632" s="288">
        <v>21403</v>
      </c>
      <c r="J632" s="289" t="s">
        <v>683</v>
      </c>
      <c r="K632" s="296"/>
      <c r="L632" s="245">
        <f t="shared" si="171"/>
        <v>0</v>
      </c>
      <c r="M632" s="297">
        <f t="shared" si="172"/>
        <v>0</v>
      </c>
    </row>
    <row r="633" ht="21" hidden="1" customHeight="1" spans="1:13">
      <c r="A633" s="294" t="s">
        <v>684</v>
      </c>
      <c r="B633" s="288">
        <v>2140399</v>
      </c>
      <c r="C633" s="295" t="s">
        <v>684</v>
      </c>
      <c r="D633" s="296"/>
      <c r="E633" s="244"/>
      <c r="F633" s="297">
        <f t="shared" si="168"/>
        <v>0</v>
      </c>
      <c r="G633" s="296">
        <f t="shared" si="169"/>
        <v>0</v>
      </c>
      <c r="H633" s="297">
        <f t="shared" si="170"/>
        <v>0</v>
      </c>
      <c r="I633" s="288">
        <v>2140399</v>
      </c>
      <c r="J633" s="295" t="s">
        <v>684</v>
      </c>
      <c r="K633" s="296"/>
      <c r="L633" s="245">
        <f t="shared" si="171"/>
        <v>0</v>
      </c>
      <c r="M633" s="297">
        <f t="shared" si="172"/>
        <v>0</v>
      </c>
    </row>
    <row r="634" ht="21" hidden="1" customHeight="1" spans="1:13">
      <c r="A634" s="287" t="s">
        <v>685</v>
      </c>
      <c r="B634" s="288">
        <v>21404</v>
      </c>
      <c r="C634" s="289" t="s">
        <v>685</v>
      </c>
      <c r="D634" s="296"/>
      <c r="E634" s="244"/>
      <c r="F634" s="297">
        <f t="shared" si="168"/>
        <v>0</v>
      </c>
      <c r="G634" s="296">
        <f t="shared" si="169"/>
        <v>0</v>
      </c>
      <c r="H634" s="297">
        <f t="shared" si="170"/>
        <v>0</v>
      </c>
      <c r="I634" s="288">
        <v>21404</v>
      </c>
      <c r="J634" s="289" t="s">
        <v>685</v>
      </c>
      <c r="K634" s="296"/>
      <c r="L634" s="245">
        <f t="shared" si="171"/>
        <v>0</v>
      </c>
      <c r="M634" s="297">
        <f t="shared" si="172"/>
        <v>0</v>
      </c>
    </row>
    <row r="635" ht="18" hidden="1" customHeight="1" spans="1:13">
      <c r="A635" s="294" t="s">
        <v>686</v>
      </c>
      <c r="B635" s="288">
        <v>2140401</v>
      </c>
      <c r="C635" s="295" t="s">
        <v>686</v>
      </c>
      <c r="D635" s="296"/>
      <c r="E635" s="244"/>
      <c r="F635" s="297">
        <f t="shared" si="168"/>
        <v>0</v>
      </c>
      <c r="G635" s="296">
        <f t="shared" si="169"/>
        <v>0</v>
      </c>
      <c r="H635" s="297">
        <f t="shared" si="170"/>
        <v>0</v>
      </c>
      <c r="I635" s="288">
        <v>2140401</v>
      </c>
      <c r="J635" s="295" t="s">
        <v>686</v>
      </c>
      <c r="K635" s="296"/>
      <c r="L635" s="245">
        <f t="shared" si="171"/>
        <v>0</v>
      </c>
      <c r="M635" s="297">
        <f t="shared" si="172"/>
        <v>0</v>
      </c>
    </row>
    <row r="636" ht="18" hidden="1" customHeight="1" spans="1:13">
      <c r="A636" s="294" t="s">
        <v>687</v>
      </c>
      <c r="B636" s="288">
        <v>2140402</v>
      </c>
      <c r="C636" s="295" t="s">
        <v>687</v>
      </c>
      <c r="D636" s="296"/>
      <c r="E636" s="244"/>
      <c r="F636" s="297">
        <f t="shared" si="168"/>
        <v>0</v>
      </c>
      <c r="G636" s="296">
        <f t="shared" si="169"/>
        <v>0</v>
      </c>
      <c r="H636" s="297">
        <f t="shared" si="170"/>
        <v>0</v>
      </c>
      <c r="I636" s="288">
        <v>2140402</v>
      </c>
      <c r="J636" s="295" t="s">
        <v>687</v>
      </c>
      <c r="K636" s="296"/>
      <c r="L636" s="245">
        <f t="shared" si="171"/>
        <v>0</v>
      </c>
      <c r="M636" s="297">
        <f t="shared" si="172"/>
        <v>0</v>
      </c>
    </row>
    <row r="637" ht="18" hidden="1" customHeight="1" spans="1:13">
      <c r="A637" s="294" t="s">
        <v>688</v>
      </c>
      <c r="B637" s="288">
        <v>2140403</v>
      </c>
      <c r="C637" s="295" t="s">
        <v>688</v>
      </c>
      <c r="D637" s="296"/>
      <c r="E637" s="244"/>
      <c r="F637" s="297">
        <f t="shared" si="168"/>
        <v>0</v>
      </c>
      <c r="G637" s="296">
        <f t="shared" si="169"/>
        <v>0</v>
      </c>
      <c r="H637" s="297">
        <f t="shared" si="170"/>
        <v>0</v>
      </c>
      <c r="I637" s="288">
        <v>2140403</v>
      </c>
      <c r="J637" s="295" t="s">
        <v>688</v>
      </c>
      <c r="K637" s="296"/>
      <c r="L637" s="245">
        <f t="shared" si="171"/>
        <v>0</v>
      </c>
      <c r="M637" s="297">
        <f t="shared" si="172"/>
        <v>0</v>
      </c>
    </row>
    <row r="638" ht="18" hidden="1" customHeight="1" spans="1:13">
      <c r="A638" s="294" t="s">
        <v>689</v>
      </c>
      <c r="B638" s="288">
        <v>2140499</v>
      </c>
      <c r="C638" s="295" t="s">
        <v>689</v>
      </c>
      <c r="D638" s="296"/>
      <c r="E638" s="244"/>
      <c r="F638" s="297">
        <f t="shared" si="168"/>
        <v>0</v>
      </c>
      <c r="G638" s="296">
        <f t="shared" si="169"/>
        <v>0</v>
      </c>
      <c r="H638" s="297">
        <f t="shared" si="170"/>
        <v>0</v>
      </c>
      <c r="I638" s="288">
        <v>2140499</v>
      </c>
      <c r="J638" s="295" t="s">
        <v>689</v>
      </c>
      <c r="K638" s="296"/>
      <c r="L638" s="245">
        <f t="shared" si="171"/>
        <v>0</v>
      </c>
      <c r="M638" s="297">
        <f t="shared" si="172"/>
        <v>0</v>
      </c>
    </row>
    <row r="639" ht="18" hidden="1" customHeight="1" spans="1:13">
      <c r="A639" s="287" t="s">
        <v>690</v>
      </c>
      <c r="B639" s="288">
        <v>21405</v>
      </c>
      <c r="C639" s="289" t="s">
        <v>690</v>
      </c>
      <c r="D639" s="296"/>
      <c r="E639" s="244"/>
      <c r="F639" s="297">
        <f t="shared" si="168"/>
        <v>0</v>
      </c>
      <c r="G639" s="296">
        <f t="shared" si="169"/>
        <v>0</v>
      </c>
      <c r="H639" s="297">
        <f t="shared" si="170"/>
        <v>0</v>
      </c>
      <c r="I639" s="288">
        <v>21405</v>
      </c>
      <c r="J639" s="289" t="s">
        <v>690</v>
      </c>
      <c r="K639" s="296"/>
      <c r="L639" s="245">
        <f t="shared" si="171"/>
        <v>0</v>
      </c>
      <c r="M639" s="297">
        <f t="shared" si="172"/>
        <v>0</v>
      </c>
    </row>
    <row r="640" ht="18" hidden="1" customHeight="1" spans="1:13">
      <c r="A640" s="294" t="s">
        <v>691</v>
      </c>
      <c r="B640" s="288">
        <v>2140599</v>
      </c>
      <c r="C640" s="295" t="s">
        <v>691</v>
      </c>
      <c r="D640" s="296"/>
      <c r="E640" s="244"/>
      <c r="F640" s="297">
        <f t="shared" si="168"/>
        <v>0</v>
      </c>
      <c r="G640" s="296">
        <f t="shared" si="169"/>
        <v>0</v>
      </c>
      <c r="H640" s="297">
        <f t="shared" si="170"/>
        <v>0</v>
      </c>
      <c r="I640" s="288">
        <v>2140599</v>
      </c>
      <c r="J640" s="295" t="s">
        <v>691</v>
      </c>
      <c r="K640" s="296"/>
      <c r="L640" s="245">
        <f t="shared" si="171"/>
        <v>0</v>
      </c>
      <c r="M640" s="297">
        <f t="shared" si="172"/>
        <v>0</v>
      </c>
    </row>
    <row r="641" ht="18" hidden="1" customHeight="1" spans="1:13">
      <c r="A641" s="287" t="s">
        <v>692</v>
      </c>
      <c r="B641" s="288">
        <v>21406</v>
      </c>
      <c r="C641" s="289" t="s">
        <v>692</v>
      </c>
      <c r="D641" s="296"/>
      <c r="E641" s="244"/>
      <c r="F641" s="297">
        <f t="shared" si="168"/>
        <v>0</v>
      </c>
      <c r="G641" s="296">
        <f t="shared" si="169"/>
        <v>0</v>
      </c>
      <c r="H641" s="297">
        <f t="shared" si="170"/>
        <v>0</v>
      </c>
      <c r="I641" s="288">
        <v>21406</v>
      </c>
      <c r="J641" s="289" t="s">
        <v>692</v>
      </c>
      <c r="K641" s="296"/>
      <c r="L641" s="245">
        <f t="shared" si="171"/>
        <v>0</v>
      </c>
      <c r="M641" s="297">
        <f t="shared" si="172"/>
        <v>0</v>
      </c>
    </row>
    <row r="642" ht="36" hidden="1" customHeight="1" spans="1:13">
      <c r="A642" s="294" t="s">
        <v>693</v>
      </c>
      <c r="B642" s="288">
        <v>2140601</v>
      </c>
      <c r="C642" s="295" t="s">
        <v>693</v>
      </c>
      <c r="D642" s="296"/>
      <c r="E642" s="244"/>
      <c r="F642" s="297">
        <f t="shared" si="168"/>
        <v>0</v>
      </c>
      <c r="G642" s="296">
        <f t="shared" si="169"/>
        <v>0</v>
      </c>
      <c r="H642" s="297">
        <f t="shared" si="170"/>
        <v>0</v>
      </c>
      <c r="I642" s="288">
        <v>2140601</v>
      </c>
      <c r="J642" s="295" t="s">
        <v>693</v>
      </c>
      <c r="K642" s="296"/>
      <c r="L642" s="245">
        <f t="shared" si="171"/>
        <v>0</v>
      </c>
      <c r="M642" s="297">
        <f t="shared" si="172"/>
        <v>0</v>
      </c>
    </row>
    <row r="643" ht="36" hidden="1" customHeight="1" spans="1:13">
      <c r="A643" s="294" t="s">
        <v>694</v>
      </c>
      <c r="B643" s="288">
        <v>2140603</v>
      </c>
      <c r="C643" s="295" t="s">
        <v>694</v>
      </c>
      <c r="D643" s="296"/>
      <c r="E643" s="244"/>
      <c r="F643" s="297">
        <f t="shared" si="168"/>
        <v>0</v>
      </c>
      <c r="G643" s="296">
        <f t="shared" si="169"/>
        <v>0</v>
      </c>
      <c r="H643" s="297">
        <f t="shared" si="170"/>
        <v>0</v>
      </c>
      <c r="I643" s="288">
        <v>2140603</v>
      </c>
      <c r="J643" s="295" t="s">
        <v>694</v>
      </c>
      <c r="K643" s="296"/>
      <c r="L643" s="245">
        <f t="shared" si="171"/>
        <v>0</v>
      </c>
      <c r="M643" s="297">
        <f t="shared" si="172"/>
        <v>0</v>
      </c>
    </row>
    <row r="644" ht="21" hidden="1" customHeight="1" spans="1:13">
      <c r="A644" s="294" t="s">
        <v>695</v>
      </c>
      <c r="B644" s="288">
        <v>2140699</v>
      </c>
      <c r="C644" s="295" t="s">
        <v>695</v>
      </c>
      <c r="D644" s="296"/>
      <c r="E644" s="244"/>
      <c r="F644" s="297">
        <f t="shared" si="168"/>
        <v>0</v>
      </c>
      <c r="G644" s="296">
        <f t="shared" si="169"/>
        <v>0</v>
      </c>
      <c r="H644" s="297">
        <f t="shared" si="170"/>
        <v>0</v>
      </c>
      <c r="I644" s="288">
        <v>2140699</v>
      </c>
      <c r="J644" s="295" t="s">
        <v>695</v>
      </c>
      <c r="K644" s="296"/>
      <c r="L644" s="245">
        <f t="shared" si="171"/>
        <v>0</v>
      </c>
      <c r="M644" s="297">
        <f t="shared" si="172"/>
        <v>0</v>
      </c>
    </row>
    <row r="645" ht="18" hidden="1" customHeight="1" spans="1:13">
      <c r="A645" s="287" t="s">
        <v>696</v>
      </c>
      <c r="B645" s="288">
        <v>21499</v>
      </c>
      <c r="C645" s="289" t="s">
        <v>696</v>
      </c>
      <c r="D645" s="296"/>
      <c r="E645" s="244"/>
      <c r="F645" s="297">
        <f t="shared" si="168"/>
        <v>0</v>
      </c>
      <c r="G645" s="296">
        <f t="shared" si="169"/>
        <v>0</v>
      </c>
      <c r="H645" s="297">
        <f t="shared" si="170"/>
        <v>0</v>
      </c>
      <c r="I645" s="288">
        <v>21499</v>
      </c>
      <c r="J645" s="289" t="s">
        <v>696</v>
      </c>
      <c r="K645" s="296"/>
      <c r="L645" s="245">
        <f t="shared" si="171"/>
        <v>0</v>
      </c>
      <c r="M645" s="297">
        <f t="shared" si="172"/>
        <v>0</v>
      </c>
    </row>
    <row r="646" ht="18" hidden="1" customHeight="1" spans="1:13">
      <c r="A646" s="294" t="s">
        <v>696</v>
      </c>
      <c r="B646" s="288">
        <v>2149999</v>
      </c>
      <c r="C646" s="295" t="s">
        <v>696</v>
      </c>
      <c r="D646" s="296"/>
      <c r="E646" s="244"/>
      <c r="F646" s="297">
        <f t="shared" si="168"/>
        <v>0</v>
      </c>
      <c r="G646" s="296">
        <f t="shared" si="169"/>
        <v>0</v>
      </c>
      <c r="H646" s="297">
        <f t="shared" si="170"/>
        <v>0</v>
      </c>
      <c r="I646" s="288">
        <v>2149999</v>
      </c>
      <c r="J646" s="295" t="s">
        <v>696</v>
      </c>
      <c r="K646" s="296"/>
      <c r="L646" s="245">
        <f t="shared" si="171"/>
        <v>0</v>
      </c>
      <c r="M646" s="297">
        <f t="shared" si="172"/>
        <v>0</v>
      </c>
    </row>
    <row r="647" ht="21" customHeight="1" spans="1:14">
      <c r="A647" s="287" t="s">
        <v>697</v>
      </c>
      <c r="B647" s="288">
        <v>215</v>
      </c>
      <c r="C647" s="289" t="s">
        <v>697</v>
      </c>
      <c r="D647" s="290">
        <f>D648+D650+D654+D660+D664+D669+D673</f>
        <v>2344</v>
      </c>
      <c r="E647" s="291">
        <f>E648+E650+E654+E660+E664+E669+E673</f>
        <v>1121</v>
      </c>
      <c r="F647" s="292">
        <f t="shared" si="168"/>
        <v>47.8</v>
      </c>
      <c r="G647" s="290">
        <f t="shared" si="169"/>
        <v>-1761</v>
      </c>
      <c r="H647" s="292">
        <f t="shared" si="170"/>
        <v>-61.1</v>
      </c>
      <c r="I647" s="288">
        <v>215</v>
      </c>
      <c r="J647" s="289" t="s">
        <v>697</v>
      </c>
      <c r="K647" s="290">
        <f>K648+K650+K654+K664+K669+K673</f>
        <v>2460</v>
      </c>
      <c r="L647" s="306">
        <f t="shared" si="171"/>
        <v>116</v>
      </c>
      <c r="M647" s="292">
        <f t="shared" si="172"/>
        <v>4.9</v>
      </c>
      <c r="N647" s="204">
        <f>N648+N650+N654+N660+N664+N669+N673</f>
        <v>2882</v>
      </c>
    </row>
    <row r="648" ht="21" customHeight="1" spans="1:14">
      <c r="A648" s="287" t="s">
        <v>698</v>
      </c>
      <c r="B648" s="293">
        <v>21501</v>
      </c>
      <c r="C648" s="289" t="s">
        <v>698</v>
      </c>
      <c r="D648" s="290">
        <f>SUM(D649)</f>
        <v>0</v>
      </c>
      <c r="E648" s="291">
        <f>SUM(E649)</f>
        <v>0</v>
      </c>
      <c r="F648" s="292">
        <f t="shared" si="168"/>
        <v>0</v>
      </c>
      <c r="G648" s="290">
        <f t="shared" si="169"/>
        <v>0</v>
      </c>
      <c r="H648" s="292">
        <f t="shared" si="170"/>
        <v>0</v>
      </c>
      <c r="I648" s="293">
        <v>21501</v>
      </c>
      <c r="J648" s="289" t="s">
        <v>698</v>
      </c>
      <c r="K648" s="290">
        <f>SUM(K649)</f>
        <v>0</v>
      </c>
      <c r="L648" s="306">
        <f t="shared" si="171"/>
        <v>0</v>
      </c>
      <c r="M648" s="292">
        <f t="shared" si="172"/>
        <v>0</v>
      </c>
      <c r="N648" s="307">
        <f>SUM(N649)</f>
        <v>0</v>
      </c>
    </row>
    <row r="649" ht="21" hidden="1" customHeight="1" spans="1:13">
      <c r="A649" s="294" t="s">
        <v>144</v>
      </c>
      <c r="B649" s="288">
        <v>2150101</v>
      </c>
      <c r="C649" s="295" t="s">
        <v>144</v>
      </c>
      <c r="D649" s="296"/>
      <c r="E649" s="244"/>
      <c r="F649" s="297">
        <f t="shared" si="168"/>
        <v>0</v>
      </c>
      <c r="G649" s="296">
        <f t="shared" si="169"/>
        <v>0</v>
      </c>
      <c r="H649" s="297">
        <f t="shared" si="170"/>
        <v>0</v>
      </c>
      <c r="I649" s="288">
        <v>2150101</v>
      </c>
      <c r="J649" s="295" t="s">
        <v>144</v>
      </c>
      <c r="K649" s="296"/>
      <c r="L649" s="245">
        <f t="shared" si="171"/>
        <v>0</v>
      </c>
      <c r="M649" s="297">
        <f t="shared" si="172"/>
        <v>0</v>
      </c>
    </row>
    <row r="650" ht="21" customHeight="1" spans="1:14">
      <c r="A650" s="287" t="s">
        <v>699</v>
      </c>
      <c r="B650" s="293">
        <v>21502</v>
      </c>
      <c r="C650" s="289" t="s">
        <v>699</v>
      </c>
      <c r="D650" s="290">
        <f>SUM(D651:D653)</f>
        <v>0</v>
      </c>
      <c r="E650" s="291">
        <f>SUM(E651:E653)</f>
        <v>0</v>
      </c>
      <c r="F650" s="292">
        <f t="shared" si="168"/>
        <v>0</v>
      </c>
      <c r="G650" s="290">
        <f t="shared" si="169"/>
        <v>-2500</v>
      </c>
      <c r="H650" s="292">
        <f t="shared" si="170"/>
        <v>-100</v>
      </c>
      <c r="I650" s="293">
        <v>21502</v>
      </c>
      <c r="J650" s="289" t="s">
        <v>699</v>
      </c>
      <c r="K650" s="290">
        <f>SUM(K651:K653)</f>
        <v>0</v>
      </c>
      <c r="L650" s="306">
        <f t="shared" si="171"/>
        <v>0</v>
      </c>
      <c r="M650" s="292">
        <f t="shared" si="172"/>
        <v>0</v>
      </c>
      <c r="N650" s="307">
        <f>SUM(N651:N653)</f>
        <v>2500</v>
      </c>
    </row>
    <row r="651" ht="21" hidden="1" customHeight="1" spans="1:13">
      <c r="A651" s="294" t="s">
        <v>144</v>
      </c>
      <c r="B651" s="288">
        <v>2150201</v>
      </c>
      <c r="C651" s="295" t="s">
        <v>144</v>
      </c>
      <c r="D651" s="296"/>
      <c r="E651" s="244"/>
      <c r="F651" s="297">
        <f t="shared" si="168"/>
        <v>0</v>
      </c>
      <c r="G651" s="296">
        <f t="shared" si="169"/>
        <v>0</v>
      </c>
      <c r="H651" s="297">
        <f t="shared" si="170"/>
        <v>0</v>
      </c>
      <c r="I651" s="288">
        <v>2150201</v>
      </c>
      <c r="J651" s="295" t="s">
        <v>144</v>
      </c>
      <c r="K651" s="296"/>
      <c r="L651" s="245">
        <f t="shared" si="171"/>
        <v>0</v>
      </c>
      <c r="M651" s="297">
        <f t="shared" si="172"/>
        <v>0</v>
      </c>
    </row>
    <row r="652" ht="21" hidden="1" customHeight="1" spans="1:13">
      <c r="A652" s="294" t="s">
        <v>145</v>
      </c>
      <c r="B652" s="288">
        <v>2150202</v>
      </c>
      <c r="C652" s="295" t="s">
        <v>145</v>
      </c>
      <c r="D652" s="296"/>
      <c r="E652" s="244"/>
      <c r="F652" s="297">
        <f t="shared" si="168"/>
        <v>0</v>
      </c>
      <c r="G652" s="296">
        <f t="shared" si="169"/>
        <v>0</v>
      </c>
      <c r="H652" s="297">
        <f t="shared" si="170"/>
        <v>0</v>
      </c>
      <c r="I652" s="288">
        <v>2150202</v>
      </c>
      <c r="J652" s="295" t="s">
        <v>145</v>
      </c>
      <c r="K652" s="296"/>
      <c r="L652" s="245">
        <f t="shared" si="171"/>
        <v>0</v>
      </c>
      <c r="M652" s="297">
        <f t="shared" si="172"/>
        <v>0</v>
      </c>
    </row>
    <row r="653" ht="18" customHeight="1" spans="1:14">
      <c r="A653" s="294" t="s">
        <v>700</v>
      </c>
      <c r="B653" s="288">
        <v>2150299</v>
      </c>
      <c r="C653" s="295" t="s">
        <v>700</v>
      </c>
      <c r="D653" s="296"/>
      <c r="E653" s="244"/>
      <c r="F653" s="297">
        <f t="shared" si="168"/>
        <v>0</v>
      </c>
      <c r="G653" s="296">
        <f t="shared" si="169"/>
        <v>-2500</v>
      </c>
      <c r="H653" s="297">
        <f t="shared" si="170"/>
        <v>-100</v>
      </c>
      <c r="I653" s="288">
        <v>2150299</v>
      </c>
      <c r="J653" s="295" t="s">
        <v>700</v>
      </c>
      <c r="K653" s="296"/>
      <c r="L653" s="245">
        <f t="shared" si="171"/>
        <v>0</v>
      </c>
      <c r="M653" s="297">
        <f t="shared" si="172"/>
        <v>0</v>
      </c>
      <c r="N653" s="204">
        <v>2500</v>
      </c>
    </row>
    <row r="654" ht="21" customHeight="1" spans="1:14">
      <c r="A654" s="287" t="s">
        <v>701</v>
      </c>
      <c r="B654" s="293">
        <v>21505</v>
      </c>
      <c r="C654" s="289" t="s">
        <v>701</v>
      </c>
      <c r="D654" s="290">
        <f>SUM(D655:D659)</f>
        <v>0</v>
      </c>
      <c r="E654" s="291">
        <f>SUM(E655:E659)</f>
        <v>0</v>
      </c>
      <c r="F654" s="292">
        <f t="shared" si="168"/>
        <v>0</v>
      </c>
      <c r="G654" s="290">
        <f t="shared" si="169"/>
        <v>0</v>
      </c>
      <c r="H654" s="292">
        <f t="shared" si="170"/>
        <v>0</v>
      </c>
      <c r="I654" s="293">
        <v>21505</v>
      </c>
      <c r="J654" s="289" t="s">
        <v>701</v>
      </c>
      <c r="K654" s="290">
        <f>SUM(K655:K659)</f>
        <v>0</v>
      </c>
      <c r="L654" s="306">
        <f t="shared" si="171"/>
        <v>0</v>
      </c>
      <c r="M654" s="292">
        <f t="shared" si="172"/>
        <v>0</v>
      </c>
      <c r="N654" s="307">
        <f>SUM(N655:N659)</f>
        <v>0</v>
      </c>
    </row>
    <row r="655" ht="21" hidden="1" customHeight="1" spans="1:13">
      <c r="A655" s="294" t="s">
        <v>144</v>
      </c>
      <c r="B655" s="288">
        <v>2150201</v>
      </c>
      <c r="C655" s="295" t="s">
        <v>144</v>
      </c>
      <c r="D655" s="296"/>
      <c r="E655" s="244"/>
      <c r="F655" s="297">
        <f t="shared" si="168"/>
        <v>0</v>
      </c>
      <c r="G655" s="296">
        <f t="shared" si="169"/>
        <v>0</v>
      </c>
      <c r="H655" s="297">
        <f t="shared" si="170"/>
        <v>0</v>
      </c>
      <c r="I655" s="288">
        <v>2150201</v>
      </c>
      <c r="J655" s="295" t="s">
        <v>144</v>
      </c>
      <c r="K655" s="296"/>
      <c r="L655" s="245">
        <f t="shared" si="171"/>
        <v>0</v>
      </c>
      <c r="M655" s="297">
        <f t="shared" si="172"/>
        <v>0</v>
      </c>
    </row>
    <row r="656" ht="21" hidden="1" customHeight="1" spans="1:13">
      <c r="A656" s="294" t="s">
        <v>145</v>
      </c>
      <c r="B656" s="288">
        <v>2150202</v>
      </c>
      <c r="C656" s="295" t="s">
        <v>145</v>
      </c>
      <c r="D656" s="296"/>
      <c r="E656" s="244"/>
      <c r="F656" s="297">
        <f t="shared" si="168"/>
        <v>0</v>
      </c>
      <c r="G656" s="296">
        <f t="shared" si="169"/>
        <v>0</v>
      </c>
      <c r="H656" s="297">
        <f t="shared" si="170"/>
        <v>0</v>
      </c>
      <c r="I656" s="288">
        <v>2150202</v>
      </c>
      <c r="J656" s="295" t="s">
        <v>145</v>
      </c>
      <c r="K656" s="296"/>
      <c r="L656" s="245">
        <f t="shared" si="171"/>
        <v>0</v>
      </c>
      <c r="M656" s="297">
        <f t="shared" si="172"/>
        <v>0</v>
      </c>
    </row>
    <row r="657" ht="21" hidden="1" customHeight="1" spans="1:13">
      <c r="A657" s="294" t="s">
        <v>702</v>
      </c>
      <c r="B657" s="288">
        <v>2150506</v>
      </c>
      <c r="C657" s="295" t="s">
        <v>702</v>
      </c>
      <c r="D657" s="296"/>
      <c r="E657" s="244"/>
      <c r="F657" s="297">
        <f t="shared" si="168"/>
        <v>0</v>
      </c>
      <c r="G657" s="296">
        <f t="shared" si="169"/>
        <v>0</v>
      </c>
      <c r="H657" s="297">
        <f t="shared" si="170"/>
        <v>0</v>
      </c>
      <c r="I657" s="288">
        <v>2150506</v>
      </c>
      <c r="J657" s="295" t="s">
        <v>702</v>
      </c>
      <c r="K657" s="296"/>
      <c r="L657" s="245">
        <f t="shared" si="171"/>
        <v>0</v>
      </c>
      <c r="M657" s="297">
        <f t="shared" si="172"/>
        <v>0</v>
      </c>
    </row>
    <row r="658" ht="21" hidden="1" customHeight="1" spans="1:13">
      <c r="A658" s="294" t="s">
        <v>703</v>
      </c>
      <c r="B658" s="288">
        <v>2150510</v>
      </c>
      <c r="C658" s="295" t="s">
        <v>703</v>
      </c>
      <c r="D658" s="296"/>
      <c r="E658" s="244"/>
      <c r="F658" s="297">
        <f t="shared" si="168"/>
        <v>0</v>
      </c>
      <c r="G658" s="296">
        <f t="shared" si="169"/>
        <v>0</v>
      </c>
      <c r="H658" s="297">
        <f t="shared" si="170"/>
        <v>0</v>
      </c>
      <c r="I658" s="288">
        <v>2150510</v>
      </c>
      <c r="J658" s="295" t="s">
        <v>703</v>
      </c>
      <c r="K658" s="296"/>
      <c r="L658" s="245">
        <f t="shared" si="171"/>
        <v>0</v>
      </c>
      <c r="M658" s="297">
        <f t="shared" si="172"/>
        <v>0</v>
      </c>
    </row>
    <row r="659" ht="21" hidden="1" customHeight="1" spans="1:13">
      <c r="A659" s="294" t="s">
        <v>704</v>
      </c>
      <c r="B659" s="288">
        <v>2150599</v>
      </c>
      <c r="C659" s="295" t="s">
        <v>704</v>
      </c>
      <c r="D659" s="296"/>
      <c r="E659" s="244"/>
      <c r="F659" s="297">
        <f t="shared" si="168"/>
        <v>0</v>
      </c>
      <c r="G659" s="296">
        <f t="shared" si="169"/>
        <v>0</v>
      </c>
      <c r="H659" s="297">
        <f t="shared" si="170"/>
        <v>0</v>
      </c>
      <c r="I659" s="288">
        <v>2150599</v>
      </c>
      <c r="J659" s="295" t="s">
        <v>704</v>
      </c>
      <c r="K659" s="296"/>
      <c r="L659" s="245">
        <f t="shared" si="171"/>
        <v>0</v>
      </c>
      <c r="M659" s="297">
        <f t="shared" si="172"/>
        <v>0</v>
      </c>
    </row>
    <row r="660" ht="18" customHeight="1" spans="1:14">
      <c r="A660" s="287" t="s">
        <v>705</v>
      </c>
      <c r="B660" s="293">
        <v>21506</v>
      </c>
      <c r="C660" s="309" t="s">
        <v>706</v>
      </c>
      <c r="D660" s="290">
        <f>SUM(D661:D663)</f>
        <v>239</v>
      </c>
      <c r="E660" s="291">
        <f>SUM(E661:E663)</f>
        <v>169</v>
      </c>
      <c r="F660" s="292">
        <f t="shared" si="168"/>
        <v>70.7</v>
      </c>
      <c r="G660" s="290">
        <f t="shared" si="169"/>
        <v>-9</v>
      </c>
      <c r="H660" s="292">
        <f t="shared" si="170"/>
        <v>-5.1</v>
      </c>
      <c r="I660" s="311">
        <v>21506</v>
      </c>
      <c r="J660" s="309" t="s">
        <v>706</v>
      </c>
      <c r="K660" s="290"/>
      <c r="L660" s="306">
        <f t="shared" si="171"/>
        <v>-239</v>
      </c>
      <c r="M660" s="292">
        <f t="shared" si="172"/>
        <v>-100</v>
      </c>
      <c r="N660" s="307">
        <f>SUM(N661:N663)</f>
        <v>178</v>
      </c>
    </row>
    <row r="661" ht="18" hidden="1" customHeight="1" spans="1:13">
      <c r="A661" s="294" t="s">
        <v>144</v>
      </c>
      <c r="B661" s="288">
        <v>2150601</v>
      </c>
      <c r="C661" s="310" t="s">
        <v>707</v>
      </c>
      <c r="D661" s="296"/>
      <c r="E661" s="244"/>
      <c r="F661" s="297">
        <f t="shared" si="168"/>
        <v>0</v>
      </c>
      <c r="G661" s="296">
        <f t="shared" si="169"/>
        <v>0</v>
      </c>
      <c r="H661" s="297">
        <f t="shared" si="170"/>
        <v>0</v>
      </c>
      <c r="I661" s="308">
        <v>2150601</v>
      </c>
      <c r="J661" s="310" t="s">
        <v>707</v>
      </c>
      <c r="K661" s="296"/>
      <c r="L661" s="245">
        <f t="shared" si="171"/>
        <v>0</v>
      </c>
      <c r="M661" s="297">
        <f t="shared" si="172"/>
        <v>0</v>
      </c>
    </row>
    <row r="662" ht="21" customHeight="1" spans="1:14">
      <c r="A662" s="294" t="s">
        <v>708</v>
      </c>
      <c r="B662" s="288">
        <v>2150605</v>
      </c>
      <c r="C662" s="310" t="s">
        <v>709</v>
      </c>
      <c r="D662" s="296">
        <v>222</v>
      </c>
      <c r="E662" s="244">
        <v>152</v>
      </c>
      <c r="F662" s="297">
        <f t="shared" si="168"/>
        <v>68.5</v>
      </c>
      <c r="G662" s="296">
        <f t="shared" si="169"/>
        <v>-14</v>
      </c>
      <c r="H662" s="297">
        <f t="shared" si="170"/>
        <v>-8.4</v>
      </c>
      <c r="I662" s="308">
        <v>2150605</v>
      </c>
      <c r="J662" s="310" t="s">
        <v>709</v>
      </c>
      <c r="K662" s="296"/>
      <c r="L662" s="245">
        <f t="shared" si="171"/>
        <v>-222</v>
      </c>
      <c r="M662" s="297">
        <f t="shared" si="172"/>
        <v>-100</v>
      </c>
      <c r="N662" s="204">
        <v>166</v>
      </c>
    </row>
    <row r="663" ht="18" customHeight="1" spans="1:14">
      <c r="A663" s="294" t="s">
        <v>710</v>
      </c>
      <c r="B663" s="288">
        <v>2150699</v>
      </c>
      <c r="C663" s="310" t="s">
        <v>711</v>
      </c>
      <c r="D663" s="296">
        <v>17</v>
      </c>
      <c r="E663" s="244">
        <v>17</v>
      </c>
      <c r="F663" s="297">
        <f t="shared" si="168"/>
        <v>100</v>
      </c>
      <c r="G663" s="296">
        <f t="shared" si="169"/>
        <v>5</v>
      </c>
      <c r="H663" s="297">
        <f t="shared" si="170"/>
        <v>41.7</v>
      </c>
      <c r="I663" s="308">
        <v>2150699</v>
      </c>
      <c r="J663" s="310" t="s">
        <v>711</v>
      </c>
      <c r="K663" s="296"/>
      <c r="L663" s="245">
        <f t="shared" si="171"/>
        <v>-17</v>
      </c>
      <c r="M663" s="297">
        <f t="shared" si="172"/>
        <v>-100</v>
      </c>
      <c r="N663" s="204">
        <v>12</v>
      </c>
    </row>
    <row r="664" ht="21" customHeight="1" spans="1:14">
      <c r="A664" s="287" t="s">
        <v>712</v>
      </c>
      <c r="B664" s="293">
        <v>21507</v>
      </c>
      <c r="C664" s="289" t="s">
        <v>712</v>
      </c>
      <c r="D664" s="290">
        <f>SUM(D665:D668)</f>
        <v>0</v>
      </c>
      <c r="E664" s="291">
        <f>SUM(E665:E668)</f>
        <v>0</v>
      </c>
      <c r="F664" s="292">
        <f t="shared" si="168"/>
        <v>0</v>
      </c>
      <c r="G664" s="290">
        <f t="shared" si="169"/>
        <v>0</v>
      </c>
      <c r="H664" s="292">
        <f t="shared" si="170"/>
        <v>0</v>
      </c>
      <c r="I664" s="293">
        <v>21507</v>
      </c>
      <c r="J664" s="289" t="s">
        <v>712</v>
      </c>
      <c r="K664" s="290">
        <f>SUM(K665:K668)</f>
        <v>0</v>
      </c>
      <c r="L664" s="306">
        <f t="shared" si="171"/>
        <v>0</v>
      </c>
      <c r="M664" s="292">
        <f t="shared" si="172"/>
        <v>0</v>
      </c>
      <c r="N664" s="307">
        <f>SUM(N665:N668)</f>
        <v>0</v>
      </c>
    </row>
    <row r="665" ht="21" hidden="1" customHeight="1" spans="1:13">
      <c r="A665" s="294" t="s">
        <v>144</v>
      </c>
      <c r="B665" s="288">
        <v>2150701</v>
      </c>
      <c r="C665" s="295" t="s">
        <v>144</v>
      </c>
      <c r="D665" s="296"/>
      <c r="E665" s="244"/>
      <c r="F665" s="297">
        <f t="shared" si="168"/>
        <v>0</v>
      </c>
      <c r="G665" s="296">
        <f t="shared" si="169"/>
        <v>0</v>
      </c>
      <c r="H665" s="297">
        <f t="shared" si="170"/>
        <v>0</v>
      </c>
      <c r="I665" s="288">
        <v>2150701</v>
      </c>
      <c r="J665" s="295" t="s">
        <v>144</v>
      </c>
      <c r="K665" s="296"/>
      <c r="L665" s="245">
        <f t="shared" si="171"/>
        <v>0</v>
      </c>
      <c r="M665" s="297">
        <f t="shared" si="172"/>
        <v>0</v>
      </c>
    </row>
    <row r="666" ht="21" hidden="1" customHeight="1" spans="1:13">
      <c r="A666" s="294" t="s">
        <v>145</v>
      </c>
      <c r="B666" s="288">
        <v>2150702</v>
      </c>
      <c r="C666" s="295" t="s">
        <v>145</v>
      </c>
      <c r="D666" s="296"/>
      <c r="E666" s="244"/>
      <c r="F666" s="297">
        <f t="shared" si="168"/>
        <v>0</v>
      </c>
      <c r="G666" s="296">
        <f t="shared" si="169"/>
        <v>0</v>
      </c>
      <c r="H666" s="297">
        <f t="shared" si="170"/>
        <v>0</v>
      </c>
      <c r="I666" s="288">
        <v>2150702</v>
      </c>
      <c r="J666" s="295" t="s">
        <v>145</v>
      </c>
      <c r="K666" s="296"/>
      <c r="L666" s="245">
        <f t="shared" si="171"/>
        <v>0</v>
      </c>
      <c r="M666" s="297">
        <f t="shared" si="172"/>
        <v>0</v>
      </c>
    </row>
    <row r="667" ht="21" hidden="1" customHeight="1" spans="1:13">
      <c r="A667" s="294" t="s">
        <v>713</v>
      </c>
      <c r="B667" s="288">
        <v>2150704</v>
      </c>
      <c r="C667" s="295" t="s">
        <v>713</v>
      </c>
      <c r="D667" s="296"/>
      <c r="E667" s="244"/>
      <c r="F667" s="297">
        <f t="shared" si="168"/>
        <v>0</v>
      </c>
      <c r="G667" s="296">
        <f t="shared" si="169"/>
        <v>0</v>
      </c>
      <c r="H667" s="297">
        <f t="shared" si="170"/>
        <v>0</v>
      </c>
      <c r="I667" s="288">
        <v>2150704</v>
      </c>
      <c r="J667" s="295" t="s">
        <v>713</v>
      </c>
      <c r="K667" s="296"/>
      <c r="L667" s="245">
        <f t="shared" si="171"/>
        <v>0</v>
      </c>
      <c r="M667" s="297">
        <f t="shared" si="172"/>
        <v>0</v>
      </c>
    </row>
    <row r="668" ht="21" hidden="1" customHeight="1" spans="1:13">
      <c r="A668" s="294" t="s">
        <v>714</v>
      </c>
      <c r="B668" s="288">
        <v>2150799</v>
      </c>
      <c r="C668" s="295" t="s">
        <v>714</v>
      </c>
      <c r="D668" s="296"/>
      <c r="E668" s="244"/>
      <c r="F668" s="297">
        <f t="shared" si="168"/>
        <v>0</v>
      </c>
      <c r="G668" s="296">
        <f t="shared" si="169"/>
        <v>0</v>
      </c>
      <c r="H668" s="297">
        <f t="shared" si="170"/>
        <v>0</v>
      </c>
      <c r="I668" s="288">
        <v>2150799</v>
      </c>
      <c r="J668" s="295" t="s">
        <v>714</v>
      </c>
      <c r="K668" s="296"/>
      <c r="L668" s="245">
        <f t="shared" si="171"/>
        <v>0</v>
      </c>
      <c r="M668" s="297">
        <f t="shared" si="172"/>
        <v>0</v>
      </c>
    </row>
    <row r="669" ht="21" customHeight="1" spans="1:14">
      <c r="A669" s="287" t="s">
        <v>715</v>
      </c>
      <c r="B669" s="293">
        <v>21508</v>
      </c>
      <c r="C669" s="289" t="s">
        <v>715</v>
      </c>
      <c r="D669" s="290">
        <f>SUM(D670:D672)</f>
        <v>2105</v>
      </c>
      <c r="E669" s="291">
        <f>SUM(E670:E672)</f>
        <v>905</v>
      </c>
      <c r="F669" s="292">
        <f t="shared" si="168"/>
        <v>43</v>
      </c>
      <c r="G669" s="290">
        <f t="shared" si="169"/>
        <v>701</v>
      </c>
      <c r="H669" s="292">
        <f t="shared" si="170"/>
        <v>343.6</v>
      </c>
      <c r="I669" s="293">
        <v>21508</v>
      </c>
      <c r="J669" s="289" t="s">
        <v>715</v>
      </c>
      <c r="K669" s="290">
        <f>SUM(K670:K672)</f>
        <v>2460</v>
      </c>
      <c r="L669" s="306">
        <f t="shared" si="171"/>
        <v>355</v>
      </c>
      <c r="M669" s="292">
        <f t="shared" si="172"/>
        <v>16.9</v>
      </c>
      <c r="N669" s="307">
        <f>SUM(N670:N672)</f>
        <v>204</v>
      </c>
    </row>
    <row r="670" ht="21" hidden="1" customHeight="1" spans="1:13">
      <c r="A670" s="294" t="s">
        <v>146</v>
      </c>
      <c r="B670" s="288">
        <v>2150803</v>
      </c>
      <c r="C670" s="295" t="s">
        <v>146</v>
      </c>
      <c r="D670" s="296"/>
      <c r="E670" s="244"/>
      <c r="F670" s="297">
        <f t="shared" si="168"/>
        <v>0</v>
      </c>
      <c r="G670" s="296">
        <f t="shared" si="169"/>
        <v>0</v>
      </c>
      <c r="H670" s="297">
        <f t="shared" si="170"/>
        <v>0</v>
      </c>
      <c r="I670" s="288">
        <v>2150803</v>
      </c>
      <c r="J670" s="295" t="s">
        <v>146</v>
      </c>
      <c r="K670" s="296"/>
      <c r="L670" s="245">
        <f t="shared" si="171"/>
        <v>0</v>
      </c>
      <c r="M670" s="297">
        <f t="shared" si="172"/>
        <v>0</v>
      </c>
    </row>
    <row r="671" ht="18" customHeight="1" spans="1:14">
      <c r="A671" s="294" t="s">
        <v>716</v>
      </c>
      <c r="B671" s="288">
        <v>2150805</v>
      </c>
      <c r="C671" s="295" t="s">
        <v>716</v>
      </c>
      <c r="D671" s="296">
        <v>2105</v>
      </c>
      <c r="E671" s="244">
        <v>905</v>
      </c>
      <c r="F671" s="297">
        <f t="shared" si="168"/>
        <v>43</v>
      </c>
      <c r="G671" s="296">
        <f t="shared" si="169"/>
        <v>701</v>
      </c>
      <c r="H671" s="297">
        <f t="shared" si="170"/>
        <v>343.6</v>
      </c>
      <c r="I671" s="288">
        <v>2150805</v>
      </c>
      <c r="J671" s="295" t="s">
        <v>716</v>
      </c>
      <c r="K671" s="296">
        <v>2460</v>
      </c>
      <c r="L671" s="245">
        <f t="shared" si="171"/>
        <v>355</v>
      </c>
      <c r="M671" s="297">
        <f t="shared" si="172"/>
        <v>16.9</v>
      </c>
      <c r="N671" s="204">
        <v>204</v>
      </c>
    </row>
    <row r="672" ht="40.15" hidden="1" customHeight="1" spans="1:13">
      <c r="A672" s="294" t="s">
        <v>717</v>
      </c>
      <c r="B672" s="288">
        <v>2150899</v>
      </c>
      <c r="C672" s="295" t="s">
        <v>717</v>
      </c>
      <c r="D672" s="296"/>
      <c r="E672" s="244"/>
      <c r="F672" s="297">
        <f t="shared" si="168"/>
        <v>0</v>
      </c>
      <c r="G672" s="296">
        <f t="shared" si="169"/>
        <v>0</v>
      </c>
      <c r="H672" s="297">
        <f t="shared" si="170"/>
        <v>0</v>
      </c>
      <c r="I672" s="288">
        <v>2150899</v>
      </c>
      <c r="J672" s="295" t="s">
        <v>717</v>
      </c>
      <c r="K672" s="296"/>
      <c r="L672" s="245">
        <f t="shared" si="171"/>
        <v>0</v>
      </c>
      <c r="M672" s="297">
        <f t="shared" si="172"/>
        <v>0</v>
      </c>
    </row>
    <row r="673" ht="18" customHeight="1" spans="1:14">
      <c r="A673" s="287" t="s">
        <v>718</v>
      </c>
      <c r="B673" s="293">
        <v>21599</v>
      </c>
      <c r="C673" s="289" t="s">
        <v>718</v>
      </c>
      <c r="D673" s="290">
        <f>SUM(D674)</f>
        <v>0</v>
      </c>
      <c r="E673" s="291">
        <f>SUM(E674)</f>
        <v>47</v>
      </c>
      <c r="F673" s="292">
        <f t="shared" si="168"/>
        <v>0</v>
      </c>
      <c r="G673" s="290">
        <f t="shared" si="169"/>
        <v>47</v>
      </c>
      <c r="H673" s="292">
        <f t="shared" si="170"/>
        <v>0</v>
      </c>
      <c r="I673" s="293">
        <v>21599</v>
      </c>
      <c r="J673" s="289" t="s">
        <v>718</v>
      </c>
      <c r="K673" s="290">
        <f>SUM(K674)</f>
        <v>0</v>
      </c>
      <c r="L673" s="306">
        <f t="shared" si="171"/>
        <v>0</v>
      </c>
      <c r="M673" s="292">
        <f t="shared" si="172"/>
        <v>0</v>
      </c>
      <c r="N673" s="307">
        <f>SUM(N674)</f>
        <v>0</v>
      </c>
    </row>
    <row r="674" ht="18" customHeight="1" spans="1:13">
      <c r="A674" s="294" t="s">
        <v>718</v>
      </c>
      <c r="B674" s="288">
        <v>2159999</v>
      </c>
      <c r="C674" s="295" t="s">
        <v>718</v>
      </c>
      <c r="D674" s="296"/>
      <c r="E674" s="244">
        <v>47</v>
      </c>
      <c r="F674" s="297">
        <f t="shared" si="168"/>
        <v>0</v>
      </c>
      <c r="G674" s="296">
        <f t="shared" si="169"/>
        <v>47</v>
      </c>
      <c r="H674" s="297">
        <f t="shared" si="170"/>
        <v>0</v>
      </c>
      <c r="I674" s="288">
        <v>2159999</v>
      </c>
      <c r="J674" s="295" t="s">
        <v>718</v>
      </c>
      <c r="K674" s="296"/>
      <c r="L674" s="245">
        <f t="shared" si="171"/>
        <v>0</v>
      </c>
      <c r="M674" s="297">
        <f t="shared" si="172"/>
        <v>0</v>
      </c>
    </row>
    <row r="675" ht="21" customHeight="1" spans="1:13">
      <c r="A675" s="287" t="s">
        <v>719</v>
      </c>
      <c r="B675" s="288">
        <v>216</v>
      </c>
      <c r="C675" s="289" t="s">
        <v>719</v>
      </c>
      <c r="D675" s="290"/>
      <c r="E675" s="291"/>
      <c r="F675" s="292">
        <f t="shared" si="168"/>
        <v>0</v>
      </c>
      <c r="G675" s="290">
        <f t="shared" si="169"/>
        <v>0</v>
      </c>
      <c r="H675" s="292">
        <f t="shared" si="170"/>
        <v>0</v>
      </c>
      <c r="I675" s="288">
        <v>216</v>
      </c>
      <c r="J675" s="289" t="s">
        <v>719</v>
      </c>
      <c r="K675" s="290"/>
      <c r="L675" s="306">
        <f t="shared" si="171"/>
        <v>0</v>
      </c>
      <c r="M675" s="292">
        <f t="shared" si="172"/>
        <v>0</v>
      </c>
    </row>
    <row r="676" ht="21" hidden="1" customHeight="1" spans="1:13">
      <c r="A676" s="287" t="s">
        <v>720</v>
      </c>
      <c r="B676" s="288">
        <v>21602</v>
      </c>
      <c r="C676" s="289" t="s">
        <v>720</v>
      </c>
      <c r="D676" s="296"/>
      <c r="E676" s="244"/>
      <c r="F676" s="297">
        <f t="shared" si="168"/>
        <v>0</v>
      </c>
      <c r="G676" s="296">
        <f t="shared" si="169"/>
        <v>0</v>
      </c>
      <c r="H676" s="297">
        <f t="shared" si="170"/>
        <v>0</v>
      </c>
      <c r="I676" s="288">
        <v>21602</v>
      </c>
      <c r="J676" s="289" t="s">
        <v>720</v>
      </c>
      <c r="K676" s="296"/>
      <c r="L676" s="245">
        <f t="shared" si="171"/>
        <v>0</v>
      </c>
      <c r="M676" s="297">
        <f t="shared" si="172"/>
        <v>0</v>
      </c>
    </row>
    <row r="677" ht="21" hidden="1" customHeight="1" spans="1:13">
      <c r="A677" s="294" t="s">
        <v>144</v>
      </c>
      <c r="B677" s="288">
        <v>2160201</v>
      </c>
      <c r="C677" s="295" t="s">
        <v>144</v>
      </c>
      <c r="D677" s="296"/>
      <c r="E677" s="244"/>
      <c r="F677" s="297">
        <f t="shared" si="168"/>
        <v>0</v>
      </c>
      <c r="G677" s="296">
        <f t="shared" si="169"/>
        <v>0</v>
      </c>
      <c r="H677" s="297">
        <f t="shared" si="170"/>
        <v>0</v>
      </c>
      <c r="I677" s="288">
        <v>2160201</v>
      </c>
      <c r="J677" s="295" t="s">
        <v>144</v>
      </c>
      <c r="K677" s="296"/>
      <c r="L677" s="245">
        <f t="shared" si="171"/>
        <v>0</v>
      </c>
      <c r="M677" s="297">
        <f t="shared" si="172"/>
        <v>0</v>
      </c>
    </row>
    <row r="678" ht="21" hidden="1" customHeight="1" spans="1:13">
      <c r="A678" s="294" t="s">
        <v>145</v>
      </c>
      <c r="B678" s="288">
        <v>2160202</v>
      </c>
      <c r="C678" s="295" t="s">
        <v>145</v>
      </c>
      <c r="D678" s="296"/>
      <c r="E678" s="244"/>
      <c r="F678" s="297">
        <f t="shared" si="168"/>
        <v>0</v>
      </c>
      <c r="G678" s="296">
        <f t="shared" si="169"/>
        <v>0</v>
      </c>
      <c r="H678" s="297">
        <f t="shared" si="170"/>
        <v>0</v>
      </c>
      <c r="I678" s="288">
        <v>2160202</v>
      </c>
      <c r="J678" s="295" t="s">
        <v>145</v>
      </c>
      <c r="K678" s="296"/>
      <c r="L678" s="245">
        <f t="shared" si="171"/>
        <v>0</v>
      </c>
      <c r="M678" s="297">
        <f t="shared" si="172"/>
        <v>0</v>
      </c>
    </row>
    <row r="679" ht="21" hidden="1" customHeight="1" spans="1:13">
      <c r="A679" s="294" t="s">
        <v>721</v>
      </c>
      <c r="B679" s="288">
        <v>2160219</v>
      </c>
      <c r="C679" s="295" t="s">
        <v>721</v>
      </c>
      <c r="D679" s="296"/>
      <c r="E679" s="244"/>
      <c r="F679" s="297">
        <f t="shared" si="168"/>
        <v>0</v>
      </c>
      <c r="G679" s="296">
        <f t="shared" si="169"/>
        <v>0</v>
      </c>
      <c r="H679" s="297">
        <f t="shared" si="170"/>
        <v>0</v>
      </c>
      <c r="I679" s="288">
        <v>2160219</v>
      </c>
      <c r="J679" s="295" t="s">
        <v>721</v>
      </c>
      <c r="K679" s="296"/>
      <c r="L679" s="245">
        <f t="shared" si="171"/>
        <v>0</v>
      </c>
      <c r="M679" s="297">
        <f t="shared" si="172"/>
        <v>0</v>
      </c>
    </row>
    <row r="680" ht="21" hidden="1" customHeight="1" spans="1:13">
      <c r="A680" s="294" t="s">
        <v>160</v>
      </c>
      <c r="B680" s="288">
        <v>2160250</v>
      </c>
      <c r="C680" s="295" t="s">
        <v>160</v>
      </c>
      <c r="D680" s="296"/>
      <c r="E680" s="244"/>
      <c r="F680" s="297">
        <f t="shared" si="168"/>
        <v>0</v>
      </c>
      <c r="G680" s="296">
        <f t="shared" si="169"/>
        <v>0</v>
      </c>
      <c r="H680" s="297">
        <f t="shared" si="170"/>
        <v>0</v>
      </c>
      <c r="I680" s="288">
        <v>2160250</v>
      </c>
      <c r="J680" s="295" t="s">
        <v>160</v>
      </c>
      <c r="K680" s="296"/>
      <c r="L680" s="245">
        <f t="shared" si="171"/>
        <v>0</v>
      </c>
      <c r="M680" s="297">
        <f t="shared" si="172"/>
        <v>0</v>
      </c>
    </row>
    <row r="681" ht="21" hidden="1" customHeight="1" spans="1:13">
      <c r="A681" s="294" t="s">
        <v>722</v>
      </c>
      <c r="B681" s="288">
        <v>2160299</v>
      </c>
      <c r="C681" s="295" t="s">
        <v>722</v>
      </c>
      <c r="D681" s="296"/>
      <c r="E681" s="244"/>
      <c r="F681" s="297">
        <f t="shared" si="168"/>
        <v>0</v>
      </c>
      <c r="G681" s="296">
        <f t="shared" si="169"/>
        <v>0</v>
      </c>
      <c r="H681" s="297">
        <f t="shared" si="170"/>
        <v>0</v>
      </c>
      <c r="I681" s="288">
        <v>2160299</v>
      </c>
      <c r="J681" s="295" t="s">
        <v>722</v>
      </c>
      <c r="K681" s="296"/>
      <c r="L681" s="245">
        <f t="shared" si="171"/>
        <v>0</v>
      </c>
      <c r="M681" s="297">
        <f t="shared" si="172"/>
        <v>0</v>
      </c>
    </row>
    <row r="682" ht="21" hidden="1" customHeight="1" spans="1:13">
      <c r="A682" s="287" t="s">
        <v>723</v>
      </c>
      <c r="B682" s="288">
        <v>21605</v>
      </c>
      <c r="C682" s="309" t="s">
        <v>724</v>
      </c>
      <c r="D682" s="296"/>
      <c r="E682" s="244"/>
      <c r="F682" s="297">
        <f t="shared" si="168"/>
        <v>0</v>
      </c>
      <c r="G682" s="296">
        <f t="shared" si="169"/>
        <v>0</v>
      </c>
      <c r="H682" s="297">
        <f t="shared" si="170"/>
        <v>0</v>
      </c>
      <c r="I682" s="308">
        <v>21605</v>
      </c>
      <c r="J682" s="309" t="s">
        <v>724</v>
      </c>
      <c r="K682" s="296"/>
      <c r="L682" s="245">
        <f t="shared" si="171"/>
        <v>0</v>
      </c>
      <c r="M682" s="297">
        <f t="shared" si="172"/>
        <v>0</v>
      </c>
    </row>
    <row r="683" ht="21" hidden="1" customHeight="1" spans="1:13">
      <c r="A683" s="294" t="s">
        <v>144</v>
      </c>
      <c r="B683" s="288">
        <v>2160501</v>
      </c>
      <c r="C683" s="309" t="s">
        <v>725</v>
      </c>
      <c r="D683" s="296"/>
      <c r="E683" s="244"/>
      <c r="F683" s="297">
        <f t="shared" ref="F683:F746" si="173">IF(D683=0,0,E683/D683*100)</f>
        <v>0</v>
      </c>
      <c r="G683" s="296">
        <f t="shared" ref="G683:G746" si="174">E683-N683</f>
        <v>0</v>
      </c>
      <c r="H683" s="297">
        <f t="shared" ref="H683:H746" si="175">IF(N683=0,0,G683/N683*100)</f>
        <v>0</v>
      </c>
      <c r="I683" s="308">
        <v>2160501</v>
      </c>
      <c r="J683" s="309" t="s">
        <v>725</v>
      </c>
      <c r="K683" s="296"/>
      <c r="L683" s="245">
        <f t="shared" ref="L683:L746" si="176">K683-D683</f>
        <v>0</v>
      </c>
      <c r="M683" s="297">
        <f t="shared" ref="M683:M746" si="177">IF(D683=0,0,L683/D683*100)</f>
        <v>0</v>
      </c>
    </row>
    <row r="684" ht="21" hidden="1" customHeight="1" spans="1:13">
      <c r="A684" s="294" t="s">
        <v>145</v>
      </c>
      <c r="B684" s="288">
        <v>2160502</v>
      </c>
      <c r="C684" s="309" t="s">
        <v>726</v>
      </c>
      <c r="D684" s="296"/>
      <c r="E684" s="244"/>
      <c r="F684" s="297">
        <f t="shared" si="173"/>
        <v>0</v>
      </c>
      <c r="G684" s="296">
        <f t="shared" si="174"/>
        <v>0</v>
      </c>
      <c r="H684" s="297">
        <f t="shared" si="175"/>
        <v>0</v>
      </c>
      <c r="I684" s="308">
        <v>2160502</v>
      </c>
      <c r="J684" s="309" t="s">
        <v>726</v>
      </c>
      <c r="K684" s="296"/>
      <c r="L684" s="245">
        <f t="shared" si="176"/>
        <v>0</v>
      </c>
      <c r="M684" s="297">
        <f t="shared" si="177"/>
        <v>0</v>
      </c>
    </row>
    <row r="685" ht="18" hidden="1" customHeight="1" spans="1:13">
      <c r="A685" s="294" t="s">
        <v>727</v>
      </c>
      <c r="B685" s="288">
        <v>2160504</v>
      </c>
      <c r="C685" s="309" t="s">
        <v>728</v>
      </c>
      <c r="D685" s="296"/>
      <c r="E685" s="244"/>
      <c r="F685" s="297">
        <f t="shared" si="173"/>
        <v>0</v>
      </c>
      <c r="G685" s="296">
        <f t="shared" si="174"/>
        <v>0</v>
      </c>
      <c r="H685" s="297">
        <f t="shared" si="175"/>
        <v>0</v>
      </c>
      <c r="I685" s="308">
        <v>2160504</v>
      </c>
      <c r="J685" s="309" t="s">
        <v>728</v>
      </c>
      <c r="K685" s="296"/>
      <c r="L685" s="245">
        <f t="shared" si="176"/>
        <v>0</v>
      </c>
      <c r="M685" s="297">
        <f t="shared" si="177"/>
        <v>0</v>
      </c>
    </row>
    <row r="686" ht="21" hidden="1" customHeight="1" spans="1:13">
      <c r="A686" s="294" t="s">
        <v>391</v>
      </c>
      <c r="B686" s="288">
        <v>2160505</v>
      </c>
      <c r="C686" s="309" t="s">
        <v>729</v>
      </c>
      <c r="D686" s="296"/>
      <c r="E686" s="244"/>
      <c r="F686" s="297">
        <f t="shared" si="173"/>
        <v>0</v>
      </c>
      <c r="G686" s="296">
        <f t="shared" si="174"/>
        <v>0</v>
      </c>
      <c r="H686" s="297">
        <f t="shared" si="175"/>
        <v>0</v>
      </c>
      <c r="I686" s="308">
        <v>2160505</v>
      </c>
      <c r="J686" s="309" t="s">
        <v>729</v>
      </c>
      <c r="K686" s="296"/>
      <c r="L686" s="245">
        <f t="shared" si="176"/>
        <v>0</v>
      </c>
      <c r="M686" s="297">
        <f t="shared" si="177"/>
        <v>0</v>
      </c>
    </row>
    <row r="687" ht="21" hidden="1" customHeight="1" spans="1:13">
      <c r="A687" s="294" t="s">
        <v>730</v>
      </c>
      <c r="B687" s="288">
        <v>2160599</v>
      </c>
      <c r="C687" s="309" t="s">
        <v>731</v>
      </c>
      <c r="D687" s="296"/>
      <c r="E687" s="244"/>
      <c r="F687" s="297">
        <f t="shared" si="173"/>
        <v>0</v>
      </c>
      <c r="G687" s="296">
        <f t="shared" si="174"/>
        <v>0</v>
      </c>
      <c r="H687" s="297">
        <f t="shared" si="175"/>
        <v>0</v>
      </c>
      <c r="I687" s="308">
        <v>2160599</v>
      </c>
      <c r="J687" s="309" t="s">
        <v>731</v>
      </c>
      <c r="K687" s="296"/>
      <c r="L687" s="245">
        <f t="shared" si="176"/>
        <v>0</v>
      </c>
      <c r="M687" s="297">
        <f t="shared" si="177"/>
        <v>0</v>
      </c>
    </row>
    <row r="688" ht="18" hidden="1" customHeight="1" spans="1:13">
      <c r="A688" s="287" t="s">
        <v>732</v>
      </c>
      <c r="B688" s="288">
        <v>21606</v>
      </c>
      <c r="C688" s="289" t="s">
        <v>732</v>
      </c>
      <c r="D688" s="296"/>
      <c r="E688" s="244"/>
      <c r="F688" s="297">
        <f t="shared" si="173"/>
        <v>0</v>
      </c>
      <c r="G688" s="296">
        <f t="shared" si="174"/>
        <v>0</v>
      </c>
      <c r="H688" s="297">
        <f t="shared" si="175"/>
        <v>0</v>
      </c>
      <c r="I688" s="288">
        <v>21606</v>
      </c>
      <c r="J688" s="289" t="s">
        <v>732</v>
      </c>
      <c r="K688" s="296"/>
      <c r="L688" s="245">
        <f t="shared" si="176"/>
        <v>0</v>
      </c>
      <c r="M688" s="297">
        <f t="shared" si="177"/>
        <v>0</v>
      </c>
    </row>
    <row r="689" ht="21" hidden="1" customHeight="1" spans="1:13">
      <c r="A689" s="294" t="s">
        <v>733</v>
      </c>
      <c r="B689" s="288">
        <v>2160699</v>
      </c>
      <c r="C689" s="295" t="s">
        <v>733</v>
      </c>
      <c r="D689" s="296"/>
      <c r="E689" s="244"/>
      <c r="F689" s="297">
        <f t="shared" si="173"/>
        <v>0</v>
      </c>
      <c r="G689" s="296">
        <f t="shared" si="174"/>
        <v>0</v>
      </c>
      <c r="H689" s="297">
        <f t="shared" si="175"/>
        <v>0</v>
      </c>
      <c r="I689" s="288">
        <v>2160699</v>
      </c>
      <c r="J689" s="295" t="s">
        <v>733</v>
      </c>
      <c r="K689" s="296"/>
      <c r="L689" s="245">
        <f t="shared" si="176"/>
        <v>0</v>
      </c>
      <c r="M689" s="297">
        <f t="shared" si="177"/>
        <v>0</v>
      </c>
    </row>
    <row r="690" ht="21" hidden="1" customHeight="1" spans="1:13">
      <c r="A690" s="287" t="s">
        <v>734</v>
      </c>
      <c r="B690" s="288">
        <v>21699</v>
      </c>
      <c r="C690" s="289" t="s">
        <v>734</v>
      </c>
      <c r="D690" s="296"/>
      <c r="E690" s="244"/>
      <c r="F690" s="297">
        <f t="shared" si="173"/>
        <v>0</v>
      </c>
      <c r="G690" s="296">
        <f t="shared" si="174"/>
        <v>0</v>
      </c>
      <c r="H690" s="297">
        <f t="shared" si="175"/>
        <v>0</v>
      </c>
      <c r="I690" s="288">
        <v>21699</v>
      </c>
      <c r="J690" s="289" t="s">
        <v>734</v>
      </c>
      <c r="K690" s="296"/>
      <c r="L690" s="245">
        <f t="shared" si="176"/>
        <v>0</v>
      </c>
      <c r="M690" s="297">
        <f t="shared" si="177"/>
        <v>0</v>
      </c>
    </row>
    <row r="691" ht="18" hidden="1" customHeight="1" spans="1:13">
      <c r="A691" s="294" t="s">
        <v>735</v>
      </c>
      <c r="B691" s="288">
        <v>2169901</v>
      </c>
      <c r="C691" s="295" t="s">
        <v>735</v>
      </c>
      <c r="D691" s="296"/>
      <c r="E691" s="244"/>
      <c r="F691" s="297">
        <f t="shared" si="173"/>
        <v>0</v>
      </c>
      <c r="G691" s="296">
        <f t="shared" si="174"/>
        <v>0</v>
      </c>
      <c r="H691" s="297">
        <f t="shared" si="175"/>
        <v>0</v>
      </c>
      <c r="I691" s="288">
        <v>2169901</v>
      </c>
      <c r="J691" s="295" t="s">
        <v>735</v>
      </c>
      <c r="K691" s="296"/>
      <c r="L691" s="245">
        <f t="shared" si="176"/>
        <v>0</v>
      </c>
      <c r="M691" s="297">
        <f t="shared" si="177"/>
        <v>0</v>
      </c>
    </row>
    <row r="692" ht="18" hidden="1" customHeight="1" spans="1:13">
      <c r="A692" s="294" t="s">
        <v>734</v>
      </c>
      <c r="B692" s="288">
        <v>2169999</v>
      </c>
      <c r="C692" s="295" t="s">
        <v>734</v>
      </c>
      <c r="D692" s="296"/>
      <c r="E692" s="244"/>
      <c r="F692" s="297">
        <f t="shared" si="173"/>
        <v>0</v>
      </c>
      <c r="G692" s="296">
        <f t="shared" si="174"/>
        <v>0</v>
      </c>
      <c r="H692" s="297">
        <f t="shared" si="175"/>
        <v>0</v>
      </c>
      <c r="I692" s="288">
        <v>2169999</v>
      </c>
      <c r="J692" s="295" t="s">
        <v>734</v>
      </c>
      <c r="K692" s="296"/>
      <c r="L692" s="245">
        <f t="shared" si="176"/>
        <v>0</v>
      </c>
      <c r="M692" s="297">
        <f t="shared" si="177"/>
        <v>0</v>
      </c>
    </row>
    <row r="693" ht="21" customHeight="1" spans="1:13">
      <c r="A693" s="287" t="s">
        <v>736</v>
      </c>
      <c r="B693" s="288">
        <v>217</v>
      </c>
      <c r="C693" s="289" t="s">
        <v>736</v>
      </c>
      <c r="D693" s="290"/>
      <c r="E693" s="291"/>
      <c r="F693" s="292">
        <f t="shared" si="173"/>
        <v>0</v>
      </c>
      <c r="G693" s="290">
        <f t="shared" si="174"/>
        <v>0</v>
      </c>
      <c r="H693" s="292">
        <f t="shared" si="175"/>
        <v>0</v>
      </c>
      <c r="I693" s="288">
        <v>217</v>
      </c>
      <c r="J693" s="289" t="s">
        <v>736</v>
      </c>
      <c r="K693" s="290"/>
      <c r="L693" s="306">
        <f t="shared" si="176"/>
        <v>0</v>
      </c>
      <c r="M693" s="292">
        <f t="shared" si="177"/>
        <v>0</v>
      </c>
    </row>
    <row r="694" ht="21" hidden="1" customHeight="1" spans="1:13">
      <c r="A694" s="287" t="s">
        <v>737</v>
      </c>
      <c r="B694" s="288">
        <v>21701</v>
      </c>
      <c r="C694" s="289" t="s">
        <v>737</v>
      </c>
      <c r="D694" s="296"/>
      <c r="E694" s="244"/>
      <c r="F694" s="297">
        <f t="shared" si="173"/>
        <v>0</v>
      </c>
      <c r="G694" s="296">
        <f t="shared" si="174"/>
        <v>0</v>
      </c>
      <c r="H694" s="297">
        <f t="shared" si="175"/>
        <v>0</v>
      </c>
      <c r="I694" s="288">
        <v>21701</v>
      </c>
      <c r="J694" s="289" t="s">
        <v>737</v>
      </c>
      <c r="K694" s="296"/>
      <c r="L694" s="245">
        <f t="shared" si="176"/>
        <v>0</v>
      </c>
      <c r="M694" s="297">
        <f t="shared" si="177"/>
        <v>0</v>
      </c>
    </row>
    <row r="695" ht="21" hidden="1" customHeight="1" spans="1:13">
      <c r="A695" s="294" t="s">
        <v>144</v>
      </c>
      <c r="B695" s="288">
        <v>2170101</v>
      </c>
      <c r="C695" s="295" t="s">
        <v>144</v>
      </c>
      <c r="D695" s="296"/>
      <c r="E695" s="244"/>
      <c r="F695" s="297">
        <f t="shared" si="173"/>
        <v>0</v>
      </c>
      <c r="G695" s="296">
        <f t="shared" si="174"/>
        <v>0</v>
      </c>
      <c r="H695" s="297">
        <f t="shared" si="175"/>
        <v>0</v>
      </c>
      <c r="I695" s="288">
        <v>2170101</v>
      </c>
      <c r="J695" s="295" t="s">
        <v>144</v>
      </c>
      <c r="K695" s="296"/>
      <c r="L695" s="245">
        <f t="shared" si="176"/>
        <v>0</v>
      </c>
      <c r="M695" s="297">
        <f t="shared" si="177"/>
        <v>0</v>
      </c>
    </row>
    <row r="696" ht="21" hidden="1" customHeight="1" spans="1:13">
      <c r="A696" s="294" t="s">
        <v>145</v>
      </c>
      <c r="B696" s="288">
        <v>2170102</v>
      </c>
      <c r="C696" s="295" t="s">
        <v>145</v>
      </c>
      <c r="D696" s="296"/>
      <c r="E696" s="244"/>
      <c r="F696" s="297">
        <f t="shared" si="173"/>
        <v>0</v>
      </c>
      <c r="G696" s="296">
        <f t="shared" si="174"/>
        <v>0</v>
      </c>
      <c r="H696" s="297">
        <f t="shared" si="175"/>
        <v>0</v>
      </c>
      <c r="I696" s="288">
        <v>2170102</v>
      </c>
      <c r="J696" s="295" t="s">
        <v>145</v>
      </c>
      <c r="K696" s="296"/>
      <c r="L696" s="245">
        <f t="shared" si="176"/>
        <v>0</v>
      </c>
      <c r="M696" s="297">
        <f t="shared" si="177"/>
        <v>0</v>
      </c>
    </row>
    <row r="697" ht="21" hidden="1" customHeight="1" spans="1:13">
      <c r="A697" s="294" t="s">
        <v>738</v>
      </c>
      <c r="B697" s="288">
        <v>2170199</v>
      </c>
      <c r="C697" s="295" t="s">
        <v>738</v>
      </c>
      <c r="D697" s="296"/>
      <c r="E697" s="244"/>
      <c r="F697" s="297">
        <f t="shared" si="173"/>
        <v>0</v>
      </c>
      <c r="G697" s="296">
        <f t="shared" si="174"/>
        <v>0</v>
      </c>
      <c r="H697" s="297">
        <f t="shared" si="175"/>
        <v>0</v>
      </c>
      <c r="I697" s="288">
        <v>2170199</v>
      </c>
      <c r="J697" s="295" t="s">
        <v>738</v>
      </c>
      <c r="K697" s="296"/>
      <c r="L697" s="245">
        <f t="shared" si="176"/>
        <v>0</v>
      </c>
      <c r="M697" s="297">
        <f t="shared" si="177"/>
        <v>0</v>
      </c>
    </row>
    <row r="698" ht="21" hidden="1" customHeight="1" spans="1:13">
      <c r="A698" s="287" t="s">
        <v>739</v>
      </c>
      <c r="B698" s="288">
        <v>21702</v>
      </c>
      <c r="C698" s="289" t="s">
        <v>739</v>
      </c>
      <c r="D698" s="296"/>
      <c r="E698" s="244"/>
      <c r="F698" s="297">
        <f t="shared" si="173"/>
        <v>0</v>
      </c>
      <c r="G698" s="296">
        <f t="shared" si="174"/>
        <v>0</v>
      </c>
      <c r="H698" s="297">
        <f t="shared" si="175"/>
        <v>0</v>
      </c>
      <c r="I698" s="288">
        <v>21702</v>
      </c>
      <c r="J698" s="289" t="s">
        <v>739</v>
      </c>
      <c r="K698" s="296"/>
      <c r="L698" s="245">
        <f t="shared" si="176"/>
        <v>0</v>
      </c>
      <c r="M698" s="297">
        <f t="shared" si="177"/>
        <v>0</v>
      </c>
    </row>
    <row r="699" ht="18" hidden="1" customHeight="1" spans="1:13">
      <c r="A699" s="294" t="s">
        <v>740</v>
      </c>
      <c r="B699" s="288">
        <v>2170299</v>
      </c>
      <c r="C699" s="295" t="s">
        <v>740</v>
      </c>
      <c r="D699" s="296"/>
      <c r="E699" s="244"/>
      <c r="F699" s="297">
        <f t="shared" si="173"/>
        <v>0</v>
      </c>
      <c r="G699" s="296">
        <f t="shared" si="174"/>
        <v>0</v>
      </c>
      <c r="H699" s="297">
        <f t="shared" si="175"/>
        <v>0</v>
      </c>
      <c r="I699" s="288">
        <v>2170299</v>
      </c>
      <c r="J699" s="295" t="s">
        <v>740</v>
      </c>
      <c r="K699" s="296"/>
      <c r="L699" s="245">
        <f t="shared" si="176"/>
        <v>0</v>
      </c>
      <c r="M699" s="297">
        <f t="shared" si="177"/>
        <v>0</v>
      </c>
    </row>
    <row r="700" ht="21" hidden="1" customHeight="1" spans="1:13">
      <c r="A700" s="287" t="s">
        <v>741</v>
      </c>
      <c r="B700" s="288">
        <v>21703</v>
      </c>
      <c r="C700" s="289" t="s">
        <v>741</v>
      </c>
      <c r="D700" s="296"/>
      <c r="E700" s="244"/>
      <c r="F700" s="297">
        <f t="shared" si="173"/>
        <v>0</v>
      </c>
      <c r="G700" s="296">
        <f t="shared" si="174"/>
        <v>0</v>
      </c>
      <c r="H700" s="297">
        <f t="shared" si="175"/>
        <v>0</v>
      </c>
      <c r="I700" s="288">
        <v>21703</v>
      </c>
      <c r="J700" s="289" t="s">
        <v>741</v>
      </c>
      <c r="K700" s="296"/>
      <c r="L700" s="245">
        <f t="shared" si="176"/>
        <v>0</v>
      </c>
      <c r="M700" s="297">
        <f t="shared" si="177"/>
        <v>0</v>
      </c>
    </row>
    <row r="701" ht="18" hidden="1" customHeight="1" spans="1:13">
      <c r="A701" s="294" t="s">
        <v>742</v>
      </c>
      <c r="B701" s="288">
        <v>2170303</v>
      </c>
      <c r="C701" s="295" t="s">
        <v>742</v>
      </c>
      <c r="D701" s="296"/>
      <c r="E701" s="244"/>
      <c r="F701" s="297">
        <f t="shared" si="173"/>
        <v>0</v>
      </c>
      <c r="G701" s="296">
        <f t="shared" si="174"/>
        <v>0</v>
      </c>
      <c r="H701" s="297">
        <f t="shared" si="175"/>
        <v>0</v>
      </c>
      <c r="I701" s="288">
        <v>2170303</v>
      </c>
      <c r="J701" s="295" t="s">
        <v>742</v>
      </c>
      <c r="K701" s="296"/>
      <c r="L701" s="245">
        <f t="shared" si="176"/>
        <v>0</v>
      </c>
      <c r="M701" s="297">
        <f t="shared" si="177"/>
        <v>0</v>
      </c>
    </row>
    <row r="702" ht="18" hidden="1" customHeight="1" spans="1:13">
      <c r="A702" s="294" t="s">
        <v>743</v>
      </c>
      <c r="B702" s="288">
        <v>2170399</v>
      </c>
      <c r="C702" s="295" t="s">
        <v>743</v>
      </c>
      <c r="D702" s="296"/>
      <c r="E702" s="244"/>
      <c r="F702" s="297">
        <f t="shared" si="173"/>
        <v>0</v>
      </c>
      <c r="G702" s="296">
        <f t="shared" si="174"/>
        <v>0</v>
      </c>
      <c r="H702" s="297">
        <f t="shared" si="175"/>
        <v>0</v>
      </c>
      <c r="I702" s="288">
        <v>2170399</v>
      </c>
      <c r="J702" s="295" t="s">
        <v>743</v>
      </c>
      <c r="K702" s="296"/>
      <c r="L702" s="245">
        <f t="shared" si="176"/>
        <v>0</v>
      </c>
      <c r="M702" s="297">
        <f t="shared" si="177"/>
        <v>0</v>
      </c>
    </row>
    <row r="703" ht="21" hidden="1" customHeight="1" spans="1:13">
      <c r="A703" s="287" t="s">
        <v>744</v>
      </c>
      <c r="B703" s="288">
        <v>21799</v>
      </c>
      <c r="C703" s="289" t="s">
        <v>744</v>
      </c>
      <c r="D703" s="296"/>
      <c r="E703" s="244"/>
      <c r="F703" s="297">
        <f t="shared" si="173"/>
        <v>0</v>
      </c>
      <c r="G703" s="296">
        <f t="shared" si="174"/>
        <v>0</v>
      </c>
      <c r="H703" s="297">
        <f t="shared" si="175"/>
        <v>0</v>
      </c>
      <c r="I703" s="288">
        <v>21799</v>
      </c>
      <c r="J703" s="289" t="s">
        <v>744</v>
      </c>
      <c r="K703" s="296"/>
      <c r="L703" s="245">
        <f t="shared" si="176"/>
        <v>0</v>
      </c>
      <c r="M703" s="297">
        <f t="shared" si="177"/>
        <v>0</v>
      </c>
    </row>
    <row r="704" ht="21" hidden="1" customHeight="1" spans="1:13">
      <c r="A704" s="294" t="s">
        <v>744</v>
      </c>
      <c r="B704" s="288">
        <v>2179901</v>
      </c>
      <c r="C704" s="295" t="s">
        <v>744</v>
      </c>
      <c r="D704" s="296"/>
      <c r="E704" s="244"/>
      <c r="F704" s="297">
        <f t="shared" si="173"/>
        <v>0</v>
      </c>
      <c r="G704" s="296">
        <f t="shared" si="174"/>
        <v>0</v>
      </c>
      <c r="H704" s="297">
        <f t="shared" si="175"/>
        <v>0</v>
      </c>
      <c r="I704" s="288">
        <v>2179901</v>
      </c>
      <c r="J704" s="295" t="s">
        <v>744</v>
      </c>
      <c r="K704" s="296"/>
      <c r="L704" s="245">
        <f t="shared" si="176"/>
        <v>0</v>
      </c>
      <c r="M704" s="297">
        <f t="shared" si="177"/>
        <v>0</v>
      </c>
    </row>
    <row r="705" ht="21" customHeight="1" spans="1:13">
      <c r="A705" s="287" t="s">
        <v>745</v>
      </c>
      <c r="B705" s="288">
        <v>219</v>
      </c>
      <c r="C705" s="289" t="s">
        <v>745</v>
      </c>
      <c r="D705" s="290"/>
      <c r="E705" s="291"/>
      <c r="F705" s="292">
        <f t="shared" si="173"/>
        <v>0</v>
      </c>
      <c r="G705" s="290">
        <f t="shared" si="174"/>
        <v>0</v>
      </c>
      <c r="H705" s="292">
        <f t="shared" si="175"/>
        <v>0</v>
      </c>
      <c r="I705" s="288">
        <v>219</v>
      </c>
      <c r="J705" s="289" t="s">
        <v>745</v>
      </c>
      <c r="K705" s="290"/>
      <c r="L705" s="306">
        <f t="shared" si="176"/>
        <v>0</v>
      </c>
      <c r="M705" s="292">
        <f t="shared" si="177"/>
        <v>0</v>
      </c>
    </row>
    <row r="706" ht="18" customHeight="1" spans="1:13">
      <c r="A706" s="287" t="s">
        <v>746</v>
      </c>
      <c r="B706" s="288">
        <v>220</v>
      </c>
      <c r="C706" s="289" t="s">
        <v>747</v>
      </c>
      <c r="D706" s="290"/>
      <c r="E706" s="291"/>
      <c r="F706" s="292">
        <f t="shared" si="173"/>
        <v>0</v>
      </c>
      <c r="G706" s="290">
        <f t="shared" si="174"/>
        <v>0</v>
      </c>
      <c r="H706" s="292">
        <f t="shared" si="175"/>
        <v>0</v>
      </c>
      <c r="I706" s="288">
        <v>220</v>
      </c>
      <c r="J706" s="289" t="s">
        <v>747</v>
      </c>
      <c r="K706" s="290"/>
      <c r="L706" s="306">
        <f t="shared" si="176"/>
        <v>0</v>
      </c>
      <c r="M706" s="292">
        <f t="shared" si="177"/>
        <v>0</v>
      </c>
    </row>
    <row r="707" ht="21" hidden="1" customHeight="1" spans="1:13">
      <c r="A707" s="287" t="s">
        <v>748</v>
      </c>
      <c r="B707" s="288">
        <v>22001</v>
      </c>
      <c r="C707" s="289" t="s">
        <v>749</v>
      </c>
      <c r="D707" s="296"/>
      <c r="E707" s="244"/>
      <c r="F707" s="297">
        <f t="shared" si="173"/>
        <v>0</v>
      </c>
      <c r="G707" s="296">
        <f t="shared" si="174"/>
        <v>0</v>
      </c>
      <c r="H707" s="297">
        <f t="shared" si="175"/>
        <v>0</v>
      </c>
      <c r="I707" s="288">
        <v>22001</v>
      </c>
      <c r="J707" s="289" t="s">
        <v>749</v>
      </c>
      <c r="K707" s="296"/>
      <c r="L707" s="245">
        <f t="shared" si="176"/>
        <v>0</v>
      </c>
      <c r="M707" s="297">
        <f t="shared" si="177"/>
        <v>0</v>
      </c>
    </row>
    <row r="708" ht="21" hidden="1" customHeight="1" spans="1:13">
      <c r="A708" s="294" t="s">
        <v>144</v>
      </c>
      <c r="B708" s="288">
        <v>2200101</v>
      </c>
      <c r="C708" s="295" t="s">
        <v>144</v>
      </c>
      <c r="D708" s="296"/>
      <c r="E708" s="244"/>
      <c r="F708" s="297">
        <f t="shared" si="173"/>
        <v>0</v>
      </c>
      <c r="G708" s="296">
        <f t="shared" si="174"/>
        <v>0</v>
      </c>
      <c r="H708" s="297">
        <f t="shared" si="175"/>
        <v>0</v>
      </c>
      <c r="I708" s="288">
        <v>2200101</v>
      </c>
      <c r="J708" s="295" t="s">
        <v>144</v>
      </c>
      <c r="K708" s="296"/>
      <c r="L708" s="245">
        <f t="shared" si="176"/>
        <v>0</v>
      </c>
      <c r="M708" s="297">
        <f t="shared" si="177"/>
        <v>0</v>
      </c>
    </row>
    <row r="709" ht="21" hidden="1" customHeight="1" spans="1:13">
      <c r="A709" s="294" t="s">
        <v>145</v>
      </c>
      <c r="B709" s="288">
        <v>2200102</v>
      </c>
      <c r="C709" s="295" t="s">
        <v>145</v>
      </c>
      <c r="D709" s="296"/>
      <c r="E709" s="244"/>
      <c r="F709" s="297">
        <f t="shared" si="173"/>
        <v>0</v>
      </c>
      <c r="G709" s="296">
        <f t="shared" si="174"/>
        <v>0</v>
      </c>
      <c r="H709" s="297">
        <f t="shared" si="175"/>
        <v>0</v>
      </c>
      <c r="I709" s="288">
        <v>2200102</v>
      </c>
      <c r="J709" s="295" t="s">
        <v>145</v>
      </c>
      <c r="K709" s="296"/>
      <c r="L709" s="245">
        <f t="shared" si="176"/>
        <v>0</v>
      </c>
      <c r="M709" s="297">
        <f t="shared" si="177"/>
        <v>0</v>
      </c>
    </row>
    <row r="710" ht="18" hidden="1" customHeight="1" spans="1:13">
      <c r="A710" s="294" t="s">
        <v>750</v>
      </c>
      <c r="B710" s="288">
        <v>2200105</v>
      </c>
      <c r="C710" s="295" t="s">
        <v>750</v>
      </c>
      <c r="D710" s="296"/>
      <c r="E710" s="244"/>
      <c r="F710" s="297">
        <f t="shared" si="173"/>
        <v>0</v>
      </c>
      <c r="G710" s="296">
        <f t="shared" si="174"/>
        <v>0</v>
      </c>
      <c r="H710" s="297">
        <f t="shared" si="175"/>
        <v>0</v>
      </c>
      <c r="I710" s="288">
        <v>2200105</v>
      </c>
      <c r="J710" s="295" t="s">
        <v>750</v>
      </c>
      <c r="K710" s="296"/>
      <c r="L710" s="245">
        <f t="shared" si="176"/>
        <v>0</v>
      </c>
      <c r="M710" s="297">
        <f t="shared" si="177"/>
        <v>0</v>
      </c>
    </row>
    <row r="711" ht="21" hidden="1" customHeight="1" spans="1:13">
      <c r="A711" s="294" t="s">
        <v>751</v>
      </c>
      <c r="B711" s="288">
        <v>2200106</v>
      </c>
      <c r="C711" s="295" t="s">
        <v>751</v>
      </c>
      <c r="D711" s="296"/>
      <c r="E711" s="244"/>
      <c r="F711" s="297">
        <f t="shared" si="173"/>
        <v>0</v>
      </c>
      <c r="G711" s="296">
        <f t="shared" si="174"/>
        <v>0</v>
      </c>
      <c r="H711" s="297">
        <f t="shared" si="175"/>
        <v>0</v>
      </c>
      <c r="I711" s="288">
        <v>2200106</v>
      </c>
      <c r="J711" s="295" t="s">
        <v>751</v>
      </c>
      <c r="K711" s="296"/>
      <c r="L711" s="245">
        <f t="shared" si="176"/>
        <v>0</v>
      </c>
      <c r="M711" s="297">
        <f t="shared" si="177"/>
        <v>0</v>
      </c>
    </row>
    <row r="712" ht="21" hidden="1" customHeight="1" spans="1:13">
      <c r="A712" s="294" t="s">
        <v>752</v>
      </c>
      <c r="B712" s="288">
        <v>2200110</v>
      </c>
      <c r="C712" s="295" t="s">
        <v>752</v>
      </c>
      <c r="D712" s="296"/>
      <c r="E712" s="244"/>
      <c r="F712" s="297">
        <f t="shared" si="173"/>
        <v>0</v>
      </c>
      <c r="G712" s="296">
        <f t="shared" si="174"/>
        <v>0</v>
      </c>
      <c r="H712" s="297">
        <f t="shared" si="175"/>
        <v>0</v>
      </c>
      <c r="I712" s="288">
        <v>2200110</v>
      </c>
      <c r="J712" s="295" t="s">
        <v>752</v>
      </c>
      <c r="K712" s="296"/>
      <c r="L712" s="245">
        <f t="shared" si="176"/>
        <v>0</v>
      </c>
      <c r="M712" s="297">
        <f t="shared" si="177"/>
        <v>0</v>
      </c>
    </row>
    <row r="713" ht="21" hidden="1" customHeight="1" spans="1:13">
      <c r="A713" s="294" t="s">
        <v>753</v>
      </c>
      <c r="B713" s="288">
        <v>2200111</v>
      </c>
      <c r="C713" s="295" t="e">
        <v>#N/A</v>
      </c>
      <c r="D713" s="296"/>
      <c r="E713" s="244"/>
      <c r="F713" s="297">
        <f t="shared" si="173"/>
        <v>0</v>
      </c>
      <c r="G713" s="296">
        <f t="shared" si="174"/>
        <v>0</v>
      </c>
      <c r="H713" s="297">
        <f t="shared" si="175"/>
        <v>0</v>
      </c>
      <c r="I713" s="308">
        <v>2200111</v>
      </c>
      <c r="J713" s="323" t="s">
        <v>754</v>
      </c>
      <c r="K713" s="296"/>
      <c r="L713" s="245">
        <f t="shared" si="176"/>
        <v>0</v>
      </c>
      <c r="M713" s="297">
        <f t="shared" si="177"/>
        <v>0</v>
      </c>
    </row>
    <row r="714" ht="21" hidden="1" customHeight="1" spans="1:13">
      <c r="A714" s="294" t="s">
        <v>755</v>
      </c>
      <c r="B714" s="288">
        <v>2200112</v>
      </c>
      <c r="C714" s="295" t="s">
        <v>755</v>
      </c>
      <c r="D714" s="296"/>
      <c r="E714" s="244"/>
      <c r="F714" s="297">
        <f t="shared" si="173"/>
        <v>0</v>
      </c>
      <c r="G714" s="296">
        <f t="shared" si="174"/>
        <v>0</v>
      </c>
      <c r="H714" s="297">
        <f t="shared" si="175"/>
        <v>0</v>
      </c>
      <c r="I714" s="288">
        <v>2200112</v>
      </c>
      <c r="J714" s="295" t="s">
        <v>755</v>
      </c>
      <c r="K714" s="296"/>
      <c r="L714" s="245">
        <f t="shared" si="176"/>
        <v>0</v>
      </c>
      <c r="M714" s="297">
        <f t="shared" si="177"/>
        <v>0</v>
      </c>
    </row>
    <row r="715" ht="21" hidden="1" customHeight="1" spans="1:13">
      <c r="A715" s="294" t="s">
        <v>756</v>
      </c>
      <c r="B715" s="288">
        <v>2200113</v>
      </c>
      <c r="C715" s="295" t="s">
        <v>757</v>
      </c>
      <c r="D715" s="296"/>
      <c r="E715" s="244"/>
      <c r="F715" s="297">
        <f t="shared" si="173"/>
        <v>0</v>
      </c>
      <c r="G715" s="296">
        <f t="shared" si="174"/>
        <v>0</v>
      </c>
      <c r="H715" s="297">
        <f t="shared" si="175"/>
        <v>0</v>
      </c>
      <c r="I715" s="288">
        <v>2200113</v>
      </c>
      <c r="J715" s="295" t="s">
        <v>757</v>
      </c>
      <c r="K715" s="296"/>
      <c r="L715" s="245">
        <f t="shared" si="176"/>
        <v>0</v>
      </c>
      <c r="M715" s="297">
        <f t="shared" si="177"/>
        <v>0</v>
      </c>
    </row>
    <row r="716" ht="18" hidden="1" customHeight="1" spans="1:13">
      <c r="A716" s="294" t="s">
        <v>758</v>
      </c>
      <c r="B716" s="288">
        <v>2200114</v>
      </c>
      <c r="C716" s="295" t="s">
        <v>758</v>
      </c>
      <c r="D716" s="296"/>
      <c r="E716" s="244"/>
      <c r="F716" s="297">
        <f t="shared" si="173"/>
        <v>0</v>
      </c>
      <c r="G716" s="296">
        <f t="shared" si="174"/>
        <v>0</v>
      </c>
      <c r="H716" s="297">
        <f t="shared" si="175"/>
        <v>0</v>
      </c>
      <c r="I716" s="288">
        <v>2200114</v>
      </c>
      <c r="J716" s="295" t="s">
        <v>758</v>
      </c>
      <c r="K716" s="296"/>
      <c r="L716" s="245">
        <f t="shared" si="176"/>
        <v>0</v>
      </c>
      <c r="M716" s="297">
        <f t="shared" si="177"/>
        <v>0</v>
      </c>
    </row>
    <row r="717" ht="21" hidden="1" customHeight="1" spans="1:13">
      <c r="A717" s="294" t="s">
        <v>160</v>
      </c>
      <c r="B717" s="288">
        <v>2010150</v>
      </c>
      <c r="C717" s="295" t="s">
        <v>160</v>
      </c>
      <c r="D717" s="296"/>
      <c r="E717" s="244"/>
      <c r="F717" s="297">
        <f t="shared" si="173"/>
        <v>0</v>
      </c>
      <c r="G717" s="296">
        <f t="shared" si="174"/>
        <v>0</v>
      </c>
      <c r="H717" s="297">
        <f t="shared" si="175"/>
        <v>0</v>
      </c>
      <c r="I717" s="288">
        <v>2010150</v>
      </c>
      <c r="J717" s="295" t="s">
        <v>160</v>
      </c>
      <c r="K717" s="296"/>
      <c r="L717" s="245">
        <f t="shared" si="176"/>
        <v>0</v>
      </c>
      <c r="M717" s="297">
        <f t="shared" si="177"/>
        <v>0</v>
      </c>
    </row>
    <row r="718" ht="18" hidden="1" customHeight="1" spans="1:13">
      <c r="A718" s="294" t="s">
        <v>759</v>
      </c>
      <c r="B718" s="288">
        <v>2200199</v>
      </c>
      <c r="C718" s="295" t="s">
        <v>760</v>
      </c>
      <c r="D718" s="296"/>
      <c r="E718" s="244"/>
      <c r="F718" s="297">
        <f t="shared" si="173"/>
        <v>0</v>
      </c>
      <c r="G718" s="296">
        <f t="shared" si="174"/>
        <v>0</v>
      </c>
      <c r="H718" s="297">
        <f t="shared" si="175"/>
        <v>0</v>
      </c>
      <c r="I718" s="288">
        <v>2200199</v>
      </c>
      <c r="J718" s="295" t="s">
        <v>760</v>
      </c>
      <c r="K718" s="296"/>
      <c r="L718" s="245">
        <f t="shared" si="176"/>
        <v>0</v>
      </c>
      <c r="M718" s="297">
        <f t="shared" si="177"/>
        <v>0</v>
      </c>
    </row>
    <row r="719" ht="21" hidden="1" customHeight="1" spans="1:13">
      <c r="A719" s="287" t="s">
        <v>761</v>
      </c>
      <c r="B719" s="288">
        <v>22004</v>
      </c>
      <c r="C719" s="299" t="s">
        <v>762</v>
      </c>
      <c r="D719" s="296"/>
      <c r="E719" s="244"/>
      <c r="F719" s="297">
        <f t="shared" si="173"/>
        <v>0</v>
      </c>
      <c r="G719" s="296">
        <f t="shared" si="174"/>
        <v>0</v>
      </c>
      <c r="H719" s="297">
        <f t="shared" si="175"/>
        <v>0</v>
      </c>
      <c r="I719" s="308">
        <v>22004</v>
      </c>
      <c r="J719" s="299" t="s">
        <v>762</v>
      </c>
      <c r="K719" s="296"/>
      <c r="L719" s="245">
        <f t="shared" si="176"/>
        <v>0</v>
      </c>
      <c r="M719" s="297">
        <f t="shared" si="177"/>
        <v>0</v>
      </c>
    </row>
    <row r="720" ht="18" hidden="1" customHeight="1" spans="1:13">
      <c r="A720" s="294" t="s">
        <v>144</v>
      </c>
      <c r="B720" s="288">
        <v>2200401</v>
      </c>
      <c r="C720" s="299" t="s">
        <v>763</v>
      </c>
      <c r="D720" s="296"/>
      <c r="E720" s="244"/>
      <c r="F720" s="297">
        <f t="shared" si="173"/>
        <v>0</v>
      </c>
      <c r="G720" s="296">
        <f t="shared" si="174"/>
        <v>0</v>
      </c>
      <c r="H720" s="297">
        <f t="shared" si="175"/>
        <v>0</v>
      </c>
      <c r="I720" s="308">
        <v>2200401</v>
      </c>
      <c r="J720" s="299" t="s">
        <v>763</v>
      </c>
      <c r="K720" s="296"/>
      <c r="L720" s="245">
        <f t="shared" si="176"/>
        <v>0</v>
      </c>
      <c r="M720" s="297">
        <f t="shared" si="177"/>
        <v>0</v>
      </c>
    </row>
    <row r="721" ht="18" hidden="1" customHeight="1" spans="1:13">
      <c r="A721" s="294" t="s">
        <v>145</v>
      </c>
      <c r="B721" s="288">
        <v>2200402</v>
      </c>
      <c r="C721" s="299" t="s">
        <v>764</v>
      </c>
      <c r="D721" s="296"/>
      <c r="E721" s="244"/>
      <c r="F721" s="297">
        <f t="shared" si="173"/>
        <v>0</v>
      </c>
      <c r="G721" s="296">
        <f t="shared" si="174"/>
        <v>0</v>
      </c>
      <c r="H721" s="297">
        <f t="shared" si="175"/>
        <v>0</v>
      </c>
      <c r="I721" s="308">
        <v>2200402</v>
      </c>
      <c r="J721" s="299" t="s">
        <v>764</v>
      </c>
      <c r="K721" s="296"/>
      <c r="L721" s="245">
        <f t="shared" si="176"/>
        <v>0</v>
      </c>
      <c r="M721" s="297">
        <f t="shared" si="177"/>
        <v>0</v>
      </c>
    </row>
    <row r="722" ht="18" hidden="1" customHeight="1" spans="1:13">
      <c r="A722" s="294" t="s">
        <v>765</v>
      </c>
      <c r="B722" s="288">
        <v>2200404</v>
      </c>
      <c r="C722" s="299" t="s">
        <v>766</v>
      </c>
      <c r="D722" s="296"/>
      <c r="E722" s="244"/>
      <c r="F722" s="297">
        <f t="shared" si="173"/>
        <v>0</v>
      </c>
      <c r="G722" s="296">
        <f t="shared" si="174"/>
        <v>0</v>
      </c>
      <c r="H722" s="297">
        <f t="shared" si="175"/>
        <v>0</v>
      </c>
      <c r="I722" s="308">
        <v>2200404</v>
      </c>
      <c r="J722" s="299" t="s">
        <v>766</v>
      </c>
      <c r="K722" s="296"/>
      <c r="L722" s="245">
        <f t="shared" si="176"/>
        <v>0</v>
      </c>
      <c r="M722" s="297">
        <f t="shared" si="177"/>
        <v>0</v>
      </c>
    </row>
    <row r="723" ht="21" hidden="1" customHeight="1" spans="1:13">
      <c r="A723" s="294" t="s">
        <v>767</v>
      </c>
      <c r="B723" s="288">
        <v>2200406</v>
      </c>
      <c r="C723" s="299" t="s">
        <v>768</v>
      </c>
      <c r="D723" s="296"/>
      <c r="E723" s="244"/>
      <c r="F723" s="297">
        <f t="shared" si="173"/>
        <v>0</v>
      </c>
      <c r="G723" s="296">
        <f t="shared" si="174"/>
        <v>0</v>
      </c>
      <c r="H723" s="297">
        <f t="shared" si="175"/>
        <v>0</v>
      </c>
      <c r="I723" s="308">
        <v>2200406</v>
      </c>
      <c r="J723" s="299" t="s">
        <v>768</v>
      </c>
      <c r="K723" s="296"/>
      <c r="L723" s="245">
        <f t="shared" si="176"/>
        <v>0</v>
      </c>
      <c r="M723" s="297">
        <f t="shared" si="177"/>
        <v>0</v>
      </c>
    </row>
    <row r="724" ht="21" hidden="1" customHeight="1" spans="1:13">
      <c r="A724" s="294" t="s">
        <v>769</v>
      </c>
      <c r="B724" s="288">
        <v>2200408</v>
      </c>
      <c r="C724" s="299" t="s">
        <v>770</v>
      </c>
      <c r="D724" s="296"/>
      <c r="E724" s="244"/>
      <c r="F724" s="297">
        <f t="shared" si="173"/>
        <v>0</v>
      </c>
      <c r="G724" s="296">
        <f t="shared" si="174"/>
        <v>0</v>
      </c>
      <c r="H724" s="297">
        <f t="shared" si="175"/>
        <v>0</v>
      </c>
      <c r="I724" s="308">
        <v>2200408</v>
      </c>
      <c r="J724" s="299" t="s">
        <v>770</v>
      </c>
      <c r="K724" s="296"/>
      <c r="L724" s="245">
        <f t="shared" si="176"/>
        <v>0</v>
      </c>
      <c r="M724" s="297">
        <f t="shared" si="177"/>
        <v>0</v>
      </c>
    </row>
    <row r="725" ht="21" hidden="1" customHeight="1" spans="1:13">
      <c r="A725" s="294" t="s">
        <v>771</v>
      </c>
      <c r="B725" s="288">
        <v>2200409</v>
      </c>
      <c r="C725" s="299" t="s">
        <v>772</v>
      </c>
      <c r="D725" s="296"/>
      <c r="E725" s="244"/>
      <c r="F725" s="297">
        <f t="shared" si="173"/>
        <v>0</v>
      </c>
      <c r="G725" s="296">
        <f t="shared" si="174"/>
        <v>0</v>
      </c>
      <c r="H725" s="297">
        <f t="shared" si="175"/>
        <v>0</v>
      </c>
      <c r="I725" s="308">
        <v>2200409</v>
      </c>
      <c r="J725" s="299" t="s">
        <v>772</v>
      </c>
      <c r="K725" s="296"/>
      <c r="L725" s="245">
        <f t="shared" si="176"/>
        <v>0</v>
      </c>
      <c r="M725" s="297">
        <f t="shared" si="177"/>
        <v>0</v>
      </c>
    </row>
    <row r="726" ht="21" hidden="1" customHeight="1" spans="1:13">
      <c r="A726" s="294" t="s">
        <v>773</v>
      </c>
      <c r="B726" s="288">
        <v>2200410</v>
      </c>
      <c r="C726" s="299" t="s">
        <v>774</v>
      </c>
      <c r="D726" s="296"/>
      <c r="E726" s="244"/>
      <c r="F726" s="297">
        <f t="shared" si="173"/>
        <v>0</v>
      </c>
      <c r="G726" s="296">
        <f t="shared" si="174"/>
        <v>0</v>
      </c>
      <c r="H726" s="297">
        <f t="shared" si="175"/>
        <v>0</v>
      </c>
      <c r="I726" s="308">
        <v>2200410</v>
      </c>
      <c r="J726" s="299" t="s">
        <v>774</v>
      </c>
      <c r="K726" s="296"/>
      <c r="L726" s="245">
        <f t="shared" si="176"/>
        <v>0</v>
      </c>
      <c r="M726" s="297">
        <f t="shared" si="177"/>
        <v>0</v>
      </c>
    </row>
    <row r="727" ht="21" hidden="1" customHeight="1" spans="1:13">
      <c r="A727" s="294" t="s">
        <v>775</v>
      </c>
      <c r="B727" s="288">
        <v>2200499</v>
      </c>
      <c r="C727" s="299" t="s">
        <v>776</v>
      </c>
      <c r="D727" s="296"/>
      <c r="E727" s="244"/>
      <c r="F727" s="297">
        <f t="shared" si="173"/>
        <v>0</v>
      </c>
      <c r="G727" s="296">
        <f t="shared" si="174"/>
        <v>0</v>
      </c>
      <c r="H727" s="297">
        <f t="shared" si="175"/>
        <v>0</v>
      </c>
      <c r="I727" s="308">
        <v>2200499</v>
      </c>
      <c r="J727" s="299" t="s">
        <v>776</v>
      </c>
      <c r="K727" s="296"/>
      <c r="L727" s="245">
        <f t="shared" si="176"/>
        <v>0</v>
      </c>
      <c r="M727" s="297">
        <f t="shared" si="177"/>
        <v>0</v>
      </c>
    </row>
    <row r="728" ht="21" hidden="1" customHeight="1" spans="1:13">
      <c r="A728" s="294" t="s">
        <v>777</v>
      </c>
      <c r="B728" s="288">
        <v>22005</v>
      </c>
      <c r="C728" s="289" t="s">
        <v>777</v>
      </c>
      <c r="D728" s="296"/>
      <c r="E728" s="244"/>
      <c r="F728" s="297">
        <f t="shared" si="173"/>
        <v>0</v>
      </c>
      <c r="G728" s="296">
        <f t="shared" si="174"/>
        <v>0</v>
      </c>
      <c r="H728" s="297">
        <f t="shared" si="175"/>
        <v>0</v>
      </c>
      <c r="I728" s="288">
        <v>22005</v>
      </c>
      <c r="J728" s="289" t="s">
        <v>777</v>
      </c>
      <c r="K728" s="296"/>
      <c r="L728" s="245">
        <f t="shared" si="176"/>
        <v>0</v>
      </c>
      <c r="M728" s="297">
        <f t="shared" si="177"/>
        <v>0</v>
      </c>
    </row>
    <row r="729" ht="21" hidden="1" customHeight="1" spans="1:13">
      <c r="A729" s="294" t="s">
        <v>778</v>
      </c>
      <c r="B729" s="288">
        <v>2200509</v>
      </c>
      <c r="C729" s="295" t="s">
        <v>778</v>
      </c>
      <c r="D729" s="296"/>
      <c r="E729" s="244"/>
      <c r="F729" s="297">
        <f t="shared" si="173"/>
        <v>0</v>
      </c>
      <c r="G729" s="296">
        <f t="shared" si="174"/>
        <v>0</v>
      </c>
      <c r="H729" s="297">
        <f t="shared" si="175"/>
        <v>0</v>
      </c>
      <c r="I729" s="288">
        <v>2200509</v>
      </c>
      <c r="J729" s="295" t="s">
        <v>778</v>
      </c>
      <c r="K729" s="296"/>
      <c r="L729" s="245">
        <f t="shared" si="176"/>
        <v>0</v>
      </c>
      <c r="M729" s="297">
        <f t="shared" si="177"/>
        <v>0</v>
      </c>
    </row>
    <row r="730" ht="21" hidden="1" customHeight="1" spans="1:13">
      <c r="A730" s="294" t="s">
        <v>779</v>
      </c>
      <c r="B730" s="288">
        <v>2200511</v>
      </c>
      <c r="C730" s="295" t="s">
        <v>779</v>
      </c>
      <c r="D730" s="296"/>
      <c r="E730" s="244"/>
      <c r="F730" s="297">
        <f t="shared" si="173"/>
        <v>0</v>
      </c>
      <c r="G730" s="296">
        <f t="shared" si="174"/>
        <v>0</v>
      </c>
      <c r="H730" s="297">
        <f t="shared" si="175"/>
        <v>0</v>
      </c>
      <c r="I730" s="288">
        <v>2200511</v>
      </c>
      <c r="J730" s="295" t="s">
        <v>779</v>
      </c>
      <c r="K730" s="296"/>
      <c r="L730" s="245">
        <f t="shared" si="176"/>
        <v>0</v>
      </c>
      <c r="M730" s="297">
        <f t="shared" si="177"/>
        <v>0</v>
      </c>
    </row>
    <row r="731" ht="18" hidden="1" customHeight="1" spans="1:13">
      <c r="A731" s="294" t="s">
        <v>780</v>
      </c>
      <c r="B731" s="288">
        <v>2200599</v>
      </c>
      <c r="C731" s="295" t="s">
        <v>780</v>
      </c>
      <c r="D731" s="296"/>
      <c r="E731" s="244"/>
      <c r="F731" s="297">
        <f t="shared" si="173"/>
        <v>0</v>
      </c>
      <c r="G731" s="296">
        <f t="shared" si="174"/>
        <v>0</v>
      </c>
      <c r="H731" s="297">
        <f t="shared" si="175"/>
        <v>0</v>
      </c>
      <c r="I731" s="288">
        <v>2200599</v>
      </c>
      <c r="J731" s="295" t="s">
        <v>780</v>
      </c>
      <c r="K731" s="296"/>
      <c r="L731" s="245">
        <f t="shared" si="176"/>
        <v>0</v>
      </c>
      <c r="M731" s="297">
        <f t="shared" si="177"/>
        <v>0</v>
      </c>
    </row>
    <row r="732" ht="21" hidden="1" customHeight="1" spans="1:13">
      <c r="A732" s="287" t="s">
        <v>781</v>
      </c>
      <c r="B732" s="288">
        <v>22099</v>
      </c>
      <c r="C732" s="289" t="s">
        <v>782</v>
      </c>
      <c r="D732" s="296"/>
      <c r="E732" s="244"/>
      <c r="F732" s="297">
        <f t="shared" si="173"/>
        <v>0</v>
      </c>
      <c r="G732" s="296">
        <f t="shared" si="174"/>
        <v>0</v>
      </c>
      <c r="H732" s="297">
        <f t="shared" si="175"/>
        <v>0</v>
      </c>
      <c r="I732" s="288">
        <v>22099</v>
      </c>
      <c r="J732" s="289" t="s">
        <v>782</v>
      </c>
      <c r="K732" s="296"/>
      <c r="L732" s="245">
        <f t="shared" si="176"/>
        <v>0</v>
      </c>
      <c r="M732" s="297">
        <f t="shared" si="177"/>
        <v>0</v>
      </c>
    </row>
    <row r="733" ht="21" hidden="1" customHeight="1" spans="1:13">
      <c r="A733" s="294" t="s">
        <v>781</v>
      </c>
      <c r="B733" s="288">
        <v>2209901</v>
      </c>
      <c r="C733" s="295" t="s">
        <v>782</v>
      </c>
      <c r="D733" s="296"/>
      <c r="E733" s="244"/>
      <c r="F733" s="297">
        <f t="shared" si="173"/>
        <v>0</v>
      </c>
      <c r="G733" s="296">
        <f t="shared" si="174"/>
        <v>0</v>
      </c>
      <c r="H733" s="297">
        <f t="shared" si="175"/>
        <v>0</v>
      </c>
      <c r="I733" s="288">
        <v>2209901</v>
      </c>
      <c r="J733" s="295" t="s">
        <v>782</v>
      </c>
      <c r="K733" s="296"/>
      <c r="L733" s="245">
        <f t="shared" si="176"/>
        <v>0</v>
      </c>
      <c r="M733" s="297">
        <f t="shared" si="177"/>
        <v>0</v>
      </c>
    </row>
    <row r="734" ht="21" customHeight="1" spans="1:14">
      <c r="A734" s="287" t="s">
        <v>783</v>
      </c>
      <c r="B734" s="288">
        <v>221</v>
      </c>
      <c r="C734" s="289" t="s">
        <v>783</v>
      </c>
      <c r="D734" s="290">
        <f>D735+D741+D744</f>
        <v>212</v>
      </c>
      <c r="E734" s="291">
        <f>E735+E741+E744</f>
        <v>161</v>
      </c>
      <c r="F734" s="292">
        <f t="shared" si="173"/>
        <v>75.9</v>
      </c>
      <c r="G734" s="290">
        <f t="shared" si="174"/>
        <v>-58</v>
      </c>
      <c r="H734" s="292">
        <f t="shared" si="175"/>
        <v>-26.5</v>
      </c>
      <c r="I734" s="288">
        <v>221</v>
      </c>
      <c r="J734" s="289" t="s">
        <v>783</v>
      </c>
      <c r="K734" s="290">
        <f>K735+K741+K744</f>
        <v>123</v>
      </c>
      <c r="L734" s="306">
        <f t="shared" si="176"/>
        <v>-89</v>
      </c>
      <c r="M734" s="292">
        <f t="shared" si="177"/>
        <v>-42</v>
      </c>
      <c r="N734" s="204">
        <f>N735+N741+N744</f>
        <v>219</v>
      </c>
    </row>
    <row r="735" ht="21" customHeight="1" spans="1:14">
      <c r="A735" s="287" t="s">
        <v>784</v>
      </c>
      <c r="B735" s="293">
        <v>22101</v>
      </c>
      <c r="C735" s="289" t="s">
        <v>784</v>
      </c>
      <c r="D735" s="290">
        <f>SUM(D736:D740)</f>
        <v>20</v>
      </c>
      <c r="E735" s="291">
        <f>SUM(E736:E740)</f>
        <v>22</v>
      </c>
      <c r="F735" s="292">
        <f t="shared" si="173"/>
        <v>110</v>
      </c>
      <c r="G735" s="290">
        <f t="shared" si="174"/>
        <v>2</v>
      </c>
      <c r="H735" s="292">
        <f t="shared" si="175"/>
        <v>10</v>
      </c>
      <c r="I735" s="293">
        <v>22101</v>
      </c>
      <c r="J735" s="289" t="s">
        <v>784</v>
      </c>
      <c r="K735" s="290">
        <f>SUM(K736:K740)</f>
        <v>20</v>
      </c>
      <c r="L735" s="306">
        <f t="shared" si="176"/>
        <v>0</v>
      </c>
      <c r="M735" s="292">
        <f t="shared" si="177"/>
        <v>0</v>
      </c>
      <c r="N735" s="307">
        <f>SUM(N736:N740)</f>
        <v>20</v>
      </c>
    </row>
    <row r="736" ht="18" hidden="1" customHeight="1" spans="1:13">
      <c r="A736" s="294" t="s">
        <v>785</v>
      </c>
      <c r="B736" s="288">
        <v>2210103</v>
      </c>
      <c r="C736" s="295" t="s">
        <v>785</v>
      </c>
      <c r="D736" s="296"/>
      <c r="E736" s="244"/>
      <c r="F736" s="297">
        <f t="shared" si="173"/>
        <v>0</v>
      </c>
      <c r="G736" s="296">
        <f t="shared" si="174"/>
        <v>0</v>
      </c>
      <c r="H736" s="297">
        <f t="shared" si="175"/>
        <v>0</v>
      </c>
      <c r="I736" s="288">
        <v>2210103</v>
      </c>
      <c r="J736" s="295" t="s">
        <v>785</v>
      </c>
      <c r="K736" s="296"/>
      <c r="L736" s="245">
        <f t="shared" si="176"/>
        <v>0</v>
      </c>
      <c r="M736" s="297">
        <f t="shared" si="177"/>
        <v>0</v>
      </c>
    </row>
    <row r="737" ht="18" customHeight="1" spans="1:14">
      <c r="A737" s="294" t="s">
        <v>786</v>
      </c>
      <c r="B737" s="288">
        <v>2210105</v>
      </c>
      <c r="C737" s="295" t="s">
        <v>786</v>
      </c>
      <c r="D737" s="296">
        <v>20</v>
      </c>
      <c r="E737" s="244">
        <v>22</v>
      </c>
      <c r="F737" s="297">
        <f t="shared" si="173"/>
        <v>110</v>
      </c>
      <c r="G737" s="296">
        <f t="shared" si="174"/>
        <v>2</v>
      </c>
      <c r="H737" s="297">
        <f t="shared" si="175"/>
        <v>10</v>
      </c>
      <c r="I737" s="288">
        <v>2210105</v>
      </c>
      <c r="J737" s="295" t="s">
        <v>786</v>
      </c>
      <c r="K737" s="296">
        <v>20</v>
      </c>
      <c r="L737" s="245">
        <f t="shared" si="176"/>
        <v>0</v>
      </c>
      <c r="M737" s="297">
        <f t="shared" si="177"/>
        <v>0</v>
      </c>
      <c r="N737" s="204">
        <v>20</v>
      </c>
    </row>
    <row r="738" ht="18" hidden="1" customHeight="1" spans="1:13">
      <c r="A738" s="294" t="s">
        <v>787</v>
      </c>
      <c r="B738" s="288">
        <v>2210106</v>
      </c>
      <c r="C738" s="295" t="s">
        <v>787</v>
      </c>
      <c r="D738" s="296"/>
      <c r="E738" s="244"/>
      <c r="F738" s="297">
        <f t="shared" si="173"/>
        <v>0</v>
      </c>
      <c r="G738" s="296">
        <f t="shared" si="174"/>
        <v>0</v>
      </c>
      <c r="H738" s="297">
        <f t="shared" si="175"/>
        <v>0</v>
      </c>
      <c r="I738" s="288">
        <v>2210106</v>
      </c>
      <c r="J738" s="295" t="s">
        <v>787</v>
      </c>
      <c r="K738" s="296"/>
      <c r="L738" s="245">
        <f t="shared" si="176"/>
        <v>0</v>
      </c>
      <c r="M738" s="297">
        <f t="shared" si="177"/>
        <v>0</v>
      </c>
    </row>
    <row r="739" ht="21" hidden="1" customHeight="1" spans="1:13">
      <c r="A739" s="294" t="s">
        <v>788</v>
      </c>
      <c r="B739" s="288">
        <v>2210107</v>
      </c>
      <c r="C739" s="295" t="s">
        <v>788</v>
      </c>
      <c r="D739" s="296"/>
      <c r="E739" s="244"/>
      <c r="F739" s="297">
        <f t="shared" si="173"/>
        <v>0</v>
      </c>
      <c r="G739" s="296">
        <f t="shared" si="174"/>
        <v>0</v>
      </c>
      <c r="H739" s="297">
        <f t="shared" si="175"/>
        <v>0</v>
      </c>
      <c r="I739" s="288">
        <v>2210107</v>
      </c>
      <c r="J739" s="295" t="s">
        <v>788</v>
      </c>
      <c r="K739" s="296"/>
      <c r="L739" s="245">
        <f t="shared" si="176"/>
        <v>0</v>
      </c>
      <c r="M739" s="297">
        <f t="shared" si="177"/>
        <v>0</v>
      </c>
    </row>
    <row r="740" ht="18" hidden="1" customHeight="1" spans="1:13">
      <c r="A740" s="294" t="s">
        <v>789</v>
      </c>
      <c r="B740" s="288">
        <v>2210199</v>
      </c>
      <c r="C740" s="295" t="s">
        <v>789</v>
      </c>
      <c r="D740" s="296"/>
      <c r="E740" s="244"/>
      <c r="F740" s="297">
        <f t="shared" si="173"/>
        <v>0</v>
      </c>
      <c r="G740" s="296">
        <f t="shared" si="174"/>
        <v>0</v>
      </c>
      <c r="H740" s="297">
        <f t="shared" si="175"/>
        <v>0</v>
      </c>
      <c r="I740" s="288">
        <v>2210199</v>
      </c>
      <c r="J740" s="295" t="s">
        <v>789</v>
      </c>
      <c r="K740" s="296"/>
      <c r="L740" s="245">
        <f t="shared" si="176"/>
        <v>0</v>
      </c>
      <c r="M740" s="297">
        <f t="shared" si="177"/>
        <v>0</v>
      </c>
    </row>
    <row r="741" ht="18" customHeight="1" spans="1:14">
      <c r="A741" s="287" t="s">
        <v>790</v>
      </c>
      <c r="B741" s="293">
        <v>22102</v>
      </c>
      <c r="C741" s="289" t="s">
        <v>790</v>
      </c>
      <c r="D741" s="290">
        <f>SUM(D742:D743)</f>
        <v>192</v>
      </c>
      <c r="E741" s="291">
        <f>SUM(E742:E743)</f>
        <v>139</v>
      </c>
      <c r="F741" s="292">
        <f t="shared" si="173"/>
        <v>72.4</v>
      </c>
      <c r="G741" s="290">
        <f t="shared" si="174"/>
        <v>-2</v>
      </c>
      <c r="H741" s="292">
        <f t="shared" si="175"/>
        <v>-1.4</v>
      </c>
      <c r="I741" s="293">
        <v>22102</v>
      </c>
      <c r="J741" s="289" t="s">
        <v>790</v>
      </c>
      <c r="K741" s="290">
        <f>SUM(K742:K743)</f>
        <v>103</v>
      </c>
      <c r="L741" s="306">
        <f t="shared" si="176"/>
        <v>-89</v>
      </c>
      <c r="M741" s="292">
        <f t="shared" si="177"/>
        <v>-46.4</v>
      </c>
      <c r="N741" s="307">
        <f>SUM(N742:N743)</f>
        <v>141</v>
      </c>
    </row>
    <row r="742" ht="18" customHeight="1" spans="1:14">
      <c r="A742" s="294" t="s">
        <v>791</v>
      </c>
      <c r="B742" s="288">
        <v>2210201</v>
      </c>
      <c r="C742" s="295" t="s">
        <v>791</v>
      </c>
      <c r="D742" s="296">
        <v>192</v>
      </c>
      <c r="E742" s="244">
        <v>139</v>
      </c>
      <c r="F742" s="297">
        <f t="shared" si="173"/>
        <v>72.4</v>
      </c>
      <c r="G742" s="296">
        <f t="shared" si="174"/>
        <v>41</v>
      </c>
      <c r="H742" s="297">
        <f t="shared" si="175"/>
        <v>41.8</v>
      </c>
      <c r="I742" s="288">
        <v>2210201</v>
      </c>
      <c r="J742" s="295" t="s">
        <v>791</v>
      </c>
      <c r="K742" s="296">
        <v>103</v>
      </c>
      <c r="L742" s="245">
        <f t="shared" si="176"/>
        <v>-89</v>
      </c>
      <c r="M742" s="297">
        <f t="shared" si="177"/>
        <v>-46.4</v>
      </c>
      <c r="N742" s="204">
        <v>98</v>
      </c>
    </row>
    <row r="743" ht="18" customHeight="1" spans="1:14">
      <c r="A743" s="294" t="s">
        <v>792</v>
      </c>
      <c r="B743" s="288">
        <v>2210203</v>
      </c>
      <c r="C743" s="295" t="s">
        <v>792</v>
      </c>
      <c r="D743" s="296"/>
      <c r="E743" s="244"/>
      <c r="F743" s="297">
        <f t="shared" si="173"/>
        <v>0</v>
      </c>
      <c r="G743" s="296">
        <f t="shared" si="174"/>
        <v>-43</v>
      </c>
      <c r="H743" s="297">
        <f t="shared" si="175"/>
        <v>-100</v>
      </c>
      <c r="I743" s="288">
        <v>2210203</v>
      </c>
      <c r="J743" s="295" t="s">
        <v>792</v>
      </c>
      <c r="K743" s="296"/>
      <c r="L743" s="245">
        <f t="shared" si="176"/>
        <v>0</v>
      </c>
      <c r="M743" s="297">
        <f t="shared" si="177"/>
        <v>0</v>
      </c>
      <c r="N743" s="204">
        <v>43</v>
      </c>
    </row>
    <row r="744" ht="21" customHeight="1" spans="1:14">
      <c r="A744" s="287" t="s">
        <v>793</v>
      </c>
      <c r="B744" s="293">
        <v>22103</v>
      </c>
      <c r="C744" s="289" t="s">
        <v>793</v>
      </c>
      <c r="D744" s="290">
        <f>SUM(D745:D747)</f>
        <v>0</v>
      </c>
      <c r="E744" s="291">
        <f>SUM(E745:E747)</f>
        <v>0</v>
      </c>
      <c r="F744" s="292">
        <f t="shared" si="173"/>
        <v>0</v>
      </c>
      <c r="G744" s="290">
        <f t="shared" si="174"/>
        <v>-58</v>
      </c>
      <c r="H744" s="292">
        <f t="shared" si="175"/>
        <v>-100</v>
      </c>
      <c r="I744" s="293">
        <v>22103</v>
      </c>
      <c r="J744" s="289" t="s">
        <v>793</v>
      </c>
      <c r="K744" s="290">
        <f>SUM(K745:K747)</f>
        <v>0</v>
      </c>
      <c r="L744" s="306">
        <f t="shared" si="176"/>
        <v>0</v>
      </c>
      <c r="M744" s="292">
        <f t="shared" si="177"/>
        <v>0</v>
      </c>
      <c r="N744" s="307">
        <f>SUM(N745:N747)</f>
        <v>58</v>
      </c>
    </row>
    <row r="745" ht="21" hidden="1" customHeight="1" spans="1:13">
      <c r="A745" s="294" t="s">
        <v>794</v>
      </c>
      <c r="B745" s="288">
        <v>2210301</v>
      </c>
      <c r="C745" s="295" t="s">
        <v>794</v>
      </c>
      <c r="D745" s="296"/>
      <c r="E745" s="244"/>
      <c r="F745" s="297">
        <f t="shared" si="173"/>
        <v>0</v>
      </c>
      <c r="G745" s="296">
        <f t="shared" si="174"/>
        <v>0</v>
      </c>
      <c r="H745" s="297">
        <f t="shared" si="175"/>
        <v>0</v>
      </c>
      <c r="I745" s="288">
        <v>2210301</v>
      </c>
      <c r="J745" s="295" t="s">
        <v>794</v>
      </c>
      <c r="K745" s="296"/>
      <c r="L745" s="245">
        <f t="shared" si="176"/>
        <v>0</v>
      </c>
      <c r="M745" s="297">
        <f t="shared" si="177"/>
        <v>0</v>
      </c>
    </row>
    <row r="746" ht="21" hidden="1" customHeight="1" spans="1:13">
      <c r="A746" s="294" t="s">
        <v>795</v>
      </c>
      <c r="B746" s="288">
        <v>2210302</v>
      </c>
      <c r="C746" s="295" t="s">
        <v>795</v>
      </c>
      <c r="D746" s="296"/>
      <c r="E746" s="244"/>
      <c r="F746" s="297">
        <f t="shared" si="173"/>
        <v>0</v>
      </c>
      <c r="G746" s="296">
        <f t="shared" si="174"/>
        <v>0</v>
      </c>
      <c r="H746" s="297">
        <f t="shared" si="175"/>
        <v>0</v>
      </c>
      <c r="I746" s="288">
        <v>2210302</v>
      </c>
      <c r="J746" s="295" t="s">
        <v>795</v>
      </c>
      <c r="K746" s="296"/>
      <c r="L746" s="245">
        <f t="shared" si="176"/>
        <v>0</v>
      </c>
      <c r="M746" s="297">
        <f t="shared" si="177"/>
        <v>0</v>
      </c>
    </row>
    <row r="747" ht="18" customHeight="1" spans="1:14">
      <c r="A747" s="294" t="s">
        <v>796</v>
      </c>
      <c r="B747" s="288">
        <v>2210399</v>
      </c>
      <c r="C747" s="295" t="s">
        <v>796</v>
      </c>
      <c r="D747" s="296"/>
      <c r="E747" s="244"/>
      <c r="F747" s="297">
        <f t="shared" ref="F747:F761" si="178">IF(D747=0,0,E747/D747*100)</f>
        <v>0</v>
      </c>
      <c r="G747" s="296">
        <f t="shared" ref="G747:G761" si="179">E747-N747</f>
        <v>-58</v>
      </c>
      <c r="H747" s="297">
        <f t="shared" ref="H747:H761" si="180">IF(N747=0,0,G747/N747*100)</f>
        <v>-100</v>
      </c>
      <c r="I747" s="288">
        <v>2210399</v>
      </c>
      <c r="J747" s="295" t="s">
        <v>796</v>
      </c>
      <c r="K747" s="296"/>
      <c r="L747" s="245">
        <f t="shared" ref="L747:L761" si="181">K747-D747</f>
        <v>0</v>
      </c>
      <c r="M747" s="297">
        <f t="shared" ref="M747:M761" si="182">IF(D747=0,0,L747/D747*100)</f>
        <v>0</v>
      </c>
      <c r="N747" s="204">
        <v>58</v>
      </c>
    </row>
    <row r="748" ht="21" customHeight="1" spans="1:13">
      <c r="A748" s="287" t="s">
        <v>797</v>
      </c>
      <c r="B748" s="288">
        <v>222</v>
      </c>
      <c r="C748" s="289" t="s">
        <v>798</v>
      </c>
      <c r="D748" s="290"/>
      <c r="E748" s="291"/>
      <c r="F748" s="292">
        <f t="shared" si="178"/>
        <v>0</v>
      </c>
      <c r="G748" s="290">
        <f t="shared" si="179"/>
        <v>0</v>
      </c>
      <c r="H748" s="292">
        <f t="shared" si="180"/>
        <v>0</v>
      </c>
      <c r="I748" s="288">
        <v>222</v>
      </c>
      <c r="J748" s="289" t="s">
        <v>797</v>
      </c>
      <c r="K748" s="290"/>
      <c r="L748" s="306">
        <f t="shared" si="181"/>
        <v>0</v>
      </c>
      <c r="M748" s="292">
        <f t="shared" si="182"/>
        <v>0</v>
      </c>
    </row>
    <row r="749" ht="21" hidden="1" customHeight="1" spans="1:13">
      <c r="A749" s="287" t="s">
        <v>799</v>
      </c>
      <c r="B749" s="288">
        <v>22201</v>
      </c>
      <c r="C749" s="289" t="s">
        <v>799</v>
      </c>
      <c r="D749" s="296"/>
      <c r="E749" s="244"/>
      <c r="F749" s="297">
        <f t="shared" si="178"/>
        <v>0</v>
      </c>
      <c r="G749" s="296">
        <f t="shared" si="179"/>
        <v>0</v>
      </c>
      <c r="H749" s="297">
        <f t="shared" si="180"/>
        <v>0</v>
      </c>
      <c r="I749" s="288">
        <v>22201</v>
      </c>
      <c r="J749" s="289" t="s">
        <v>799</v>
      </c>
      <c r="K749" s="296"/>
      <c r="L749" s="245">
        <f t="shared" si="181"/>
        <v>0</v>
      </c>
      <c r="M749" s="297">
        <f t="shared" si="182"/>
        <v>0</v>
      </c>
    </row>
    <row r="750" ht="21" hidden="1" customHeight="1" spans="1:13">
      <c r="A750" s="294" t="s">
        <v>144</v>
      </c>
      <c r="B750" s="288">
        <v>2220101</v>
      </c>
      <c r="C750" s="295" t="s">
        <v>144</v>
      </c>
      <c r="D750" s="296"/>
      <c r="E750" s="244"/>
      <c r="F750" s="297">
        <f t="shared" si="178"/>
        <v>0</v>
      </c>
      <c r="G750" s="296">
        <f t="shared" si="179"/>
        <v>0</v>
      </c>
      <c r="H750" s="297">
        <f t="shared" si="180"/>
        <v>0</v>
      </c>
      <c r="I750" s="288">
        <v>2220101</v>
      </c>
      <c r="J750" s="295" t="s">
        <v>144</v>
      </c>
      <c r="K750" s="296"/>
      <c r="L750" s="245">
        <f t="shared" si="181"/>
        <v>0</v>
      </c>
      <c r="M750" s="297">
        <f t="shared" si="182"/>
        <v>0</v>
      </c>
    </row>
    <row r="751" ht="21" hidden="1" customHeight="1" spans="1:13">
      <c r="A751" s="294" t="s">
        <v>145</v>
      </c>
      <c r="B751" s="288">
        <v>2220102</v>
      </c>
      <c r="C751" s="295" t="s">
        <v>145</v>
      </c>
      <c r="D751" s="296"/>
      <c r="E751" s="244"/>
      <c r="F751" s="297">
        <f t="shared" si="178"/>
        <v>0</v>
      </c>
      <c r="G751" s="296">
        <f t="shared" si="179"/>
        <v>0</v>
      </c>
      <c r="H751" s="297">
        <f t="shared" si="180"/>
        <v>0</v>
      </c>
      <c r="I751" s="288">
        <v>2220102</v>
      </c>
      <c r="J751" s="295" t="s">
        <v>145</v>
      </c>
      <c r="K751" s="296"/>
      <c r="L751" s="245">
        <f t="shared" si="181"/>
        <v>0</v>
      </c>
      <c r="M751" s="297">
        <f t="shared" si="182"/>
        <v>0</v>
      </c>
    </row>
    <row r="752" ht="21" hidden="1" customHeight="1" spans="1:13">
      <c r="A752" s="294" t="s">
        <v>800</v>
      </c>
      <c r="B752" s="288">
        <v>2220106</v>
      </c>
      <c r="C752" s="295" t="s">
        <v>800</v>
      </c>
      <c r="D752" s="296"/>
      <c r="E752" s="244"/>
      <c r="F752" s="297">
        <f t="shared" si="178"/>
        <v>0</v>
      </c>
      <c r="G752" s="296">
        <f t="shared" si="179"/>
        <v>0</v>
      </c>
      <c r="H752" s="297">
        <f t="shared" si="180"/>
        <v>0</v>
      </c>
      <c r="I752" s="288">
        <v>2220106</v>
      </c>
      <c r="J752" s="295" t="s">
        <v>800</v>
      </c>
      <c r="K752" s="296"/>
      <c r="L752" s="245">
        <f t="shared" si="181"/>
        <v>0</v>
      </c>
      <c r="M752" s="297">
        <f t="shared" si="182"/>
        <v>0</v>
      </c>
    </row>
    <row r="753" ht="24" hidden="1" customHeight="1" spans="1:13">
      <c r="A753" s="294" t="s">
        <v>160</v>
      </c>
      <c r="B753" s="288">
        <v>2220150</v>
      </c>
      <c r="C753" s="295" t="s">
        <v>160</v>
      </c>
      <c r="D753" s="296"/>
      <c r="E753" s="244"/>
      <c r="F753" s="297">
        <f t="shared" si="178"/>
        <v>0</v>
      </c>
      <c r="G753" s="296">
        <f t="shared" si="179"/>
        <v>0</v>
      </c>
      <c r="H753" s="297">
        <f t="shared" si="180"/>
        <v>0</v>
      </c>
      <c r="I753" s="288">
        <v>2220150</v>
      </c>
      <c r="J753" s="295" t="s">
        <v>160</v>
      </c>
      <c r="K753" s="296"/>
      <c r="L753" s="245">
        <f t="shared" si="181"/>
        <v>0</v>
      </c>
      <c r="M753" s="297">
        <f t="shared" si="182"/>
        <v>0</v>
      </c>
    </row>
    <row r="754" ht="18" hidden="1" customHeight="1" spans="1:13">
      <c r="A754" s="294" t="s">
        <v>801</v>
      </c>
      <c r="B754" s="288">
        <v>2220199</v>
      </c>
      <c r="C754" s="295" t="s">
        <v>801</v>
      </c>
      <c r="D754" s="296"/>
      <c r="E754" s="244"/>
      <c r="F754" s="297">
        <f t="shared" si="178"/>
        <v>0</v>
      </c>
      <c r="G754" s="296">
        <f t="shared" si="179"/>
        <v>0</v>
      </c>
      <c r="H754" s="297">
        <f t="shared" si="180"/>
        <v>0</v>
      </c>
      <c r="I754" s="288">
        <v>2220199</v>
      </c>
      <c r="J754" s="295" t="s">
        <v>801</v>
      </c>
      <c r="K754" s="296"/>
      <c r="L754" s="245">
        <f t="shared" si="181"/>
        <v>0</v>
      </c>
      <c r="M754" s="297">
        <f t="shared" si="182"/>
        <v>0</v>
      </c>
    </row>
    <row r="755" ht="18" hidden="1" customHeight="1" spans="1:13">
      <c r="A755" s="294" t="s">
        <v>802</v>
      </c>
      <c r="B755" s="288">
        <v>22202</v>
      </c>
      <c r="C755" s="295" t="s">
        <v>802</v>
      </c>
      <c r="D755" s="296"/>
      <c r="E755" s="244"/>
      <c r="F755" s="297">
        <f t="shared" si="178"/>
        <v>0</v>
      </c>
      <c r="G755" s="296">
        <f t="shared" si="179"/>
        <v>0</v>
      </c>
      <c r="H755" s="297">
        <f t="shared" si="180"/>
        <v>0</v>
      </c>
      <c r="I755" s="288">
        <v>22202</v>
      </c>
      <c r="J755" s="295" t="s">
        <v>802</v>
      </c>
      <c r="K755" s="296"/>
      <c r="L755" s="245">
        <f t="shared" si="181"/>
        <v>0</v>
      </c>
      <c r="M755" s="297">
        <f t="shared" si="182"/>
        <v>0</v>
      </c>
    </row>
    <row r="756" ht="18" hidden="1" customHeight="1" spans="1:13">
      <c r="A756" s="294" t="s">
        <v>144</v>
      </c>
      <c r="B756" s="288">
        <v>2220201</v>
      </c>
      <c r="C756" s="295" t="s">
        <v>144</v>
      </c>
      <c r="D756" s="296"/>
      <c r="E756" s="244"/>
      <c r="F756" s="297">
        <f t="shared" si="178"/>
        <v>0</v>
      </c>
      <c r="G756" s="296">
        <f t="shared" si="179"/>
        <v>0</v>
      </c>
      <c r="H756" s="297">
        <f t="shared" si="180"/>
        <v>0</v>
      </c>
      <c r="I756" s="288">
        <v>2220201</v>
      </c>
      <c r="J756" s="295" t="s">
        <v>144</v>
      </c>
      <c r="K756" s="296"/>
      <c r="L756" s="245">
        <f t="shared" si="181"/>
        <v>0</v>
      </c>
      <c r="M756" s="297">
        <f t="shared" si="182"/>
        <v>0</v>
      </c>
    </row>
    <row r="757" ht="18" hidden="1" customHeight="1" spans="1:13">
      <c r="A757" s="294" t="s">
        <v>145</v>
      </c>
      <c r="B757" s="288">
        <v>2220202</v>
      </c>
      <c r="C757" s="295" t="s">
        <v>145</v>
      </c>
      <c r="D757" s="296"/>
      <c r="E757" s="244"/>
      <c r="F757" s="297">
        <f t="shared" si="178"/>
        <v>0</v>
      </c>
      <c r="G757" s="296">
        <f t="shared" si="179"/>
        <v>0</v>
      </c>
      <c r="H757" s="297">
        <f t="shared" si="180"/>
        <v>0</v>
      </c>
      <c r="I757" s="288">
        <v>2220202</v>
      </c>
      <c r="J757" s="295" t="s">
        <v>145</v>
      </c>
      <c r="K757" s="296"/>
      <c r="L757" s="245">
        <f t="shared" si="181"/>
        <v>0</v>
      </c>
      <c r="M757" s="297">
        <f t="shared" si="182"/>
        <v>0</v>
      </c>
    </row>
    <row r="758" ht="21" hidden="1" customHeight="1" spans="1:13">
      <c r="A758" s="294" t="s">
        <v>803</v>
      </c>
      <c r="B758" s="288">
        <v>2220211</v>
      </c>
      <c r="C758" s="295" t="s">
        <v>803</v>
      </c>
      <c r="D758" s="296"/>
      <c r="E758" s="244"/>
      <c r="F758" s="297">
        <f t="shared" si="178"/>
        <v>0</v>
      </c>
      <c r="G758" s="296">
        <f t="shared" si="179"/>
        <v>0</v>
      </c>
      <c r="H758" s="297">
        <f t="shared" si="180"/>
        <v>0</v>
      </c>
      <c r="I758" s="288">
        <v>2220211</v>
      </c>
      <c r="J758" s="295" t="s">
        <v>803</v>
      </c>
      <c r="K758" s="296"/>
      <c r="L758" s="245">
        <f t="shared" si="181"/>
        <v>0</v>
      </c>
      <c r="M758" s="297">
        <f t="shared" si="182"/>
        <v>0</v>
      </c>
    </row>
    <row r="759" ht="21" hidden="1" customHeight="1" spans="1:13">
      <c r="A759" s="287" t="s">
        <v>804</v>
      </c>
      <c r="B759" s="288">
        <v>22204</v>
      </c>
      <c r="C759" s="289" t="s">
        <v>804</v>
      </c>
      <c r="D759" s="296"/>
      <c r="E759" s="244"/>
      <c r="F759" s="297">
        <f t="shared" si="178"/>
        <v>0</v>
      </c>
      <c r="G759" s="296">
        <f t="shared" si="179"/>
        <v>0</v>
      </c>
      <c r="H759" s="297">
        <f t="shared" si="180"/>
        <v>0</v>
      </c>
      <c r="I759" s="288">
        <v>22204</v>
      </c>
      <c r="J759" s="289" t="s">
        <v>804</v>
      </c>
      <c r="K759" s="296"/>
      <c r="L759" s="245">
        <f t="shared" si="181"/>
        <v>0</v>
      </c>
      <c r="M759" s="297">
        <f t="shared" si="182"/>
        <v>0</v>
      </c>
    </row>
    <row r="760" ht="21" hidden="1" customHeight="1" spans="1:13">
      <c r="A760" s="294" t="s">
        <v>805</v>
      </c>
      <c r="B760" s="288">
        <v>2220403</v>
      </c>
      <c r="C760" s="295" t="s">
        <v>805</v>
      </c>
      <c r="D760" s="296"/>
      <c r="E760" s="244"/>
      <c r="F760" s="297">
        <f t="shared" si="178"/>
        <v>0</v>
      </c>
      <c r="G760" s="296">
        <f t="shared" si="179"/>
        <v>0</v>
      </c>
      <c r="H760" s="297">
        <f t="shared" si="180"/>
        <v>0</v>
      </c>
      <c r="I760" s="288">
        <v>2220403</v>
      </c>
      <c r="J760" s="295" t="s">
        <v>805</v>
      </c>
      <c r="K760" s="296"/>
      <c r="L760" s="245">
        <f t="shared" si="181"/>
        <v>0</v>
      </c>
      <c r="M760" s="297">
        <f t="shared" si="182"/>
        <v>0</v>
      </c>
    </row>
    <row r="761" ht="21" hidden="1" customHeight="1" spans="1:13">
      <c r="A761" s="287" t="s">
        <v>806</v>
      </c>
      <c r="B761" s="288">
        <v>22205</v>
      </c>
      <c r="C761" s="289" t="s">
        <v>806</v>
      </c>
      <c r="D761" s="296"/>
      <c r="E761" s="244"/>
      <c r="F761" s="297">
        <f t="shared" si="178"/>
        <v>0</v>
      </c>
      <c r="G761" s="296">
        <f t="shared" si="179"/>
        <v>0</v>
      </c>
      <c r="H761" s="297">
        <f t="shared" si="180"/>
        <v>0</v>
      </c>
      <c r="I761" s="288">
        <v>22205</v>
      </c>
      <c r="J761" s="289" t="s">
        <v>806</v>
      </c>
      <c r="K761" s="296"/>
      <c r="L761" s="245">
        <f t="shared" si="181"/>
        <v>0</v>
      </c>
      <c r="M761" s="297">
        <f t="shared" si="182"/>
        <v>0</v>
      </c>
    </row>
    <row r="762" ht="21" hidden="1" customHeight="1" spans="1:13">
      <c r="A762" s="294" t="s">
        <v>807</v>
      </c>
      <c r="B762" s="288">
        <v>2220502</v>
      </c>
      <c r="C762" s="295" t="s">
        <v>807</v>
      </c>
      <c r="D762" s="296"/>
      <c r="E762" s="244"/>
      <c r="F762" s="297">
        <f t="shared" ref="F762:F768" si="183">IF(D762=0,0,E762/D762*100)</f>
        <v>0</v>
      </c>
      <c r="G762" s="296">
        <f t="shared" ref="G762:G768" si="184">E762-N762</f>
        <v>0</v>
      </c>
      <c r="H762" s="297">
        <f t="shared" ref="H762:H768" si="185">IF(N762=0,0,G762/N762*100)</f>
        <v>0</v>
      </c>
      <c r="I762" s="288">
        <v>2220502</v>
      </c>
      <c r="J762" s="295" t="s">
        <v>807</v>
      </c>
      <c r="K762" s="296"/>
      <c r="L762" s="245">
        <f t="shared" ref="L762:L767" si="186">K762-D762</f>
        <v>0</v>
      </c>
      <c r="M762" s="297">
        <f t="shared" ref="M762:M767" si="187">IF(D762=0,0,L762/D762*100)</f>
        <v>0</v>
      </c>
    </row>
    <row r="763" ht="21" hidden="1" customHeight="1" spans="1:13">
      <c r="A763" s="294" t="s">
        <v>808</v>
      </c>
      <c r="B763" s="288">
        <v>2220504</v>
      </c>
      <c r="C763" s="295" t="s">
        <v>808</v>
      </c>
      <c r="D763" s="296"/>
      <c r="E763" s="244"/>
      <c r="F763" s="297">
        <f t="shared" si="183"/>
        <v>0</v>
      </c>
      <c r="G763" s="296">
        <f t="shared" si="184"/>
        <v>0</v>
      </c>
      <c r="H763" s="297">
        <f t="shared" si="185"/>
        <v>0</v>
      </c>
      <c r="I763" s="288">
        <v>2220504</v>
      </c>
      <c r="J763" s="295" t="s">
        <v>808</v>
      </c>
      <c r="K763" s="296"/>
      <c r="L763" s="245">
        <f t="shared" si="186"/>
        <v>0</v>
      </c>
      <c r="M763" s="297">
        <f t="shared" si="187"/>
        <v>0</v>
      </c>
    </row>
    <row r="764" ht="21" customHeight="1" spans="1:13">
      <c r="A764" s="287" t="s">
        <v>809</v>
      </c>
      <c r="B764" s="311">
        <v>224</v>
      </c>
      <c r="C764" s="320" t="s">
        <v>809</v>
      </c>
      <c r="D764" s="316"/>
      <c r="E764" s="244"/>
      <c r="F764" s="297">
        <f t="shared" si="183"/>
        <v>0</v>
      </c>
      <c r="G764" s="296">
        <f t="shared" si="184"/>
        <v>0</v>
      </c>
      <c r="H764" s="297">
        <f t="shared" si="185"/>
        <v>0</v>
      </c>
      <c r="I764" s="311">
        <v>224</v>
      </c>
      <c r="J764" s="320" t="s">
        <v>809</v>
      </c>
      <c r="K764" s="290">
        <f>K765+K770+K773+K782+K784</f>
        <v>848</v>
      </c>
      <c r="L764" s="306">
        <f t="shared" si="186"/>
        <v>848</v>
      </c>
      <c r="M764" s="292">
        <f t="shared" si="187"/>
        <v>0</v>
      </c>
    </row>
    <row r="765" ht="21" customHeight="1" spans="1:13">
      <c r="A765" s="287" t="s">
        <v>810</v>
      </c>
      <c r="B765" s="311">
        <v>22401</v>
      </c>
      <c r="C765" s="320" t="s">
        <v>810</v>
      </c>
      <c r="D765" s="321"/>
      <c r="E765" s="291"/>
      <c r="F765" s="292">
        <f t="shared" si="183"/>
        <v>0</v>
      </c>
      <c r="G765" s="290">
        <f t="shared" si="184"/>
        <v>0</v>
      </c>
      <c r="H765" s="322">
        <f t="shared" si="185"/>
        <v>0</v>
      </c>
      <c r="I765" s="311">
        <v>22401</v>
      </c>
      <c r="J765" s="320" t="s">
        <v>810</v>
      </c>
      <c r="K765" s="290">
        <f>SUM(K766:K769)</f>
        <v>323</v>
      </c>
      <c r="L765" s="306">
        <f t="shared" si="186"/>
        <v>323</v>
      </c>
      <c r="M765" s="292">
        <f t="shared" si="187"/>
        <v>0</v>
      </c>
    </row>
    <row r="766" ht="21" hidden="1" customHeight="1" spans="1:13">
      <c r="A766" s="313" t="s">
        <v>144</v>
      </c>
      <c r="B766" s="308">
        <v>2240101</v>
      </c>
      <c r="C766" s="314" t="s">
        <v>144</v>
      </c>
      <c r="D766" s="316"/>
      <c r="E766" s="244"/>
      <c r="F766" s="297">
        <f t="shared" si="183"/>
        <v>0</v>
      </c>
      <c r="G766" s="296">
        <f t="shared" si="184"/>
        <v>0</v>
      </c>
      <c r="H766" s="322">
        <f t="shared" si="185"/>
        <v>0</v>
      </c>
      <c r="I766" s="308">
        <v>2240101</v>
      </c>
      <c r="J766" s="314" t="s">
        <v>144</v>
      </c>
      <c r="K766" s="296"/>
      <c r="L766" s="245">
        <f t="shared" si="186"/>
        <v>0</v>
      </c>
      <c r="M766" s="297">
        <f t="shared" si="187"/>
        <v>0</v>
      </c>
    </row>
    <row r="767" ht="21" customHeight="1" spans="1:13">
      <c r="A767" s="313" t="s">
        <v>811</v>
      </c>
      <c r="B767" s="308"/>
      <c r="C767" s="314"/>
      <c r="D767" s="316"/>
      <c r="E767" s="244"/>
      <c r="F767" s="297">
        <f t="shared" si="183"/>
        <v>0</v>
      </c>
      <c r="G767" s="296">
        <f t="shared" si="184"/>
        <v>0</v>
      </c>
      <c r="H767" s="322">
        <f t="shared" si="185"/>
        <v>0</v>
      </c>
      <c r="I767" s="308">
        <v>2240104</v>
      </c>
      <c r="J767" s="314" t="s">
        <v>811</v>
      </c>
      <c r="K767" s="296">
        <v>35</v>
      </c>
      <c r="L767" s="245">
        <f t="shared" si="186"/>
        <v>35</v>
      </c>
      <c r="M767" s="297">
        <f t="shared" si="187"/>
        <v>0</v>
      </c>
    </row>
    <row r="768" ht="21" customHeight="1" spans="1:13">
      <c r="A768" s="313" t="s">
        <v>812</v>
      </c>
      <c r="B768" s="308">
        <v>2240106</v>
      </c>
      <c r="C768" s="314" t="s">
        <v>812</v>
      </c>
      <c r="D768" s="316"/>
      <c r="E768" s="244"/>
      <c r="F768" s="297">
        <f t="shared" si="183"/>
        <v>0</v>
      </c>
      <c r="G768" s="296">
        <f t="shared" si="184"/>
        <v>0</v>
      </c>
      <c r="H768" s="322">
        <f t="shared" si="185"/>
        <v>0</v>
      </c>
      <c r="I768" s="308">
        <v>2240106</v>
      </c>
      <c r="J768" s="314" t="s">
        <v>812</v>
      </c>
      <c r="K768" s="296">
        <v>283</v>
      </c>
      <c r="L768" s="245">
        <f t="shared" ref="L768:L772" si="188">K768-D768</f>
        <v>283</v>
      </c>
      <c r="M768" s="297">
        <f t="shared" ref="M768:M772" si="189">IF(D768=0,0,L768/D768*100)</f>
        <v>0</v>
      </c>
    </row>
    <row r="769" ht="21" customHeight="1" spans="1:13">
      <c r="A769" s="313" t="s">
        <v>813</v>
      </c>
      <c r="B769" s="308"/>
      <c r="C769" s="314"/>
      <c r="D769" s="316"/>
      <c r="E769" s="244"/>
      <c r="F769" s="297"/>
      <c r="G769" s="296"/>
      <c r="H769" s="322"/>
      <c r="I769" s="308">
        <v>2240109</v>
      </c>
      <c r="J769" s="314" t="s">
        <v>813</v>
      </c>
      <c r="K769" s="296">
        <v>5</v>
      </c>
      <c r="L769" s="245">
        <f t="shared" si="188"/>
        <v>5</v>
      </c>
      <c r="M769" s="297">
        <f t="shared" si="189"/>
        <v>0</v>
      </c>
    </row>
    <row r="770" ht="21" customHeight="1" spans="1:13">
      <c r="A770" s="289" t="s">
        <v>814</v>
      </c>
      <c r="B770" s="311">
        <v>22402</v>
      </c>
      <c r="C770" s="309" t="s">
        <v>814</v>
      </c>
      <c r="D770" s="321"/>
      <c r="E770" s="291"/>
      <c r="F770" s="292">
        <f>IF(D770=0,0,E770/D770*100)</f>
        <v>0</v>
      </c>
      <c r="G770" s="290">
        <f>E770-N770</f>
        <v>0</v>
      </c>
      <c r="H770" s="324">
        <f>IF(N770=0,0,G770/N770*100)</f>
        <v>0</v>
      </c>
      <c r="I770" s="311">
        <v>22402</v>
      </c>
      <c r="J770" s="309" t="s">
        <v>814</v>
      </c>
      <c r="K770" s="290">
        <f>SUM(K771:K772)</f>
        <v>525</v>
      </c>
      <c r="L770" s="306">
        <f t="shared" si="188"/>
        <v>525</v>
      </c>
      <c r="M770" s="292">
        <f t="shared" si="189"/>
        <v>0</v>
      </c>
    </row>
    <row r="771" ht="21" hidden="1" customHeight="1" spans="1:13">
      <c r="A771" s="313" t="s">
        <v>144</v>
      </c>
      <c r="B771" s="308">
        <v>2240201</v>
      </c>
      <c r="C771" s="314" t="s">
        <v>144</v>
      </c>
      <c r="D771" s="316"/>
      <c r="E771" s="244"/>
      <c r="F771" s="297">
        <f>IF(D771=0,0,E771/D771*100)</f>
        <v>0</v>
      </c>
      <c r="G771" s="296">
        <f>E771-N771</f>
        <v>0</v>
      </c>
      <c r="H771" s="325">
        <f>IF(N771=0,0,G771/N771*100)</f>
        <v>0</v>
      </c>
      <c r="I771" s="308">
        <v>2240201</v>
      </c>
      <c r="J771" s="314" t="s">
        <v>144</v>
      </c>
      <c r="K771" s="296"/>
      <c r="L771" s="245">
        <f t="shared" si="188"/>
        <v>0</v>
      </c>
      <c r="M771" s="297">
        <f t="shared" si="189"/>
        <v>0</v>
      </c>
    </row>
    <row r="772" ht="21" customHeight="1" spans="1:13">
      <c r="A772" s="313" t="s">
        <v>815</v>
      </c>
      <c r="B772" s="308"/>
      <c r="C772" s="314"/>
      <c r="D772" s="316"/>
      <c r="E772" s="244"/>
      <c r="F772" s="297"/>
      <c r="G772" s="296"/>
      <c r="H772" s="325"/>
      <c r="I772" s="308">
        <v>2240299</v>
      </c>
      <c r="J772" s="314" t="s">
        <v>815</v>
      </c>
      <c r="K772" s="296">
        <v>525</v>
      </c>
      <c r="L772" s="245">
        <f t="shared" si="188"/>
        <v>525</v>
      </c>
      <c r="M772" s="297">
        <f t="shared" si="189"/>
        <v>0</v>
      </c>
    </row>
    <row r="773" ht="21" hidden="1" customHeight="1" spans="1:13">
      <c r="A773" s="326" t="s">
        <v>761</v>
      </c>
      <c r="B773" s="308">
        <v>22405</v>
      </c>
      <c r="C773" s="327" t="s">
        <v>761</v>
      </c>
      <c r="D773" s="316"/>
      <c r="E773" s="244"/>
      <c r="F773" s="297">
        <f t="shared" ref="F773:F796" si="190">IF(D773=0,0,E773/D773*100)</f>
        <v>0</v>
      </c>
      <c r="G773" s="299">
        <f t="shared" ref="G773:G796" si="191">E773-N773</f>
        <v>0</v>
      </c>
      <c r="H773" s="328">
        <f t="shared" ref="H773:H796" si="192">IF(N773=0,0,G773/N773*100)</f>
        <v>0</v>
      </c>
      <c r="I773" s="311">
        <v>22405</v>
      </c>
      <c r="J773" s="338" t="s">
        <v>761</v>
      </c>
      <c r="K773" s="296">
        <f>SUM(K774:K781)</f>
        <v>0</v>
      </c>
      <c r="L773" s="245">
        <f t="shared" ref="L773:L796" si="193">K773-D773</f>
        <v>0</v>
      </c>
      <c r="M773" s="297">
        <f t="shared" ref="M773:M796" si="194">IF(D773=0,0,L773/D773*100)</f>
        <v>0</v>
      </c>
    </row>
    <row r="774" ht="21" hidden="1" customHeight="1" spans="1:13">
      <c r="A774" s="329" t="s">
        <v>144</v>
      </c>
      <c r="B774" s="308">
        <v>2240501</v>
      </c>
      <c r="C774" s="327" t="s">
        <v>144</v>
      </c>
      <c r="D774" s="316"/>
      <c r="E774" s="244"/>
      <c r="F774" s="297">
        <f t="shared" si="190"/>
        <v>0</v>
      </c>
      <c r="G774" s="299">
        <f t="shared" si="191"/>
        <v>0</v>
      </c>
      <c r="H774" s="328">
        <f t="shared" si="192"/>
        <v>0</v>
      </c>
      <c r="I774" s="308">
        <v>2240501</v>
      </c>
      <c r="J774" s="327" t="s">
        <v>144</v>
      </c>
      <c r="K774" s="296"/>
      <c r="L774" s="245">
        <f t="shared" si="193"/>
        <v>0</v>
      </c>
      <c r="M774" s="297">
        <f t="shared" si="194"/>
        <v>0</v>
      </c>
    </row>
    <row r="775" ht="21" hidden="1" customHeight="1" spans="1:13">
      <c r="A775" s="329" t="s">
        <v>145</v>
      </c>
      <c r="B775" s="308">
        <v>2240502</v>
      </c>
      <c r="C775" s="327" t="s">
        <v>145</v>
      </c>
      <c r="D775" s="316"/>
      <c r="E775" s="244"/>
      <c r="F775" s="297">
        <f t="shared" si="190"/>
        <v>0</v>
      </c>
      <c r="G775" s="299">
        <f t="shared" si="191"/>
        <v>0</v>
      </c>
      <c r="H775" s="328">
        <f t="shared" si="192"/>
        <v>0</v>
      </c>
      <c r="I775" s="308">
        <v>2240502</v>
      </c>
      <c r="J775" s="327" t="s">
        <v>145</v>
      </c>
      <c r="K775" s="296"/>
      <c r="L775" s="245">
        <f t="shared" si="193"/>
        <v>0</v>
      </c>
      <c r="M775" s="297">
        <f t="shared" si="194"/>
        <v>0</v>
      </c>
    </row>
    <row r="776" ht="21" hidden="1" customHeight="1" spans="1:13">
      <c r="A776" s="329" t="s">
        <v>765</v>
      </c>
      <c r="B776" s="308">
        <v>2240504</v>
      </c>
      <c r="C776" s="327" t="s">
        <v>765</v>
      </c>
      <c r="D776" s="316"/>
      <c r="E776" s="244"/>
      <c r="F776" s="297">
        <f t="shared" si="190"/>
        <v>0</v>
      </c>
      <c r="G776" s="299">
        <f t="shared" si="191"/>
        <v>0</v>
      </c>
      <c r="H776" s="328">
        <f t="shared" si="192"/>
        <v>0</v>
      </c>
      <c r="I776" s="308">
        <v>2240504</v>
      </c>
      <c r="J776" s="327" t="s">
        <v>765</v>
      </c>
      <c r="K776" s="296"/>
      <c r="L776" s="245">
        <f t="shared" si="193"/>
        <v>0</v>
      </c>
      <c r="M776" s="297">
        <f t="shared" si="194"/>
        <v>0</v>
      </c>
    </row>
    <row r="777" ht="21" hidden="1" customHeight="1" spans="1:13">
      <c r="A777" s="329" t="s">
        <v>767</v>
      </c>
      <c r="B777" s="308">
        <v>2240506</v>
      </c>
      <c r="C777" s="327" t="s">
        <v>767</v>
      </c>
      <c r="D777" s="316"/>
      <c r="E777" s="244"/>
      <c r="F777" s="297">
        <f t="shared" si="190"/>
        <v>0</v>
      </c>
      <c r="G777" s="299">
        <f t="shared" si="191"/>
        <v>0</v>
      </c>
      <c r="H777" s="328">
        <f t="shared" si="192"/>
        <v>0</v>
      </c>
      <c r="I777" s="308">
        <v>2240506</v>
      </c>
      <c r="J777" s="327" t="s">
        <v>767</v>
      </c>
      <c r="K777" s="296"/>
      <c r="L777" s="245">
        <f t="shared" si="193"/>
        <v>0</v>
      </c>
      <c r="M777" s="297">
        <f t="shared" si="194"/>
        <v>0</v>
      </c>
    </row>
    <row r="778" ht="21" hidden="1" customHeight="1" spans="1:13">
      <c r="A778" s="329" t="s">
        <v>769</v>
      </c>
      <c r="B778" s="308">
        <v>2240508</v>
      </c>
      <c r="C778" s="327" t="s">
        <v>769</v>
      </c>
      <c r="D778" s="316"/>
      <c r="E778" s="244"/>
      <c r="F778" s="297">
        <f t="shared" si="190"/>
        <v>0</v>
      </c>
      <c r="G778" s="299">
        <f t="shared" si="191"/>
        <v>0</v>
      </c>
      <c r="H778" s="328">
        <f t="shared" si="192"/>
        <v>0</v>
      </c>
      <c r="I778" s="308">
        <v>2240508</v>
      </c>
      <c r="J778" s="327" t="s">
        <v>769</v>
      </c>
      <c r="K778" s="296"/>
      <c r="L778" s="245">
        <f t="shared" si="193"/>
        <v>0</v>
      </c>
      <c r="M778" s="297">
        <f t="shared" si="194"/>
        <v>0</v>
      </c>
    </row>
    <row r="779" ht="21" hidden="1" customHeight="1" spans="1:13">
      <c r="A779" s="329" t="s">
        <v>771</v>
      </c>
      <c r="B779" s="308">
        <v>2240509</v>
      </c>
      <c r="C779" s="327" t="s">
        <v>771</v>
      </c>
      <c r="D779" s="316"/>
      <c r="E779" s="244"/>
      <c r="F779" s="297">
        <f t="shared" si="190"/>
        <v>0</v>
      </c>
      <c r="G779" s="299">
        <f t="shared" si="191"/>
        <v>0</v>
      </c>
      <c r="H779" s="328">
        <f t="shared" si="192"/>
        <v>0</v>
      </c>
      <c r="I779" s="308">
        <v>2240509</v>
      </c>
      <c r="J779" s="327" t="s">
        <v>771</v>
      </c>
      <c r="K779" s="296"/>
      <c r="L779" s="245">
        <f t="shared" si="193"/>
        <v>0</v>
      </c>
      <c r="M779" s="297">
        <f t="shared" si="194"/>
        <v>0</v>
      </c>
    </row>
    <row r="780" ht="21" hidden="1" customHeight="1" spans="1:13">
      <c r="A780" s="329" t="s">
        <v>773</v>
      </c>
      <c r="B780" s="308">
        <v>2240510</v>
      </c>
      <c r="C780" s="327" t="s">
        <v>773</v>
      </c>
      <c r="D780" s="316"/>
      <c r="E780" s="244"/>
      <c r="F780" s="297">
        <f t="shared" si="190"/>
        <v>0</v>
      </c>
      <c r="G780" s="299">
        <f t="shared" si="191"/>
        <v>0</v>
      </c>
      <c r="H780" s="328">
        <f t="shared" si="192"/>
        <v>0</v>
      </c>
      <c r="I780" s="308">
        <v>2240510</v>
      </c>
      <c r="J780" s="327" t="s">
        <v>773</v>
      </c>
      <c r="K780" s="296"/>
      <c r="L780" s="245">
        <f t="shared" si="193"/>
        <v>0</v>
      </c>
      <c r="M780" s="297">
        <f t="shared" si="194"/>
        <v>0</v>
      </c>
    </row>
    <row r="781" ht="21" hidden="1" customHeight="1" spans="1:13">
      <c r="A781" s="329" t="s">
        <v>775</v>
      </c>
      <c r="B781" s="308">
        <v>2240599</v>
      </c>
      <c r="C781" s="327" t="s">
        <v>775</v>
      </c>
      <c r="D781" s="316"/>
      <c r="E781" s="244"/>
      <c r="F781" s="297">
        <f t="shared" si="190"/>
        <v>0</v>
      </c>
      <c r="G781" s="299">
        <f t="shared" si="191"/>
        <v>0</v>
      </c>
      <c r="H781" s="328">
        <f t="shared" si="192"/>
        <v>0</v>
      </c>
      <c r="I781" s="308">
        <v>2240599</v>
      </c>
      <c r="J781" s="327" t="s">
        <v>775</v>
      </c>
      <c r="K781" s="296"/>
      <c r="L781" s="245">
        <f t="shared" si="193"/>
        <v>0</v>
      </c>
      <c r="M781" s="297">
        <f t="shared" si="194"/>
        <v>0</v>
      </c>
    </row>
    <row r="782" ht="21" hidden="1" customHeight="1" spans="1:13">
      <c r="A782" s="326" t="s">
        <v>816</v>
      </c>
      <c r="B782" s="308"/>
      <c r="C782" s="327"/>
      <c r="D782" s="316"/>
      <c r="E782" s="244"/>
      <c r="F782" s="297">
        <f t="shared" si="190"/>
        <v>0</v>
      </c>
      <c r="G782" s="299">
        <f t="shared" si="191"/>
        <v>0</v>
      </c>
      <c r="H782" s="328">
        <f t="shared" si="192"/>
        <v>0</v>
      </c>
      <c r="I782" s="311">
        <v>22406</v>
      </c>
      <c r="J782" s="338" t="s">
        <v>816</v>
      </c>
      <c r="K782" s="296">
        <f>SUM(K783)</f>
        <v>0</v>
      </c>
      <c r="L782" s="245">
        <f t="shared" si="193"/>
        <v>0</v>
      </c>
      <c r="M782" s="297">
        <f t="shared" si="194"/>
        <v>0</v>
      </c>
    </row>
    <row r="783" ht="21" hidden="1" customHeight="1" spans="1:13">
      <c r="A783" s="329" t="s">
        <v>753</v>
      </c>
      <c r="B783" s="308"/>
      <c r="C783" s="327"/>
      <c r="D783" s="316"/>
      <c r="E783" s="244"/>
      <c r="F783" s="297">
        <f t="shared" si="190"/>
        <v>0</v>
      </c>
      <c r="G783" s="299">
        <f t="shared" si="191"/>
        <v>0</v>
      </c>
      <c r="H783" s="328">
        <f t="shared" si="192"/>
        <v>0</v>
      </c>
      <c r="I783" s="308">
        <v>2240601</v>
      </c>
      <c r="J783" s="327" t="s">
        <v>753</v>
      </c>
      <c r="K783" s="296"/>
      <c r="L783" s="245">
        <f t="shared" si="193"/>
        <v>0</v>
      </c>
      <c r="M783" s="297">
        <f t="shared" si="194"/>
        <v>0</v>
      </c>
    </row>
    <row r="784" ht="21" hidden="1" customHeight="1" spans="1:13">
      <c r="A784" s="317" t="s">
        <v>817</v>
      </c>
      <c r="B784" s="311">
        <v>22407</v>
      </c>
      <c r="C784" s="330" t="s">
        <v>817</v>
      </c>
      <c r="D784" s="321"/>
      <c r="E784" s="244"/>
      <c r="F784" s="297">
        <f t="shared" si="190"/>
        <v>0</v>
      </c>
      <c r="G784" s="299">
        <f t="shared" si="191"/>
        <v>0</v>
      </c>
      <c r="H784" s="328">
        <f t="shared" si="192"/>
        <v>0</v>
      </c>
      <c r="I784" s="311">
        <v>22407</v>
      </c>
      <c r="J784" s="330" t="s">
        <v>817</v>
      </c>
      <c r="K784" s="296">
        <f>SUM(K785)</f>
        <v>0</v>
      </c>
      <c r="L784" s="245">
        <f t="shared" si="193"/>
        <v>0</v>
      </c>
      <c r="M784" s="297">
        <f t="shared" si="194"/>
        <v>0</v>
      </c>
    </row>
    <row r="785" ht="21" hidden="1" customHeight="1" spans="1:13">
      <c r="A785" s="313" t="s">
        <v>483</v>
      </c>
      <c r="B785" s="308">
        <v>2240702</v>
      </c>
      <c r="C785" s="314" t="s">
        <v>483</v>
      </c>
      <c r="D785" s="316"/>
      <c r="E785" s="244"/>
      <c r="F785" s="297">
        <f t="shared" si="190"/>
        <v>0</v>
      </c>
      <c r="G785" s="296">
        <f t="shared" si="191"/>
        <v>0</v>
      </c>
      <c r="H785" s="297">
        <f t="shared" si="192"/>
        <v>0</v>
      </c>
      <c r="I785" s="308">
        <v>2240702</v>
      </c>
      <c r="J785" s="314" t="s">
        <v>483</v>
      </c>
      <c r="K785" s="296"/>
      <c r="L785" s="245">
        <f t="shared" si="193"/>
        <v>0</v>
      </c>
      <c r="M785" s="297">
        <f t="shared" si="194"/>
        <v>0</v>
      </c>
    </row>
    <row r="786" ht="21" customHeight="1" spans="1:13">
      <c r="A786" s="287" t="s">
        <v>818</v>
      </c>
      <c r="B786" s="288">
        <v>227</v>
      </c>
      <c r="C786" s="289" t="s">
        <v>819</v>
      </c>
      <c r="D786" s="290">
        <v>804</v>
      </c>
      <c r="E786" s="291"/>
      <c r="F786" s="292">
        <f t="shared" si="190"/>
        <v>0</v>
      </c>
      <c r="G786" s="290">
        <f t="shared" si="191"/>
        <v>0</v>
      </c>
      <c r="H786" s="292">
        <f t="shared" si="192"/>
        <v>0</v>
      </c>
      <c r="I786" s="288">
        <v>227</v>
      </c>
      <c r="J786" s="289" t="s">
        <v>818</v>
      </c>
      <c r="K786" s="290">
        <v>600</v>
      </c>
      <c r="L786" s="306">
        <f t="shared" si="193"/>
        <v>-204</v>
      </c>
      <c r="M786" s="292">
        <f t="shared" si="194"/>
        <v>-25.4</v>
      </c>
    </row>
    <row r="787" ht="18" customHeight="1" spans="1:14">
      <c r="A787" s="287" t="s">
        <v>820</v>
      </c>
      <c r="B787" s="288">
        <v>229</v>
      </c>
      <c r="C787" s="289" t="s">
        <v>821</v>
      </c>
      <c r="D787" s="290">
        <f>D788+D789</f>
        <v>0</v>
      </c>
      <c r="E787" s="291">
        <f>E788+E789</f>
        <v>30</v>
      </c>
      <c r="F787" s="292">
        <f t="shared" si="190"/>
        <v>0</v>
      </c>
      <c r="G787" s="290">
        <f t="shared" si="191"/>
        <v>0</v>
      </c>
      <c r="H787" s="292">
        <f t="shared" si="192"/>
        <v>0</v>
      </c>
      <c r="I787" s="288">
        <v>229</v>
      </c>
      <c r="J787" s="289" t="s">
        <v>820</v>
      </c>
      <c r="K787" s="290">
        <f>K788+K789</f>
        <v>0</v>
      </c>
      <c r="L787" s="306">
        <f t="shared" si="193"/>
        <v>0</v>
      </c>
      <c r="M787" s="292">
        <f t="shared" si="194"/>
        <v>0</v>
      </c>
      <c r="N787" s="204">
        <f>N788+N789</f>
        <v>30</v>
      </c>
    </row>
    <row r="788" ht="19.5" customHeight="1" spans="1:13">
      <c r="A788" s="287" t="s">
        <v>822</v>
      </c>
      <c r="B788" s="288">
        <v>22902</v>
      </c>
      <c r="C788" s="289" t="s">
        <v>822</v>
      </c>
      <c r="D788" s="296"/>
      <c r="E788" s="244"/>
      <c r="F788" s="297">
        <f t="shared" si="190"/>
        <v>0</v>
      </c>
      <c r="G788" s="296">
        <f t="shared" si="191"/>
        <v>0</v>
      </c>
      <c r="H788" s="297">
        <f t="shared" si="192"/>
        <v>0</v>
      </c>
      <c r="I788" s="288">
        <v>22902</v>
      </c>
      <c r="J788" s="289" t="s">
        <v>822</v>
      </c>
      <c r="K788" s="296"/>
      <c r="L788" s="245">
        <f t="shared" si="193"/>
        <v>0</v>
      </c>
      <c r="M788" s="297">
        <f t="shared" si="194"/>
        <v>0</v>
      </c>
    </row>
    <row r="789" ht="21" customHeight="1" spans="1:14">
      <c r="A789" s="287" t="s">
        <v>821</v>
      </c>
      <c r="B789" s="293">
        <v>22999</v>
      </c>
      <c r="C789" s="289" t="s">
        <v>821</v>
      </c>
      <c r="D789" s="290">
        <f>SUM(D790)</f>
        <v>0</v>
      </c>
      <c r="E789" s="291">
        <f>SUM(E790)</f>
        <v>30</v>
      </c>
      <c r="F789" s="292">
        <f t="shared" si="190"/>
        <v>0</v>
      </c>
      <c r="G789" s="290">
        <f t="shared" si="191"/>
        <v>0</v>
      </c>
      <c r="H789" s="292">
        <f t="shared" si="192"/>
        <v>0</v>
      </c>
      <c r="I789" s="293">
        <v>22999</v>
      </c>
      <c r="J789" s="289" t="s">
        <v>821</v>
      </c>
      <c r="K789" s="290">
        <f>SUM(K790)</f>
        <v>0</v>
      </c>
      <c r="L789" s="306">
        <f t="shared" si="193"/>
        <v>0</v>
      </c>
      <c r="M789" s="292">
        <f t="shared" si="194"/>
        <v>0</v>
      </c>
      <c r="N789" s="307">
        <f>SUM(N790)</f>
        <v>30</v>
      </c>
    </row>
    <row r="790" ht="21" customHeight="1" spans="1:14">
      <c r="A790" s="294" t="s">
        <v>821</v>
      </c>
      <c r="B790" s="288">
        <v>2299901</v>
      </c>
      <c r="C790" s="289" t="s">
        <v>821</v>
      </c>
      <c r="D790" s="296"/>
      <c r="E790" s="244">
        <v>30</v>
      </c>
      <c r="F790" s="297">
        <f t="shared" si="190"/>
        <v>0</v>
      </c>
      <c r="G790" s="296">
        <f t="shared" si="191"/>
        <v>0</v>
      </c>
      <c r="H790" s="297">
        <f t="shared" si="192"/>
        <v>0</v>
      </c>
      <c r="I790" s="288">
        <v>2299901</v>
      </c>
      <c r="J790" s="295" t="s">
        <v>821</v>
      </c>
      <c r="K790" s="296"/>
      <c r="L790" s="245">
        <f t="shared" si="193"/>
        <v>0</v>
      </c>
      <c r="M790" s="297">
        <f t="shared" si="194"/>
        <v>0</v>
      </c>
      <c r="N790" s="204">
        <v>30</v>
      </c>
    </row>
    <row r="791" ht="19.5" customHeight="1" spans="1:14">
      <c r="A791" s="287" t="s">
        <v>823</v>
      </c>
      <c r="B791" s="288">
        <v>232</v>
      </c>
      <c r="C791" s="289" t="s">
        <v>824</v>
      </c>
      <c r="D791" s="290"/>
      <c r="E791" s="291"/>
      <c r="F791" s="292">
        <f t="shared" si="190"/>
        <v>0</v>
      </c>
      <c r="G791" s="290">
        <f t="shared" si="191"/>
        <v>0</v>
      </c>
      <c r="H791" s="292">
        <f t="shared" si="192"/>
        <v>0</v>
      </c>
      <c r="I791" s="288">
        <v>232</v>
      </c>
      <c r="J791" s="289" t="s">
        <v>823</v>
      </c>
      <c r="K791" s="290"/>
      <c r="L791" s="306">
        <f t="shared" si="193"/>
        <v>0</v>
      </c>
      <c r="M791" s="292">
        <f t="shared" si="194"/>
        <v>0</v>
      </c>
      <c r="N791" s="305">
        <f>SUM(N792)</f>
        <v>0</v>
      </c>
    </row>
    <row r="792" ht="21" hidden="1" customHeight="1" spans="1:13">
      <c r="A792" s="294" t="s">
        <v>825</v>
      </c>
      <c r="B792" s="288">
        <v>23203</v>
      </c>
      <c r="C792" s="289" t="s">
        <v>825</v>
      </c>
      <c r="D792" s="296"/>
      <c r="E792" s="244"/>
      <c r="F792" s="297">
        <f t="shared" si="190"/>
        <v>0</v>
      </c>
      <c r="G792" s="296">
        <f t="shared" si="191"/>
        <v>0</v>
      </c>
      <c r="H792" s="297">
        <f t="shared" si="192"/>
        <v>0</v>
      </c>
      <c r="I792" s="288">
        <v>23203</v>
      </c>
      <c r="J792" s="295" t="s">
        <v>825</v>
      </c>
      <c r="K792" s="296"/>
      <c r="L792" s="245">
        <f t="shared" si="193"/>
        <v>0</v>
      </c>
      <c r="M792" s="297">
        <f t="shared" si="194"/>
        <v>0</v>
      </c>
    </row>
    <row r="793" ht="21" customHeight="1" spans="1:13">
      <c r="A793" s="287" t="s">
        <v>826</v>
      </c>
      <c r="B793" s="288">
        <v>233</v>
      </c>
      <c r="C793" s="289" t="s">
        <v>827</v>
      </c>
      <c r="D793" s="290"/>
      <c r="E793" s="291"/>
      <c r="F793" s="292">
        <f t="shared" si="190"/>
        <v>0</v>
      </c>
      <c r="G793" s="290">
        <f t="shared" si="191"/>
        <v>0</v>
      </c>
      <c r="H793" s="292">
        <f t="shared" si="192"/>
        <v>0</v>
      </c>
      <c r="I793" s="288">
        <v>233</v>
      </c>
      <c r="J793" s="289" t="s">
        <v>826</v>
      </c>
      <c r="K793" s="290"/>
      <c r="L793" s="306">
        <f t="shared" si="193"/>
        <v>0</v>
      </c>
      <c r="M793" s="292">
        <f t="shared" si="194"/>
        <v>0</v>
      </c>
    </row>
    <row r="794" ht="21" hidden="1" customHeight="1" spans="1:13">
      <c r="A794" s="294" t="s">
        <v>828</v>
      </c>
      <c r="B794" s="288">
        <v>23303</v>
      </c>
      <c r="C794" s="289" t="s">
        <v>828</v>
      </c>
      <c r="D794" s="296"/>
      <c r="E794" s="244"/>
      <c r="F794" s="297">
        <f t="shared" si="190"/>
        <v>0</v>
      </c>
      <c r="G794" s="296">
        <f t="shared" si="191"/>
        <v>0</v>
      </c>
      <c r="H794" s="297">
        <f t="shared" si="192"/>
        <v>0</v>
      </c>
      <c r="I794" s="288">
        <v>23303</v>
      </c>
      <c r="J794" s="295" t="s">
        <v>828</v>
      </c>
      <c r="K794" s="296"/>
      <c r="L794" s="245">
        <f t="shared" si="193"/>
        <v>0</v>
      </c>
      <c r="M794" s="297">
        <f t="shared" si="194"/>
        <v>0</v>
      </c>
    </row>
    <row r="795" ht="21" customHeight="1" spans="1:13">
      <c r="A795" s="287" t="s">
        <v>829</v>
      </c>
      <c r="B795" s="289"/>
      <c r="C795" s="289"/>
      <c r="D795" s="290"/>
      <c r="E795" s="244"/>
      <c r="F795" s="297">
        <f t="shared" si="190"/>
        <v>0</v>
      </c>
      <c r="G795" s="290">
        <f t="shared" si="191"/>
        <v>0</v>
      </c>
      <c r="H795" s="297">
        <f t="shared" si="192"/>
        <v>0</v>
      </c>
      <c r="I795" s="289"/>
      <c r="J795" s="287" t="s">
        <v>829</v>
      </c>
      <c r="K795" s="290"/>
      <c r="L795" s="245">
        <f t="shared" si="193"/>
        <v>0</v>
      </c>
      <c r="M795" s="297">
        <f t="shared" si="194"/>
        <v>0</v>
      </c>
    </row>
    <row r="796" ht="21" customHeight="1" spans="1:14">
      <c r="A796" s="234" t="s">
        <v>830</v>
      </c>
      <c r="B796" s="289"/>
      <c r="C796" s="289"/>
      <c r="D796" s="291">
        <f>D6+D171+D172+D178+D235+D263+D295+D333+D430+D483+D517+D537+D618+D647+D675+D693+D705+D706+D734+D748+D786+D787+D791+D793+D795</f>
        <v>42096</v>
      </c>
      <c r="E796" s="291">
        <f>E6+E171+E172+E178+E235+E263+E295+E333+E430+E483+E517+E537+E618+E647+E675+E693+E705+E706+E734+E748+E786+E787+E791+E793+E795</f>
        <v>67447</v>
      </c>
      <c r="F796" s="292">
        <f t="shared" si="190"/>
        <v>160.2</v>
      </c>
      <c r="G796" s="291">
        <f t="shared" si="191"/>
        <v>29320</v>
      </c>
      <c r="H796" s="292">
        <f t="shared" si="192"/>
        <v>76.9</v>
      </c>
      <c r="I796" s="289"/>
      <c r="J796" s="234" t="s">
        <v>830</v>
      </c>
      <c r="K796" s="291">
        <f>K6+K171+K172+K178+K235+K263+K295+K333+K430+K483+K517+K537+K618+K647+K675+K693+K705+K706+K734+K748+K764+K786+K787+K791+K793+K795</f>
        <v>50539</v>
      </c>
      <c r="L796" s="244">
        <f t="shared" si="193"/>
        <v>8443</v>
      </c>
      <c r="M796" s="297">
        <f t="shared" si="194"/>
        <v>20.1</v>
      </c>
      <c r="N796" s="204">
        <f>N6+N171+N172+N178+N235+N263+N295+N333+N430+N483+N517+N537+N618+N647+N675+N693+N705+N706+N734+N748+N786+N787+N791+N793+N795</f>
        <v>38127</v>
      </c>
    </row>
    <row r="797" ht="18" customHeight="1" spans="1:14">
      <c r="A797" s="340" t="s">
        <v>831</v>
      </c>
      <c r="B797" s="289"/>
      <c r="C797" s="289"/>
      <c r="D797" s="237">
        <f>D798+D799+D845+D846</f>
        <v>812</v>
      </c>
      <c r="E797" s="237">
        <f>E798+E845+E846</f>
        <v>1081</v>
      </c>
      <c r="F797" s="286"/>
      <c r="G797" s="237"/>
      <c r="H797" s="286"/>
      <c r="I797" s="289"/>
      <c r="J797" s="289"/>
      <c r="K797" s="237">
        <f>K798+K845+K846</f>
        <v>949</v>
      </c>
      <c r="L797" s="237"/>
      <c r="M797" s="286"/>
      <c r="N797" s="204">
        <f>N798+N845+N846</f>
        <v>2640</v>
      </c>
    </row>
    <row r="798" ht="21" customHeight="1" spans="1:14">
      <c r="A798" s="341" t="s">
        <v>832</v>
      </c>
      <c r="B798" s="289"/>
      <c r="C798" s="289"/>
      <c r="D798" s="240">
        <v>812</v>
      </c>
      <c r="E798" s="240">
        <f>744+60</f>
        <v>804</v>
      </c>
      <c r="F798" s="342"/>
      <c r="G798" s="240"/>
      <c r="H798" s="342"/>
      <c r="I798" s="289"/>
      <c r="J798" s="289"/>
      <c r="K798" s="240">
        <v>949</v>
      </c>
      <c r="L798" s="240"/>
      <c r="M798" s="342"/>
      <c r="N798">
        <v>758</v>
      </c>
    </row>
    <row r="799" ht="21" hidden="1" customHeight="1" spans="1:13">
      <c r="A799" s="341" t="s">
        <v>833</v>
      </c>
      <c r="B799" s="289"/>
      <c r="C799" s="289"/>
      <c r="D799" s="242"/>
      <c r="E799" s="244"/>
      <c r="F799" s="343"/>
      <c r="G799" s="242"/>
      <c r="H799" s="342"/>
      <c r="I799" s="289"/>
      <c r="J799" s="289"/>
      <c r="K799" s="242"/>
      <c r="L799" s="245"/>
      <c r="M799" s="342"/>
    </row>
    <row r="800" ht="21" hidden="1" customHeight="1" spans="1:13">
      <c r="A800" s="344" t="s">
        <v>834</v>
      </c>
      <c r="B800" s="289"/>
      <c r="C800" s="289"/>
      <c r="D800" s="242"/>
      <c r="E800" s="244"/>
      <c r="F800" s="342"/>
      <c r="G800" s="242"/>
      <c r="H800" s="342"/>
      <c r="I800" s="289"/>
      <c r="J800" s="289"/>
      <c r="K800" s="242"/>
      <c r="L800" s="245"/>
      <c r="M800" s="342"/>
    </row>
    <row r="801" ht="21" hidden="1" customHeight="1" spans="1:13">
      <c r="A801" s="344" t="s">
        <v>835</v>
      </c>
      <c r="B801" s="289"/>
      <c r="C801" s="289"/>
      <c r="D801" s="242"/>
      <c r="E801" s="244"/>
      <c r="F801" s="342"/>
      <c r="G801" s="242"/>
      <c r="H801" s="342"/>
      <c r="I801" s="289"/>
      <c r="J801" s="289"/>
      <c r="K801" s="242"/>
      <c r="L801" s="245"/>
      <c r="M801" s="342"/>
    </row>
    <row r="802" ht="21" hidden="1" customHeight="1" spans="1:13">
      <c r="A802" s="341" t="s">
        <v>836</v>
      </c>
      <c r="B802" s="289"/>
      <c r="C802" s="289"/>
      <c r="D802" s="243"/>
      <c r="E802" s="243"/>
      <c r="F802" s="343"/>
      <c r="G802" s="243"/>
      <c r="H802" s="345"/>
      <c r="I802" s="289"/>
      <c r="J802" s="289"/>
      <c r="K802" s="243"/>
      <c r="L802" s="243"/>
      <c r="M802" s="343"/>
    </row>
    <row r="803" ht="21" hidden="1" customHeight="1" spans="1:13">
      <c r="A803" s="341" t="s">
        <v>837</v>
      </c>
      <c r="B803" s="289"/>
      <c r="C803" s="289"/>
      <c r="D803" s="243"/>
      <c r="E803" s="243"/>
      <c r="F803" s="345"/>
      <c r="G803" s="243"/>
      <c r="H803" s="345"/>
      <c r="I803" s="289"/>
      <c r="J803" s="289"/>
      <c r="K803" s="243"/>
      <c r="L803" s="243"/>
      <c r="M803" s="345"/>
    </row>
    <row r="804" ht="21" hidden="1" customHeight="1" spans="1:13">
      <c r="A804" s="344" t="s">
        <v>838</v>
      </c>
      <c r="B804" s="289"/>
      <c r="C804" s="289"/>
      <c r="D804" s="244"/>
      <c r="E804" s="244"/>
      <c r="F804" s="345"/>
      <c r="G804" s="244"/>
      <c r="H804" s="345"/>
      <c r="I804" s="289"/>
      <c r="J804" s="289"/>
      <c r="K804" s="244"/>
      <c r="L804" s="244"/>
      <c r="M804" s="345"/>
    </row>
    <row r="805" ht="21" hidden="1" customHeight="1" spans="1:13">
      <c r="A805" s="344" t="s">
        <v>839</v>
      </c>
      <c r="B805" s="289"/>
      <c r="C805" s="289"/>
      <c r="D805" s="244"/>
      <c r="E805" s="244"/>
      <c r="F805" s="345"/>
      <c r="G805" s="244"/>
      <c r="H805" s="345"/>
      <c r="I805" s="289"/>
      <c r="J805" s="289"/>
      <c r="K805" s="244"/>
      <c r="L805" s="244"/>
      <c r="M805" s="345"/>
    </row>
    <row r="806" ht="21" hidden="1" customHeight="1" spans="1:13">
      <c r="A806" s="344" t="s">
        <v>840</v>
      </c>
      <c r="B806" s="289"/>
      <c r="C806" s="289"/>
      <c r="D806" s="244"/>
      <c r="E806" s="244"/>
      <c r="F806" s="345"/>
      <c r="G806" s="244"/>
      <c r="H806" s="345"/>
      <c r="I806" s="289"/>
      <c r="J806" s="289"/>
      <c r="K806" s="244"/>
      <c r="L806" s="244"/>
      <c r="M806" s="345"/>
    </row>
    <row r="807" ht="21" hidden="1" customHeight="1" spans="1:13">
      <c r="A807" s="344" t="s">
        <v>841</v>
      </c>
      <c r="B807" s="289"/>
      <c r="C807" s="289"/>
      <c r="D807" s="244"/>
      <c r="E807" s="244"/>
      <c r="F807" s="345"/>
      <c r="G807" s="244"/>
      <c r="H807" s="345"/>
      <c r="I807" s="289"/>
      <c r="J807" s="289"/>
      <c r="K807" s="244"/>
      <c r="L807" s="244"/>
      <c r="M807" s="345"/>
    </row>
    <row r="808" ht="18" hidden="1" customHeight="1" spans="1:13">
      <c r="A808" s="344" t="s">
        <v>842</v>
      </c>
      <c r="B808" s="289"/>
      <c r="C808" s="289"/>
      <c r="D808" s="244"/>
      <c r="E808" s="244"/>
      <c r="F808" s="345"/>
      <c r="G808" s="244"/>
      <c r="H808" s="345"/>
      <c r="I808" s="289"/>
      <c r="J808" s="289"/>
      <c r="K808" s="244"/>
      <c r="L808" s="244"/>
      <c r="M808" s="345"/>
    </row>
    <row r="809" ht="21" hidden="1" customHeight="1" spans="1:13">
      <c r="A809" s="344" t="s">
        <v>843</v>
      </c>
      <c r="B809" s="289"/>
      <c r="C809" s="289"/>
      <c r="D809" s="243"/>
      <c r="E809" s="243"/>
      <c r="F809" s="345"/>
      <c r="G809" s="243"/>
      <c r="H809" s="345"/>
      <c r="I809" s="289"/>
      <c r="J809" s="289"/>
      <c r="K809" s="243"/>
      <c r="L809" s="243"/>
      <c r="M809" s="343"/>
    </row>
    <row r="810" ht="21" hidden="1" customHeight="1" spans="1:13">
      <c r="A810" s="344" t="s">
        <v>844</v>
      </c>
      <c r="B810" s="289"/>
      <c r="C810" s="289"/>
      <c r="D810" s="244"/>
      <c r="E810" s="244"/>
      <c r="F810" s="345"/>
      <c r="G810" s="244"/>
      <c r="H810" s="343"/>
      <c r="I810" s="289"/>
      <c r="J810" s="289"/>
      <c r="K810" s="244"/>
      <c r="L810" s="244"/>
      <c r="M810" s="343"/>
    </row>
    <row r="811" ht="21" hidden="1" customHeight="1" spans="1:13">
      <c r="A811" s="344" t="s">
        <v>845</v>
      </c>
      <c r="B811" s="289"/>
      <c r="C811" s="289"/>
      <c r="D811" s="244"/>
      <c r="E811" s="244"/>
      <c r="F811" s="345"/>
      <c r="G811" s="244"/>
      <c r="H811" s="343"/>
      <c r="I811" s="289"/>
      <c r="J811" s="289"/>
      <c r="K811" s="244"/>
      <c r="L811" s="244"/>
      <c r="M811" s="343"/>
    </row>
    <row r="812" ht="34.9" hidden="1" customHeight="1" spans="1:13">
      <c r="A812" s="344" t="s">
        <v>846</v>
      </c>
      <c r="B812" s="289"/>
      <c r="C812" s="289"/>
      <c r="D812" s="244"/>
      <c r="E812" s="244"/>
      <c r="F812" s="345"/>
      <c r="G812" s="244"/>
      <c r="H812" s="345"/>
      <c r="I812" s="289"/>
      <c r="J812" s="289"/>
      <c r="K812" s="244"/>
      <c r="L812" s="244"/>
      <c r="M812" s="345"/>
    </row>
    <row r="813" ht="21" hidden="1" customHeight="1" spans="1:13">
      <c r="A813" s="344" t="s">
        <v>847</v>
      </c>
      <c r="B813" s="289"/>
      <c r="C813" s="289"/>
      <c r="D813" s="244"/>
      <c r="E813" s="244"/>
      <c r="F813" s="345"/>
      <c r="G813" s="244"/>
      <c r="H813" s="343"/>
      <c r="I813" s="289"/>
      <c r="J813" s="289"/>
      <c r="K813" s="244"/>
      <c r="L813" s="244"/>
      <c r="M813" s="343"/>
    </row>
    <row r="814" ht="37.15" hidden="1" customHeight="1" spans="1:13">
      <c r="A814" s="344" t="s">
        <v>848</v>
      </c>
      <c r="B814" s="289"/>
      <c r="C814" s="289"/>
      <c r="D814" s="244"/>
      <c r="E814" s="244"/>
      <c r="F814" s="345"/>
      <c r="G814" s="244"/>
      <c r="H814" s="345"/>
      <c r="I814" s="289"/>
      <c r="J814" s="289"/>
      <c r="K814" s="244"/>
      <c r="L814" s="244"/>
      <c r="M814" s="345"/>
    </row>
    <row r="815" ht="21" hidden="1" customHeight="1" spans="1:13">
      <c r="A815" s="344" t="s">
        <v>849</v>
      </c>
      <c r="B815" s="289"/>
      <c r="C815" s="289"/>
      <c r="D815" s="244"/>
      <c r="E815" s="244"/>
      <c r="F815" s="345"/>
      <c r="G815" s="244"/>
      <c r="H815" s="345"/>
      <c r="I815" s="289"/>
      <c r="J815" s="289"/>
      <c r="K815" s="244"/>
      <c r="L815" s="244"/>
      <c r="M815" s="345"/>
    </row>
    <row r="816" ht="21" hidden="1" customHeight="1" spans="1:13">
      <c r="A816" s="344" t="s">
        <v>850</v>
      </c>
      <c r="B816" s="289"/>
      <c r="C816" s="289"/>
      <c r="D816" s="244"/>
      <c r="E816" s="244"/>
      <c r="F816" s="345"/>
      <c r="G816" s="244"/>
      <c r="H816" s="345"/>
      <c r="I816" s="289"/>
      <c r="J816" s="289"/>
      <c r="K816" s="244"/>
      <c r="L816" s="244"/>
      <c r="M816" s="345"/>
    </row>
    <row r="817" ht="21" hidden="1" customHeight="1" spans="1:13">
      <c r="A817" s="344" t="s">
        <v>851</v>
      </c>
      <c r="B817" s="289"/>
      <c r="C817" s="289"/>
      <c r="D817" s="244"/>
      <c r="E817" s="244"/>
      <c r="F817" s="345"/>
      <c r="G817" s="244"/>
      <c r="H817" s="345"/>
      <c r="I817" s="289"/>
      <c r="J817" s="289"/>
      <c r="K817" s="244"/>
      <c r="L817" s="244"/>
      <c r="M817" s="345"/>
    </row>
    <row r="818" ht="21" hidden="1" customHeight="1" spans="1:13">
      <c r="A818" s="344" t="s">
        <v>852</v>
      </c>
      <c r="B818" s="289"/>
      <c r="C818" s="289"/>
      <c r="D818" s="244"/>
      <c r="E818" s="244"/>
      <c r="F818" s="345"/>
      <c r="G818" s="244"/>
      <c r="H818" s="345"/>
      <c r="I818" s="289"/>
      <c r="J818" s="289"/>
      <c r="K818" s="244"/>
      <c r="L818" s="244"/>
      <c r="M818" s="345"/>
    </row>
    <row r="819" ht="21" hidden="1" customHeight="1" spans="1:13">
      <c r="A819" s="344" t="s">
        <v>853</v>
      </c>
      <c r="B819" s="289"/>
      <c r="C819" s="289"/>
      <c r="D819" s="244"/>
      <c r="E819" s="244"/>
      <c r="F819" s="345"/>
      <c r="G819" s="244"/>
      <c r="H819" s="345"/>
      <c r="I819" s="289"/>
      <c r="J819" s="289"/>
      <c r="K819" s="244"/>
      <c r="L819" s="244"/>
      <c r="M819" s="345"/>
    </row>
    <row r="820" ht="18" hidden="1" customHeight="1" spans="1:13">
      <c r="A820" s="344" t="s">
        <v>854</v>
      </c>
      <c r="B820" s="289"/>
      <c r="C820" s="289"/>
      <c r="D820" s="244"/>
      <c r="E820" s="244"/>
      <c r="F820" s="345"/>
      <c r="G820" s="244"/>
      <c r="H820" s="345"/>
      <c r="I820" s="289"/>
      <c r="J820" s="289"/>
      <c r="K820" s="244"/>
      <c r="L820" s="244"/>
      <c r="M820" s="345"/>
    </row>
    <row r="821" ht="21" hidden="1" customHeight="1" spans="1:13">
      <c r="A821" s="344" t="s">
        <v>855</v>
      </c>
      <c r="B821" s="289"/>
      <c r="C821" s="289"/>
      <c r="D821" s="244"/>
      <c r="E821" s="244"/>
      <c r="F821" s="345"/>
      <c r="G821" s="244"/>
      <c r="H821" s="345"/>
      <c r="I821" s="289"/>
      <c r="J821" s="289"/>
      <c r="K821" s="244"/>
      <c r="L821" s="244"/>
      <c r="M821" s="345"/>
    </row>
    <row r="822" ht="21" hidden="1" customHeight="1" spans="1:13">
      <c r="A822" s="341" t="s">
        <v>856</v>
      </c>
      <c r="B822" s="289"/>
      <c r="C822" s="289"/>
      <c r="D822" s="244"/>
      <c r="E822" s="244"/>
      <c r="F822" s="345"/>
      <c r="G822" s="244"/>
      <c r="H822" s="343"/>
      <c r="I822" s="289"/>
      <c r="J822" s="289"/>
      <c r="K822" s="244"/>
      <c r="L822" s="244"/>
      <c r="M822" s="343"/>
    </row>
    <row r="823" ht="18" hidden="1" customHeight="1" spans="1:13">
      <c r="A823" s="341" t="s">
        <v>857</v>
      </c>
      <c r="B823" s="289"/>
      <c r="C823" s="289"/>
      <c r="D823" s="244"/>
      <c r="E823" s="244"/>
      <c r="F823" s="345"/>
      <c r="G823" s="244"/>
      <c r="H823" s="343"/>
      <c r="I823" s="289"/>
      <c r="J823" s="289"/>
      <c r="K823" s="244"/>
      <c r="L823" s="244"/>
      <c r="M823" s="343"/>
    </row>
    <row r="824" ht="18" hidden="1" customHeight="1" spans="1:13">
      <c r="A824" s="341" t="s">
        <v>858</v>
      </c>
      <c r="B824" s="289"/>
      <c r="C824" s="289"/>
      <c r="D824" s="244"/>
      <c r="E824" s="244"/>
      <c r="F824" s="345"/>
      <c r="G824" s="244"/>
      <c r="H824" s="343"/>
      <c r="I824" s="289"/>
      <c r="J824" s="289"/>
      <c r="K824" s="244"/>
      <c r="L824" s="244"/>
      <c r="M824" s="343"/>
    </row>
    <row r="825" ht="21" hidden="1" customHeight="1" spans="1:13">
      <c r="A825" s="344" t="s">
        <v>859</v>
      </c>
      <c r="B825" s="289"/>
      <c r="C825" s="289"/>
      <c r="D825" s="244"/>
      <c r="E825" s="244"/>
      <c r="F825" s="345"/>
      <c r="G825" s="244"/>
      <c r="H825" s="345"/>
      <c r="I825" s="289"/>
      <c r="J825" s="289"/>
      <c r="K825" s="244"/>
      <c r="L825" s="244"/>
      <c r="M825" s="345"/>
    </row>
    <row r="826" ht="21" hidden="1" customHeight="1" spans="1:13">
      <c r="A826" s="346" t="s">
        <v>860</v>
      </c>
      <c r="B826" s="289"/>
      <c r="C826" s="289"/>
      <c r="D826" s="245"/>
      <c r="E826" s="245"/>
      <c r="F826" s="345"/>
      <c r="G826" s="245"/>
      <c r="H826" s="345"/>
      <c r="I826" s="289"/>
      <c r="J826" s="289"/>
      <c r="K826" s="245"/>
      <c r="L826" s="245"/>
      <c r="M826" s="343"/>
    </row>
    <row r="827" ht="21" hidden="1" customHeight="1" spans="1:13">
      <c r="A827" s="341" t="s">
        <v>861</v>
      </c>
      <c r="B827" s="289"/>
      <c r="C827" s="289"/>
      <c r="D827" s="244"/>
      <c r="E827" s="244"/>
      <c r="F827" s="343"/>
      <c r="G827" s="244"/>
      <c r="H827" s="343"/>
      <c r="I827" s="289"/>
      <c r="J827" s="289"/>
      <c r="K827" s="244"/>
      <c r="L827" s="244"/>
      <c r="M827" s="343"/>
    </row>
    <row r="828" ht="18" hidden="1" customHeight="1" spans="1:13">
      <c r="A828" s="341" t="s">
        <v>862</v>
      </c>
      <c r="B828" s="289"/>
      <c r="C828" s="289"/>
      <c r="D828" s="244"/>
      <c r="E828" s="244"/>
      <c r="F828" s="343"/>
      <c r="G828" s="244"/>
      <c r="H828" s="343"/>
      <c r="I828" s="289"/>
      <c r="J828" s="289"/>
      <c r="K828" s="244"/>
      <c r="L828" s="244"/>
      <c r="M828" s="343"/>
    </row>
    <row r="829" ht="21" hidden="1" customHeight="1" spans="1:13">
      <c r="A829" s="341" t="s">
        <v>863</v>
      </c>
      <c r="B829" s="289"/>
      <c r="C829" s="289"/>
      <c r="D829" s="244"/>
      <c r="E829" s="244"/>
      <c r="F829" s="343"/>
      <c r="G829" s="244"/>
      <c r="H829" s="343"/>
      <c r="I829" s="289"/>
      <c r="J829" s="289"/>
      <c r="K829" s="244"/>
      <c r="L829" s="244"/>
      <c r="M829" s="343"/>
    </row>
    <row r="830" ht="21" hidden="1" customHeight="1" spans="1:13">
      <c r="A830" s="341" t="s">
        <v>864</v>
      </c>
      <c r="B830" s="289"/>
      <c r="C830" s="289"/>
      <c r="D830" s="244"/>
      <c r="E830" s="244"/>
      <c r="F830" s="343"/>
      <c r="G830" s="244"/>
      <c r="H830" s="343"/>
      <c r="I830" s="289"/>
      <c r="J830" s="289"/>
      <c r="K830" s="244"/>
      <c r="L830" s="244"/>
      <c r="M830" s="343"/>
    </row>
    <row r="831" ht="21" hidden="1" customHeight="1" spans="1:13">
      <c r="A831" s="341" t="s">
        <v>865</v>
      </c>
      <c r="B831" s="289"/>
      <c r="C831" s="289"/>
      <c r="D831" s="244"/>
      <c r="E831" s="244"/>
      <c r="F831" s="343"/>
      <c r="G831" s="244"/>
      <c r="H831" s="343"/>
      <c r="I831" s="289"/>
      <c r="J831" s="289"/>
      <c r="K831" s="244"/>
      <c r="L831" s="244"/>
      <c r="M831" s="343"/>
    </row>
    <row r="832" ht="21" hidden="1" customHeight="1" spans="1:13">
      <c r="A832" s="341" t="s">
        <v>866</v>
      </c>
      <c r="B832" s="289"/>
      <c r="C832" s="289"/>
      <c r="D832" s="244"/>
      <c r="E832" s="244"/>
      <c r="F832" s="343"/>
      <c r="G832" s="244"/>
      <c r="H832" s="343"/>
      <c r="I832" s="289"/>
      <c r="J832" s="289"/>
      <c r="K832" s="244"/>
      <c r="L832" s="244"/>
      <c r="M832" s="343"/>
    </row>
    <row r="833" ht="18" hidden="1" customHeight="1" spans="1:13">
      <c r="A833" s="341" t="s">
        <v>867</v>
      </c>
      <c r="B833" s="289"/>
      <c r="C833" s="289"/>
      <c r="D833" s="244"/>
      <c r="E833" s="244"/>
      <c r="F833" s="343"/>
      <c r="G833" s="244"/>
      <c r="H833" s="343"/>
      <c r="I833" s="289"/>
      <c r="J833" s="289"/>
      <c r="K833" s="244"/>
      <c r="L833" s="244"/>
      <c r="M833" s="343"/>
    </row>
    <row r="834" ht="21" hidden="1" customHeight="1" spans="1:13">
      <c r="A834" s="341" t="s">
        <v>868</v>
      </c>
      <c r="B834" s="289"/>
      <c r="C834" s="289"/>
      <c r="D834" s="244"/>
      <c r="E834" s="244"/>
      <c r="F834" s="343"/>
      <c r="G834" s="244"/>
      <c r="H834" s="343"/>
      <c r="I834" s="289"/>
      <c r="J834" s="289"/>
      <c r="K834" s="244"/>
      <c r="L834" s="244"/>
      <c r="M834" s="343"/>
    </row>
    <row r="835" ht="21" hidden="1" customHeight="1" spans="1:13">
      <c r="A835" s="341" t="s">
        <v>869</v>
      </c>
      <c r="B835" s="289"/>
      <c r="C835" s="289"/>
      <c r="D835" s="244"/>
      <c r="E835" s="244"/>
      <c r="F835" s="343"/>
      <c r="G835" s="244"/>
      <c r="H835" s="343"/>
      <c r="I835" s="289"/>
      <c r="J835" s="289"/>
      <c r="K835" s="244"/>
      <c r="L835" s="244"/>
      <c r="M835" s="343"/>
    </row>
    <row r="836" ht="18" hidden="1" customHeight="1" spans="1:13">
      <c r="A836" s="341" t="s">
        <v>870</v>
      </c>
      <c r="B836" s="289"/>
      <c r="C836" s="289"/>
      <c r="D836" s="244"/>
      <c r="E836" s="244"/>
      <c r="F836" s="343"/>
      <c r="G836" s="244"/>
      <c r="H836" s="343"/>
      <c r="I836" s="289"/>
      <c r="J836" s="289"/>
      <c r="K836" s="244"/>
      <c r="L836" s="244"/>
      <c r="M836" s="343"/>
    </row>
    <row r="837" ht="21" hidden="1" customHeight="1" spans="1:13">
      <c r="A837" s="341" t="s">
        <v>871</v>
      </c>
      <c r="B837" s="289"/>
      <c r="C837" s="289"/>
      <c r="D837" s="244"/>
      <c r="E837" s="244"/>
      <c r="F837" s="343"/>
      <c r="G837" s="244"/>
      <c r="H837" s="343"/>
      <c r="I837" s="289"/>
      <c r="J837" s="289"/>
      <c r="K837" s="244"/>
      <c r="L837" s="244"/>
      <c r="M837" s="343"/>
    </row>
    <row r="838" ht="21" hidden="1" customHeight="1" spans="1:13">
      <c r="A838" s="341" t="s">
        <v>872</v>
      </c>
      <c r="B838" s="289"/>
      <c r="C838" s="289"/>
      <c r="D838" s="244"/>
      <c r="E838" s="244"/>
      <c r="F838" s="343"/>
      <c r="G838" s="244"/>
      <c r="H838" s="343"/>
      <c r="I838" s="289"/>
      <c r="J838" s="289"/>
      <c r="K838" s="244"/>
      <c r="L838" s="244"/>
      <c r="M838" s="343"/>
    </row>
    <row r="839" ht="18" hidden="1" customHeight="1" spans="1:13">
      <c r="A839" s="341" t="s">
        <v>873</v>
      </c>
      <c r="B839" s="289"/>
      <c r="C839" s="289"/>
      <c r="D839" s="244"/>
      <c r="E839" s="244"/>
      <c r="F839" s="343"/>
      <c r="G839" s="244"/>
      <c r="H839" s="343"/>
      <c r="I839" s="289"/>
      <c r="J839" s="289"/>
      <c r="K839" s="244"/>
      <c r="L839" s="244"/>
      <c r="M839" s="343"/>
    </row>
    <row r="840" ht="18" hidden="1" customHeight="1" spans="1:13">
      <c r="A840" s="341" t="s">
        <v>874</v>
      </c>
      <c r="B840" s="289"/>
      <c r="C840" s="289"/>
      <c r="D840" s="244"/>
      <c r="E840" s="244"/>
      <c r="F840" s="343"/>
      <c r="G840" s="244"/>
      <c r="H840" s="343"/>
      <c r="I840" s="289"/>
      <c r="J840" s="289"/>
      <c r="K840" s="244"/>
      <c r="L840" s="244"/>
      <c r="M840" s="343"/>
    </row>
    <row r="841" ht="18" hidden="1" customHeight="1" spans="1:13">
      <c r="A841" s="341" t="s">
        <v>821</v>
      </c>
      <c r="B841" s="289"/>
      <c r="C841" s="289"/>
      <c r="D841" s="244"/>
      <c r="E841" s="244"/>
      <c r="F841" s="343"/>
      <c r="G841" s="244"/>
      <c r="H841" s="343"/>
      <c r="I841" s="289"/>
      <c r="J841" s="289"/>
      <c r="K841" s="244"/>
      <c r="L841" s="244"/>
      <c r="M841" s="343"/>
    </row>
    <row r="842" ht="18" hidden="1" customHeight="1" spans="1:13">
      <c r="A842" s="344" t="s">
        <v>875</v>
      </c>
      <c r="B842" s="289"/>
      <c r="C842" s="289"/>
      <c r="D842" s="244"/>
      <c r="E842" s="244"/>
      <c r="F842" s="343"/>
      <c r="G842" s="244"/>
      <c r="H842" s="343"/>
      <c r="I842" s="289"/>
      <c r="J842" s="289"/>
      <c r="K842" s="244"/>
      <c r="L842" s="244"/>
      <c r="M842" s="343"/>
    </row>
    <row r="843" ht="18" hidden="1" customHeight="1" spans="1:13">
      <c r="A843" s="344" t="s">
        <v>876</v>
      </c>
      <c r="B843" s="289"/>
      <c r="C843" s="289"/>
      <c r="D843" s="244"/>
      <c r="E843" s="244"/>
      <c r="F843" s="343"/>
      <c r="G843" s="244"/>
      <c r="H843" s="343"/>
      <c r="I843" s="289"/>
      <c r="J843" s="289"/>
      <c r="K843" s="244"/>
      <c r="L843" s="244"/>
      <c r="M843" s="343"/>
    </row>
    <row r="844" ht="18" hidden="1" customHeight="1" spans="1:13">
      <c r="A844" s="344" t="s">
        <v>877</v>
      </c>
      <c r="B844" s="289"/>
      <c r="C844" s="289"/>
      <c r="D844" s="244"/>
      <c r="E844" s="244"/>
      <c r="F844" s="343"/>
      <c r="G844" s="244"/>
      <c r="H844" s="343"/>
      <c r="I844" s="289"/>
      <c r="J844" s="289"/>
      <c r="K844" s="244"/>
      <c r="L844" s="244"/>
      <c r="M844" s="343"/>
    </row>
    <row r="845" ht="18" customHeight="1" spans="1:14">
      <c r="A845" s="344" t="s">
        <v>878</v>
      </c>
      <c r="B845" s="289"/>
      <c r="C845" s="289"/>
      <c r="D845" s="244"/>
      <c r="E845" s="244"/>
      <c r="F845" s="343"/>
      <c r="G845" s="244"/>
      <c r="H845" s="343"/>
      <c r="I845" s="289"/>
      <c r="J845" s="289"/>
      <c r="K845" s="244"/>
      <c r="L845" s="244"/>
      <c r="M845" s="343"/>
      <c r="N845">
        <v>1724</v>
      </c>
    </row>
    <row r="846" ht="18" customHeight="1" spans="1:14">
      <c r="A846" s="344" t="s">
        <v>879</v>
      </c>
      <c r="B846" s="289"/>
      <c r="C846" s="289"/>
      <c r="D846" s="244"/>
      <c r="E846" s="244">
        <v>277</v>
      </c>
      <c r="F846" s="343"/>
      <c r="G846" s="244"/>
      <c r="H846" s="343"/>
      <c r="I846" s="289"/>
      <c r="J846" s="289"/>
      <c r="K846" s="244"/>
      <c r="L846" s="244"/>
      <c r="M846" s="345"/>
      <c r="N846">
        <v>158</v>
      </c>
    </row>
    <row r="847" ht="18" customHeight="1" spans="1:14">
      <c r="A847" s="237" t="s">
        <v>880</v>
      </c>
      <c r="B847" s="283"/>
      <c r="C847" s="284"/>
      <c r="D847" s="247">
        <f>D796+D797</f>
        <v>42908</v>
      </c>
      <c r="E847" s="247">
        <f>E796+E797</f>
        <v>68528</v>
      </c>
      <c r="F847" s="347"/>
      <c r="G847" s="247"/>
      <c r="H847" s="347"/>
      <c r="I847" s="283"/>
      <c r="J847" s="284"/>
      <c r="K847" s="247">
        <f>K796+K797</f>
        <v>51488</v>
      </c>
      <c r="L847" s="243"/>
      <c r="M847" s="343"/>
      <c r="N847" s="204">
        <f>N796+N797</f>
        <v>40767</v>
      </c>
    </row>
    <row r="848" ht="18" customHeight="1" spans="1:12">
      <c r="A848" s="331"/>
      <c r="B848" s="332"/>
      <c r="C848" s="333"/>
      <c r="F848" s="334"/>
      <c r="G848" s="335"/>
      <c r="H848" s="336"/>
      <c r="I848" s="339"/>
      <c r="J848" s="339"/>
      <c r="L848" s="335"/>
    </row>
    <row r="849" ht="18" customHeight="1" spans="1:12">
      <c r="A849" s="331"/>
      <c r="B849" s="332"/>
      <c r="C849" s="333"/>
      <c r="E849" s="337"/>
      <c r="F849" s="334"/>
      <c r="G849" s="335"/>
      <c r="H849" s="336"/>
      <c r="I849" s="339"/>
      <c r="J849" s="339"/>
      <c r="L849" s="335"/>
    </row>
    <row r="850" ht="18" customHeight="1" spans="1:12">
      <c r="A850" s="331"/>
      <c r="B850" s="332"/>
      <c r="C850" s="333"/>
      <c r="F850" s="334"/>
      <c r="G850" s="335"/>
      <c r="H850" s="336"/>
      <c r="I850" s="339"/>
      <c r="J850" s="339"/>
      <c r="L850" s="335"/>
    </row>
    <row r="851" ht="18" customHeight="1" spans="1:12">
      <c r="A851" s="331"/>
      <c r="B851" s="332"/>
      <c r="C851" s="333"/>
      <c r="F851" s="334"/>
      <c r="G851" s="335"/>
      <c r="H851" s="336"/>
      <c r="I851" s="339"/>
      <c r="J851" s="339"/>
      <c r="L851" s="335"/>
    </row>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21.95" customHeight="1"/>
    <row r="881" ht="21.95" customHeight="1"/>
    <row r="882" ht="21.95" customHeight="1"/>
    <row r="883" ht="21.95" customHeight="1"/>
    <row r="884" ht="21.95" customHeight="1"/>
    <row r="885" ht="21.95" customHeight="1"/>
    <row r="886" ht="21.95" customHeight="1"/>
    <row r="887" ht="21.95" customHeight="1"/>
    <row r="888" ht="21.95" customHeight="1"/>
    <row r="889" ht="21.95" customHeight="1"/>
    <row r="890" ht="21.95" customHeight="1"/>
    <row r="891" ht="21.95" customHeight="1"/>
    <row r="892" ht="21.95" customHeight="1"/>
    <row r="893" ht="21.95" customHeight="1"/>
    <row r="894" ht="21.95" customHeight="1"/>
    <row r="895" ht="21.95" customHeight="1"/>
    <row r="896" ht="21.95" customHeight="1"/>
    <row r="897" ht="21.95" customHeight="1"/>
    <row r="898" ht="21.95" customHeight="1"/>
    <row r="899" ht="21.95" customHeight="1"/>
    <row r="900" ht="21.95" customHeight="1"/>
    <row r="901" ht="21.95" customHeight="1"/>
    <row r="902" ht="21.95" customHeight="1"/>
    <row r="903" ht="21.95" customHeight="1"/>
    <row r="904" ht="21.95" customHeight="1"/>
    <row r="905" ht="21.95" customHeight="1"/>
    <row r="906" ht="21.95" customHeight="1"/>
    <row r="907" ht="21.95" customHeight="1"/>
    <row r="908" ht="21.95" customHeight="1"/>
    <row r="909" ht="21.95" customHeight="1"/>
    <row r="910" ht="21.95" customHeight="1"/>
    <row r="911" ht="21.95" customHeight="1"/>
    <row r="912" ht="21.95" customHeight="1"/>
    <row r="913" ht="21.95" customHeight="1"/>
    <row r="914" ht="21.95" customHeight="1"/>
    <row r="915" ht="21.95" customHeight="1"/>
    <row r="916" ht="21.95" customHeight="1"/>
    <row r="917" ht="21.95" customHeight="1"/>
    <row r="918" ht="21.95" customHeight="1"/>
    <row r="919" ht="21.95" customHeight="1"/>
    <row r="920" ht="21.95" customHeight="1"/>
    <row r="921" ht="21.95" customHeight="1"/>
    <row r="922" ht="21.95" customHeight="1"/>
    <row r="923" ht="21.95" customHeight="1"/>
    <row r="924" ht="21.95" customHeight="1"/>
    <row r="925" ht="21.95" customHeight="1"/>
    <row r="926" ht="21.95" customHeight="1"/>
    <row r="927" ht="21.95" customHeight="1"/>
    <row r="928" ht="21.95" customHeight="1"/>
    <row r="929" ht="21.95" customHeight="1"/>
    <row r="930" ht="21.95" customHeight="1"/>
    <row r="931" ht="21.95" customHeight="1"/>
    <row r="932" ht="21.95" customHeight="1"/>
    <row r="933" ht="21.95" customHeight="1"/>
    <row r="934" ht="21.95" customHeight="1"/>
  </sheetData>
  <sheetProtection selectLockedCells="1" selectUnlockedCells="1" autoFilter="0" pivotTables="0"/>
  <mergeCells count="14">
    <mergeCell ref="A1:M1"/>
    <mergeCell ref="D3:H3"/>
    <mergeCell ref="K3:M3"/>
    <mergeCell ref="G4:H4"/>
    <mergeCell ref="L4:M4"/>
    <mergeCell ref="A3:A5"/>
    <mergeCell ref="B4:B5"/>
    <mergeCell ref="C4:C5"/>
    <mergeCell ref="D4:D5"/>
    <mergeCell ref="E4:E5"/>
    <mergeCell ref="F4:F5"/>
    <mergeCell ref="I4:I5"/>
    <mergeCell ref="J4:J5"/>
    <mergeCell ref="K4:K5"/>
  </mergeCells>
  <printOptions horizontalCentered="1"/>
  <pageMargins left="0.416666666666667" right="0.15625" top="0.636805555555556" bottom="0.55" header="0.196527777777778" footer="0.15625"/>
  <pageSetup paperSize="9" firstPageNumber="7" orientation="landscape" useFirstPageNumber="1"/>
  <headerFooter alignWithMargins="0">
    <oddFooter>&amp;C第 &amp;P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883"/>
  <sheetViews>
    <sheetView showZeros="0" workbookViewId="0">
      <pane xSplit="3" ySplit="5" topLeftCell="D764" activePane="bottomRight" state="frozen"/>
      <selection/>
      <selection pane="topRight"/>
      <selection pane="bottomLeft"/>
      <selection pane="bottomRight" activeCell="E803" sqref="E803"/>
    </sheetView>
  </sheetViews>
  <sheetFormatPr defaultColWidth="9" defaultRowHeight="14.25"/>
  <cols>
    <col min="1" max="1" width="33.125" customWidth="1"/>
    <col min="2" max="2" width="11" hidden="1" customWidth="1"/>
    <col min="3" max="3" width="30.25" hidden="1" customWidth="1"/>
    <col min="4" max="4" width="15" customWidth="1"/>
    <col min="5" max="5" width="12.875" customWidth="1"/>
    <col min="6" max="6" width="11.5" customWidth="1"/>
    <col min="7" max="7" width="12.375" customWidth="1"/>
    <col min="8" max="8" width="13.5" customWidth="1"/>
    <col min="9" max="9" width="12" hidden="1" customWidth="1"/>
    <col min="10" max="10" width="34.125" hidden="1" customWidth="1"/>
    <col min="11" max="11" width="12.875" customWidth="1"/>
    <col min="12" max="12" width="10" customWidth="1"/>
    <col min="13" max="13" width="11.125" customWidth="1"/>
    <col min="14" max="14" width="13.875" hidden="1" customWidth="1"/>
    <col min="15" max="15" width="15.25" customWidth="1"/>
  </cols>
  <sheetData>
    <row r="1" ht="62.45" customHeight="1" spans="1:13">
      <c r="A1" s="259" t="s">
        <v>11</v>
      </c>
      <c r="B1" s="270"/>
      <c r="C1" s="271"/>
      <c r="D1" s="259"/>
      <c r="E1" s="259"/>
      <c r="F1" s="272"/>
      <c r="G1" s="259"/>
      <c r="H1" s="272"/>
      <c r="I1" s="259"/>
      <c r="J1" s="259"/>
      <c r="K1" s="259"/>
      <c r="L1" s="259"/>
      <c r="M1" s="272"/>
    </row>
    <row r="2" ht="18" customHeight="1" spans="1:13">
      <c r="A2" s="273"/>
      <c r="B2" s="274"/>
      <c r="C2" s="275"/>
      <c r="D2" s="231"/>
      <c r="E2" s="276"/>
      <c r="F2" s="277"/>
      <c r="G2" s="273"/>
      <c r="H2" s="278"/>
      <c r="I2" s="300"/>
      <c r="J2" s="300"/>
      <c r="K2" s="231"/>
      <c r="L2" s="273"/>
      <c r="M2" s="301" t="s">
        <v>135</v>
      </c>
    </row>
    <row r="3" spans="1:13">
      <c r="A3" s="279" t="s">
        <v>136</v>
      </c>
      <c r="B3" s="280"/>
      <c r="C3" s="281"/>
      <c r="D3" s="279" t="s">
        <v>42</v>
      </c>
      <c r="E3" s="279"/>
      <c r="F3" s="282"/>
      <c r="G3" s="279"/>
      <c r="H3" s="282"/>
      <c r="I3" s="280"/>
      <c r="J3" s="281"/>
      <c r="K3" s="302" t="s">
        <v>43</v>
      </c>
      <c r="L3" s="303"/>
      <c r="M3" s="304"/>
    </row>
    <row r="4" ht="26.1" customHeight="1" spans="1:13">
      <c r="A4" s="279"/>
      <c r="B4" s="283" t="s">
        <v>137</v>
      </c>
      <c r="C4" s="284" t="s">
        <v>138</v>
      </c>
      <c r="D4" s="234" t="s">
        <v>44</v>
      </c>
      <c r="E4" s="234" t="s">
        <v>45</v>
      </c>
      <c r="F4" s="285" t="s">
        <v>46</v>
      </c>
      <c r="G4" s="237" t="s">
        <v>47</v>
      </c>
      <c r="H4" s="286"/>
      <c r="I4" s="283" t="s">
        <v>139</v>
      </c>
      <c r="J4" s="284" t="s">
        <v>140</v>
      </c>
      <c r="K4" s="234" t="s">
        <v>48</v>
      </c>
      <c r="L4" s="234" t="s">
        <v>141</v>
      </c>
      <c r="M4" s="285"/>
    </row>
    <row r="5" spans="1:14">
      <c r="A5" s="279"/>
      <c r="B5" s="283"/>
      <c r="C5" s="284"/>
      <c r="D5" s="234"/>
      <c r="E5" s="234"/>
      <c r="F5" s="285"/>
      <c r="G5" s="234" t="s">
        <v>48</v>
      </c>
      <c r="H5" s="285" t="s">
        <v>50</v>
      </c>
      <c r="I5" s="283"/>
      <c r="J5" s="284"/>
      <c r="K5" s="234"/>
      <c r="L5" s="234" t="s">
        <v>48</v>
      </c>
      <c r="M5" s="285" t="s">
        <v>50</v>
      </c>
      <c r="N5" s="305" t="s">
        <v>51</v>
      </c>
    </row>
    <row r="6" ht="21" customHeight="1" spans="1:14">
      <c r="A6" s="287" t="s">
        <v>142</v>
      </c>
      <c r="B6" s="288">
        <v>201</v>
      </c>
      <c r="C6" s="289" t="s">
        <v>142</v>
      </c>
      <c r="D6" s="290">
        <f>D7+D13+D20+D30+D36+D44+D54+D56+D61+D70+D76+D82+D90+D99+D104+D107+D111+D115+D118+D123+D130+D136+D141+D148+D168</f>
        <v>9899</v>
      </c>
      <c r="E6" s="291">
        <f>E7+E13+E20+E30+E36+E44+E54+E56+E61+E70+E76+E82+E90+E99+E104+E107+E111+E115+E118+E123+E130+E136+E141+E148+E168</f>
        <v>9918</v>
      </c>
      <c r="F6" s="292">
        <f t="shared" ref="F6:F69" si="0">IF(D6=0,0,E6/D6*100)</f>
        <v>100.2</v>
      </c>
      <c r="G6" s="290">
        <f t="shared" ref="G6:G69" si="1">E6-N6</f>
        <v>2770</v>
      </c>
      <c r="H6" s="292">
        <f t="shared" ref="H6:H69" si="2">IF(N6=0,0,G6/N6*100)</f>
        <v>38.8</v>
      </c>
      <c r="I6" s="288">
        <v>201</v>
      </c>
      <c r="J6" s="289" t="s">
        <v>142</v>
      </c>
      <c r="K6" s="290">
        <f>K7+K13+K20+K30+K36+K44+K54+K56+K61+K70+K76+K99+K107+K111+K115+K118+K123+K130+K136+K141+K148+K153+K168</f>
        <v>12263</v>
      </c>
      <c r="L6" s="306">
        <f t="shared" ref="L6:L69" si="3">K6-D6</f>
        <v>2364</v>
      </c>
      <c r="M6" s="292">
        <f t="shared" ref="M6:M69" si="4">IF(D6=0,0,L6/D6*100)</f>
        <v>23.9</v>
      </c>
      <c r="N6" s="204">
        <f>N7+N13+N20+N30+N36+N44+N54+N56+N61+N70+N76+N82+N90+N99+N104+N107+N111+N115+N118+N123+N130+N136+N141+N148+N168</f>
        <v>7148</v>
      </c>
    </row>
    <row r="7" ht="21" customHeight="1" spans="1:14">
      <c r="A7" s="287" t="s">
        <v>143</v>
      </c>
      <c r="B7" s="293">
        <v>20101</v>
      </c>
      <c r="C7" s="289" t="s">
        <v>143</v>
      </c>
      <c r="D7" s="290">
        <f>SUM(D8:D12)</f>
        <v>1</v>
      </c>
      <c r="E7" s="291">
        <f>SUM(E8:E12)</f>
        <v>0</v>
      </c>
      <c r="F7" s="292">
        <f t="shared" si="0"/>
        <v>0</v>
      </c>
      <c r="G7" s="290">
        <f t="shared" si="1"/>
        <v>-1</v>
      </c>
      <c r="H7" s="292">
        <f t="shared" si="2"/>
        <v>-100</v>
      </c>
      <c r="I7" s="293">
        <v>20101</v>
      </c>
      <c r="J7" s="289" t="s">
        <v>143</v>
      </c>
      <c r="K7" s="290">
        <f>SUM(K8:K12)</f>
        <v>1</v>
      </c>
      <c r="L7" s="306">
        <f t="shared" si="3"/>
        <v>0</v>
      </c>
      <c r="M7" s="292">
        <f t="shared" si="4"/>
        <v>0</v>
      </c>
      <c r="N7" s="307">
        <f>SUM(N8:N12)</f>
        <v>1</v>
      </c>
    </row>
    <row r="8" ht="21" hidden="1" customHeight="1" spans="1:13">
      <c r="A8" s="294" t="s">
        <v>144</v>
      </c>
      <c r="B8" s="288">
        <v>2010101</v>
      </c>
      <c r="C8" s="295" t="s">
        <v>144</v>
      </c>
      <c r="D8" s="296"/>
      <c r="E8" s="244"/>
      <c r="F8" s="297">
        <f t="shared" si="0"/>
        <v>0</v>
      </c>
      <c r="G8" s="296">
        <f t="shared" si="1"/>
        <v>0</v>
      </c>
      <c r="H8" s="297">
        <f t="shared" si="2"/>
        <v>0</v>
      </c>
      <c r="I8" s="288">
        <v>2010101</v>
      </c>
      <c r="J8" s="295" t="s">
        <v>144</v>
      </c>
      <c r="K8" s="296"/>
      <c r="L8" s="245">
        <f t="shared" si="3"/>
        <v>0</v>
      </c>
      <c r="M8" s="297">
        <f t="shared" si="4"/>
        <v>0</v>
      </c>
    </row>
    <row r="9" ht="21" hidden="1" customHeight="1" spans="1:13">
      <c r="A9" s="298" t="s">
        <v>145</v>
      </c>
      <c r="B9" s="288">
        <v>2010102</v>
      </c>
      <c r="C9" s="295" t="s">
        <v>145</v>
      </c>
      <c r="D9" s="296"/>
      <c r="E9" s="244"/>
      <c r="F9" s="297">
        <f t="shared" si="0"/>
        <v>0</v>
      </c>
      <c r="G9" s="296">
        <f t="shared" si="1"/>
        <v>0</v>
      </c>
      <c r="H9" s="297">
        <f t="shared" si="2"/>
        <v>0</v>
      </c>
      <c r="I9" s="288">
        <v>2010102</v>
      </c>
      <c r="J9" s="295" t="s">
        <v>145</v>
      </c>
      <c r="K9" s="296"/>
      <c r="L9" s="245">
        <f t="shared" si="3"/>
        <v>0</v>
      </c>
      <c r="M9" s="297">
        <f t="shared" si="4"/>
        <v>0</v>
      </c>
    </row>
    <row r="10" ht="21" hidden="1" customHeight="1" spans="1:13">
      <c r="A10" s="298" t="s">
        <v>146</v>
      </c>
      <c r="B10" s="288">
        <v>2010103</v>
      </c>
      <c r="C10" s="295" t="s">
        <v>146</v>
      </c>
      <c r="D10" s="296"/>
      <c r="E10" s="244"/>
      <c r="F10" s="297">
        <f t="shared" si="0"/>
        <v>0</v>
      </c>
      <c r="G10" s="296">
        <f t="shared" si="1"/>
        <v>0</v>
      </c>
      <c r="H10" s="297">
        <f t="shared" si="2"/>
        <v>0</v>
      </c>
      <c r="I10" s="288">
        <v>2010103</v>
      </c>
      <c r="J10" s="295" t="s">
        <v>146</v>
      </c>
      <c r="K10" s="296"/>
      <c r="L10" s="245">
        <f t="shared" si="3"/>
        <v>0</v>
      </c>
      <c r="M10" s="297">
        <f t="shared" si="4"/>
        <v>0</v>
      </c>
    </row>
    <row r="11" ht="21" hidden="1" customHeight="1" spans="1:13">
      <c r="A11" s="298" t="s">
        <v>147</v>
      </c>
      <c r="B11" s="288">
        <v>2010104</v>
      </c>
      <c r="C11" s="295" t="s">
        <v>147</v>
      </c>
      <c r="D11" s="296"/>
      <c r="E11" s="244"/>
      <c r="F11" s="297">
        <f t="shared" si="0"/>
        <v>0</v>
      </c>
      <c r="G11" s="296">
        <f t="shared" si="1"/>
        <v>0</v>
      </c>
      <c r="H11" s="297">
        <f t="shared" si="2"/>
        <v>0</v>
      </c>
      <c r="I11" s="288">
        <v>2010104</v>
      </c>
      <c r="J11" s="295" t="s">
        <v>147</v>
      </c>
      <c r="K11" s="296"/>
      <c r="L11" s="245">
        <f t="shared" si="3"/>
        <v>0</v>
      </c>
      <c r="M11" s="297">
        <f t="shared" si="4"/>
        <v>0</v>
      </c>
    </row>
    <row r="12" ht="18" customHeight="1" spans="1:14">
      <c r="A12" s="298" t="s">
        <v>148</v>
      </c>
      <c r="B12" s="288">
        <v>2010199</v>
      </c>
      <c r="C12" s="295" t="s">
        <v>148</v>
      </c>
      <c r="D12" s="296">
        <v>1</v>
      </c>
      <c r="E12" s="244"/>
      <c r="F12" s="297">
        <f t="shared" si="0"/>
        <v>0</v>
      </c>
      <c r="G12" s="296">
        <f t="shared" si="1"/>
        <v>-1</v>
      </c>
      <c r="H12" s="297">
        <f t="shared" si="2"/>
        <v>-100</v>
      </c>
      <c r="I12" s="288">
        <v>2010199</v>
      </c>
      <c r="J12" s="295" t="s">
        <v>148</v>
      </c>
      <c r="K12" s="296">
        <v>1</v>
      </c>
      <c r="L12" s="245">
        <f t="shared" si="3"/>
        <v>0</v>
      </c>
      <c r="M12" s="297">
        <f t="shared" si="4"/>
        <v>0</v>
      </c>
      <c r="N12" s="204">
        <v>1</v>
      </c>
    </row>
    <row r="13" ht="18" hidden="1" customHeight="1" spans="1:14">
      <c r="A13" s="287" t="s">
        <v>149</v>
      </c>
      <c r="B13" s="288">
        <v>20102</v>
      </c>
      <c r="C13" s="289" t="s">
        <v>149</v>
      </c>
      <c r="D13" s="296">
        <f>SUM(D14:D19)</f>
        <v>0</v>
      </c>
      <c r="E13" s="244">
        <f>SUM(E14:E19)</f>
        <v>0</v>
      </c>
      <c r="F13" s="297">
        <f t="shared" si="0"/>
        <v>0</v>
      </c>
      <c r="G13" s="296">
        <f t="shared" si="1"/>
        <v>0</v>
      </c>
      <c r="H13" s="297">
        <f t="shared" si="2"/>
        <v>0</v>
      </c>
      <c r="I13" s="288">
        <v>20102</v>
      </c>
      <c r="J13" s="289" t="s">
        <v>149</v>
      </c>
      <c r="K13" s="296">
        <f>SUM(K14:K19)</f>
        <v>0</v>
      </c>
      <c r="L13" s="245">
        <f t="shared" si="3"/>
        <v>0</v>
      </c>
      <c r="M13" s="297">
        <f t="shared" si="4"/>
        <v>0</v>
      </c>
      <c r="N13" s="204">
        <f>SUM(N14:N19)</f>
        <v>0</v>
      </c>
    </row>
    <row r="14" ht="18" hidden="1" customHeight="1" spans="1:13">
      <c r="A14" s="294" t="s">
        <v>144</v>
      </c>
      <c r="B14" s="288">
        <v>2010201</v>
      </c>
      <c r="C14" s="295" t="s">
        <v>144</v>
      </c>
      <c r="D14" s="296"/>
      <c r="E14" s="244"/>
      <c r="F14" s="297">
        <f t="shared" si="0"/>
        <v>0</v>
      </c>
      <c r="G14" s="296">
        <f t="shared" si="1"/>
        <v>0</v>
      </c>
      <c r="H14" s="297">
        <f t="shared" si="2"/>
        <v>0</v>
      </c>
      <c r="I14" s="288">
        <v>2010201</v>
      </c>
      <c r="J14" s="295" t="s">
        <v>144</v>
      </c>
      <c r="K14" s="296"/>
      <c r="L14" s="245">
        <f t="shared" si="3"/>
        <v>0</v>
      </c>
      <c r="M14" s="297">
        <f t="shared" si="4"/>
        <v>0</v>
      </c>
    </row>
    <row r="15" ht="18" hidden="1" customHeight="1" spans="1:13">
      <c r="A15" s="294" t="s">
        <v>145</v>
      </c>
      <c r="B15" s="288">
        <v>2010202</v>
      </c>
      <c r="C15" s="295" t="s">
        <v>145</v>
      </c>
      <c r="D15" s="296"/>
      <c r="E15" s="244"/>
      <c r="F15" s="297">
        <f t="shared" si="0"/>
        <v>0</v>
      </c>
      <c r="G15" s="296">
        <f t="shared" si="1"/>
        <v>0</v>
      </c>
      <c r="H15" s="297">
        <f t="shared" si="2"/>
        <v>0</v>
      </c>
      <c r="I15" s="288">
        <v>2010202</v>
      </c>
      <c r="J15" s="295" t="s">
        <v>145</v>
      </c>
      <c r="K15" s="296"/>
      <c r="L15" s="245">
        <f t="shared" si="3"/>
        <v>0</v>
      </c>
      <c r="M15" s="297">
        <f t="shared" si="4"/>
        <v>0</v>
      </c>
    </row>
    <row r="16" ht="18" hidden="1" customHeight="1" spans="1:13">
      <c r="A16" s="294" t="s">
        <v>146</v>
      </c>
      <c r="B16" s="288">
        <v>2010203</v>
      </c>
      <c r="C16" s="295" t="s">
        <v>146</v>
      </c>
      <c r="D16" s="296"/>
      <c r="E16" s="244"/>
      <c r="F16" s="297">
        <f t="shared" si="0"/>
        <v>0</v>
      </c>
      <c r="G16" s="296">
        <f t="shared" si="1"/>
        <v>0</v>
      </c>
      <c r="H16" s="297">
        <f t="shared" si="2"/>
        <v>0</v>
      </c>
      <c r="I16" s="288">
        <v>2010203</v>
      </c>
      <c r="J16" s="295" t="s">
        <v>146</v>
      </c>
      <c r="K16" s="296"/>
      <c r="L16" s="245">
        <f t="shared" si="3"/>
        <v>0</v>
      </c>
      <c r="M16" s="297">
        <f t="shared" si="4"/>
        <v>0</v>
      </c>
    </row>
    <row r="17" ht="18" hidden="1" customHeight="1" spans="1:13">
      <c r="A17" s="294" t="s">
        <v>150</v>
      </c>
      <c r="B17" s="288">
        <v>2010204</v>
      </c>
      <c r="C17" s="295" t="s">
        <v>150</v>
      </c>
      <c r="D17" s="296"/>
      <c r="E17" s="244"/>
      <c r="F17" s="297">
        <f t="shared" si="0"/>
        <v>0</v>
      </c>
      <c r="G17" s="296">
        <f t="shared" si="1"/>
        <v>0</v>
      </c>
      <c r="H17" s="297">
        <f t="shared" si="2"/>
        <v>0</v>
      </c>
      <c r="I17" s="288">
        <v>2010204</v>
      </c>
      <c r="J17" s="295" t="s">
        <v>150</v>
      </c>
      <c r="K17" s="296"/>
      <c r="L17" s="245">
        <f t="shared" si="3"/>
        <v>0</v>
      </c>
      <c r="M17" s="297">
        <f t="shared" si="4"/>
        <v>0</v>
      </c>
    </row>
    <row r="18" ht="21" hidden="1" customHeight="1" spans="1:13">
      <c r="A18" s="294" t="s">
        <v>151</v>
      </c>
      <c r="B18" s="288">
        <v>2010205</v>
      </c>
      <c r="C18" s="295" t="s">
        <v>151</v>
      </c>
      <c r="D18" s="296"/>
      <c r="E18" s="244"/>
      <c r="F18" s="297">
        <f t="shared" si="0"/>
        <v>0</v>
      </c>
      <c r="G18" s="296">
        <f t="shared" si="1"/>
        <v>0</v>
      </c>
      <c r="H18" s="297">
        <f t="shared" si="2"/>
        <v>0</v>
      </c>
      <c r="I18" s="288">
        <v>2010205</v>
      </c>
      <c r="J18" s="295" t="s">
        <v>151</v>
      </c>
      <c r="K18" s="296"/>
      <c r="L18" s="245">
        <f t="shared" si="3"/>
        <v>0</v>
      </c>
      <c r="M18" s="297">
        <f t="shared" si="4"/>
        <v>0</v>
      </c>
    </row>
    <row r="19" ht="21" hidden="1" customHeight="1" spans="1:13">
      <c r="A19" s="294" t="s">
        <v>152</v>
      </c>
      <c r="B19" s="288">
        <v>2010206</v>
      </c>
      <c r="C19" s="295" t="s">
        <v>152</v>
      </c>
      <c r="D19" s="296"/>
      <c r="E19" s="244"/>
      <c r="F19" s="297">
        <f t="shared" si="0"/>
        <v>0</v>
      </c>
      <c r="G19" s="296">
        <f t="shared" si="1"/>
        <v>0</v>
      </c>
      <c r="H19" s="297">
        <f t="shared" si="2"/>
        <v>0</v>
      </c>
      <c r="I19" s="288">
        <v>2010206</v>
      </c>
      <c r="J19" s="295" t="s">
        <v>152</v>
      </c>
      <c r="K19" s="296"/>
      <c r="L19" s="245">
        <f t="shared" si="3"/>
        <v>0</v>
      </c>
      <c r="M19" s="297">
        <f t="shared" si="4"/>
        <v>0</v>
      </c>
    </row>
    <row r="20" ht="21" customHeight="1" spans="1:14">
      <c r="A20" s="287" t="s">
        <v>153</v>
      </c>
      <c r="B20" s="293">
        <v>20103</v>
      </c>
      <c r="C20" s="289" t="s">
        <v>154</v>
      </c>
      <c r="D20" s="290">
        <f>SUM(D21:D29)</f>
        <v>5702</v>
      </c>
      <c r="E20" s="291">
        <f>SUM(E21:E29)</f>
        <v>5729</v>
      </c>
      <c r="F20" s="292">
        <f t="shared" si="0"/>
        <v>100.5</v>
      </c>
      <c r="G20" s="290">
        <f t="shared" si="1"/>
        <v>1697</v>
      </c>
      <c r="H20" s="292">
        <f t="shared" si="2"/>
        <v>42.1</v>
      </c>
      <c r="I20" s="293">
        <v>20103</v>
      </c>
      <c r="J20" s="289" t="s">
        <v>154</v>
      </c>
      <c r="K20" s="290">
        <f>SUM(K21:K29)</f>
        <v>6241</v>
      </c>
      <c r="L20" s="306">
        <f t="shared" si="3"/>
        <v>539</v>
      </c>
      <c r="M20" s="292">
        <f t="shared" si="4"/>
        <v>9.5</v>
      </c>
      <c r="N20" s="307">
        <f>SUM(N21:N29)</f>
        <v>4032</v>
      </c>
    </row>
    <row r="21" ht="21" customHeight="1" spans="1:14">
      <c r="A21" s="294" t="s">
        <v>144</v>
      </c>
      <c r="B21" s="288">
        <v>2010301</v>
      </c>
      <c r="C21" s="295" t="s">
        <v>144</v>
      </c>
      <c r="D21" s="296">
        <v>355</v>
      </c>
      <c r="E21" s="244">
        <v>470</v>
      </c>
      <c r="F21" s="297">
        <f t="shared" si="0"/>
        <v>132.4</v>
      </c>
      <c r="G21" s="296">
        <f t="shared" si="1"/>
        <v>219</v>
      </c>
      <c r="H21" s="297">
        <f t="shared" si="2"/>
        <v>87.3</v>
      </c>
      <c r="I21" s="288">
        <v>2010301</v>
      </c>
      <c r="J21" s="295" t="s">
        <v>144</v>
      </c>
      <c r="K21" s="296">
        <v>414</v>
      </c>
      <c r="L21" s="245">
        <f t="shared" si="3"/>
        <v>59</v>
      </c>
      <c r="M21" s="297">
        <f t="shared" si="4"/>
        <v>16.6</v>
      </c>
      <c r="N21" s="204">
        <v>251</v>
      </c>
    </row>
    <row r="22" ht="21" customHeight="1" spans="1:14">
      <c r="A22" s="294" t="s">
        <v>145</v>
      </c>
      <c r="B22" s="288">
        <v>2010302</v>
      </c>
      <c r="C22" s="295" t="s">
        <v>145</v>
      </c>
      <c r="D22" s="296">
        <v>947</v>
      </c>
      <c r="E22" s="244">
        <v>653</v>
      </c>
      <c r="F22" s="297">
        <f t="shared" si="0"/>
        <v>69</v>
      </c>
      <c r="G22" s="296">
        <f t="shared" si="1"/>
        <v>-90</v>
      </c>
      <c r="H22" s="297">
        <f t="shared" si="2"/>
        <v>-12.1</v>
      </c>
      <c r="I22" s="288">
        <v>2010302</v>
      </c>
      <c r="J22" s="295" t="s">
        <v>145</v>
      </c>
      <c r="K22" s="296">
        <v>892</v>
      </c>
      <c r="L22" s="245">
        <f t="shared" si="3"/>
        <v>-55</v>
      </c>
      <c r="M22" s="297">
        <f t="shared" si="4"/>
        <v>-5.8</v>
      </c>
      <c r="N22" s="204">
        <v>743</v>
      </c>
    </row>
    <row r="23" ht="21" customHeight="1" spans="1:14">
      <c r="A23" s="294" t="s">
        <v>146</v>
      </c>
      <c r="B23" s="288">
        <v>2010103</v>
      </c>
      <c r="C23" s="295" t="s">
        <v>146</v>
      </c>
      <c r="D23" s="296">
        <v>936</v>
      </c>
      <c r="E23" s="244">
        <v>1201</v>
      </c>
      <c r="F23" s="297">
        <f t="shared" si="0"/>
        <v>128.3</v>
      </c>
      <c r="G23" s="296">
        <f t="shared" si="1"/>
        <v>-74</v>
      </c>
      <c r="H23" s="297">
        <f t="shared" si="2"/>
        <v>-5.8</v>
      </c>
      <c r="I23" s="288">
        <v>2010103</v>
      </c>
      <c r="J23" s="295" t="s">
        <v>146</v>
      </c>
      <c r="K23" s="296">
        <v>1266</v>
      </c>
      <c r="L23" s="245">
        <f t="shared" si="3"/>
        <v>330</v>
      </c>
      <c r="M23" s="297">
        <f t="shared" si="4"/>
        <v>35.3</v>
      </c>
      <c r="N23" s="204">
        <v>1275</v>
      </c>
    </row>
    <row r="24" ht="21" hidden="1" customHeight="1" spans="1:13">
      <c r="A24" s="294" t="s">
        <v>155</v>
      </c>
      <c r="B24" s="288">
        <v>2010305</v>
      </c>
      <c r="C24" s="295" t="s">
        <v>155</v>
      </c>
      <c r="D24" s="296"/>
      <c r="E24" s="244"/>
      <c r="F24" s="297">
        <f t="shared" si="0"/>
        <v>0</v>
      </c>
      <c r="G24" s="296">
        <f t="shared" si="1"/>
        <v>0</v>
      </c>
      <c r="H24" s="297">
        <f t="shared" si="2"/>
        <v>0</v>
      </c>
      <c r="I24" s="288">
        <v>2010305</v>
      </c>
      <c r="J24" s="295" t="s">
        <v>155</v>
      </c>
      <c r="K24" s="296"/>
      <c r="L24" s="245">
        <f t="shared" si="3"/>
        <v>0</v>
      </c>
      <c r="M24" s="297">
        <f t="shared" si="4"/>
        <v>0</v>
      </c>
    </row>
    <row r="25" ht="21" customHeight="1" spans="1:14">
      <c r="A25" s="294" t="s">
        <v>156</v>
      </c>
      <c r="B25" s="288">
        <v>2010306</v>
      </c>
      <c r="C25" s="295" t="s">
        <v>156</v>
      </c>
      <c r="D25" s="296">
        <v>390</v>
      </c>
      <c r="E25" s="244">
        <v>397</v>
      </c>
      <c r="F25" s="297">
        <f t="shared" si="0"/>
        <v>101.8</v>
      </c>
      <c r="G25" s="296">
        <f t="shared" si="1"/>
        <v>116</v>
      </c>
      <c r="H25" s="297">
        <f t="shared" si="2"/>
        <v>41.3</v>
      </c>
      <c r="I25" s="288">
        <v>2010306</v>
      </c>
      <c r="J25" s="295" t="s">
        <v>156</v>
      </c>
      <c r="K25" s="296">
        <v>119</v>
      </c>
      <c r="L25" s="245">
        <f t="shared" si="3"/>
        <v>-271</v>
      </c>
      <c r="M25" s="297">
        <f t="shared" si="4"/>
        <v>-69.5</v>
      </c>
      <c r="N25" s="204">
        <v>281</v>
      </c>
    </row>
    <row r="26" ht="18" hidden="1" customHeight="1" spans="1:13">
      <c r="A26" s="294" t="s">
        <v>157</v>
      </c>
      <c r="B26" s="288">
        <v>2010307</v>
      </c>
      <c r="C26" s="299" t="s">
        <v>158</v>
      </c>
      <c r="D26" s="296"/>
      <c r="E26" s="244"/>
      <c r="F26" s="297">
        <f t="shared" si="0"/>
        <v>0</v>
      </c>
      <c r="G26" s="296">
        <f t="shared" si="1"/>
        <v>0</v>
      </c>
      <c r="H26" s="297">
        <f t="shared" si="2"/>
        <v>0</v>
      </c>
      <c r="I26" s="308">
        <v>2010307</v>
      </c>
      <c r="J26" s="299" t="s">
        <v>158</v>
      </c>
      <c r="K26" s="296"/>
      <c r="L26" s="245">
        <f t="shared" si="3"/>
        <v>0</v>
      </c>
      <c r="M26" s="297">
        <f t="shared" si="4"/>
        <v>0</v>
      </c>
    </row>
    <row r="27" ht="18" customHeight="1" spans="1:14">
      <c r="A27" s="294" t="s">
        <v>159</v>
      </c>
      <c r="B27" s="288">
        <v>2010308</v>
      </c>
      <c r="C27" s="295" t="s">
        <v>159</v>
      </c>
      <c r="D27" s="296">
        <v>33</v>
      </c>
      <c r="E27" s="244">
        <v>10</v>
      </c>
      <c r="F27" s="297">
        <f t="shared" si="0"/>
        <v>30.3</v>
      </c>
      <c r="G27" s="296">
        <f t="shared" si="1"/>
        <v>-5</v>
      </c>
      <c r="H27" s="297">
        <f t="shared" si="2"/>
        <v>-33.3</v>
      </c>
      <c r="I27" s="288">
        <v>2010308</v>
      </c>
      <c r="J27" s="295" t="s">
        <v>159</v>
      </c>
      <c r="K27" s="296">
        <v>33</v>
      </c>
      <c r="L27" s="245">
        <f t="shared" si="3"/>
        <v>0</v>
      </c>
      <c r="M27" s="297">
        <f t="shared" si="4"/>
        <v>0</v>
      </c>
      <c r="N27" s="204">
        <v>15</v>
      </c>
    </row>
    <row r="28" ht="21" customHeight="1" spans="1:14">
      <c r="A28" s="294" t="s">
        <v>160</v>
      </c>
      <c r="B28" s="288">
        <v>2010350</v>
      </c>
      <c r="C28" s="295" t="s">
        <v>160</v>
      </c>
      <c r="D28" s="296">
        <v>44</v>
      </c>
      <c r="E28" s="244">
        <v>45</v>
      </c>
      <c r="F28" s="297">
        <f t="shared" si="0"/>
        <v>102.3</v>
      </c>
      <c r="G28" s="296">
        <f t="shared" si="1"/>
        <v>-11</v>
      </c>
      <c r="H28" s="297">
        <f t="shared" si="2"/>
        <v>-19.6</v>
      </c>
      <c r="I28" s="288">
        <v>2010350</v>
      </c>
      <c r="J28" s="295" t="s">
        <v>160</v>
      </c>
      <c r="K28" s="296">
        <v>54</v>
      </c>
      <c r="L28" s="245">
        <f t="shared" si="3"/>
        <v>10</v>
      </c>
      <c r="M28" s="297">
        <f t="shared" si="4"/>
        <v>22.7</v>
      </c>
      <c r="N28" s="204">
        <v>56</v>
      </c>
    </row>
    <row r="29" ht="33.6" customHeight="1" spans="1:14">
      <c r="A29" s="294" t="s">
        <v>161</v>
      </c>
      <c r="B29" s="288">
        <v>2010399</v>
      </c>
      <c r="C29" s="295" t="s">
        <v>162</v>
      </c>
      <c r="D29" s="296">
        <v>2997</v>
      </c>
      <c r="E29" s="244">
        <v>2953</v>
      </c>
      <c r="F29" s="297">
        <f t="shared" si="0"/>
        <v>98.5</v>
      </c>
      <c r="G29" s="296">
        <f t="shared" si="1"/>
        <v>1542</v>
      </c>
      <c r="H29" s="297">
        <f t="shared" si="2"/>
        <v>109.3</v>
      </c>
      <c r="I29" s="288">
        <v>2010399</v>
      </c>
      <c r="J29" s="295" t="s">
        <v>162</v>
      </c>
      <c r="K29" s="296">
        <v>3463</v>
      </c>
      <c r="L29" s="245">
        <f t="shared" si="3"/>
        <v>466</v>
      </c>
      <c r="M29" s="297">
        <f t="shared" si="4"/>
        <v>15.5</v>
      </c>
      <c r="N29" s="204">
        <v>1411</v>
      </c>
    </row>
    <row r="30" ht="21" customHeight="1" spans="1:14">
      <c r="A30" s="287" t="s">
        <v>163</v>
      </c>
      <c r="B30" s="293">
        <v>20104</v>
      </c>
      <c r="C30" s="289" t="s">
        <v>163</v>
      </c>
      <c r="D30" s="290">
        <f>SUM(D31:D35)</f>
        <v>31</v>
      </c>
      <c r="E30" s="291">
        <f>SUM(E31:E35)</f>
        <v>29</v>
      </c>
      <c r="F30" s="292">
        <f t="shared" si="0"/>
        <v>93.5</v>
      </c>
      <c r="G30" s="290">
        <f t="shared" si="1"/>
        <v>2</v>
      </c>
      <c r="H30" s="292">
        <f t="shared" si="2"/>
        <v>7.4</v>
      </c>
      <c r="I30" s="293">
        <v>20104</v>
      </c>
      <c r="J30" s="289" t="s">
        <v>163</v>
      </c>
      <c r="K30" s="290">
        <f>SUM(K31:K35)</f>
        <v>14</v>
      </c>
      <c r="L30" s="306">
        <f t="shared" si="3"/>
        <v>-17</v>
      </c>
      <c r="M30" s="292">
        <f t="shared" si="4"/>
        <v>-54.8</v>
      </c>
      <c r="N30" s="307">
        <f>SUM(N31:N35)</f>
        <v>27</v>
      </c>
    </row>
    <row r="31" ht="21" customHeight="1" spans="1:14">
      <c r="A31" s="294" t="s">
        <v>144</v>
      </c>
      <c r="B31" s="288">
        <v>2010401</v>
      </c>
      <c r="C31" s="295" t="s">
        <v>144</v>
      </c>
      <c r="D31" s="296">
        <v>31</v>
      </c>
      <c r="E31" s="244">
        <v>29</v>
      </c>
      <c r="F31" s="297">
        <f t="shared" si="0"/>
        <v>93.5</v>
      </c>
      <c r="G31" s="296">
        <f t="shared" si="1"/>
        <v>2</v>
      </c>
      <c r="H31" s="297">
        <f t="shared" si="2"/>
        <v>7.4</v>
      </c>
      <c r="I31" s="288">
        <v>2010401</v>
      </c>
      <c r="J31" s="295" t="s">
        <v>144</v>
      </c>
      <c r="K31" s="296">
        <v>14</v>
      </c>
      <c r="L31" s="245">
        <f t="shared" si="3"/>
        <v>-17</v>
      </c>
      <c r="M31" s="297">
        <f t="shared" si="4"/>
        <v>-54.8</v>
      </c>
      <c r="N31" s="204">
        <v>27</v>
      </c>
    </row>
    <row r="32" ht="18" hidden="1" customHeight="1" spans="1:13">
      <c r="A32" s="294" t="s">
        <v>145</v>
      </c>
      <c r="B32" s="288">
        <v>2010402</v>
      </c>
      <c r="C32" s="295" t="s">
        <v>145</v>
      </c>
      <c r="D32" s="296"/>
      <c r="E32" s="244"/>
      <c r="F32" s="297">
        <f t="shared" si="0"/>
        <v>0</v>
      </c>
      <c r="G32" s="296">
        <f t="shared" si="1"/>
        <v>0</v>
      </c>
      <c r="H32" s="297">
        <f t="shared" si="2"/>
        <v>0</v>
      </c>
      <c r="I32" s="288">
        <v>2010402</v>
      </c>
      <c r="J32" s="295" t="s">
        <v>145</v>
      </c>
      <c r="K32" s="296"/>
      <c r="L32" s="245">
        <f t="shared" si="3"/>
        <v>0</v>
      </c>
      <c r="M32" s="297">
        <f t="shared" si="4"/>
        <v>0</v>
      </c>
    </row>
    <row r="33" ht="21" hidden="1" customHeight="1" spans="1:13">
      <c r="A33" s="294" t="s">
        <v>164</v>
      </c>
      <c r="B33" s="288">
        <v>2010408</v>
      </c>
      <c r="C33" s="295" t="s">
        <v>164</v>
      </c>
      <c r="D33" s="296"/>
      <c r="E33" s="244"/>
      <c r="F33" s="297">
        <f t="shared" si="0"/>
        <v>0</v>
      </c>
      <c r="G33" s="296">
        <f t="shared" si="1"/>
        <v>0</v>
      </c>
      <c r="H33" s="297">
        <f t="shared" si="2"/>
        <v>0</v>
      </c>
      <c r="I33" s="288">
        <v>2010408</v>
      </c>
      <c r="J33" s="295" t="s">
        <v>164</v>
      </c>
      <c r="K33" s="296"/>
      <c r="L33" s="245">
        <f t="shared" si="3"/>
        <v>0</v>
      </c>
      <c r="M33" s="297">
        <f t="shared" si="4"/>
        <v>0</v>
      </c>
    </row>
    <row r="34" ht="21" hidden="1" customHeight="1" spans="1:13">
      <c r="A34" s="294" t="s">
        <v>160</v>
      </c>
      <c r="B34" s="288">
        <v>2010450</v>
      </c>
      <c r="C34" s="295" t="s">
        <v>160</v>
      </c>
      <c r="D34" s="296"/>
      <c r="E34" s="244"/>
      <c r="F34" s="297">
        <f t="shared" si="0"/>
        <v>0</v>
      </c>
      <c r="G34" s="296">
        <f t="shared" si="1"/>
        <v>0</v>
      </c>
      <c r="H34" s="297">
        <f t="shared" si="2"/>
        <v>0</v>
      </c>
      <c r="I34" s="288">
        <v>2010450</v>
      </c>
      <c r="J34" s="295" t="s">
        <v>160</v>
      </c>
      <c r="K34" s="296"/>
      <c r="L34" s="245">
        <f t="shared" si="3"/>
        <v>0</v>
      </c>
      <c r="M34" s="297">
        <f t="shared" si="4"/>
        <v>0</v>
      </c>
    </row>
    <row r="35" ht="21" hidden="1" customHeight="1" spans="1:13">
      <c r="A35" s="294" t="s">
        <v>165</v>
      </c>
      <c r="B35" s="288">
        <v>2010499</v>
      </c>
      <c r="C35" s="295" t="s">
        <v>165</v>
      </c>
      <c r="D35" s="296"/>
      <c r="E35" s="244"/>
      <c r="F35" s="297">
        <f t="shared" si="0"/>
        <v>0</v>
      </c>
      <c r="G35" s="296">
        <f t="shared" si="1"/>
        <v>0</v>
      </c>
      <c r="H35" s="297">
        <f t="shared" si="2"/>
        <v>0</v>
      </c>
      <c r="I35" s="288">
        <v>2010499</v>
      </c>
      <c r="J35" s="295" t="s">
        <v>165</v>
      </c>
      <c r="K35" s="296"/>
      <c r="L35" s="245">
        <f t="shared" si="3"/>
        <v>0</v>
      </c>
      <c r="M35" s="297">
        <f t="shared" si="4"/>
        <v>0</v>
      </c>
    </row>
    <row r="36" ht="21" customHeight="1" spans="1:14">
      <c r="A36" s="287" t="s">
        <v>166</v>
      </c>
      <c r="B36" s="293">
        <v>20105</v>
      </c>
      <c r="C36" s="289" t="s">
        <v>166</v>
      </c>
      <c r="D36" s="290">
        <f>SUM(D37:D43)</f>
        <v>66</v>
      </c>
      <c r="E36" s="291">
        <f>SUM(E37:E43)</f>
        <v>34</v>
      </c>
      <c r="F36" s="292">
        <f t="shared" si="0"/>
        <v>51.5</v>
      </c>
      <c r="G36" s="290">
        <f t="shared" si="1"/>
        <v>-20</v>
      </c>
      <c r="H36" s="292">
        <f t="shared" si="2"/>
        <v>-37</v>
      </c>
      <c r="I36" s="293">
        <v>20105</v>
      </c>
      <c r="J36" s="289" t="s">
        <v>166</v>
      </c>
      <c r="K36" s="290">
        <f>SUM(K37:K43)</f>
        <v>63</v>
      </c>
      <c r="L36" s="306">
        <f t="shared" si="3"/>
        <v>-3</v>
      </c>
      <c r="M36" s="292">
        <f t="shared" si="4"/>
        <v>-4.5</v>
      </c>
      <c r="N36" s="307">
        <f>SUM(N37:N43)</f>
        <v>54</v>
      </c>
    </row>
    <row r="37" ht="18" hidden="1" customHeight="1" spans="1:13">
      <c r="A37" s="294" t="s">
        <v>144</v>
      </c>
      <c r="B37" s="288">
        <v>2010501</v>
      </c>
      <c r="C37" s="295" t="s">
        <v>144</v>
      </c>
      <c r="D37" s="296"/>
      <c r="E37" s="244"/>
      <c r="F37" s="297">
        <f t="shared" si="0"/>
        <v>0</v>
      </c>
      <c r="G37" s="296">
        <f t="shared" si="1"/>
        <v>0</v>
      </c>
      <c r="H37" s="297">
        <f t="shared" si="2"/>
        <v>0</v>
      </c>
      <c r="I37" s="288">
        <v>2010501</v>
      </c>
      <c r="J37" s="295" t="s">
        <v>144</v>
      </c>
      <c r="K37" s="296"/>
      <c r="L37" s="245">
        <f t="shared" si="3"/>
        <v>0</v>
      </c>
      <c r="M37" s="297">
        <f t="shared" si="4"/>
        <v>0</v>
      </c>
    </row>
    <row r="38" ht="21" customHeight="1" spans="1:14">
      <c r="A38" s="294" t="s">
        <v>167</v>
      </c>
      <c r="B38" s="288">
        <v>2010505</v>
      </c>
      <c r="C38" s="295" t="s">
        <v>167</v>
      </c>
      <c r="D38" s="296">
        <v>30</v>
      </c>
      <c r="E38" s="244">
        <v>20</v>
      </c>
      <c r="F38" s="297">
        <f t="shared" si="0"/>
        <v>66.7</v>
      </c>
      <c r="G38" s="296">
        <f t="shared" si="1"/>
        <v>-3</v>
      </c>
      <c r="H38" s="297">
        <f t="shared" si="2"/>
        <v>-13</v>
      </c>
      <c r="I38" s="288">
        <v>2010505</v>
      </c>
      <c r="J38" s="295" t="s">
        <v>167</v>
      </c>
      <c r="K38" s="296">
        <v>25</v>
      </c>
      <c r="L38" s="245">
        <f t="shared" si="3"/>
        <v>-5</v>
      </c>
      <c r="M38" s="297">
        <f t="shared" si="4"/>
        <v>-16.7</v>
      </c>
      <c r="N38" s="204">
        <v>23</v>
      </c>
    </row>
    <row r="39" ht="21" hidden="1" customHeight="1" spans="1:13">
      <c r="A39" s="294" t="s">
        <v>168</v>
      </c>
      <c r="B39" s="288">
        <v>2010506</v>
      </c>
      <c r="C39" s="295" t="s">
        <v>168</v>
      </c>
      <c r="D39" s="296"/>
      <c r="E39" s="244"/>
      <c r="F39" s="297">
        <f t="shared" si="0"/>
        <v>0</v>
      </c>
      <c r="G39" s="296">
        <f t="shared" si="1"/>
        <v>0</v>
      </c>
      <c r="H39" s="297">
        <f t="shared" si="2"/>
        <v>0</v>
      </c>
      <c r="I39" s="288">
        <v>2010506</v>
      </c>
      <c r="J39" s="295" t="s">
        <v>168</v>
      </c>
      <c r="K39" s="296"/>
      <c r="L39" s="245">
        <f t="shared" si="3"/>
        <v>0</v>
      </c>
      <c r="M39" s="297">
        <f t="shared" si="4"/>
        <v>0</v>
      </c>
    </row>
    <row r="40" ht="21" customHeight="1" spans="1:14">
      <c r="A40" s="294" t="s">
        <v>169</v>
      </c>
      <c r="B40" s="288">
        <v>2010507</v>
      </c>
      <c r="C40" s="295" t="s">
        <v>169</v>
      </c>
      <c r="D40" s="296">
        <v>35</v>
      </c>
      <c r="E40" s="244">
        <v>14</v>
      </c>
      <c r="F40" s="297">
        <f t="shared" si="0"/>
        <v>40</v>
      </c>
      <c r="G40" s="296">
        <f t="shared" si="1"/>
        <v>-16</v>
      </c>
      <c r="H40" s="297">
        <f t="shared" si="2"/>
        <v>-53.3</v>
      </c>
      <c r="I40" s="288">
        <v>2010507</v>
      </c>
      <c r="J40" s="295" t="s">
        <v>169</v>
      </c>
      <c r="K40" s="296">
        <v>38</v>
      </c>
      <c r="L40" s="245">
        <f t="shared" si="3"/>
        <v>3</v>
      </c>
      <c r="M40" s="297">
        <f t="shared" si="4"/>
        <v>8.6</v>
      </c>
      <c r="N40" s="204">
        <v>30</v>
      </c>
    </row>
    <row r="41" ht="21" customHeight="1" spans="1:14">
      <c r="A41" s="294" t="s">
        <v>170</v>
      </c>
      <c r="B41" s="288">
        <v>2010508</v>
      </c>
      <c r="C41" s="295" t="s">
        <v>170</v>
      </c>
      <c r="D41" s="296">
        <v>1</v>
      </c>
      <c r="E41" s="244"/>
      <c r="F41" s="297">
        <f t="shared" si="0"/>
        <v>0</v>
      </c>
      <c r="G41" s="296">
        <f t="shared" si="1"/>
        <v>-1</v>
      </c>
      <c r="H41" s="297">
        <f t="shared" si="2"/>
        <v>-100</v>
      </c>
      <c r="I41" s="288">
        <v>2010508</v>
      </c>
      <c r="J41" s="295" t="s">
        <v>170</v>
      </c>
      <c r="K41" s="296"/>
      <c r="L41" s="245">
        <f t="shared" si="3"/>
        <v>-1</v>
      </c>
      <c r="M41" s="297">
        <f t="shared" si="4"/>
        <v>-100</v>
      </c>
      <c r="N41" s="204">
        <v>1</v>
      </c>
    </row>
    <row r="42" ht="21" hidden="1" customHeight="1" spans="1:13">
      <c r="A42" s="294" t="s">
        <v>160</v>
      </c>
      <c r="B42" s="288">
        <v>2010550</v>
      </c>
      <c r="C42" s="295" t="s">
        <v>160</v>
      </c>
      <c r="D42" s="296"/>
      <c r="E42" s="244"/>
      <c r="F42" s="297">
        <f t="shared" si="0"/>
        <v>0</v>
      </c>
      <c r="G42" s="296">
        <f t="shared" si="1"/>
        <v>0</v>
      </c>
      <c r="H42" s="297">
        <f t="shared" si="2"/>
        <v>0</v>
      </c>
      <c r="I42" s="288">
        <v>2010550</v>
      </c>
      <c r="J42" s="295" t="s">
        <v>160</v>
      </c>
      <c r="K42" s="296"/>
      <c r="L42" s="245">
        <f t="shared" si="3"/>
        <v>0</v>
      </c>
      <c r="M42" s="297">
        <f t="shared" si="4"/>
        <v>0</v>
      </c>
    </row>
    <row r="43" ht="18" hidden="1" customHeight="1" spans="1:13">
      <c r="A43" s="294" t="s">
        <v>171</v>
      </c>
      <c r="B43" s="288">
        <v>2010599</v>
      </c>
      <c r="C43" s="295" t="s">
        <v>171</v>
      </c>
      <c r="D43" s="296"/>
      <c r="E43" s="244"/>
      <c r="F43" s="297">
        <f t="shared" si="0"/>
        <v>0</v>
      </c>
      <c r="G43" s="296">
        <f t="shared" si="1"/>
        <v>0</v>
      </c>
      <c r="H43" s="297">
        <f t="shared" si="2"/>
        <v>0</v>
      </c>
      <c r="I43" s="288">
        <v>2010599</v>
      </c>
      <c r="J43" s="295" t="s">
        <v>171</v>
      </c>
      <c r="K43" s="296"/>
      <c r="L43" s="245">
        <f t="shared" si="3"/>
        <v>0</v>
      </c>
      <c r="M43" s="297">
        <f t="shared" si="4"/>
        <v>0</v>
      </c>
    </row>
    <row r="44" ht="18" customHeight="1" spans="1:14">
      <c r="A44" s="287" t="s">
        <v>172</v>
      </c>
      <c r="B44" s="293">
        <v>20106</v>
      </c>
      <c r="C44" s="289" t="s">
        <v>172</v>
      </c>
      <c r="D44" s="290">
        <f>SUM(D45:D53)</f>
        <v>281</v>
      </c>
      <c r="E44" s="291">
        <f>SUM(E45:E53)</f>
        <v>223</v>
      </c>
      <c r="F44" s="292">
        <f t="shared" si="0"/>
        <v>79.4</v>
      </c>
      <c r="G44" s="290">
        <f t="shared" si="1"/>
        <v>-38</v>
      </c>
      <c r="H44" s="292">
        <f t="shared" si="2"/>
        <v>-14.6</v>
      </c>
      <c r="I44" s="293">
        <v>20106</v>
      </c>
      <c r="J44" s="289" t="s">
        <v>172</v>
      </c>
      <c r="K44" s="290">
        <f>SUM(K45:K53)</f>
        <v>321</v>
      </c>
      <c r="L44" s="306">
        <f t="shared" si="3"/>
        <v>40</v>
      </c>
      <c r="M44" s="292">
        <f t="shared" si="4"/>
        <v>14.2</v>
      </c>
      <c r="N44" s="307">
        <f>SUM(N45:N53)</f>
        <v>261</v>
      </c>
    </row>
    <row r="45" ht="18" customHeight="1" spans="1:14">
      <c r="A45" s="294" t="s">
        <v>144</v>
      </c>
      <c r="B45" s="288">
        <v>2010101</v>
      </c>
      <c r="C45" s="295" t="s">
        <v>144</v>
      </c>
      <c r="D45" s="296">
        <v>40</v>
      </c>
      <c r="E45" s="244">
        <v>37</v>
      </c>
      <c r="F45" s="297">
        <f t="shared" si="0"/>
        <v>92.5</v>
      </c>
      <c r="G45" s="296">
        <f t="shared" si="1"/>
        <v>-8</v>
      </c>
      <c r="H45" s="297">
        <f t="shared" si="2"/>
        <v>-17.8</v>
      </c>
      <c r="I45" s="288">
        <v>2010601</v>
      </c>
      <c r="J45" s="295" t="s">
        <v>144</v>
      </c>
      <c r="K45" s="296">
        <v>51</v>
      </c>
      <c r="L45" s="245">
        <f t="shared" si="3"/>
        <v>11</v>
      </c>
      <c r="M45" s="297">
        <f t="shared" si="4"/>
        <v>27.5</v>
      </c>
      <c r="N45" s="204">
        <v>45</v>
      </c>
    </row>
    <row r="46" ht="18" customHeight="1" spans="1:14">
      <c r="A46" s="294" t="s">
        <v>145</v>
      </c>
      <c r="B46" s="288">
        <v>2010102</v>
      </c>
      <c r="C46" s="295" t="s">
        <v>145</v>
      </c>
      <c r="D46" s="296">
        <v>23</v>
      </c>
      <c r="E46" s="244">
        <v>34</v>
      </c>
      <c r="F46" s="297">
        <f t="shared" si="0"/>
        <v>147.8</v>
      </c>
      <c r="G46" s="296">
        <f t="shared" si="1"/>
        <v>3</v>
      </c>
      <c r="H46" s="297">
        <f t="shared" si="2"/>
        <v>9.7</v>
      </c>
      <c r="I46" s="288">
        <v>2010602</v>
      </c>
      <c r="J46" s="295" t="s">
        <v>145</v>
      </c>
      <c r="K46" s="296">
        <v>35</v>
      </c>
      <c r="L46" s="245">
        <f t="shared" si="3"/>
        <v>12</v>
      </c>
      <c r="M46" s="297">
        <f t="shared" si="4"/>
        <v>52.2</v>
      </c>
      <c r="N46" s="204">
        <v>31</v>
      </c>
    </row>
    <row r="47" ht="18" customHeight="1" spans="1:14">
      <c r="A47" s="294" t="s">
        <v>146</v>
      </c>
      <c r="B47" s="288"/>
      <c r="C47" s="295"/>
      <c r="D47" s="296"/>
      <c r="E47" s="244"/>
      <c r="F47" s="297">
        <f t="shared" si="0"/>
        <v>0</v>
      </c>
      <c r="G47" s="296">
        <f t="shared" si="1"/>
        <v>-7</v>
      </c>
      <c r="H47" s="297">
        <f t="shared" si="2"/>
        <v>-100</v>
      </c>
      <c r="I47" s="288">
        <v>2010603</v>
      </c>
      <c r="J47" s="294" t="s">
        <v>146</v>
      </c>
      <c r="K47" s="296"/>
      <c r="L47" s="245">
        <f t="shared" si="3"/>
        <v>0</v>
      </c>
      <c r="M47" s="297">
        <f t="shared" si="4"/>
        <v>0</v>
      </c>
      <c r="N47" s="204">
        <v>7</v>
      </c>
    </row>
    <row r="48" ht="18" customHeight="1" spans="1:13">
      <c r="A48" s="294" t="s">
        <v>173</v>
      </c>
      <c r="B48" s="288">
        <v>2010604</v>
      </c>
      <c r="C48" s="295" t="s">
        <v>173</v>
      </c>
      <c r="D48" s="296">
        <v>1</v>
      </c>
      <c r="E48" s="244">
        <v>3</v>
      </c>
      <c r="F48" s="297">
        <f t="shared" si="0"/>
        <v>300</v>
      </c>
      <c r="G48" s="296">
        <f t="shared" si="1"/>
        <v>3</v>
      </c>
      <c r="H48" s="297">
        <f t="shared" si="2"/>
        <v>0</v>
      </c>
      <c r="I48" s="288">
        <v>2010604</v>
      </c>
      <c r="J48" s="295" t="s">
        <v>173</v>
      </c>
      <c r="K48" s="296">
        <v>1</v>
      </c>
      <c r="L48" s="245">
        <f t="shared" si="3"/>
        <v>0</v>
      </c>
      <c r="M48" s="297">
        <f t="shared" si="4"/>
        <v>0</v>
      </c>
    </row>
    <row r="49" ht="21" hidden="1" customHeight="1" spans="1:13">
      <c r="A49" s="294" t="s">
        <v>174</v>
      </c>
      <c r="B49" s="288">
        <v>2010605</v>
      </c>
      <c r="C49" s="295" t="s">
        <v>174</v>
      </c>
      <c r="D49" s="296"/>
      <c r="E49" s="244"/>
      <c r="F49" s="297">
        <f t="shared" si="0"/>
        <v>0</v>
      </c>
      <c r="G49" s="296">
        <f t="shared" si="1"/>
        <v>0</v>
      </c>
      <c r="H49" s="297">
        <f t="shared" si="2"/>
        <v>0</v>
      </c>
      <c r="I49" s="288">
        <v>2010605</v>
      </c>
      <c r="J49" s="295" t="s">
        <v>174</v>
      </c>
      <c r="K49" s="296"/>
      <c r="L49" s="245">
        <f t="shared" si="3"/>
        <v>0</v>
      </c>
      <c r="M49" s="297">
        <f t="shared" si="4"/>
        <v>0</v>
      </c>
    </row>
    <row r="50" ht="18" hidden="1" customHeight="1" spans="1:13">
      <c r="A50" s="294" t="s">
        <v>175</v>
      </c>
      <c r="B50" s="288">
        <v>2010606</v>
      </c>
      <c r="C50" s="295" t="s">
        <v>175</v>
      </c>
      <c r="D50" s="296"/>
      <c r="E50" s="244"/>
      <c r="F50" s="297">
        <f t="shared" si="0"/>
        <v>0</v>
      </c>
      <c r="G50" s="296">
        <f t="shared" si="1"/>
        <v>0</v>
      </c>
      <c r="H50" s="297">
        <f t="shared" si="2"/>
        <v>0</v>
      </c>
      <c r="I50" s="288">
        <v>2010606</v>
      </c>
      <c r="J50" s="295" t="s">
        <v>175</v>
      </c>
      <c r="K50" s="296"/>
      <c r="L50" s="245">
        <f t="shared" si="3"/>
        <v>0</v>
      </c>
      <c r="M50" s="297">
        <f t="shared" si="4"/>
        <v>0</v>
      </c>
    </row>
    <row r="51" ht="18" customHeight="1" spans="1:14">
      <c r="A51" s="294" t="s">
        <v>176</v>
      </c>
      <c r="B51" s="288"/>
      <c r="C51" s="295"/>
      <c r="D51" s="296">
        <v>87</v>
      </c>
      <c r="E51" s="244">
        <v>98</v>
      </c>
      <c r="F51" s="297">
        <f t="shared" si="0"/>
        <v>112.6</v>
      </c>
      <c r="G51" s="296">
        <f t="shared" si="1"/>
        <v>16</v>
      </c>
      <c r="H51" s="297">
        <f t="shared" si="2"/>
        <v>19.5</v>
      </c>
      <c r="I51" s="288">
        <v>2010608</v>
      </c>
      <c r="J51" s="295" t="s">
        <v>176</v>
      </c>
      <c r="K51" s="296">
        <v>87</v>
      </c>
      <c r="L51" s="245">
        <f t="shared" si="3"/>
        <v>0</v>
      </c>
      <c r="M51" s="297">
        <f t="shared" si="4"/>
        <v>0</v>
      </c>
      <c r="N51" s="204">
        <v>82</v>
      </c>
    </row>
    <row r="52" ht="21" customHeight="1" spans="1:14">
      <c r="A52" s="294" t="s">
        <v>160</v>
      </c>
      <c r="B52" s="288">
        <v>2010650</v>
      </c>
      <c r="C52" s="295" t="s">
        <v>160</v>
      </c>
      <c r="D52" s="296">
        <v>50</v>
      </c>
      <c r="E52" s="244">
        <v>51</v>
      </c>
      <c r="F52" s="297">
        <f t="shared" si="0"/>
        <v>102</v>
      </c>
      <c r="G52" s="296">
        <f t="shared" si="1"/>
        <v>6</v>
      </c>
      <c r="H52" s="297">
        <f t="shared" si="2"/>
        <v>13.3</v>
      </c>
      <c r="I52" s="288">
        <v>2010650</v>
      </c>
      <c r="J52" s="295" t="s">
        <v>160</v>
      </c>
      <c r="K52" s="296">
        <v>72</v>
      </c>
      <c r="L52" s="245">
        <f t="shared" si="3"/>
        <v>22</v>
      </c>
      <c r="M52" s="297">
        <f t="shared" si="4"/>
        <v>44</v>
      </c>
      <c r="N52" s="204">
        <v>45</v>
      </c>
    </row>
    <row r="53" ht="21" customHeight="1" spans="1:14">
      <c r="A53" s="294" t="s">
        <v>177</v>
      </c>
      <c r="B53" s="288">
        <v>2010699</v>
      </c>
      <c r="C53" s="295" t="s">
        <v>177</v>
      </c>
      <c r="D53" s="296">
        <v>80</v>
      </c>
      <c r="E53" s="244"/>
      <c r="F53" s="297">
        <f t="shared" si="0"/>
        <v>0</v>
      </c>
      <c r="G53" s="296">
        <f t="shared" si="1"/>
        <v>-51</v>
      </c>
      <c r="H53" s="297">
        <f t="shared" si="2"/>
        <v>-100</v>
      </c>
      <c r="I53" s="288">
        <v>2010699</v>
      </c>
      <c r="J53" s="295" t="s">
        <v>177</v>
      </c>
      <c r="K53" s="296">
        <v>75</v>
      </c>
      <c r="L53" s="245">
        <f t="shared" si="3"/>
        <v>-5</v>
      </c>
      <c r="M53" s="297">
        <f t="shared" si="4"/>
        <v>-6.3</v>
      </c>
      <c r="N53" s="204">
        <v>51</v>
      </c>
    </row>
    <row r="54" ht="21" customHeight="1" spans="1:14">
      <c r="A54" s="287" t="s">
        <v>178</v>
      </c>
      <c r="B54" s="293">
        <v>20107</v>
      </c>
      <c r="C54" s="289" t="s">
        <v>178</v>
      </c>
      <c r="D54" s="290">
        <f>SUM(D55)</f>
        <v>600</v>
      </c>
      <c r="E54" s="291">
        <f>SUM(E55)</f>
        <v>400</v>
      </c>
      <c r="F54" s="292">
        <f t="shared" si="0"/>
        <v>66.7</v>
      </c>
      <c r="G54" s="290">
        <f t="shared" si="1"/>
        <v>-74</v>
      </c>
      <c r="H54" s="292">
        <f t="shared" si="2"/>
        <v>-15.6</v>
      </c>
      <c r="I54" s="293">
        <v>20107</v>
      </c>
      <c r="J54" s="289" t="s">
        <v>178</v>
      </c>
      <c r="K54" s="290">
        <f>SUM(K55)</f>
        <v>520</v>
      </c>
      <c r="L54" s="306">
        <f t="shared" si="3"/>
        <v>-80</v>
      </c>
      <c r="M54" s="292">
        <f t="shared" si="4"/>
        <v>-13.3</v>
      </c>
      <c r="N54" s="307">
        <f>SUM(N55)</f>
        <v>474</v>
      </c>
    </row>
    <row r="55" ht="21" customHeight="1" spans="1:14">
      <c r="A55" s="294" t="s">
        <v>179</v>
      </c>
      <c r="B55" s="288">
        <v>2010799</v>
      </c>
      <c r="C55" s="295" t="s">
        <v>179</v>
      </c>
      <c r="D55" s="296">
        <v>600</v>
      </c>
      <c r="E55" s="244">
        <v>400</v>
      </c>
      <c r="F55" s="297">
        <f t="shared" si="0"/>
        <v>66.7</v>
      </c>
      <c r="G55" s="296">
        <f t="shared" si="1"/>
        <v>-74</v>
      </c>
      <c r="H55" s="297">
        <f t="shared" si="2"/>
        <v>-15.6</v>
      </c>
      <c r="I55" s="288">
        <v>2010799</v>
      </c>
      <c r="J55" s="295" t="s">
        <v>179</v>
      </c>
      <c r="K55" s="296">
        <v>520</v>
      </c>
      <c r="L55" s="245">
        <f t="shared" si="3"/>
        <v>-80</v>
      </c>
      <c r="M55" s="297">
        <f t="shared" si="4"/>
        <v>-13.3</v>
      </c>
      <c r="N55" s="204">
        <v>474</v>
      </c>
    </row>
    <row r="56" ht="18" hidden="1" customHeight="1" spans="1:14">
      <c r="A56" s="287" t="s">
        <v>180</v>
      </c>
      <c r="B56" s="288">
        <v>20108</v>
      </c>
      <c r="C56" s="289" t="s">
        <v>180</v>
      </c>
      <c r="D56" s="296">
        <f>SUM(D57:D60)</f>
        <v>0</v>
      </c>
      <c r="E56" s="244">
        <f>SUM(E57:E60)</f>
        <v>0</v>
      </c>
      <c r="F56" s="297">
        <f t="shared" si="0"/>
        <v>0</v>
      </c>
      <c r="G56" s="296">
        <f t="shared" si="1"/>
        <v>0</v>
      </c>
      <c r="H56" s="297">
        <f t="shared" si="2"/>
        <v>0</v>
      </c>
      <c r="I56" s="288">
        <v>20108</v>
      </c>
      <c r="J56" s="289" t="s">
        <v>180</v>
      </c>
      <c r="K56" s="296">
        <f>SUM(K57:K60)</f>
        <v>0</v>
      </c>
      <c r="L56" s="245">
        <f t="shared" si="3"/>
        <v>0</v>
      </c>
      <c r="M56" s="297">
        <f t="shared" si="4"/>
        <v>0</v>
      </c>
      <c r="N56" s="204">
        <f>SUM(N57:N60)</f>
        <v>0</v>
      </c>
    </row>
    <row r="57" ht="18" hidden="1" customHeight="1" spans="1:13">
      <c r="A57" s="294" t="s">
        <v>144</v>
      </c>
      <c r="B57" s="288">
        <v>2010801</v>
      </c>
      <c r="C57" s="295" t="s">
        <v>144</v>
      </c>
      <c r="D57" s="296"/>
      <c r="E57" s="244"/>
      <c r="F57" s="297">
        <f t="shared" si="0"/>
        <v>0</v>
      </c>
      <c r="G57" s="296">
        <f t="shared" si="1"/>
        <v>0</v>
      </c>
      <c r="H57" s="297">
        <f t="shared" si="2"/>
        <v>0</v>
      </c>
      <c r="I57" s="288">
        <v>2010801</v>
      </c>
      <c r="J57" s="295" t="s">
        <v>144</v>
      </c>
      <c r="K57" s="296"/>
      <c r="L57" s="245">
        <f t="shared" si="3"/>
        <v>0</v>
      </c>
      <c r="M57" s="297">
        <f t="shared" si="4"/>
        <v>0</v>
      </c>
    </row>
    <row r="58" ht="18" hidden="1" customHeight="1" spans="1:13">
      <c r="A58" s="294" t="s">
        <v>181</v>
      </c>
      <c r="B58" s="288">
        <v>2010804</v>
      </c>
      <c r="C58" s="295" t="s">
        <v>181</v>
      </c>
      <c r="D58" s="296"/>
      <c r="E58" s="244"/>
      <c r="F58" s="297">
        <f t="shared" si="0"/>
        <v>0</v>
      </c>
      <c r="G58" s="296">
        <f t="shared" si="1"/>
        <v>0</v>
      </c>
      <c r="H58" s="297">
        <f t="shared" si="2"/>
        <v>0</v>
      </c>
      <c r="I58" s="288">
        <v>2010804</v>
      </c>
      <c r="J58" s="295" t="s">
        <v>181</v>
      </c>
      <c r="K58" s="296"/>
      <c r="L58" s="245">
        <f t="shared" si="3"/>
        <v>0</v>
      </c>
      <c r="M58" s="297">
        <f t="shared" si="4"/>
        <v>0</v>
      </c>
    </row>
    <row r="59" ht="21" hidden="1" customHeight="1" spans="1:13">
      <c r="A59" s="294" t="s">
        <v>160</v>
      </c>
      <c r="B59" s="288">
        <v>2010850</v>
      </c>
      <c r="C59" s="295" t="s">
        <v>160</v>
      </c>
      <c r="D59" s="296"/>
      <c r="E59" s="244"/>
      <c r="F59" s="297">
        <f t="shared" si="0"/>
        <v>0</v>
      </c>
      <c r="G59" s="296">
        <f t="shared" si="1"/>
        <v>0</v>
      </c>
      <c r="H59" s="297">
        <f t="shared" si="2"/>
        <v>0</v>
      </c>
      <c r="I59" s="288">
        <v>2010850</v>
      </c>
      <c r="J59" s="295" t="s">
        <v>160</v>
      </c>
      <c r="K59" s="296"/>
      <c r="L59" s="245">
        <f t="shared" si="3"/>
        <v>0</v>
      </c>
      <c r="M59" s="297">
        <f t="shared" si="4"/>
        <v>0</v>
      </c>
    </row>
    <row r="60" ht="21" hidden="1" customHeight="1" spans="1:13">
      <c r="A60" s="294" t="s">
        <v>182</v>
      </c>
      <c r="B60" s="288">
        <v>2010899</v>
      </c>
      <c r="C60" s="295" t="s">
        <v>182</v>
      </c>
      <c r="D60" s="296"/>
      <c r="E60" s="244"/>
      <c r="F60" s="297">
        <f t="shared" si="0"/>
        <v>0</v>
      </c>
      <c r="G60" s="296">
        <f t="shared" si="1"/>
        <v>0</v>
      </c>
      <c r="H60" s="297">
        <f t="shared" si="2"/>
        <v>0</v>
      </c>
      <c r="I60" s="288">
        <v>2010899</v>
      </c>
      <c r="J60" s="295" t="s">
        <v>182</v>
      </c>
      <c r="K60" s="296"/>
      <c r="L60" s="245">
        <f t="shared" si="3"/>
        <v>0</v>
      </c>
      <c r="M60" s="297">
        <f t="shared" si="4"/>
        <v>0</v>
      </c>
    </row>
    <row r="61" ht="21" customHeight="1" spans="1:14">
      <c r="A61" s="287" t="s">
        <v>183</v>
      </c>
      <c r="B61" s="293">
        <v>20110</v>
      </c>
      <c r="C61" s="289" t="s">
        <v>183</v>
      </c>
      <c r="D61" s="290">
        <f>SUM(D62:D69)</f>
        <v>201</v>
      </c>
      <c r="E61" s="291">
        <f>SUM(E62:E69)</f>
        <v>122</v>
      </c>
      <c r="F61" s="292">
        <f t="shared" si="0"/>
        <v>60.7</v>
      </c>
      <c r="G61" s="290">
        <f t="shared" si="1"/>
        <v>-115</v>
      </c>
      <c r="H61" s="292">
        <f t="shared" si="2"/>
        <v>-48.5</v>
      </c>
      <c r="I61" s="293">
        <v>20110</v>
      </c>
      <c r="J61" s="289" t="s">
        <v>183</v>
      </c>
      <c r="K61" s="290">
        <f>SUM(K62:K69)</f>
        <v>325</v>
      </c>
      <c r="L61" s="306">
        <f t="shared" si="3"/>
        <v>124</v>
      </c>
      <c r="M61" s="292">
        <f t="shared" si="4"/>
        <v>61.7</v>
      </c>
      <c r="N61" s="307">
        <f>SUM(N62:N69)</f>
        <v>237</v>
      </c>
    </row>
    <row r="62" ht="21" customHeight="1" spans="1:14">
      <c r="A62" s="294" t="s">
        <v>144</v>
      </c>
      <c r="B62" s="288">
        <v>2011001</v>
      </c>
      <c r="C62" s="295" t="s">
        <v>144</v>
      </c>
      <c r="D62" s="296">
        <v>48</v>
      </c>
      <c r="E62" s="244">
        <v>34</v>
      </c>
      <c r="F62" s="297">
        <f t="shared" si="0"/>
        <v>70.8</v>
      </c>
      <c r="G62" s="296">
        <f t="shared" si="1"/>
        <v>-4</v>
      </c>
      <c r="H62" s="297">
        <f t="shared" si="2"/>
        <v>-10.5</v>
      </c>
      <c r="I62" s="288">
        <v>2011001</v>
      </c>
      <c r="J62" s="295" t="s">
        <v>144</v>
      </c>
      <c r="K62" s="296">
        <v>60</v>
      </c>
      <c r="L62" s="245">
        <f t="shared" si="3"/>
        <v>12</v>
      </c>
      <c r="M62" s="297">
        <f t="shared" si="4"/>
        <v>25</v>
      </c>
      <c r="N62" s="204">
        <v>38</v>
      </c>
    </row>
    <row r="63" ht="21" hidden="1" customHeight="1" spans="1:13">
      <c r="A63" s="294" t="s">
        <v>145</v>
      </c>
      <c r="B63" s="288">
        <v>2011002</v>
      </c>
      <c r="C63" s="295" t="s">
        <v>145</v>
      </c>
      <c r="D63" s="296"/>
      <c r="E63" s="244"/>
      <c r="F63" s="297">
        <f t="shared" si="0"/>
        <v>0</v>
      </c>
      <c r="G63" s="296">
        <f t="shared" si="1"/>
        <v>0</v>
      </c>
      <c r="H63" s="297">
        <f t="shared" si="2"/>
        <v>0</v>
      </c>
      <c r="I63" s="288">
        <v>2011002</v>
      </c>
      <c r="J63" s="295" t="s">
        <v>145</v>
      </c>
      <c r="K63" s="296"/>
      <c r="L63" s="245">
        <f t="shared" si="3"/>
        <v>0</v>
      </c>
      <c r="M63" s="297">
        <f t="shared" si="4"/>
        <v>0</v>
      </c>
    </row>
    <row r="64" ht="21" hidden="1" customHeight="1" spans="1:13">
      <c r="A64" s="294" t="s">
        <v>184</v>
      </c>
      <c r="B64" s="288">
        <v>2011006</v>
      </c>
      <c r="C64" s="299" t="s">
        <v>185</v>
      </c>
      <c r="D64" s="296"/>
      <c r="E64" s="244"/>
      <c r="F64" s="297">
        <f t="shared" si="0"/>
        <v>0</v>
      </c>
      <c r="G64" s="296">
        <f t="shared" si="1"/>
        <v>0</v>
      </c>
      <c r="H64" s="297">
        <f t="shared" si="2"/>
        <v>0</v>
      </c>
      <c r="I64" s="308">
        <v>2011006</v>
      </c>
      <c r="J64" s="299" t="s">
        <v>185</v>
      </c>
      <c r="K64" s="296"/>
      <c r="L64" s="245">
        <f t="shared" si="3"/>
        <v>0</v>
      </c>
      <c r="M64" s="297">
        <f t="shared" si="4"/>
        <v>0</v>
      </c>
    </row>
    <row r="65" ht="21" customHeight="1" spans="1:14">
      <c r="A65" s="294" t="s">
        <v>186</v>
      </c>
      <c r="B65" s="288"/>
      <c r="C65" s="299"/>
      <c r="D65" s="296">
        <v>4</v>
      </c>
      <c r="E65" s="244">
        <v>7</v>
      </c>
      <c r="F65" s="297">
        <f t="shared" si="0"/>
        <v>175</v>
      </c>
      <c r="G65" s="296">
        <f t="shared" si="1"/>
        <v>4</v>
      </c>
      <c r="H65" s="297">
        <f t="shared" si="2"/>
        <v>133.3</v>
      </c>
      <c r="I65" s="308"/>
      <c r="J65" s="294"/>
      <c r="K65" s="296"/>
      <c r="L65" s="245">
        <f t="shared" si="3"/>
        <v>-4</v>
      </c>
      <c r="M65" s="297">
        <f t="shared" si="4"/>
        <v>-100</v>
      </c>
      <c r="N65" s="204">
        <v>3</v>
      </c>
    </row>
    <row r="66" ht="21" customHeight="1" spans="1:14">
      <c r="A66" s="294" t="s">
        <v>187</v>
      </c>
      <c r="B66" s="288"/>
      <c r="C66" s="299"/>
      <c r="D66" s="296">
        <v>100</v>
      </c>
      <c r="E66" s="244">
        <v>60</v>
      </c>
      <c r="F66" s="297">
        <f t="shared" si="0"/>
        <v>60</v>
      </c>
      <c r="G66" s="296">
        <f t="shared" si="1"/>
        <v>-58</v>
      </c>
      <c r="H66" s="297">
        <f t="shared" si="2"/>
        <v>-49.2</v>
      </c>
      <c r="I66" s="308"/>
      <c r="J66" s="294"/>
      <c r="K66" s="296"/>
      <c r="L66" s="245">
        <f t="shared" si="3"/>
        <v>-100</v>
      </c>
      <c r="M66" s="297">
        <f t="shared" si="4"/>
        <v>-100</v>
      </c>
      <c r="N66" s="204">
        <v>118</v>
      </c>
    </row>
    <row r="67" ht="21" customHeight="1" spans="1:14">
      <c r="A67" s="294" t="s">
        <v>188</v>
      </c>
      <c r="B67" s="288"/>
      <c r="C67" s="299"/>
      <c r="D67" s="296">
        <v>41</v>
      </c>
      <c r="E67" s="244">
        <v>14</v>
      </c>
      <c r="F67" s="297">
        <f t="shared" si="0"/>
        <v>34.1</v>
      </c>
      <c r="G67" s="296">
        <f t="shared" si="1"/>
        <v>-60</v>
      </c>
      <c r="H67" s="297">
        <f t="shared" si="2"/>
        <v>-81.1</v>
      </c>
      <c r="I67" s="308"/>
      <c r="J67" s="294"/>
      <c r="K67" s="296"/>
      <c r="L67" s="245">
        <f t="shared" si="3"/>
        <v>-41</v>
      </c>
      <c r="M67" s="297">
        <f t="shared" si="4"/>
        <v>-100</v>
      </c>
      <c r="N67" s="204">
        <v>74</v>
      </c>
    </row>
    <row r="68" ht="21" hidden="1" customHeight="1" spans="1:13">
      <c r="A68" s="294" t="s">
        <v>160</v>
      </c>
      <c r="B68" s="288">
        <v>2011050</v>
      </c>
      <c r="C68" s="295" t="s">
        <v>160</v>
      </c>
      <c r="D68" s="296"/>
      <c r="E68" s="244"/>
      <c r="F68" s="297">
        <f t="shared" si="0"/>
        <v>0</v>
      </c>
      <c r="G68" s="296">
        <f t="shared" si="1"/>
        <v>0</v>
      </c>
      <c r="H68" s="297">
        <f t="shared" si="2"/>
        <v>0</v>
      </c>
      <c r="I68" s="288">
        <v>2011050</v>
      </c>
      <c r="J68" s="295" t="s">
        <v>160</v>
      </c>
      <c r="K68" s="296"/>
      <c r="L68" s="245">
        <f t="shared" si="3"/>
        <v>0</v>
      </c>
      <c r="M68" s="297">
        <f t="shared" si="4"/>
        <v>0</v>
      </c>
    </row>
    <row r="69" ht="21" customHeight="1" spans="1:14">
      <c r="A69" s="294" t="s">
        <v>189</v>
      </c>
      <c r="B69" s="288">
        <v>2011099</v>
      </c>
      <c r="C69" s="295" t="s">
        <v>189</v>
      </c>
      <c r="D69" s="296">
        <v>8</v>
      </c>
      <c r="E69" s="244">
        <v>7</v>
      </c>
      <c r="F69" s="297">
        <f t="shared" si="0"/>
        <v>87.5</v>
      </c>
      <c r="G69" s="296">
        <f t="shared" si="1"/>
        <v>3</v>
      </c>
      <c r="H69" s="297">
        <f t="shared" si="2"/>
        <v>75</v>
      </c>
      <c r="I69" s="288">
        <v>2011099</v>
      </c>
      <c r="J69" s="295" t="s">
        <v>189</v>
      </c>
      <c r="K69" s="296">
        <v>265</v>
      </c>
      <c r="L69" s="245">
        <f t="shared" si="3"/>
        <v>257</v>
      </c>
      <c r="M69" s="297">
        <f t="shared" si="4"/>
        <v>3212.5</v>
      </c>
      <c r="N69" s="204">
        <v>4</v>
      </c>
    </row>
    <row r="70" ht="21" customHeight="1" spans="1:14">
      <c r="A70" s="287" t="s">
        <v>190</v>
      </c>
      <c r="B70" s="293">
        <v>20111</v>
      </c>
      <c r="C70" s="289" t="s">
        <v>190</v>
      </c>
      <c r="D70" s="290">
        <f>SUM(D71:D75)</f>
        <v>3</v>
      </c>
      <c r="E70" s="291">
        <f>SUM(E71:E75)</f>
        <v>3</v>
      </c>
      <c r="F70" s="292">
        <f t="shared" ref="F70:F133" si="5">IF(D70=0,0,E70/D70*100)</f>
        <v>100</v>
      </c>
      <c r="G70" s="290">
        <f t="shared" ref="G70:G133" si="6">E70-N70</f>
        <v>1</v>
      </c>
      <c r="H70" s="292">
        <f t="shared" ref="H70:H123" si="7">IF(N70=0,0,G70/N70*100)</f>
        <v>50</v>
      </c>
      <c r="I70" s="293">
        <v>20111</v>
      </c>
      <c r="J70" s="289" t="s">
        <v>190</v>
      </c>
      <c r="K70" s="290">
        <f>SUM(K71:K75)</f>
        <v>3</v>
      </c>
      <c r="L70" s="306">
        <f t="shared" ref="L70:L133" si="8">K70-D70</f>
        <v>0</v>
      </c>
      <c r="M70" s="292">
        <f t="shared" ref="M70:M133" si="9">IF(D70=0,0,L70/D70*100)</f>
        <v>0</v>
      </c>
      <c r="N70" s="307">
        <f>SUM(N71:N75)</f>
        <v>2</v>
      </c>
    </row>
    <row r="71" ht="18" hidden="1" customHeight="1" spans="1:13">
      <c r="A71" s="294" t="s">
        <v>144</v>
      </c>
      <c r="B71" s="288">
        <v>2011101</v>
      </c>
      <c r="C71" s="295" t="s">
        <v>144</v>
      </c>
      <c r="D71" s="296"/>
      <c r="E71" s="244"/>
      <c r="F71" s="297">
        <f t="shared" si="5"/>
        <v>0</v>
      </c>
      <c r="G71" s="296">
        <f t="shared" si="6"/>
        <v>0</v>
      </c>
      <c r="H71" s="297">
        <f t="shared" si="7"/>
        <v>0</v>
      </c>
      <c r="I71" s="288">
        <v>2011101</v>
      </c>
      <c r="J71" s="295" t="s">
        <v>144</v>
      </c>
      <c r="K71" s="296"/>
      <c r="L71" s="245">
        <f t="shared" si="8"/>
        <v>0</v>
      </c>
      <c r="M71" s="297">
        <f t="shared" si="9"/>
        <v>0</v>
      </c>
    </row>
    <row r="72" ht="21" hidden="1" customHeight="1" spans="1:13">
      <c r="A72" s="294" t="s">
        <v>145</v>
      </c>
      <c r="B72" s="288">
        <v>2011102</v>
      </c>
      <c r="C72" s="295" t="s">
        <v>145</v>
      </c>
      <c r="D72" s="296"/>
      <c r="E72" s="244"/>
      <c r="F72" s="297">
        <f t="shared" si="5"/>
        <v>0</v>
      </c>
      <c r="G72" s="296">
        <f t="shared" si="6"/>
        <v>0</v>
      </c>
      <c r="H72" s="297">
        <f t="shared" si="7"/>
        <v>0</v>
      </c>
      <c r="I72" s="288">
        <v>2011102</v>
      </c>
      <c r="J72" s="295" t="s">
        <v>145</v>
      </c>
      <c r="K72" s="296"/>
      <c r="L72" s="245">
        <f t="shared" si="8"/>
        <v>0</v>
      </c>
      <c r="M72" s="297">
        <f t="shared" si="9"/>
        <v>0</v>
      </c>
    </row>
    <row r="73" ht="21" hidden="1" customHeight="1" spans="1:13">
      <c r="A73" s="294" t="s">
        <v>191</v>
      </c>
      <c r="B73" s="288">
        <v>2011104</v>
      </c>
      <c r="C73" s="295" t="s">
        <v>191</v>
      </c>
      <c r="D73" s="296"/>
      <c r="E73" s="244"/>
      <c r="F73" s="297">
        <f t="shared" si="5"/>
        <v>0</v>
      </c>
      <c r="G73" s="296">
        <f t="shared" si="6"/>
        <v>0</v>
      </c>
      <c r="H73" s="297">
        <f t="shared" si="7"/>
        <v>0</v>
      </c>
      <c r="I73" s="288">
        <v>2011104</v>
      </c>
      <c r="J73" s="295" t="s">
        <v>191</v>
      </c>
      <c r="K73" s="296"/>
      <c r="L73" s="245">
        <f t="shared" si="8"/>
        <v>0</v>
      </c>
      <c r="M73" s="297">
        <f t="shared" si="9"/>
        <v>0</v>
      </c>
    </row>
    <row r="74" ht="21" hidden="1" customHeight="1" spans="1:13">
      <c r="A74" s="294" t="s">
        <v>160</v>
      </c>
      <c r="B74" s="288">
        <v>2011150</v>
      </c>
      <c r="C74" s="295" t="s">
        <v>160</v>
      </c>
      <c r="D74" s="296"/>
      <c r="E74" s="244"/>
      <c r="F74" s="297">
        <f t="shared" si="5"/>
        <v>0</v>
      </c>
      <c r="G74" s="296">
        <f t="shared" si="6"/>
        <v>0</v>
      </c>
      <c r="H74" s="297">
        <f t="shared" si="7"/>
        <v>0</v>
      </c>
      <c r="I74" s="288">
        <v>2011150</v>
      </c>
      <c r="J74" s="295" t="s">
        <v>160</v>
      </c>
      <c r="K74" s="296"/>
      <c r="L74" s="245">
        <f t="shared" si="8"/>
        <v>0</v>
      </c>
      <c r="M74" s="297">
        <f t="shared" si="9"/>
        <v>0</v>
      </c>
    </row>
    <row r="75" ht="18" customHeight="1" spans="1:14">
      <c r="A75" s="294" t="s">
        <v>192</v>
      </c>
      <c r="B75" s="288">
        <v>2011199</v>
      </c>
      <c r="C75" s="295" t="s">
        <v>192</v>
      </c>
      <c r="D75" s="296">
        <v>3</v>
      </c>
      <c r="E75" s="244">
        <v>3</v>
      </c>
      <c r="F75" s="297">
        <f t="shared" si="5"/>
        <v>100</v>
      </c>
      <c r="G75" s="296">
        <f t="shared" si="6"/>
        <v>1</v>
      </c>
      <c r="H75" s="297">
        <f t="shared" si="7"/>
        <v>50</v>
      </c>
      <c r="I75" s="288">
        <v>2011199</v>
      </c>
      <c r="J75" s="295" t="s">
        <v>192</v>
      </c>
      <c r="K75" s="296">
        <v>3</v>
      </c>
      <c r="L75" s="245">
        <f t="shared" si="8"/>
        <v>0</v>
      </c>
      <c r="M75" s="297">
        <f t="shared" si="9"/>
        <v>0</v>
      </c>
      <c r="N75" s="204">
        <v>2</v>
      </c>
    </row>
    <row r="76" ht="18" customHeight="1" spans="1:14">
      <c r="A76" s="287" t="s">
        <v>193</v>
      </c>
      <c r="B76" s="293">
        <v>20113</v>
      </c>
      <c r="C76" s="289" t="s">
        <v>193</v>
      </c>
      <c r="D76" s="290">
        <f>SUM(D77:D81)</f>
        <v>2091</v>
      </c>
      <c r="E76" s="291">
        <f>SUM(E77:E81)</f>
        <v>2540</v>
      </c>
      <c r="F76" s="292">
        <f t="shared" si="5"/>
        <v>121.5</v>
      </c>
      <c r="G76" s="290">
        <f t="shared" si="6"/>
        <v>1533</v>
      </c>
      <c r="H76" s="292">
        <f t="shared" si="7"/>
        <v>152.2</v>
      </c>
      <c r="I76" s="293">
        <v>20113</v>
      </c>
      <c r="J76" s="289" t="s">
        <v>193</v>
      </c>
      <c r="K76" s="290">
        <f>SUM(K77:K81)</f>
        <v>3649</v>
      </c>
      <c r="L76" s="306">
        <f t="shared" si="8"/>
        <v>1558</v>
      </c>
      <c r="M76" s="292">
        <f t="shared" si="9"/>
        <v>74.5</v>
      </c>
      <c r="N76" s="307">
        <f>SUM(N77:N81)</f>
        <v>1007</v>
      </c>
    </row>
    <row r="77" ht="21" customHeight="1" spans="1:14">
      <c r="A77" s="294" t="s">
        <v>144</v>
      </c>
      <c r="B77" s="288">
        <v>2011301</v>
      </c>
      <c r="C77" s="295" t="s">
        <v>144</v>
      </c>
      <c r="D77" s="296">
        <v>11</v>
      </c>
      <c r="E77" s="244">
        <v>15</v>
      </c>
      <c r="F77" s="297">
        <f t="shared" si="5"/>
        <v>136.4</v>
      </c>
      <c r="G77" s="296">
        <f t="shared" si="6"/>
        <v>5</v>
      </c>
      <c r="H77" s="297">
        <f t="shared" si="7"/>
        <v>50</v>
      </c>
      <c r="I77" s="288">
        <v>2011301</v>
      </c>
      <c r="J77" s="295" t="s">
        <v>144</v>
      </c>
      <c r="K77" s="296">
        <v>53</v>
      </c>
      <c r="L77" s="245">
        <f t="shared" si="8"/>
        <v>42</v>
      </c>
      <c r="M77" s="297">
        <f t="shared" si="9"/>
        <v>381.8</v>
      </c>
      <c r="N77" s="204">
        <v>10</v>
      </c>
    </row>
    <row r="78" ht="21" hidden="1" customHeight="1" spans="1:13">
      <c r="A78" s="294" t="s">
        <v>145</v>
      </c>
      <c r="B78" s="288">
        <v>2011302</v>
      </c>
      <c r="C78" s="295" t="s">
        <v>145</v>
      </c>
      <c r="D78" s="296"/>
      <c r="E78" s="244"/>
      <c r="F78" s="297">
        <f t="shared" si="5"/>
        <v>0</v>
      </c>
      <c r="G78" s="296">
        <f t="shared" si="6"/>
        <v>0</v>
      </c>
      <c r="H78" s="297">
        <f t="shared" si="7"/>
        <v>0</v>
      </c>
      <c r="I78" s="288">
        <v>2011302</v>
      </c>
      <c r="J78" s="295" t="s">
        <v>145</v>
      </c>
      <c r="K78" s="296"/>
      <c r="L78" s="245">
        <f t="shared" si="8"/>
        <v>0</v>
      </c>
      <c r="M78" s="297">
        <f t="shared" si="9"/>
        <v>0</v>
      </c>
    </row>
    <row r="79" ht="21" customHeight="1" spans="1:14">
      <c r="A79" s="294" t="s">
        <v>194</v>
      </c>
      <c r="B79" s="288">
        <v>2011308</v>
      </c>
      <c r="C79" s="295" t="s">
        <v>194</v>
      </c>
      <c r="D79" s="296">
        <v>2010</v>
      </c>
      <c r="E79" s="244">
        <v>2508</v>
      </c>
      <c r="F79" s="297">
        <f t="shared" si="5"/>
        <v>124.8</v>
      </c>
      <c r="G79" s="296">
        <f t="shared" si="6"/>
        <v>1632</v>
      </c>
      <c r="H79" s="297">
        <f t="shared" si="7"/>
        <v>186.3</v>
      </c>
      <c r="I79" s="288">
        <v>2011308</v>
      </c>
      <c r="J79" s="295" t="s">
        <v>194</v>
      </c>
      <c r="K79" s="296">
        <v>3596</v>
      </c>
      <c r="L79" s="245">
        <f t="shared" si="8"/>
        <v>1586</v>
      </c>
      <c r="M79" s="297">
        <f t="shared" si="9"/>
        <v>78.9</v>
      </c>
      <c r="N79" s="204">
        <v>876</v>
      </c>
    </row>
    <row r="80" ht="18" customHeight="1" spans="1:14">
      <c r="A80" s="294" t="s">
        <v>160</v>
      </c>
      <c r="B80" s="288">
        <v>2011350</v>
      </c>
      <c r="C80" s="295" t="s">
        <v>160</v>
      </c>
      <c r="D80" s="296"/>
      <c r="E80" s="244"/>
      <c r="F80" s="297">
        <f t="shared" si="5"/>
        <v>0</v>
      </c>
      <c r="G80" s="296">
        <f t="shared" si="6"/>
        <v>-54</v>
      </c>
      <c r="H80" s="297">
        <f t="shared" si="7"/>
        <v>-100</v>
      </c>
      <c r="I80" s="288">
        <v>2011350</v>
      </c>
      <c r="J80" s="295" t="s">
        <v>160</v>
      </c>
      <c r="K80" s="296"/>
      <c r="L80" s="245">
        <f t="shared" si="8"/>
        <v>0</v>
      </c>
      <c r="M80" s="297">
        <f t="shared" si="9"/>
        <v>0</v>
      </c>
      <c r="N80" s="204">
        <v>54</v>
      </c>
    </row>
    <row r="81" ht="18" customHeight="1" spans="1:14">
      <c r="A81" s="294" t="s">
        <v>195</v>
      </c>
      <c r="B81" s="288">
        <v>2011399</v>
      </c>
      <c r="C81" s="295" t="s">
        <v>195</v>
      </c>
      <c r="D81" s="296">
        <v>70</v>
      </c>
      <c r="E81" s="244">
        <v>17</v>
      </c>
      <c r="F81" s="297">
        <f t="shared" si="5"/>
        <v>24.3</v>
      </c>
      <c r="G81" s="296">
        <f t="shared" si="6"/>
        <v>-50</v>
      </c>
      <c r="H81" s="297">
        <f t="shared" si="7"/>
        <v>-74.6</v>
      </c>
      <c r="I81" s="288">
        <v>2011399</v>
      </c>
      <c r="J81" s="295" t="s">
        <v>195</v>
      </c>
      <c r="K81" s="296"/>
      <c r="L81" s="245">
        <f t="shared" si="8"/>
        <v>-70</v>
      </c>
      <c r="M81" s="297">
        <f t="shared" si="9"/>
        <v>-100</v>
      </c>
      <c r="N81" s="204">
        <v>67</v>
      </c>
    </row>
    <row r="82" ht="18" customHeight="1" spans="1:14">
      <c r="A82" s="287" t="s">
        <v>196</v>
      </c>
      <c r="B82" s="293">
        <v>20115</v>
      </c>
      <c r="C82" s="309" t="s">
        <v>197</v>
      </c>
      <c r="D82" s="290">
        <f>SUM(D83:D89)</f>
        <v>5</v>
      </c>
      <c r="E82" s="291">
        <f>SUM(E83:E89)</f>
        <v>0</v>
      </c>
      <c r="F82" s="292">
        <f t="shared" si="5"/>
        <v>0</v>
      </c>
      <c r="G82" s="290">
        <f t="shared" si="6"/>
        <v>0</v>
      </c>
      <c r="H82" s="292">
        <f t="shared" si="7"/>
        <v>0</v>
      </c>
      <c r="I82" s="311">
        <v>20115</v>
      </c>
      <c r="J82" s="309" t="s">
        <v>197</v>
      </c>
      <c r="K82" s="290"/>
      <c r="L82" s="306">
        <f t="shared" si="8"/>
        <v>-5</v>
      </c>
      <c r="M82" s="292">
        <f t="shared" si="9"/>
        <v>-100</v>
      </c>
      <c r="N82" s="307">
        <f>SUM(N83:N89)</f>
        <v>0</v>
      </c>
    </row>
    <row r="83" ht="18" hidden="1" customHeight="1" spans="1:13">
      <c r="A83" s="294" t="s">
        <v>144</v>
      </c>
      <c r="B83" s="288">
        <v>2011501</v>
      </c>
      <c r="C83" s="299" t="s">
        <v>198</v>
      </c>
      <c r="D83" s="296"/>
      <c r="E83" s="244"/>
      <c r="F83" s="297">
        <f t="shared" si="5"/>
        <v>0</v>
      </c>
      <c r="G83" s="296">
        <f t="shared" si="6"/>
        <v>0</v>
      </c>
      <c r="H83" s="297">
        <f t="shared" si="7"/>
        <v>0</v>
      </c>
      <c r="I83" s="308">
        <v>2011501</v>
      </c>
      <c r="J83" s="299" t="s">
        <v>198</v>
      </c>
      <c r="K83" s="296"/>
      <c r="L83" s="245">
        <f t="shared" si="8"/>
        <v>0</v>
      </c>
      <c r="M83" s="297">
        <f t="shared" si="9"/>
        <v>0</v>
      </c>
    </row>
    <row r="84" ht="18" hidden="1" customHeight="1" spans="1:13">
      <c r="A84" s="294" t="s">
        <v>145</v>
      </c>
      <c r="B84" s="288">
        <v>2011502</v>
      </c>
      <c r="C84" s="299" t="s">
        <v>199</v>
      </c>
      <c r="D84" s="296"/>
      <c r="E84" s="244"/>
      <c r="F84" s="297">
        <f t="shared" si="5"/>
        <v>0</v>
      </c>
      <c r="G84" s="296">
        <f t="shared" si="6"/>
        <v>0</v>
      </c>
      <c r="H84" s="297">
        <f t="shared" si="7"/>
        <v>0</v>
      </c>
      <c r="I84" s="308">
        <v>2011502</v>
      </c>
      <c r="J84" s="299" t="s">
        <v>199</v>
      </c>
      <c r="K84" s="296"/>
      <c r="L84" s="245">
        <f t="shared" si="8"/>
        <v>0</v>
      </c>
      <c r="M84" s="297">
        <f t="shared" si="9"/>
        <v>0</v>
      </c>
    </row>
    <row r="85" ht="18" hidden="1" customHeight="1" spans="1:13">
      <c r="A85" s="294" t="s">
        <v>200</v>
      </c>
      <c r="B85" s="288">
        <v>2011504</v>
      </c>
      <c r="C85" s="299" t="s">
        <v>201</v>
      </c>
      <c r="D85" s="296"/>
      <c r="E85" s="244"/>
      <c r="F85" s="297">
        <f t="shared" si="5"/>
        <v>0</v>
      </c>
      <c r="G85" s="296">
        <f t="shared" si="6"/>
        <v>0</v>
      </c>
      <c r="H85" s="297">
        <f t="shared" si="7"/>
        <v>0</v>
      </c>
      <c r="I85" s="308">
        <v>2011504</v>
      </c>
      <c r="J85" s="299" t="s">
        <v>201</v>
      </c>
      <c r="K85" s="296"/>
      <c r="L85" s="245">
        <f t="shared" si="8"/>
        <v>0</v>
      </c>
      <c r="M85" s="297">
        <f t="shared" si="9"/>
        <v>0</v>
      </c>
    </row>
    <row r="86" ht="18" hidden="1" customHeight="1" spans="1:13">
      <c r="A86" s="294" t="s">
        <v>202</v>
      </c>
      <c r="B86" s="288">
        <v>2011505</v>
      </c>
      <c r="C86" s="299" t="s">
        <v>203</v>
      </c>
      <c r="D86" s="296"/>
      <c r="E86" s="244"/>
      <c r="F86" s="297">
        <f t="shared" si="5"/>
        <v>0</v>
      </c>
      <c r="G86" s="296">
        <f t="shared" si="6"/>
        <v>0</v>
      </c>
      <c r="H86" s="297">
        <f t="shared" si="7"/>
        <v>0</v>
      </c>
      <c r="I86" s="308">
        <v>2011505</v>
      </c>
      <c r="J86" s="299" t="s">
        <v>203</v>
      </c>
      <c r="K86" s="296"/>
      <c r="L86" s="245">
        <f t="shared" si="8"/>
        <v>0</v>
      </c>
      <c r="M86" s="297">
        <f t="shared" si="9"/>
        <v>0</v>
      </c>
    </row>
    <row r="87" ht="18" hidden="1" customHeight="1" spans="1:13">
      <c r="A87" s="294" t="s">
        <v>204</v>
      </c>
      <c r="B87" s="288">
        <v>2011506</v>
      </c>
      <c r="C87" s="299" t="s">
        <v>205</v>
      </c>
      <c r="D87" s="296"/>
      <c r="E87" s="244"/>
      <c r="F87" s="297">
        <f t="shared" si="5"/>
        <v>0</v>
      </c>
      <c r="G87" s="296">
        <f t="shared" si="6"/>
        <v>0</v>
      </c>
      <c r="H87" s="297">
        <f t="shared" si="7"/>
        <v>0</v>
      </c>
      <c r="I87" s="308">
        <v>2011506</v>
      </c>
      <c r="J87" s="299" t="s">
        <v>205</v>
      </c>
      <c r="K87" s="296"/>
      <c r="L87" s="245">
        <f t="shared" si="8"/>
        <v>0</v>
      </c>
      <c r="M87" s="297">
        <f t="shared" si="9"/>
        <v>0</v>
      </c>
    </row>
    <row r="88" ht="18" hidden="1" customHeight="1" spans="1:13">
      <c r="A88" s="294" t="s">
        <v>206</v>
      </c>
      <c r="B88" s="288">
        <v>2011507</v>
      </c>
      <c r="C88" s="299" t="s">
        <v>207</v>
      </c>
      <c r="D88" s="296"/>
      <c r="E88" s="244"/>
      <c r="F88" s="297">
        <f t="shared" si="5"/>
        <v>0</v>
      </c>
      <c r="G88" s="296">
        <f t="shared" si="6"/>
        <v>0</v>
      </c>
      <c r="H88" s="297">
        <f t="shared" si="7"/>
        <v>0</v>
      </c>
      <c r="I88" s="308">
        <v>2011507</v>
      </c>
      <c r="J88" s="299" t="s">
        <v>207</v>
      </c>
      <c r="K88" s="296"/>
      <c r="L88" s="245">
        <f t="shared" si="8"/>
        <v>0</v>
      </c>
      <c r="M88" s="297">
        <f t="shared" si="9"/>
        <v>0</v>
      </c>
    </row>
    <row r="89" ht="18" customHeight="1" spans="1:13">
      <c r="A89" s="294" t="s">
        <v>208</v>
      </c>
      <c r="B89" s="288">
        <v>2011599</v>
      </c>
      <c r="C89" s="299" t="s">
        <v>209</v>
      </c>
      <c r="D89" s="296">
        <v>5</v>
      </c>
      <c r="E89" s="244"/>
      <c r="F89" s="297">
        <f t="shared" si="5"/>
        <v>0</v>
      </c>
      <c r="G89" s="296">
        <f t="shared" si="6"/>
        <v>0</v>
      </c>
      <c r="H89" s="297">
        <f t="shared" si="7"/>
        <v>0</v>
      </c>
      <c r="I89" s="308">
        <v>2011599</v>
      </c>
      <c r="J89" s="299" t="s">
        <v>209</v>
      </c>
      <c r="K89" s="296"/>
      <c r="L89" s="245">
        <f t="shared" si="8"/>
        <v>-5</v>
      </c>
      <c r="M89" s="297">
        <f t="shared" si="9"/>
        <v>-100</v>
      </c>
    </row>
    <row r="90" ht="21" hidden="1" customHeight="1" spans="1:14">
      <c r="A90" s="287" t="s">
        <v>210</v>
      </c>
      <c r="B90" s="288">
        <v>20117</v>
      </c>
      <c r="C90" s="299" t="s">
        <v>197</v>
      </c>
      <c r="D90" s="290">
        <f>SUM(D91:D98)</f>
        <v>0</v>
      </c>
      <c r="E90" s="244">
        <f>SUM(E91:E98)</f>
        <v>0</v>
      </c>
      <c r="F90" s="297">
        <f t="shared" si="5"/>
        <v>0</v>
      </c>
      <c r="G90" s="296">
        <f t="shared" si="6"/>
        <v>0</v>
      </c>
      <c r="H90" s="297">
        <f t="shared" si="7"/>
        <v>0</v>
      </c>
      <c r="I90" s="308">
        <v>20117</v>
      </c>
      <c r="J90" s="299" t="s">
        <v>197</v>
      </c>
      <c r="K90" s="296"/>
      <c r="L90" s="245">
        <f t="shared" si="8"/>
        <v>0</v>
      </c>
      <c r="M90" s="297">
        <f t="shared" si="9"/>
        <v>0</v>
      </c>
      <c r="N90" s="204">
        <f>SUM(N91:N98)</f>
        <v>0</v>
      </c>
    </row>
    <row r="91" ht="21" hidden="1" customHeight="1" spans="1:13">
      <c r="A91" s="294" t="s">
        <v>144</v>
      </c>
      <c r="B91" s="288">
        <v>2011701</v>
      </c>
      <c r="C91" s="299" t="s">
        <v>198</v>
      </c>
      <c r="D91" s="296"/>
      <c r="E91" s="244"/>
      <c r="F91" s="297">
        <f t="shared" si="5"/>
        <v>0</v>
      </c>
      <c r="G91" s="296">
        <f t="shared" si="6"/>
        <v>0</v>
      </c>
      <c r="H91" s="297">
        <f t="shared" si="7"/>
        <v>0</v>
      </c>
      <c r="I91" s="308">
        <v>2011701</v>
      </c>
      <c r="J91" s="299" t="s">
        <v>198</v>
      </c>
      <c r="K91" s="296"/>
      <c r="L91" s="245">
        <f t="shared" si="8"/>
        <v>0</v>
      </c>
      <c r="M91" s="297">
        <f t="shared" si="9"/>
        <v>0</v>
      </c>
    </row>
    <row r="92" ht="21" hidden="1" customHeight="1" spans="1:13">
      <c r="A92" s="294" t="s">
        <v>145</v>
      </c>
      <c r="B92" s="288">
        <v>2011702</v>
      </c>
      <c r="C92" s="299" t="s">
        <v>199</v>
      </c>
      <c r="D92" s="296"/>
      <c r="E92" s="244"/>
      <c r="F92" s="297">
        <f t="shared" si="5"/>
        <v>0</v>
      </c>
      <c r="G92" s="296">
        <f t="shared" si="6"/>
        <v>0</v>
      </c>
      <c r="H92" s="297">
        <f t="shared" si="7"/>
        <v>0</v>
      </c>
      <c r="I92" s="308">
        <v>2011702</v>
      </c>
      <c r="J92" s="299" t="s">
        <v>199</v>
      </c>
      <c r="K92" s="296"/>
      <c r="L92" s="245">
        <f t="shared" si="8"/>
        <v>0</v>
      </c>
      <c r="M92" s="297">
        <f t="shared" si="9"/>
        <v>0</v>
      </c>
    </row>
    <row r="93" ht="34.15" hidden="1" customHeight="1" spans="1:13">
      <c r="A93" s="294" t="s">
        <v>211</v>
      </c>
      <c r="B93" s="288">
        <v>2011706</v>
      </c>
      <c r="C93" s="310" t="s">
        <v>203</v>
      </c>
      <c r="D93" s="296"/>
      <c r="E93" s="244"/>
      <c r="F93" s="297">
        <f t="shared" si="5"/>
        <v>0</v>
      </c>
      <c r="G93" s="296">
        <f t="shared" si="6"/>
        <v>0</v>
      </c>
      <c r="H93" s="297">
        <f t="shared" si="7"/>
        <v>0</v>
      </c>
      <c r="I93" s="308">
        <v>2011706</v>
      </c>
      <c r="J93" s="310" t="s">
        <v>203</v>
      </c>
      <c r="K93" s="296"/>
      <c r="L93" s="245">
        <f t="shared" si="8"/>
        <v>0</v>
      </c>
      <c r="M93" s="297">
        <f t="shared" si="9"/>
        <v>0</v>
      </c>
    </row>
    <row r="94" ht="18" hidden="1" customHeight="1" spans="1:13">
      <c r="A94" s="294" t="s">
        <v>212</v>
      </c>
      <c r="B94" s="288">
        <v>2011707</v>
      </c>
      <c r="C94" s="310" t="s">
        <v>213</v>
      </c>
      <c r="D94" s="296"/>
      <c r="E94" s="244"/>
      <c r="F94" s="297">
        <f t="shared" si="5"/>
        <v>0</v>
      </c>
      <c r="G94" s="296">
        <f t="shared" si="6"/>
        <v>0</v>
      </c>
      <c r="H94" s="297">
        <f t="shared" si="7"/>
        <v>0</v>
      </c>
      <c r="I94" s="308">
        <v>2011707</v>
      </c>
      <c r="J94" s="310" t="s">
        <v>213</v>
      </c>
      <c r="K94" s="296"/>
      <c r="L94" s="245">
        <f t="shared" si="8"/>
        <v>0</v>
      </c>
      <c r="M94" s="297">
        <f t="shared" si="9"/>
        <v>0</v>
      </c>
    </row>
    <row r="95" ht="21" hidden="1" customHeight="1" spans="1:13">
      <c r="A95" s="294" t="s">
        <v>214</v>
      </c>
      <c r="B95" s="288">
        <v>2011709</v>
      </c>
      <c r="C95" s="310" t="s">
        <v>215</v>
      </c>
      <c r="D95" s="296"/>
      <c r="E95" s="244"/>
      <c r="F95" s="297">
        <f t="shared" si="5"/>
        <v>0</v>
      </c>
      <c r="G95" s="296">
        <f t="shared" si="6"/>
        <v>0</v>
      </c>
      <c r="H95" s="297">
        <f t="shared" si="7"/>
        <v>0</v>
      </c>
      <c r="I95" s="308">
        <v>2011709</v>
      </c>
      <c r="J95" s="310" t="s">
        <v>215</v>
      </c>
      <c r="K95" s="296"/>
      <c r="L95" s="245">
        <f t="shared" si="8"/>
        <v>0</v>
      </c>
      <c r="M95" s="297">
        <f t="shared" si="9"/>
        <v>0</v>
      </c>
    </row>
    <row r="96" ht="18" hidden="1" customHeight="1" spans="1:13">
      <c r="A96" s="294" t="s">
        <v>206</v>
      </c>
      <c r="B96" s="288">
        <v>2011710</v>
      </c>
      <c r="C96" s="310" t="s">
        <v>207</v>
      </c>
      <c r="D96" s="296"/>
      <c r="E96" s="244"/>
      <c r="F96" s="297">
        <f t="shared" si="5"/>
        <v>0</v>
      </c>
      <c r="G96" s="296">
        <f t="shared" si="6"/>
        <v>0</v>
      </c>
      <c r="H96" s="297">
        <f t="shared" si="7"/>
        <v>0</v>
      </c>
      <c r="I96" s="308">
        <v>2011710</v>
      </c>
      <c r="J96" s="310" t="s">
        <v>207</v>
      </c>
      <c r="K96" s="296"/>
      <c r="L96" s="245">
        <f t="shared" si="8"/>
        <v>0</v>
      </c>
      <c r="M96" s="297">
        <f t="shared" si="9"/>
        <v>0</v>
      </c>
    </row>
    <row r="97" ht="18" hidden="1" customHeight="1" spans="1:13">
      <c r="A97" s="294" t="s">
        <v>160</v>
      </c>
      <c r="B97" s="288">
        <v>2011750</v>
      </c>
      <c r="C97" s="310" t="s">
        <v>216</v>
      </c>
      <c r="D97" s="296"/>
      <c r="E97" s="244"/>
      <c r="F97" s="297">
        <f t="shared" si="5"/>
        <v>0</v>
      </c>
      <c r="G97" s="296">
        <f t="shared" si="6"/>
        <v>0</v>
      </c>
      <c r="H97" s="297">
        <f t="shared" si="7"/>
        <v>0</v>
      </c>
      <c r="I97" s="308">
        <v>2011750</v>
      </c>
      <c r="J97" s="310" t="s">
        <v>216</v>
      </c>
      <c r="K97" s="296"/>
      <c r="L97" s="245">
        <f t="shared" si="8"/>
        <v>0</v>
      </c>
      <c r="M97" s="297">
        <f t="shared" si="9"/>
        <v>0</v>
      </c>
    </row>
    <row r="98" ht="40.9" hidden="1" customHeight="1" spans="1:13">
      <c r="A98" s="294" t="s">
        <v>217</v>
      </c>
      <c r="B98" s="288">
        <v>2011799</v>
      </c>
      <c r="C98" s="310" t="s">
        <v>209</v>
      </c>
      <c r="D98" s="296"/>
      <c r="E98" s="244"/>
      <c r="F98" s="297">
        <f t="shared" si="5"/>
        <v>0</v>
      </c>
      <c r="G98" s="296">
        <f t="shared" si="6"/>
        <v>0</v>
      </c>
      <c r="H98" s="297">
        <f t="shared" si="7"/>
        <v>0</v>
      </c>
      <c r="I98" s="308">
        <v>2011799</v>
      </c>
      <c r="J98" s="310" t="s">
        <v>209</v>
      </c>
      <c r="K98" s="296"/>
      <c r="L98" s="245">
        <f t="shared" si="8"/>
        <v>0</v>
      </c>
      <c r="M98" s="297">
        <f t="shared" si="9"/>
        <v>0</v>
      </c>
    </row>
    <row r="99" ht="21" hidden="1" customHeight="1" spans="1:14">
      <c r="A99" s="287" t="s">
        <v>218</v>
      </c>
      <c r="B99" s="288">
        <v>20123</v>
      </c>
      <c r="C99" s="289" t="s">
        <v>218</v>
      </c>
      <c r="D99" s="296">
        <f>SUM(D100:D103)</f>
        <v>0</v>
      </c>
      <c r="E99" s="244">
        <f>SUM(E100:E103)</f>
        <v>0</v>
      </c>
      <c r="F99" s="297">
        <f t="shared" si="5"/>
        <v>0</v>
      </c>
      <c r="G99" s="296">
        <f t="shared" si="6"/>
        <v>0</v>
      </c>
      <c r="H99" s="297">
        <f t="shared" si="7"/>
        <v>0</v>
      </c>
      <c r="I99" s="288">
        <v>20123</v>
      </c>
      <c r="J99" s="289" t="s">
        <v>218</v>
      </c>
      <c r="K99" s="296">
        <f>SUM(K100:K103)</f>
        <v>0</v>
      </c>
      <c r="L99" s="245">
        <f t="shared" si="8"/>
        <v>0</v>
      </c>
      <c r="M99" s="297">
        <f t="shared" si="9"/>
        <v>0</v>
      </c>
      <c r="N99" s="204">
        <f>SUM(N100:N103)</f>
        <v>0</v>
      </c>
    </row>
    <row r="100" ht="18" hidden="1" customHeight="1" spans="1:13">
      <c r="A100" s="294" t="s">
        <v>144</v>
      </c>
      <c r="B100" s="288">
        <v>2012301</v>
      </c>
      <c r="C100" s="295" t="s">
        <v>144</v>
      </c>
      <c r="D100" s="296"/>
      <c r="E100" s="244"/>
      <c r="F100" s="297">
        <f t="shared" si="5"/>
        <v>0</v>
      </c>
      <c r="G100" s="296">
        <f t="shared" si="6"/>
        <v>0</v>
      </c>
      <c r="H100" s="297">
        <f t="shared" si="7"/>
        <v>0</v>
      </c>
      <c r="I100" s="288">
        <v>2012301</v>
      </c>
      <c r="J100" s="295" t="s">
        <v>144</v>
      </c>
      <c r="K100" s="296"/>
      <c r="L100" s="245">
        <f t="shared" si="8"/>
        <v>0</v>
      </c>
      <c r="M100" s="297">
        <f t="shared" si="9"/>
        <v>0</v>
      </c>
    </row>
    <row r="101" ht="18" hidden="1" customHeight="1" spans="1:13">
      <c r="A101" s="294" t="s">
        <v>145</v>
      </c>
      <c r="B101" s="288">
        <v>2012302</v>
      </c>
      <c r="C101" s="295" t="s">
        <v>145</v>
      </c>
      <c r="D101" s="296"/>
      <c r="E101" s="244"/>
      <c r="F101" s="297">
        <f t="shared" si="5"/>
        <v>0</v>
      </c>
      <c r="G101" s="296">
        <f t="shared" si="6"/>
        <v>0</v>
      </c>
      <c r="H101" s="297">
        <f t="shared" si="7"/>
        <v>0</v>
      </c>
      <c r="I101" s="288">
        <v>2012302</v>
      </c>
      <c r="J101" s="295" t="s">
        <v>145</v>
      </c>
      <c r="K101" s="296"/>
      <c r="L101" s="245">
        <f t="shared" si="8"/>
        <v>0</v>
      </c>
      <c r="M101" s="297">
        <f t="shared" si="9"/>
        <v>0</v>
      </c>
    </row>
    <row r="102" ht="18" hidden="1" customHeight="1" spans="1:13">
      <c r="A102" s="294" t="s">
        <v>219</v>
      </c>
      <c r="B102" s="288">
        <v>2012304</v>
      </c>
      <c r="C102" s="295" t="s">
        <v>219</v>
      </c>
      <c r="D102" s="296"/>
      <c r="E102" s="244"/>
      <c r="F102" s="297">
        <f t="shared" si="5"/>
        <v>0</v>
      </c>
      <c r="G102" s="296">
        <f t="shared" si="6"/>
        <v>0</v>
      </c>
      <c r="H102" s="297">
        <f t="shared" si="7"/>
        <v>0</v>
      </c>
      <c r="I102" s="288">
        <v>2012304</v>
      </c>
      <c r="J102" s="295" t="s">
        <v>219</v>
      </c>
      <c r="K102" s="296"/>
      <c r="L102" s="245">
        <f t="shared" si="8"/>
        <v>0</v>
      </c>
      <c r="M102" s="297">
        <f t="shared" si="9"/>
        <v>0</v>
      </c>
    </row>
    <row r="103" ht="18" hidden="1" customHeight="1" spans="1:13">
      <c r="A103" s="294" t="s">
        <v>220</v>
      </c>
      <c r="B103" s="288">
        <v>2012399</v>
      </c>
      <c r="C103" s="295" t="s">
        <v>220</v>
      </c>
      <c r="D103" s="296"/>
      <c r="E103" s="244"/>
      <c r="F103" s="297">
        <f t="shared" si="5"/>
        <v>0</v>
      </c>
      <c r="G103" s="296">
        <f t="shared" si="6"/>
        <v>0</v>
      </c>
      <c r="H103" s="297">
        <f t="shared" si="7"/>
        <v>0</v>
      </c>
      <c r="I103" s="288">
        <v>2012399</v>
      </c>
      <c r="J103" s="295" t="s">
        <v>220</v>
      </c>
      <c r="K103" s="296"/>
      <c r="L103" s="245">
        <f t="shared" si="8"/>
        <v>0</v>
      </c>
      <c r="M103" s="297">
        <f t="shared" si="9"/>
        <v>0</v>
      </c>
    </row>
    <row r="104" ht="18" hidden="1" customHeight="1" spans="1:14">
      <c r="A104" s="287" t="s">
        <v>221</v>
      </c>
      <c r="B104" s="288">
        <v>20124</v>
      </c>
      <c r="C104" s="289">
        <v>20134</v>
      </c>
      <c r="D104" s="296">
        <f>SUM(D105:D106)</f>
        <v>0</v>
      </c>
      <c r="E104" s="244">
        <f>SUM(E105:E106)</f>
        <v>0</v>
      </c>
      <c r="F104" s="297">
        <f t="shared" si="5"/>
        <v>0</v>
      </c>
      <c r="G104" s="296">
        <f t="shared" si="6"/>
        <v>0</v>
      </c>
      <c r="H104" s="297">
        <f t="shared" si="7"/>
        <v>0</v>
      </c>
      <c r="I104" s="311">
        <v>20124</v>
      </c>
      <c r="J104" s="309" t="s">
        <v>222</v>
      </c>
      <c r="K104" s="296"/>
      <c r="L104" s="245">
        <f t="shared" si="8"/>
        <v>0</v>
      </c>
      <c r="M104" s="297">
        <f t="shared" si="9"/>
        <v>0</v>
      </c>
      <c r="N104" s="204">
        <f>SUM(N105:N106)</f>
        <v>0</v>
      </c>
    </row>
    <row r="105" ht="18" hidden="1" customHeight="1" spans="1:13">
      <c r="A105" s="294" t="s">
        <v>223</v>
      </c>
      <c r="B105" s="288">
        <v>2012404</v>
      </c>
      <c r="C105" s="299">
        <v>2013404</v>
      </c>
      <c r="D105" s="296"/>
      <c r="E105" s="244"/>
      <c r="F105" s="297">
        <f t="shared" si="5"/>
        <v>0</v>
      </c>
      <c r="G105" s="296">
        <f t="shared" si="6"/>
        <v>0</v>
      </c>
      <c r="H105" s="297">
        <f t="shared" si="7"/>
        <v>0</v>
      </c>
      <c r="I105" s="308">
        <v>2012404</v>
      </c>
      <c r="J105" s="299" t="s">
        <v>224</v>
      </c>
      <c r="K105" s="296"/>
      <c r="L105" s="245">
        <f t="shared" si="8"/>
        <v>0</v>
      </c>
      <c r="M105" s="297">
        <f t="shared" si="9"/>
        <v>0</v>
      </c>
    </row>
    <row r="106" ht="18.75" hidden="1" customHeight="1" spans="1:13">
      <c r="A106" s="294" t="s">
        <v>225</v>
      </c>
      <c r="B106" s="288">
        <v>2012499</v>
      </c>
      <c r="C106" s="299">
        <v>2013404</v>
      </c>
      <c r="D106" s="296"/>
      <c r="E106" s="244"/>
      <c r="F106" s="297">
        <f t="shared" si="5"/>
        <v>0</v>
      </c>
      <c r="G106" s="296">
        <f t="shared" si="6"/>
        <v>0</v>
      </c>
      <c r="H106" s="297">
        <f t="shared" si="7"/>
        <v>0</v>
      </c>
      <c r="I106" s="308">
        <v>2012499</v>
      </c>
      <c r="J106" s="299" t="s">
        <v>224</v>
      </c>
      <c r="K106" s="296"/>
      <c r="L106" s="245">
        <f t="shared" si="8"/>
        <v>0</v>
      </c>
      <c r="M106" s="297">
        <f t="shared" si="9"/>
        <v>0</v>
      </c>
    </row>
    <row r="107" ht="18.75" hidden="1" customHeight="1" spans="1:14">
      <c r="A107" s="287" t="s">
        <v>226</v>
      </c>
      <c r="B107" s="288">
        <v>20125</v>
      </c>
      <c r="C107" s="289" t="s">
        <v>227</v>
      </c>
      <c r="D107" s="296">
        <f>SUM(D108:D110)</f>
        <v>0</v>
      </c>
      <c r="E107" s="244">
        <f>SUM(E108:E110)</f>
        <v>0</v>
      </c>
      <c r="F107" s="297">
        <f t="shared" si="5"/>
        <v>0</v>
      </c>
      <c r="G107" s="296">
        <f t="shared" si="6"/>
        <v>0</v>
      </c>
      <c r="H107" s="297">
        <f t="shared" si="7"/>
        <v>0</v>
      </c>
      <c r="I107" s="288">
        <v>20125</v>
      </c>
      <c r="J107" s="289" t="s">
        <v>227</v>
      </c>
      <c r="K107" s="296">
        <f>SUM(K108:K110)</f>
        <v>0</v>
      </c>
      <c r="L107" s="245">
        <f t="shared" si="8"/>
        <v>0</v>
      </c>
      <c r="M107" s="297">
        <f t="shared" si="9"/>
        <v>0</v>
      </c>
      <c r="N107" s="204">
        <f>SUM(N108:N110)</f>
        <v>0</v>
      </c>
    </row>
    <row r="108" ht="18.75" hidden="1" customHeight="1" spans="1:13">
      <c r="A108" s="294" t="s">
        <v>144</v>
      </c>
      <c r="B108" s="288">
        <v>2012501</v>
      </c>
      <c r="C108" s="295" t="s">
        <v>144</v>
      </c>
      <c r="D108" s="296"/>
      <c r="E108" s="244"/>
      <c r="F108" s="297">
        <f t="shared" si="5"/>
        <v>0</v>
      </c>
      <c r="G108" s="296">
        <f t="shared" si="6"/>
        <v>0</v>
      </c>
      <c r="H108" s="297">
        <f t="shared" si="7"/>
        <v>0</v>
      </c>
      <c r="I108" s="288">
        <v>2012501</v>
      </c>
      <c r="J108" s="295" t="s">
        <v>144</v>
      </c>
      <c r="K108" s="296"/>
      <c r="L108" s="245">
        <f t="shared" si="8"/>
        <v>0</v>
      </c>
      <c r="M108" s="297">
        <f t="shared" si="9"/>
        <v>0</v>
      </c>
    </row>
    <row r="109" ht="18" hidden="1" customHeight="1" spans="1:13">
      <c r="A109" s="294" t="s">
        <v>228</v>
      </c>
      <c r="B109" s="288">
        <v>2012505</v>
      </c>
      <c r="C109" s="295" t="s">
        <v>228</v>
      </c>
      <c r="D109" s="296"/>
      <c r="E109" s="244"/>
      <c r="F109" s="297">
        <f t="shared" si="5"/>
        <v>0</v>
      </c>
      <c r="G109" s="296">
        <f t="shared" si="6"/>
        <v>0</v>
      </c>
      <c r="H109" s="297">
        <f t="shared" si="7"/>
        <v>0</v>
      </c>
      <c r="I109" s="288">
        <v>2012505</v>
      </c>
      <c r="J109" s="295" t="s">
        <v>228</v>
      </c>
      <c r="K109" s="296"/>
      <c r="L109" s="245">
        <f t="shared" si="8"/>
        <v>0</v>
      </c>
      <c r="M109" s="297">
        <f t="shared" si="9"/>
        <v>0</v>
      </c>
    </row>
    <row r="110" ht="21" hidden="1" customHeight="1" spans="1:13">
      <c r="A110" s="294" t="s">
        <v>229</v>
      </c>
      <c r="B110" s="288">
        <v>2012506</v>
      </c>
      <c r="C110" s="295">
        <v>2013405</v>
      </c>
      <c r="D110" s="296"/>
      <c r="E110" s="244"/>
      <c r="F110" s="297">
        <f t="shared" si="5"/>
        <v>0</v>
      </c>
      <c r="G110" s="296">
        <f t="shared" si="6"/>
        <v>0</v>
      </c>
      <c r="H110" s="297">
        <f t="shared" si="7"/>
        <v>0</v>
      </c>
      <c r="I110" s="288">
        <v>2012506</v>
      </c>
      <c r="J110" s="295">
        <v>2013405</v>
      </c>
      <c r="K110" s="296"/>
      <c r="L110" s="245">
        <f t="shared" si="8"/>
        <v>0</v>
      </c>
      <c r="M110" s="297">
        <f t="shared" si="9"/>
        <v>0</v>
      </c>
    </row>
    <row r="111" ht="21" hidden="1" customHeight="1" spans="1:14">
      <c r="A111" s="287" t="s">
        <v>230</v>
      </c>
      <c r="B111" s="288">
        <v>20126</v>
      </c>
      <c r="C111" s="289" t="s">
        <v>230</v>
      </c>
      <c r="D111" s="296">
        <f>SUM(D112:D114)</f>
        <v>0</v>
      </c>
      <c r="E111" s="244">
        <f>SUM(E112:E114)</f>
        <v>0</v>
      </c>
      <c r="F111" s="297">
        <f t="shared" si="5"/>
        <v>0</v>
      </c>
      <c r="G111" s="296">
        <f t="shared" si="6"/>
        <v>0</v>
      </c>
      <c r="H111" s="297">
        <f t="shared" si="7"/>
        <v>0</v>
      </c>
      <c r="I111" s="288">
        <v>20126</v>
      </c>
      <c r="J111" s="289" t="s">
        <v>230</v>
      </c>
      <c r="K111" s="296">
        <f>SUM(K112:K114)</f>
        <v>0</v>
      </c>
      <c r="L111" s="245">
        <f t="shared" si="8"/>
        <v>0</v>
      </c>
      <c r="M111" s="297">
        <f t="shared" si="9"/>
        <v>0</v>
      </c>
      <c r="N111" s="204">
        <f>SUM(N112:N114)</f>
        <v>0</v>
      </c>
    </row>
    <row r="112" ht="21" hidden="1" customHeight="1" spans="1:13">
      <c r="A112" s="294" t="s">
        <v>144</v>
      </c>
      <c r="B112" s="288">
        <v>2012601</v>
      </c>
      <c r="C112" s="295" t="s">
        <v>144</v>
      </c>
      <c r="D112" s="296"/>
      <c r="E112" s="244"/>
      <c r="F112" s="297">
        <f t="shared" si="5"/>
        <v>0</v>
      </c>
      <c r="G112" s="296">
        <f t="shared" si="6"/>
        <v>0</v>
      </c>
      <c r="H112" s="297">
        <f t="shared" si="7"/>
        <v>0</v>
      </c>
      <c r="I112" s="288">
        <v>2012601</v>
      </c>
      <c r="J112" s="295" t="s">
        <v>144</v>
      </c>
      <c r="K112" s="296"/>
      <c r="L112" s="245">
        <f t="shared" si="8"/>
        <v>0</v>
      </c>
      <c r="M112" s="297">
        <f t="shared" si="9"/>
        <v>0</v>
      </c>
    </row>
    <row r="113" ht="18" hidden="1" customHeight="1" spans="1:13">
      <c r="A113" s="294" t="s">
        <v>231</v>
      </c>
      <c r="B113" s="288">
        <v>2012604</v>
      </c>
      <c r="C113" s="295" t="s">
        <v>231</v>
      </c>
      <c r="D113" s="296"/>
      <c r="E113" s="244"/>
      <c r="F113" s="297">
        <f t="shared" si="5"/>
        <v>0</v>
      </c>
      <c r="G113" s="296">
        <f t="shared" si="6"/>
        <v>0</v>
      </c>
      <c r="H113" s="297">
        <f t="shared" si="7"/>
        <v>0</v>
      </c>
      <c r="I113" s="288">
        <v>2012604</v>
      </c>
      <c r="J113" s="295" t="s">
        <v>231</v>
      </c>
      <c r="K113" s="296"/>
      <c r="L113" s="245">
        <f t="shared" si="8"/>
        <v>0</v>
      </c>
      <c r="M113" s="297">
        <f t="shared" si="9"/>
        <v>0</v>
      </c>
    </row>
    <row r="114" ht="18" hidden="1" customHeight="1" spans="1:13">
      <c r="A114" s="294" t="s">
        <v>232</v>
      </c>
      <c r="B114" s="288">
        <v>2012699</v>
      </c>
      <c r="C114" s="295" t="s">
        <v>232</v>
      </c>
      <c r="D114" s="296"/>
      <c r="E114" s="244"/>
      <c r="F114" s="297">
        <f t="shared" si="5"/>
        <v>0</v>
      </c>
      <c r="G114" s="296">
        <f t="shared" si="6"/>
        <v>0</v>
      </c>
      <c r="H114" s="297">
        <f t="shared" si="7"/>
        <v>0</v>
      </c>
      <c r="I114" s="288">
        <v>2012699</v>
      </c>
      <c r="J114" s="295" t="s">
        <v>232</v>
      </c>
      <c r="K114" s="296"/>
      <c r="L114" s="245">
        <f t="shared" si="8"/>
        <v>0</v>
      </c>
      <c r="M114" s="297">
        <f t="shared" si="9"/>
        <v>0</v>
      </c>
    </row>
    <row r="115" ht="18" hidden="1" customHeight="1" spans="1:14">
      <c r="A115" s="287" t="s">
        <v>233</v>
      </c>
      <c r="B115" s="288">
        <v>20128</v>
      </c>
      <c r="C115" s="289" t="s">
        <v>233</v>
      </c>
      <c r="D115" s="296">
        <f>SUM(D116:D117)</f>
        <v>0</v>
      </c>
      <c r="E115" s="244">
        <f>SUM(E116:E117)</f>
        <v>0</v>
      </c>
      <c r="F115" s="297">
        <f t="shared" si="5"/>
        <v>0</v>
      </c>
      <c r="G115" s="296">
        <f t="shared" si="6"/>
        <v>0</v>
      </c>
      <c r="H115" s="297">
        <f t="shared" si="7"/>
        <v>0</v>
      </c>
      <c r="I115" s="288">
        <v>20128</v>
      </c>
      <c r="J115" s="289" t="s">
        <v>233</v>
      </c>
      <c r="K115" s="296">
        <f>SUM(K116:K117)</f>
        <v>0</v>
      </c>
      <c r="L115" s="245">
        <f t="shared" si="8"/>
        <v>0</v>
      </c>
      <c r="M115" s="297">
        <f t="shared" si="9"/>
        <v>0</v>
      </c>
      <c r="N115" s="204">
        <f>SUM(N116:N117)</f>
        <v>0</v>
      </c>
    </row>
    <row r="116" ht="21" hidden="1" customHeight="1" spans="1:13">
      <c r="A116" s="294" t="s">
        <v>144</v>
      </c>
      <c r="B116" s="288">
        <v>2012801</v>
      </c>
      <c r="C116" s="295" t="s">
        <v>144</v>
      </c>
      <c r="D116" s="296"/>
      <c r="E116" s="244"/>
      <c r="F116" s="297">
        <f t="shared" si="5"/>
        <v>0</v>
      </c>
      <c r="G116" s="296">
        <f t="shared" si="6"/>
        <v>0</v>
      </c>
      <c r="H116" s="297">
        <f t="shared" si="7"/>
        <v>0</v>
      </c>
      <c r="I116" s="288">
        <v>2012801</v>
      </c>
      <c r="J116" s="295" t="s">
        <v>144</v>
      </c>
      <c r="K116" s="296"/>
      <c r="L116" s="245">
        <f t="shared" si="8"/>
        <v>0</v>
      </c>
      <c r="M116" s="297">
        <f t="shared" si="9"/>
        <v>0</v>
      </c>
    </row>
    <row r="117" ht="18" hidden="1" customHeight="1" spans="1:13">
      <c r="A117" s="294" t="s">
        <v>152</v>
      </c>
      <c r="B117" s="288">
        <v>2012804</v>
      </c>
      <c r="C117" s="295" t="s">
        <v>152</v>
      </c>
      <c r="D117" s="296"/>
      <c r="E117" s="244"/>
      <c r="F117" s="297">
        <f t="shared" si="5"/>
        <v>0</v>
      </c>
      <c r="G117" s="296">
        <f t="shared" si="6"/>
        <v>0</v>
      </c>
      <c r="H117" s="297">
        <f t="shared" si="7"/>
        <v>0</v>
      </c>
      <c r="I117" s="288">
        <v>2012804</v>
      </c>
      <c r="J117" s="295" t="s">
        <v>152</v>
      </c>
      <c r="K117" s="296"/>
      <c r="L117" s="245">
        <f t="shared" si="8"/>
        <v>0</v>
      </c>
      <c r="M117" s="297">
        <f t="shared" si="9"/>
        <v>0</v>
      </c>
    </row>
    <row r="118" ht="18" customHeight="1" spans="1:14">
      <c r="A118" s="287" t="s">
        <v>234</v>
      </c>
      <c r="B118" s="293">
        <v>20129</v>
      </c>
      <c r="C118" s="289" t="s">
        <v>234</v>
      </c>
      <c r="D118" s="290">
        <f>SUM(D119:D122)</f>
        <v>118</v>
      </c>
      <c r="E118" s="291">
        <f>SUM(E119:E122)</f>
        <v>91</v>
      </c>
      <c r="F118" s="292">
        <f t="shared" si="5"/>
        <v>77.1</v>
      </c>
      <c r="G118" s="290">
        <f t="shared" si="6"/>
        <v>-203</v>
      </c>
      <c r="H118" s="292">
        <f t="shared" si="7"/>
        <v>-69</v>
      </c>
      <c r="I118" s="293">
        <v>20129</v>
      </c>
      <c r="J118" s="289" t="s">
        <v>234</v>
      </c>
      <c r="K118" s="290">
        <f>SUM(K119:K122)</f>
        <v>132</v>
      </c>
      <c r="L118" s="306">
        <f t="shared" si="8"/>
        <v>14</v>
      </c>
      <c r="M118" s="292">
        <f t="shared" si="9"/>
        <v>11.9</v>
      </c>
      <c r="N118" s="307">
        <f>SUM(N119:N122)</f>
        <v>294</v>
      </c>
    </row>
    <row r="119" ht="18" hidden="1" customHeight="1" spans="1:13">
      <c r="A119" s="294" t="s">
        <v>144</v>
      </c>
      <c r="B119" s="288">
        <v>2012901</v>
      </c>
      <c r="C119" s="295" t="s">
        <v>144</v>
      </c>
      <c r="D119" s="296"/>
      <c r="E119" s="244"/>
      <c r="F119" s="297">
        <f t="shared" si="5"/>
        <v>0</v>
      </c>
      <c r="G119" s="296">
        <f t="shared" si="6"/>
        <v>0</v>
      </c>
      <c r="H119" s="297">
        <f t="shared" si="7"/>
        <v>0</v>
      </c>
      <c r="I119" s="288">
        <v>2012901</v>
      </c>
      <c r="J119" s="295" t="s">
        <v>144</v>
      </c>
      <c r="K119" s="296"/>
      <c r="L119" s="245">
        <f t="shared" si="8"/>
        <v>0</v>
      </c>
      <c r="M119" s="297">
        <f t="shared" si="9"/>
        <v>0</v>
      </c>
    </row>
    <row r="120" ht="18" customHeight="1" spans="1:13">
      <c r="A120" s="294" t="s">
        <v>145</v>
      </c>
      <c r="B120" s="288">
        <v>2012902</v>
      </c>
      <c r="C120" s="295" t="s">
        <v>145</v>
      </c>
      <c r="D120" s="296"/>
      <c r="E120" s="244">
        <v>2</v>
      </c>
      <c r="F120" s="297">
        <f t="shared" si="5"/>
        <v>0</v>
      </c>
      <c r="G120" s="296">
        <f t="shared" si="6"/>
        <v>2</v>
      </c>
      <c r="H120" s="297">
        <f t="shared" si="7"/>
        <v>0</v>
      </c>
      <c r="I120" s="288">
        <v>2012902</v>
      </c>
      <c r="J120" s="295" t="s">
        <v>145</v>
      </c>
      <c r="K120" s="296"/>
      <c r="L120" s="245">
        <f t="shared" si="8"/>
        <v>0</v>
      </c>
      <c r="M120" s="297">
        <f t="shared" si="9"/>
        <v>0</v>
      </c>
    </row>
    <row r="121" ht="18" hidden="1" customHeight="1" spans="1:13">
      <c r="A121" s="294" t="s">
        <v>160</v>
      </c>
      <c r="B121" s="288">
        <v>2012950</v>
      </c>
      <c r="C121" s="295" t="s">
        <v>160</v>
      </c>
      <c r="D121" s="296"/>
      <c r="E121" s="244"/>
      <c r="F121" s="297">
        <f t="shared" si="5"/>
        <v>0</v>
      </c>
      <c r="G121" s="296">
        <f t="shared" si="6"/>
        <v>0</v>
      </c>
      <c r="H121" s="297">
        <f t="shared" si="7"/>
        <v>0</v>
      </c>
      <c r="I121" s="288">
        <v>2012950</v>
      </c>
      <c r="J121" s="295" t="s">
        <v>160</v>
      </c>
      <c r="K121" s="296"/>
      <c r="L121" s="245">
        <f t="shared" si="8"/>
        <v>0</v>
      </c>
      <c r="M121" s="297">
        <f t="shared" si="9"/>
        <v>0</v>
      </c>
    </row>
    <row r="122" ht="18" customHeight="1" spans="1:14">
      <c r="A122" s="294" t="s">
        <v>235</v>
      </c>
      <c r="B122" s="288">
        <v>2012999</v>
      </c>
      <c r="C122" s="295" t="s">
        <v>235</v>
      </c>
      <c r="D122" s="296">
        <v>118</v>
      </c>
      <c r="E122" s="244">
        <v>89</v>
      </c>
      <c r="F122" s="297">
        <f t="shared" si="5"/>
        <v>75.4</v>
      </c>
      <c r="G122" s="296">
        <f t="shared" si="6"/>
        <v>-205</v>
      </c>
      <c r="H122" s="297">
        <f t="shared" si="7"/>
        <v>-69.7</v>
      </c>
      <c r="I122" s="288">
        <v>2012999</v>
      </c>
      <c r="J122" s="295" t="s">
        <v>235</v>
      </c>
      <c r="K122" s="296">
        <v>132</v>
      </c>
      <c r="L122" s="245">
        <f t="shared" si="8"/>
        <v>14</v>
      </c>
      <c r="M122" s="297">
        <f t="shared" si="9"/>
        <v>11.9</v>
      </c>
      <c r="N122" s="204">
        <v>294</v>
      </c>
    </row>
    <row r="123" ht="21" customHeight="1" spans="1:14">
      <c r="A123" s="287" t="s">
        <v>236</v>
      </c>
      <c r="B123" s="293">
        <v>20131</v>
      </c>
      <c r="C123" s="289" t="s">
        <v>237</v>
      </c>
      <c r="D123" s="290">
        <f>SUM(D124:D129)</f>
        <v>38</v>
      </c>
      <c r="E123" s="291">
        <f>SUM(E124:E129)</f>
        <v>41</v>
      </c>
      <c r="F123" s="292">
        <f t="shared" si="5"/>
        <v>107.9</v>
      </c>
      <c r="G123" s="290">
        <f t="shared" si="6"/>
        <v>3</v>
      </c>
      <c r="H123" s="292">
        <f t="shared" si="7"/>
        <v>7.9</v>
      </c>
      <c r="I123" s="293">
        <v>20131</v>
      </c>
      <c r="J123" s="289" t="s">
        <v>237</v>
      </c>
      <c r="K123" s="290">
        <f>SUM(K124:K129)</f>
        <v>43</v>
      </c>
      <c r="L123" s="306">
        <f t="shared" si="8"/>
        <v>5</v>
      </c>
      <c r="M123" s="292">
        <f t="shared" si="9"/>
        <v>13.2</v>
      </c>
      <c r="N123" s="307">
        <f>SUM(N124:N129)</f>
        <v>38</v>
      </c>
    </row>
    <row r="124" ht="21" customHeight="1" spans="1:14">
      <c r="A124" s="294" t="s">
        <v>144</v>
      </c>
      <c r="B124" s="288">
        <v>2013101</v>
      </c>
      <c r="C124" s="295" t="s">
        <v>144</v>
      </c>
      <c r="D124" s="296">
        <v>21</v>
      </c>
      <c r="E124" s="244">
        <v>18</v>
      </c>
      <c r="F124" s="297">
        <f t="shared" si="5"/>
        <v>85.7</v>
      </c>
      <c r="G124" s="296">
        <f t="shared" si="6"/>
        <v>3</v>
      </c>
      <c r="H124" s="297" t="s">
        <v>238</v>
      </c>
      <c r="I124" s="288">
        <v>2013101</v>
      </c>
      <c r="J124" s="295" t="s">
        <v>144</v>
      </c>
      <c r="K124" s="296">
        <v>14</v>
      </c>
      <c r="L124" s="245">
        <f t="shared" si="8"/>
        <v>-7</v>
      </c>
      <c r="M124" s="297">
        <f t="shared" si="9"/>
        <v>-33.3</v>
      </c>
      <c r="N124" s="204">
        <v>15</v>
      </c>
    </row>
    <row r="125" ht="21" hidden="1" customHeight="1" spans="1:13">
      <c r="A125" s="294" t="s">
        <v>145</v>
      </c>
      <c r="B125" s="288">
        <v>2013102</v>
      </c>
      <c r="C125" s="295" t="s">
        <v>145</v>
      </c>
      <c r="D125" s="296"/>
      <c r="E125" s="244"/>
      <c r="F125" s="297">
        <f t="shared" si="5"/>
        <v>0</v>
      </c>
      <c r="G125" s="296">
        <f t="shared" si="6"/>
        <v>0</v>
      </c>
      <c r="H125" s="297">
        <f t="shared" ref="H125:H188" si="10">IF(N125=0,0,G125/N125*100)</f>
        <v>0</v>
      </c>
      <c r="I125" s="288">
        <v>2013102</v>
      </c>
      <c r="J125" s="295" t="s">
        <v>145</v>
      </c>
      <c r="K125" s="296"/>
      <c r="L125" s="245">
        <f t="shared" si="8"/>
        <v>0</v>
      </c>
      <c r="M125" s="297">
        <f t="shared" si="9"/>
        <v>0</v>
      </c>
    </row>
    <row r="126" ht="21" hidden="1" customHeight="1" spans="1:13">
      <c r="A126" s="294" t="s">
        <v>146</v>
      </c>
      <c r="B126" s="288">
        <v>2013103</v>
      </c>
      <c r="C126" s="295" t="s">
        <v>146</v>
      </c>
      <c r="D126" s="296"/>
      <c r="E126" s="244"/>
      <c r="F126" s="297">
        <f t="shared" si="5"/>
        <v>0</v>
      </c>
      <c r="G126" s="296">
        <f t="shared" si="6"/>
        <v>0</v>
      </c>
      <c r="H126" s="297">
        <f t="shared" si="10"/>
        <v>0</v>
      </c>
      <c r="I126" s="288">
        <v>2013103</v>
      </c>
      <c r="J126" s="295" t="s">
        <v>146</v>
      </c>
      <c r="K126" s="296"/>
      <c r="L126" s="245">
        <f t="shared" si="8"/>
        <v>0</v>
      </c>
      <c r="M126" s="297">
        <f t="shared" si="9"/>
        <v>0</v>
      </c>
    </row>
    <row r="127" ht="21" hidden="1" customHeight="1" spans="1:13">
      <c r="A127" s="294" t="s">
        <v>239</v>
      </c>
      <c r="B127" s="288">
        <v>2013105</v>
      </c>
      <c r="C127" s="295" t="s">
        <v>239</v>
      </c>
      <c r="D127" s="296"/>
      <c r="E127" s="244"/>
      <c r="F127" s="297">
        <f t="shared" si="5"/>
        <v>0</v>
      </c>
      <c r="G127" s="296">
        <f t="shared" si="6"/>
        <v>0</v>
      </c>
      <c r="H127" s="297">
        <f t="shared" si="10"/>
        <v>0</v>
      </c>
      <c r="I127" s="288">
        <v>2013105</v>
      </c>
      <c r="J127" s="295" t="s">
        <v>239</v>
      </c>
      <c r="K127" s="296"/>
      <c r="L127" s="245">
        <f t="shared" si="8"/>
        <v>0</v>
      </c>
      <c r="M127" s="297">
        <f t="shared" si="9"/>
        <v>0</v>
      </c>
    </row>
    <row r="128" ht="21" customHeight="1" spans="1:14">
      <c r="A128" s="294" t="s">
        <v>160</v>
      </c>
      <c r="B128" s="288"/>
      <c r="C128" s="295"/>
      <c r="D128" s="296">
        <v>17</v>
      </c>
      <c r="E128" s="244">
        <v>23</v>
      </c>
      <c r="F128" s="297">
        <f t="shared" si="5"/>
        <v>135.3</v>
      </c>
      <c r="G128" s="296">
        <f t="shared" si="6"/>
        <v>0</v>
      </c>
      <c r="H128" s="297">
        <f t="shared" si="10"/>
        <v>0</v>
      </c>
      <c r="I128" s="288">
        <v>2013150</v>
      </c>
      <c r="J128" s="294" t="s">
        <v>160</v>
      </c>
      <c r="K128" s="296">
        <v>29</v>
      </c>
      <c r="L128" s="245">
        <f t="shared" si="8"/>
        <v>12</v>
      </c>
      <c r="M128" s="297">
        <f t="shared" si="9"/>
        <v>70.6</v>
      </c>
      <c r="N128" s="204">
        <v>23</v>
      </c>
    </row>
    <row r="129" ht="36" hidden="1" customHeight="1" spans="1:13">
      <c r="A129" s="294" t="s">
        <v>240</v>
      </c>
      <c r="B129" s="288">
        <v>2013199</v>
      </c>
      <c r="C129" s="295" t="s">
        <v>241</v>
      </c>
      <c r="D129" s="296"/>
      <c r="E129" s="244"/>
      <c r="F129" s="297">
        <f t="shared" si="5"/>
        <v>0</v>
      </c>
      <c r="G129" s="296">
        <f t="shared" si="6"/>
        <v>0</v>
      </c>
      <c r="H129" s="297">
        <f t="shared" si="10"/>
        <v>0</v>
      </c>
      <c r="I129" s="288">
        <v>2013199</v>
      </c>
      <c r="J129" s="295" t="s">
        <v>241</v>
      </c>
      <c r="K129" s="296"/>
      <c r="L129" s="245">
        <f t="shared" si="8"/>
        <v>0</v>
      </c>
      <c r="M129" s="297">
        <f t="shared" si="9"/>
        <v>0</v>
      </c>
    </row>
    <row r="130" ht="21" customHeight="1" spans="1:14">
      <c r="A130" s="287" t="s">
        <v>242</v>
      </c>
      <c r="B130" s="293">
        <v>20132</v>
      </c>
      <c r="C130" s="289" t="s">
        <v>242</v>
      </c>
      <c r="D130" s="290">
        <f>SUM(D131:D135)</f>
        <v>0</v>
      </c>
      <c r="E130" s="312">
        <f>SUM(E131:E135)</f>
        <v>0</v>
      </c>
      <c r="F130" s="292">
        <f t="shared" si="5"/>
        <v>0</v>
      </c>
      <c r="G130" s="290">
        <f t="shared" si="6"/>
        <v>-5</v>
      </c>
      <c r="H130" s="292">
        <f t="shared" si="10"/>
        <v>-100</v>
      </c>
      <c r="I130" s="293">
        <v>20132</v>
      </c>
      <c r="J130" s="289" t="s">
        <v>242</v>
      </c>
      <c r="K130" s="290">
        <f>SUM(K131:K135)</f>
        <v>9</v>
      </c>
      <c r="L130" s="306">
        <f t="shared" si="8"/>
        <v>9</v>
      </c>
      <c r="M130" s="292">
        <f t="shared" si="9"/>
        <v>0</v>
      </c>
      <c r="N130" s="307">
        <f>SUM(N131:N135)</f>
        <v>5</v>
      </c>
    </row>
    <row r="131" ht="18" hidden="1" customHeight="1" spans="1:13">
      <c r="A131" s="294" t="s">
        <v>144</v>
      </c>
      <c r="B131" s="288">
        <v>2013201</v>
      </c>
      <c r="C131" s="295" t="s">
        <v>144</v>
      </c>
      <c r="D131" s="296"/>
      <c r="E131" s="244"/>
      <c r="F131" s="297">
        <f t="shared" si="5"/>
        <v>0</v>
      </c>
      <c r="G131" s="296">
        <f t="shared" si="6"/>
        <v>0</v>
      </c>
      <c r="H131" s="297">
        <f t="shared" si="10"/>
        <v>0</v>
      </c>
      <c r="I131" s="288">
        <v>2013201</v>
      </c>
      <c r="J131" s="295" t="s">
        <v>144</v>
      </c>
      <c r="K131" s="296"/>
      <c r="L131" s="245">
        <f t="shared" si="8"/>
        <v>0</v>
      </c>
      <c r="M131" s="297">
        <f t="shared" si="9"/>
        <v>0</v>
      </c>
    </row>
    <row r="132" ht="18" customHeight="1" spans="1:14">
      <c r="A132" s="294" t="s">
        <v>145</v>
      </c>
      <c r="B132" s="288">
        <v>2013202</v>
      </c>
      <c r="C132" s="295" t="s">
        <v>145</v>
      </c>
      <c r="D132" s="296"/>
      <c r="E132" s="244"/>
      <c r="F132" s="297">
        <f t="shared" si="5"/>
        <v>0</v>
      </c>
      <c r="G132" s="296">
        <f t="shared" si="6"/>
        <v>-5</v>
      </c>
      <c r="H132" s="297">
        <f t="shared" si="10"/>
        <v>-100</v>
      </c>
      <c r="I132" s="288">
        <v>2013202</v>
      </c>
      <c r="J132" s="295" t="s">
        <v>145</v>
      </c>
      <c r="K132" s="296"/>
      <c r="L132" s="245">
        <f t="shared" si="8"/>
        <v>0</v>
      </c>
      <c r="M132" s="297">
        <f t="shared" si="9"/>
        <v>0</v>
      </c>
      <c r="N132" s="204">
        <v>5</v>
      </c>
    </row>
    <row r="133" ht="18" customHeight="1" spans="1:14">
      <c r="A133" s="295" t="s">
        <v>243</v>
      </c>
      <c r="B133" s="288"/>
      <c r="C133" s="295"/>
      <c r="D133" s="296"/>
      <c r="E133" s="244"/>
      <c r="F133" s="297">
        <f t="shared" si="5"/>
        <v>0</v>
      </c>
      <c r="G133" s="296">
        <f t="shared" si="6"/>
        <v>0</v>
      </c>
      <c r="H133" s="297">
        <f t="shared" si="10"/>
        <v>0</v>
      </c>
      <c r="I133" s="288">
        <v>2013204</v>
      </c>
      <c r="J133" s="295" t="s">
        <v>243</v>
      </c>
      <c r="K133" s="296">
        <v>9</v>
      </c>
      <c r="L133" s="245">
        <f t="shared" si="8"/>
        <v>9</v>
      </c>
      <c r="M133" s="297">
        <f t="shared" si="9"/>
        <v>0</v>
      </c>
      <c r="N133" s="204"/>
    </row>
    <row r="134" ht="21" hidden="1" customHeight="1" spans="1:13">
      <c r="A134" s="294" t="s">
        <v>160</v>
      </c>
      <c r="B134" s="288">
        <v>2013250</v>
      </c>
      <c r="C134" s="295" t="s">
        <v>160</v>
      </c>
      <c r="D134" s="296"/>
      <c r="E134" s="244"/>
      <c r="F134" s="297">
        <f t="shared" ref="F134:F197" si="11">IF(D134=0,0,E134/D134*100)</f>
        <v>0</v>
      </c>
      <c r="G134" s="296">
        <f t="shared" ref="G134:G197" si="12">E134-N134</f>
        <v>0</v>
      </c>
      <c r="H134" s="297">
        <f t="shared" si="10"/>
        <v>0</v>
      </c>
      <c r="I134" s="288">
        <v>2013250</v>
      </c>
      <c r="J134" s="295" t="s">
        <v>160</v>
      </c>
      <c r="K134" s="296"/>
      <c r="L134" s="245">
        <f t="shared" ref="L134:L197" si="13">K134-D134</f>
        <v>0</v>
      </c>
      <c r="M134" s="297">
        <f t="shared" ref="M134:M197" si="14">IF(D134=0,0,L134/D134*100)</f>
        <v>0</v>
      </c>
    </row>
    <row r="135" ht="21" hidden="1" customHeight="1" spans="1:13">
      <c r="A135" s="294" t="s">
        <v>244</v>
      </c>
      <c r="B135" s="288">
        <v>2013299</v>
      </c>
      <c r="C135" s="295" t="s">
        <v>244</v>
      </c>
      <c r="D135" s="296"/>
      <c r="E135" s="244"/>
      <c r="F135" s="297">
        <f t="shared" si="11"/>
        <v>0</v>
      </c>
      <c r="G135" s="296">
        <f t="shared" si="12"/>
        <v>0</v>
      </c>
      <c r="H135" s="297">
        <f t="shared" si="10"/>
        <v>0</v>
      </c>
      <c r="I135" s="288">
        <v>2013299</v>
      </c>
      <c r="J135" s="295" t="s">
        <v>244</v>
      </c>
      <c r="K135" s="296"/>
      <c r="L135" s="245">
        <f t="shared" si="13"/>
        <v>0</v>
      </c>
      <c r="M135" s="297">
        <f t="shared" si="14"/>
        <v>0</v>
      </c>
    </row>
    <row r="136" ht="21" customHeight="1" spans="1:14">
      <c r="A136" s="287" t="s">
        <v>245</v>
      </c>
      <c r="B136" s="293">
        <v>20133</v>
      </c>
      <c r="C136" s="289" t="s">
        <v>245</v>
      </c>
      <c r="D136" s="290">
        <f>SUM(D137:D140)</f>
        <v>337</v>
      </c>
      <c r="E136" s="291">
        <f>SUM(E137:E140)</f>
        <v>219</v>
      </c>
      <c r="F136" s="292">
        <f t="shared" si="11"/>
        <v>65</v>
      </c>
      <c r="G136" s="290">
        <f t="shared" si="12"/>
        <v>219</v>
      </c>
      <c r="H136" s="292">
        <f t="shared" si="10"/>
        <v>0</v>
      </c>
      <c r="I136" s="293">
        <v>20133</v>
      </c>
      <c r="J136" s="289" t="s">
        <v>245</v>
      </c>
      <c r="K136" s="290">
        <f>SUM(K137:K140)</f>
        <v>320</v>
      </c>
      <c r="L136" s="306">
        <f t="shared" si="13"/>
        <v>-17</v>
      </c>
      <c r="M136" s="292">
        <f t="shared" si="14"/>
        <v>-5</v>
      </c>
      <c r="N136" s="307">
        <f>SUM(N137:N140)</f>
        <v>0</v>
      </c>
    </row>
    <row r="137" ht="21" hidden="1" customHeight="1" spans="1:13">
      <c r="A137" s="294" t="s">
        <v>144</v>
      </c>
      <c r="B137" s="288">
        <v>2013301</v>
      </c>
      <c r="C137" s="295" t="s">
        <v>144</v>
      </c>
      <c r="D137" s="296"/>
      <c r="E137" s="244"/>
      <c r="F137" s="297">
        <f t="shared" si="11"/>
        <v>0</v>
      </c>
      <c r="G137" s="296">
        <f t="shared" si="12"/>
        <v>0</v>
      </c>
      <c r="H137" s="297">
        <f t="shared" si="10"/>
        <v>0</v>
      </c>
      <c r="I137" s="288">
        <v>2013301</v>
      </c>
      <c r="J137" s="295" t="s">
        <v>144</v>
      </c>
      <c r="K137" s="296"/>
      <c r="L137" s="245">
        <f t="shared" si="13"/>
        <v>0</v>
      </c>
      <c r="M137" s="297">
        <f t="shared" si="14"/>
        <v>0</v>
      </c>
    </row>
    <row r="138" ht="21" hidden="1" customHeight="1" spans="1:13">
      <c r="A138" s="294" t="s">
        <v>145</v>
      </c>
      <c r="B138" s="288">
        <v>2013302</v>
      </c>
      <c r="C138" s="295" t="s">
        <v>145</v>
      </c>
      <c r="D138" s="296"/>
      <c r="E138" s="244"/>
      <c r="F138" s="297">
        <f t="shared" si="11"/>
        <v>0</v>
      </c>
      <c r="G138" s="296">
        <f t="shared" si="12"/>
        <v>0</v>
      </c>
      <c r="H138" s="297">
        <f t="shared" si="10"/>
        <v>0</v>
      </c>
      <c r="I138" s="288">
        <v>2013302</v>
      </c>
      <c r="J138" s="295" t="s">
        <v>145</v>
      </c>
      <c r="K138" s="296"/>
      <c r="L138" s="245">
        <f t="shared" si="13"/>
        <v>0</v>
      </c>
      <c r="M138" s="297">
        <f t="shared" si="14"/>
        <v>0</v>
      </c>
    </row>
    <row r="139" ht="18" hidden="1" customHeight="1" spans="1:13">
      <c r="A139" s="294" t="s">
        <v>160</v>
      </c>
      <c r="B139" s="288">
        <v>2013350</v>
      </c>
      <c r="C139" s="295" t="s">
        <v>160</v>
      </c>
      <c r="D139" s="296"/>
      <c r="E139" s="244"/>
      <c r="F139" s="297">
        <f t="shared" si="11"/>
        <v>0</v>
      </c>
      <c r="G139" s="296">
        <f t="shared" si="12"/>
        <v>0</v>
      </c>
      <c r="H139" s="297">
        <f t="shared" si="10"/>
        <v>0</v>
      </c>
      <c r="I139" s="288">
        <v>2013350</v>
      </c>
      <c r="J139" s="295" t="s">
        <v>160</v>
      </c>
      <c r="K139" s="296"/>
      <c r="L139" s="245">
        <f t="shared" si="13"/>
        <v>0</v>
      </c>
      <c r="M139" s="297">
        <f t="shared" si="14"/>
        <v>0</v>
      </c>
    </row>
    <row r="140" ht="18" customHeight="1" spans="1:13">
      <c r="A140" s="294" t="s">
        <v>246</v>
      </c>
      <c r="B140" s="288">
        <v>2013399</v>
      </c>
      <c r="C140" s="295" t="s">
        <v>246</v>
      </c>
      <c r="D140" s="296">
        <v>337</v>
      </c>
      <c r="E140" s="244">
        <v>219</v>
      </c>
      <c r="F140" s="297">
        <f t="shared" si="11"/>
        <v>65</v>
      </c>
      <c r="G140" s="296">
        <f t="shared" si="12"/>
        <v>219</v>
      </c>
      <c r="H140" s="297">
        <f t="shared" si="10"/>
        <v>0</v>
      </c>
      <c r="I140" s="288">
        <v>2013399</v>
      </c>
      <c r="J140" s="295" t="s">
        <v>246</v>
      </c>
      <c r="K140" s="296">
        <v>320</v>
      </c>
      <c r="L140" s="245">
        <f t="shared" si="13"/>
        <v>-17</v>
      </c>
      <c r="M140" s="297">
        <f t="shared" si="14"/>
        <v>-5</v>
      </c>
    </row>
    <row r="141" ht="18" customHeight="1" spans="1:14">
      <c r="A141" s="287" t="s">
        <v>247</v>
      </c>
      <c r="B141" s="293">
        <v>20134</v>
      </c>
      <c r="C141" s="289" t="s">
        <v>247</v>
      </c>
      <c r="D141" s="290">
        <f>SUM(D142:D147)</f>
        <v>3</v>
      </c>
      <c r="E141" s="291">
        <f>SUM(E142:E147)</f>
        <v>0</v>
      </c>
      <c r="F141" s="292">
        <f t="shared" si="11"/>
        <v>0</v>
      </c>
      <c r="G141" s="290">
        <f t="shared" si="12"/>
        <v>0</v>
      </c>
      <c r="H141" s="292">
        <f t="shared" si="10"/>
        <v>0</v>
      </c>
      <c r="I141" s="293">
        <v>20134</v>
      </c>
      <c r="J141" s="289" t="s">
        <v>247</v>
      </c>
      <c r="K141" s="290">
        <f>SUM(K142:K147)</f>
        <v>0</v>
      </c>
      <c r="L141" s="306">
        <f t="shared" si="13"/>
        <v>-3</v>
      </c>
      <c r="M141" s="292">
        <f t="shared" si="14"/>
        <v>-100</v>
      </c>
      <c r="N141" s="307">
        <f>SUM(N142:N147)</f>
        <v>0</v>
      </c>
    </row>
    <row r="142" ht="18" hidden="1" customHeight="1" spans="1:13">
      <c r="A142" s="294" t="s">
        <v>144</v>
      </c>
      <c r="B142" s="288">
        <v>2013401</v>
      </c>
      <c r="C142" s="295" t="s">
        <v>144</v>
      </c>
      <c r="D142" s="296"/>
      <c r="E142" s="244"/>
      <c r="F142" s="297">
        <f t="shared" si="11"/>
        <v>0</v>
      </c>
      <c r="G142" s="296">
        <f t="shared" si="12"/>
        <v>0</v>
      </c>
      <c r="H142" s="297">
        <f t="shared" si="10"/>
        <v>0</v>
      </c>
      <c r="I142" s="288">
        <v>2013401</v>
      </c>
      <c r="J142" s="295" t="s">
        <v>144</v>
      </c>
      <c r="K142" s="296"/>
      <c r="L142" s="245">
        <f t="shared" si="13"/>
        <v>0</v>
      </c>
      <c r="M142" s="297">
        <f t="shared" si="14"/>
        <v>0</v>
      </c>
    </row>
    <row r="143" ht="18" hidden="1" customHeight="1" spans="1:13">
      <c r="A143" s="294" t="s">
        <v>145</v>
      </c>
      <c r="B143" s="288">
        <v>2013402</v>
      </c>
      <c r="C143" s="295" t="s">
        <v>145</v>
      </c>
      <c r="D143" s="296"/>
      <c r="E143" s="244"/>
      <c r="F143" s="297">
        <f t="shared" si="11"/>
        <v>0</v>
      </c>
      <c r="G143" s="296">
        <f t="shared" si="12"/>
        <v>0</v>
      </c>
      <c r="H143" s="297">
        <f t="shared" si="10"/>
        <v>0</v>
      </c>
      <c r="I143" s="288">
        <v>2013402</v>
      </c>
      <c r="J143" s="295" t="s">
        <v>145</v>
      </c>
      <c r="K143" s="296"/>
      <c r="L143" s="245">
        <f t="shared" si="13"/>
        <v>0</v>
      </c>
      <c r="M143" s="297">
        <f t="shared" si="14"/>
        <v>0</v>
      </c>
    </row>
    <row r="144" ht="18" hidden="1" customHeight="1" spans="1:13">
      <c r="A144" s="294"/>
      <c r="B144" s="288">
        <v>2013404</v>
      </c>
      <c r="C144" s="295" t="s">
        <v>221</v>
      </c>
      <c r="D144" s="296"/>
      <c r="E144" s="244"/>
      <c r="F144" s="297">
        <f t="shared" si="11"/>
        <v>0</v>
      </c>
      <c r="G144" s="296">
        <f t="shared" si="12"/>
        <v>0</v>
      </c>
      <c r="H144" s="297">
        <f t="shared" si="10"/>
        <v>0</v>
      </c>
      <c r="I144" s="288">
        <v>2013404</v>
      </c>
      <c r="J144" s="295" t="s">
        <v>221</v>
      </c>
      <c r="K144" s="296"/>
      <c r="L144" s="245">
        <f t="shared" si="13"/>
        <v>0</v>
      </c>
      <c r="M144" s="297">
        <f t="shared" si="14"/>
        <v>0</v>
      </c>
    </row>
    <row r="145" ht="18" hidden="1" customHeight="1" spans="1:13">
      <c r="A145" s="294"/>
      <c r="B145" s="288">
        <v>2013405</v>
      </c>
      <c r="C145" s="295" t="s">
        <v>229</v>
      </c>
      <c r="D145" s="296"/>
      <c r="E145" s="244"/>
      <c r="F145" s="297">
        <f t="shared" si="11"/>
        <v>0</v>
      </c>
      <c r="G145" s="296">
        <f t="shared" si="12"/>
        <v>0</v>
      </c>
      <c r="H145" s="297">
        <f t="shared" si="10"/>
        <v>0</v>
      </c>
      <c r="I145" s="288">
        <v>2013405</v>
      </c>
      <c r="J145" s="295" t="s">
        <v>229</v>
      </c>
      <c r="K145" s="296"/>
      <c r="L145" s="245">
        <f t="shared" si="13"/>
        <v>0</v>
      </c>
      <c r="M145" s="297">
        <f t="shared" si="14"/>
        <v>0</v>
      </c>
    </row>
    <row r="146" ht="21" hidden="1" customHeight="1" spans="1:13">
      <c r="A146" s="294" t="s">
        <v>160</v>
      </c>
      <c r="B146" s="288">
        <v>2013450</v>
      </c>
      <c r="C146" s="295" t="s">
        <v>160</v>
      </c>
      <c r="D146" s="296"/>
      <c r="E146" s="244"/>
      <c r="F146" s="297">
        <f t="shared" si="11"/>
        <v>0</v>
      </c>
      <c r="G146" s="296">
        <f t="shared" si="12"/>
        <v>0</v>
      </c>
      <c r="H146" s="297">
        <f t="shared" si="10"/>
        <v>0</v>
      </c>
      <c r="I146" s="288">
        <v>2013450</v>
      </c>
      <c r="J146" s="295" t="s">
        <v>160</v>
      </c>
      <c r="K146" s="296"/>
      <c r="L146" s="245">
        <f t="shared" si="13"/>
        <v>0</v>
      </c>
      <c r="M146" s="297">
        <f t="shared" si="14"/>
        <v>0</v>
      </c>
    </row>
    <row r="147" ht="21" customHeight="1" spans="1:13">
      <c r="A147" s="294" t="s">
        <v>248</v>
      </c>
      <c r="B147" s="288">
        <v>2013499</v>
      </c>
      <c r="C147" s="295" t="s">
        <v>248</v>
      </c>
      <c r="D147" s="296">
        <v>3</v>
      </c>
      <c r="E147" s="244"/>
      <c r="F147" s="297">
        <f t="shared" si="11"/>
        <v>0</v>
      </c>
      <c r="G147" s="296">
        <f t="shared" si="12"/>
        <v>0</v>
      </c>
      <c r="H147" s="297">
        <f t="shared" si="10"/>
        <v>0</v>
      </c>
      <c r="I147" s="288">
        <v>2013499</v>
      </c>
      <c r="J147" s="295" t="s">
        <v>248</v>
      </c>
      <c r="K147" s="296"/>
      <c r="L147" s="245">
        <f t="shared" si="13"/>
        <v>-3</v>
      </c>
      <c r="M147" s="297">
        <f t="shared" si="14"/>
        <v>-100</v>
      </c>
    </row>
    <row r="148" ht="21" customHeight="1" spans="1:14">
      <c r="A148" s="287" t="s">
        <v>249</v>
      </c>
      <c r="B148" s="293">
        <v>20136</v>
      </c>
      <c r="C148" s="289" t="s">
        <v>249</v>
      </c>
      <c r="D148" s="290">
        <f>SUM(D149:D167)</f>
        <v>329</v>
      </c>
      <c r="E148" s="291">
        <f>SUM(E149:E167)</f>
        <v>257</v>
      </c>
      <c r="F148" s="292">
        <f t="shared" si="11"/>
        <v>78.1</v>
      </c>
      <c r="G148" s="290">
        <f t="shared" si="12"/>
        <v>34</v>
      </c>
      <c r="H148" s="292">
        <f t="shared" si="10"/>
        <v>15.2</v>
      </c>
      <c r="I148" s="293">
        <v>20136</v>
      </c>
      <c r="J148" s="289" t="s">
        <v>249</v>
      </c>
      <c r="K148" s="290">
        <f>SUM(K149:K152)</f>
        <v>265</v>
      </c>
      <c r="L148" s="306">
        <f t="shared" si="13"/>
        <v>-64</v>
      </c>
      <c r="M148" s="292">
        <f t="shared" si="14"/>
        <v>-19.5</v>
      </c>
      <c r="N148" s="307">
        <f>SUM(N149:N167)</f>
        <v>223</v>
      </c>
    </row>
    <row r="149" ht="18" customHeight="1" spans="1:14">
      <c r="A149" s="294" t="s">
        <v>144</v>
      </c>
      <c r="B149" s="288">
        <v>2013601</v>
      </c>
      <c r="C149" s="295" t="s">
        <v>144</v>
      </c>
      <c r="D149" s="296">
        <v>10</v>
      </c>
      <c r="E149" s="244"/>
      <c r="F149" s="297">
        <f t="shared" si="11"/>
        <v>0</v>
      </c>
      <c r="G149" s="296">
        <f t="shared" si="12"/>
        <v>-30</v>
      </c>
      <c r="H149" s="297">
        <f t="shared" si="10"/>
        <v>-100</v>
      </c>
      <c r="I149" s="288">
        <v>2013601</v>
      </c>
      <c r="J149" s="295" t="s">
        <v>144</v>
      </c>
      <c r="K149" s="296">
        <v>10</v>
      </c>
      <c r="L149" s="245">
        <f t="shared" si="13"/>
        <v>0</v>
      </c>
      <c r="M149" s="297">
        <f t="shared" si="14"/>
        <v>0</v>
      </c>
      <c r="N149" s="204">
        <v>30</v>
      </c>
    </row>
    <row r="150" ht="18" customHeight="1" spans="1:13">
      <c r="A150" s="294" t="s">
        <v>145</v>
      </c>
      <c r="B150" s="288">
        <v>2013602</v>
      </c>
      <c r="C150" s="295" t="s">
        <v>145</v>
      </c>
      <c r="D150" s="296">
        <v>8</v>
      </c>
      <c r="E150" s="244">
        <v>17</v>
      </c>
      <c r="F150" s="297">
        <f t="shared" si="11"/>
        <v>212.5</v>
      </c>
      <c r="G150" s="296">
        <f t="shared" si="12"/>
        <v>17</v>
      </c>
      <c r="H150" s="297">
        <f t="shared" si="10"/>
        <v>0</v>
      </c>
      <c r="I150" s="288">
        <v>2013602</v>
      </c>
      <c r="J150" s="295" t="s">
        <v>145</v>
      </c>
      <c r="K150" s="296"/>
      <c r="L150" s="245">
        <f t="shared" si="13"/>
        <v>-8</v>
      </c>
      <c r="M150" s="297">
        <f t="shared" si="14"/>
        <v>-100</v>
      </c>
    </row>
    <row r="151" ht="18" hidden="1" customHeight="1" spans="1:13">
      <c r="A151" s="294" t="s">
        <v>160</v>
      </c>
      <c r="B151" s="288">
        <v>2013650</v>
      </c>
      <c r="C151" s="295" t="s">
        <v>160</v>
      </c>
      <c r="D151" s="296"/>
      <c r="E151" s="244"/>
      <c r="F151" s="297">
        <f t="shared" si="11"/>
        <v>0</v>
      </c>
      <c r="G151" s="296">
        <f t="shared" si="12"/>
        <v>0</v>
      </c>
      <c r="H151" s="297">
        <f t="shared" si="10"/>
        <v>0</v>
      </c>
      <c r="I151" s="288">
        <v>2013650</v>
      </c>
      <c r="J151" s="295" t="s">
        <v>160</v>
      </c>
      <c r="K151" s="296"/>
      <c r="L151" s="245">
        <f t="shared" si="13"/>
        <v>0</v>
      </c>
      <c r="M151" s="297">
        <f t="shared" si="14"/>
        <v>0</v>
      </c>
    </row>
    <row r="152" ht="18" customHeight="1" spans="1:14">
      <c r="A152" s="294" t="s">
        <v>249</v>
      </c>
      <c r="B152" s="288">
        <v>2013699</v>
      </c>
      <c r="C152" s="295" t="s">
        <v>249</v>
      </c>
      <c r="D152" s="296">
        <v>311</v>
      </c>
      <c r="E152" s="244">
        <v>240</v>
      </c>
      <c r="F152" s="297">
        <f t="shared" si="11"/>
        <v>77.2</v>
      </c>
      <c r="G152" s="296">
        <f t="shared" si="12"/>
        <v>47</v>
      </c>
      <c r="H152" s="297">
        <f t="shared" si="10"/>
        <v>24.4</v>
      </c>
      <c r="I152" s="288">
        <v>2013699</v>
      </c>
      <c r="J152" s="295" t="s">
        <v>249</v>
      </c>
      <c r="K152" s="296">
        <v>255</v>
      </c>
      <c r="L152" s="245">
        <f t="shared" si="13"/>
        <v>-56</v>
      </c>
      <c r="M152" s="297">
        <f t="shared" si="14"/>
        <v>-18</v>
      </c>
      <c r="N152" s="204">
        <v>193</v>
      </c>
    </row>
    <row r="153" ht="18" customHeight="1" spans="1:13">
      <c r="A153" s="289" t="s">
        <v>250</v>
      </c>
      <c r="B153" s="311">
        <v>20138</v>
      </c>
      <c r="C153" s="309" t="s">
        <v>250</v>
      </c>
      <c r="D153" s="290"/>
      <c r="E153" s="291"/>
      <c r="F153" s="292">
        <f t="shared" si="11"/>
        <v>0</v>
      </c>
      <c r="G153" s="290">
        <f t="shared" si="12"/>
        <v>0</v>
      </c>
      <c r="H153" s="292">
        <f t="shared" si="10"/>
        <v>0</v>
      </c>
      <c r="I153" s="311">
        <v>20138</v>
      </c>
      <c r="J153" s="309" t="s">
        <v>250</v>
      </c>
      <c r="K153" s="290">
        <f>SUM(K154:K167)</f>
        <v>74</v>
      </c>
      <c r="L153" s="306">
        <f t="shared" si="13"/>
        <v>74</v>
      </c>
      <c r="M153" s="292">
        <f t="shared" si="14"/>
        <v>0</v>
      </c>
    </row>
    <row r="154" ht="18" hidden="1" customHeight="1" spans="1:13">
      <c r="A154" s="313" t="s">
        <v>144</v>
      </c>
      <c r="B154" s="308" t="s">
        <v>251</v>
      </c>
      <c r="C154" s="314" t="s">
        <v>144</v>
      </c>
      <c r="D154" s="296"/>
      <c r="E154" s="244"/>
      <c r="F154" s="297">
        <f t="shared" si="11"/>
        <v>0</v>
      </c>
      <c r="G154" s="296">
        <f t="shared" si="12"/>
        <v>0</v>
      </c>
      <c r="H154" s="297">
        <f t="shared" si="10"/>
        <v>0</v>
      </c>
      <c r="I154" s="308" t="s">
        <v>251</v>
      </c>
      <c r="J154" s="314" t="s">
        <v>144</v>
      </c>
      <c r="K154" s="296"/>
      <c r="L154" s="245">
        <f t="shared" si="13"/>
        <v>0</v>
      </c>
      <c r="M154" s="297">
        <f t="shared" si="14"/>
        <v>0</v>
      </c>
    </row>
    <row r="155" ht="18" hidden="1" customHeight="1" spans="1:13">
      <c r="A155" s="313" t="s">
        <v>145</v>
      </c>
      <c r="B155" s="308" t="s">
        <v>252</v>
      </c>
      <c r="C155" s="314" t="s">
        <v>145</v>
      </c>
      <c r="D155" s="296"/>
      <c r="E155" s="244"/>
      <c r="F155" s="297">
        <f t="shared" si="11"/>
        <v>0</v>
      </c>
      <c r="G155" s="296">
        <f t="shared" si="12"/>
        <v>0</v>
      </c>
      <c r="H155" s="297">
        <f t="shared" si="10"/>
        <v>0</v>
      </c>
      <c r="I155" s="308" t="s">
        <v>252</v>
      </c>
      <c r="J155" s="314" t="s">
        <v>145</v>
      </c>
      <c r="K155" s="296"/>
      <c r="L155" s="245">
        <f t="shared" si="13"/>
        <v>0</v>
      </c>
      <c r="M155" s="297">
        <f t="shared" si="14"/>
        <v>0</v>
      </c>
    </row>
    <row r="156" ht="18" hidden="1" customHeight="1" spans="1:13">
      <c r="A156" s="313" t="s">
        <v>146</v>
      </c>
      <c r="B156" s="308" t="s">
        <v>253</v>
      </c>
      <c r="C156" s="314" t="s">
        <v>146</v>
      </c>
      <c r="D156" s="296"/>
      <c r="E156" s="244"/>
      <c r="F156" s="297">
        <f t="shared" si="11"/>
        <v>0</v>
      </c>
      <c r="G156" s="296">
        <f t="shared" si="12"/>
        <v>0</v>
      </c>
      <c r="H156" s="297">
        <f t="shared" si="10"/>
        <v>0</v>
      </c>
      <c r="I156" s="308" t="s">
        <v>253</v>
      </c>
      <c r="J156" s="314" t="s">
        <v>146</v>
      </c>
      <c r="K156" s="296"/>
      <c r="L156" s="245">
        <f t="shared" si="13"/>
        <v>0</v>
      </c>
      <c r="M156" s="297">
        <f t="shared" si="14"/>
        <v>0</v>
      </c>
    </row>
    <row r="157" ht="18" hidden="1" customHeight="1" spans="1:13">
      <c r="A157" s="313" t="s">
        <v>254</v>
      </c>
      <c r="B157" s="308" t="s">
        <v>255</v>
      </c>
      <c r="C157" s="314" t="s">
        <v>254</v>
      </c>
      <c r="D157" s="296"/>
      <c r="E157" s="244"/>
      <c r="F157" s="297">
        <f t="shared" si="11"/>
        <v>0</v>
      </c>
      <c r="G157" s="296">
        <f t="shared" si="12"/>
        <v>0</v>
      </c>
      <c r="H157" s="297">
        <f t="shared" si="10"/>
        <v>0</v>
      </c>
      <c r="I157" s="308" t="s">
        <v>255</v>
      </c>
      <c r="J157" s="314" t="s">
        <v>254</v>
      </c>
      <c r="K157" s="296"/>
      <c r="L157" s="245">
        <f t="shared" si="13"/>
        <v>0</v>
      </c>
      <c r="M157" s="297">
        <f t="shared" si="14"/>
        <v>0</v>
      </c>
    </row>
    <row r="158" ht="18" hidden="1" customHeight="1" spans="1:13">
      <c r="A158" s="313" t="s">
        <v>256</v>
      </c>
      <c r="B158" s="308" t="s">
        <v>257</v>
      </c>
      <c r="C158" s="314" t="s">
        <v>256</v>
      </c>
      <c r="D158" s="296"/>
      <c r="E158" s="244"/>
      <c r="F158" s="297">
        <f t="shared" si="11"/>
        <v>0</v>
      </c>
      <c r="G158" s="296">
        <f t="shared" si="12"/>
        <v>0</v>
      </c>
      <c r="H158" s="297">
        <f t="shared" si="10"/>
        <v>0</v>
      </c>
      <c r="I158" s="308" t="s">
        <v>257</v>
      </c>
      <c r="J158" s="314" t="s">
        <v>256</v>
      </c>
      <c r="K158" s="296"/>
      <c r="L158" s="245">
        <f t="shared" si="13"/>
        <v>0</v>
      </c>
      <c r="M158" s="297">
        <f t="shared" si="14"/>
        <v>0</v>
      </c>
    </row>
    <row r="159" ht="18" hidden="1" customHeight="1" spans="1:13">
      <c r="A159" s="313" t="s">
        <v>204</v>
      </c>
      <c r="B159" s="308" t="s">
        <v>258</v>
      </c>
      <c r="C159" s="314" t="s">
        <v>204</v>
      </c>
      <c r="D159" s="296"/>
      <c r="E159" s="244"/>
      <c r="F159" s="297">
        <f t="shared" si="11"/>
        <v>0</v>
      </c>
      <c r="G159" s="296">
        <f t="shared" si="12"/>
        <v>0</v>
      </c>
      <c r="H159" s="297">
        <f t="shared" si="10"/>
        <v>0</v>
      </c>
      <c r="I159" s="308" t="s">
        <v>258</v>
      </c>
      <c r="J159" s="314" t="s">
        <v>204</v>
      </c>
      <c r="K159" s="296"/>
      <c r="L159" s="245">
        <f t="shared" si="13"/>
        <v>0</v>
      </c>
      <c r="M159" s="297">
        <f t="shared" si="14"/>
        <v>0</v>
      </c>
    </row>
    <row r="160" ht="18" hidden="1" customHeight="1" spans="1:13">
      <c r="A160" s="313" t="s">
        <v>206</v>
      </c>
      <c r="B160" s="308" t="s">
        <v>259</v>
      </c>
      <c r="C160" s="314" t="s">
        <v>206</v>
      </c>
      <c r="D160" s="296"/>
      <c r="E160" s="244"/>
      <c r="F160" s="297">
        <f t="shared" si="11"/>
        <v>0</v>
      </c>
      <c r="G160" s="296">
        <f t="shared" si="12"/>
        <v>0</v>
      </c>
      <c r="H160" s="297">
        <f t="shared" si="10"/>
        <v>0</v>
      </c>
      <c r="I160" s="308" t="s">
        <v>259</v>
      </c>
      <c r="J160" s="314" t="s">
        <v>206</v>
      </c>
      <c r="K160" s="296"/>
      <c r="L160" s="245">
        <f t="shared" si="13"/>
        <v>0</v>
      </c>
      <c r="M160" s="297">
        <f t="shared" si="14"/>
        <v>0</v>
      </c>
    </row>
    <row r="161" ht="18" hidden="1" customHeight="1" spans="1:13">
      <c r="A161" s="313" t="s">
        <v>260</v>
      </c>
      <c r="B161" s="308" t="s">
        <v>261</v>
      </c>
      <c r="C161" s="314" t="s">
        <v>260</v>
      </c>
      <c r="D161" s="296"/>
      <c r="E161" s="244"/>
      <c r="F161" s="297">
        <f t="shared" si="11"/>
        <v>0</v>
      </c>
      <c r="G161" s="296">
        <f t="shared" si="12"/>
        <v>0</v>
      </c>
      <c r="H161" s="297">
        <f t="shared" si="10"/>
        <v>0</v>
      </c>
      <c r="I161" s="308" t="s">
        <v>261</v>
      </c>
      <c r="J161" s="314" t="s">
        <v>260</v>
      </c>
      <c r="K161" s="296"/>
      <c r="L161" s="245">
        <f t="shared" si="13"/>
        <v>0</v>
      </c>
      <c r="M161" s="297">
        <f t="shared" si="14"/>
        <v>0</v>
      </c>
    </row>
    <row r="162" ht="18" hidden="1" customHeight="1" spans="1:13">
      <c r="A162" s="313" t="s">
        <v>214</v>
      </c>
      <c r="B162" s="308" t="s">
        <v>262</v>
      </c>
      <c r="C162" s="314" t="s">
        <v>214</v>
      </c>
      <c r="D162" s="296"/>
      <c r="E162" s="244"/>
      <c r="F162" s="297">
        <f t="shared" si="11"/>
        <v>0</v>
      </c>
      <c r="G162" s="296">
        <f t="shared" si="12"/>
        <v>0</v>
      </c>
      <c r="H162" s="297">
        <f t="shared" si="10"/>
        <v>0</v>
      </c>
      <c r="I162" s="308" t="s">
        <v>262</v>
      </c>
      <c r="J162" s="314" t="s">
        <v>214</v>
      </c>
      <c r="K162" s="296"/>
      <c r="L162" s="245">
        <f t="shared" si="13"/>
        <v>0</v>
      </c>
      <c r="M162" s="297">
        <f t="shared" si="14"/>
        <v>0</v>
      </c>
    </row>
    <row r="163" ht="18" hidden="1" customHeight="1" spans="1:13">
      <c r="A163" s="313" t="s">
        <v>263</v>
      </c>
      <c r="B163" s="315">
        <v>2013812</v>
      </c>
      <c r="C163" s="314" t="s">
        <v>263</v>
      </c>
      <c r="D163" s="296"/>
      <c r="E163" s="244"/>
      <c r="F163" s="297">
        <f t="shared" si="11"/>
        <v>0</v>
      </c>
      <c r="G163" s="296">
        <f t="shared" si="12"/>
        <v>0</v>
      </c>
      <c r="H163" s="297">
        <f t="shared" si="10"/>
        <v>0</v>
      </c>
      <c r="I163" s="315">
        <v>2013812</v>
      </c>
      <c r="J163" s="314" t="s">
        <v>263</v>
      </c>
      <c r="K163" s="296"/>
      <c r="L163" s="245">
        <f t="shared" si="13"/>
        <v>0</v>
      </c>
      <c r="M163" s="297">
        <f t="shared" si="14"/>
        <v>0</v>
      </c>
    </row>
    <row r="164" ht="18" hidden="1" customHeight="1" spans="1:13">
      <c r="A164" s="313" t="s">
        <v>264</v>
      </c>
      <c r="B164" s="315">
        <v>2013813</v>
      </c>
      <c r="C164" s="314" t="s">
        <v>264</v>
      </c>
      <c r="D164" s="296"/>
      <c r="E164" s="244"/>
      <c r="F164" s="297">
        <f t="shared" si="11"/>
        <v>0</v>
      </c>
      <c r="G164" s="296">
        <f t="shared" si="12"/>
        <v>0</v>
      </c>
      <c r="H164" s="297">
        <f t="shared" si="10"/>
        <v>0</v>
      </c>
      <c r="I164" s="315">
        <v>2013813</v>
      </c>
      <c r="J164" s="314" t="s">
        <v>264</v>
      </c>
      <c r="K164" s="296"/>
      <c r="L164" s="245">
        <f t="shared" si="13"/>
        <v>0</v>
      </c>
      <c r="M164" s="297">
        <f t="shared" si="14"/>
        <v>0</v>
      </c>
    </row>
    <row r="165" ht="18" hidden="1" customHeight="1" spans="1:13">
      <c r="A165" s="313" t="s">
        <v>265</v>
      </c>
      <c r="B165" s="315">
        <v>2013814</v>
      </c>
      <c r="C165" s="314" t="s">
        <v>265</v>
      </c>
      <c r="D165" s="296"/>
      <c r="E165" s="244"/>
      <c r="F165" s="297">
        <f t="shared" si="11"/>
        <v>0</v>
      </c>
      <c r="G165" s="296">
        <f t="shared" si="12"/>
        <v>0</v>
      </c>
      <c r="H165" s="297">
        <f t="shared" si="10"/>
        <v>0</v>
      </c>
      <c r="I165" s="315">
        <v>2013814</v>
      </c>
      <c r="J165" s="314" t="s">
        <v>265</v>
      </c>
      <c r="K165" s="296"/>
      <c r="L165" s="245">
        <f t="shared" si="13"/>
        <v>0</v>
      </c>
      <c r="M165" s="297">
        <f t="shared" si="14"/>
        <v>0</v>
      </c>
    </row>
    <row r="166" ht="18" hidden="1" customHeight="1" spans="1:13">
      <c r="A166" s="313" t="s">
        <v>160</v>
      </c>
      <c r="B166" s="308" t="s">
        <v>266</v>
      </c>
      <c r="C166" s="314" t="s">
        <v>160</v>
      </c>
      <c r="D166" s="296"/>
      <c r="E166" s="244"/>
      <c r="F166" s="297">
        <f t="shared" si="11"/>
        <v>0</v>
      </c>
      <c r="G166" s="296">
        <f t="shared" si="12"/>
        <v>0</v>
      </c>
      <c r="H166" s="297">
        <f t="shared" si="10"/>
        <v>0</v>
      </c>
      <c r="I166" s="308" t="s">
        <v>266</v>
      </c>
      <c r="J166" s="314" t="s">
        <v>160</v>
      </c>
      <c r="K166" s="296"/>
      <c r="L166" s="245">
        <f t="shared" si="13"/>
        <v>0</v>
      </c>
      <c r="M166" s="297">
        <f t="shared" si="14"/>
        <v>0</v>
      </c>
    </row>
    <row r="167" ht="18" customHeight="1" spans="1:13">
      <c r="A167" s="313" t="s">
        <v>267</v>
      </c>
      <c r="B167" s="308" t="s">
        <v>268</v>
      </c>
      <c r="C167" s="314" t="s">
        <v>267</v>
      </c>
      <c r="D167" s="296"/>
      <c r="E167" s="244"/>
      <c r="F167" s="297">
        <f t="shared" si="11"/>
        <v>0</v>
      </c>
      <c r="G167" s="296">
        <f t="shared" si="12"/>
        <v>0</v>
      </c>
      <c r="H167" s="297">
        <f t="shared" si="10"/>
        <v>0</v>
      </c>
      <c r="I167" s="308" t="s">
        <v>268</v>
      </c>
      <c r="J167" s="314" t="s">
        <v>267</v>
      </c>
      <c r="K167" s="296">
        <v>74</v>
      </c>
      <c r="L167" s="245">
        <f t="shared" si="13"/>
        <v>74</v>
      </c>
      <c r="M167" s="297">
        <f t="shared" si="14"/>
        <v>0</v>
      </c>
    </row>
    <row r="168" ht="18" customHeight="1" spans="1:14">
      <c r="A168" s="287" t="s">
        <v>269</v>
      </c>
      <c r="B168" s="293">
        <v>20199</v>
      </c>
      <c r="C168" s="289" t="s">
        <v>269</v>
      </c>
      <c r="D168" s="290">
        <f>SUM(D169:D170)</f>
        <v>93</v>
      </c>
      <c r="E168" s="291">
        <f>SUM(E169:E170)</f>
        <v>230</v>
      </c>
      <c r="F168" s="292">
        <f t="shared" si="11"/>
        <v>247.3</v>
      </c>
      <c r="G168" s="290">
        <f t="shared" si="12"/>
        <v>-263</v>
      </c>
      <c r="H168" s="292">
        <f t="shared" si="10"/>
        <v>-53.3</v>
      </c>
      <c r="I168" s="293">
        <v>20199</v>
      </c>
      <c r="J168" s="289" t="s">
        <v>269</v>
      </c>
      <c r="K168" s="290">
        <f>SUM(K169:K170)</f>
        <v>283</v>
      </c>
      <c r="L168" s="306">
        <f t="shared" si="13"/>
        <v>190</v>
      </c>
      <c r="M168" s="292">
        <f t="shared" si="14"/>
        <v>204.3</v>
      </c>
      <c r="N168" s="307">
        <f>SUM(N169:N170)</f>
        <v>493</v>
      </c>
    </row>
    <row r="169" ht="18" hidden="1" customHeight="1" spans="1:13">
      <c r="A169" s="294" t="s">
        <v>270</v>
      </c>
      <c r="B169" s="288">
        <v>2019901</v>
      </c>
      <c r="C169" s="295" t="s">
        <v>270</v>
      </c>
      <c r="D169" s="296"/>
      <c r="E169" s="244"/>
      <c r="F169" s="297">
        <f t="shared" si="11"/>
        <v>0</v>
      </c>
      <c r="G169" s="296">
        <f t="shared" si="12"/>
        <v>0</v>
      </c>
      <c r="H169" s="297">
        <f t="shared" si="10"/>
        <v>0</v>
      </c>
      <c r="I169" s="288">
        <v>2019901</v>
      </c>
      <c r="J169" s="295" t="s">
        <v>270</v>
      </c>
      <c r="K169" s="296"/>
      <c r="L169" s="245">
        <f t="shared" si="13"/>
        <v>0</v>
      </c>
      <c r="M169" s="297">
        <f t="shared" si="14"/>
        <v>0</v>
      </c>
    </row>
    <row r="170" ht="25.15" customHeight="1" spans="1:14">
      <c r="A170" s="294" t="s">
        <v>269</v>
      </c>
      <c r="B170" s="288">
        <v>2019999</v>
      </c>
      <c r="C170" s="295" t="s">
        <v>269</v>
      </c>
      <c r="D170" s="296">
        <v>93</v>
      </c>
      <c r="E170" s="244">
        <v>230</v>
      </c>
      <c r="F170" s="297">
        <f t="shared" si="11"/>
        <v>247.3</v>
      </c>
      <c r="G170" s="296">
        <f t="shared" si="12"/>
        <v>-263</v>
      </c>
      <c r="H170" s="297">
        <f t="shared" si="10"/>
        <v>-53.3</v>
      </c>
      <c r="I170" s="288">
        <v>2019999</v>
      </c>
      <c r="J170" s="295" t="s">
        <v>269</v>
      </c>
      <c r="K170" s="296">
        <v>283</v>
      </c>
      <c r="L170" s="245">
        <f t="shared" si="13"/>
        <v>190</v>
      </c>
      <c r="M170" s="297">
        <f t="shared" si="14"/>
        <v>204.3</v>
      </c>
      <c r="N170" s="204">
        <v>493</v>
      </c>
    </row>
    <row r="171" ht="18" customHeight="1" spans="1:13">
      <c r="A171" s="287" t="s">
        <v>271</v>
      </c>
      <c r="B171" s="288">
        <v>202</v>
      </c>
      <c r="C171" s="289" t="s">
        <v>271</v>
      </c>
      <c r="D171" s="290"/>
      <c r="E171" s="291"/>
      <c r="F171" s="292">
        <f t="shared" si="11"/>
        <v>0</v>
      </c>
      <c r="G171" s="290">
        <f t="shared" si="12"/>
        <v>0</v>
      </c>
      <c r="H171" s="292">
        <f t="shared" si="10"/>
        <v>0</v>
      </c>
      <c r="I171" s="288">
        <v>202</v>
      </c>
      <c r="J171" s="289" t="s">
        <v>271</v>
      </c>
      <c r="K171" s="290"/>
      <c r="L171" s="306">
        <f t="shared" si="13"/>
        <v>0</v>
      </c>
      <c r="M171" s="292">
        <f t="shared" si="14"/>
        <v>0</v>
      </c>
    </row>
    <row r="172" ht="18" customHeight="1" spans="1:14">
      <c r="A172" s="287" t="s">
        <v>272</v>
      </c>
      <c r="B172" s="288">
        <v>203</v>
      </c>
      <c r="C172" s="289" t="s">
        <v>272</v>
      </c>
      <c r="D172" s="290">
        <f>D173+D177</f>
        <v>12</v>
      </c>
      <c r="E172" s="290">
        <f>E173+E177</f>
        <v>23</v>
      </c>
      <c r="F172" s="292">
        <f t="shared" si="11"/>
        <v>191.7</v>
      </c>
      <c r="G172" s="290">
        <f t="shared" si="12"/>
        <v>-19</v>
      </c>
      <c r="H172" s="292">
        <f t="shared" si="10"/>
        <v>-45.2</v>
      </c>
      <c r="I172" s="288">
        <v>203</v>
      </c>
      <c r="J172" s="289" t="s">
        <v>272</v>
      </c>
      <c r="K172" s="290">
        <f>K173+K177</f>
        <v>17</v>
      </c>
      <c r="L172" s="306">
        <f t="shared" si="13"/>
        <v>5</v>
      </c>
      <c r="M172" s="292">
        <f t="shared" si="14"/>
        <v>41.7</v>
      </c>
      <c r="N172" s="204">
        <f>N173+N177</f>
        <v>42</v>
      </c>
    </row>
    <row r="173" ht="18" customHeight="1" spans="1:14">
      <c r="A173" s="287" t="s">
        <v>273</v>
      </c>
      <c r="B173" s="293">
        <v>20306</v>
      </c>
      <c r="C173" s="289" t="s">
        <v>273</v>
      </c>
      <c r="D173" s="290">
        <f>SUM(D174:D176)</f>
        <v>12</v>
      </c>
      <c r="E173" s="291">
        <f>SUM(E174:E176)</f>
        <v>23</v>
      </c>
      <c r="F173" s="292">
        <f t="shared" si="11"/>
        <v>191.7</v>
      </c>
      <c r="G173" s="290">
        <f t="shared" si="12"/>
        <v>19</v>
      </c>
      <c r="H173" s="292">
        <f t="shared" si="10"/>
        <v>475</v>
      </c>
      <c r="I173" s="293">
        <v>20306</v>
      </c>
      <c r="J173" s="289" t="s">
        <v>273</v>
      </c>
      <c r="K173" s="290">
        <f>SUM(K174:K176)</f>
        <v>17</v>
      </c>
      <c r="L173" s="306">
        <f t="shared" si="13"/>
        <v>5</v>
      </c>
      <c r="M173" s="292">
        <f t="shared" si="14"/>
        <v>41.7</v>
      </c>
      <c r="N173" s="307">
        <f>SUM(N174:N176)</f>
        <v>4</v>
      </c>
    </row>
    <row r="174" ht="20.45" hidden="1" customHeight="1" spans="1:13">
      <c r="A174" s="294" t="s">
        <v>274</v>
      </c>
      <c r="B174" s="288">
        <v>2030606</v>
      </c>
      <c r="C174" s="295" t="s">
        <v>274</v>
      </c>
      <c r="D174" s="296"/>
      <c r="E174" s="244"/>
      <c r="F174" s="297">
        <f t="shared" si="11"/>
        <v>0</v>
      </c>
      <c r="G174" s="296">
        <f t="shared" si="12"/>
        <v>0</v>
      </c>
      <c r="H174" s="297">
        <f t="shared" si="10"/>
        <v>0</v>
      </c>
      <c r="I174" s="288">
        <v>2030606</v>
      </c>
      <c r="J174" s="295" t="s">
        <v>274</v>
      </c>
      <c r="K174" s="296"/>
      <c r="L174" s="245">
        <f t="shared" si="13"/>
        <v>0</v>
      </c>
      <c r="M174" s="297">
        <f t="shared" si="14"/>
        <v>0</v>
      </c>
    </row>
    <row r="175" ht="18" hidden="1" customHeight="1" spans="1:13">
      <c r="A175" s="294" t="s">
        <v>275</v>
      </c>
      <c r="B175" s="288">
        <v>2030607</v>
      </c>
      <c r="C175" s="295" t="s">
        <v>275</v>
      </c>
      <c r="D175" s="296"/>
      <c r="E175" s="244"/>
      <c r="F175" s="297">
        <f t="shared" si="11"/>
        <v>0</v>
      </c>
      <c r="G175" s="296">
        <f t="shared" si="12"/>
        <v>0</v>
      </c>
      <c r="H175" s="297">
        <f t="shared" si="10"/>
        <v>0</v>
      </c>
      <c r="I175" s="288">
        <v>2030607</v>
      </c>
      <c r="J175" s="295" t="s">
        <v>275</v>
      </c>
      <c r="K175" s="296"/>
      <c r="L175" s="245">
        <f t="shared" si="13"/>
        <v>0</v>
      </c>
      <c r="M175" s="297">
        <f t="shared" si="14"/>
        <v>0</v>
      </c>
    </row>
    <row r="176" ht="21" customHeight="1" spans="1:14">
      <c r="A176" s="294" t="s">
        <v>276</v>
      </c>
      <c r="B176" s="288">
        <v>2030699</v>
      </c>
      <c r="C176" s="295" t="s">
        <v>276</v>
      </c>
      <c r="D176" s="296">
        <v>12</v>
      </c>
      <c r="E176" s="244">
        <v>23</v>
      </c>
      <c r="F176" s="297">
        <f t="shared" si="11"/>
        <v>191.7</v>
      </c>
      <c r="G176" s="296">
        <f t="shared" si="12"/>
        <v>19</v>
      </c>
      <c r="H176" s="297">
        <f t="shared" si="10"/>
        <v>475</v>
      </c>
      <c r="I176" s="288">
        <v>2030699</v>
      </c>
      <c r="J176" s="295" t="s">
        <v>276</v>
      </c>
      <c r="K176" s="296">
        <v>17</v>
      </c>
      <c r="L176" s="245">
        <f t="shared" si="13"/>
        <v>5</v>
      </c>
      <c r="M176" s="297">
        <f t="shared" si="14"/>
        <v>41.7</v>
      </c>
      <c r="N176" s="204">
        <v>4</v>
      </c>
    </row>
    <row r="177" ht="21" customHeight="1" spans="1:14">
      <c r="A177" s="287" t="s">
        <v>277</v>
      </c>
      <c r="B177" s="293"/>
      <c r="C177" s="289"/>
      <c r="D177" s="290"/>
      <c r="E177" s="291"/>
      <c r="F177" s="292">
        <f t="shared" si="11"/>
        <v>0</v>
      </c>
      <c r="G177" s="290">
        <f t="shared" si="12"/>
        <v>-38</v>
      </c>
      <c r="H177" s="292">
        <f t="shared" si="10"/>
        <v>-100</v>
      </c>
      <c r="I177" s="293">
        <v>20399</v>
      </c>
      <c r="J177" s="287" t="s">
        <v>277</v>
      </c>
      <c r="K177" s="290"/>
      <c r="L177" s="306">
        <f t="shared" si="13"/>
        <v>0</v>
      </c>
      <c r="M177" s="292">
        <f t="shared" si="14"/>
        <v>0</v>
      </c>
      <c r="N177" s="307">
        <v>38</v>
      </c>
    </row>
    <row r="178" ht="21" customHeight="1" spans="1:14">
      <c r="A178" s="287" t="s">
        <v>278</v>
      </c>
      <c r="B178" s="288">
        <v>204</v>
      </c>
      <c r="C178" s="289" t="s">
        <v>278</v>
      </c>
      <c r="D178" s="290">
        <f>D179+D184+D205+D207+D217+D222+D232+D234</f>
        <v>2324</v>
      </c>
      <c r="E178" s="291">
        <f>E179+E184+E205+E207+E217+E222+E232+E234</f>
        <v>2374</v>
      </c>
      <c r="F178" s="292">
        <f t="shared" si="11"/>
        <v>102.2</v>
      </c>
      <c r="G178" s="290">
        <f t="shared" si="12"/>
        <v>491</v>
      </c>
      <c r="H178" s="292">
        <f t="shared" si="10"/>
        <v>26.1</v>
      </c>
      <c r="I178" s="288">
        <v>204</v>
      </c>
      <c r="J178" s="289" t="s">
        <v>278</v>
      </c>
      <c r="K178" s="290">
        <f>K179+K184+K205+K207+K217+K222+K232+K234</f>
        <v>2308</v>
      </c>
      <c r="L178" s="306">
        <f t="shared" si="13"/>
        <v>-16</v>
      </c>
      <c r="M178" s="292">
        <f t="shared" si="14"/>
        <v>-0.7</v>
      </c>
      <c r="N178" s="204">
        <f>N179+N184+N205+N207+N217+N222+N232+N234</f>
        <v>1883</v>
      </c>
    </row>
    <row r="179" ht="21" customHeight="1" spans="1:14">
      <c r="A179" s="287" t="s">
        <v>279</v>
      </c>
      <c r="B179" s="293">
        <v>20401</v>
      </c>
      <c r="C179" s="289" t="s">
        <v>279</v>
      </c>
      <c r="D179" s="290">
        <f>SUM(D180:D183)</f>
        <v>300</v>
      </c>
      <c r="E179" s="291">
        <f>SUM(E180:E183)</f>
        <v>350</v>
      </c>
      <c r="F179" s="292">
        <f t="shared" si="11"/>
        <v>116.7</v>
      </c>
      <c r="G179" s="290">
        <f t="shared" si="12"/>
        <v>-7</v>
      </c>
      <c r="H179" s="292">
        <f t="shared" si="10"/>
        <v>-2</v>
      </c>
      <c r="I179" s="293">
        <v>20401</v>
      </c>
      <c r="J179" s="289" t="s">
        <v>279</v>
      </c>
      <c r="K179" s="290">
        <f>SUM(K180:K183)</f>
        <v>0</v>
      </c>
      <c r="L179" s="306">
        <f t="shared" si="13"/>
        <v>-300</v>
      </c>
      <c r="M179" s="292">
        <f t="shared" si="14"/>
        <v>-100</v>
      </c>
      <c r="N179" s="307">
        <f>SUM(N180:N183)</f>
        <v>357</v>
      </c>
    </row>
    <row r="180" ht="18" hidden="1" customHeight="1" spans="1:13">
      <c r="A180" s="294" t="s">
        <v>280</v>
      </c>
      <c r="B180" s="288">
        <v>2040101</v>
      </c>
      <c r="C180" s="295" t="s">
        <v>279</v>
      </c>
      <c r="D180" s="296"/>
      <c r="E180" s="244"/>
      <c r="F180" s="297">
        <f t="shared" si="11"/>
        <v>0</v>
      </c>
      <c r="G180" s="296">
        <f t="shared" si="12"/>
        <v>0</v>
      </c>
      <c r="H180" s="297">
        <f t="shared" si="10"/>
        <v>0</v>
      </c>
      <c r="I180" s="288">
        <v>2040101</v>
      </c>
      <c r="J180" s="295" t="s">
        <v>279</v>
      </c>
      <c r="K180" s="296"/>
      <c r="L180" s="245">
        <f t="shared" si="13"/>
        <v>0</v>
      </c>
      <c r="M180" s="297">
        <f t="shared" si="14"/>
        <v>0</v>
      </c>
    </row>
    <row r="181" ht="21" hidden="1" customHeight="1" spans="1:13">
      <c r="A181" s="294" t="s">
        <v>281</v>
      </c>
      <c r="B181" s="288">
        <v>2040102</v>
      </c>
      <c r="C181" s="310" t="s">
        <v>282</v>
      </c>
      <c r="D181" s="296"/>
      <c r="E181" s="244"/>
      <c r="F181" s="297">
        <f t="shared" si="11"/>
        <v>0</v>
      </c>
      <c r="G181" s="296">
        <f t="shared" si="12"/>
        <v>0</v>
      </c>
      <c r="H181" s="297">
        <f t="shared" si="10"/>
        <v>0</v>
      </c>
      <c r="I181" s="308">
        <v>2040102</v>
      </c>
      <c r="J181" s="310" t="s">
        <v>282</v>
      </c>
      <c r="K181" s="296"/>
      <c r="L181" s="245">
        <f t="shared" si="13"/>
        <v>0</v>
      </c>
      <c r="M181" s="297">
        <f t="shared" si="14"/>
        <v>0</v>
      </c>
    </row>
    <row r="182" ht="21" customHeight="1" spans="1:14">
      <c r="A182" s="294" t="s">
        <v>283</v>
      </c>
      <c r="B182" s="288">
        <v>2040103</v>
      </c>
      <c r="C182" s="310" t="s">
        <v>284</v>
      </c>
      <c r="D182" s="296">
        <v>300</v>
      </c>
      <c r="E182" s="244">
        <v>350</v>
      </c>
      <c r="F182" s="297">
        <f t="shared" si="11"/>
        <v>116.7</v>
      </c>
      <c r="G182" s="296">
        <f t="shared" si="12"/>
        <v>-7</v>
      </c>
      <c r="H182" s="297">
        <f t="shared" si="10"/>
        <v>-2</v>
      </c>
      <c r="I182" s="308">
        <v>2040103</v>
      </c>
      <c r="J182" s="310" t="s">
        <v>284</v>
      </c>
      <c r="K182" s="296"/>
      <c r="L182" s="245">
        <f t="shared" si="13"/>
        <v>-300</v>
      </c>
      <c r="M182" s="297">
        <f t="shared" si="14"/>
        <v>-100</v>
      </c>
      <c r="N182" s="204">
        <v>357</v>
      </c>
    </row>
    <row r="183" ht="21" hidden="1" customHeight="1" spans="1:13">
      <c r="A183" s="294" t="s">
        <v>285</v>
      </c>
      <c r="B183" s="288">
        <v>2040199</v>
      </c>
      <c r="C183" s="295" t="s">
        <v>286</v>
      </c>
      <c r="D183" s="296"/>
      <c r="E183" s="244"/>
      <c r="F183" s="297">
        <f t="shared" si="11"/>
        <v>0</v>
      </c>
      <c r="G183" s="296">
        <f t="shared" si="12"/>
        <v>0</v>
      </c>
      <c r="H183" s="297">
        <f t="shared" si="10"/>
        <v>0</v>
      </c>
      <c r="I183" s="288">
        <v>2040199</v>
      </c>
      <c r="J183" s="295" t="s">
        <v>286</v>
      </c>
      <c r="K183" s="296"/>
      <c r="L183" s="245">
        <f t="shared" si="13"/>
        <v>0</v>
      </c>
      <c r="M183" s="297">
        <f t="shared" si="14"/>
        <v>0</v>
      </c>
    </row>
    <row r="184" ht="21" customHeight="1" spans="1:14">
      <c r="A184" s="287" t="s">
        <v>287</v>
      </c>
      <c r="B184" s="288">
        <v>20402</v>
      </c>
      <c r="C184" s="289" t="s">
        <v>287</v>
      </c>
      <c r="D184" s="296">
        <f>SUM(D185:D204)</f>
        <v>1302</v>
      </c>
      <c r="E184" s="244">
        <f>SUM(E185:E204)</f>
        <v>1322</v>
      </c>
      <c r="F184" s="297">
        <f t="shared" si="11"/>
        <v>101.5</v>
      </c>
      <c r="G184" s="296">
        <f t="shared" si="12"/>
        <v>402</v>
      </c>
      <c r="H184" s="297">
        <f t="shared" si="10"/>
        <v>43.7</v>
      </c>
      <c r="I184" s="288">
        <v>20402</v>
      </c>
      <c r="J184" s="289" t="s">
        <v>287</v>
      </c>
      <c r="K184" s="296">
        <f>SUM(K185:K204)</f>
        <v>1663</v>
      </c>
      <c r="L184" s="245">
        <f t="shared" si="13"/>
        <v>361</v>
      </c>
      <c r="M184" s="297">
        <f t="shared" si="14"/>
        <v>27.7</v>
      </c>
      <c r="N184" s="204">
        <f>SUM(N185:N204)</f>
        <v>920</v>
      </c>
    </row>
    <row r="185" ht="18" hidden="1" customHeight="1" spans="1:13">
      <c r="A185" s="294" t="s">
        <v>144</v>
      </c>
      <c r="B185" s="288">
        <v>2040201</v>
      </c>
      <c r="C185" s="295" t="s">
        <v>144</v>
      </c>
      <c r="D185" s="296"/>
      <c r="E185" s="244"/>
      <c r="F185" s="297">
        <f t="shared" si="11"/>
        <v>0</v>
      </c>
      <c r="G185" s="296">
        <f t="shared" si="12"/>
        <v>0</v>
      </c>
      <c r="H185" s="297">
        <f t="shared" si="10"/>
        <v>0</v>
      </c>
      <c r="I185" s="288">
        <v>2040201</v>
      </c>
      <c r="J185" s="295" t="s">
        <v>144</v>
      </c>
      <c r="K185" s="296"/>
      <c r="L185" s="245">
        <f t="shared" si="13"/>
        <v>0</v>
      </c>
      <c r="M185" s="297">
        <f t="shared" si="14"/>
        <v>0</v>
      </c>
    </row>
    <row r="186" ht="21" hidden="1" customHeight="1" spans="1:13">
      <c r="A186" s="294" t="s">
        <v>145</v>
      </c>
      <c r="B186" s="288">
        <v>2040202</v>
      </c>
      <c r="C186" s="295" t="s">
        <v>145</v>
      </c>
      <c r="D186" s="296"/>
      <c r="E186" s="244"/>
      <c r="F186" s="297">
        <f t="shared" si="11"/>
        <v>0</v>
      </c>
      <c r="G186" s="296">
        <f t="shared" si="12"/>
        <v>0</v>
      </c>
      <c r="H186" s="297">
        <f t="shared" si="10"/>
        <v>0</v>
      </c>
      <c r="I186" s="288">
        <v>2040202</v>
      </c>
      <c r="J186" s="295" t="s">
        <v>145</v>
      </c>
      <c r="K186" s="296"/>
      <c r="L186" s="245">
        <f t="shared" si="13"/>
        <v>0</v>
      </c>
      <c r="M186" s="297">
        <f t="shared" si="14"/>
        <v>0</v>
      </c>
    </row>
    <row r="187" ht="21" hidden="1" customHeight="1" spans="1:13">
      <c r="A187" s="294" t="s">
        <v>146</v>
      </c>
      <c r="B187" s="288">
        <v>2040203</v>
      </c>
      <c r="C187" s="295" t="s">
        <v>146</v>
      </c>
      <c r="D187" s="296"/>
      <c r="E187" s="244"/>
      <c r="F187" s="297">
        <f t="shared" si="11"/>
        <v>0</v>
      </c>
      <c r="G187" s="296">
        <f t="shared" si="12"/>
        <v>0</v>
      </c>
      <c r="H187" s="297">
        <f t="shared" si="10"/>
        <v>0</v>
      </c>
      <c r="I187" s="288">
        <v>2040203</v>
      </c>
      <c r="J187" s="295" t="s">
        <v>146</v>
      </c>
      <c r="K187" s="296"/>
      <c r="L187" s="245">
        <f t="shared" si="13"/>
        <v>0</v>
      </c>
      <c r="M187" s="297">
        <f t="shared" si="14"/>
        <v>0</v>
      </c>
    </row>
    <row r="188" ht="21" customHeight="1" spans="1:14">
      <c r="A188" s="294" t="s">
        <v>288</v>
      </c>
      <c r="B188" s="288">
        <v>2040204</v>
      </c>
      <c r="C188" s="310" t="s">
        <v>289</v>
      </c>
      <c r="D188" s="296">
        <v>766</v>
      </c>
      <c r="E188" s="244">
        <v>773</v>
      </c>
      <c r="F188" s="297">
        <f t="shared" si="11"/>
        <v>100.9</v>
      </c>
      <c r="G188" s="296">
        <f t="shared" si="12"/>
        <v>125</v>
      </c>
      <c r="H188" s="297">
        <f t="shared" si="10"/>
        <v>19.3</v>
      </c>
      <c r="I188" s="308">
        <v>2040204</v>
      </c>
      <c r="J188" s="310" t="s">
        <v>289</v>
      </c>
      <c r="K188" s="296"/>
      <c r="L188" s="245">
        <f t="shared" si="13"/>
        <v>-766</v>
      </c>
      <c r="M188" s="297">
        <f t="shared" si="14"/>
        <v>-100</v>
      </c>
      <c r="N188" s="204">
        <v>648</v>
      </c>
    </row>
    <row r="189" ht="21" hidden="1" customHeight="1" spans="1:13">
      <c r="A189" s="294" t="s">
        <v>290</v>
      </c>
      <c r="B189" s="288">
        <v>2040205</v>
      </c>
      <c r="C189" s="310" t="s">
        <v>289</v>
      </c>
      <c r="D189" s="296"/>
      <c r="E189" s="244"/>
      <c r="F189" s="297">
        <f t="shared" si="11"/>
        <v>0</v>
      </c>
      <c r="G189" s="296">
        <f t="shared" si="12"/>
        <v>0</v>
      </c>
      <c r="H189" s="297">
        <f t="shared" ref="H189:H252" si="15">IF(N189=0,0,G189/N189*100)</f>
        <v>0</v>
      </c>
      <c r="I189" s="308">
        <v>2040205</v>
      </c>
      <c r="J189" s="310" t="s">
        <v>289</v>
      </c>
      <c r="K189" s="296"/>
      <c r="L189" s="245">
        <f t="shared" si="13"/>
        <v>0</v>
      </c>
      <c r="M189" s="297">
        <f t="shared" si="14"/>
        <v>0</v>
      </c>
    </row>
    <row r="190" ht="18" hidden="1" customHeight="1" spans="1:13">
      <c r="A190" s="294" t="s">
        <v>291</v>
      </c>
      <c r="B190" s="288">
        <v>2040206</v>
      </c>
      <c r="C190" s="310" t="s">
        <v>289</v>
      </c>
      <c r="D190" s="296"/>
      <c r="E190" s="244"/>
      <c r="F190" s="297">
        <f t="shared" si="11"/>
        <v>0</v>
      </c>
      <c r="G190" s="296">
        <f t="shared" si="12"/>
        <v>0</v>
      </c>
      <c r="H190" s="297">
        <f t="shared" si="15"/>
        <v>0</v>
      </c>
      <c r="I190" s="308">
        <v>2040206</v>
      </c>
      <c r="J190" s="310" t="s">
        <v>289</v>
      </c>
      <c r="K190" s="296"/>
      <c r="L190" s="245">
        <f t="shared" si="13"/>
        <v>0</v>
      </c>
      <c r="M190" s="297">
        <f t="shared" si="14"/>
        <v>0</v>
      </c>
    </row>
    <row r="191" ht="18" hidden="1" customHeight="1" spans="1:13">
      <c r="A191" s="294" t="s">
        <v>292</v>
      </c>
      <c r="B191" s="288">
        <v>2040208</v>
      </c>
      <c r="C191" s="310" t="s">
        <v>289</v>
      </c>
      <c r="D191" s="296"/>
      <c r="E191" s="244"/>
      <c r="F191" s="297">
        <f t="shared" si="11"/>
        <v>0</v>
      </c>
      <c r="G191" s="296">
        <f t="shared" si="12"/>
        <v>0</v>
      </c>
      <c r="H191" s="297">
        <f t="shared" si="15"/>
        <v>0</v>
      </c>
      <c r="I191" s="308">
        <v>2040208</v>
      </c>
      <c r="J191" s="310" t="s">
        <v>289</v>
      </c>
      <c r="K191" s="296"/>
      <c r="L191" s="245">
        <f t="shared" si="13"/>
        <v>0</v>
      </c>
      <c r="M191" s="297">
        <f t="shared" si="14"/>
        <v>0</v>
      </c>
    </row>
    <row r="192" ht="18" hidden="1" customHeight="1" spans="1:13">
      <c r="A192" s="294" t="s">
        <v>293</v>
      </c>
      <c r="B192" s="288">
        <v>2040210</v>
      </c>
      <c r="C192" s="310" t="s">
        <v>289</v>
      </c>
      <c r="D192" s="296"/>
      <c r="E192" s="244"/>
      <c r="F192" s="297">
        <f t="shared" si="11"/>
        <v>0</v>
      </c>
      <c r="G192" s="296">
        <f t="shared" si="12"/>
        <v>0</v>
      </c>
      <c r="H192" s="297">
        <f t="shared" si="15"/>
        <v>0</v>
      </c>
      <c r="I192" s="308">
        <v>2040210</v>
      </c>
      <c r="J192" s="310" t="s">
        <v>289</v>
      </c>
      <c r="K192" s="296"/>
      <c r="L192" s="245">
        <f t="shared" si="13"/>
        <v>0</v>
      </c>
      <c r="M192" s="297">
        <f t="shared" si="14"/>
        <v>0</v>
      </c>
    </row>
    <row r="193" ht="21" hidden="1" customHeight="1" spans="1:13">
      <c r="A193" s="294" t="s">
        <v>294</v>
      </c>
      <c r="B193" s="288">
        <v>2040211</v>
      </c>
      <c r="C193" s="310" t="s">
        <v>289</v>
      </c>
      <c r="D193" s="296"/>
      <c r="E193" s="244"/>
      <c r="F193" s="297">
        <f t="shared" si="11"/>
        <v>0</v>
      </c>
      <c r="G193" s="296">
        <f t="shared" si="12"/>
        <v>0</v>
      </c>
      <c r="H193" s="297">
        <f t="shared" si="15"/>
        <v>0</v>
      </c>
      <c r="I193" s="308">
        <v>2040211</v>
      </c>
      <c r="J193" s="310" t="s">
        <v>289</v>
      </c>
      <c r="K193" s="296"/>
      <c r="L193" s="245">
        <f t="shared" si="13"/>
        <v>0</v>
      </c>
      <c r="M193" s="297">
        <f t="shared" si="14"/>
        <v>0</v>
      </c>
    </row>
    <row r="194" ht="21" hidden="1" customHeight="1" spans="1:13">
      <c r="A194" s="294" t="s">
        <v>295</v>
      </c>
      <c r="B194" s="288">
        <v>2040212</v>
      </c>
      <c r="C194" s="310" t="s">
        <v>289</v>
      </c>
      <c r="D194" s="296"/>
      <c r="E194" s="244"/>
      <c r="F194" s="297">
        <f t="shared" si="11"/>
        <v>0</v>
      </c>
      <c r="G194" s="296">
        <f t="shared" si="12"/>
        <v>0</v>
      </c>
      <c r="H194" s="297">
        <f t="shared" si="15"/>
        <v>0</v>
      </c>
      <c r="I194" s="308">
        <v>2040212</v>
      </c>
      <c r="J194" s="310" t="s">
        <v>289</v>
      </c>
      <c r="K194" s="296"/>
      <c r="L194" s="245">
        <f t="shared" si="13"/>
        <v>0</v>
      </c>
      <c r="M194" s="297">
        <f t="shared" si="14"/>
        <v>0</v>
      </c>
    </row>
    <row r="195" ht="18" hidden="1" customHeight="1" spans="1:13">
      <c r="A195" s="294" t="s">
        <v>296</v>
      </c>
      <c r="B195" s="288">
        <v>2040213</v>
      </c>
      <c r="C195" s="310" t="s">
        <v>289</v>
      </c>
      <c r="D195" s="296"/>
      <c r="E195" s="244"/>
      <c r="F195" s="297">
        <f t="shared" si="11"/>
        <v>0</v>
      </c>
      <c r="G195" s="296">
        <f t="shared" si="12"/>
        <v>0</v>
      </c>
      <c r="H195" s="297">
        <f t="shared" si="15"/>
        <v>0</v>
      </c>
      <c r="I195" s="308">
        <v>2040213</v>
      </c>
      <c r="J195" s="310" t="s">
        <v>289</v>
      </c>
      <c r="K195" s="296"/>
      <c r="L195" s="245">
        <f t="shared" si="13"/>
        <v>0</v>
      </c>
      <c r="M195" s="297">
        <f t="shared" si="14"/>
        <v>0</v>
      </c>
    </row>
    <row r="196" ht="21" hidden="1" customHeight="1" spans="1:13">
      <c r="A196" s="294" t="s">
        <v>297</v>
      </c>
      <c r="B196" s="288">
        <v>2040214</v>
      </c>
      <c r="C196" s="310" t="s">
        <v>289</v>
      </c>
      <c r="D196" s="296"/>
      <c r="E196" s="244"/>
      <c r="F196" s="297">
        <f t="shared" si="11"/>
        <v>0</v>
      </c>
      <c r="G196" s="296">
        <f t="shared" si="12"/>
        <v>0</v>
      </c>
      <c r="H196" s="297">
        <f t="shared" si="15"/>
        <v>0</v>
      </c>
      <c r="I196" s="308">
        <v>2040214</v>
      </c>
      <c r="J196" s="310" t="s">
        <v>289</v>
      </c>
      <c r="K196" s="296"/>
      <c r="L196" s="245">
        <f t="shared" si="13"/>
        <v>0</v>
      </c>
      <c r="M196" s="297">
        <f t="shared" si="14"/>
        <v>0</v>
      </c>
    </row>
    <row r="197" ht="21" hidden="1" customHeight="1" spans="1:13">
      <c r="A197" s="294" t="s">
        <v>298</v>
      </c>
      <c r="B197" s="288">
        <v>2040215</v>
      </c>
      <c r="C197" s="310" t="s">
        <v>289</v>
      </c>
      <c r="D197" s="296"/>
      <c r="E197" s="244"/>
      <c r="F197" s="297">
        <f t="shared" si="11"/>
        <v>0</v>
      </c>
      <c r="G197" s="296">
        <f t="shared" si="12"/>
        <v>0</v>
      </c>
      <c r="H197" s="297">
        <f t="shared" si="15"/>
        <v>0</v>
      </c>
      <c r="I197" s="308">
        <v>2040215</v>
      </c>
      <c r="J197" s="310" t="s">
        <v>289</v>
      </c>
      <c r="K197" s="296"/>
      <c r="L197" s="245">
        <f t="shared" si="13"/>
        <v>0</v>
      </c>
      <c r="M197" s="297">
        <f t="shared" si="14"/>
        <v>0</v>
      </c>
    </row>
    <row r="198" ht="21" hidden="1" customHeight="1" spans="1:13">
      <c r="A198" s="294" t="s">
        <v>299</v>
      </c>
      <c r="B198" s="288">
        <v>2040216</v>
      </c>
      <c r="C198" s="310" t="s">
        <v>289</v>
      </c>
      <c r="D198" s="296"/>
      <c r="E198" s="244"/>
      <c r="F198" s="297">
        <f t="shared" ref="F198:F261" si="16">IF(D198=0,0,E198/D198*100)</f>
        <v>0</v>
      </c>
      <c r="G198" s="296">
        <f t="shared" ref="G198:G261" si="17">E198-N198</f>
        <v>0</v>
      </c>
      <c r="H198" s="297">
        <f t="shared" si="15"/>
        <v>0</v>
      </c>
      <c r="I198" s="308">
        <v>2040216</v>
      </c>
      <c r="J198" s="310" t="s">
        <v>289</v>
      </c>
      <c r="K198" s="296"/>
      <c r="L198" s="245">
        <f t="shared" ref="L198:L261" si="18">K198-D198</f>
        <v>0</v>
      </c>
      <c r="M198" s="297">
        <f t="shared" ref="M198:M261" si="19">IF(D198=0,0,L198/D198*100)</f>
        <v>0</v>
      </c>
    </row>
    <row r="199" ht="21" hidden="1" customHeight="1" spans="1:13">
      <c r="A199" s="294" t="s">
        <v>300</v>
      </c>
      <c r="B199" s="288">
        <v>2040217</v>
      </c>
      <c r="C199" s="310" t="s">
        <v>289</v>
      </c>
      <c r="D199" s="296"/>
      <c r="E199" s="244"/>
      <c r="F199" s="297">
        <f t="shared" si="16"/>
        <v>0</v>
      </c>
      <c r="G199" s="296">
        <f t="shared" si="17"/>
        <v>0</v>
      </c>
      <c r="H199" s="297">
        <f t="shared" si="15"/>
        <v>0</v>
      </c>
      <c r="I199" s="308">
        <v>2040217</v>
      </c>
      <c r="J199" s="310" t="s">
        <v>289</v>
      </c>
      <c r="K199" s="296"/>
      <c r="L199" s="245">
        <f t="shared" si="18"/>
        <v>0</v>
      </c>
      <c r="M199" s="297">
        <f t="shared" si="19"/>
        <v>0</v>
      </c>
    </row>
    <row r="200" ht="21" hidden="1" customHeight="1" spans="1:13">
      <c r="A200" s="294" t="s">
        <v>206</v>
      </c>
      <c r="B200" s="288">
        <v>2040219</v>
      </c>
      <c r="C200" s="295" t="s">
        <v>206</v>
      </c>
      <c r="D200" s="296"/>
      <c r="E200" s="244"/>
      <c r="F200" s="297">
        <f t="shared" si="16"/>
        <v>0</v>
      </c>
      <c r="G200" s="296">
        <f t="shared" si="17"/>
        <v>0</v>
      </c>
      <c r="H200" s="297">
        <f t="shared" si="15"/>
        <v>0</v>
      </c>
      <c r="I200" s="288">
        <v>2040219</v>
      </c>
      <c r="J200" s="295" t="s">
        <v>206</v>
      </c>
      <c r="K200" s="296"/>
      <c r="L200" s="245">
        <f t="shared" si="18"/>
        <v>0</v>
      </c>
      <c r="M200" s="297">
        <f t="shared" si="19"/>
        <v>0</v>
      </c>
    </row>
    <row r="201" ht="21" customHeight="1" spans="1:14">
      <c r="A201" s="295" t="s">
        <v>301</v>
      </c>
      <c r="B201" s="288"/>
      <c r="C201" s="295"/>
      <c r="D201" s="296"/>
      <c r="E201" s="244"/>
      <c r="F201" s="297">
        <f t="shared" si="16"/>
        <v>0</v>
      </c>
      <c r="G201" s="296">
        <f t="shared" si="17"/>
        <v>0</v>
      </c>
      <c r="H201" s="297">
        <f t="shared" si="15"/>
        <v>0</v>
      </c>
      <c r="I201" s="288">
        <v>2040220</v>
      </c>
      <c r="J201" s="295" t="s">
        <v>301</v>
      </c>
      <c r="K201" s="296">
        <v>10</v>
      </c>
      <c r="L201" s="245">
        <f t="shared" si="18"/>
        <v>10</v>
      </c>
      <c r="M201" s="297">
        <f t="shared" si="19"/>
        <v>0</v>
      </c>
      <c r="N201" s="211"/>
    </row>
    <row r="202" ht="21" hidden="1" customHeight="1" spans="1:13">
      <c r="A202" s="313" t="s">
        <v>302</v>
      </c>
      <c r="B202" s="308">
        <v>2040221</v>
      </c>
      <c r="C202" s="314" t="s">
        <v>302</v>
      </c>
      <c r="D202" s="316"/>
      <c r="E202" s="244"/>
      <c r="F202" s="297">
        <f t="shared" si="16"/>
        <v>0</v>
      </c>
      <c r="G202" s="296">
        <f t="shared" si="17"/>
        <v>0</v>
      </c>
      <c r="H202" s="297">
        <f t="shared" si="15"/>
        <v>0</v>
      </c>
      <c r="I202" s="308">
        <v>2040221</v>
      </c>
      <c r="J202" s="314" t="s">
        <v>302</v>
      </c>
      <c r="K202" s="296"/>
      <c r="L202" s="245">
        <f t="shared" si="18"/>
        <v>0</v>
      </c>
      <c r="M202" s="297">
        <f t="shared" si="19"/>
        <v>0</v>
      </c>
    </row>
    <row r="203" ht="21" hidden="1" customHeight="1" spans="1:13">
      <c r="A203" s="294" t="s">
        <v>160</v>
      </c>
      <c r="B203" s="288">
        <v>2040250</v>
      </c>
      <c r="C203" s="295" t="s">
        <v>160</v>
      </c>
      <c r="D203" s="296"/>
      <c r="E203" s="244"/>
      <c r="F203" s="297">
        <f t="shared" si="16"/>
        <v>0</v>
      </c>
      <c r="G203" s="296">
        <f t="shared" si="17"/>
        <v>0</v>
      </c>
      <c r="H203" s="297">
        <f t="shared" si="15"/>
        <v>0</v>
      </c>
      <c r="I203" s="288">
        <v>2040250</v>
      </c>
      <c r="J203" s="295" t="s">
        <v>160</v>
      </c>
      <c r="K203" s="296"/>
      <c r="L203" s="245">
        <f t="shared" si="18"/>
        <v>0</v>
      </c>
      <c r="M203" s="297">
        <f t="shared" si="19"/>
        <v>0</v>
      </c>
    </row>
    <row r="204" ht="21" customHeight="1" spans="1:14">
      <c r="A204" s="294" t="s">
        <v>303</v>
      </c>
      <c r="B204" s="288">
        <v>2040299</v>
      </c>
      <c r="C204" s="295" t="s">
        <v>303</v>
      </c>
      <c r="D204" s="296">
        <v>536</v>
      </c>
      <c r="E204" s="244">
        <v>549</v>
      </c>
      <c r="F204" s="297">
        <f t="shared" si="16"/>
        <v>102.4</v>
      </c>
      <c r="G204" s="296">
        <f t="shared" si="17"/>
        <v>277</v>
      </c>
      <c r="H204" s="297">
        <f t="shared" si="15"/>
        <v>101.8</v>
      </c>
      <c r="I204" s="288">
        <v>2040299</v>
      </c>
      <c r="J204" s="295" t="s">
        <v>303</v>
      </c>
      <c r="K204" s="296">
        <v>1653</v>
      </c>
      <c r="L204" s="245">
        <f t="shared" si="18"/>
        <v>1117</v>
      </c>
      <c r="M204" s="297">
        <f t="shared" si="19"/>
        <v>208.4</v>
      </c>
      <c r="N204" s="204">
        <v>272</v>
      </c>
    </row>
    <row r="205" ht="18" customHeight="1" spans="1:14">
      <c r="A205" s="287" t="s">
        <v>304</v>
      </c>
      <c r="B205" s="293">
        <v>20403</v>
      </c>
      <c r="C205" s="289" t="s">
        <v>304</v>
      </c>
      <c r="D205" s="290">
        <f>SUM(D206)</f>
        <v>6</v>
      </c>
      <c r="E205" s="291">
        <f>SUM(E206)</f>
        <v>6</v>
      </c>
      <c r="F205" s="292">
        <f t="shared" si="16"/>
        <v>100</v>
      </c>
      <c r="G205" s="290">
        <f t="shared" si="17"/>
        <v>-1</v>
      </c>
      <c r="H205" s="292">
        <f t="shared" si="15"/>
        <v>-14.3</v>
      </c>
      <c r="I205" s="293">
        <v>20403</v>
      </c>
      <c r="J205" s="289" t="s">
        <v>304</v>
      </c>
      <c r="K205" s="290">
        <f>SUM(K206)</f>
        <v>10</v>
      </c>
      <c r="L205" s="306">
        <f t="shared" si="18"/>
        <v>4</v>
      </c>
      <c r="M205" s="292">
        <f t="shared" si="19"/>
        <v>66.7</v>
      </c>
      <c r="N205" s="307">
        <f>SUM(N206)</f>
        <v>7</v>
      </c>
    </row>
    <row r="206" ht="21" customHeight="1" spans="1:14">
      <c r="A206" s="294" t="s">
        <v>305</v>
      </c>
      <c r="B206" s="288">
        <v>2040399</v>
      </c>
      <c r="C206" s="295" t="s">
        <v>305</v>
      </c>
      <c r="D206" s="296">
        <v>6</v>
      </c>
      <c r="E206" s="244">
        <v>6</v>
      </c>
      <c r="F206" s="297">
        <f t="shared" si="16"/>
        <v>100</v>
      </c>
      <c r="G206" s="296">
        <f t="shared" si="17"/>
        <v>-1</v>
      </c>
      <c r="H206" s="297">
        <f t="shared" si="15"/>
        <v>-14.3</v>
      </c>
      <c r="I206" s="288">
        <v>2040399</v>
      </c>
      <c r="J206" s="295" t="s">
        <v>305</v>
      </c>
      <c r="K206" s="296">
        <v>10</v>
      </c>
      <c r="L206" s="245">
        <f t="shared" si="18"/>
        <v>4</v>
      </c>
      <c r="M206" s="297">
        <f t="shared" si="19"/>
        <v>66.7</v>
      </c>
      <c r="N206" s="204">
        <v>7</v>
      </c>
    </row>
    <row r="207" ht="18" hidden="1" customHeight="1" spans="1:14">
      <c r="A207" s="287" t="s">
        <v>306</v>
      </c>
      <c r="B207" s="288">
        <v>20404</v>
      </c>
      <c r="C207" s="289" t="s">
        <v>306</v>
      </c>
      <c r="D207" s="296">
        <f>SUM(D208:D216)</f>
        <v>0</v>
      </c>
      <c r="E207" s="244">
        <f>SUM(E208:E216)</f>
        <v>0</v>
      </c>
      <c r="F207" s="297">
        <f t="shared" si="16"/>
        <v>0</v>
      </c>
      <c r="G207" s="296">
        <f t="shared" si="17"/>
        <v>0</v>
      </c>
      <c r="H207" s="297">
        <f t="shared" si="15"/>
        <v>0</v>
      </c>
      <c r="I207" s="288">
        <v>20404</v>
      </c>
      <c r="J207" s="289" t="s">
        <v>306</v>
      </c>
      <c r="K207" s="296">
        <f>SUM(K208:K216)</f>
        <v>0</v>
      </c>
      <c r="L207" s="245">
        <f t="shared" si="18"/>
        <v>0</v>
      </c>
      <c r="M207" s="297">
        <f t="shared" si="19"/>
        <v>0</v>
      </c>
      <c r="N207" s="204">
        <f>SUM(N208:N216)</f>
        <v>0</v>
      </c>
    </row>
    <row r="208" ht="21" hidden="1" customHeight="1" spans="1:13">
      <c r="A208" s="294" t="s">
        <v>144</v>
      </c>
      <c r="B208" s="288">
        <v>2040401</v>
      </c>
      <c r="C208" s="295" t="s">
        <v>144</v>
      </c>
      <c r="D208" s="296"/>
      <c r="E208" s="244"/>
      <c r="F208" s="297">
        <f t="shared" si="16"/>
        <v>0</v>
      </c>
      <c r="G208" s="296">
        <f t="shared" si="17"/>
        <v>0</v>
      </c>
      <c r="H208" s="297">
        <f t="shared" si="15"/>
        <v>0</v>
      </c>
      <c r="I208" s="288">
        <v>2040401</v>
      </c>
      <c r="J208" s="295" t="s">
        <v>144</v>
      </c>
      <c r="K208" s="296"/>
      <c r="L208" s="245">
        <f t="shared" si="18"/>
        <v>0</v>
      </c>
      <c r="M208" s="297">
        <f t="shared" si="19"/>
        <v>0</v>
      </c>
    </row>
    <row r="209" ht="21" hidden="1" customHeight="1" spans="1:13">
      <c r="A209" s="294" t="s">
        <v>145</v>
      </c>
      <c r="B209" s="288">
        <v>2040402</v>
      </c>
      <c r="C209" s="295" t="s">
        <v>145</v>
      </c>
      <c r="D209" s="296"/>
      <c r="E209" s="244"/>
      <c r="F209" s="297">
        <f t="shared" si="16"/>
        <v>0</v>
      </c>
      <c r="G209" s="296">
        <f t="shared" si="17"/>
        <v>0</v>
      </c>
      <c r="H209" s="297">
        <f t="shared" si="15"/>
        <v>0</v>
      </c>
      <c r="I209" s="288">
        <v>2040402</v>
      </c>
      <c r="J209" s="295" t="s">
        <v>145</v>
      </c>
      <c r="K209" s="296"/>
      <c r="L209" s="245">
        <f t="shared" si="18"/>
        <v>0</v>
      </c>
      <c r="M209" s="297">
        <f t="shared" si="19"/>
        <v>0</v>
      </c>
    </row>
    <row r="210" ht="18" hidden="1" customHeight="1" spans="1:13">
      <c r="A210" s="294" t="s">
        <v>307</v>
      </c>
      <c r="B210" s="288">
        <v>2040404</v>
      </c>
      <c r="C210" s="310" t="s">
        <v>308</v>
      </c>
      <c r="D210" s="296"/>
      <c r="E210" s="244"/>
      <c r="F210" s="297">
        <f t="shared" si="16"/>
        <v>0</v>
      </c>
      <c r="G210" s="296">
        <f t="shared" si="17"/>
        <v>0</v>
      </c>
      <c r="H210" s="297">
        <f t="shared" si="15"/>
        <v>0</v>
      </c>
      <c r="I210" s="288">
        <v>2040404</v>
      </c>
      <c r="J210" s="310" t="s">
        <v>308</v>
      </c>
      <c r="K210" s="296"/>
      <c r="L210" s="245">
        <f t="shared" si="18"/>
        <v>0</v>
      </c>
      <c r="M210" s="297">
        <f t="shared" si="19"/>
        <v>0</v>
      </c>
    </row>
    <row r="211" ht="18" hidden="1" customHeight="1" spans="1:13">
      <c r="A211" s="294" t="s">
        <v>309</v>
      </c>
      <c r="B211" s="288">
        <v>2040405</v>
      </c>
      <c r="C211" s="310" t="s">
        <v>308</v>
      </c>
      <c r="D211" s="296"/>
      <c r="E211" s="244"/>
      <c r="F211" s="297">
        <f t="shared" si="16"/>
        <v>0</v>
      </c>
      <c r="G211" s="296">
        <f t="shared" si="17"/>
        <v>0</v>
      </c>
      <c r="H211" s="297">
        <f t="shared" si="15"/>
        <v>0</v>
      </c>
      <c r="I211" s="288">
        <v>2040405</v>
      </c>
      <c r="J211" s="310" t="s">
        <v>308</v>
      </c>
      <c r="K211" s="296"/>
      <c r="L211" s="245">
        <f t="shared" si="18"/>
        <v>0</v>
      </c>
      <c r="M211" s="297">
        <f t="shared" si="19"/>
        <v>0</v>
      </c>
    </row>
    <row r="212" ht="18" hidden="1" customHeight="1" spans="1:13">
      <c r="A212" s="294" t="s">
        <v>310</v>
      </c>
      <c r="B212" s="288">
        <v>2040406</v>
      </c>
      <c r="C212" s="310" t="s">
        <v>308</v>
      </c>
      <c r="D212" s="296"/>
      <c r="E212" s="244"/>
      <c r="F212" s="297">
        <f t="shared" si="16"/>
        <v>0</v>
      </c>
      <c r="G212" s="296">
        <f t="shared" si="17"/>
        <v>0</v>
      </c>
      <c r="H212" s="297">
        <f t="shared" si="15"/>
        <v>0</v>
      </c>
      <c r="I212" s="288">
        <v>2040406</v>
      </c>
      <c r="J212" s="310" t="s">
        <v>308</v>
      </c>
      <c r="K212" s="296"/>
      <c r="L212" s="245">
        <f t="shared" si="18"/>
        <v>0</v>
      </c>
      <c r="M212" s="297">
        <f t="shared" si="19"/>
        <v>0</v>
      </c>
    </row>
    <row r="213" ht="21" hidden="1" customHeight="1" spans="1:13">
      <c r="A213" s="294" t="s">
        <v>311</v>
      </c>
      <c r="B213" s="288">
        <v>2040407</v>
      </c>
      <c r="C213" s="310" t="s">
        <v>308</v>
      </c>
      <c r="D213" s="296"/>
      <c r="E213" s="244"/>
      <c r="F213" s="297">
        <f t="shared" si="16"/>
        <v>0</v>
      </c>
      <c r="G213" s="296">
        <f t="shared" si="17"/>
        <v>0</v>
      </c>
      <c r="H213" s="297">
        <f t="shared" si="15"/>
        <v>0</v>
      </c>
      <c r="I213" s="288">
        <v>2040407</v>
      </c>
      <c r="J213" s="310" t="s">
        <v>308</v>
      </c>
      <c r="K213" s="296"/>
      <c r="L213" s="245">
        <f t="shared" si="18"/>
        <v>0</v>
      </c>
      <c r="M213" s="297">
        <f t="shared" si="19"/>
        <v>0</v>
      </c>
    </row>
    <row r="214" ht="18" hidden="1" customHeight="1" spans="1:13">
      <c r="A214" s="294" t="s">
        <v>312</v>
      </c>
      <c r="B214" s="288">
        <v>2040408</v>
      </c>
      <c r="C214" s="310" t="s">
        <v>308</v>
      </c>
      <c r="D214" s="296"/>
      <c r="E214" s="244"/>
      <c r="F214" s="297">
        <f t="shared" si="16"/>
        <v>0</v>
      </c>
      <c r="G214" s="296">
        <f t="shared" si="17"/>
        <v>0</v>
      </c>
      <c r="H214" s="297">
        <f t="shared" si="15"/>
        <v>0</v>
      </c>
      <c r="I214" s="288">
        <v>2040408</v>
      </c>
      <c r="J214" s="310" t="s">
        <v>308</v>
      </c>
      <c r="K214" s="296"/>
      <c r="L214" s="245">
        <f t="shared" si="18"/>
        <v>0</v>
      </c>
      <c r="M214" s="297">
        <f t="shared" si="19"/>
        <v>0</v>
      </c>
    </row>
    <row r="215" ht="21" hidden="1" customHeight="1" spans="1:13">
      <c r="A215" s="294" t="s">
        <v>313</v>
      </c>
      <c r="B215" s="288">
        <v>2040409</v>
      </c>
      <c r="C215" s="295" t="s">
        <v>313</v>
      </c>
      <c r="D215" s="296"/>
      <c r="E215" s="244"/>
      <c r="F215" s="297">
        <f t="shared" si="16"/>
        <v>0</v>
      </c>
      <c r="G215" s="296">
        <f t="shared" si="17"/>
        <v>0</v>
      </c>
      <c r="H215" s="297">
        <f t="shared" si="15"/>
        <v>0</v>
      </c>
      <c r="I215" s="288">
        <v>2040409</v>
      </c>
      <c r="J215" s="295" t="s">
        <v>313</v>
      </c>
      <c r="K215" s="296"/>
      <c r="L215" s="245">
        <f t="shared" si="18"/>
        <v>0</v>
      </c>
      <c r="M215" s="297">
        <f t="shared" si="19"/>
        <v>0</v>
      </c>
    </row>
    <row r="216" ht="21" hidden="1" customHeight="1" spans="1:13">
      <c r="A216" s="294" t="s">
        <v>314</v>
      </c>
      <c r="B216" s="288">
        <v>2040499</v>
      </c>
      <c r="C216" s="295" t="s">
        <v>314</v>
      </c>
      <c r="D216" s="296"/>
      <c r="E216" s="244"/>
      <c r="F216" s="297">
        <f t="shared" si="16"/>
        <v>0</v>
      </c>
      <c r="G216" s="296">
        <f t="shared" si="17"/>
        <v>0</v>
      </c>
      <c r="H216" s="297">
        <f t="shared" si="15"/>
        <v>0</v>
      </c>
      <c r="I216" s="288">
        <v>2040499</v>
      </c>
      <c r="J216" s="295" t="s">
        <v>314</v>
      </c>
      <c r="K216" s="296"/>
      <c r="L216" s="245">
        <f t="shared" si="18"/>
        <v>0</v>
      </c>
      <c r="M216" s="297">
        <f t="shared" si="19"/>
        <v>0</v>
      </c>
    </row>
    <row r="217" ht="21" hidden="1" customHeight="1" spans="1:14">
      <c r="A217" s="287" t="s">
        <v>315</v>
      </c>
      <c r="B217" s="288">
        <v>20405</v>
      </c>
      <c r="C217" s="289" t="s">
        <v>315</v>
      </c>
      <c r="D217" s="296">
        <f>SUM(D218:D221)</f>
        <v>0</v>
      </c>
      <c r="E217" s="244">
        <f>SUM(E218:E221)</f>
        <v>0</v>
      </c>
      <c r="F217" s="297">
        <f t="shared" si="16"/>
        <v>0</v>
      </c>
      <c r="G217" s="296">
        <f t="shared" si="17"/>
        <v>0</v>
      </c>
      <c r="H217" s="297">
        <f t="shared" si="15"/>
        <v>0</v>
      </c>
      <c r="I217" s="288">
        <v>20405</v>
      </c>
      <c r="J217" s="289" t="s">
        <v>315</v>
      </c>
      <c r="K217" s="296">
        <f>SUM(K218:K221)</f>
        <v>0</v>
      </c>
      <c r="L217" s="245">
        <f t="shared" si="18"/>
        <v>0</v>
      </c>
      <c r="M217" s="297">
        <f t="shared" si="19"/>
        <v>0</v>
      </c>
      <c r="N217" s="204">
        <f>SUM(N218:N221)</f>
        <v>0</v>
      </c>
    </row>
    <row r="218" ht="18" hidden="1" customHeight="1" spans="1:13">
      <c r="A218" s="294" t="s">
        <v>144</v>
      </c>
      <c r="B218" s="288">
        <v>2040501</v>
      </c>
      <c r="C218" s="295" t="s">
        <v>144</v>
      </c>
      <c r="D218" s="296"/>
      <c r="E218" s="244"/>
      <c r="F218" s="297">
        <f t="shared" si="16"/>
        <v>0</v>
      </c>
      <c r="G218" s="296">
        <f t="shared" si="17"/>
        <v>0</v>
      </c>
      <c r="H218" s="297">
        <f t="shared" si="15"/>
        <v>0</v>
      </c>
      <c r="I218" s="288">
        <v>2040501</v>
      </c>
      <c r="J218" s="295" t="s">
        <v>144</v>
      </c>
      <c r="K218" s="296"/>
      <c r="L218" s="245">
        <f t="shared" si="18"/>
        <v>0</v>
      </c>
      <c r="M218" s="297">
        <f t="shared" si="19"/>
        <v>0</v>
      </c>
    </row>
    <row r="219" ht="18" hidden="1" customHeight="1" spans="1:13">
      <c r="A219" s="294" t="s">
        <v>145</v>
      </c>
      <c r="B219" s="288">
        <v>2040502</v>
      </c>
      <c r="C219" s="295" t="s">
        <v>145</v>
      </c>
      <c r="D219" s="296"/>
      <c r="E219" s="244"/>
      <c r="F219" s="297">
        <f t="shared" si="16"/>
        <v>0</v>
      </c>
      <c r="G219" s="296">
        <f t="shared" si="17"/>
        <v>0</v>
      </c>
      <c r="H219" s="297">
        <f t="shared" si="15"/>
        <v>0</v>
      </c>
      <c r="I219" s="288">
        <v>2040502</v>
      </c>
      <c r="J219" s="295" t="s">
        <v>145</v>
      </c>
      <c r="K219" s="296"/>
      <c r="L219" s="245">
        <f t="shared" si="18"/>
        <v>0</v>
      </c>
      <c r="M219" s="297">
        <f t="shared" si="19"/>
        <v>0</v>
      </c>
    </row>
    <row r="220" ht="18" hidden="1" customHeight="1" spans="1:13">
      <c r="A220" s="294" t="s">
        <v>316</v>
      </c>
      <c r="B220" s="288">
        <v>2040506</v>
      </c>
      <c r="C220" s="295" t="s">
        <v>316</v>
      </c>
      <c r="D220" s="296"/>
      <c r="E220" s="244"/>
      <c r="F220" s="297">
        <f t="shared" si="16"/>
        <v>0</v>
      </c>
      <c r="G220" s="296">
        <f t="shared" si="17"/>
        <v>0</v>
      </c>
      <c r="H220" s="297">
        <f t="shared" si="15"/>
        <v>0</v>
      </c>
      <c r="I220" s="288">
        <v>2040506</v>
      </c>
      <c r="J220" s="295" t="s">
        <v>316</v>
      </c>
      <c r="K220" s="296"/>
      <c r="L220" s="245">
        <f t="shared" si="18"/>
        <v>0</v>
      </c>
      <c r="M220" s="297">
        <f t="shared" si="19"/>
        <v>0</v>
      </c>
    </row>
    <row r="221" ht="21" hidden="1" customHeight="1" spans="1:13">
      <c r="A221" s="294" t="s">
        <v>317</v>
      </c>
      <c r="B221" s="288">
        <v>2040599</v>
      </c>
      <c r="C221" s="295" t="s">
        <v>317</v>
      </c>
      <c r="D221" s="296"/>
      <c r="E221" s="244"/>
      <c r="F221" s="297">
        <f t="shared" si="16"/>
        <v>0</v>
      </c>
      <c r="G221" s="296">
        <f t="shared" si="17"/>
        <v>0</v>
      </c>
      <c r="H221" s="297">
        <f t="shared" si="15"/>
        <v>0</v>
      </c>
      <c r="I221" s="288">
        <v>2040599</v>
      </c>
      <c r="J221" s="295" t="s">
        <v>317</v>
      </c>
      <c r="K221" s="296"/>
      <c r="L221" s="245">
        <f t="shared" si="18"/>
        <v>0</v>
      </c>
      <c r="M221" s="297">
        <f t="shared" si="19"/>
        <v>0</v>
      </c>
    </row>
    <row r="222" ht="21" customHeight="1" spans="1:14">
      <c r="A222" s="287" t="s">
        <v>318</v>
      </c>
      <c r="B222" s="293">
        <v>20406</v>
      </c>
      <c r="C222" s="289" t="s">
        <v>318</v>
      </c>
      <c r="D222" s="290">
        <f>SUM(D223:D231)</f>
        <v>269</v>
      </c>
      <c r="E222" s="291">
        <f>SUM(E223:E231)</f>
        <v>251</v>
      </c>
      <c r="F222" s="292">
        <f t="shared" si="16"/>
        <v>93.3</v>
      </c>
      <c r="G222" s="290">
        <f t="shared" si="17"/>
        <v>70</v>
      </c>
      <c r="H222" s="292">
        <f t="shared" si="15"/>
        <v>38.7</v>
      </c>
      <c r="I222" s="293">
        <v>20406</v>
      </c>
      <c r="J222" s="289" t="s">
        <v>318</v>
      </c>
      <c r="K222" s="290">
        <f>SUM(K223:K231)</f>
        <v>179</v>
      </c>
      <c r="L222" s="306">
        <f t="shared" si="18"/>
        <v>-90</v>
      </c>
      <c r="M222" s="292">
        <f t="shared" si="19"/>
        <v>-33.5</v>
      </c>
      <c r="N222" s="307">
        <f>SUM(N223:N231)</f>
        <v>181</v>
      </c>
    </row>
    <row r="223" ht="18" customHeight="1" spans="1:14">
      <c r="A223" s="294" t="s">
        <v>144</v>
      </c>
      <c r="B223" s="288">
        <v>2040601</v>
      </c>
      <c r="C223" s="295" t="s">
        <v>144</v>
      </c>
      <c r="D223" s="296">
        <v>23</v>
      </c>
      <c r="E223" s="244">
        <v>31</v>
      </c>
      <c r="F223" s="297">
        <f t="shared" si="16"/>
        <v>134.8</v>
      </c>
      <c r="G223" s="296">
        <f t="shared" si="17"/>
        <v>11</v>
      </c>
      <c r="H223" s="297">
        <f t="shared" si="15"/>
        <v>55</v>
      </c>
      <c r="I223" s="288">
        <v>2040601</v>
      </c>
      <c r="J223" s="295" t="s">
        <v>144</v>
      </c>
      <c r="K223" s="296">
        <v>36</v>
      </c>
      <c r="L223" s="245">
        <f t="shared" si="18"/>
        <v>13</v>
      </c>
      <c r="M223" s="297">
        <f t="shared" si="19"/>
        <v>56.5</v>
      </c>
      <c r="N223" s="204">
        <v>20</v>
      </c>
    </row>
    <row r="224" ht="18" hidden="1" customHeight="1" spans="1:13">
      <c r="A224" s="294" t="s">
        <v>145</v>
      </c>
      <c r="B224" s="288">
        <v>2040602</v>
      </c>
      <c r="C224" s="295" t="s">
        <v>145</v>
      </c>
      <c r="D224" s="296"/>
      <c r="E224" s="244"/>
      <c r="F224" s="297">
        <f t="shared" si="16"/>
        <v>0</v>
      </c>
      <c r="G224" s="296">
        <f t="shared" si="17"/>
        <v>0</v>
      </c>
      <c r="H224" s="297">
        <f t="shared" si="15"/>
        <v>0</v>
      </c>
      <c r="I224" s="288">
        <v>2040602</v>
      </c>
      <c r="J224" s="295" t="s">
        <v>145</v>
      </c>
      <c r="K224" s="296"/>
      <c r="L224" s="245">
        <f t="shared" si="18"/>
        <v>0</v>
      </c>
      <c r="M224" s="297">
        <f t="shared" si="19"/>
        <v>0</v>
      </c>
    </row>
    <row r="225" ht="21" customHeight="1" spans="1:14">
      <c r="A225" s="294" t="s">
        <v>319</v>
      </c>
      <c r="B225" s="288">
        <v>2040604</v>
      </c>
      <c r="C225" s="295" t="s">
        <v>319</v>
      </c>
      <c r="D225" s="296">
        <v>46</v>
      </c>
      <c r="E225" s="244">
        <v>22</v>
      </c>
      <c r="F225" s="297">
        <f t="shared" si="16"/>
        <v>47.8</v>
      </c>
      <c r="G225" s="296">
        <f t="shared" si="17"/>
        <v>-18</v>
      </c>
      <c r="H225" s="297">
        <f t="shared" si="15"/>
        <v>-45</v>
      </c>
      <c r="I225" s="288">
        <v>2040604</v>
      </c>
      <c r="J225" s="295" t="s">
        <v>319</v>
      </c>
      <c r="K225" s="296">
        <v>48</v>
      </c>
      <c r="L225" s="245">
        <f t="shared" si="18"/>
        <v>2</v>
      </c>
      <c r="M225" s="297">
        <f t="shared" si="19"/>
        <v>4.3</v>
      </c>
      <c r="N225" s="204">
        <v>40</v>
      </c>
    </row>
    <row r="226" ht="21" customHeight="1" spans="1:14">
      <c r="A226" s="294" t="s">
        <v>320</v>
      </c>
      <c r="B226" s="288">
        <v>2040605</v>
      </c>
      <c r="C226" s="295" t="s">
        <v>320</v>
      </c>
      <c r="D226" s="296">
        <v>5</v>
      </c>
      <c r="E226" s="244">
        <v>3</v>
      </c>
      <c r="F226" s="297">
        <f t="shared" si="16"/>
        <v>60</v>
      </c>
      <c r="G226" s="296">
        <f t="shared" si="17"/>
        <v>1</v>
      </c>
      <c r="H226" s="297">
        <f t="shared" si="15"/>
        <v>50</v>
      </c>
      <c r="I226" s="288">
        <v>2040605</v>
      </c>
      <c r="J226" s="295" t="s">
        <v>320</v>
      </c>
      <c r="K226" s="296">
        <v>7</v>
      </c>
      <c r="L226" s="245">
        <f t="shared" si="18"/>
        <v>2</v>
      </c>
      <c r="M226" s="297">
        <f t="shared" si="19"/>
        <v>40</v>
      </c>
      <c r="N226" s="204">
        <v>2</v>
      </c>
    </row>
    <row r="227" ht="21" customHeight="1" spans="1:14">
      <c r="A227" s="294" t="s">
        <v>321</v>
      </c>
      <c r="B227" s="288"/>
      <c r="C227" s="295"/>
      <c r="D227" s="296">
        <v>14</v>
      </c>
      <c r="E227" s="244">
        <v>12</v>
      </c>
      <c r="F227" s="297">
        <f t="shared" si="16"/>
        <v>85.7</v>
      </c>
      <c r="G227" s="296">
        <f t="shared" si="17"/>
        <v>5</v>
      </c>
      <c r="H227" s="297">
        <f t="shared" si="15"/>
        <v>71.4</v>
      </c>
      <c r="I227" s="288">
        <v>2040606</v>
      </c>
      <c r="J227" s="294" t="s">
        <v>321</v>
      </c>
      <c r="K227" s="296">
        <v>14</v>
      </c>
      <c r="L227" s="245">
        <f t="shared" si="18"/>
        <v>0</v>
      </c>
      <c r="M227" s="297">
        <f t="shared" si="19"/>
        <v>0</v>
      </c>
      <c r="N227" s="204">
        <v>7</v>
      </c>
    </row>
    <row r="228" ht="18" hidden="1" customHeight="1" spans="1:13">
      <c r="A228" s="294" t="s">
        <v>322</v>
      </c>
      <c r="B228" s="288">
        <v>2040607</v>
      </c>
      <c r="C228" s="295" t="s">
        <v>322</v>
      </c>
      <c r="D228" s="296"/>
      <c r="E228" s="244"/>
      <c r="F228" s="297">
        <f t="shared" si="16"/>
        <v>0</v>
      </c>
      <c r="G228" s="296">
        <f t="shared" si="17"/>
        <v>0</v>
      </c>
      <c r="H228" s="297">
        <f t="shared" si="15"/>
        <v>0</v>
      </c>
      <c r="I228" s="288">
        <v>2040607</v>
      </c>
      <c r="J228" s="295" t="s">
        <v>322</v>
      </c>
      <c r="K228" s="296"/>
      <c r="L228" s="245">
        <f t="shared" si="18"/>
        <v>0</v>
      </c>
      <c r="M228" s="297">
        <f t="shared" si="19"/>
        <v>0</v>
      </c>
    </row>
    <row r="229" ht="18" customHeight="1" spans="1:14">
      <c r="A229" s="294" t="s">
        <v>323</v>
      </c>
      <c r="B229" s="288">
        <v>2040610</v>
      </c>
      <c r="C229" s="295" t="s">
        <v>323</v>
      </c>
      <c r="D229" s="296">
        <v>43</v>
      </c>
      <c r="E229" s="244">
        <v>70</v>
      </c>
      <c r="F229" s="297">
        <f t="shared" si="16"/>
        <v>162.8</v>
      </c>
      <c r="G229" s="296">
        <f t="shared" si="17"/>
        <v>7</v>
      </c>
      <c r="H229" s="297">
        <f t="shared" si="15"/>
        <v>11.1</v>
      </c>
      <c r="I229" s="288">
        <v>2040610</v>
      </c>
      <c r="J229" s="295" t="s">
        <v>323</v>
      </c>
      <c r="K229" s="296">
        <v>51</v>
      </c>
      <c r="L229" s="245">
        <f t="shared" si="18"/>
        <v>8</v>
      </c>
      <c r="M229" s="297">
        <f t="shared" si="19"/>
        <v>18.6</v>
      </c>
      <c r="N229" s="204">
        <v>63</v>
      </c>
    </row>
    <row r="230" ht="18" hidden="1" customHeight="1" spans="1:13">
      <c r="A230" s="295" t="s">
        <v>157</v>
      </c>
      <c r="B230" s="308">
        <v>2040612</v>
      </c>
      <c r="C230" s="299" t="s">
        <v>157</v>
      </c>
      <c r="D230" s="296"/>
      <c r="E230" s="244"/>
      <c r="F230" s="297">
        <f t="shared" si="16"/>
        <v>0</v>
      </c>
      <c r="G230" s="296">
        <f t="shared" si="17"/>
        <v>0</v>
      </c>
      <c r="H230" s="297">
        <f t="shared" si="15"/>
        <v>0</v>
      </c>
      <c r="I230" s="308">
        <v>2040612</v>
      </c>
      <c r="J230" s="299" t="s">
        <v>157</v>
      </c>
      <c r="K230" s="296"/>
      <c r="L230" s="245">
        <f t="shared" si="18"/>
        <v>0</v>
      </c>
      <c r="M230" s="297">
        <f t="shared" si="19"/>
        <v>0</v>
      </c>
    </row>
    <row r="231" ht="21" customHeight="1" spans="1:14">
      <c r="A231" s="294" t="s">
        <v>324</v>
      </c>
      <c r="B231" s="288">
        <v>2040699</v>
      </c>
      <c r="C231" s="295" t="s">
        <v>324</v>
      </c>
      <c r="D231" s="296">
        <v>138</v>
      </c>
      <c r="E231" s="244">
        <v>113</v>
      </c>
      <c r="F231" s="297">
        <f t="shared" si="16"/>
        <v>81.9</v>
      </c>
      <c r="G231" s="296">
        <f t="shared" si="17"/>
        <v>64</v>
      </c>
      <c r="H231" s="297">
        <f t="shared" si="15"/>
        <v>130.6</v>
      </c>
      <c r="I231" s="288">
        <v>2040699</v>
      </c>
      <c r="J231" s="295" t="s">
        <v>324</v>
      </c>
      <c r="K231" s="296">
        <v>23</v>
      </c>
      <c r="L231" s="245">
        <f t="shared" si="18"/>
        <v>-115</v>
      </c>
      <c r="M231" s="297">
        <f t="shared" si="19"/>
        <v>-83.3</v>
      </c>
      <c r="N231" s="204">
        <v>49</v>
      </c>
    </row>
    <row r="232" ht="21" hidden="1" customHeight="1" spans="1:14">
      <c r="A232" s="287" t="s">
        <v>325</v>
      </c>
      <c r="B232" s="288">
        <v>20410</v>
      </c>
      <c r="C232" s="289" t="s">
        <v>325</v>
      </c>
      <c r="D232" s="296">
        <f>SUM(D233)</f>
        <v>0</v>
      </c>
      <c r="E232" s="244">
        <f>SUM(E233)</f>
        <v>0</v>
      </c>
      <c r="F232" s="297">
        <f t="shared" si="16"/>
        <v>0</v>
      </c>
      <c r="G232" s="296">
        <f t="shared" si="17"/>
        <v>0</v>
      </c>
      <c r="H232" s="297">
        <f t="shared" si="15"/>
        <v>0</v>
      </c>
      <c r="I232" s="288">
        <v>20410</v>
      </c>
      <c r="J232" s="289" t="s">
        <v>325</v>
      </c>
      <c r="K232" s="296">
        <f>SUM(K233)</f>
        <v>0</v>
      </c>
      <c r="L232" s="245">
        <f t="shared" si="18"/>
        <v>0</v>
      </c>
      <c r="M232" s="297">
        <f t="shared" si="19"/>
        <v>0</v>
      </c>
      <c r="N232" s="204">
        <f>SUM(N233)</f>
        <v>0</v>
      </c>
    </row>
    <row r="233" ht="21" hidden="1" customHeight="1" spans="1:13">
      <c r="A233" s="294" t="s">
        <v>326</v>
      </c>
      <c r="B233" s="288">
        <v>2041003</v>
      </c>
      <c r="C233" s="310" t="s">
        <v>327</v>
      </c>
      <c r="D233" s="296"/>
      <c r="E233" s="244"/>
      <c r="F233" s="297">
        <f t="shared" si="16"/>
        <v>0</v>
      </c>
      <c r="G233" s="296">
        <f t="shared" si="17"/>
        <v>0</v>
      </c>
      <c r="H233" s="297">
        <f t="shared" si="15"/>
        <v>0</v>
      </c>
      <c r="I233" s="308">
        <v>2041003</v>
      </c>
      <c r="J233" s="310" t="s">
        <v>327</v>
      </c>
      <c r="K233" s="296"/>
      <c r="L233" s="245">
        <f t="shared" si="18"/>
        <v>0</v>
      </c>
      <c r="M233" s="297">
        <f t="shared" si="19"/>
        <v>0</v>
      </c>
    </row>
    <row r="234" ht="21" customHeight="1" spans="1:14">
      <c r="A234" s="287" t="s">
        <v>328</v>
      </c>
      <c r="B234" s="293">
        <v>20499</v>
      </c>
      <c r="C234" s="289" t="s">
        <v>328</v>
      </c>
      <c r="D234" s="290">
        <v>447</v>
      </c>
      <c r="E234" s="291">
        <v>445</v>
      </c>
      <c r="F234" s="292">
        <f t="shared" si="16"/>
        <v>99.6</v>
      </c>
      <c r="G234" s="290">
        <f t="shared" si="17"/>
        <v>27</v>
      </c>
      <c r="H234" s="292">
        <f t="shared" si="15"/>
        <v>6.5</v>
      </c>
      <c r="I234" s="293">
        <v>20499</v>
      </c>
      <c r="J234" s="289" t="s">
        <v>328</v>
      </c>
      <c r="K234" s="290">
        <v>456</v>
      </c>
      <c r="L234" s="306">
        <f t="shared" si="18"/>
        <v>9</v>
      </c>
      <c r="M234" s="292">
        <f t="shared" si="19"/>
        <v>2</v>
      </c>
      <c r="N234" s="307">
        <v>418</v>
      </c>
    </row>
    <row r="235" ht="18" customHeight="1" spans="1:14">
      <c r="A235" s="287" t="s">
        <v>329</v>
      </c>
      <c r="B235" s="293">
        <v>205</v>
      </c>
      <c r="C235" s="289" t="s">
        <v>329</v>
      </c>
      <c r="D235" s="290">
        <f>D236+D239+D246+D253+D256+D258+D262</f>
        <v>7447</v>
      </c>
      <c r="E235" s="291">
        <f>E236+E239+E246+E253+E256+E258+E262</f>
        <v>6838</v>
      </c>
      <c r="F235" s="292">
        <f t="shared" si="16"/>
        <v>91.8</v>
      </c>
      <c r="G235" s="290">
        <f t="shared" si="17"/>
        <v>18</v>
      </c>
      <c r="H235" s="292">
        <f t="shared" si="15"/>
        <v>0.3</v>
      </c>
      <c r="I235" s="293">
        <v>205</v>
      </c>
      <c r="J235" s="289" t="s">
        <v>329</v>
      </c>
      <c r="K235" s="290">
        <f>K236+K239+K246+K253+K256+K258+K262</f>
        <v>8150</v>
      </c>
      <c r="L235" s="306">
        <f t="shared" si="18"/>
        <v>703</v>
      </c>
      <c r="M235" s="292">
        <f t="shared" si="19"/>
        <v>9.4</v>
      </c>
      <c r="N235" s="307">
        <f>N236+N239+N246+N253+N256+N258+N262</f>
        <v>6820</v>
      </c>
    </row>
    <row r="236" ht="18" customHeight="1" spans="1:14">
      <c r="A236" s="287" t="s">
        <v>330</v>
      </c>
      <c r="B236" s="293">
        <v>20501</v>
      </c>
      <c r="C236" s="289" t="s">
        <v>330</v>
      </c>
      <c r="D236" s="290">
        <f>SUM(D237:D238)</f>
        <v>104</v>
      </c>
      <c r="E236" s="291">
        <f>SUM(E237:E238)</f>
        <v>70</v>
      </c>
      <c r="F236" s="292">
        <f t="shared" si="16"/>
        <v>67.3</v>
      </c>
      <c r="G236" s="290">
        <f t="shared" si="17"/>
        <v>-80</v>
      </c>
      <c r="H236" s="292">
        <f t="shared" si="15"/>
        <v>-53.3</v>
      </c>
      <c r="I236" s="293">
        <v>20501</v>
      </c>
      <c r="J236" s="289" t="s">
        <v>330</v>
      </c>
      <c r="K236" s="290">
        <f>SUM(K237:K238)</f>
        <v>97</v>
      </c>
      <c r="L236" s="306">
        <f t="shared" si="18"/>
        <v>-7</v>
      </c>
      <c r="M236" s="292">
        <f t="shared" si="19"/>
        <v>-6.7</v>
      </c>
      <c r="N236" s="307">
        <f>SUM(N237:N238)</f>
        <v>150</v>
      </c>
    </row>
    <row r="237" ht="21" customHeight="1" spans="1:14">
      <c r="A237" s="294" t="s">
        <v>144</v>
      </c>
      <c r="B237" s="288">
        <v>2050101</v>
      </c>
      <c r="C237" s="295" t="s">
        <v>144</v>
      </c>
      <c r="D237" s="296">
        <v>7</v>
      </c>
      <c r="E237" s="244"/>
      <c r="F237" s="297">
        <f t="shared" si="16"/>
        <v>0</v>
      </c>
      <c r="G237" s="296">
        <f t="shared" si="17"/>
        <v>-5</v>
      </c>
      <c r="H237" s="297">
        <f t="shared" si="15"/>
        <v>-100</v>
      </c>
      <c r="I237" s="288">
        <v>2050101</v>
      </c>
      <c r="J237" s="295" t="s">
        <v>144</v>
      </c>
      <c r="K237" s="296"/>
      <c r="L237" s="245">
        <f t="shared" si="18"/>
        <v>-7</v>
      </c>
      <c r="M237" s="297">
        <f t="shared" si="19"/>
        <v>-100</v>
      </c>
      <c r="N237" s="204">
        <v>5</v>
      </c>
    </row>
    <row r="238" ht="18" customHeight="1" spans="1:14">
      <c r="A238" s="294" t="s">
        <v>331</v>
      </c>
      <c r="B238" s="288">
        <v>2050199</v>
      </c>
      <c r="C238" s="295" t="s">
        <v>331</v>
      </c>
      <c r="D238" s="296">
        <v>97</v>
      </c>
      <c r="E238" s="244">
        <v>70</v>
      </c>
      <c r="F238" s="297">
        <f t="shared" si="16"/>
        <v>72.2</v>
      </c>
      <c r="G238" s="296">
        <f t="shared" si="17"/>
        <v>-75</v>
      </c>
      <c r="H238" s="297">
        <f t="shared" si="15"/>
        <v>-51.7</v>
      </c>
      <c r="I238" s="288">
        <v>2050199</v>
      </c>
      <c r="J238" s="295" t="s">
        <v>331</v>
      </c>
      <c r="K238" s="296">
        <v>97</v>
      </c>
      <c r="L238" s="245">
        <f t="shared" si="18"/>
        <v>0</v>
      </c>
      <c r="M238" s="297">
        <f t="shared" si="19"/>
        <v>0</v>
      </c>
      <c r="N238" s="204">
        <v>145</v>
      </c>
    </row>
    <row r="239" ht="18" customHeight="1" spans="1:14">
      <c r="A239" s="287" t="s">
        <v>332</v>
      </c>
      <c r="B239" s="293">
        <v>20502</v>
      </c>
      <c r="C239" s="289" t="s">
        <v>332</v>
      </c>
      <c r="D239" s="290">
        <f>SUM(D240:D245)</f>
        <v>5943</v>
      </c>
      <c r="E239" s="291">
        <f>SUM(E240:E245)</f>
        <v>5582</v>
      </c>
      <c r="F239" s="292">
        <f t="shared" si="16"/>
        <v>93.9</v>
      </c>
      <c r="G239" s="290">
        <f t="shared" si="17"/>
        <v>312</v>
      </c>
      <c r="H239" s="292">
        <f t="shared" si="15"/>
        <v>5.9</v>
      </c>
      <c r="I239" s="293">
        <v>20502</v>
      </c>
      <c r="J239" s="289" t="s">
        <v>332</v>
      </c>
      <c r="K239" s="290">
        <f>SUM(K240:K245)</f>
        <v>7010</v>
      </c>
      <c r="L239" s="306">
        <f t="shared" si="18"/>
        <v>1067</v>
      </c>
      <c r="M239" s="292">
        <f t="shared" si="19"/>
        <v>18</v>
      </c>
      <c r="N239" s="307">
        <f>SUM(N240:N245)</f>
        <v>5270</v>
      </c>
    </row>
    <row r="240" ht="21" customHeight="1" spans="1:14">
      <c r="A240" s="294" t="s">
        <v>333</v>
      </c>
      <c r="B240" s="288">
        <v>2050201</v>
      </c>
      <c r="C240" s="295" t="s">
        <v>333</v>
      </c>
      <c r="D240" s="296">
        <v>443</v>
      </c>
      <c r="E240" s="244">
        <v>375</v>
      </c>
      <c r="F240" s="297">
        <f t="shared" si="16"/>
        <v>84.7</v>
      </c>
      <c r="G240" s="296">
        <f t="shared" si="17"/>
        <v>-17</v>
      </c>
      <c r="H240" s="297">
        <f t="shared" si="15"/>
        <v>-4.3</v>
      </c>
      <c r="I240" s="288">
        <v>2050201</v>
      </c>
      <c r="J240" s="295" t="s">
        <v>333</v>
      </c>
      <c r="K240" s="296">
        <v>682</v>
      </c>
      <c r="L240" s="245">
        <f t="shared" si="18"/>
        <v>239</v>
      </c>
      <c r="M240" s="297">
        <f t="shared" si="19"/>
        <v>54</v>
      </c>
      <c r="N240" s="204">
        <v>392</v>
      </c>
    </row>
    <row r="241" ht="21" customHeight="1" spans="1:14">
      <c r="A241" s="294" t="s">
        <v>334</v>
      </c>
      <c r="B241" s="288">
        <v>2050202</v>
      </c>
      <c r="C241" s="295" t="s">
        <v>334</v>
      </c>
      <c r="D241" s="296">
        <v>3693</v>
      </c>
      <c r="E241" s="244">
        <v>3430</v>
      </c>
      <c r="F241" s="297">
        <f t="shared" si="16"/>
        <v>92.9</v>
      </c>
      <c r="G241" s="296">
        <f t="shared" si="17"/>
        <v>200</v>
      </c>
      <c r="H241" s="297">
        <f t="shared" si="15"/>
        <v>6.2</v>
      </c>
      <c r="I241" s="288">
        <v>2050202</v>
      </c>
      <c r="J241" s="295" t="s">
        <v>334</v>
      </c>
      <c r="K241" s="296">
        <v>4398</v>
      </c>
      <c r="L241" s="245">
        <f t="shared" si="18"/>
        <v>705</v>
      </c>
      <c r="M241" s="297">
        <f t="shared" si="19"/>
        <v>19.1</v>
      </c>
      <c r="N241" s="204">
        <v>3230</v>
      </c>
    </row>
    <row r="242" ht="21" customHeight="1" spans="1:14">
      <c r="A242" s="294" t="s">
        <v>335</v>
      </c>
      <c r="B242" s="288">
        <v>2050203</v>
      </c>
      <c r="C242" s="295" t="s">
        <v>335</v>
      </c>
      <c r="D242" s="296">
        <v>1798</v>
      </c>
      <c r="E242" s="244">
        <v>1750</v>
      </c>
      <c r="F242" s="297">
        <f t="shared" si="16"/>
        <v>97.3</v>
      </c>
      <c r="G242" s="296">
        <f t="shared" si="17"/>
        <v>143</v>
      </c>
      <c r="H242" s="297">
        <f t="shared" si="15"/>
        <v>8.9</v>
      </c>
      <c r="I242" s="288">
        <v>2050203</v>
      </c>
      <c r="J242" s="295" t="s">
        <v>335</v>
      </c>
      <c r="K242" s="296">
        <v>1921</v>
      </c>
      <c r="L242" s="245">
        <f t="shared" si="18"/>
        <v>123</v>
      </c>
      <c r="M242" s="297">
        <f t="shared" si="19"/>
        <v>6.8</v>
      </c>
      <c r="N242" s="204">
        <v>1607</v>
      </c>
    </row>
    <row r="243" ht="18" hidden="1" customHeight="1" spans="1:13">
      <c r="A243" s="294" t="s">
        <v>336</v>
      </c>
      <c r="B243" s="288">
        <v>2050204</v>
      </c>
      <c r="C243" s="295" t="s">
        <v>336</v>
      </c>
      <c r="D243" s="296"/>
      <c r="E243" s="244"/>
      <c r="F243" s="297">
        <f t="shared" si="16"/>
        <v>0</v>
      </c>
      <c r="G243" s="296">
        <f t="shared" si="17"/>
        <v>0</v>
      </c>
      <c r="H243" s="297">
        <f t="shared" si="15"/>
        <v>0</v>
      </c>
      <c r="I243" s="288">
        <v>2050204</v>
      </c>
      <c r="J243" s="295" t="s">
        <v>336</v>
      </c>
      <c r="K243" s="296"/>
      <c r="L243" s="245">
        <f t="shared" si="18"/>
        <v>0</v>
      </c>
      <c r="M243" s="297">
        <f t="shared" si="19"/>
        <v>0</v>
      </c>
    </row>
    <row r="244" ht="18" hidden="1" customHeight="1" spans="1:13">
      <c r="A244" s="294" t="s">
        <v>337</v>
      </c>
      <c r="B244" s="288">
        <v>2050205</v>
      </c>
      <c r="C244" s="295" t="s">
        <v>337</v>
      </c>
      <c r="D244" s="296"/>
      <c r="E244" s="244"/>
      <c r="F244" s="297">
        <f t="shared" si="16"/>
        <v>0</v>
      </c>
      <c r="G244" s="296">
        <f t="shared" si="17"/>
        <v>0</v>
      </c>
      <c r="H244" s="297">
        <f t="shared" si="15"/>
        <v>0</v>
      </c>
      <c r="I244" s="288">
        <v>2050205</v>
      </c>
      <c r="J244" s="295" t="s">
        <v>337</v>
      </c>
      <c r="K244" s="296"/>
      <c r="L244" s="245">
        <f t="shared" si="18"/>
        <v>0</v>
      </c>
      <c r="M244" s="297">
        <f t="shared" si="19"/>
        <v>0</v>
      </c>
    </row>
    <row r="245" ht="18" customHeight="1" spans="1:14">
      <c r="A245" s="294" t="s">
        <v>338</v>
      </c>
      <c r="B245" s="288">
        <v>2050299</v>
      </c>
      <c r="C245" s="295" t="s">
        <v>338</v>
      </c>
      <c r="D245" s="296">
        <v>9</v>
      </c>
      <c r="E245" s="244">
        <v>27</v>
      </c>
      <c r="F245" s="297">
        <f t="shared" si="16"/>
        <v>300</v>
      </c>
      <c r="G245" s="296">
        <f t="shared" si="17"/>
        <v>-14</v>
      </c>
      <c r="H245" s="297">
        <f t="shared" si="15"/>
        <v>-34.1</v>
      </c>
      <c r="I245" s="288">
        <v>2050299</v>
      </c>
      <c r="J245" s="295" t="s">
        <v>338</v>
      </c>
      <c r="K245" s="296">
        <v>9</v>
      </c>
      <c r="L245" s="245">
        <f t="shared" si="18"/>
        <v>0</v>
      </c>
      <c r="M245" s="297">
        <f t="shared" si="19"/>
        <v>0</v>
      </c>
      <c r="N245" s="204">
        <v>41</v>
      </c>
    </row>
    <row r="246" ht="21" hidden="1" customHeight="1" spans="1:14">
      <c r="A246" s="287" t="s">
        <v>339</v>
      </c>
      <c r="B246" s="288">
        <v>20503</v>
      </c>
      <c r="C246" s="289" t="s">
        <v>339</v>
      </c>
      <c r="D246" s="296">
        <f>SUM(D247:D252)</f>
        <v>0</v>
      </c>
      <c r="E246" s="244">
        <f>SUM(E247:E252)</f>
        <v>0</v>
      </c>
      <c r="F246" s="297">
        <f t="shared" si="16"/>
        <v>0</v>
      </c>
      <c r="G246" s="296">
        <f t="shared" si="17"/>
        <v>0</v>
      </c>
      <c r="H246" s="297">
        <f t="shared" si="15"/>
        <v>0</v>
      </c>
      <c r="I246" s="288">
        <v>20503</v>
      </c>
      <c r="J246" s="289" t="s">
        <v>339</v>
      </c>
      <c r="K246" s="296">
        <f>SUM(K247:K252)</f>
        <v>0</v>
      </c>
      <c r="L246" s="245">
        <f t="shared" si="18"/>
        <v>0</v>
      </c>
      <c r="M246" s="297">
        <f t="shared" si="19"/>
        <v>0</v>
      </c>
      <c r="N246" s="204">
        <f>SUM(N247:N252)</f>
        <v>0</v>
      </c>
    </row>
    <row r="247" ht="21" hidden="1" customHeight="1" spans="1:13">
      <c r="A247" s="294" t="s">
        <v>340</v>
      </c>
      <c r="B247" s="288">
        <v>2050301</v>
      </c>
      <c r="C247" s="295" t="s">
        <v>340</v>
      </c>
      <c r="D247" s="296"/>
      <c r="E247" s="244"/>
      <c r="F247" s="297">
        <f t="shared" si="16"/>
        <v>0</v>
      </c>
      <c r="G247" s="296">
        <f t="shared" si="17"/>
        <v>0</v>
      </c>
      <c r="H247" s="297">
        <f t="shared" si="15"/>
        <v>0</v>
      </c>
      <c r="I247" s="288">
        <v>2050301</v>
      </c>
      <c r="J247" s="295" t="s">
        <v>340</v>
      </c>
      <c r="K247" s="296"/>
      <c r="L247" s="245">
        <f t="shared" si="18"/>
        <v>0</v>
      </c>
      <c r="M247" s="297">
        <f t="shared" si="19"/>
        <v>0</v>
      </c>
    </row>
    <row r="248" ht="21" hidden="1" customHeight="1" spans="1:13">
      <c r="A248" s="294" t="s">
        <v>341</v>
      </c>
      <c r="B248" s="288">
        <v>2050302</v>
      </c>
      <c r="C248" s="295" t="s">
        <v>341</v>
      </c>
      <c r="D248" s="296"/>
      <c r="E248" s="244"/>
      <c r="F248" s="297">
        <f t="shared" si="16"/>
        <v>0</v>
      </c>
      <c r="G248" s="296">
        <f t="shared" si="17"/>
        <v>0</v>
      </c>
      <c r="H248" s="297">
        <f t="shared" si="15"/>
        <v>0</v>
      </c>
      <c r="I248" s="288">
        <v>2050302</v>
      </c>
      <c r="J248" s="295" t="s">
        <v>341</v>
      </c>
      <c r="K248" s="296"/>
      <c r="L248" s="245">
        <f t="shared" si="18"/>
        <v>0</v>
      </c>
      <c r="M248" s="297">
        <f t="shared" si="19"/>
        <v>0</v>
      </c>
    </row>
    <row r="249" ht="21" hidden="1" customHeight="1" spans="1:13">
      <c r="A249" s="294" t="s">
        <v>342</v>
      </c>
      <c r="B249" s="288">
        <v>2050303</v>
      </c>
      <c r="C249" s="295" t="s">
        <v>342</v>
      </c>
      <c r="D249" s="296"/>
      <c r="E249" s="244"/>
      <c r="F249" s="297">
        <f t="shared" si="16"/>
        <v>0</v>
      </c>
      <c r="G249" s="296">
        <f t="shared" si="17"/>
        <v>0</v>
      </c>
      <c r="H249" s="297">
        <f t="shared" si="15"/>
        <v>0</v>
      </c>
      <c r="I249" s="288">
        <v>2050303</v>
      </c>
      <c r="J249" s="295" t="s">
        <v>342</v>
      </c>
      <c r="K249" s="296"/>
      <c r="L249" s="245">
        <f t="shared" si="18"/>
        <v>0</v>
      </c>
      <c r="M249" s="297">
        <f t="shared" si="19"/>
        <v>0</v>
      </c>
    </row>
    <row r="250" ht="21" hidden="1" customHeight="1" spans="1:13">
      <c r="A250" s="294" t="s">
        <v>343</v>
      </c>
      <c r="B250" s="288">
        <v>2050304</v>
      </c>
      <c r="C250" s="295" t="s">
        <v>343</v>
      </c>
      <c r="D250" s="296"/>
      <c r="E250" s="244"/>
      <c r="F250" s="297">
        <f t="shared" si="16"/>
        <v>0</v>
      </c>
      <c r="G250" s="296">
        <f t="shared" si="17"/>
        <v>0</v>
      </c>
      <c r="H250" s="297">
        <f t="shared" si="15"/>
        <v>0</v>
      </c>
      <c r="I250" s="288">
        <v>2050304</v>
      </c>
      <c r="J250" s="295" t="s">
        <v>343</v>
      </c>
      <c r="K250" s="296"/>
      <c r="L250" s="245">
        <f t="shared" si="18"/>
        <v>0</v>
      </c>
      <c r="M250" s="297">
        <f t="shared" si="19"/>
        <v>0</v>
      </c>
    </row>
    <row r="251" ht="21" hidden="1" customHeight="1" spans="1:13">
      <c r="A251" s="294" t="s">
        <v>344</v>
      </c>
      <c r="B251" s="288">
        <v>2050305</v>
      </c>
      <c r="C251" s="295" t="s">
        <v>344</v>
      </c>
      <c r="D251" s="296"/>
      <c r="E251" s="244"/>
      <c r="F251" s="297">
        <f t="shared" si="16"/>
        <v>0</v>
      </c>
      <c r="G251" s="296">
        <f t="shared" si="17"/>
        <v>0</v>
      </c>
      <c r="H251" s="297">
        <f t="shared" si="15"/>
        <v>0</v>
      </c>
      <c r="I251" s="288">
        <v>2050305</v>
      </c>
      <c r="J251" s="295" t="s">
        <v>344</v>
      </c>
      <c r="K251" s="296"/>
      <c r="L251" s="245">
        <f t="shared" si="18"/>
        <v>0</v>
      </c>
      <c r="M251" s="297">
        <f t="shared" si="19"/>
        <v>0</v>
      </c>
    </row>
    <row r="252" ht="21" hidden="1" customHeight="1" spans="1:13">
      <c r="A252" s="294" t="s">
        <v>345</v>
      </c>
      <c r="B252" s="288">
        <v>2050399</v>
      </c>
      <c r="C252" s="295" t="s">
        <v>345</v>
      </c>
      <c r="D252" s="296"/>
      <c r="E252" s="244"/>
      <c r="F252" s="297">
        <f t="shared" si="16"/>
        <v>0</v>
      </c>
      <c r="G252" s="296">
        <f t="shared" si="17"/>
        <v>0</v>
      </c>
      <c r="H252" s="297">
        <f t="shared" si="15"/>
        <v>0</v>
      </c>
      <c r="I252" s="288">
        <v>2050399</v>
      </c>
      <c r="J252" s="295" t="s">
        <v>345</v>
      </c>
      <c r="K252" s="296"/>
      <c r="L252" s="245">
        <f t="shared" si="18"/>
        <v>0</v>
      </c>
      <c r="M252" s="297">
        <f t="shared" si="19"/>
        <v>0</v>
      </c>
    </row>
    <row r="253" ht="18" hidden="1" customHeight="1" spans="1:13">
      <c r="A253" s="287" t="s">
        <v>346</v>
      </c>
      <c r="B253" s="288">
        <v>20507</v>
      </c>
      <c r="C253" s="289" t="s">
        <v>346</v>
      </c>
      <c r="D253" s="296"/>
      <c r="E253" s="244"/>
      <c r="F253" s="297">
        <f t="shared" si="16"/>
        <v>0</v>
      </c>
      <c r="G253" s="296">
        <f t="shared" si="17"/>
        <v>0</v>
      </c>
      <c r="H253" s="297">
        <f t="shared" ref="H253:H316" si="20">IF(N253=0,0,G253/N253*100)</f>
        <v>0</v>
      </c>
      <c r="I253" s="288">
        <v>20507</v>
      </c>
      <c r="J253" s="289" t="s">
        <v>346</v>
      </c>
      <c r="K253" s="296"/>
      <c r="L253" s="245">
        <f t="shared" si="18"/>
        <v>0</v>
      </c>
      <c r="M253" s="297">
        <f t="shared" si="19"/>
        <v>0</v>
      </c>
    </row>
    <row r="254" ht="21" hidden="1" customHeight="1" spans="1:13">
      <c r="A254" s="294" t="s">
        <v>347</v>
      </c>
      <c r="B254" s="288">
        <v>2050701</v>
      </c>
      <c r="C254" s="295" t="s">
        <v>347</v>
      </c>
      <c r="D254" s="296"/>
      <c r="E254" s="244"/>
      <c r="F254" s="297">
        <f t="shared" si="16"/>
        <v>0</v>
      </c>
      <c r="G254" s="296">
        <f t="shared" si="17"/>
        <v>0</v>
      </c>
      <c r="H254" s="297">
        <f t="shared" si="20"/>
        <v>0</v>
      </c>
      <c r="I254" s="288">
        <v>2050701</v>
      </c>
      <c r="J254" s="295" t="s">
        <v>347</v>
      </c>
      <c r="K254" s="296"/>
      <c r="L254" s="245">
        <f t="shared" si="18"/>
        <v>0</v>
      </c>
      <c r="M254" s="297">
        <f t="shared" si="19"/>
        <v>0</v>
      </c>
    </row>
    <row r="255" ht="21" hidden="1" customHeight="1" spans="1:13">
      <c r="A255" s="294" t="s">
        <v>348</v>
      </c>
      <c r="B255" s="288">
        <v>2050799</v>
      </c>
      <c r="C255" s="295" t="s">
        <v>348</v>
      </c>
      <c r="D255" s="296"/>
      <c r="E255" s="244"/>
      <c r="F255" s="297">
        <f t="shared" si="16"/>
        <v>0</v>
      </c>
      <c r="G255" s="296">
        <f t="shared" si="17"/>
        <v>0</v>
      </c>
      <c r="H255" s="297">
        <f t="shared" si="20"/>
        <v>0</v>
      </c>
      <c r="I255" s="288">
        <v>2050799</v>
      </c>
      <c r="J255" s="295" t="s">
        <v>348</v>
      </c>
      <c r="K255" s="296"/>
      <c r="L255" s="245">
        <f t="shared" si="18"/>
        <v>0</v>
      </c>
      <c r="M255" s="297">
        <f t="shared" si="19"/>
        <v>0</v>
      </c>
    </row>
    <row r="256" ht="21" hidden="1" customHeight="1" spans="1:13">
      <c r="A256" s="287" t="s">
        <v>349</v>
      </c>
      <c r="B256" s="288">
        <v>20508</v>
      </c>
      <c r="C256" s="289" t="s">
        <v>349</v>
      </c>
      <c r="D256" s="296"/>
      <c r="E256" s="244"/>
      <c r="F256" s="297">
        <f t="shared" si="16"/>
        <v>0</v>
      </c>
      <c r="G256" s="296">
        <f t="shared" si="17"/>
        <v>0</v>
      </c>
      <c r="H256" s="297">
        <f t="shared" si="20"/>
        <v>0</v>
      </c>
      <c r="I256" s="288">
        <v>20508</v>
      </c>
      <c r="J256" s="289" t="s">
        <v>349</v>
      </c>
      <c r="K256" s="296"/>
      <c r="L256" s="245">
        <f t="shared" si="18"/>
        <v>0</v>
      </c>
      <c r="M256" s="297">
        <f t="shared" si="19"/>
        <v>0</v>
      </c>
    </row>
    <row r="257" ht="21" hidden="1" customHeight="1" spans="1:13">
      <c r="A257" s="294" t="s">
        <v>350</v>
      </c>
      <c r="B257" s="288">
        <v>2050802</v>
      </c>
      <c r="C257" s="295" t="s">
        <v>350</v>
      </c>
      <c r="D257" s="296"/>
      <c r="E257" s="244"/>
      <c r="F257" s="297">
        <f t="shared" si="16"/>
        <v>0</v>
      </c>
      <c r="G257" s="296">
        <f t="shared" si="17"/>
        <v>0</v>
      </c>
      <c r="H257" s="297">
        <f t="shared" si="20"/>
        <v>0</v>
      </c>
      <c r="I257" s="288">
        <v>2050802</v>
      </c>
      <c r="J257" s="295" t="s">
        <v>350</v>
      </c>
      <c r="K257" s="296"/>
      <c r="L257" s="245">
        <f t="shared" si="18"/>
        <v>0</v>
      </c>
      <c r="M257" s="297">
        <f t="shared" si="19"/>
        <v>0</v>
      </c>
    </row>
    <row r="258" ht="18" customHeight="1" spans="1:14">
      <c r="A258" s="287" t="s">
        <v>351</v>
      </c>
      <c r="B258" s="293">
        <v>20509</v>
      </c>
      <c r="C258" s="289" t="s">
        <v>351</v>
      </c>
      <c r="D258" s="290">
        <f>SUM(D259:D261)</f>
        <v>1400</v>
      </c>
      <c r="E258" s="291">
        <f>SUM(E259:E261)</f>
        <v>1186</v>
      </c>
      <c r="F258" s="292">
        <f t="shared" si="16"/>
        <v>84.7</v>
      </c>
      <c r="G258" s="290">
        <f t="shared" si="17"/>
        <v>-214</v>
      </c>
      <c r="H258" s="292">
        <f t="shared" si="20"/>
        <v>-15.3</v>
      </c>
      <c r="I258" s="293">
        <v>20509</v>
      </c>
      <c r="J258" s="289" t="s">
        <v>351</v>
      </c>
      <c r="K258" s="290">
        <f>SUM(K259:K261)</f>
        <v>1043</v>
      </c>
      <c r="L258" s="306">
        <f t="shared" si="18"/>
        <v>-357</v>
      </c>
      <c r="M258" s="292">
        <f t="shared" si="19"/>
        <v>-25.5</v>
      </c>
      <c r="N258" s="307">
        <f>SUM(N259:N261)</f>
        <v>1400</v>
      </c>
    </row>
    <row r="259" ht="18" customHeight="1" spans="1:14">
      <c r="A259" s="294" t="s">
        <v>352</v>
      </c>
      <c r="B259" s="288"/>
      <c r="C259" s="295"/>
      <c r="D259" s="296">
        <v>1400</v>
      </c>
      <c r="E259" s="244">
        <v>907</v>
      </c>
      <c r="F259" s="297">
        <f t="shared" si="16"/>
        <v>64.8</v>
      </c>
      <c r="G259" s="296">
        <f t="shared" si="17"/>
        <v>-493</v>
      </c>
      <c r="H259" s="297">
        <f t="shared" si="20"/>
        <v>-35.2</v>
      </c>
      <c r="I259" s="288">
        <v>2050903</v>
      </c>
      <c r="J259" s="294" t="s">
        <v>352</v>
      </c>
      <c r="K259" s="296"/>
      <c r="L259" s="245">
        <f t="shared" si="18"/>
        <v>-1400</v>
      </c>
      <c r="M259" s="297">
        <f t="shared" si="19"/>
        <v>-100</v>
      </c>
      <c r="N259" s="305">
        <v>1400</v>
      </c>
    </row>
    <row r="260" ht="18" customHeight="1" spans="1:14">
      <c r="A260" s="294" t="s">
        <v>353</v>
      </c>
      <c r="B260" s="288"/>
      <c r="C260" s="295"/>
      <c r="D260" s="296"/>
      <c r="E260" s="244"/>
      <c r="F260" s="297">
        <f t="shared" si="16"/>
        <v>0</v>
      </c>
      <c r="G260" s="296">
        <f t="shared" si="17"/>
        <v>0</v>
      </c>
      <c r="H260" s="297">
        <f t="shared" si="20"/>
        <v>0</v>
      </c>
      <c r="I260" s="288">
        <v>2050904</v>
      </c>
      <c r="J260" s="294" t="s">
        <v>353</v>
      </c>
      <c r="K260" s="296">
        <v>891</v>
      </c>
      <c r="L260" s="245">
        <f t="shared" si="18"/>
        <v>891</v>
      </c>
      <c r="M260" s="297">
        <f t="shared" si="19"/>
        <v>0</v>
      </c>
      <c r="N260" s="305"/>
    </row>
    <row r="261" ht="21" customHeight="1" spans="1:13">
      <c r="A261" s="294" t="s">
        <v>354</v>
      </c>
      <c r="B261" s="288">
        <v>2050999</v>
      </c>
      <c r="C261" s="295" t="s">
        <v>354</v>
      </c>
      <c r="D261" s="296"/>
      <c r="E261" s="244">
        <v>279</v>
      </c>
      <c r="F261" s="297">
        <f t="shared" si="16"/>
        <v>0</v>
      </c>
      <c r="G261" s="296">
        <f t="shared" si="17"/>
        <v>279</v>
      </c>
      <c r="H261" s="297">
        <f t="shared" si="20"/>
        <v>0</v>
      </c>
      <c r="I261" s="288">
        <v>2050999</v>
      </c>
      <c r="J261" s="295" t="s">
        <v>354</v>
      </c>
      <c r="K261" s="296">
        <v>152</v>
      </c>
      <c r="L261" s="245">
        <f t="shared" si="18"/>
        <v>152</v>
      </c>
      <c r="M261" s="297">
        <f t="shared" si="19"/>
        <v>0</v>
      </c>
    </row>
    <row r="262" ht="21" customHeight="1" spans="1:13">
      <c r="A262" s="287" t="s">
        <v>355</v>
      </c>
      <c r="B262" s="293">
        <v>20599</v>
      </c>
      <c r="C262" s="289" t="s">
        <v>355</v>
      </c>
      <c r="D262" s="290"/>
      <c r="E262" s="291"/>
      <c r="F262" s="292">
        <f t="shared" ref="F262:F325" si="21">IF(D262=0,0,E262/D262*100)</f>
        <v>0</v>
      </c>
      <c r="G262" s="290">
        <f t="shared" ref="G262:G325" si="22">E262-N262</f>
        <v>0</v>
      </c>
      <c r="H262" s="292">
        <f t="shared" si="20"/>
        <v>0</v>
      </c>
      <c r="I262" s="293">
        <v>20599</v>
      </c>
      <c r="J262" s="289" t="s">
        <v>355</v>
      </c>
      <c r="K262" s="290"/>
      <c r="L262" s="306">
        <f t="shared" ref="L262:L325" si="23">K262-D262</f>
        <v>0</v>
      </c>
      <c r="M262" s="292">
        <f t="shared" ref="M262:M325" si="24">IF(D262=0,0,L262/D262*100)</f>
        <v>0</v>
      </c>
    </row>
    <row r="263" ht="21" customHeight="1" spans="1:14">
      <c r="A263" s="287" t="s">
        <v>356</v>
      </c>
      <c r="B263" s="288">
        <v>206</v>
      </c>
      <c r="C263" s="289" t="s">
        <v>356</v>
      </c>
      <c r="D263" s="290">
        <f>D264+D268+D272+D277+D281+D285+D292</f>
        <v>955</v>
      </c>
      <c r="E263" s="291">
        <f>E264+E268+E272+E277+E281+E285+E292</f>
        <v>916</v>
      </c>
      <c r="F263" s="292">
        <f t="shared" si="21"/>
        <v>95.9</v>
      </c>
      <c r="G263" s="290">
        <f t="shared" si="22"/>
        <v>19</v>
      </c>
      <c r="H263" s="292">
        <f t="shared" si="20"/>
        <v>2.1</v>
      </c>
      <c r="I263" s="288">
        <v>206</v>
      </c>
      <c r="J263" s="289" t="s">
        <v>356</v>
      </c>
      <c r="K263" s="290">
        <f>K264+K268+K272+K277+K281+K285+K292</f>
        <v>963</v>
      </c>
      <c r="L263" s="306">
        <f t="shared" si="23"/>
        <v>8</v>
      </c>
      <c r="M263" s="292">
        <f t="shared" si="24"/>
        <v>0.8</v>
      </c>
      <c r="N263" s="204">
        <f>N264+N268+N272+N277+N281+N285+N292</f>
        <v>897</v>
      </c>
    </row>
    <row r="264" ht="21" customHeight="1" spans="1:14">
      <c r="A264" s="287" t="s">
        <v>357</v>
      </c>
      <c r="B264" s="293">
        <v>20601</v>
      </c>
      <c r="C264" s="289" t="s">
        <v>357</v>
      </c>
      <c r="D264" s="290">
        <f>SUM(D265:D267)</f>
        <v>0</v>
      </c>
      <c r="E264" s="291">
        <f>SUM(E265:E267)</f>
        <v>0</v>
      </c>
      <c r="F264" s="292">
        <f t="shared" si="21"/>
        <v>0</v>
      </c>
      <c r="G264" s="290">
        <f t="shared" si="22"/>
        <v>0</v>
      </c>
      <c r="H264" s="292">
        <f t="shared" si="20"/>
        <v>0</v>
      </c>
      <c r="I264" s="293">
        <v>20601</v>
      </c>
      <c r="J264" s="289" t="s">
        <v>357</v>
      </c>
      <c r="K264" s="290">
        <f>SUM(K265:K267)</f>
        <v>8</v>
      </c>
      <c r="L264" s="306">
        <f t="shared" si="23"/>
        <v>8</v>
      </c>
      <c r="M264" s="292">
        <f t="shared" si="24"/>
        <v>0</v>
      </c>
      <c r="N264" s="307">
        <f>SUM(N265:N267)</f>
        <v>0</v>
      </c>
    </row>
    <row r="265" ht="21" hidden="1" customHeight="1" spans="1:13">
      <c r="A265" s="294" t="s">
        <v>144</v>
      </c>
      <c r="B265" s="288">
        <v>2060101</v>
      </c>
      <c r="C265" s="295" t="s">
        <v>144</v>
      </c>
      <c r="D265" s="296"/>
      <c r="E265" s="244"/>
      <c r="F265" s="297">
        <f t="shared" si="21"/>
        <v>0</v>
      </c>
      <c r="G265" s="296">
        <f t="shared" si="22"/>
        <v>0</v>
      </c>
      <c r="H265" s="297">
        <f t="shared" si="20"/>
        <v>0</v>
      </c>
      <c r="I265" s="288">
        <v>2060101</v>
      </c>
      <c r="J265" s="295" t="s">
        <v>144</v>
      </c>
      <c r="K265" s="296"/>
      <c r="L265" s="245">
        <f t="shared" si="23"/>
        <v>0</v>
      </c>
      <c r="M265" s="297">
        <f t="shared" si="24"/>
        <v>0</v>
      </c>
    </row>
    <row r="266" ht="18" customHeight="1" spans="1:13">
      <c r="A266" s="294" t="s">
        <v>145</v>
      </c>
      <c r="B266" s="288">
        <v>2060102</v>
      </c>
      <c r="C266" s="295" t="s">
        <v>145</v>
      </c>
      <c r="D266" s="296"/>
      <c r="E266" s="244"/>
      <c r="F266" s="297">
        <f t="shared" si="21"/>
        <v>0</v>
      </c>
      <c r="G266" s="296">
        <f t="shared" si="22"/>
        <v>0</v>
      </c>
      <c r="H266" s="297">
        <f t="shared" si="20"/>
        <v>0</v>
      </c>
      <c r="I266" s="288">
        <v>2060102</v>
      </c>
      <c r="J266" s="295" t="s">
        <v>145</v>
      </c>
      <c r="K266" s="296">
        <v>8</v>
      </c>
      <c r="L266" s="245">
        <f t="shared" si="23"/>
        <v>8</v>
      </c>
      <c r="M266" s="297">
        <f t="shared" si="24"/>
        <v>0</v>
      </c>
    </row>
    <row r="267" ht="21" hidden="1" customHeight="1" spans="1:13">
      <c r="A267" s="294" t="s">
        <v>358</v>
      </c>
      <c r="B267" s="288">
        <v>2060199</v>
      </c>
      <c r="C267" s="295" t="s">
        <v>358</v>
      </c>
      <c r="D267" s="296"/>
      <c r="E267" s="244"/>
      <c r="F267" s="297">
        <f t="shared" si="21"/>
        <v>0</v>
      </c>
      <c r="G267" s="296">
        <f t="shared" si="22"/>
        <v>0</v>
      </c>
      <c r="H267" s="297">
        <f t="shared" si="20"/>
        <v>0</v>
      </c>
      <c r="I267" s="288">
        <v>2060199</v>
      </c>
      <c r="J267" s="295" t="s">
        <v>358</v>
      </c>
      <c r="K267" s="296"/>
      <c r="L267" s="245">
        <f t="shared" si="23"/>
        <v>0</v>
      </c>
      <c r="M267" s="297">
        <f t="shared" si="24"/>
        <v>0</v>
      </c>
    </row>
    <row r="268" ht="21" customHeight="1" spans="1:14">
      <c r="A268" s="287" t="s">
        <v>359</v>
      </c>
      <c r="B268" s="293">
        <v>20603</v>
      </c>
      <c r="C268" s="289" t="s">
        <v>359</v>
      </c>
      <c r="D268" s="290">
        <f>SUM(D269:D271)</f>
        <v>0</v>
      </c>
      <c r="E268" s="291">
        <f>SUM(E269:E271)</f>
        <v>0</v>
      </c>
      <c r="F268" s="292">
        <f t="shared" si="21"/>
        <v>0</v>
      </c>
      <c r="G268" s="290">
        <f t="shared" si="22"/>
        <v>0</v>
      </c>
      <c r="H268" s="292">
        <f t="shared" si="20"/>
        <v>0</v>
      </c>
      <c r="I268" s="293">
        <v>20603</v>
      </c>
      <c r="J268" s="289" t="s">
        <v>359</v>
      </c>
      <c r="K268" s="290">
        <f>SUM(K269:K271)</f>
        <v>340</v>
      </c>
      <c r="L268" s="306">
        <f t="shared" si="23"/>
        <v>340</v>
      </c>
      <c r="M268" s="292">
        <f t="shared" si="24"/>
        <v>0</v>
      </c>
      <c r="N268" s="307">
        <f>SUM(N269:N271)</f>
        <v>0</v>
      </c>
    </row>
    <row r="269" ht="21" hidden="1" customHeight="1" spans="1:13">
      <c r="A269" s="294" t="s">
        <v>360</v>
      </c>
      <c r="B269" s="288">
        <v>2060301</v>
      </c>
      <c r="C269" s="295" t="s">
        <v>360</v>
      </c>
      <c r="D269" s="296"/>
      <c r="E269" s="244"/>
      <c r="F269" s="297">
        <f t="shared" si="21"/>
        <v>0</v>
      </c>
      <c r="G269" s="296">
        <f t="shared" si="22"/>
        <v>0</v>
      </c>
      <c r="H269" s="297">
        <f t="shared" si="20"/>
        <v>0</v>
      </c>
      <c r="I269" s="288">
        <v>2060301</v>
      </c>
      <c r="J269" s="295" t="s">
        <v>360</v>
      </c>
      <c r="K269" s="296"/>
      <c r="L269" s="245">
        <f t="shared" si="23"/>
        <v>0</v>
      </c>
      <c r="M269" s="297">
        <f t="shared" si="24"/>
        <v>0</v>
      </c>
    </row>
    <row r="270" ht="21" hidden="1" customHeight="1" spans="1:13">
      <c r="A270" s="294" t="s">
        <v>361</v>
      </c>
      <c r="B270" s="288">
        <v>2060302</v>
      </c>
      <c r="C270" s="295" t="s">
        <v>361</v>
      </c>
      <c r="D270" s="296"/>
      <c r="E270" s="244"/>
      <c r="F270" s="297">
        <f t="shared" si="21"/>
        <v>0</v>
      </c>
      <c r="G270" s="296">
        <f t="shared" si="22"/>
        <v>0</v>
      </c>
      <c r="H270" s="297">
        <f t="shared" si="20"/>
        <v>0</v>
      </c>
      <c r="I270" s="288">
        <v>2060302</v>
      </c>
      <c r="J270" s="295" t="s">
        <v>361</v>
      </c>
      <c r="K270" s="296"/>
      <c r="L270" s="245">
        <f t="shared" si="23"/>
        <v>0</v>
      </c>
      <c r="M270" s="297">
        <f t="shared" si="24"/>
        <v>0</v>
      </c>
    </row>
    <row r="271" ht="21" customHeight="1" spans="1:13">
      <c r="A271" s="294" t="s">
        <v>362</v>
      </c>
      <c r="B271" s="288">
        <v>2060399</v>
      </c>
      <c r="C271" s="295" t="s">
        <v>362</v>
      </c>
      <c r="D271" s="296"/>
      <c r="E271" s="244"/>
      <c r="F271" s="297">
        <f t="shared" si="21"/>
        <v>0</v>
      </c>
      <c r="G271" s="296">
        <f t="shared" si="22"/>
        <v>0</v>
      </c>
      <c r="H271" s="297">
        <f t="shared" si="20"/>
        <v>0</v>
      </c>
      <c r="I271" s="288">
        <v>2060399</v>
      </c>
      <c r="J271" s="295" t="s">
        <v>362</v>
      </c>
      <c r="K271" s="296">
        <v>340</v>
      </c>
      <c r="L271" s="245">
        <f t="shared" si="23"/>
        <v>340</v>
      </c>
      <c r="M271" s="297">
        <f t="shared" si="24"/>
        <v>0</v>
      </c>
    </row>
    <row r="272" ht="18" customHeight="1" spans="1:14">
      <c r="A272" s="287" t="s">
        <v>363</v>
      </c>
      <c r="B272" s="293">
        <v>20604</v>
      </c>
      <c r="C272" s="289" t="s">
        <v>363</v>
      </c>
      <c r="D272" s="290">
        <f>SUM(D273:D276)</f>
        <v>620</v>
      </c>
      <c r="E272" s="291">
        <f>SUM(E273:E276)</f>
        <v>790</v>
      </c>
      <c r="F272" s="292">
        <f t="shared" si="21"/>
        <v>127.4</v>
      </c>
      <c r="G272" s="290">
        <f t="shared" si="22"/>
        <v>604</v>
      </c>
      <c r="H272" s="292">
        <f t="shared" si="20"/>
        <v>324.7</v>
      </c>
      <c r="I272" s="293">
        <v>20604</v>
      </c>
      <c r="J272" s="289" t="s">
        <v>363</v>
      </c>
      <c r="K272" s="290">
        <f>SUM(K273:K276)</f>
        <v>610</v>
      </c>
      <c r="L272" s="306">
        <f t="shared" si="23"/>
        <v>-10</v>
      </c>
      <c r="M272" s="292">
        <f t="shared" si="24"/>
        <v>-1.6</v>
      </c>
      <c r="N272" s="307">
        <f>SUM(N273:N276)</f>
        <v>186</v>
      </c>
    </row>
    <row r="273" ht="21" hidden="1" customHeight="1" spans="1:13">
      <c r="A273" s="294" t="s">
        <v>360</v>
      </c>
      <c r="B273" s="288">
        <v>2060401</v>
      </c>
      <c r="C273" s="295" t="s">
        <v>360</v>
      </c>
      <c r="D273" s="296"/>
      <c r="E273" s="244"/>
      <c r="F273" s="297">
        <f t="shared" si="21"/>
        <v>0</v>
      </c>
      <c r="G273" s="296">
        <f t="shared" si="22"/>
        <v>0</v>
      </c>
      <c r="H273" s="297">
        <f t="shared" si="20"/>
        <v>0</v>
      </c>
      <c r="I273" s="288">
        <v>2060401</v>
      </c>
      <c r="J273" s="295" t="s">
        <v>360</v>
      </c>
      <c r="K273" s="296"/>
      <c r="L273" s="245">
        <f t="shared" si="23"/>
        <v>0</v>
      </c>
      <c r="M273" s="297">
        <f t="shared" si="24"/>
        <v>0</v>
      </c>
    </row>
    <row r="274" ht="21" hidden="1" customHeight="1" spans="1:13">
      <c r="A274" s="294" t="s">
        <v>364</v>
      </c>
      <c r="B274" s="288">
        <v>2060402</v>
      </c>
      <c r="C274" s="295" t="s">
        <v>364</v>
      </c>
      <c r="D274" s="296"/>
      <c r="E274" s="244"/>
      <c r="F274" s="297">
        <f t="shared" si="21"/>
        <v>0</v>
      </c>
      <c r="G274" s="296">
        <f t="shared" si="22"/>
        <v>0</v>
      </c>
      <c r="H274" s="297">
        <f t="shared" si="20"/>
        <v>0</v>
      </c>
      <c r="I274" s="288">
        <v>2060402</v>
      </c>
      <c r="J274" s="295" t="s">
        <v>364</v>
      </c>
      <c r="K274" s="296"/>
      <c r="L274" s="245">
        <f t="shared" si="23"/>
        <v>0</v>
      </c>
      <c r="M274" s="297">
        <f t="shared" si="24"/>
        <v>0</v>
      </c>
    </row>
    <row r="275" ht="18" hidden="1" customHeight="1" spans="1:13">
      <c r="A275" s="294" t="s">
        <v>365</v>
      </c>
      <c r="B275" s="288">
        <v>2060403</v>
      </c>
      <c r="C275" s="295" t="s">
        <v>365</v>
      </c>
      <c r="D275" s="296"/>
      <c r="E275" s="244"/>
      <c r="F275" s="297">
        <f t="shared" si="21"/>
        <v>0</v>
      </c>
      <c r="G275" s="296">
        <f t="shared" si="22"/>
        <v>0</v>
      </c>
      <c r="H275" s="297">
        <f t="shared" si="20"/>
        <v>0</v>
      </c>
      <c r="I275" s="288">
        <v>2060403</v>
      </c>
      <c r="J275" s="295" t="s">
        <v>365</v>
      </c>
      <c r="K275" s="296"/>
      <c r="L275" s="245">
        <f t="shared" si="23"/>
        <v>0</v>
      </c>
      <c r="M275" s="297">
        <f t="shared" si="24"/>
        <v>0</v>
      </c>
    </row>
    <row r="276" ht="18" customHeight="1" spans="1:14">
      <c r="A276" s="294" t="s">
        <v>366</v>
      </c>
      <c r="B276" s="288">
        <v>2060499</v>
      </c>
      <c r="C276" s="295" t="s">
        <v>366</v>
      </c>
      <c r="D276" s="296">
        <v>620</v>
      </c>
      <c r="E276" s="244">
        <v>790</v>
      </c>
      <c r="F276" s="297">
        <f t="shared" si="21"/>
        <v>127.4</v>
      </c>
      <c r="G276" s="296">
        <f t="shared" si="22"/>
        <v>604</v>
      </c>
      <c r="H276" s="297">
        <f t="shared" si="20"/>
        <v>324.7</v>
      </c>
      <c r="I276" s="288">
        <v>2060499</v>
      </c>
      <c r="J276" s="295" t="s">
        <v>366</v>
      </c>
      <c r="K276" s="296">
        <v>610</v>
      </c>
      <c r="L276" s="245">
        <f t="shared" si="23"/>
        <v>-10</v>
      </c>
      <c r="M276" s="297">
        <f t="shared" si="24"/>
        <v>-1.6</v>
      </c>
      <c r="N276" s="204">
        <v>186</v>
      </c>
    </row>
    <row r="277" ht="18" hidden="1" customHeight="1" spans="1:14">
      <c r="A277" s="287" t="s">
        <v>367</v>
      </c>
      <c r="B277" s="288">
        <v>20605</v>
      </c>
      <c r="C277" s="289" t="s">
        <v>367</v>
      </c>
      <c r="D277" s="296">
        <f>SUM(D278:D280)</f>
        <v>0</v>
      </c>
      <c r="E277" s="244">
        <f>SUM(E278:E280)</f>
        <v>0</v>
      </c>
      <c r="F277" s="297">
        <f t="shared" si="21"/>
        <v>0</v>
      </c>
      <c r="G277" s="296">
        <f t="shared" si="22"/>
        <v>0</v>
      </c>
      <c r="H277" s="297">
        <f t="shared" si="20"/>
        <v>0</v>
      </c>
      <c r="I277" s="288">
        <v>20605</v>
      </c>
      <c r="J277" s="289" t="s">
        <v>367</v>
      </c>
      <c r="K277" s="296">
        <f>SUM(K278:K280)</f>
        <v>0</v>
      </c>
      <c r="L277" s="245">
        <f t="shared" si="23"/>
        <v>0</v>
      </c>
      <c r="M277" s="297">
        <f t="shared" si="24"/>
        <v>0</v>
      </c>
      <c r="N277" s="204">
        <f>SUM(N278:N280)</f>
        <v>0</v>
      </c>
    </row>
    <row r="278" ht="18" hidden="1" customHeight="1" spans="1:13">
      <c r="A278" s="294" t="s">
        <v>360</v>
      </c>
      <c r="B278" s="288">
        <v>2060501</v>
      </c>
      <c r="C278" s="295" t="s">
        <v>360</v>
      </c>
      <c r="D278" s="296"/>
      <c r="E278" s="244"/>
      <c r="F278" s="297">
        <f t="shared" si="21"/>
        <v>0</v>
      </c>
      <c r="G278" s="296">
        <f t="shared" si="22"/>
        <v>0</v>
      </c>
      <c r="H278" s="297">
        <f t="shared" si="20"/>
        <v>0</v>
      </c>
      <c r="I278" s="288">
        <v>2060501</v>
      </c>
      <c r="J278" s="295" t="s">
        <v>360</v>
      </c>
      <c r="K278" s="296"/>
      <c r="L278" s="245">
        <f t="shared" si="23"/>
        <v>0</v>
      </c>
      <c r="M278" s="297">
        <f t="shared" si="24"/>
        <v>0</v>
      </c>
    </row>
    <row r="279" ht="18" hidden="1" customHeight="1" spans="1:13">
      <c r="A279" s="294" t="s">
        <v>368</v>
      </c>
      <c r="B279" s="288">
        <v>2060502</v>
      </c>
      <c r="C279" s="295" t="s">
        <v>368</v>
      </c>
      <c r="D279" s="296"/>
      <c r="E279" s="244"/>
      <c r="F279" s="297">
        <f t="shared" si="21"/>
        <v>0</v>
      </c>
      <c r="G279" s="296">
        <f t="shared" si="22"/>
        <v>0</v>
      </c>
      <c r="H279" s="297">
        <f t="shared" si="20"/>
        <v>0</v>
      </c>
      <c r="I279" s="288">
        <v>2060502</v>
      </c>
      <c r="J279" s="295" t="s">
        <v>368</v>
      </c>
      <c r="K279" s="296"/>
      <c r="L279" s="245">
        <f t="shared" si="23"/>
        <v>0</v>
      </c>
      <c r="M279" s="297">
        <f t="shared" si="24"/>
        <v>0</v>
      </c>
    </row>
    <row r="280" ht="18" hidden="1" customHeight="1" spans="1:13">
      <c r="A280" s="294" t="s">
        <v>369</v>
      </c>
      <c r="B280" s="288">
        <v>2060503</v>
      </c>
      <c r="C280" s="295" t="s">
        <v>369</v>
      </c>
      <c r="D280" s="296"/>
      <c r="E280" s="244"/>
      <c r="F280" s="297">
        <f t="shared" si="21"/>
        <v>0</v>
      </c>
      <c r="G280" s="296">
        <f t="shared" si="22"/>
        <v>0</v>
      </c>
      <c r="H280" s="297">
        <f t="shared" si="20"/>
        <v>0</v>
      </c>
      <c r="I280" s="288">
        <v>2060503</v>
      </c>
      <c r="J280" s="295" t="s">
        <v>369</v>
      </c>
      <c r="K280" s="296"/>
      <c r="L280" s="245">
        <f t="shared" si="23"/>
        <v>0</v>
      </c>
      <c r="M280" s="297">
        <f t="shared" si="24"/>
        <v>0</v>
      </c>
    </row>
    <row r="281" ht="21" hidden="1" customHeight="1" spans="1:14">
      <c r="A281" s="287" t="s">
        <v>370</v>
      </c>
      <c r="B281" s="288">
        <v>20606</v>
      </c>
      <c r="C281" s="289" t="s">
        <v>370</v>
      </c>
      <c r="D281" s="296">
        <f>SUM(D282:D284)</f>
        <v>0</v>
      </c>
      <c r="E281" s="244">
        <f>SUM(E282:E284)</f>
        <v>0</v>
      </c>
      <c r="F281" s="297">
        <f t="shared" si="21"/>
        <v>0</v>
      </c>
      <c r="G281" s="296">
        <f t="shared" si="22"/>
        <v>0</v>
      </c>
      <c r="H281" s="297">
        <f t="shared" si="20"/>
        <v>0</v>
      </c>
      <c r="I281" s="288">
        <v>20606</v>
      </c>
      <c r="J281" s="289" t="s">
        <v>370</v>
      </c>
      <c r="K281" s="296">
        <f>SUM(K282:K284)</f>
        <v>0</v>
      </c>
      <c r="L281" s="245">
        <f t="shared" si="23"/>
        <v>0</v>
      </c>
      <c r="M281" s="297">
        <f t="shared" si="24"/>
        <v>0</v>
      </c>
      <c r="N281" s="204">
        <f>SUM(N282:N284)</f>
        <v>0</v>
      </c>
    </row>
    <row r="282" ht="21" hidden="1" customHeight="1" spans="1:13">
      <c r="A282" s="294" t="s">
        <v>371</v>
      </c>
      <c r="B282" s="288">
        <v>2060601</v>
      </c>
      <c r="C282" s="295" t="s">
        <v>371</v>
      </c>
      <c r="D282" s="296"/>
      <c r="E282" s="244"/>
      <c r="F282" s="297">
        <f t="shared" si="21"/>
        <v>0</v>
      </c>
      <c r="G282" s="296">
        <f t="shared" si="22"/>
        <v>0</v>
      </c>
      <c r="H282" s="297">
        <f t="shared" si="20"/>
        <v>0</v>
      </c>
      <c r="I282" s="288">
        <v>2060601</v>
      </c>
      <c r="J282" s="295" t="s">
        <v>371</v>
      </c>
      <c r="K282" s="296"/>
      <c r="L282" s="245">
        <f t="shared" si="23"/>
        <v>0</v>
      </c>
      <c r="M282" s="297">
        <f t="shared" si="24"/>
        <v>0</v>
      </c>
    </row>
    <row r="283" ht="21" hidden="1" customHeight="1" spans="1:13">
      <c r="A283" s="294" t="s">
        <v>372</v>
      </c>
      <c r="B283" s="288">
        <v>2060602</v>
      </c>
      <c r="C283" s="295" t="s">
        <v>372</v>
      </c>
      <c r="D283" s="296"/>
      <c r="E283" s="244"/>
      <c r="F283" s="297">
        <f t="shared" si="21"/>
        <v>0</v>
      </c>
      <c r="G283" s="296">
        <f t="shared" si="22"/>
        <v>0</v>
      </c>
      <c r="H283" s="297">
        <f t="shared" si="20"/>
        <v>0</v>
      </c>
      <c r="I283" s="288">
        <v>2060602</v>
      </c>
      <c r="J283" s="295" t="s">
        <v>372</v>
      </c>
      <c r="K283" s="296"/>
      <c r="L283" s="245">
        <f t="shared" si="23"/>
        <v>0</v>
      </c>
      <c r="M283" s="297">
        <f t="shared" si="24"/>
        <v>0</v>
      </c>
    </row>
    <row r="284" ht="18" hidden="1" customHeight="1" spans="1:13">
      <c r="A284" s="294" t="s">
        <v>373</v>
      </c>
      <c r="B284" s="288">
        <v>2060699</v>
      </c>
      <c r="C284" s="295" t="s">
        <v>373</v>
      </c>
      <c r="D284" s="296"/>
      <c r="E284" s="244"/>
      <c r="F284" s="297">
        <f t="shared" si="21"/>
        <v>0</v>
      </c>
      <c r="G284" s="296">
        <f t="shared" si="22"/>
        <v>0</v>
      </c>
      <c r="H284" s="297">
        <f t="shared" si="20"/>
        <v>0</v>
      </c>
      <c r="I284" s="288">
        <v>2060699</v>
      </c>
      <c r="J284" s="295" t="s">
        <v>373</v>
      </c>
      <c r="K284" s="296"/>
      <c r="L284" s="245">
        <f t="shared" si="23"/>
        <v>0</v>
      </c>
      <c r="M284" s="297">
        <f t="shared" si="24"/>
        <v>0</v>
      </c>
    </row>
    <row r="285" ht="21" customHeight="1" spans="1:14">
      <c r="A285" s="287" t="s">
        <v>374</v>
      </c>
      <c r="B285" s="293">
        <v>20607</v>
      </c>
      <c r="C285" s="289" t="s">
        <v>374</v>
      </c>
      <c r="D285" s="290">
        <f>SUM(D286:D291)</f>
        <v>5</v>
      </c>
      <c r="E285" s="291">
        <f>SUM(E286:E291)</f>
        <v>0</v>
      </c>
      <c r="F285" s="292">
        <f t="shared" si="21"/>
        <v>0</v>
      </c>
      <c r="G285" s="290">
        <f t="shared" si="22"/>
        <v>0</v>
      </c>
      <c r="H285" s="292">
        <f t="shared" si="20"/>
        <v>0</v>
      </c>
      <c r="I285" s="293">
        <v>20607</v>
      </c>
      <c r="J285" s="289" t="s">
        <v>374</v>
      </c>
      <c r="K285" s="290">
        <f>SUM(K286:K291)</f>
        <v>5</v>
      </c>
      <c r="L285" s="306">
        <f t="shared" si="23"/>
        <v>0</v>
      </c>
      <c r="M285" s="292">
        <f t="shared" si="24"/>
        <v>0</v>
      </c>
      <c r="N285" s="307">
        <f>SUM(N286:N291)</f>
        <v>0</v>
      </c>
    </row>
    <row r="286" ht="21" hidden="1" customHeight="1" spans="1:13">
      <c r="A286" s="294" t="s">
        <v>360</v>
      </c>
      <c r="B286" s="288">
        <v>2060701</v>
      </c>
      <c r="C286" s="295" t="s">
        <v>360</v>
      </c>
      <c r="D286" s="296"/>
      <c r="E286" s="244"/>
      <c r="F286" s="297">
        <f t="shared" si="21"/>
        <v>0</v>
      </c>
      <c r="G286" s="296">
        <f t="shared" si="22"/>
        <v>0</v>
      </c>
      <c r="H286" s="297">
        <f t="shared" si="20"/>
        <v>0</v>
      </c>
      <c r="I286" s="288">
        <v>2060701</v>
      </c>
      <c r="J286" s="295" t="s">
        <v>360</v>
      </c>
      <c r="K286" s="296"/>
      <c r="L286" s="245">
        <f t="shared" si="23"/>
        <v>0</v>
      </c>
      <c r="M286" s="297">
        <f t="shared" si="24"/>
        <v>0</v>
      </c>
    </row>
    <row r="287" ht="21" customHeight="1" spans="1:13">
      <c r="A287" s="294" t="s">
        <v>375</v>
      </c>
      <c r="B287" s="288">
        <v>2060702</v>
      </c>
      <c r="C287" s="295" t="s">
        <v>375</v>
      </c>
      <c r="D287" s="296">
        <v>5</v>
      </c>
      <c r="E287" s="244"/>
      <c r="F287" s="297">
        <f t="shared" si="21"/>
        <v>0</v>
      </c>
      <c r="G287" s="296">
        <f t="shared" si="22"/>
        <v>0</v>
      </c>
      <c r="H287" s="297">
        <f t="shared" si="20"/>
        <v>0</v>
      </c>
      <c r="I287" s="288">
        <v>2060702</v>
      </c>
      <c r="J287" s="295" t="s">
        <v>375</v>
      </c>
      <c r="K287" s="296">
        <v>5</v>
      </c>
      <c r="L287" s="245">
        <f t="shared" si="23"/>
        <v>0</v>
      </c>
      <c r="M287" s="297">
        <f t="shared" si="24"/>
        <v>0</v>
      </c>
    </row>
    <row r="288" ht="21" hidden="1" customHeight="1" spans="1:13">
      <c r="A288" s="294" t="s">
        <v>376</v>
      </c>
      <c r="B288" s="288">
        <v>2060703</v>
      </c>
      <c r="C288" s="295" t="s">
        <v>376</v>
      </c>
      <c r="D288" s="296"/>
      <c r="E288" s="244"/>
      <c r="F288" s="297">
        <f t="shared" si="21"/>
        <v>0</v>
      </c>
      <c r="G288" s="296">
        <f t="shared" si="22"/>
        <v>0</v>
      </c>
      <c r="H288" s="297">
        <f t="shared" si="20"/>
        <v>0</v>
      </c>
      <c r="I288" s="288">
        <v>2060703</v>
      </c>
      <c r="J288" s="295" t="s">
        <v>376</v>
      </c>
      <c r="K288" s="296"/>
      <c r="L288" s="245">
        <f t="shared" si="23"/>
        <v>0</v>
      </c>
      <c r="M288" s="297">
        <f t="shared" si="24"/>
        <v>0</v>
      </c>
    </row>
    <row r="289" ht="21" hidden="1" customHeight="1" spans="1:13">
      <c r="A289" s="294" t="s">
        <v>377</v>
      </c>
      <c r="B289" s="288">
        <v>2060704</v>
      </c>
      <c r="C289" s="295" t="s">
        <v>377</v>
      </c>
      <c r="D289" s="296"/>
      <c r="E289" s="244"/>
      <c r="F289" s="297">
        <f t="shared" si="21"/>
        <v>0</v>
      </c>
      <c r="G289" s="296">
        <f t="shared" si="22"/>
        <v>0</v>
      </c>
      <c r="H289" s="297">
        <f t="shared" si="20"/>
        <v>0</v>
      </c>
      <c r="I289" s="288">
        <v>2060704</v>
      </c>
      <c r="J289" s="295" t="s">
        <v>377</v>
      </c>
      <c r="K289" s="296"/>
      <c r="L289" s="245">
        <f t="shared" si="23"/>
        <v>0</v>
      </c>
      <c r="M289" s="297">
        <f t="shared" si="24"/>
        <v>0</v>
      </c>
    </row>
    <row r="290" ht="21" hidden="1" customHeight="1" spans="1:13">
      <c r="A290" s="294" t="s">
        <v>378</v>
      </c>
      <c r="B290" s="288">
        <v>2060705</v>
      </c>
      <c r="C290" s="295" t="s">
        <v>378</v>
      </c>
      <c r="D290" s="296"/>
      <c r="E290" s="244"/>
      <c r="F290" s="297">
        <f t="shared" si="21"/>
        <v>0</v>
      </c>
      <c r="G290" s="296">
        <f t="shared" si="22"/>
        <v>0</v>
      </c>
      <c r="H290" s="297">
        <f t="shared" si="20"/>
        <v>0</v>
      </c>
      <c r="I290" s="288">
        <v>2060705</v>
      </c>
      <c r="J290" s="295" t="s">
        <v>378</v>
      </c>
      <c r="K290" s="296"/>
      <c r="L290" s="245">
        <f t="shared" si="23"/>
        <v>0</v>
      </c>
      <c r="M290" s="297">
        <f t="shared" si="24"/>
        <v>0</v>
      </c>
    </row>
    <row r="291" ht="25.9" hidden="1" customHeight="1" spans="1:13">
      <c r="A291" s="294" t="s">
        <v>379</v>
      </c>
      <c r="B291" s="288">
        <v>2060799</v>
      </c>
      <c r="C291" s="295" t="s">
        <v>379</v>
      </c>
      <c r="D291" s="296"/>
      <c r="E291" s="244"/>
      <c r="F291" s="297">
        <f t="shared" si="21"/>
        <v>0</v>
      </c>
      <c r="G291" s="296">
        <f t="shared" si="22"/>
        <v>0</v>
      </c>
      <c r="H291" s="297">
        <f t="shared" si="20"/>
        <v>0</v>
      </c>
      <c r="I291" s="288">
        <v>2060799</v>
      </c>
      <c r="J291" s="295" t="s">
        <v>379</v>
      </c>
      <c r="K291" s="296"/>
      <c r="L291" s="245">
        <f t="shared" si="23"/>
        <v>0</v>
      </c>
      <c r="M291" s="297">
        <f t="shared" si="24"/>
        <v>0</v>
      </c>
    </row>
    <row r="292" ht="27" customHeight="1" spans="1:14">
      <c r="A292" s="287" t="s">
        <v>380</v>
      </c>
      <c r="B292" s="293">
        <v>20699</v>
      </c>
      <c r="C292" s="289" t="s">
        <v>380</v>
      </c>
      <c r="D292" s="290">
        <f>SUM(D293:D294)</f>
        <v>330</v>
      </c>
      <c r="E292" s="291">
        <f>SUM(E293:E294)</f>
        <v>126</v>
      </c>
      <c r="F292" s="292">
        <f t="shared" si="21"/>
        <v>38.2</v>
      </c>
      <c r="G292" s="290">
        <f t="shared" si="22"/>
        <v>-585</v>
      </c>
      <c r="H292" s="292">
        <f t="shared" si="20"/>
        <v>-82.3</v>
      </c>
      <c r="I292" s="293">
        <v>20699</v>
      </c>
      <c r="J292" s="289" t="s">
        <v>380</v>
      </c>
      <c r="K292" s="290">
        <f>SUM(K293:K294)</f>
        <v>0</v>
      </c>
      <c r="L292" s="306">
        <f t="shared" si="23"/>
        <v>-330</v>
      </c>
      <c r="M292" s="292">
        <f t="shared" si="24"/>
        <v>-100</v>
      </c>
      <c r="N292" s="307">
        <f>SUM(N293:N294)</f>
        <v>711</v>
      </c>
    </row>
    <row r="293" ht="27" customHeight="1" spans="1:14">
      <c r="A293" s="295" t="s">
        <v>381</v>
      </c>
      <c r="B293" s="288"/>
      <c r="C293" s="289"/>
      <c r="D293" s="296"/>
      <c r="E293" s="244"/>
      <c r="F293" s="297">
        <f t="shared" si="21"/>
        <v>0</v>
      </c>
      <c r="G293" s="296">
        <f t="shared" si="22"/>
        <v>-711</v>
      </c>
      <c r="H293" s="297">
        <f t="shared" si="20"/>
        <v>-100</v>
      </c>
      <c r="I293" s="288">
        <v>2069901</v>
      </c>
      <c r="J293" s="295" t="s">
        <v>381</v>
      </c>
      <c r="K293" s="296"/>
      <c r="L293" s="245">
        <f t="shared" si="23"/>
        <v>0</v>
      </c>
      <c r="M293" s="297">
        <f t="shared" si="24"/>
        <v>0</v>
      </c>
      <c r="N293" s="204">
        <v>711</v>
      </c>
    </row>
    <row r="294" ht="21" customHeight="1" spans="1:13">
      <c r="A294" s="294" t="s">
        <v>380</v>
      </c>
      <c r="B294" s="288">
        <v>2069999</v>
      </c>
      <c r="C294" s="295" t="s">
        <v>380</v>
      </c>
      <c r="D294" s="296">
        <v>330</v>
      </c>
      <c r="E294" s="244">
        <v>126</v>
      </c>
      <c r="F294" s="297">
        <f t="shared" si="21"/>
        <v>38.2</v>
      </c>
      <c r="G294" s="296">
        <f t="shared" si="22"/>
        <v>126</v>
      </c>
      <c r="H294" s="297">
        <f t="shared" si="20"/>
        <v>0</v>
      </c>
      <c r="I294" s="288">
        <v>2069999</v>
      </c>
      <c r="J294" s="295" t="s">
        <v>380</v>
      </c>
      <c r="K294" s="296"/>
      <c r="L294" s="245">
        <f t="shared" si="23"/>
        <v>-330</v>
      </c>
      <c r="M294" s="297">
        <f t="shared" si="24"/>
        <v>-100</v>
      </c>
    </row>
    <row r="295" ht="21" customHeight="1" spans="1:14">
      <c r="A295" s="287" t="s">
        <v>382</v>
      </c>
      <c r="B295" s="288">
        <v>207</v>
      </c>
      <c r="C295" s="289" t="s">
        <v>382</v>
      </c>
      <c r="D295" s="290">
        <f>D296+D307+D312+D321+D329</f>
        <v>48</v>
      </c>
      <c r="E295" s="291">
        <f>E296+E307+E312+E321+E329</f>
        <v>30</v>
      </c>
      <c r="F295" s="292">
        <f t="shared" si="21"/>
        <v>62.5</v>
      </c>
      <c r="G295" s="290">
        <f t="shared" si="22"/>
        <v>-17</v>
      </c>
      <c r="H295" s="292">
        <f t="shared" si="20"/>
        <v>-36.2</v>
      </c>
      <c r="I295" s="288">
        <v>207</v>
      </c>
      <c r="J295" s="289" t="s">
        <v>382</v>
      </c>
      <c r="K295" s="290">
        <f>K296+K307+K312+K325+K327+K329</f>
        <v>23</v>
      </c>
      <c r="L295" s="306">
        <f t="shared" si="23"/>
        <v>-25</v>
      </c>
      <c r="M295" s="292">
        <f t="shared" si="24"/>
        <v>-52.1</v>
      </c>
      <c r="N295" s="204">
        <f>N296+N307+N312+N321+N329</f>
        <v>47</v>
      </c>
    </row>
    <row r="296" ht="18" customHeight="1" spans="1:14">
      <c r="A296" s="287" t="s">
        <v>383</v>
      </c>
      <c r="B296" s="293">
        <v>20701</v>
      </c>
      <c r="C296" s="289" t="s">
        <v>383</v>
      </c>
      <c r="D296" s="290">
        <f>SUM(D297:D306)</f>
        <v>48</v>
      </c>
      <c r="E296" s="291">
        <f>SUM(E297:E306)</f>
        <v>30</v>
      </c>
      <c r="F296" s="292">
        <f t="shared" si="21"/>
        <v>62.5</v>
      </c>
      <c r="G296" s="290">
        <f t="shared" si="22"/>
        <v>-17</v>
      </c>
      <c r="H296" s="292">
        <f t="shared" si="20"/>
        <v>-36.2</v>
      </c>
      <c r="I296" s="293">
        <v>20701</v>
      </c>
      <c r="J296" s="289" t="s">
        <v>383</v>
      </c>
      <c r="K296" s="290">
        <f>SUM(K297:K306)</f>
        <v>23</v>
      </c>
      <c r="L296" s="306">
        <f t="shared" si="23"/>
        <v>-25</v>
      </c>
      <c r="M296" s="292">
        <f t="shared" si="24"/>
        <v>-52.1</v>
      </c>
      <c r="N296" s="307">
        <f>SUM(N297:N306)</f>
        <v>47</v>
      </c>
    </row>
    <row r="297" ht="18" hidden="1" customHeight="1" spans="1:13">
      <c r="A297" s="294" t="s">
        <v>144</v>
      </c>
      <c r="B297" s="288">
        <v>2010101</v>
      </c>
      <c r="C297" s="295" t="s">
        <v>144</v>
      </c>
      <c r="D297" s="296"/>
      <c r="E297" s="244"/>
      <c r="F297" s="297">
        <f t="shared" si="21"/>
        <v>0</v>
      </c>
      <c r="G297" s="296">
        <f t="shared" si="22"/>
        <v>0</v>
      </c>
      <c r="H297" s="297">
        <f t="shared" si="20"/>
        <v>0</v>
      </c>
      <c r="I297" s="288">
        <v>2010101</v>
      </c>
      <c r="J297" s="295" t="s">
        <v>144</v>
      </c>
      <c r="K297" s="296"/>
      <c r="L297" s="245">
        <f t="shared" si="23"/>
        <v>0</v>
      </c>
      <c r="M297" s="297">
        <f t="shared" si="24"/>
        <v>0</v>
      </c>
    </row>
    <row r="298" ht="18" hidden="1" customHeight="1" spans="1:13">
      <c r="A298" s="313" t="s">
        <v>145</v>
      </c>
      <c r="B298" s="288">
        <v>2010102</v>
      </c>
      <c r="C298" s="313" t="s">
        <v>145</v>
      </c>
      <c r="D298" s="296"/>
      <c r="E298" s="244"/>
      <c r="F298" s="297">
        <f t="shared" si="21"/>
        <v>0</v>
      </c>
      <c r="G298" s="296">
        <f t="shared" si="22"/>
        <v>0</v>
      </c>
      <c r="H298" s="297">
        <f t="shared" si="20"/>
        <v>0</v>
      </c>
      <c r="I298" s="288">
        <v>2010102</v>
      </c>
      <c r="J298" s="313" t="s">
        <v>145</v>
      </c>
      <c r="K298" s="296"/>
      <c r="L298" s="245">
        <f t="shared" si="23"/>
        <v>0</v>
      </c>
      <c r="M298" s="297">
        <f t="shared" si="24"/>
        <v>0</v>
      </c>
    </row>
    <row r="299" ht="18" hidden="1" customHeight="1" spans="1:13">
      <c r="A299" s="294" t="s">
        <v>384</v>
      </c>
      <c r="B299" s="288">
        <v>2070104</v>
      </c>
      <c r="C299" s="295" t="s">
        <v>384</v>
      </c>
      <c r="D299" s="296"/>
      <c r="E299" s="244"/>
      <c r="F299" s="297">
        <f t="shared" si="21"/>
        <v>0</v>
      </c>
      <c r="G299" s="296">
        <f t="shared" si="22"/>
        <v>0</v>
      </c>
      <c r="H299" s="297">
        <f t="shared" si="20"/>
        <v>0</v>
      </c>
      <c r="I299" s="288">
        <v>2070104</v>
      </c>
      <c r="J299" s="295" t="s">
        <v>384</v>
      </c>
      <c r="K299" s="296"/>
      <c r="L299" s="245">
        <f t="shared" si="23"/>
        <v>0</v>
      </c>
      <c r="M299" s="297">
        <f t="shared" si="24"/>
        <v>0</v>
      </c>
    </row>
    <row r="300" ht="18" hidden="1" customHeight="1" spans="1:13">
      <c r="A300" s="294" t="s">
        <v>385</v>
      </c>
      <c r="B300" s="288">
        <v>2070107</v>
      </c>
      <c r="C300" s="295" t="s">
        <v>385</v>
      </c>
      <c r="D300" s="296"/>
      <c r="E300" s="244"/>
      <c r="F300" s="297">
        <f t="shared" si="21"/>
        <v>0</v>
      </c>
      <c r="G300" s="296">
        <f t="shared" si="22"/>
        <v>0</v>
      </c>
      <c r="H300" s="297">
        <f t="shared" si="20"/>
        <v>0</v>
      </c>
      <c r="I300" s="288">
        <v>2070107</v>
      </c>
      <c r="J300" s="295" t="s">
        <v>385</v>
      </c>
      <c r="K300" s="296"/>
      <c r="L300" s="245">
        <f t="shared" si="23"/>
        <v>0</v>
      </c>
      <c r="M300" s="297">
        <f t="shared" si="24"/>
        <v>0</v>
      </c>
    </row>
    <row r="301" ht="18" hidden="1" customHeight="1" spans="1:13">
      <c r="A301" s="294" t="s">
        <v>386</v>
      </c>
      <c r="B301" s="288">
        <v>2070108</v>
      </c>
      <c r="C301" s="295" t="s">
        <v>386</v>
      </c>
      <c r="D301" s="296"/>
      <c r="E301" s="244"/>
      <c r="F301" s="297">
        <f t="shared" si="21"/>
        <v>0</v>
      </c>
      <c r="G301" s="296">
        <f t="shared" si="22"/>
        <v>0</v>
      </c>
      <c r="H301" s="297">
        <f t="shared" si="20"/>
        <v>0</v>
      </c>
      <c r="I301" s="288">
        <v>2070108</v>
      </c>
      <c r="J301" s="295" t="s">
        <v>386</v>
      </c>
      <c r="K301" s="296"/>
      <c r="L301" s="245">
        <f t="shared" si="23"/>
        <v>0</v>
      </c>
      <c r="M301" s="297">
        <f t="shared" si="24"/>
        <v>0</v>
      </c>
    </row>
    <row r="302" ht="21" customHeight="1" spans="1:14">
      <c r="A302" s="294" t="s">
        <v>387</v>
      </c>
      <c r="B302" s="288">
        <v>2070109</v>
      </c>
      <c r="C302" s="295" t="s">
        <v>387</v>
      </c>
      <c r="D302" s="296">
        <v>48</v>
      </c>
      <c r="E302" s="244">
        <v>30</v>
      </c>
      <c r="F302" s="297">
        <f t="shared" si="21"/>
        <v>62.5</v>
      </c>
      <c r="G302" s="296">
        <f t="shared" si="22"/>
        <v>-17</v>
      </c>
      <c r="H302" s="297">
        <f t="shared" si="20"/>
        <v>-36.2</v>
      </c>
      <c r="I302" s="288">
        <v>2070109</v>
      </c>
      <c r="J302" s="295" t="s">
        <v>387</v>
      </c>
      <c r="K302" s="296">
        <v>23</v>
      </c>
      <c r="L302" s="245">
        <f t="shared" si="23"/>
        <v>-25</v>
      </c>
      <c r="M302" s="297">
        <f t="shared" si="24"/>
        <v>-52.1</v>
      </c>
      <c r="N302" s="204">
        <v>47</v>
      </c>
    </row>
    <row r="303" ht="21" hidden="1" customHeight="1" spans="1:13">
      <c r="A303" s="294" t="s">
        <v>388</v>
      </c>
      <c r="B303" s="288">
        <v>2070111</v>
      </c>
      <c r="C303" s="295" t="s">
        <v>388</v>
      </c>
      <c r="D303" s="296"/>
      <c r="E303" s="244"/>
      <c r="F303" s="297">
        <f t="shared" si="21"/>
        <v>0</v>
      </c>
      <c r="G303" s="296">
        <f t="shared" si="22"/>
        <v>0</v>
      </c>
      <c r="H303" s="297">
        <f t="shared" si="20"/>
        <v>0</v>
      </c>
      <c r="I303" s="288">
        <v>2070111</v>
      </c>
      <c r="J303" s="295" t="s">
        <v>388</v>
      </c>
      <c r="K303" s="296"/>
      <c r="L303" s="245">
        <f t="shared" si="23"/>
        <v>0</v>
      </c>
      <c r="M303" s="297">
        <f t="shared" si="24"/>
        <v>0</v>
      </c>
    </row>
    <row r="304" ht="21" hidden="1" customHeight="1" spans="1:13">
      <c r="A304" s="294" t="s">
        <v>389</v>
      </c>
      <c r="B304" s="288">
        <v>2070112</v>
      </c>
      <c r="C304" s="295" t="s">
        <v>390</v>
      </c>
      <c r="D304" s="296"/>
      <c r="E304" s="244"/>
      <c r="F304" s="297">
        <f t="shared" si="21"/>
        <v>0</v>
      </c>
      <c r="G304" s="296">
        <f t="shared" si="22"/>
        <v>0</v>
      </c>
      <c r="H304" s="297">
        <f t="shared" si="20"/>
        <v>0</v>
      </c>
      <c r="I304" s="288">
        <v>2070112</v>
      </c>
      <c r="J304" s="295" t="s">
        <v>390</v>
      </c>
      <c r="K304" s="296"/>
      <c r="L304" s="245">
        <f t="shared" si="23"/>
        <v>0</v>
      </c>
      <c r="M304" s="297">
        <f t="shared" si="24"/>
        <v>0</v>
      </c>
    </row>
    <row r="305" ht="21" hidden="1" customHeight="1" spans="1:13">
      <c r="A305" s="313" t="s">
        <v>391</v>
      </c>
      <c r="B305" s="288">
        <v>2070114</v>
      </c>
      <c r="C305" s="313" t="s">
        <v>391</v>
      </c>
      <c r="D305" s="296"/>
      <c r="E305" s="244"/>
      <c r="F305" s="297">
        <f t="shared" si="21"/>
        <v>0</v>
      </c>
      <c r="G305" s="296">
        <f t="shared" si="22"/>
        <v>0</v>
      </c>
      <c r="H305" s="297">
        <f t="shared" si="20"/>
        <v>0</v>
      </c>
      <c r="I305" s="288">
        <v>2070114</v>
      </c>
      <c r="J305" s="313" t="s">
        <v>391</v>
      </c>
      <c r="K305" s="296"/>
      <c r="L305" s="245">
        <f t="shared" si="23"/>
        <v>0</v>
      </c>
      <c r="M305" s="297">
        <f t="shared" si="24"/>
        <v>0</v>
      </c>
    </row>
    <row r="306" ht="18" hidden="1" customHeight="1" spans="1:13">
      <c r="A306" s="294" t="s">
        <v>392</v>
      </c>
      <c r="B306" s="288">
        <v>2070199</v>
      </c>
      <c r="C306" s="295" t="s">
        <v>392</v>
      </c>
      <c r="D306" s="296"/>
      <c r="E306" s="244"/>
      <c r="F306" s="297">
        <f t="shared" si="21"/>
        <v>0</v>
      </c>
      <c r="G306" s="296">
        <f t="shared" si="22"/>
        <v>0</v>
      </c>
      <c r="H306" s="297">
        <f t="shared" si="20"/>
        <v>0</v>
      </c>
      <c r="I306" s="288">
        <v>2070199</v>
      </c>
      <c r="J306" s="295" t="s">
        <v>392</v>
      </c>
      <c r="K306" s="296"/>
      <c r="L306" s="245">
        <f t="shared" si="23"/>
        <v>0</v>
      </c>
      <c r="M306" s="297">
        <f t="shared" si="24"/>
        <v>0</v>
      </c>
    </row>
    <row r="307" ht="21" hidden="1" customHeight="1" spans="1:14">
      <c r="A307" s="287" t="s">
        <v>393</v>
      </c>
      <c r="B307" s="288">
        <v>20702</v>
      </c>
      <c r="C307" s="289" t="s">
        <v>393</v>
      </c>
      <c r="D307" s="296">
        <f>SUM(D308:D311)</f>
        <v>0</v>
      </c>
      <c r="E307" s="244">
        <f>SUM(E308:E311)</f>
        <v>0</v>
      </c>
      <c r="F307" s="297">
        <f t="shared" si="21"/>
        <v>0</v>
      </c>
      <c r="G307" s="296">
        <f t="shared" si="22"/>
        <v>0</v>
      </c>
      <c r="H307" s="297">
        <f t="shared" si="20"/>
        <v>0</v>
      </c>
      <c r="I307" s="288">
        <v>20702</v>
      </c>
      <c r="J307" s="289" t="s">
        <v>393</v>
      </c>
      <c r="K307" s="296">
        <f>SUM(K308:K311)</f>
        <v>0</v>
      </c>
      <c r="L307" s="245">
        <f t="shared" si="23"/>
        <v>0</v>
      </c>
      <c r="M307" s="297">
        <f t="shared" si="24"/>
        <v>0</v>
      </c>
      <c r="N307" s="204">
        <f>SUM(N308:N311)</f>
        <v>0</v>
      </c>
    </row>
    <row r="308" ht="21" hidden="1" customHeight="1" spans="1:13">
      <c r="A308" s="294" t="s">
        <v>394</v>
      </c>
      <c r="B308" s="288">
        <v>2070204</v>
      </c>
      <c r="C308" s="295" t="s">
        <v>394</v>
      </c>
      <c r="D308" s="296"/>
      <c r="E308" s="244"/>
      <c r="F308" s="297">
        <f t="shared" si="21"/>
        <v>0</v>
      </c>
      <c r="G308" s="296">
        <f t="shared" si="22"/>
        <v>0</v>
      </c>
      <c r="H308" s="297">
        <f t="shared" si="20"/>
        <v>0</v>
      </c>
      <c r="I308" s="288">
        <v>2070204</v>
      </c>
      <c r="J308" s="295" t="s">
        <v>394</v>
      </c>
      <c r="K308" s="296"/>
      <c r="L308" s="245">
        <f t="shared" si="23"/>
        <v>0</v>
      </c>
      <c r="M308" s="297">
        <f t="shared" si="24"/>
        <v>0</v>
      </c>
    </row>
    <row r="309" ht="21" hidden="1" customHeight="1" spans="1:13">
      <c r="A309" s="294" t="s">
        <v>395</v>
      </c>
      <c r="B309" s="288">
        <v>2070205</v>
      </c>
      <c r="C309" s="295" t="s">
        <v>395</v>
      </c>
      <c r="D309" s="296"/>
      <c r="E309" s="244"/>
      <c r="F309" s="297">
        <f t="shared" si="21"/>
        <v>0</v>
      </c>
      <c r="G309" s="296">
        <f t="shared" si="22"/>
        <v>0</v>
      </c>
      <c r="H309" s="297">
        <f t="shared" si="20"/>
        <v>0</v>
      </c>
      <c r="I309" s="288">
        <v>2070205</v>
      </c>
      <c r="J309" s="295" t="s">
        <v>395</v>
      </c>
      <c r="K309" s="296"/>
      <c r="L309" s="245">
        <f t="shared" si="23"/>
        <v>0</v>
      </c>
      <c r="M309" s="297">
        <f t="shared" si="24"/>
        <v>0</v>
      </c>
    </row>
    <row r="310" ht="21" hidden="1" customHeight="1" spans="1:13">
      <c r="A310" s="294" t="s">
        <v>396</v>
      </c>
      <c r="B310" s="288">
        <v>2070206</v>
      </c>
      <c r="C310" s="295" t="s">
        <v>396</v>
      </c>
      <c r="D310" s="296"/>
      <c r="E310" s="244"/>
      <c r="F310" s="297">
        <f t="shared" si="21"/>
        <v>0</v>
      </c>
      <c r="G310" s="296">
        <f t="shared" si="22"/>
        <v>0</v>
      </c>
      <c r="H310" s="297">
        <f t="shared" si="20"/>
        <v>0</v>
      </c>
      <c r="I310" s="288">
        <v>2070206</v>
      </c>
      <c r="J310" s="295" t="s">
        <v>396</v>
      </c>
      <c r="K310" s="296"/>
      <c r="L310" s="245">
        <f t="shared" si="23"/>
        <v>0</v>
      </c>
      <c r="M310" s="297">
        <f t="shared" si="24"/>
        <v>0</v>
      </c>
    </row>
    <row r="311" ht="21" hidden="1" customHeight="1" spans="1:13">
      <c r="A311" s="294" t="s">
        <v>397</v>
      </c>
      <c r="B311" s="288">
        <v>2070299</v>
      </c>
      <c r="C311" s="295" t="s">
        <v>397</v>
      </c>
      <c r="D311" s="296"/>
      <c r="E311" s="244"/>
      <c r="F311" s="297">
        <f t="shared" si="21"/>
        <v>0</v>
      </c>
      <c r="G311" s="296">
        <f t="shared" si="22"/>
        <v>0</v>
      </c>
      <c r="H311" s="297">
        <f t="shared" si="20"/>
        <v>0</v>
      </c>
      <c r="I311" s="288">
        <v>2070299</v>
      </c>
      <c r="J311" s="295" t="s">
        <v>397</v>
      </c>
      <c r="K311" s="296"/>
      <c r="L311" s="245">
        <f t="shared" si="23"/>
        <v>0</v>
      </c>
      <c r="M311" s="297">
        <f t="shared" si="24"/>
        <v>0</v>
      </c>
    </row>
    <row r="312" ht="18" hidden="1" customHeight="1" spans="1:14">
      <c r="A312" s="287" t="s">
        <v>398</v>
      </c>
      <c r="B312" s="288">
        <v>20703</v>
      </c>
      <c r="C312" s="289" t="s">
        <v>398</v>
      </c>
      <c r="D312" s="296">
        <f>SUM(D313:D320)</f>
        <v>0</v>
      </c>
      <c r="E312" s="244">
        <f>SUM(E313:E320)</f>
        <v>0</v>
      </c>
      <c r="F312" s="297">
        <f t="shared" si="21"/>
        <v>0</v>
      </c>
      <c r="G312" s="296">
        <f t="shared" si="22"/>
        <v>0</v>
      </c>
      <c r="H312" s="297">
        <f t="shared" si="20"/>
        <v>0</v>
      </c>
      <c r="I312" s="288">
        <v>20703</v>
      </c>
      <c r="J312" s="289" t="s">
        <v>398</v>
      </c>
      <c r="K312" s="296">
        <f>SUM(K313:K320)</f>
        <v>0</v>
      </c>
      <c r="L312" s="245">
        <f t="shared" si="23"/>
        <v>0</v>
      </c>
      <c r="M312" s="297">
        <f t="shared" si="24"/>
        <v>0</v>
      </c>
      <c r="N312" s="204">
        <f>SUM(N313:N320)</f>
        <v>0</v>
      </c>
    </row>
    <row r="313" ht="18" hidden="1" customHeight="1" spans="1:13">
      <c r="A313" s="294" t="s">
        <v>144</v>
      </c>
      <c r="B313" s="288">
        <v>2070301</v>
      </c>
      <c r="C313" s="295" t="s">
        <v>144</v>
      </c>
      <c r="D313" s="296"/>
      <c r="E313" s="244"/>
      <c r="F313" s="297">
        <f t="shared" si="21"/>
        <v>0</v>
      </c>
      <c r="G313" s="296">
        <f t="shared" si="22"/>
        <v>0</v>
      </c>
      <c r="H313" s="297">
        <f t="shared" si="20"/>
        <v>0</v>
      </c>
      <c r="I313" s="288">
        <v>2070301</v>
      </c>
      <c r="J313" s="295" t="s">
        <v>144</v>
      </c>
      <c r="K313" s="296"/>
      <c r="L313" s="245">
        <f t="shared" si="23"/>
        <v>0</v>
      </c>
      <c r="M313" s="297">
        <f t="shared" si="24"/>
        <v>0</v>
      </c>
    </row>
    <row r="314" ht="18" hidden="1" customHeight="1" spans="1:13">
      <c r="A314" s="294" t="s">
        <v>145</v>
      </c>
      <c r="B314" s="288">
        <v>2070302</v>
      </c>
      <c r="C314" s="295" t="s">
        <v>145</v>
      </c>
      <c r="D314" s="296"/>
      <c r="E314" s="244"/>
      <c r="F314" s="297">
        <f t="shared" si="21"/>
        <v>0</v>
      </c>
      <c r="G314" s="296">
        <f t="shared" si="22"/>
        <v>0</v>
      </c>
      <c r="H314" s="297">
        <f t="shared" si="20"/>
        <v>0</v>
      </c>
      <c r="I314" s="288">
        <v>2070302</v>
      </c>
      <c r="J314" s="295" t="s">
        <v>145</v>
      </c>
      <c r="K314" s="296"/>
      <c r="L314" s="245">
        <f t="shared" si="23"/>
        <v>0</v>
      </c>
      <c r="M314" s="297">
        <f t="shared" si="24"/>
        <v>0</v>
      </c>
    </row>
    <row r="315" ht="18" hidden="1" customHeight="1" spans="1:13">
      <c r="A315" s="294" t="s">
        <v>399</v>
      </c>
      <c r="B315" s="288">
        <v>2070305</v>
      </c>
      <c r="C315" s="295" t="s">
        <v>399</v>
      </c>
      <c r="D315" s="296"/>
      <c r="E315" s="244"/>
      <c r="F315" s="297">
        <f t="shared" si="21"/>
        <v>0</v>
      </c>
      <c r="G315" s="296">
        <f t="shared" si="22"/>
        <v>0</v>
      </c>
      <c r="H315" s="297">
        <f t="shared" si="20"/>
        <v>0</v>
      </c>
      <c r="I315" s="288">
        <v>2070305</v>
      </c>
      <c r="J315" s="295" t="s">
        <v>399</v>
      </c>
      <c r="K315" s="296"/>
      <c r="L315" s="245">
        <f t="shared" si="23"/>
        <v>0</v>
      </c>
      <c r="M315" s="297">
        <f t="shared" si="24"/>
        <v>0</v>
      </c>
    </row>
    <row r="316" ht="18" hidden="1" customHeight="1" spans="1:13">
      <c r="A316" s="294" t="s">
        <v>400</v>
      </c>
      <c r="B316" s="288">
        <v>2070306</v>
      </c>
      <c r="C316" s="295" t="s">
        <v>400</v>
      </c>
      <c r="D316" s="296"/>
      <c r="E316" s="244"/>
      <c r="F316" s="297">
        <f t="shared" si="21"/>
        <v>0</v>
      </c>
      <c r="G316" s="296">
        <f t="shared" si="22"/>
        <v>0</v>
      </c>
      <c r="H316" s="297">
        <f t="shared" si="20"/>
        <v>0</v>
      </c>
      <c r="I316" s="288">
        <v>2070306</v>
      </c>
      <c r="J316" s="295" t="s">
        <v>400</v>
      </c>
      <c r="K316" s="296"/>
      <c r="L316" s="245">
        <f t="shared" si="23"/>
        <v>0</v>
      </c>
      <c r="M316" s="297">
        <f t="shared" si="24"/>
        <v>0</v>
      </c>
    </row>
    <row r="317" ht="18" hidden="1" customHeight="1" spans="1:13">
      <c r="A317" s="294" t="s">
        <v>401</v>
      </c>
      <c r="B317" s="288">
        <v>2070307</v>
      </c>
      <c r="C317" s="295" t="s">
        <v>401</v>
      </c>
      <c r="D317" s="296"/>
      <c r="E317" s="244"/>
      <c r="F317" s="297">
        <f t="shared" si="21"/>
        <v>0</v>
      </c>
      <c r="G317" s="296">
        <f t="shared" si="22"/>
        <v>0</v>
      </c>
      <c r="H317" s="297">
        <f t="shared" ref="H317:H380" si="25">IF(N317=0,0,G317/N317*100)</f>
        <v>0</v>
      </c>
      <c r="I317" s="288">
        <v>2070307</v>
      </c>
      <c r="J317" s="295" t="s">
        <v>401</v>
      </c>
      <c r="K317" s="296"/>
      <c r="L317" s="245">
        <f t="shared" si="23"/>
        <v>0</v>
      </c>
      <c r="M317" s="297">
        <f t="shared" si="24"/>
        <v>0</v>
      </c>
    </row>
    <row r="318" ht="21" hidden="1" customHeight="1" spans="1:13">
      <c r="A318" s="294" t="s">
        <v>402</v>
      </c>
      <c r="B318" s="288">
        <v>2070308</v>
      </c>
      <c r="C318" s="295" t="s">
        <v>402</v>
      </c>
      <c r="D318" s="296"/>
      <c r="E318" s="244"/>
      <c r="F318" s="297">
        <f t="shared" si="21"/>
        <v>0</v>
      </c>
      <c r="G318" s="296">
        <f t="shared" si="22"/>
        <v>0</v>
      </c>
      <c r="H318" s="297">
        <f t="shared" si="25"/>
        <v>0</v>
      </c>
      <c r="I318" s="288">
        <v>2070308</v>
      </c>
      <c r="J318" s="295" t="s">
        <v>402</v>
      </c>
      <c r="K318" s="296"/>
      <c r="L318" s="245">
        <f t="shared" si="23"/>
        <v>0</v>
      </c>
      <c r="M318" s="297">
        <f t="shared" si="24"/>
        <v>0</v>
      </c>
    </row>
    <row r="319" ht="21" hidden="1" customHeight="1" spans="1:13">
      <c r="A319" s="294" t="s">
        <v>403</v>
      </c>
      <c r="B319" s="288">
        <v>2070309</v>
      </c>
      <c r="C319" s="295" t="s">
        <v>403</v>
      </c>
      <c r="D319" s="296"/>
      <c r="E319" s="244"/>
      <c r="F319" s="297">
        <f t="shared" si="21"/>
        <v>0</v>
      </c>
      <c r="G319" s="296">
        <f t="shared" si="22"/>
        <v>0</v>
      </c>
      <c r="H319" s="297">
        <f t="shared" si="25"/>
        <v>0</v>
      </c>
      <c r="I319" s="288">
        <v>2070309</v>
      </c>
      <c r="J319" s="295" t="s">
        <v>403</v>
      </c>
      <c r="K319" s="296"/>
      <c r="L319" s="245">
        <f t="shared" si="23"/>
        <v>0</v>
      </c>
      <c r="M319" s="297">
        <f t="shared" si="24"/>
        <v>0</v>
      </c>
    </row>
    <row r="320" ht="21" hidden="1" customHeight="1" spans="1:13">
      <c r="A320" s="294" t="s">
        <v>404</v>
      </c>
      <c r="B320" s="288">
        <v>2070399</v>
      </c>
      <c r="C320" s="295" t="s">
        <v>404</v>
      </c>
      <c r="D320" s="296"/>
      <c r="E320" s="244"/>
      <c r="F320" s="297">
        <f t="shared" si="21"/>
        <v>0</v>
      </c>
      <c r="G320" s="296">
        <f t="shared" si="22"/>
        <v>0</v>
      </c>
      <c r="H320" s="297">
        <f t="shared" si="25"/>
        <v>0</v>
      </c>
      <c r="I320" s="288">
        <v>2070399</v>
      </c>
      <c r="J320" s="295" t="s">
        <v>404</v>
      </c>
      <c r="K320" s="296"/>
      <c r="L320" s="245">
        <f t="shared" si="23"/>
        <v>0</v>
      </c>
      <c r="M320" s="297">
        <f t="shared" si="24"/>
        <v>0</v>
      </c>
    </row>
    <row r="321" ht="21" hidden="1" customHeight="1" spans="1:14">
      <c r="A321" s="287" t="s">
        <v>405</v>
      </c>
      <c r="B321" s="288">
        <v>20704</v>
      </c>
      <c r="C321" s="309" t="s">
        <v>406</v>
      </c>
      <c r="D321" s="290">
        <f>SUM(D322:D328)</f>
        <v>0</v>
      </c>
      <c r="E321" s="244">
        <f>SUM(E322:E328)</f>
        <v>0</v>
      </c>
      <c r="F321" s="297">
        <f t="shared" si="21"/>
        <v>0</v>
      </c>
      <c r="G321" s="296">
        <f t="shared" si="22"/>
        <v>0</v>
      </c>
      <c r="H321" s="297">
        <f t="shared" si="25"/>
        <v>0</v>
      </c>
      <c r="I321" s="308">
        <v>20704</v>
      </c>
      <c r="J321" s="309" t="s">
        <v>406</v>
      </c>
      <c r="K321" s="296"/>
      <c r="L321" s="245">
        <f t="shared" si="23"/>
        <v>0</v>
      </c>
      <c r="M321" s="297">
        <f t="shared" si="24"/>
        <v>0</v>
      </c>
      <c r="N321" s="204">
        <f>SUM(N322:N328)</f>
        <v>0</v>
      </c>
    </row>
    <row r="322" ht="21" hidden="1" customHeight="1" spans="1:13">
      <c r="A322" s="294" t="s">
        <v>145</v>
      </c>
      <c r="B322" s="288">
        <v>2070402</v>
      </c>
      <c r="C322" s="310" t="s">
        <v>407</v>
      </c>
      <c r="D322" s="296"/>
      <c r="E322" s="244"/>
      <c r="F322" s="297">
        <f t="shared" si="21"/>
        <v>0</v>
      </c>
      <c r="G322" s="296">
        <f t="shared" si="22"/>
        <v>0</v>
      </c>
      <c r="H322" s="297">
        <f t="shared" si="25"/>
        <v>0</v>
      </c>
      <c r="I322" s="308">
        <v>2070402</v>
      </c>
      <c r="J322" s="310" t="s">
        <v>407</v>
      </c>
      <c r="K322" s="296"/>
      <c r="L322" s="245">
        <f t="shared" si="23"/>
        <v>0</v>
      </c>
      <c r="M322" s="297">
        <f t="shared" si="24"/>
        <v>0</v>
      </c>
    </row>
    <row r="323" ht="21" hidden="1" customHeight="1" spans="1:13">
      <c r="A323" s="294" t="s">
        <v>408</v>
      </c>
      <c r="B323" s="288">
        <v>2070406</v>
      </c>
      <c r="C323" s="299" t="s">
        <v>409</v>
      </c>
      <c r="D323" s="296"/>
      <c r="E323" s="244"/>
      <c r="F323" s="297">
        <f t="shared" si="21"/>
        <v>0</v>
      </c>
      <c r="G323" s="296">
        <f t="shared" si="22"/>
        <v>0</v>
      </c>
      <c r="H323" s="297">
        <f t="shared" si="25"/>
        <v>0</v>
      </c>
      <c r="I323" s="308">
        <v>2070406</v>
      </c>
      <c r="J323" s="299" t="s">
        <v>409</v>
      </c>
      <c r="K323" s="296"/>
      <c r="L323" s="245">
        <f t="shared" si="23"/>
        <v>0</v>
      </c>
      <c r="M323" s="297">
        <f t="shared" si="24"/>
        <v>0</v>
      </c>
    </row>
    <row r="324" ht="21" hidden="1" customHeight="1" spans="1:13">
      <c r="A324" s="294" t="s">
        <v>410</v>
      </c>
      <c r="B324" s="288">
        <v>2070499</v>
      </c>
      <c r="C324" s="299" t="s">
        <v>411</v>
      </c>
      <c r="D324" s="296"/>
      <c r="E324" s="244"/>
      <c r="F324" s="297">
        <f t="shared" si="21"/>
        <v>0</v>
      </c>
      <c r="G324" s="296">
        <f t="shared" si="22"/>
        <v>0</v>
      </c>
      <c r="H324" s="297">
        <f t="shared" si="25"/>
        <v>0</v>
      </c>
      <c r="I324" s="308">
        <v>2070499</v>
      </c>
      <c r="J324" s="299" t="s">
        <v>411</v>
      </c>
      <c r="K324" s="296"/>
      <c r="L324" s="245">
        <f t="shared" si="23"/>
        <v>0</v>
      </c>
      <c r="M324" s="297">
        <f t="shared" si="24"/>
        <v>0</v>
      </c>
    </row>
    <row r="325" ht="21" hidden="1" customHeight="1" spans="1:13">
      <c r="A325" s="294"/>
      <c r="B325" s="293">
        <v>20706</v>
      </c>
      <c r="C325" s="309" t="s">
        <v>412</v>
      </c>
      <c r="D325" s="296"/>
      <c r="E325" s="244"/>
      <c r="F325" s="297">
        <f t="shared" si="21"/>
        <v>0</v>
      </c>
      <c r="G325" s="296">
        <f t="shared" si="22"/>
        <v>0</v>
      </c>
      <c r="H325" s="297">
        <f t="shared" si="25"/>
        <v>0</v>
      </c>
      <c r="I325" s="311">
        <v>20706</v>
      </c>
      <c r="J325" s="309" t="s">
        <v>412</v>
      </c>
      <c r="K325" s="296">
        <f>SUM(K326)</f>
        <v>0</v>
      </c>
      <c r="L325" s="245">
        <f t="shared" si="23"/>
        <v>0</v>
      </c>
      <c r="M325" s="297">
        <f t="shared" si="24"/>
        <v>0</v>
      </c>
    </row>
    <row r="326" ht="21" hidden="1" customHeight="1" spans="1:13">
      <c r="A326" s="294"/>
      <c r="B326" s="288">
        <v>2070607</v>
      </c>
      <c r="C326" s="299" t="s">
        <v>408</v>
      </c>
      <c r="D326" s="296"/>
      <c r="E326" s="244"/>
      <c r="F326" s="297">
        <f t="shared" ref="F326:F389" si="26">IF(D326=0,0,E326/D326*100)</f>
        <v>0</v>
      </c>
      <c r="G326" s="296">
        <f t="shared" ref="G326:G389" si="27">E326-N326</f>
        <v>0</v>
      </c>
      <c r="H326" s="297">
        <f t="shared" si="25"/>
        <v>0</v>
      </c>
      <c r="I326" s="308">
        <v>2070607</v>
      </c>
      <c r="J326" s="299" t="s">
        <v>408</v>
      </c>
      <c r="K326" s="296"/>
      <c r="L326" s="245">
        <f t="shared" ref="L326:L389" si="28">K326-D326</f>
        <v>0</v>
      </c>
      <c r="M326" s="297">
        <f t="shared" ref="M326:M389" si="29">IF(D326=0,0,L326/D326*100)</f>
        <v>0</v>
      </c>
    </row>
    <row r="327" ht="21" hidden="1" customHeight="1" spans="1:13">
      <c r="A327" s="294"/>
      <c r="B327" s="293">
        <v>20708</v>
      </c>
      <c r="C327" s="309" t="s">
        <v>413</v>
      </c>
      <c r="D327" s="290"/>
      <c r="E327" s="244"/>
      <c r="F327" s="297">
        <f t="shared" si="26"/>
        <v>0</v>
      </c>
      <c r="G327" s="296">
        <f t="shared" si="27"/>
        <v>0</v>
      </c>
      <c r="H327" s="297">
        <f t="shared" si="25"/>
        <v>0</v>
      </c>
      <c r="I327" s="311">
        <v>20708</v>
      </c>
      <c r="J327" s="309" t="s">
        <v>413</v>
      </c>
      <c r="K327" s="296">
        <f>SUM(K328)</f>
        <v>0</v>
      </c>
      <c r="L327" s="245">
        <f t="shared" si="28"/>
        <v>0</v>
      </c>
      <c r="M327" s="297">
        <f t="shared" si="29"/>
        <v>0</v>
      </c>
    </row>
    <row r="328" ht="21" hidden="1" customHeight="1" spans="1:13">
      <c r="A328" s="294"/>
      <c r="B328" s="288">
        <v>2070802</v>
      </c>
      <c r="C328" s="299" t="s">
        <v>145</v>
      </c>
      <c r="D328" s="296"/>
      <c r="E328" s="244"/>
      <c r="F328" s="297">
        <f t="shared" si="26"/>
        <v>0</v>
      </c>
      <c r="G328" s="296">
        <f t="shared" si="27"/>
        <v>0</v>
      </c>
      <c r="H328" s="297">
        <f t="shared" si="25"/>
        <v>0</v>
      </c>
      <c r="I328" s="308">
        <v>2070802</v>
      </c>
      <c r="J328" s="299" t="s">
        <v>145</v>
      </c>
      <c r="K328" s="296"/>
      <c r="L328" s="245">
        <f t="shared" si="28"/>
        <v>0</v>
      </c>
      <c r="M328" s="297">
        <f t="shared" si="29"/>
        <v>0</v>
      </c>
    </row>
    <row r="329" ht="21" hidden="1" customHeight="1" spans="1:14">
      <c r="A329" s="287" t="s">
        <v>414</v>
      </c>
      <c r="B329" s="288">
        <v>20799</v>
      </c>
      <c r="C329" s="289" t="s">
        <v>414</v>
      </c>
      <c r="D329" s="296">
        <f>SUM(D330:D332)</f>
        <v>0</v>
      </c>
      <c r="E329" s="244">
        <f>SUM(E330:E332)</f>
        <v>0</v>
      </c>
      <c r="F329" s="297">
        <f t="shared" si="26"/>
        <v>0</v>
      </c>
      <c r="G329" s="296">
        <f t="shared" si="27"/>
        <v>0</v>
      </c>
      <c r="H329" s="297">
        <f t="shared" si="25"/>
        <v>0</v>
      </c>
      <c r="I329" s="288">
        <v>20799</v>
      </c>
      <c r="J329" s="289" t="s">
        <v>414</v>
      </c>
      <c r="K329" s="296">
        <f>SUM(K330:K332)</f>
        <v>0</v>
      </c>
      <c r="L329" s="245">
        <f t="shared" si="28"/>
        <v>0</v>
      </c>
      <c r="M329" s="297">
        <f t="shared" si="29"/>
        <v>0</v>
      </c>
      <c r="N329" s="204">
        <f>SUM(N330:N332)</f>
        <v>0</v>
      </c>
    </row>
    <row r="330" ht="18" hidden="1" customHeight="1" spans="1:13">
      <c r="A330" s="294" t="s">
        <v>415</v>
      </c>
      <c r="B330" s="288">
        <v>2079902</v>
      </c>
      <c r="C330" s="295" t="s">
        <v>415</v>
      </c>
      <c r="D330" s="296"/>
      <c r="E330" s="244"/>
      <c r="F330" s="297">
        <f t="shared" si="26"/>
        <v>0</v>
      </c>
      <c r="G330" s="296">
        <f t="shared" si="27"/>
        <v>0</v>
      </c>
      <c r="H330" s="297">
        <f t="shared" si="25"/>
        <v>0</v>
      </c>
      <c r="I330" s="288">
        <v>2079902</v>
      </c>
      <c r="J330" s="295" t="s">
        <v>415</v>
      </c>
      <c r="K330" s="296"/>
      <c r="L330" s="245">
        <f t="shared" si="28"/>
        <v>0</v>
      </c>
      <c r="M330" s="297">
        <f t="shared" si="29"/>
        <v>0</v>
      </c>
    </row>
    <row r="331" ht="21" hidden="1" customHeight="1" spans="1:13">
      <c r="A331" s="294" t="s">
        <v>416</v>
      </c>
      <c r="B331" s="288">
        <v>2079903</v>
      </c>
      <c r="C331" s="295" t="s">
        <v>416</v>
      </c>
      <c r="D331" s="296"/>
      <c r="E331" s="244"/>
      <c r="F331" s="297">
        <f t="shared" si="26"/>
        <v>0</v>
      </c>
      <c r="G331" s="296">
        <f t="shared" si="27"/>
        <v>0</v>
      </c>
      <c r="H331" s="297">
        <f t="shared" si="25"/>
        <v>0</v>
      </c>
      <c r="I331" s="288">
        <v>2079903</v>
      </c>
      <c r="J331" s="295" t="s">
        <v>416</v>
      </c>
      <c r="K331" s="296"/>
      <c r="L331" s="245">
        <f t="shared" si="28"/>
        <v>0</v>
      </c>
      <c r="M331" s="297">
        <f t="shared" si="29"/>
        <v>0</v>
      </c>
    </row>
    <row r="332" ht="18" hidden="1" customHeight="1" spans="1:13">
      <c r="A332" s="294" t="s">
        <v>414</v>
      </c>
      <c r="B332" s="288">
        <v>2079999</v>
      </c>
      <c r="C332" s="295" t="s">
        <v>414</v>
      </c>
      <c r="D332" s="296"/>
      <c r="E332" s="244"/>
      <c r="F332" s="297">
        <f t="shared" si="26"/>
        <v>0</v>
      </c>
      <c r="G332" s="296">
        <f t="shared" si="27"/>
        <v>0</v>
      </c>
      <c r="H332" s="297">
        <f t="shared" si="25"/>
        <v>0</v>
      </c>
      <c r="I332" s="288">
        <v>2079999</v>
      </c>
      <c r="J332" s="295" t="s">
        <v>414</v>
      </c>
      <c r="K332" s="296"/>
      <c r="L332" s="245">
        <f t="shared" si="28"/>
        <v>0</v>
      </c>
      <c r="M332" s="297">
        <f t="shared" si="29"/>
        <v>0</v>
      </c>
    </row>
    <row r="333" ht="21" customHeight="1" spans="1:14">
      <c r="A333" s="287" t="s">
        <v>417</v>
      </c>
      <c r="B333" s="288">
        <v>208</v>
      </c>
      <c r="C333" s="289" t="s">
        <v>417</v>
      </c>
      <c r="D333" s="290">
        <f>D334+D346+D356+D357+D364+D367+D377+D384+D391+D397+D405+D408+D412+D415+D418+D420+D422+D429</f>
        <v>1535</v>
      </c>
      <c r="E333" s="291">
        <f>E334+E346+E356+E357+E364+E367+E377+E384+E391+E397+E405+E408+E412+E415+E418+E420+E422+E429</f>
        <v>1736</v>
      </c>
      <c r="F333" s="292">
        <f t="shared" si="26"/>
        <v>113.1</v>
      </c>
      <c r="G333" s="290">
        <f t="shared" si="27"/>
        <v>93</v>
      </c>
      <c r="H333" s="292">
        <f t="shared" si="25"/>
        <v>5.7</v>
      </c>
      <c r="I333" s="288">
        <v>208</v>
      </c>
      <c r="J333" s="289" t="s">
        <v>417</v>
      </c>
      <c r="K333" s="290">
        <f>K334+K346+K356+K357+K364+K367+K377+K384+K391+K397+K405+K408+K412+K415+K418+K420+K422+K426+K429</f>
        <v>3590</v>
      </c>
      <c r="L333" s="306">
        <f t="shared" si="28"/>
        <v>2055</v>
      </c>
      <c r="M333" s="292">
        <f t="shared" si="29"/>
        <v>133.9</v>
      </c>
      <c r="N333" s="204">
        <f>N334+N346+N356+N357+N364+N367+N377+N384+N391+N397+N405+N408+N412+N415+N418+N420+N422+N429</f>
        <v>1643</v>
      </c>
    </row>
    <row r="334" ht="21" customHeight="1" spans="1:14">
      <c r="A334" s="287" t="s">
        <v>418</v>
      </c>
      <c r="B334" s="293">
        <v>20801</v>
      </c>
      <c r="C334" s="289" t="s">
        <v>418</v>
      </c>
      <c r="D334" s="290">
        <f>SUM(D335:D345)</f>
        <v>463</v>
      </c>
      <c r="E334" s="291">
        <f>SUM(E335:E345)</f>
        <v>402</v>
      </c>
      <c r="F334" s="292">
        <f t="shared" si="26"/>
        <v>86.8</v>
      </c>
      <c r="G334" s="290">
        <f t="shared" si="27"/>
        <v>78</v>
      </c>
      <c r="H334" s="292">
        <f t="shared" si="25"/>
        <v>24.1</v>
      </c>
      <c r="I334" s="293">
        <v>20801</v>
      </c>
      <c r="J334" s="289" t="s">
        <v>418</v>
      </c>
      <c r="K334" s="290">
        <f>SUM(K335:K345)</f>
        <v>2631</v>
      </c>
      <c r="L334" s="306">
        <f t="shared" si="28"/>
        <v>2168</v>
      </c>
      <c r="M334" s="292">
        <f t="shared" si="29"/>
        <v>468.3</v>
      </c>
      <c r="N334" s="307">
        <f>SUM(N335:N345)</f>
        <v>324</v>
      </c>
    </row>
    <row r="335" ht="21" hidden="1" customHeight="1" spans="1:13">
      <c r="A335" s="294" t="s">
        <v>144</v>
      </c>
      <c r="B335" s="288">
        <v>2080101</v>
      </c>
      <c r="C335" s="295" t="s">
        <v>144</v>
      </c>
      <c r="D335" s="296"/>
      <c r="E335" s="244"/>
      <c r="F335" s="297">
        <f t="shared" si="26"/>
        <v>0</v>
      </c>
      <c r="G335" s="296">
        <f t="shared" si="27"/>
        <v>0</v>
      </c>
      <c r="H335" s="297">
        <f t="shared" si="25"/>
        <v>0</v>
      </c>
      <c r="I335" s="288">
        <v>2080101</v>
      </c>
      <c r="J335" s="295" t="s">
        <v>144</v>
      </c>
      <c r="K335" s="296"/>
      <c r="L335" s="245">
        <f t="shared" si="28"/>
        <v>0</v>
      </c>
      <c r="M335" s="297">
        <f t="shared" si="29"/>
        <v>0</v>
      </c>
    </row>
    <row r="336" ht="21" customHeight="1" spans="1:14">
      <c r="A336" s="294" t="s">
        <v>145</v>
      </c>
      <c r="B336" s="288"/>
      <c r="C336" s="295"/>
      <c r="D336" s="296"/>
      <c r="E336" s="244"/>
      <c r="F336" s="297">
        <f t="shared" si="26"/>
        <v>0</v>
      </c>
      <c r="G336" s="296">
        <f t="shared" si="27"/>
        <v>-19</v>
      </c>
      <c r="H336" s="297">
        <f t="shared" si="25"/>
        <v>-100</v>
      </c>
      <c r="I336" s="288">
        <v>2080102</v>
      </c>
      <c r="J336" s="294" t="s">
        <v>145</v>
      </c>
      <c r="K336" s="296"/>
      <c r="L336" s="245">
        <f t="shared" si="28"/>
        <v>0</v>
      </c>
      <c r="M336" s="297">
        <f t="shared" si="29"/>
        <v>0</v>
      </c>
      <c r="N336" s="204">
        <v>19</v>
      </c>
    </row>
    <row r="337" ht="21" customHeight="1" spans="1:14">
      <c r="A337" s="294" t="s">
        <v>146</v>
      </c>
      <c r="B337" s="288"/>
      <c r="C337" s="295"/>
      <c r="D337" s="296">
        <v>85</v>
      </c>
      <c r="E337" s="244">
        <v>111</v>
      </c>
      <c r="F337" s="297">
        <f t="shared" si="26"/>
        <v>130.6</v>
      </c>
      <c r="G337" s="296">
        <f t="shared" si="27"/>
        <v>31</v>
      </c>
      <c r="H337" s="297">
        <f t="shared" si="25"/>
        <v>38.8</v>
      </c>
      <c r="I337" s="288">
        <v>2080103</v>
      </c>
      <c r="J337" s="294" t="s">
        <v>146</v>
      </c>
      <c r="K337" s="296">
        <v>111</v>
      </c>
      <c r="L337" s="245">
        <f t="shared" si="28"/>
        <v>26</v>
      </c>
      <c r="M337" s="297">
        <f t="shared" si="29"/>
        <v>30.6</v>
      </c>
      <c r="N337" s="204">
        <v>80</v>
      </c>
    </row>
    <row r="338" ht="21" customHeight="1" spans="1:14">
      <c r="A338" s="294" t="s">
        <v>419</v>
      </c>
      <c r="B338" s="288">
        <v>2080104</v>
      </c>
      <c r="C338" s="295" t="s">
        <v>419</v>
      </c>
      <c r="D338" s="296"/>
      <c r="E338" s="244"/>
      <c r="F338" s="297">
        <f t="shared" si="26"/>
        <v>0</v>
      </c>
      <c r="G338" s="296">
        <f t="shared" si="27"/>
        <v>-4</v>
      </c>
      <c r="H338" s="297">
        <f t="shared" si="25"/>
        <v>-100</v>
      </c>
      <c r="I338" s="288">
        <v>2080104</v>
      </c>
      <c r="J338" s="295" t="s">
        <v>419</v>
      </c>
      <c r="K338" s="296">
        <v>37</v>
      </c>
      <c r="L338" s="245">
        <f t="shared" si="28"/>
        <v>37</v>
      </c>
      <c r="M338" s="297">
        <f t="shared" si="29"/>
        <v>0</v>
      </c>
      <c r="N338" s="204">
        <v>4</v>
      </c>
    </row>
    <row r="339" ht="21" customHeight="1" spans="1:14">
      <c r="A339" s="294" t="s">
        <v>420</v>
      </c>
      <c r="B339" s="288">
        <v>2080105</v>
      </c>
      <c r="C339" s="295" t="s">
        <v>420</v>
      </c>
      <c r="D339" s="296">
        <v>5</v>
      </c>
      <c r="E339" s="244">
        <v>3</v>
      </c>
      <c r="F339" s="297">
        <f t="shared" si="26"/>
        <v>60</v>
      </c>
      <c r="G339" s="296">
        <f t="shared" si="27"/>
        <v>-2</v>
      </c>
      <c r="H339" s="297">
        <f t="shared" si="25"/>
        <v>-40</v>
      </c>
      <c r="I339" s="288">
        <v>2080105</v>
      </c>
      <c r="J339" s="295" t="s">
        <v>420</v>
      </c>
      <c r="K339" s="296">
        <v>5</v>
      </c>
      <c r="L339" s="245">
        <f t="shared" si="28"/>
        <v>0</v>
      </c>
      <c r="M339" s="297">
        <f t="shared" si="29"/>
        <v>0</v>
      </c>
      <c r="N339" s="204">
        <v>5</v>
      </c>
    </row>
    <row r="340" ht="21" customHeight="1" spans="1:14">
      <c r="A340" s="294" t="s">
        <v>421</v>
      </c>
      <c r="B340" s="288"/>
      <c r="C340" s="295"/>
      <c r="D340" s="296">
        <v>60</v>
      </c>
      <c r="E340" s="244">
        <v>69</v>
      </c>
      <c r="F340" s="297">
        <f t="shared" si="26"/>
        <v>115</v>
      </c>
      <c r="G340" s="296">
        <f t="shared" si="27"/>
        <v>-6</v>
      </c>
      <c r="H340" s="297">
        <f t="shared" si="25"/>
        <v>-8</v>
      </c>
      <c r="I340" s="288">
        <v>2080106</v>
      </c>
      <c r="J340" s="294" t="s">
        <v>421</v>
      </c>
      <c r="K340" s="296">
        <v>74</v>
      </c>
      <c r="L340" s="245">
        <f t="shared" si="28"/>
        <v>14</v>
      </c>
      <c r="M340" s="297">
        <f t="shared" si="29"/>
        <v>23.3</v>
      </c>
      <c r="N340" s="204">
        <v>75</v>
      </c>
    </row>
    <row r="341" ht="21" customHeight="1" spans="1:14">
      <c r="A341" s="294" t="s">
        <v>206</v>
      </c>
      <c r="B341" s="288">
        <v>2080108</v>
      </c>
      <c r="C341" s="295" t="s">
        <v>206</v>
      </c>
      <c r="D341" s="296">
        <v>15</v>
      </c>
      <c r="E341" s="244"/>
      <c r="F341" s="297">
        <f t="shared" si="26"/>
        <v>0</v>
      </c>
      <c r="G341" s="296">
        <f t="shared" si="27"/>
        <v>-14</v>
      </c>
      <c r="H341" s="297">
        <f t="shared" si="25"/>
        <v>-100</v>
      </c>
      <c r="I341" s="288">
        <v>2080108</v>
      </c>
      <c r="J341" s="295" t="s">
        <v>206</v>
      </c>
      <c r="K341" s="296">
        <v>30</v>
      </c>
      <c r="L341" s="245">
        <f t="shared" si="28"/>
        <v>15</v>
      </c>
      <c r="M341" s="297">
        <f t="shared" si="29"/>
        <v>100</v>
      </c>
      <c r="N341" s="204">
        <v>14</v>
      </c>
    </row>
    <row r="342" ht="21" customHeight="1" spans="1:14">
      <c r="A342" s="294" t="s">
        <v>422</v>
      </c>
      <c r="B342" s="288">
        <v>2080109</v>
      </c>
      <c r="C342" s="295" t="s">
        <v>422</v>
      </c>
      <c r="D342" s="296">
        <v>3</v>
      </c>
      <c r="E342" s="244">
        <v>4</v>
      </c>
      <c r="F342" s="297">
        <f t="shared" si="26"/>
        <v>133.3</v>
      </c>
      <c r="G342" s="296">
        <f t="shared" si="27"/>
        <v>1</v>
      </c>
      <c r="H342" s="297">
        <f t="shared" si="25"/>
        <v>33.3</v>
      </c>
      <c r="I342" s="288">
        <v>2080109</v>
      </c>
      <c r="J342" s="295" t="s">
        <v>422</v>
      </c>
      <c r="K342" s="296">
        <v>14</v>
      </c>
      <c r="L342" s="245">
        <f t="shared" si="28"/>
        <v>11</v>
      </c>
      <c r="M342" s="297">
        <f t="shared" si="29"/>
        <v>366.7</v>
      </c>
      <c r="N342" s="204">
        <v>3</v>
      </c>
    </row>
    <row r="343" ht="21" customHeight="1" spans="1:13">
      <c r="A343" s="294" t="s">
        <v>423</v>
      </c>
      <c r="B343" s="288">
        <v>2080110</v>
      </c>
      <c r="C343" s="295" t="s">
        <v>423</v>
      </c>
      <c r="D343" s="296">
        <v>50</v>
      </c>
      <c r="E343" s="244">
        <v>43</v>
      </c>
      <c r="F343" s="297">
        <f t="shared" si="26"/>
        <v>86</v>
      </c>
      <c r="G343" s="296">
        <f t="shared" si="27"/>
        <v>43</v>
      </c>
      <c r="H343" s="297">
        <f t="shared" si="25"/>
        <v>0</v>
      </c>
      <c r="I343" s="288">
        <v>2080110</v>
      </c>
      <c r="J343" s="295" t="s">
        <v>423</v>
      </c>
      <c r="K343" s="296">
        <v>50</v>
      </c>
      <c r="L343" s="245">
        <f t="shared" si="28"/>
        <v>0</v>
      </c>
      <c r="M343" s="297">
        <f t="shared" si="29"/>
        <v>0</v>
      </c>
    </row>
    <row r="344" ht="33.6" customHeight="1" spans="1:14">
      <c r="A344" s="294" t="s">
        <v>424</v>
      </c>
      <c r="B344" s="288">
        <v>2080111</v>
      </c>
      <c r="C344" s="295" t="s">
        <v>424</v>
      </c>
      <c r="D344" s="296">
        <v>209</v>
      </c>
      <c r="E344" s="244">
        <v>142</v>
      </c>
      <c r="F344" s="297">
        <f t="shared" si="26"/>
        <v>67.9</v>
      </c>
      <c r="G344" s="296">
        <f t="shared" si="27"/>
        <v>33</v>
      </c>
      <c r="H344" s="297">
        <f t="shared" si="25"/>
        <v>30.3</v>
      </c>
      <c r="I344" s="288">
        <v>2080111</v>
      </c>
      <c r="J344" s="295" t="s">
        <v>424</v>
      </c>
      <c r="K344" s="296">
        <v>2268</v>
      </c>
      <c r="L344" s="245">
        <f t="shared" si="28"/>
        <v>2059</v>
      </c>
      <c r="M344" s="297">
        <f t="shared" si="29"/>
        <v>985.2</v>
      </c>
      <c r="N344" s="204">
        <v>109</v>
      </c>
    </row>
    <row r="345" ht="33.6" customHeight="1" spans="1:14">
      <c r="A345" s="294" t="s">
        <v>425</v>
      </c>
      <c r="B345" s="288">
        <v>2080199</v>
      </c>
      <c r="C345" s="295" t="s">
        <v>425</v>
      </c>
      <c r="D345" s="296">
        <v>36</v>
      </c>
      <c r="E345" s="244">
        <v>30</v>
      </c>
      <c r="F345" s="297">
        <f t="shared" si="26"/>
        <v>83.3</v>
      </c>
      <c r="G345" s="296">
        <f t="shared" si="27"/>
        <v>15</v>
      </c>
      <c r="H345" s="297">
        <f t="shared" si="25"/>
        <v>100</v>
      </c>
      <c r="I345" s="288">
        <v>2080199</v>
      </c>
      <c r="J345" s="295" t="s">
        <v>425</v>
      </c>
      <c r="K345" s="296">
        <v>42</v>
      </c>
      <c r="L345" s="245">
        <f t="shared" si="28"/>
        <v>6</v>
      </c>
      <c r="M345" s="297">
        <f t="shared" si="29"/>
        <v>16.7</v>
      </c>
      <c r="N345" s="204">
        <v>15</v>
      </c>
    </row>
    <row r="346" ht="21" customHeight="1" spans="1:14">
      <c r="A346" s="287" t="s">
        <v>426</v>
      </c>
      <c r="B346" s="293">
        <v>20802</v>
      </c>
      <c r="C346" s="289" t="s">
        <v>426</v>
      </c>
      <c r="D346" s="290">
        <f>SUM(D347:D355)</f>
        <v>523</v>
      </c>
      <c r="E346" s="291">
        <f>SUM(E347:E355)</f>
        <v>389</v>
      </c>
      <c r="F346" s="292">
        <f t="shared" si="26"/>
        <v>74.4</v>
      </c>
      <c r="G346" s="290">
        <f t="shared" si="27"/>
        <v>-187</v>
      </c>
      <c r="H346" s="292">
        <f t="shared" si="25"/>
        <v>-32.5</v>
      </c>
      <c r="I346" s="293">
        <v>20802</v>
      </c>
      <c r="J346" s="289" t="s">
        <v>426</v>
      </c>
      <c r="K346" s="290">
        <f>SUM(K347:K355)</f>
        <v>404</v>
      </c>
      <c r="L346" s="306">
        <f t="shared" si="28"/>
        <v>-119</v>
      </c>
      <c r="M346" s="292">
        <f t="shared" si="29"/>
        <v>-22.8</v>
      </c>
      <c r="N346" s="307">
        <f>SUM(N347:N355)</f>
        <v>576</v>
      </c>
    </row>
    <row r="347" ht="21" hidden="1" customHeight="1" spans="1:13">
      <c r="A347" s="294" t="s">
        <v>144</v>
      </c>
      <c r="B347" s="288">
        <v>2080201</v>
      </c>
      <c r="C347" s="295" t="s">
        <v>144</v>
      </c>
      <c r="D347" s="296"/>
      <c r="E347" s="244"/>
      <c r="F347" s="297">
        <f t="shared" si="26"/>
        <v>0</v>
      </c>
      <c r="G347" s="296">
        <f t="shared" si="27"/>
        <v>0</v>
      </c>
      <c r="H347" s="297">
        <f t="shared" si="25"/>
        <v>0</v>
      </c>
      <c r="I347" s="288">
        <v>2080201</v>
      </c>
      <c r="J347" s="295" t="s">
        <v>144</v>
      </c>
      <c r="K347" s="296"/>
      <c r="L347" s="245">
        <f t="shared" si="28"/>
        <v>0</v>
      </c>
      <c r="M347" s="297">
        <f t="shared" si="29"/>
        <v>0</v>
      </c>
    </row>
    <row r="348" ht="21" hidden="1" customHeight="1" spans="1:13">
      <c r="A348" s="294" t="s">
        <v>145</v>
      </c>
      <c r="B348" s="288">
        <v>2080202</v>
      </c>
      <c r="C348" s="295" t="s">
        <v>145</v>
      </c>
      <c r="D348" s="296"/>
      <c r="E348" s="244"/>
      <c r="F348" s="297">
        <f t="shared" si="26"/>
        <v>0</v>
      </c>
      <c r="G348" s="296">
        <f t="shared" si="27"/>
        <v>0</v>
      </c>
      <c r="H348" s="297">
        <f t="shared" si="25"/>
        <v>0</v>
      </c>
      <c r="I348" s="288">
        <v>2080202</v>
      </c>
      <c r="J348" s="295" t="s">
        <v>145</v>
      </c>
      <c r="K348" s="296"/>
      <c r="L348" s="245">
        <f t="shared" si="28"/>
        <v>0</v>
      </c>
      <c r="M348" s="297">
        <f t="shared" si="29"/>
        <v>0</v>
      </c>
    </row>
    <row r="349" ht="18" hidden="1" customHeight="1" spans="1:13">
      <c r="A349" s="294" t="s">
        <v>427</v>
      </c>
      <c r="B349" s="288">
        <v>2080204</v>
      </c>
      <c r="C349" s="299" t="str">
        <f>VLOOKUP(B349,'[1]2018-2019'!$A$1:$D$65536,3,0)</f>
        <v>拥军优属</v>
      </c>
      <c r="D349" s="296"/>
      <c r="E349" s="244"/>
      <c r="F349" s="297">
        <f t="shared" si="26"/>
        <v>0</v>
      </c>
      <c r="G349" s="296">
        <f t="shared" si="27"/>
        <v>0</v>
      </c>
      <c r="H349" s="297">
        <f t="shared" si="25"/>
        <v>0</v>
      </c>
      <c r="I349" s="308">
        <v>2080204</v>
      </c>
      <c r="J349" s="299" t="str">
        <f>VLOOKUP(I349,'[1]2018-2019'!$A$1:$D$65536,3,0)</f>
        <v>拥军优属</v>
      </c>
      <c r="K349" s="296"/>
      <c r="L349" s="245">
        <f t="shared" si="28"/>
        <v>0</v>
      </c>
      <c r="M349" s="297">
        <f t="shared" si="29"/>
        <v>0</v>
      </c>
    </row>
    <row r="350" ht="18" customHeight="1" spans="1:13">
      <c r="A350" s="294" t="s">
        <v>428</v>
      </c>
      <c r="B350" s="288">
        <v>2080205</v>
      </c>
      <c r="C350" s="299" t="str">
        <f>VLOOKUP(B350,'[1]2018-2019'!$A$1:$D$65536,3,0)</f>
        <v>老龄事务</v>
      </c>
      <c r="D350" s="296"/>
      <c r="E350" s="244">
        <v>6</v>
      </c>
      <c r="F350" s="297">
        <f t="shared" si="26"/>
        <v>0</v>
      </c>
      <c r="G350" s="296">
        <f t="shared" si="27"/>
        <v>6</v>
      </c>
      <c r="H350" s="297">
        <f t="shared" si="25"/>
        <v>0</v>
      </c>
      <c r="I350" s="308">
        <v>2080205</v>
      </c>
      <c r="J350" s="299" t="str">
        <f>VLOOKUP(I350,'[1]2018-2019'!$A$1:$D$65536,3,0)</f>
        <v>老龄事务</v>
      </c>
      <c r="K350" s="296"/>
      <c r="L350" s="245">
        <f t="shared" si="28"/>
        <v>0</v>
      </c>
      <c r="M350" s="297">
        <f t="shared" si="29"/>
        <v>0</v>
      </c>
    </row>
    <row r="351" ht="18" hidden="1" customHeight="1" spans="1:13">
      <c r="A351" s="294" t="s">
        <v>429</v>
      </c>
      <c r="B351" s="288">
        <v>2080206</v>
      </c>
      <c r="C351" s="295" t="s">
        <v>429</v>
      </c>
      <c r="D351" s="296"/>
      <c r="E351" s="244"/>
      <c r="F351" s="297">
        <f t="shared" si="26"/>
        <v>0</v>
      </c>
      <c r="G351" s="296">
        <f t="shared" si="27"/>
        <v>0</v>
      </c>
      <c r="H351" s="297">
        <f t="shared" si="25"/>
        <v>0</v>
      </c>
      <c r="I351" s="288">
        <v>2080206</v>
      </c>
      <c r="J351" s="295" t="s">
        <v>429</v>
      </c>
      <c r="K351" s="296"/>
      <c r="L351" s="245">
        <f t="shared" si="28"/>
        <v>0</v>
      </c>
      <c r="M351" s="297">
        <f t="shared" si="29"/>
        <v>0</v>
      </c>
    </row>
    <row r="352" ht="18" hidden="1" customHeight="1" spans="1:13">
      <c r="A352" s="294" t="s">
        <v>430</v>
      </c>
      <c r="B352" s="288">
        <v>2080207</v>
      </c>
      <c r="C352" s="295" t="s">
        <v>430</v>
      </c>
      <c r="D352" s="296"/>
      <c r="E352" s="244"/>
      <c r="F352" s="297">
        <f t="shared" si="26"/>
        <v>0</v>
      </c>
      <c r="G352" s="296">
        <f t="shared" si="27"/>
        <v>0</v>
      </c>
      <c r="H352" s="297">
        <f t="shared" si="25"/>
        <v>0</v>
      </c>
      <c r="I352" s="288">
        <v>2080207</v>
      </c>
      <c r="J352" s="295" t="s">
        <v>430</v>
      </c>
      <c r="K352" s="296"/>
      <c r="L352" s="245">
        <f t="shared" si="28"/>
        <v>0</v>
      </c>
      <c r="M352" s="297">
        <f t="shared" si="29"/>
        <v>0</v>
      </c>
    </row>
    <row r="353" ht="18" customHeight="1" spans="1:14">
      <c r="A353" s="294" t="s">
        <v>431</v>
      </c>
      <c r="B353" s="288">
        <v>2080208</v>
      </c>
      <c r="C353" s="295" t="s">
        <v>431</v>
      </c>
      <c r="D353" s="296">
        <v>507</v>
      </c>
      <c r="E353" s="244">
        <v>372</v>
      </c>
      <c r="F353" s="297">
        <f t="shared" si="26"/>
        <v>73.4</v>
      </c>
      <c r="G353" s="296">
        <f t="shared" si="27"/>
        <v>-191</v>
      </c>
      <c r="H353" s="297">
        <f t="shared" si="25"/>
        <v>-33.9</v>
      </c>
      <c r="I353" s="288">
        <v>2080208</v>
      </c>
      <c r="J353" s="295" t="s">
        <v>431</v>
      </c>
      <c r="K353" s="296">
        <v>396</v>
      </c>
      <c r="L353" s="245">
        <f t="shared" si="28"/>
        <v>-111</v>
      </c>
      <c r="M353" s="297">
        <f t="shared" si="29"/>
        <v>-21.9</v>
      </c>
      <c r="N353" s="204">
        <v>563</v>
      </c>
    </row>
    <row r="354" ht="21" hidden="1" customHeight="1" spans="1:13">
      <c r="A354" s="294" t="s">
        <v>432</v>
      </c>
      <c r="B354" s="288">
        <v>2080209</v>
      </c>
      <c r="C354" s="299" t="s">
        <v>433</v>
      </c>
      <c r="D354" s="296"/>
      <c r="E354" s="244"/>
      <c r="F354" s="297">
        <f t="shared" si="26"/>
        <v>0</v>
      </c>
      <c r="G354" s="296">
        <f t="shared" si="27"/>
        <v>0</v>
      </c>
      <c r="H354" s="297">
        <f t="shared" si="25"/>
        <v>0</v>
      </c>
      <c r="I354" s="308">
        <v>2080209</v>
      </c>
      <c r="J354" s="299" t="s">
        <v>433</v>
      </c>
      <c r="K354" s="296"/>
      <c r="L354" s="245">
        <f t="shared" si="28"/>
        <v>0</v>
      </c>
      <c r="M354" s="297">
        <f t="shared" si="29"/>
        <v>0</v>
      </c>
    </row>
    <row r="355" ht="21" customHeight="1" spans="1:14">
      <c r="A355" s="294" t="s">
        <v>434</v>
      </c>
      <c r="B355" s="288">
        <v>2080299</v>
      </c>
      <c r="C355" s="295" t="s">
        <v>434</v>
      </c>
      <c r="D355" s="296">
        <v>16</v>
      </c>
      <c r="E355" s="244">
        <v>11</v>
      </c>
      <c r="F355" s="297">
        <f t="shared" si="26"/>
        <v>68.8</v>
      </c>
      <c r="G355" s="296">
        <f t="shared" si="27"/>
        <v>-2</v>
      </c>
      <c r="H355" s="297">
        <f t="shared" si="25"/>
        <v>-15.4</v>
      </c>
      <c r="I355" s="288">
        <v>2080299</v>
      </c>
      <c r="J355" s="295" t="s">
        <v>434</v>
      </c>
      <c r="K355" s="296">
        <v>8</v>
      </c>
      <c r="L355" s="245">
        <f t="shared" si="28"/>
        <v>-8</v>
      </c>
      <c r="M355" s="297">
        <f t="shared" si="29"/>
        <v>-50</v>
      </c>
      <c r="N355" s="204">
        <v>13</v>
      </c>
    </row>
    <row r="356" ht="21" customHeight="1" spans="1:13">
      <c r="A356" s="287" t="s">
        <v>435</v>
      </c>
      <c r="B356" s="293">
        <v>20826</v>
      </c>
      <c r="C356" s="317" t="s">
        <v>435</v>
      </c>
      <c r="D356" s="290"/>
      <c r="E356" s="291"/>
      <c r="F356" s="292">
        <f t="shared" si="26"/>
        <v>0</v>
      </c>
      <c r="G356" s="290">
        <f t="shared" si="27"/>
        <v>0</v>
      </c>
      <c r="H356" s="292">
        <f t="shared" si="25"/>
        <v>0</v>
      </c>
      <c r="I356" s="293">
        <v>20826</v>
      </c>
      <c r="J356" s="317" t="s">
        <v>435</v>
      </c>
      <c r="K356" s="290"/>
      <c r="L356" s="306">
        <f t="shared" si="28"/>
        <v>0</v>
      </c>
      <c r="M356" s="292">
        <f t="shared" si="29"/>
        <v>0</v>
      </c>
    </row>
    <row r="357" ht="18" customHeight="1" spans="1:14">
      <c r="A357" s="287" t="s">
        <v>436</v>
      </c>
      <c r="B357" s="293">
        <v>20805</v>
      </c>
      <c r="C357" s="289" t="s">
        <v>436</v>
      </c>
      <c r="D357" s="290">
        <f>SUM(D358:D363)</f>
        <v>5</v>
      </c>
      <c r="E357" s="291">
        <f>SUM(E358:E363)</f>
        <v>267</v>
      </c>
      <c r="F357" s="292">
        <f t="shared" si="26"/>
        <v>5340</v>
      </c>
      <c r="G357" s="290">
        <f t="shared" si="27"/>
        <v>47</v>
      </c>
      <c r="H357" s="292">
        <f t="shared" si="25"/>
        <v>21.4</v>
      </c>
      <c r="I357" s="293">
        <v>20805</v>
      </c>
      <c r="J357" s="289" t="s">
        <v>436</v>
      </c>
      <c r="K357" s="290">
        <f>SUM(K358:K363)</f>
        <v>207</v>
      </c>
      <c r="L357" s="306">
        <f t="shared" si="28"/>
        <v>202</v>
      </c>
      <c r="M357" s="292">
        <f t="shared" si="29"/>
        <v>4040</v>
      </c>
      <c r="N357" s="307">
        <f>SUM(N358:N363)</f>
        <v>220</v>
      </c>
    </row>
    <row r="358" ht="21" customHeight="1" spans="1:14">
      <c r="A358" s="294" t="s">
        <v>437</v>
      </c>
      <c r="B358" s="288">
        <v>2080501</v>
      </c>
      <c r="C358" s="295" t="s">
        <v>437</v>
      </c>
      <c r="D358" s="296">
        <v>1</v>
      </c>
      <c r="E358" s="244">
        <v>3</v>
      </c>
      <c r="F358" s="297">
        <f t="shared" si="26"/>
        <v>300</v>
      </c>
      <c r="G358" s="296">
        <f t="shared" si="27"/>
        <v>-212</v>
      </c>
      <c r="H358" s="297">
        <f t="shared" si="25"/>
        <v>-98.6</v>
      </c>
      <c r="I358" s="288">
        <v>2080501</v>
      </c>
      <c r="J358" s="295" t="s">
        <v>437</v>
      </c>
      <c r="K358" s="296">
        <v>29</v>
      </c>
      <c r="L358" s="245">
        <f t="shared" si="28"/>
        <v>28</v>
      </c>
      <c r="M358" s="297">
        <f t="shared" si="29"/>
        <v>2800</v>
      </c>
      <c r="N358" s="204">
        <v>215</v>
      </c>
    </row>
    <row r="359" ht="21" customHeight="1" spans="1:14">
      <c r="A359" s="294" t="s">
        <v>438</v>
      </c>
      <c r="B359" s="288">
        <v>2080502</v>
      </c>
      <c r="C359" s="295" t="s">
        <v>438</v>
      </c>
      <c r="D359" s="296">
        <v>4</v>
      </c>
      <c r="E359" s="244">
        <v>3</v>
      </c>
      <c r="F359" s="297">
        <f t="shared" si="26"/>
        <v>75</v>
      </c>
      <c r="G359" s="296">
        <f t="shared" si="27"/>
        <v>-2</v>
      </c>
      <c r="H359" s="297">
        <f t="shared" si="25"/>
        <v>-40</v>
      </c>
      <c r="I359" s="288">
        <v>2080502</v>
      </c>
      <c r="J359" s="295" t="s">
        <v>438</v>
      </c>
      <c r="K359" s="296">
        <v>6</v>
      </c>
      <c r="L359" s="245">
        <f t="shared" si="28"/>
        <v>2</v>
      </c>
      <c r="M359" s="297">
        <f t="shared" si="29"/>
        <v>50</v>
      </c>
      <c r="N359" s="204">
        <v>5</v>
      </c>
    </row>
    <row r="360" ht="31.15" customHeight="1" spans="1:13">
      <c r="A360" s="294" t="s">
        <v>439</v>
      </c>
      <c r="B360" s="288">
        <v>2080505</v>
      </c>
      <c r="C360" s="295" t="s">
        <v>439</v>
      </c>
      <c r="D360" s="296"/>
      <c r="E360" s="244">
        <v>29</v>
      </c>
      <c r="F360" s="297">
        <f t="shared" si="26"/>
        <v>0</v>
      </c>
      <c r="G360" s="296">
        <f t="shared" si="27"/>
        <v>29</v>
      </c>
      <c r="H360" s="297">
        <f t="shared" si="25"/>
        <v>0</v>
      </c>
      <c r="I360" s="288">
        <v>2080505</v>
      </c>
      <c r="J360" s="295" t="s">
        <v>439</v>
      </c>
      <c r="K360" s="296">
        <v>172</v>
      </c>
      <c r="L360" s="245">
        <f t="shared" si="28"/>
        <v>172</v>
      </c>
      <c r="M360" s="297">
        <f t="shared" si="29"/>
        <v>0</v>
      </c>
    </row>
    <row r="361" ht="21" customHeight="1" spans="1:13">
      <c r="A361" s="294" t="s">
        <v>440</v>
      </c>
      <c r="B361" s="288">
        <v>2080506</v>
      </c>
      <c r="C361" s="295" t="s">
        <v>440</v>
      </c>
      <c r="D361" s="296"/>
      <c r="E361" s="244">
        <v>232</v>
      </c>
      <c r="F361" s="297">
        <f t="shared" si="26"/>
        <v>0</v>
      </c>
      <c r="G361" s="296">
        <f t="shared" si="27"/>
        <v>232</v>
      </c>
      <c r="H361" s="297">
        <f t="shared" si="25"/>
        <v>0</v>
      </c>
      <c r="I361" s="288">
        <v>2080506</v>
      </c>
      <c r="J361" s="295" t="s">
        <v>440</v>
      </c>
      <c r="K361" s="296"/>
      <c r="L361" s="245">
        <f t="shared" si="28"/>
        <v>0</v>
      </c>
      <c r="M361" s="297">
        <f t="shared" si="29"/>
        <v>0</v>
      </c>
    </row>
    <row r="362" ht="32.45" hidden="1" customHeight="1" spans="1:13">
      <c r="A362" s="294" t="s">
        <v>441</v>
      </c>
      <c r="B362" s="288">
        <v>2080507</v>
      </c>
      <c r="C362" s="295" t="s">
        <v>441</v>
      </c>
      <c r="D362" s="296"/>
      <c r="E362" s="244"/>
      <c r="F362" s="297">
        <f t="shared" si="26"/>
        <v>0</v>
      </c>
      <c r="G362" s="296">
        <f t="shared" si="27"/>
        <v>0</v>
      </c>
      <c r="H362" s="297">
        <f t="shared" si="25"/>
        <v>0</v>
      </c>
      <c r="I362" s="288">
        <v>2080507</v>
      </c>
      <c r="J362" s="295" t="s">
        <v>441</v>
      </c>
      <c r="K362" s="296"/>
      <c r="L362" s="245">
        <f t="shared" si="28"/>
        <v>0</v>
      </c>
      <c r="M362" s="297">
        <f t="shared" si="29"/>
        <v>0</v>
      </c>
    </row>
    <row r="363" ht="21" hidden="1" customHeight="1" spans="1:13">
      <c r="A363" s="294" t="s">
        <v>442</v>
      </c>
      <c r="B363" s="288">
        <v>2080599</v>
      </c>
      <c r="C363" s="295" t="s">
        <v>442</v>
      </c>
      <c r="D363" s="296"/>
      <c r="E363" s="244"/>
      <c r="F363" s="297">
        <f t="shared" si="26"/>
        <v>0</v>
      </c>
      <c r="G363" s="296">
        <f t="shared" si="27"/>
        <v>0</v>
      </c>
      <c r="H363" s="297">
        <f t="shared" si="25"/>
        <v>0</v>
      </c>
      <c r="I363" s="288">
        <v>2080599</v>
      </c>
      <c r="J363" s="295" t="s">
        <v>442</v>
      </c>
      <c r="K363" s="296"/>
      <c r="L363" s="245">
        <f t="shared" si="28"/>
        <v>0</v>
      </c>
      <c r="M363" s="297">
        <f t="shared" si="29"/>
        <v>0</v>
      </c>
    </row>
    <row r="364" ht="18" hidden="1" customHeight="1" spans="1:14">
      <c r="A364" s="287" t="s">
        <v>443</v>
      </c>
      <c r="B364" s="288">
        <v>20806</v>
      </c>
      <c r="C364" s="289" t="s">
        <v>443</v>
      </c>
      <c r="D364" s="296">
        <f>SUM(D365:D366)</f>
        <v>0</v>
      </c>
      <c r="E364" s="244">
        <f>SUM(E365:E366)</f>
        <v>0</v>
      </c>
      <c r="F364" s="297">
        <f t="shared" si="26"/>
        <v>0</v>
      </c>
      <c r="G364" s="296">
        <f t="shared" si="27"/>
        <v>0</v>
      </c>
      <c r="H364" s="297">
        <f t="shared" si="25"/>
        <v>0</v>
      </c>
      <c r="I364" s="288">
        <v>20806</v>
      </c>
      <c r="J364" s="289" t="s">
        <v>443</v>
      </c>
      <c r="K364" s="296">
        <f>SUM(K365:K366)</f>
        <v>0</v>
      </c>
      <c r="L364" s="245">
        <f t="shared" si="28"/>
        <v>0</v>
      </c>
      <c r="M364" s="297">
        <f t="shared" si="29"/>
        <v>0</v>
      </c>
      <c r="N364" s="204">
        <f>SUM(N365:N366)</f>
        <v>0</v>
      </c>
    </row>
    <row r="365" ht="21" hidden="1" customHeight="1" spans="1:13">
      <c r="A365" s="294" t="s">
        <v>444</v>
      </c>
      <c r="B365" s="288">
        <v>2080601</v>
      </c>
      <c r="C365" s="295" t="s">
        <v>444</v>
      </c>
      <c r="D365" s="296"/>
      <c r="E365" s="244"/>
      <c r="F365" s="297">
        <f t="shared" si="26"/>
        <v>0</v>
      </c>
      <c r="G365" s="296">
        <f t="shared" si="27"/>
        <v>0</v>
      </c>
      <c r="H365" s="297">
        <f t="shared" si="25"/>
        <v>0</v>
      </c>
      <c r="I365" s="288">
        <v>2080601</v>
      </c>
      <c r="J365" s="295" t="s">
        <v>444</v>
      </c>
      <c r="K365" s="296"/>
      <c r="L365" s="245">
        <f t="shared" si="28"/>
        <v>0</v>
      </c>
      <c r="M365" s="297">
        <f t="shared" si="29"/>
        <v>0</v>
      </c>
    </row>
    <row r="366" ht="21" hidden="1" customHeight="1" spans="1:13">
      <c r="A366" s="294" t="s">
        <v>445</v>
      </c>
      <c r="B366" s="288">
        <v>2080699</v>
      </c>
      <c r="C366" s="295" t="s">
        <v>445</v>
      </c>
      <c r="D366" s="296"/>
      <c r="E366" s="244"/>
      <c r="F366" s="297">
        <f t="shared" si="26"/>
        <v>0</v>
      </c>
      <c r="G366" s="296">
        <f t="shared" si="27"/>
        <v>0</v>
      </c>
      <c r="H366" s="297">
        <f t="shared" si="25"/>
        <v>0</v>
      </c>
      <c r="I366" s="288">
        <v>2080699</v>
      </c>
      <c r="J366" s="295" t="s">
        <v>445</v>
      </c>
      <c r="K366" s="296"/>
      <c r="L366" s="245">
        <f t="shared" si="28"/>
        <v>0</v>
      </c>
      <c r="M366" s="297">
        <f t="shared" si="29"/>
        <v>0</v>
      </c>
    </row>
    <row r="367" ht="21" hidden="1" customHeight="1" spans="1:14">
      <c r="A367" s="287" t="s">
        <v>446</v>
      </c>
      <c r="B367" s="288">
        <v>20807</v>
      </c>
      <c r="C367" s="289" t="s">
        <v>446</v>
      </c>
      <c r="D367" s="296">
        <f>SUM(D368:D376)</f>
        <v>0</v>
      </c>
      <c r="E367" s="244">
        <f>SUM(E368:E376)</f>
        <v>0</v>
      </c>
      <c r="F367" s="297">
        <f t="shared" si="26"/>
        <v>0</v>
      </c>
      <c r="G367" s="296">
        <f t="shared" si="27"/>
        <v>0</v>
      </c>
      <c r="H367" s="297">
        <f t="shared" si="25"/>
        <v>0</v>
      </c>
      <c r="I367" s="288">
        <v>20807</v>
      </c>
      <c r="J367" s="289" t="s">
        <v>446</v>
      </c>
      <c r="K367" s="296">
        <f>SUM(K368:K376)</f>
        <v>0</v>
      </c>
      <c r="L367" s="245">
        <f t="shared" si="28"/>
        <v>0</v>
      </c>
      <c r="M367" s="297">
        <f t="shared" si="29"/>
        <v>0</v>
      </c>
      <c r="N367" s="204">
        <f>SUM(N368:N376)</f>
        <v>0</v>
      </c>
    </row>
    <row r="368" ht="21" hidden="1" customHeight="1" spans="1:13">
      <c r="A368" s="294" t="s">
        <v>447</v>
      </c>
      <c r="B368" s="288">
        <v>2080701</v>
      </c>
      <c r="C368" s="295" t="s">
        <v>447</v>
      </c>
      <c r="D368" s="296"/>
      <c r="E368" s="244"/>
      <c r="F368" s="297">
        <f t="shared" si="26"/>
        <v>0</v>
      </c>
      <c r="G368" s="296">
        <f t="shared" si="27"/>
        <v>0</v>
      </c>
      <c r="H368" s="297">
        <f t="shared" si="25"/>
        <v>0</v>
      </c>
      <c r="I368" s="288">
        <v>2080701</v>
      </c>
      <c r="J368" s="295" t="s">
        <v>447</v>
      </c>
      <c r="K368" s="296"/>
      <c r="L368" s="245">
        <f t="shared" si="28"/>
        <v>0</v>
      </c>
      <c r="M368" s="297">
        <f t="shared" si="29"/>
        <v>0</v>
      </c>
    </row>
    <row r="369" ht="21" hidden="1" customHeight="1" spans="1:13">
      <c r="A369" s="294" t="s">
        <v>448</v>
      </c>
      <c r="B369" s="288">
        <v>2080702</v>
      </c>
      <c r="C369" s="295" t="s">
        <v>448</v>
      </c>
      <c r="D369" s="296"/>
      <c r="E369" s="244"/>
      <c r="F369" s="297">
        <f t="shared" si="26"/>
        <v>0</v>
      </c>
      <c r="G369" s="296">
        <f t="shared" si="27"/>
        <v>0</v>
      </c>
      <c r="H369" s="297">
        <f t="shared" si="25"/>
        <v>0</v>
      </c>
      <c r="I369" s="288">
        <v>2080702</v>
      </c>
      <c r="J369" s="295" t="s">
        <v>448</v>
      </c>
      <c r="K369" s="296"/>
      <c r="L369" s="245">
        <f t="shared" si="28"/>
        <v>0</v>
      </c>
      <c r="M369" s="297">
        <f t="shared" si="29"/>
        <v>0</v>
      </c>
    </row>
    <row r="370" ht="18" hidden="1" customHeight="1" spans="1:13">
      <c r="A370" s="294" t="s">
        <v>449</v>
      </c>
      <c r="B370" s="288">
        <v>2080704</v>
      </c>
      <c r="C370" s="295" t="s">
        <v>449</v>
      </c>
      <c r="D370" s="296"/>
      <c r="E370" s="244"/>
      <c r="F370" s="297">
        <f t="shared" si="26"/>
        <v>0</v>
      </c>
      <c r="G370" s="296">
        <f t="shared" si="27"/>
        <v>0</v>
      </c>
      <c r="H370" s="297">
        <f t="shared" si="25"/>
        <v>0</v>
      </c>
      <c r="I370" s="288">
        <v>2080704</v>
      </c>
      <c r="J370" s="295" t="s">
        <v>449</v>
      </c>
      <c r="K370" s="296"/>
      <c r="L370" s="245">
        <f t="shared" si="28"/>
        <v>0</v>
      </c>
      <c r="M370" s="297">
        <f t="shared" si="29"/>
        <v>0</v>
      </c>
    </row>
    <row r="371" ht="18" hidden="1" customHeight="1" spans="1:13">
      <c r="A371" s="294" t="s">
        <v>450</v>
      </c>
      <c r="B371" s="288">
        <v>2080705</v>
      </c>
      <c r="C371" s="295" t="s">
        <v>450</v>
      </c>
      <c r="D371" s="296"/>
      <c r="E371" s="244"/>
      <c r="F371" s="297">
        <f t="shared" si="26"/>
        <v>0</v>
      </c>
      <c r="G371" s="296">
        <f t="shared" si="27"/>
        <v>0</v>
      </c>
      <c r="H371" s="297">
        <f t="shared" si="25"/>
        <v>0</v>
      </c>
      <c r="I371" s="288">
        <v>2080705</v>
      </c>
      <c r="J371" s="295" t="s">
        <v>450</v>
      </c>
      <c r="K371" s="296"/>
      <c r="L371" s="245">
        <f t="shared" si="28"/>
        <v>0</v>
      </c>
      <c r="M371" s="297">
        <f t="shared" si="29"/>
        <v>0</v>
      </c>
    </row>
    <row r="372" ht="18" hidden="1" customHeight="1" spans="1:13">
      <c r="A372" s="294" t="s">
        <v>451</v>
      </c>
      <c r="B372" s="288">
        <v>2080709</v>
      </c>
      <c r="C372" s="295" t="s">
        <v>451</v>
      </c>
      <c r="D372" s="296"/>
      <c r="E372" s="244"/>
      <c r="F372" s="297">
        <f t="shared" si="26"/>
        <v>0</v>
      </c>
      <c r="G372" s="296">
        <f t="shared" si="27"/>
        <v>0</v>
      </c>
      <c r="H372" s="297">
        <f t="shared" si="25"/>
        <v>0</v>
      </c>
      <c r="I372" s="288">
        <v>2080709</v>
      </c>
      <c r="J372" s="295" t="s">
        <v>451</v>
      </c>
      <c r="K372" s="296"/>
      <c r="L372" s="245">
        <f t="shared" si="28"/>
        <v>0</v>
      </c>
      <c r="M372" s="297">
        <f t="shared" si="29"/>
        <v>0</v>
      </c>
    </row>
    <row r="373" ht="21" hidden="1" customHeight="1" spans="1:13">
      <c r="A373" s="294" t="s">
        <v>452</v>
      </c>
      <c r="B373" s="288">
        <v>2080711</v>
      </c>
      <c r="C373" s="295" t="s">
        <v>452</v>
      </c>
      <c r="D373" s="296"/>
      <c r="E373" s="244"/>
      <c r="F373" s="297">
        <f t="shared" si="26"/>
        <v>0</v>
      </c>
      <c r="G373" s="296">
        <f t="shared" si="27"/>
        <v>0</v>
      </c>
      <c r="H373" s="297">
        <f t="shared" si="25"/>
        <v>0</v>
      </c>
      <c r="I373" s="288">
        <v>2080711</v>
      </c>
      <c r="J373" s="295" t="s">
        <v>452</v>
      </c>
      <c r="K373" s="296"/>
      <c r="L373" s="245">
        <f t="shared" si="28"/>
        <v>0</v>
      </c>
      <c r="M373" s="297">
        <f t="shared" si="29"/>
        <v>0</v>
      </c>
    </row>
    <row r="374" ht="18" hidden="1" customHeight="1" spans="1:13">
      <c r="A374" s="294" t="s">
        <v>453</v>
      </c>
      <c r="B374" s="288">
        <v>2080712</v>
      </c>
      <c r="C374" s="295" t="s">
        <v>453</v>
      </c>
      <c r="D374" s="296"/>
      <c r="E374" s="244"/>
      <c r="F374" s="297">
        <f t="shared" si="26"/>
        <v>0</v>
      </c>
      <c r="G374" s="296">
        <f t="shared" si="27"/>
        <v>0</v>
      </c>
      <c r="H374" s="297">
        <f t="shared" si="25"/>
        <v>0</v>
      </c>
      <c r="I374" s="288">
        <v>2080712</v>
      </c>
      <c r="J374" s="295" t="s">
        <v>453</v>
      </c>
      <c r="K374" s="296"/>
      <c r="L374" s="245">
        <f t="shared" si="28"/>
        <v>0</v>
      </c>
      <c r="M374" s="297">
        <f t="shared" si="29"/>
        <v>0</v>
      </c>
    </row>
    <row r="375" ht="21" hidden="1" customHeight="1" spans="1:13">
      <c r="A375" s="294" t="s">
        <v>454</v>
      </c>
      <c r="B375" s="288">
        <v>2080713</v>
      </c>
      <c r="C375" s="295" t="s">
        <v>454</v>
      </c>
      <c r="D375" s="296"/>
      <c r="E375" s="244"/>
      <c r="F375" s="297">
        <f t="shared" si="26"/>
        <v>0</v>
      </c>
      <c r="G375" s="296">
        <f t="shared" si="27"/>
        <v>0</v>
      </c>
      <c r="H375" s="297">
        <f t="shared" si="25"/>
        <v>0</v>
      </c>
      <c r="I375" s="288">
        <v>2080713</v>
      </c>
      <c r="J375" s="295" t="s">
        <v>454</v>
      </c>
      <c r="K375" s="296"/>
      <c r="L375" s="245">
        <f t="shared" si="28"/>
        <v>0</v>
      </c>
      <c r="M375" s="297">
        <f t="shared" si="29"/>
        <v>0</v>
      </c>
    </row>
    <row r="376" ht="21" hidden="1" customHeight="1" spans="1:13">
      <c r="A376" s="294" t="s">
        <v>455</v>
      </c>
      <c r="B376" s="288">
        <v>2080799</v>
      </c>
      <c r="C376" s="295" t="s">
        <v>455</v>
      </c>
      <c r="D376" s="296"/>
      <c r="E376" s="244"/>
      <c r="F376" s="297">
        <f t="shared" si="26"/>
        <v>0</v>
      </c>
      <c r="G376" s="296">
        <f t="shared" si="27"/>
        <v>0</v>
      </c>
      <c r="H376" s="297">
        <f t="shared" si="25"/>
        <v>0</v>
      </c>
      <c r="I376" s="288">
        <v>2080799</v>
      </c>
      <c r="J376" s="295" t="s">
        <v>455</v>
      </c>
      <c r="K376" s="296"/>
      <c r="L376" s="245">
        <f t="shared" si="28"/>
        <v>0</v>
      </c>
      <c r="M376" s="297">
        <f t="shared" si="29"/>
        <v>0</v>
      </c>
    </row>
    <row r="377" ht="21" customHeight="1" spans="1:14">
      <c r="A377" s="287" t="s">
        <v>456</v>
      </c>
      <c r="B377" s="293">
        <v>20808</v>
      </c>
      <c r="C377" s="289" t="s">
        <v>456</v>
      </c>
      <c r="D377" s="290">
        <f>SUM(D378:D383)</f>
        <v>112</v>
      </c>
      <c r="E377" s="291">
        <f>SUM(E378:E383)</f>
        <v>54</v>
      </c>
      <c r="F377" s="292">
        <f t="shared" si="26"/>
        <v>48.2</v>
      </c>
      <c r="G377" s="290">
        <f t="shared" si="27"/>
        <v>-43</v>
      </c>
      <c r="H377" s="292">
        <f t="shared" si="25"/>
        <v>-44.3</v>
      </c>
      <c r="I377" s="293">
        <v>20808</v>
      </c>
      <c r="J377" s="289" t="s">
        <v>456</v>
      </c>
      <c r="K377" s="290">
        <f>SUM(K378:K383)</f>
        <v>56</v>
      </c>
      <c r="L377" s="306">
        <f t="shared" si="28"/>
        <v>-56</v>
      </c>
      <c r="M377" s="292">
        <f t="shared" si="29"/>
        <v>-50</v>
      </c>
      <c r="N377" s="307">
        <f>SUM(N378:N383)</f>
        <v>97</v>
      </c>
    </row>
    <row r="378" ht="21" customHeight="1" spans="1:14">
      <c r="A378" s="294" t="s">
        <v>457</v>
      </c>
      <c r="B378" s="288">
        <v>2080801</v>
      </c>
      <c r="C378" s="295" t="s">
        <v>457</v>
      </c>
      <c r="D378" s="296"/>
      <c r="E378" s="244"/>
      <c r="F378" s="297">
        <f t="shared" si="26"/>
        <v>0</v>
      </c>
      <c r="G378" s="296">
        <f t="shared" si="27"/>
        <v>-31</v>
      </c>
      <c r="H378" s="297">
        <f t="shared" si="25"/>
        <v>-100</v>
      </c>
      <c r="I378" s="288">
        <v>2080801</v>
      </c>
      <c r="J378" s="295" t="s">
        <v>457</v>
      </c>
      <c r="K378" s="296"/>
      <c r="L378" s="245">
        <f t="shared" si="28"/>
        <v>0</v>
      </c>
      <c r="M378" s="297">
        <f t="shared" si="29"/>
        <v>0</v>
      </c>
      <c r="N378" s="204">
        <v>31</v>
      </c>
    </row>
    <row r="379" ht="18" hidden="1" customHeight="1" spans="1:13">
      <c r="A379" s="294" t="s">
        <v>458</v>
      </c>
      <c r="B379" s="288">
        <v>2080802</v>
      </c>
      <c r="C379" s="295" t="s">
        <v>458</v>
      </c>
      <c r="D379" s="296"/>
      <c r="E379" s="244"/>
      <c r="F379" s="297">
        <f t="shared" si="26"/>
        <v>0</v>
      </c>
      <c r="G379" s="296">
        <f t="shared" si="27"/>
        <v>0</v>
      </c>
      <c r="H379" s="297">
        <f t="shared" si="25"/>
        <v>0</v>
      </c>
      <c r="I379" s="288">
        <v>2080802</v>
      </c>
      <c r="J379" s="295" t="s">
        <v>458</v>
      </c>
      <c r="K379" s="296"/>
      <c r="L379" s="245">
        <f t="shared" si="28"/>
        <v>0</v>
      </c>
      <c r="M379" s="297">
        <f t="shared" si="29"/>
        <v>0</v>
      </c>
    </row>
    <row r="380" ht="18" customHeight="1" spans="1:14">
      <c r="A380" s="294" t="s">
        <v>459</v>
      </c>
      <c r="B380" s="288"/>
      <c r="C380" s="295"/>
      <c r="D380" s="296">
        <v>15</v>
      </c>
      <c r="E380" s="244">
        <v>5</v>
      </c>
      <c r="F380" s="297">
        <f t="shared" si="26"/>
        <v>33.3</v>
      </c>
      <c r="G380" s="296">
        <f t="shared" si="27"/>
        <v>-4</v>
      </c>
      <c r="H380" s="297">
        <f t="shared" si="25"/>
        <v>-44.4</v>
      </c>
      <c r="I380" s="288">
        <v>2080803</v>
      </c>
      <c r="J380" s="294" t="s">
        <v>459</v>
      </c>
      <c r="K380" s="296"/>
      <c r="L380" s="245">
        <f t="shared" si="28"/>
        <v>-15</v>
      </c>
      <c r="M380" s="297">
        <f t="shared" si="29"/>
        <v>-100</v>
      </c>
      <c r="N380" s="204">
        <v>9</v>
      </c>
    </row>
    <row r="381" ht="21" hidden="1" customHeight="1" spans="1:13">
      <c r="A381" s="294" t="s">
        <v>460</v>
      </c>
      <c r="B381" s="288">
        <v>2080804</v>
      </c>
      <c r="C381" s="295" t="s">
        <v>460</v>
      </c>
      <c r="D381" s="296"/>
      <c r="E381" s="244"/>
      <c r="F381" s="297">
        <f t="shared" si="26"/>
        <v>0</v>
      </c>
      <c r="G381" s="296">
        <f t="shared" si="27"/>
        <v>0</v>
      </c>
      <c r="H381" s="297">
        <f t="shared" ref="H381:H444" si="30">IF(N381=0,0,G381/N381*100)</f>
        <v>0</v>
      </c>
      <c r="I381" s="288">
        <v>2080804</v>
      </c>
      <c r="J381" s="294" t="s">
        <v>460</v>
      </c>
      <c r="K381" s="296"/>
      <c r="L381" s="245">
        <f t="shared" si="28"/>
        <v>0</v>
      </c>
      <c r="M381" s="297">
        <f t="shared" si="29"/>
        <v>0</v>
      </c>
    </row>
    <row r="382" ht="21" customHeight="1" spans="1:14">
      <c r="A382" s="294" t="s">
        <v>461</v>
      </c>
      <c r="B382" s="288"/>
      <c r="C382" s="295"/>
      <c r="D382" s="296">
        <v>72</v>
      </c>
      <c r="E382" s="244">
        <v>31</v>
      </c>
      <c r="F382" s="297">
        <f t="shared" si="26"/>
        <v>43.1</v>
      </c>
      <c r="G382" s="296">
        <f t="shared" si="27"/>
        <v>-8</v>
      </c>
      <c r="H382" s="297">
        <f t="shared" si="30"/>
        <v>-20.5</v>
      </c>
      <c r="I382" s="288">
        <v>2080805</v>
      </c>
      <c r="J382" s="294" t="s">
        <v>461</v>
      </c>
      <c r="K382" s="296">
        <v>35</v>
      </c>
      <c r="L382" s="245">
        <f t="shared" si="28"/>
        <v>-37</v>
      </c>
      <c r="M382" s="297">
        <f t="shared" si="29"/>
        <v>-51.4</v>
      </c>
      <c r="N382" s="204">
        <v>39</v>
      </c>
    </row>
    <row r="383" ht="21" customHeight="1" spans="1:14">
      <c r="A383" s="294" t="s">
        <v>462</v>
      </c>
      <c r="B383" s="288">
        <v>2080899</v>
      </c>
      <c r="C383" s="295" t="s">
        <v>462</v>
      </c>
      <c r="D383" s="296">
        <v>25</v>
      </c>
      <c r="E383" s="244">
        <v>18</v>
      </c>
      <c r="F383" s="297">
        <f t="shared" si="26"/>
        <v>72</v>
      </c>
      <c r="G383" s="296">
        <f t="shared" si="27"/>
        <v>0</v>
      </c>
      <c r="H383" s="297">
        <f t="shared" si="30"/>
        <v>0</v>
      </c>
      <c r="I383" s="288">
        <v>2080899</v>
      </c>
      <c r="J383" s="295" t="s">
        <v>462</v>
      </c>
      <c r="K383" s="296">
        <v>21</v>
      </c>
      <c r="L383" s="245">
        <f t="shared" si="28"/>
        <v>-4</v>
      </c>
      <c r="M383" s="297">
        <f t="shared" si="29"/>
        <v>-16</v>
      </c>
      <c r="N383" s="204">
        <v>18</v>
      </c>
    </row>
    <row r="384" ht="18" customHeight="1" spans="1:14">
      <c r="A384" s="287" t="s">
        <v>463</v>
      </c>
      <c r="B384" s="293">
        <v>20809</v>
      </c>
      <c r="C384" s="289" t="s">
        <v>463</v>
      </c>
      <c r="D384" s="290">
        <f>SUM(D385:D390)</f>
        <v>0</v>
      </c>
      <c r="E384" s="291">
        <f>SUM(E385:E390)</f>
        <v>0</v>
      </c>
      <c r="F384" s="292">
        <f t="shared" si="26"/>
        <v>0</v>
      </c>
      <c r="G384" s="290">
        <f t="shared" si="27"/>
        <v>-9</v>
      </c>
      <c r="H384" s="292">
        <f t="shared" si="30"/>
        <v>-100</v>
      </c>
      <c r="I384" s="293">
        <v>20809</v>
      </c>
      <c r="J384" s="289" t="s">
        <v>463</v>
      </c>
      <c r="K384" s="290">
        <f>SUM(K385:K390)</f>
        <v>0</v>
      </c>
      <c r="L384" s="306">
        <f t="shared" si="28"/>
        <v>0</v>
      </c>
      <c r="M384" s="292">
        <f t="shared" si="29"/>
        <v>0</v>
      </c>
      <c r="N384" s="307">
        <f>SUM(N385:N390)</f>
        <v>9</v>
      </c>
    </row>
    <row r="385" ht="21" customHeight="1" spans="1:14">
      <c r="A385" s="294" t="s">
        <v>464</v>
      </c>
      <c r="B385" s="288">
        <v>2080901</v>
      </c>
      <c r="C385" s="295" t="s">
        <v>464</v>
      </c>
      <c r="D385" s="296"/>
      <c r="E385" s="244"/>
      <c r="F385" s="297">
        <f t="shared" si="26"/>
        <v>0</v>
      </c>
      <c r="G385" s="296">
        <f t="shared" si="27"/>
        <v>-9</v>
      </c>
      <c r="H385" s="297">
        <f t="shared" si="30"/>
        <v>-100</v>
      </c>
      <c r="I385" s="288">
        <v>2080901</v>
      </c>
      <c r="J385" s="295" t="s">
        <v>464</v>
      </c>
      <c r="K385" s="296"/>
      <c r="L385" s="245">
        <f t="shared" si="28"/>
        <v>0</v>
      </c>
      <c r="M385" s="297">
        <f t="shared" si="29"/>
        <v>0</v>
      </c>
      <c r="N385" s="204">
        <v>9</v>
      </c>
    </row>
    <row r="386" ht="18" hidden="1" customHeight="1" spans="1:13">
      <c r="A386" s="294" t="s">
        <v>465</v>
      </c>
      <c r="B386" s="288">
        <v>2080902</v>
      </c>
      <c r="C386" s="295" t="s">
        <v>465</v>
      </c>
      <c r="D386" s="296"/>
      <c r="E386" s="244"/>
      <c r="F386" s="297">
        <f t="shared" si="26"/>
        <v>0</v>
      </c>
      <c r="G386" s="296">
        <f t="shared" si="27"/>
        <v>0</v>
      </c>
      <c r="H386" s="297">
        <f t="shared" si="30"/>
        <v>0</v>
      </c>
      <c r="I386" s="288">
        <v>2080902</v>
      </c>
      <c r="J386" s="295" t="s">
        <v>465</v>
      </c>
      <c r="K386" s="296"/>
      <c r="L386" s="245">
        <f t="shared" si="28"/>
        <v>0</v>
      </c>
      <c r="M386" s="297">
        <f t="shared" si="29"/>
        <v>0</v>
      </c>
    </row>
    <row r="387" ht="34.9" hidden="1" customHeight="1" spans="1:13">
      <c r="A387" s="294" t="s">
        <v>466</v>
      </c>
      <c r="B387" s="288">
        <v>2080903</v>
      </c>
      <c r="C387" s="295" t="s">
        <v>466</v>
      </c>
      <c r="D387" s="296"/>
      <c r="E387" s="244"/>
      <c r="F387" s="297">
        <f t="shared" si="26"/>
        <v>0</v>
      </c>
      <c r="G387" s="296">
        <f t="shared" si="27"/>
        <v>0</v>
      </c>
      <c r="H387" s="297">
        <f t="shared" si="30"/>
        <v>0</v>
      </c>
      <c r="I387" s="288">
        <v>2080903</v>
      </c>
      <c r="J387" s="295" t="s">
        <v>466</v>
      </c>
      <c r="K387" s="296"/>
      <c r="L387" s="245">
        <f t="shared" si="28"/>
        <v>0</v>
      </c>
      <c r="M387" s="297">
        <f t="shared" si="29"/>
        <v>0</v>
      </c>
    </row>
    <row r="388" ht="21" hidden="1" customHeight="1" spans="1:13">
      <c r="A388" s="294" t="s">
        <v>467</v>
      </c>
      <c r="B388" s="288">
        <v>2080904</v>
      </c>
      <c r="C388" s="295" t="s">
        <v>467</v>
      </c>
      <c r="D388" s="296"/>
      <c r="E388" s="244"/>
      <c r="F388" s="297">
        <f t="shared" si="26"/>
        <v>0</v>
      </c>
      <c r="G388" s="296">
        <f t="shared" si="27"/>
        <v>0</v>
      </c>
      <c r="H388" s="297">
        <f t="shared" si="30"/>
        <v>0</v>
      </c>
      <c r="I388" s="288">
        <v>2080904</v>
      </c>
      <c r="J388" s="295" t="s">
        <v>467</v>
      </c>
      <c r="K388" s="296"/>
      <c r="L388" s="245">
        <f t="shared" si="28"/>
        <v>0</v>
      </c>
      <c r="M388" s="297">
        <f t="shared" si="29"/>
        <v>0</v>
      </c>
    </row>
    <row r="389" ht="21" hidden="1" customHeight="1" spans="1:13">
      <c r="A389" s="313" t="s">
        <v>184</v>
      </c>
      <c r="B389" s="308">
        <v>2080905</v>
      </c>
      <c r="C389" s="314" t="s">
        <v>184</v>
      </c>
      <c r="D389" s="316"/>
      <c r="E389" s="244"/>
      <c r="F389" s="297">
        <f t="shared" si="26"/>
        <v>0</v>
      </c>
      <c r="G389" s="296">
        <f t="shared" si="27"/>
        <v>0</v>
      </c>
      <c r="H389" s="297">
        <f t="shared" si="30"/>
        <v>0</v>
      </c>
      <c r="I389" s="308">
        <v>2080905</v>
      </c>
      <c r="J389" s="314" t="s">
        <v>184</v>
      </c>
      <c r="K389" s="296"/>
      <c r="L389" s="245">
        <f t="shared" si="28"/>
        <v>0</v>
      </c>
      <c r="M389" s="297">
        <f t="shared" si="29"/>
        <v>0</v>
      </c>
    </row>
    <row r="390" ht="18" hidden="1" customHeight="1" spans="1:13">
      <c r="A390" s="294" t="s">
        <v>468</v>
      </c>
      <c r="B390" s="288">
        <v>2080999</v>
      </c>
      <c r="C390" s="295" t="s">
        <v>468</v>
      </c>
      <c r="D390" s="296"/>
      <c r="E390" s="244"/>
      <c r="F390" s="297">
        <f t="shared" ref="F390:F398" si="31">IF(D390=0,0,E390/D390*100)</f>
        <v>0</v>
      </c>
      <c r="G390" s="296">
        <f t="shared" ref="G390:G453" si="32">E390-N390</f>
        <v>0</v>
      </c>
      <c r="H390" s="297">
        <f t="shared" si="30"/>
        <v>0</v>
      </c>
      <c r="I390" s="288">
        <v>2080999</v>
      </c>
      <c r="J390" s="295" t="s">
        <v>468</v>
      </c>
      <c r="K390" s="296"/>
      <c r="L390" s="245">
        <f t="shared" ref="L390:L453" si="33">K390-D390</f>
        <v>0</v>
      </c>
      <c r="M390" s="297">
        <f t="shared" ref="M390:M453" si="34">IF(D390=0,0,L390/D390*100)</f>
        <v>0</v>
      </c>
    </row>
    <row r="391" ht="18" customHeight="1" spans="1:14">
      <c r="A391" s="287" t="s">
        <v>469</v>
      </c>
      <c r="B391" s="293">
        <v>20810</v>
      </c>
      <c r="C391" s="289" t="s">
        <v>469</v>
      </c>
      <c r="D391" s="290">
        <f>SUM(D392:D396)</f>
        <v>75</v>
      </c>
      <c r="E391" s="291">
        <f>SUM(E392:E396)</f>
        <v>60</v>
      </c>
      <c r="F391" s="292">
        <f t="shared" si="31"/>
        <v>80</v>
      </c>
      <c r="G391" s="290">
        <f t="shared" si="32"/>
        <v>19</v>
      </c>
      <c r="H391" s="292">
        <f t="shared" si="30"/>
        <v>46.3</v>
      </c>
      <c r="I391" s="293">
        <v>20810</v>
      </c>
      <c r="J391" s="289" t="s">
        <v>469</v>
      </c>
      <c r="K391" s="290">
        <f>SUM(K392:K396)</f>
        <v>72</v>
      </c>
      <c r="L391" s="306">
        <f t="shared" si="33"/>
        <v>-3</v>
      </c>
      <c r="M391" s="292">
        <f t="shared" si="34"/>
        <v>-4</v>
      </c>
      <c r="N391" s="307">
        <f>SUM(N392:N396)</f>
        <v>41</v>
      </c>
    </row>
    <row r="392" ht="21" customHeight="1" spans="1:14">
      <c r="A392" s="294" t="s">
        <v>470</v>
      </c>
      <c r="B392" s="288">
        <v>2081001</v>
      </c>
      <c r="C392" s="295" t="s">
        <v>470</v>
      </c>
      <c r="D392" s="296">
        <v>1</v>
      </c>
      <c r="E392" s="244">
        <v>4</v>
      </c>
      <c r="F392" s="297">
        <f t="shared" si="31"/>
        <v>400</v>
      </c>
      <c r="G392" s="296">
        <f t="shared" si="32"/>
        <v>1</v>
      </c>
      <c r="H392" s="297">
        <f t="shared" si="30"/>
        <v>33.3</v>
      </c>
      <c r="I392" s="288">
        <v>2081001</v>
      </c>
      <c r="J392" s="295" t="s">
        <v>470</v>
      </c>
      <c r="K392" s="296">
        <v>6</v>
      </c>
      <c r="L392" s="245">
        <f t="shared" si="33"/>
        <v>5</v>
      </c>
      <c r="M392" s="297">
        <f t="shared" si="34"/>
        <v>500</v>
      </c>
      <c r="N392" s="204">
        <v>3</v>
      </c>
    </row>
    <row r="393" ht="18" customHeight="1" spans="1:14">
      <c r="A393" s="294" t="s">
        <v>471</v>
      </c>
      <c r="B393" s="288">
        <v>2081002</v>
      </c>
      <c r="C393" s="295" t="s">
        <v>471</v>
      </c>
      <c r="D393" s="296">
        <v>59</v>
      </c>
      <c r="E393" s="244">
        <v>49</v>
      </c>
      <c r="F393" s="297">
        <f t="shared" si="31"/>
        <v>83.1</v>
      </c>
      <c r="G393" s="296">
        <f t="shared" si="32"/>
        <v>18</v>
      </c>
      <c r="H393" s="297">
        <f t="shared" si="30"/>
        <v>58.1</v>
      </c>
      <c r="I393" s="288">
        <v>2081002</v>
      </c>
      <c r="J393" s="295" t="s">
        <v>471</v>
      </c>
      <c r="K393" s="296">
        <v>60</v>
      </c>
      <c r="L393" s="245">
        <f t="shared" si="33"/>
        <v>1</v>
      </c>
      <c r="M393" s="297">
        <f t="shared" si="34"/>
        <v>1.7</v>
      </c>
      <c r="N393" s="204">
        <v>31</v>
      </c>
    </row>
    <row r="394" ht="18" hidden="1" customHeight="1" spans="1:13">
      <c r="A394" s="294" t="s">
        <v>472</v>
      </c>
      <c r="B394" s="288">
        <v>2081004</v>
      </c>
      <c r="C394" s="295" t="s">
        <v>472</v>
      </c>
      <c r="D394" s="296"/>
      <c r="E394" s="244"/>
      <c r="F394" s="297">
        <f t="shared" si="31"/>
        <v>0</v>
      </c>
      <c r="G394" s="296">
        <f t="shared" si="32"/>
        <v>0</v>
      </c>
      <c r="H394" s="297">
        <f t="shared" si="30"/>
        <v>0</v>
      </c>
      <c r="I394" s="288">
        <v>2081004</v>
      </c>
      <c r="J394" s="295" t="s">
        <v>472</v>
      </c>
      <c r="K394" s="296"/>
      <c r="L394" s="245">
        <f t="shared" si="33"/>
        <v>0</v>
      </c>
      <c r="M394" s="297">
        <f t="shared" si="34"/>
        <v>0</v>
      </c>
    </row>
    <row r="395" ht="18" customHeight="1" spans="1:13">
      <c r="A395" s="294" t="s">
        <v>473</v>
      </c>
      <c r="B395" s="288">
        <v>2081005</v>
      </c>
      <c r="C395" s="295" t="s">
        <v>473</v>
      </c>
      <c r="D395" s="296"/>
      <c r="E395" s="244"/>
      <c r="F395" s="297">
        <f t="shared" si="31"/>
        <v>0</v>
      </c>
      <c r="G395" s="296">
        <f t="shared" si="32"/>
        <v>0</v>
      </c>
      <c r="H395" s="297">
        <f t="shared" si="30"/>
        <v>0</v>
      </c>
      <c r="I395" s="288">
        <v>2081005</v>
      </c>
      <c r="J395" s="295" t="s">
        <v>473</v>
      </c>
      <c r="K395" s="296">
        <v>6</v>
      </c>
      <c r="L395" s="245">
        <f t="shared" si="33"/>
        <v>6</v>
      </c>
      <c r="M395" s="297">
        <f t="shared" si="34"/>
        <v>0</v>
      </c>
    </row>
    <row r="396" ht="18" customHeight="1" spans="1:14">
      <c r="A396" s="294" t="s">
        <v>474</v>
      </c>
      <c r="B396" s="288"/>
      <c r="C396" s="295"/>
      <c r="D396" s="296">
        <v>15</v>
      </c>
      <c r="E396" s="244">
        <v>7</v>
      </c>
      <c r="F396" s="297">
        <f t="shared" si="31"/>
        <v>46.7</v>
      </c>
      <c r="G396" s="296">
        <f t="shared" si="32"/>
        <v>0</v>
      </c>
      <c r="H396" s="297">
        <f t="shared" si="30"/>
        <v>0</v>
      </c>
      <c r="I396" s="288"/>
      <c r="J396" s="294" t="s">
        <v>474</v>
      </c>
      <c r="K396" s="296"/>
      <c r="L396" s="245">
        <f t="shared" si="33"/>
        <v>-15</v>
      </c>
      <c r="M396" s="297">
        <f t="shared" si="34"/>
        <v>-100</v>
      </c>
      <c r="N396" s="204">
        <v>7</v>
      </c>
    </row>
    <row r="397" ht="18" customHeight="1" spans="1:14">
      <c r="A397" s="287" t="s">
        <v>475</v>
      </c>
      <c r="B397" s="293">
        <v>20811</v>
      </c>
      <c r="C397" s="289" t="s">
        <v>475</v>
      </c>
      <c r="D397" s="290">
        <f>SUM(D398:D404)</f>
        <v>33</v>
      </c>
      <c r="E397" s="291">
        <f>SUM(E398:E404)</f>
        <v>67</v>
      </c>
      <c r="F397" s="292">
        <f t="shared" si="31"/>
        <v>203</v>
      </c>
      <c r="G397" s="290">
        <f t="shared" si="32"/>
        <v>42</v>
      </c>
      <c r="H397" s="292">
        <f t="shared" si="30"/>
        <v>168</v>
      </c>
      <c r="I397" s="293">
        <v>20811</v>
      </c>
      <c r="J397" s="289" t="s">
        <v>475</v>
      </c>
      <c r="K397" s="290">
        <f>SUM(K398:K404)</f>
        <v>27</v>
      </c>
      <c r="L397" s="306">
        <f t="shared" si="33"/>
        <v>-6</v>
      </c>
      <c r="M397" s="292">
        <f t="shared" si="34"/>
        <v>-18.2</v>
      </c>
      <c r="N397" s="307">
        <f>SUM(N398:N404)</f>
        <v>25</v>
      </c>
    </row>
    <row r="398" ht="18" hidden="1" customHeight="1" spans="1:13">
      <c r="A398" s="294" t="s">
        <v>144</v>
      </c>
      <c r="B398" s="288">
        <v>2081101</v>
      </c>
      <c r="C398" s="295" t="s">
        <v>144</v>
      </c>
      <c r="D398" s="296"/>
      <c r="E398" s="244"/>
      <c r="F398" s="297">
        <f t="shared" si="31"/>
        <v>0</v>
      </c>
      <c r="G398" s="296">
        <f t="shared" si="32"/>
        <v>0</v>
      </c>
      <c r="H398" s="297">
        <f t="shared" si="30"/>
        <v>0</v>
      </c>
      <c r="I398" s="288">
        <v>2081101</v>
      </c>
      <c r="J398" s="295" t="s">
        <v>144</v>
      </c>
      <c r="K398" s="296"/>
      <c r="L398" s="245">
        <f t="shared" si="33"/>
        <v>0</v>
      </c>
      <c r="M398" s="297">
        <f t="shared" si="34"/>
        <v>0</v>
      </c>
    </row>
    <row r="399" ht="18" customHeight="1" spans="1:14">
      <c r="A399" s="294" t="s">
        <v>145</v>
      </c>
      <c r="B399" s="288"/>
      <c r="C399" s="295"/>
      <c r="D399" s="296">
        <v>3</v>
      </c>
      <c r="E399" s="244">
        <v>3</v>
      </c>
      <c r="F399" s="297"/>
      <c r="G399" s="296">
        <f t="shared" si="32"/>
        <v>1</v>
      </c>
      <c r="H399" s="297">
        <f t="shared" si="30"/>
        <v>50</v>
      </c>
      <c r="I399" s="288">
        <v>2081102</v>
      </c>
      <c r="J399" s="294" t="s">
        <v>145</v>
      </c>
      <c r="K399" s="296">
        <v>3</v>
      </c>
      <c r="L399" s="245">
        <f t="shared" si="33"/>
        <v>0</v>
      </c>
      <c r="M399" s="297">
        <f t="shared" si="34"/>
        <v>0</v>
      </c>
      <c r="N399" s="204">
        <v>2</v>
      </c>
    </row>
    <row r="400" ht="18" hidden="1" customHeight="1" spans="1:13">
      <c r="A400" s="294" t="s">
        <v>476</v>
      </c>
      <c r="B400" s="288">
        <v>2081104</v>
      </c>
      <c r="C400" s="295" t="s">
        <v>476</v>
      </c>
      <c r="D400" s="296"/>
      <c r="E400" s="244"/>
      <c r="F400" s="297">
        <f t="shared" ref="F400:F463" si="35">IF(D400=0,0,E400/D400*100)</f>
        <v>0</v>
      </c>
      <c r="G400" s="296">
        <f t="shared" si="32"/>
        <v>0</v>
      </c>
      <c r="H400" s="297">
        <f t="shared" si="30"/>
        <v>0</v>
      </c>
      <c r="I400" s="288">
        <v>2081104</v>
      </c>
      <c r="J400" s="295" t="s">
        <v>476</v>
      </c>
      <c r="K400" s="296"/>
      <c r="L400" s="245">
        <f t="shared" si="33"/>
        <v>0</v>
      </c>
      <c r="M400" s="297">
        <f t="shared" si="34"/>
        <v>0</v>
      </c>
    </row>
    <row r="401" ht="18" hidden="1" customHeight="1" spans="1:13">
      <c r="A401" s="294" t="s">
        <v>477</v>
      </c>
      <c r="B401" s="288">
        <v>2081105</v>
      </c>
      <c r="C401" s="295" t="s">
        <v>477</v>
      </c>
      <c r="D401" s="296"/>
      <c r="E401" s="244"/>
      <c r="F401" s="297">
        <f t="shared" si="35"/>
        <v>0</v>
      </c>
      <c r="G401" s="296">
        <f t="shared" si="32"/>
        <v>0</v>
      </c>
      <c r="H401" s="297">
        <f t="shared" si="30"/>
        <v>0</v>
      </c>
      <c r="I401" s="288">
        <v>2081105</v>
      </c>
      <c r="J401" s="295" t="s">
        <v>477</v>
      </c>
      <c r="K401" s="296"/>
      <c r="L401" s="245">
        <f t="shared" si="33"/>
        <v>0</v>
      </c>
      <c r="M401" s="297">
        <f t="shared" si="34"/>
        <v>0</v>
      </c>
    </row>
    <row r="402" ht="18" hidden="1" customHeight="1" spans="1:13">
      <c r="A402" s="294" t="s">
        <v>478</v>
      </c>
      <c r="B402" s="288">
        <v>2081106</v>
      </c>
      <c r="C402" s="295" t="s">
        <v>478</v>
      </c>
      <c r="D402" s="296"/>
      <c r="E402" s="244"/>
      <c r="F402" s="297">
        <f t="shared" si="35"/>
        <v>0</v>
      </c>
      <c r="G402" s="296">
        <f t="shared" si="32"/>
        <v>0</v>
      </c>
      <c r="H402" s="297">
        <f t="shared" si="30"/>
        <v>0</v>
      </c>
      <c r="I402" s="288">
        <v>2081106</v>
      </c>
      <c r="J402" s="295" t="s">
        <v>478</v>
      </c>
      <c r="K402" s="296"/>
      <c r="L402" s="245">
        <f t="shared" si="33"/>
        <v>0</v>
      </c>
      <c r="M402" s="297">
        <f t="shared" si="34"/>
        <v>0</v>
      </c>
    </row>
    <row r="403" ht="18" customHeight="1" spans="1:13">
      <c r="A403" s="294" t="s">
        <v>479</v>
      </c>
      <c r="B403" s="288">
        <v>2081107</v>
      </c>
      <c r="C403" s="295" t="s">
        <v>479</v>
      </c>
      <c r="D403" s="296"/>
      <c r="E403" s="244">
        <v>56</v>
      </c>
      <c r="F403" s="297">
        <f t="shared" si="35"/>
        <v>0</v>
      </c>
      <c r="G403" s="296">
        <f t="shared" si="32"/>
        <v>56</v>
      </c>
      <c r="H403" s="297">
        <f t="shared" si="30"/>
        <v>0</v>
      </c>
      <c r="I403" s="288">
        <v>2081107</v>
      </c>
      <c r="J403" s="295" t="s">
        <v>479</v>
      </c>
      <c r="K403" s="296"/>
      <c r="L403" s="245">
        <f t="shared" si="33"/>
        <v>0</v>
      </c>
      <c r="M403" s="297">
        <f t="shared" si="34"/>
        <v>0</v>
      </c>
    </row>
    <row r="404" ht="18" customHeight="1" spans="1:14">
      <c r="A404" s="294" t="s">
        <v>480</v>
      </c>
      <c r="B404" s="288">
        <v>2081199</v>
      </c>
      <c r="C404" s="295" t="s">
        <v>480</v>
      </c>
      <c r="D404" s="296">
        <v>30</v>
      </c>
      <c r="E404" s="244">
        <v>8</v>
      </c>
      <c r="F404" s="297">
        <f t="shared" si="35"/>
        <v>26.7</v>
      </c>
      <c r="G404" s="296">
        <f t="shared" si="32"/>
        <v>-15</v>
      </c>
      <c r="H404" s="297">
        <f t="shared" si="30"/>
        <v>-65.2</v>
      </c>
      <c r="I404" s="288">
        <v>2081199</v>
      </c>
      <c r="J404" s="295" t="s">
        <v>480</v>
      </c>
      <c r="K404" s="296">
        <v>24</v>
      </c>
      <c r="L404" s="245">
        <f t="shared" si="33"/>
        <v>-6</v>
      </c>
      <c r="M404" s="297">
        <f t="shared" si="34"/>
        <v>-20</v>
      </c>
      <c r="N404" s="204">
        <v>23</v>
      </c>
    </row>
    <row r="405" ht="18" customHeight="1" spans="1:14">
      <c r="A405" s="287" t="s">
        <v>481</v>
      </c>
      <c r="B405" s="293">
        <v>20815</v>
      </c>
      <c r="C405" s="309" t="s">
        <v>482</v>
      </c>
      <c r="D405" s="290">
        <f>SUM(D406:D407)</f>
        <v>6</v>
      </c>
      <c r="E405" s="290">
        <f>SUM(E406:E407)</f>
        <v>4</v>
      </c>
      <c r="F405" s="292">
        <f t="shared" si="35"/>
        <v>66.7</v>
      </c>
      <c r="G405" s="290">
        <f t="shared" si="32"/>
        <v>2</v>
      </c>
      <c r="H405" s="292">
        <f t="shared" si="30"/>
        <v>100</v>
      </c>
      <c r="I405" s="311">
        <v>20815</v>
      </c>
      <c r="J405" s="309" t="s">
        <v>482</v>
      </c>
      <c r="K405" s="290">
        <f>SUM(K406:K407)</f>
        <v>0</v>
      </c>
      <c r="L405" s="306">
        <f t="shared" si="33"/>
        <v>-6</v>
      </c>
      <c r="M405" s="292">
        <f t="shared" si="34"/>
        <v>-100</v>
      </c>
      <c r="N405" s="307">
        <f>SUM(N406:N407)</f>
        <v>2</v>
      </c>
    </row>
    <row r="406" ht="18" hidden="1" customHeight="1" spans="1:13">
      <c r="A406" s="294" t="s">
        <v>483</v>
      </c>
      <c r="B406" s="288">
        <v>2081502</v>
      </c>
      <c r="C406" s="309" t="s">
        <v>484</v>
      </c>
      <c r="D406" s="296"/>
      <c r="E406" s="244"/>
      <c r="F406" s="297">
        <f t="shared" si="35"/>
        <v>0</v>
      </c>
      <c r="G406" s="296">
        <f t="shared" si="32"/>
        <v>0</v>
      </c>
      <c r="H406" s="297">
        <f t="shared" si="30"/>
        <v>0</v>
      </c>
      <c r="I406" s="308">
        <v>2081502</v>
      </c>
      <c r="J406" s="309" t="s">
        <v>484</v>
      </c>
      <c r="K406" s="296"/>
      <c r="L406" s="245">
        <f t="shared" si="33"/>
        <v>0</v>
      </c>
      <c r="M406" s="297">
        <f t="shared" si="34"/>
        <v>0</v>
      </c>
    </row>
    <row r="407" ht="18" customHeight="1" spans="1:14">
      <c r="A407" s="294" t="s">
        <v>485</v>
      </c>
      <c r="B407" s="288"/>
      <c r="C407" s="309"/>
      <c r="D407" s="296">
        <v>6</v>
      </c>
      <c r="E407" s="244">
        <v>4</v>
      </c>
      <c r="F407" s="297">
        <f t="shared" si="35"/>
        <v>66.7</v>
      </c>
      <c r="G407" s="296">
        <f t="shared" si="32"/>
        <v>2</v>
      </c>
      <c r="H407" s="297">
        <f t="shared" si="30"/>
        <v>100</v>
      </c>
      <c r="I407" s="308">
        <v>2081599</v>
      </c>
      <c r="J407" s="309" t="s">
        <v>486</v>
      </c>
      <c r="K407" s="296"/>
      <c r="L407" s="245">
        <f t="shared" si="33"/>
        <v>-6</v>
      </c>
      <c r="M407" s="297">
        <f t="shared" si="34"/>
        <v>-100</v>
      </c>
      <c r="N407" s="204">
        <v>2</v>
      </c>
    </row>
    <row r="408" ht="18" customHeight="1" spans="1:14">
      <c r="A408" s="287" t="s">
        <v>487</v>
      </c>
      <c r="B408" s="293">
        <v>20816</v>
      </c>
      <c r="C408" s="289" t="s">
        <v>487</v>
      </c>
      <c r="D408" s="290">
        <f>SUM(D409:D411)</f>
        <v>0</v>
      </c>
      <c r="E408" s="291">
        <f>SUM(E409:E411)</f>
        <v>0</v>
      </c>
      <c r="F408" s="292">
        <f t="shared" si="35"/>
        <v>0</v>
      </c>
      <c r="G408" s="290">
        <f t="shared" si="32"/>
        <v>0</v>
      </c>
      <c r="H408" s="292">
        <f t="shared" si="30"/>
        <v>0</v>
      </c>
      <c r="I408" s="293">
        <v>20816</v>
      </c>
      <c r="J408" s="289" t="s">
        <v>487</v>
      </c>
      <c r="K408" s="290">
        <f>SUM(K409:K411)</f>
        <v>0</v>
      </c>
      <c r="L408" s="306">
        <f t="shared" si="33"/>
        <v>0</v>
      </c>
      <c r="M408" s="292">
        <f t="shared" si="34"/>
        <v>0</v>
      </c>
      <c r="N408" s="307">
        <f>SUM(N409:N411)</f>
        <v>0</v>
      </c>
    </row>
    <row r="409" ht="18" hidden="1" customHeight="1" spans="1:13">
      <c r="A409" s="294" t="s">
        <v>144</v>
      </c>
      <c r="B409" s="288">
        <v>2081601</v>
      </c>
      <c r="C409" s="295" t="s">
        <v>144</v>
      </c>
      <c r="D409" s="296"/>
      <c r="E409" s="244"/>
      <c r="F409" s="297">
        <f t="shared" si="35"/>
        <v>0</v>
      </c>
      <c r="G409" s="296">
        <f t="shared" si="32"/>
        <v>0</v>
      </c>
      <c r="H409" s="297">
        <f t="shared" si="30"/>
        <v>0</v>
      </c>
      <c r="I409" s="288">
        <v>2081601</v>
      </c>
      <c r="J409" s="295" t="s">
        <v>144</v>
      </c>
      <c r="K409" s="296"/>
      <c r="L409" s="245">
        <f t="shared" si="33"/>
        <v>0</v>
      </c>
      <c r="M409" s="297">
        <f t="shared" si="34"/>
        <v>0</v>
      </c>
    </row>
    <row r="410" ht="18" hidden="1" customHeight="1" spans="1:13">
      <c r="A410" s="294" t="s">
        <v>145</v>
      </c>
      <c r="B410" s="288">
        <v>2081602</v>
      </c>
      <c r="C410" s="295" t="s">
        <v>145</v>
      </c>
      <c r="D410" s="296"/>
      <c r="E410" s="244"/>
      <c r="F410" s="297">
        <f t="shared" si="35"/>
        <v>0</v>
      </c>
      <c r="G410" s="296">
        <f t="shared" si="32"/>
        <v>0</v>
      </c>
      <c r="H410" s="297">
        <f t="shared" si="30"/>
        <v>0</v>
      </c>
      <c r="I410" s="288">
        <v>2081602</v>
      </c>
      <c r="J410" s="295" t="s">
        <v>145</v>
      </c>
      <c r="K410" s="296"/>
      <c r="L410" s="245">
        <f t="shared" si="33"/>
        <v>0</v>
      </c>
      <c r="M410" s="297">
        <f t="shared" si="34"/>
        <v>0</v>
      </c>
    </row>
    <row r="411" ht="18" hidden="1" customHeight="1" spans="1:13">
      <c r="A411" s="294" t="s">
        <v>488</v>
      </c>
      <c r="B411" s="288">
        <v>2081699</v>
      </c>
      <c r="C411" s="295" t="s">
        <v>488</v>
      </c>
      <c r="D411" s="296"/>
      <c r="E411" s="244"/>
      <c r="F411" s="297">
        <f t="shared" si="35"/>
        <v>0</v>
      </c>
      <c r="G411" s="296">
        <f t="shared" si="32"/>
        <v>0</v>
      </c>
      <c r="H411" s="297">
        <f t="shared" si="30"/>
        <v>0</v>
      </c>
      <c r="I411" s="288">
        <v>2081699</v>
      </c>
      <c r="J411" s="295" t="s">
        <v>488</v>
      </c>
      <c r="K411" s="296"/>
      <c r="L411" s="245">
        <f t="shared" si="33"/>
        <v>0</v>
      </c>
      <c r="M411" s="297">
        <f t="shared" si="34"/>
        <v>0</v>
      </c>
    </row>
    <row r="412" ht="18" customHeight="1" spans="1:14">
      <c r="A412" s="287" t="s">
        <v>489</v>
      </c>
      <c r="B412" s="293">
        <v>20819</v>
      </c>
      <c r="C412" s="289" t="s">
        <v>489</v>
      </c>
      <c r="D412" s="290">
        <f>SUM(D413:D414)</f>
        <v>98</v>
      </c>
      <c r="E412" s="291">
        <f>SUM(E413:E414)</f>
        <v>171</v>
      </c>
      <c r="F412" s="292">
        <f t="shared" si="35"/>
        <v>174.5</v>
      </c>
      <c r="G412" s="290">
        <f t="shared" si="32"/>
        <v>103</v>
      </c>
      <c r="H412" s="292">
        <f t="shared" si="30"/>
        <v>151.5</v>
      </c>
      <c r="I412" s="293">
        <v>20819</v>
      </c>
      <c r="J412" s="289" t="s">
        <v>489</v>
      </c>
      <c r="K412" s="290">
        <f>SUM(K413:K414)</f>
        <v>8</v>
      </c>
      <c r="L412" s="306">
        <f t="shared" si="33"/>
        <v>-90</v>
      </c>
      <c r="M412" s="292">
        <f t="shared" si="34"/>
        <v>-91.8</v>
      </c>
      <c r="N412" s="307">
        <f>SUM(N413:N414)</f>
        <v>68</v>
      </c>
    </row>
    <row r="413" ht="18" customHeight="1" spans="1:14">
      <c r="A413" s="294" t="s">
        <v>490</v>
      </c>
      <c r="B413" s="288">
        <v>2081901</v>
      </c>
      <c r="C413" s="295" t="s">
        <v>490</v>
      </c>
      <c r="D413" s="296">
        <v>98</v>
      </c>
      <c r="E413" s="244">
        <v>171</v>
      </c>
      <c r="F413" s="297">
        <f t="shared" si="35"/>
        <v>174.5</v>
      </c>
      <c r="G413" s="296">
        <f t="shared" si="32"/>
        <v>108</v>
      </c>
      <c r="H413" s="297">
        <f t="shared" si="30"/>
        <v>171.4</v>
      </c>
      <c r="I413" s="288">
        <v>2081901</v>
      </c>
      <c r="J413" s="295" t="s">
        <v>490</v>
      </c>
      <c r="K413" s="296">
        <v>8</v>
      </c>
      <c r="L413" s="245">
        <f t="shared" si="33"/>
        <v>-90</v>
      </c>
      <c r="M413" s="297">
        <f t="shared" si="34"/>
        <v>-91.8</v>
      </c>
      <c r="N413" s="204">
        <v>63</v>
      </c>
    </row>
    <row r="414" ht="18" customHeight="1" spans="1:14">
      <c r="A414" s="295" t="s">
        <v>491</v>
      </c>
      <c r="B414" s="288"/>
      <c r="C414" s="295"/>
      <c r="D414" s="296"/>
      <c r="E414" s="244"/>
      <c r="F414" s="297">
        <f t="shared" si="35"/>
        <v>0</v>
      </c>
      <c r="G414" s="296">
        <f t="shared" si="32"/>
        <v>-5</v>
      </c>
      <c r="H414" s="297">
        <f t="shared" si="30"/>
        <v>-100</v>
      </c>
      <c r="I414" s="288">
        <v>2081902</v>
      </c>
      <c r="J414" s="295" t="s">
        <v>491</v>
      </c>
      <c r="K414" s="296"/>
      <c r="L414" s="245">
        <f t="shared" si="33"/>
        <v>0</v>
      </c>
      <c r="M414" s="297">
        <f t="shared" si="34"/>
        <v>0</v>
      </c>
      <c r="N414" s="204">
        <v>5</v>
      </c>
    </row>
    <row r="415" ht="18" customHeight="1" spans="1:14">
      <c r="A415" s="287" t="s">
        <v>492</v>
      </c>
      <c r="B415" s="293">
        <v>20820</v>
      </c>
      <c r="C415" s="289" t="s">
        <v>492</v>
      </c>
      <c r="D415" s="290">
        <f>SUM(D416:D417)</f>
        <v>10</v>
      </c>
      <c r="E415" s="291">
        <f>SUM(E416:E417)</f>
        <v>11</v>
      </c>
      <c r="F415" s="292">
        <f t="shared" si="35"/>
        <v>110</v>
      </c>
      <c r="G415" s="290">
        <f t="shared" si="32"/>
        <v>-1</v>
      </c>
      <c r="H415" s="292">
        <f t="shared" si="30"/>
        <v>-8.3</v>
      </c>
      <c r="I415" s="293">
        <v>20820</v>
      </c>
      <c r="J415" s="289" t="s">
        <v>492</v>
      </c>
      <c r="K415" s="290">
        <f>SUM(K416:K417)</f>
        <v>10</v>
      </c>
      <c r="L415" s="306">
        <f t="shared" si="33"/>
        <v>0</v>
      </c>
      <c r="M415" s="292">
        <f t="shared" si="34"/>
        <v>0</v>
      </c>
      <c r="N415" s="307">
        <f>SUM(N416:N417)</f>
        <v>12</v>
      </c>
    </row>
    <row r="416" ht="18" customHeight="1" spans="1:14">
      <c r="A416" s="294" t="s">
        <v>493</v>
      </c>
      <c r="B416" s="288">
        <v>2082001</v>
      </c>
      <c r="C416" s="295" t="s">
        <v>493</v>
      </c>
      <c r="D416" s="296">
        <v>10</v>
      </c>
      <c r="E416" s="244">
        <v>11</v>
      </c>
      <c r="F416" s="297">
        <f t="shared" si="35"/>
        <v>110</v>
      </c>
      <c r="G416" s="296">
        <f t="shared" si="32"/>
        <v>-1</v>
      </c>
      <c r="H416" s="297">
        <f t="shared" si="30"/>
        <v>-8.3</v>
      </c>
      <c r="I416" s="288">
        <v>2082001</v>
      </c>
      <c r="J416" s="295" t="s">
        <v>493</v>
      </c>
      <c r="K416" s="296">
        <v>10</v>
      </c>
      <c r="L416" s="245">
        <f t="shared" si="33"/>
        <v>0</v>
      </c>
      <c r="M416" s="297">
        <f t="shared" si="34"/>
        <v>0</v>
      </c>
      <c r="N416" s="204">
        <v>12</v>
      </c>
    </row>
    <row r="417" ht="18" hidden="1" customHeight="1" spans="1:13">
      <c r="A417" s="294" t="s">
        <v>494</v>
      </c>
      <c r="B417" s="288">
        <v>2082002</v>
      </c>
      <c r="C417" s="295" t="s">
        <v>494</v>
      </c>
      <c r="D417" s="296"/>
      <c r="E417" s="244"/>
      <c r="F417" s="297">
        <f t="shared" si="35"/>
        <v>0</v>
      </c>
      <c r="G417" s="296">
        <f t="shared" si="32"/>
        <v>0</v>
      </c>
      <c r="H417" s="297">
        <f t="shared" si="30"/>
        <v>0</v>
      </c>
      <c r="I417" s="288">
        <v>2082002</v>
      </c>
      <c r="J417" s="295" t="s">
        <v>494</v>
      </c>
      <c r="K417" s="296"/>
      <c r="L417" s="245">
        <f t="shared" si="33"/>
        <v>0</v>
      </c>
      <c r="M417" s="297">
        <f t="shared" si="34"/>
        <v>0</v>
      </c>
    </row>
    <row r="418" ht="18" customHeight="1" spans="1:14">
      <c r="A418" s="287" t="s">
        <v>495</v>
      </c>
      <c r="B418" s="293">
        <v>20821</v>
      </c>
      <c r="C418" s="289" t="s">
        <v>495</v>
      </c>
      <c r="D418" s="290">
        <f>SUM(D419)</f>
        <v>0</v>
      </c>
      <c r="E418" s="291">
        <f>SUM(E419)</f>
        <v>0</v>
      </c>
      <c r="F418" s="292">
        <f t="shared" si="35"/>
        <v>0</v>
      </c>
      <c r="G418" s="290">
        <f t="shared" si="32"/>
        <v>-1</v>
      </c>
      <c r="H418" s="292">
        <f t="shared" si="30"/>
        <v>-100</v>
      </c>
      <c r="I418" s="293">
        <v>20821</v>
      </c>
      <c r="J418" s="289" t="s">
        <v>495</v>
      </c>
      <c r="K418" s="290">
        <f>SUM(K419)</f>
        <v>0</v>
      </c>
      <c r="L418" s="306">
        <f t="shared" si="33"/>
        <v>0</v>
      </c>
      <c r="M418" s="292">
        <f t="shared" si="34"/>
        <v>0</v>
      </c>
      <c r="N418" s="307">
        <f>SUM(N419)</f>
        <v>1</v>
      </c>
    </row>
    <row r="419" ht="18" customHeight="1" spans="1:14">
      <c r="A419" s="294" t="s">
        <v>496</v>
      </c>
      <c r="B419" s="288">
        <v>2082101</v>
      </c>
      <c r="C419" s="295" t="s">
        <v>496</v>
      </c>
      <c r="D419" s="296"/>
      <c r="E419" s="244"/>
      <c r="F419" s="297">
        <f t="shared" si="35"/>
        <v>0</v>
      </c>
      <c r="G419" s="296">
        <f t="shared" si="32"/>
        <v>-1</v>
      </c>
      <c r="H419" s="297">
        <f t="shared" si="30"/>
        <v>-100</v>
      </c>
      <c r="I419" s="288">
        <v>2082101</v>
      </c>
      <c r="J419" s="295" t="s">
        <v>496</v>
      </c>
      <c r="K419" s="296"/>
      <c r="L419" s="245">
        <f t="shared" si="33"/>
        <v>0</v>
      </c>
      <c r="M419" s="297">
        <f t="shared" si="34"/>
        <v>0</v>
      </c>
      <c r="N419" s="204">
        <v>1</v>
      </c>
    </row>
    <row r="420" ht="18" customHeight="1" spans="1:14">
      <c r="A420" s="287" t="s">
        <v>497</v>
      </c>
      <c r="B420" s="293">
        <v>20825</v>
      </c>
      <c r="C420" s="289" t="s">
        <v>497</v>
      </c>
      <c r="D420" s="290">
        <f>SUM(D421)</f>
        <v>0</v>
      </c>
      <c r="E420" s="291">
        <f>SUM(E421)</f>
        <v>0</v>
      </c>
      <c r="F420" s="292">
        <f t="shared" si="35"/>
        <v>0</v>
      </c>
      <c r="G420" s="290">
        <f t="shared" si="32"/>
        <v>-6</v>
      </c>
      <c r="H420" s="292">
        <f t="shared" si="30"/>
        <v>-100</v>
      </c>
      <c r="I420" s="293">
        <v>20825</v>
      </c>
      <c r="J420" s="289" t="s">
        <v>497</v>
      </c>
      <c r="K420" s="290">
        <f>SUM(K421)</f>
        <v>0</v>
      </c>
      <c r="L420" s="306">
        <f t="shared" si="33"/>
        <v>0</v>
      </c>
      <c r="M420" s="292">
        <f t="shared" si="34"/>
        <v>0</v>
      </c>
      <c r="N420" s="307">
        <f>SUM(N421)</f>
        <v>6</v>
      </c>
    </row>
    <row r="421" ht="18" customHeight="1" spans="1:14">
      <c r="A421" s="294" t="s">
        <v>498</v>
      </c>
      <c r="B421" s="288">
        <v>2082502</v>
      </c>
      <c r="C421" s="295" t="s">
        <v>498</v>
      </c>
      <c r="D421" s="296"/>
      <c r="E421" s="244"/>
      <c r="F421" s="297">
        <f t="shared" si="35"/>
        <v>0</v>
      </c>
      <c r="G421" s="296">
        <f t="shared" si="32"/>
        <v>-6</v>
      </c>
      <c r="H421" s="297">
        <f t="shared" si="30"/>
        <v>-100</v>
      </c>
      <c r="I421" s="288">
        <v>2082502</v>
      </c>
      <c r="J421" s="295" t="s">
        <v>498</v>
      </c>
      <c r="K421" s="296"/>
      <c r="L421" s="245">
        <f t="shared" si="33"/>
        <v>0</v>
      </c>
      <c r="M421" s="297">
        <f t="shared" si="34"/>
        <v>0</v>
      </c>
      <c r="N421" s="204">
        <v>6</v>
      </c>
    </row>
    <row r="422" ht="18" customHeight="1" spans="1:14">
      <c r="A422" s="287" t="s">
        <v>435</v>
      </c>
      <c r="B422" s="293">
        <v>20826</v>
      </c>
      <c r="C422" s="289" t="s">
        <v>435</v>
      </c>
      <c r="D422" s="290">
        <f>SUM(D423:D428)</f>
        <v>24</v>
      </c>
      <c r="E422" s="291">
        <f>SUM(E423:E428)</f>
        <v>95</v>
      </c>
      <c r="F422" s="292">
        <f t="shared" si="35"/>
        <v>395.8</v>
      </c>
      <c r="G422" s="290">
        <f t="shared" si="32"/>
        <v>11</v>
      </c>
      <c r="H422" s="292">
        <f t="shared" si="30"/>
        <v>13.1</v>
      </c>
      <c r="I422" s="293">
        <v>20826</v>
      </c>
      <c r="J422" s="289" t="s">
        <v>435</v>
      </c>
      <c r="K422" s="290">
        <f>SUM(K423:K425)</f>
        <v>132</v>
      </c>
      <c r="L422" s="306">
        <f t="shared" si="33"/>
        <v>108</v>
      </c>
      <c r="M422" s="292">
        <f t="shared" si="34"/>
        <v>450</v>
      </c>
      <c r="N422" s="307">
        <f>SUM(N423:N425)</f>
        <v>84</v>
      </c>
    </row>
    <row r="423" ht="36.6" hidden="1" customHeight="1" spans="1:13">
      <c r="A423" s="294" t="s">
        <v>499</v>
      </c>
      <c r="B423" s="288">
        <v>2082601</v>
      </c>
      <c r="C423" s="295" t="s">
        <v>499</v>
      </c>
      <c r="D423" s="296"/>
      <c r="E423" s="244"/>
      <c r="F423" s="297">
        <f t="shared" si="35"/>
        <v>0</v>
      </c>
      <c r="G423" s="296">
        <f t="shared" si="32"/>
        <v>0</v>
      </c>
      <c r="H423" s="297">
        <f t="shared" si="30"/>
        <v>0</v>
      </c>
      <c r="I423" s="288">
        <v>2082601</v>
      </c>
      <c r="J423" s="295" t="s">
        <v>499</v>
      </c>
      <c r="K423" s="296"/>
      <c r="L423" s="245">
        <f t="shared" si="33"/>
        <v>0</v>
      </c>
      <c r="M423" s="297">
        <f t="shared" si="34"/>
        <v>0</v>
      </c>
    </row>
    <row r="424" ht="36.6" customHeight="1" spans="1:14">
      <c r="A424" s="295" t="s">
        <v>500</v>
      </c>
      <c r="B424" s="288"/>
      <c r="C424" s="295"/>
      <c r="D424" s="296">
        <v>24</v>
      </c>
      <c r="E424" s="244">
        <v>95</v>
      </c>
      <c r="F424" s="297">
        <f t="shared" si="35"/>
        <v>395.8</v>
      </c>
      <c r="G424" s="296">
        <f t="shared" si="32"/>
        <v>11</v>
      </c>
      <c r="H424" s="297">
        <f t="shared" si="30"/>
        <v>13.1</v>
      </c>
      <c r="I424" s="288">
        <v>2082602</v>
      </c>
      <c r="J424" s="295" t="s">
        <v>500</v>
      </c>
      <c r="K424" s="296">
        <v>132</v>
      </c>
      <c r="L424" s="245">
        <f t="shared" si="33"/>
        <v>108</v>
      </c>
      <c r="M424" s="297">
        <f t="shared" si="34"/>
        <v>450</v>
      </c>
      <c r="N424" s="204">
        <v>84</v>
      </c>
    </row>
    <row r="425" ht="36.6" hidden="1" customHeight="1" spans="1:13">
      <c r="A425" s="294" t="s">
        <v>501</v>
      </c>
      <c r="B425" s="288">
        <v>2082699</v>
      </c>
      <c r="C425" s="295" t="s">
        <v>501</v>
      </c>
      <c r="D425" s="296"/>
      <c r="E425" s="244"/>
      <c r="F425" s="297">
        <f t="shared" si="35"/>
        <v>0</v>
      </c>
      <c r="G425" s="296">
        <f t="shared" si="32"/>
        <v>0</v>
      </c>
      <c r="H425" s="297">
        <f t="shared" si="30"/>
        <v>0</v>
      </c>
      <c r="I425" s="288">
        <v>2082699</v>
      </c>
      <c r="J425" s="295" t="s">
        <v>501</v>
      </c>
      <c r="K425" s="296"/>
      <c r="L425" s="245">
        <f t="shared" si="33"/>
        <v>0</v>
      </c>
      <c r="M425" s="297">
        <f t="shared" si="34"/>
        <v>0</v>
      </c>
    </row>
    <row r="426" ht="21" hidden="1" customHeight="1" spans="1:13">
      <c r="A426" s="294"/>
      <c r="B426" s="311">
        <v>20828</v>
      </c>
      <c r="C426" s="309" t="s">
        <v>502</v>
      </c>
      <c r="D426" s="296"/>
      <c r="E426" s="244"/>
      <c r="F426" s="297">
        <f t="shared" si="35"/>
        <v>0</v>
      </c>
      <c r="G426" s="296">
        <f t="shared" si="32"/>
        <v>0</v>
      </c>
      <c r="H426" s="297">
        <f t="shared" si="30"/>
        <v>0</v>
      </c>
      <c r="I426" s="311">
        <v>20828</v>
      </c>
      <c r="J426" s="309" t="s">
        <v>502</v>
      </c>
      <c r="K426" s="296">
        <f>SUM(K427:K428)</f>
        <v>0</v>
      </c>
      <c r="L426" s="245">
        <f t="shared" si="33"/>
        <v>0</v>
      </c>
      <c r="M426" s="297">
        <f t="shared" si="34"/>
        <v>0</v>
      </c>
    </row>
    <row r="427" ht="21" hidden="1" customHeight="1" spans="1:13">
      <c r="A427" s="294"/>
      <c r="B427" s="311">
        <v>2082804</v>
      </c>
      <c r="C427" s="309" t="str">
        <f>VLOOKUP(B427,'[2]BS2019（标准版）'!$A$1:$B$65536,2,0)</f>
        <v>拥军优属</v>
      </c>
      <c r="D427" s="296"/>
      <c r="E427" s="244"/>
      <c r="F427" s="297">
        <f t="shared" si="35"/>
        <v>0</v>
      </c>
      <c r="G427" s="296">
        <f t="shared" si="32"/>
        <v>0</v>
      </c>
      <c r="H427" s="297">
        <f t="shared" si="30"/>
        <v>0</v>
      </c>
      <c r="I427" s="308">
        <v>2082804</v>
      </c>
      <c r="J427" s="299" t="str">
        <f>VLOOKUP(I427,'[2]BS2019（标准版）'!$A$1:$B$65536,2,0)</f>
        <v>拥军优属</v>
      </c>
      <c r="K427" s="296"/>
      <c r="L427" s="245">
        <f t="shared" si="33"/>
        <v>0</v>
      </c>
      <c r="M427" s="297">
        <f t="shared" si="34"/>
        <v>0</v>
      </c>
    </row>
    <row r="428" ht="21" hidden="1" customHeight="1" spans="1:13">
      <c r="A428" s="294"/>
      <c r="B428" s="308">
        <v>2082805</v>
      </c>
      <c r="C428" s="299" t="s">
        <v>432</v>
      </c>
      <c r="D428" s="296"/>
      <c r="E428" s="244"/>
      <c r="F428" s="297">
        <f t="shared" si="35"/>
        <v>0</v>
      </c>
      <c r="G428" s="296">
        <f t="shared" si="32"/>
        <v>0</v>
      </c>
      <c r="H428" s="297">
        <f t="shared" si="30"/>
        <v>0</v>
      </c>
      <c r="I428" s="308">
        <v>2082805</v>
      </c>
      <c r="J428" s="299" t="s">
        <v>432</v>
      </c>
      <c r="K428" s="296"/>
      <c r="L428" s="245">
        <f t="shared" si="33"/>
        <v>0</v>
      </c>
      <c r="M428" s="297">
        <f t="shared" si="34"/>
        <v>0</v>
      </c>
    </row>
    <row r="429" ht="18" customHeight="1" spans="1:14">
      <c r="A429" s="287" t="s">
        <v>503</v>
      </c>
      <c r="B429" s="293">
        <v>20899</v>
      </c>
      <c r="C429" s="289" t="s">
        <v>503</v>
      </c>
      <c r="D429" s="290">
        <v>186</v>
      </c>
      <c r="E429" s="291">
        <v>216</v>
      </c>
      <c r="F429" s="292">
        <f t="shared" si="35"/>
        <v>116.1</v>
      </c>
      <c r="G429" s="290">
        <f t="shared" si="32"/>
        <v>38</v>
      </c>
      <c r="H429" s="292">
        <f t="shared" si="30"/>
        <v>21.3</v>
      </c>
      <c r="I429" s="293">
        <v>20899</v>
      </c>
      <c r="J429" s="289" t="s">
        <v>503</v>
      </c>
      <c r="K429" s="290">
        <f>215-172</f>
        <v>43</v>
      </c>
      <c r="L429" s="306">
        <f t="shared" si="33"/>
        <v>-143</v>
      </c>
      <c r="M429" s="292">
        <f t="shared" si="34"/>
        <v>-76.9</v>
      </c>
      <c r="N429" s="307">
        <v>178</v>
      </c>
    </row>
    <row r="430" ht="21" customHeight="1" spans="1:14">
      <c r="A430" s="287" t="s">
        <v>504</v>
      </c>
      <c r="B430" s="288">
        <v>210</v>
      </c>
      <c r="C430" s="289" t="s">
        <v>504</v>
      </c>
      <c r="D430" s="290">
        <f>D431+D435+D441+D445+D452+D458+D460+D463+D465+D468+D472</f>
        <v>929</v>
      </c>
      <c r="E430" s="290">
        <f>E431+E435+E441+E445+E452+E458+E460+E463+E465+E468+E472</f>
        <v>1045</v>
      </c>
      <c r="F430" s="292">
        <f t="shared" si="35"/>
        <v>112.5</v>
      </c>
      <c r="G430" s="290">
        <f t="shared" si="32"/>
        <v>-384</v>
      </c>
      <c r="H430" s="292">
        <f t="shared" si="30"/>
        <v>-26.9</v>
      </c>
      <c r="I430" s="288">
        <v>210</v>
      </c>
      <c r="J430" s="289" t="s">
        <v>504</v>
      </c>
      <c r="K430" s="290">
        <f>K431+K435+K441+K445+K452+K458+K460+K463+K465+K468+K472</f>
        <v>756</v>
      </c>
      <c r="L430" s="306">
        <f t="shared" si="33"/>
        <v>-173</v>
      </c>
      <c r="M430" s="292">
        <f t="shared" si="34"/>
        <v>-18.6</v>
      </c>
      <c r="N430" s="204">
        <f>N431+N435+N441+N445+N452+N458+N460+N463+N465+N468+N472</f>
        <v>1429</v>
      </c>
    </row>
    <row r="431" ht="18" customHeight="1" spans="1:14">
      <c r="A431" s="287" t="s">
        <v>505</v>
      </c>
      <c r="B431" s="293">
        <v>21001</v>
      </c>
      <c r="C431" s="289" t="s">
        <v>505</v>
      </c>
      <c r="D431" s="290">
        <f>SUM(D432:D434)</f>
        <v>3</v>
      </c>
      <c r="E431" s="291">
        <f>SUM(E432:E434)</f>
        <v>3</v>
      </c>
      <c r="F431" s="292">
        <f t="shared" si="35"/>
        <v>100</v>
      </c>
      <c r="G431" s="290">
        <f t="shared" si="32"/>
        <v>1</v>
      </c>
      <c r="H431" s="292">
        <f t="shared" si="30"/>
        <v>50</v>
      </c>
      <c r="I431" s="293">
        <v>21001</v>
      </c>
      <c r="J431" s="289" t="s">
        <v>505</v>
      </c>
      <c r="K431" s="290">
        <f>SUM(K432:K434)</f>
        <v>4</v>
      </c>
      <c r="L431" s="306">
        <f t="shared" si="33"/>
        <v>1</v>
      </c>
      <c r="M431" s="292">
        <f t="shared" si="34"/>
        <v>33.3</v>
      </c>
      <c r="N431" s="307">
        <f>SUM(N432:N434)</f>
        <v>2</v>
      </c>
    </row>
    <row r="432" ht="18" customHeight="1" spans="1:13">
      <c r="A432" s="294" t="s">
        <v>144</v>
      </c>
      <c r="B432" s="288">
        <v>2100101</v>
      </c>
      <c r="C432" s="295" t="s">
        <v>144</v>
      </c>
      <c r="D432" s="296"/>
      <c r="E432" s="244"/>
      <c r="F432" s="297">
        <f t="shared" si="35"/>
        <v>0</v>
      </c>
      <c r="G432" s="296">
        <f t="shared" si="32"/>
        <v>0</v>
      </c>
      <c r="H432" s="297">
        <f t="shared" si="30"/>
        <v>0</v>
      </c>
      <c r="I432" s="288">
        <v>2100101</v>
      </c>
      <c r="J432" s="295" t="s">
        <v>144</v>
      </c>
      <c r="K432" s="296"/>
      <c r="L432" s="245">
        <f t="shared" si="33"/>
        <v>0</v>
      </c>
      <c r="M432" s="297">
        <f t="shared" si="34"/>
        <v>0</v>
      </c>
    </row>
    <row r="433" ht="18" customHeight="1" spans="1:14">
      <c r="A433" s="294" t="s">
        <v>145</v>
      </c>
      <c r="B433" s="288">
        <v>2100102</v>
      </c>
      <c r="C433" s="295" t="s">
        <v>145</v>
      </c>
      <c r="D433" s="296">
        <v>3</v>
      </c>
      <c r="E433" s="244">
        <v>3</v>
      </c>
      <c r="F433" s="297">
        <f t="shared" si="35"/>
        <v>100</v>
      </c>
      <c r="G433" s="296">
        <f t="shared" si="32"/>
        <v>1</v>
      </c>
      <c r="H433" s="297">
        <f t="shared" si="30"/>
        <v>50</v>
      </c>
      <c r="I433" s="288">
        <v>2100102</v>
      </c>
      <c r="J433" s="295" t="s">
        <v>145</v>
      </c>
      <c r="K433" s="296">
        <v>4</v>
      </c>
      <c r="L433" s="245">
        <f t="shared" si="33"/>
        <v>1</v>
      </c>
      <c r="M433" s="297">
        <f t="shared" si="34"/>
        <v>33.3</v>
      </c>
      <c r="N433" s="204">
        <v>2</v>
      </c>
    </row>
    <row r="434" ht="33.6" hidden="1" customHeight="1" spans="1:13">
      <c r="A434" s="294" t="s">
        <v>506</v>
      </c>
      <c r="B434" s="288">
        <v>2100199</v>
      </c>
      <c r="C434" s="295" t="s">
        <v>506</v>
      </c>
      <c r="D434" s="296"/>
      <c r="E434" s="244"/>
      <c r="F434" s="297">
        <f t="shared" si="35"/>
        <v>0</v>
      </c>
      <c r="G434" s="296">
        <f t="shared" si="32"/>
        <v>0</v>
      </c>
      <c r="H434" s="297">
        <f t="shared" si="30"/>
        <v>0</v>
      </c>
      <c r="I434" s="288">
        <v>2100199</v>
      </c>
      <c r="J434" s="295" t="s">
        <v>506</v>
      </c>
      <c r="K434" s="296"/>
      <c r="L434" s="245">
        <f t="shared" si="33"/>
        <v>0</v>
      </c>
      <c r="M434" s="297">
        <f t="shared" si="34"/>
        <v>0</v>
      </c>
    </row>
    <row r="435" ht="21" customHeight="1" spans="1:14">
      <c r="A435" s="287" t="s">
        <v>507</v>
      </c>
      <c r="B435" s="293">
        <v>21002</v>
      </c>
      <c r="C435" s="289" t="s">
        <v>507</v>
      </c>
      <c r="D435" s="290">
        <f>SUM(D436:D440)</f>
        <v>0</v>
      </c>
      <c r="E435" s="291">
        <f>SUM(E436:E440)</f>
        <v>0</v>
      </c>
      <c r="F435" s="292">
        <f t="shared" si="35"/>
        <v>0</v>
      </c>
      <c r="G435" s="290">
        <f t="shared" si="32"/>
        <v>0</v>
      </c>
      <c r="H435" s="292">
        <f t="shared" si="30"/>
        <v>0</v>
      </c>
      <c r="I435" s="293">
        <v>21002</v>
      </c>
      <c r="J435" s="289" t="s">
        <v>507</v>
      </c>
      <c r="K435" s="290">
        <f>SUM(K436:K440)</f>
        <v>0</v>
      </c>
      <c r="L435" s="306">
        <f t="shared" si="33"/>
        <v>0</v>
      </c>
      <c r="M435" s="292">
        <f t="shared" si="34"/>
        <v>0</v>
      </c>
      <c r="N435" s="307">
        <f>SUM(N436:N440)</f>
        <v>0</v>
      </c>
    </row>
    <row r="436" ht="21" hidden="1" customHeight="1" spans="1:13">
      <c r="A436" s="294" t="s">
        <v>508</v>
      </c>
      <c r="B436" s="288">
        <v>2100201</v>
      </c>
      <c r="C436" s="295" t="s">
        <v>508</v>
      </c>
      <c r="D436" s="296"/>
      <c r="E436" s="244"/>
      <c r="F436" s="297">
        <f t="shared" si="35"/>
        <v>0</v>
      </c>
      <c r="G436" s="296">
        <f t="shared" si="32"/>
        <v>0</v>
      </c>
      <c r="H436" s="297">
        <f t="shared" si="30"/>
        <v>0</v>
      </c>
      <c r="I436" s="288">
        <v>2100201</v>
      </c>
      <c r="J436" s="295" t="s">
        <v>508</v>
      </c>
      <c r="K436" s="296"/>
      <c r="L436" s="245">
        <f t="shared" si="33"/>
        <v>0</v>
      </c>
      <c r="M436" s="297">
        <f t="shared" si="34"/>
        <v>0</v>
      </c>
    </row>
    <row r="437" ht="21" hidden="1" customHeight="1" spans="1:13">
      <c r="A437" s="294" t="s">
        <v>509</v>
      </c>
      <c r="B437" s="288">
        <v>2100202</v>
      </c>
      <c r="C437" s="295" t="s">
        <v>510</v>
      </c>
      <c r="D437" s="296"/>
      <c r="E437" s="244"/>
      <c r="F437" s="297">
        <f t="shared" si="35"/>
        <v>0</v>
      </c>
      <c r="G437" s="296">
        <f t="shared" si="32"/>
        <v>0</v>
      </c>
      <c r="H437" s="297">
        <f t="shared" si="30"/>
        <v>0</v>
      </c>
      <c r="I437" s="288">
        <v>2100202</v>
      </c>
      <c r="J437" s="295" t="s">
        <v>510</v>
      </c>
      <c r="K437" s="296"/>
      <c r="L437" s="245">
        <f t="shared" si="33"/>
        <v>0</v>
      </c>
      <c r="M437" s="297">
        <f t="shared" si="34"/>
        <v>0</v>
      </c>
    </row>
    <row r="438" ht="21" hidden="1" customHeight="1" spans="1:13">
      <c r="A438" s="294" t="s">
        <v>511</v>
      </c>
      <c r="B438" s="288">
        <v>2100206</v>
      </c>
      <c r="C438" s="295" t="s">
        <v>511</v>
      </c>
      <c r="D438" s="296"/>
      <c r="E438" s="244"/>
      <c r="F438" s="297">
        <f t="shared" si="35"/>
        <v>0</v>
      </c>
      <c r="G438" s="296">
        <f t="shared" si="32"/>
        <v>0</v>
      </c>
      <c r="H438" s="297">
        <f t="shared" si="30"/>
        <v>0</v>
      </c>
      <c r="I438" s="288">
        <v>2100206</v>
      </c>
      <c r="J438" s="295" t="s">
        <v>511</v>
      </c>
      <c r="K438" s="296"/>
      <c r="L438" s="245">
        <f t="shared" si="33"/>
        <v>0</v>
      </c>
      <c r="M438" s="297">
        <f t="shared" si="34"/>
        <v>0</v>
      </c>
    </row>
    <row r="439" ht="18" hidden="1" customHeight="1" spans="1:13">
      <c r="A439" s="294" t="s">
        <v>512</v>
      </c>
      <c r="B439" s="288">
        <v>2100211</v>
      </c>
      <c r="C439" s="295" t="s">
        <v>512</v>
      </c>
      <c r="D439" s="296"/>
      <c r="E439" s="244"/>
      <c r="F439" s="297">
        <f t="shared" si="35"/>
        <v>0</v>
      </c>
      <c r="G439" s="296">
        <f t="shared" si="32"/>
        <v>0</v>
      </c>
      <c r="H439" s="297">
        <f t="shared" si="30"/>
        <v>0</v>
      </c>
      <c r="I439" s="288">
        <v>2100211</v>
      </c>
      <c r="J439" s="295" t="s">
        <v>512</v>
      </c>
      <c r="K439" s="296"/>
      <c r="L439" s="245">
        <f t="shared" si="33"/>
        <v>0</v>
      </c>
      <c r="M439" s="297">
        <f t="shared" si="34"/>
        <v>0</v>
      </c>
    </row>
    <row r="440" ht="18" hidden="1" customHeight="1" spans="1:13">
      <c r="A440" s="294" t="s">
        <v>513</v>
      </c>
      <c r="B440" s="288">
        <v>2100299</v>
      </c>
      <c r="C440" s="295" t="s">
        <v>513</v>
      </c>
      <c r="D440" s="296"/>
      <c r="E440" s="244"/>
      <c r="F440" s="297">
        <f t="shared" si="35"/>
        <v>0</v>
      </c>
      <c r="G440" s="296">
        <f t="shared" si="32"/>
        <v>0</v>
      </c>
      <c r="H440" s="297">
        <f t="shared" si="30"/>
        <v>0</v>
      </c>
      <c r="I440" s="288">
        <v>2100299</v>
      </c>
      <c r="J440" s="295" t="s">
        <v>513</v>
      </c>
      <c r="K440" s="296"/>
      <c r="L440" s="245">
        <f t="shared" si="33"/>
        <v>0</v>
      </c>
      <c r="M440" s="297">
        <f t="shared" si="34"/>
        <v>0</v>
      </c>
    </row>
    <row r="441" ht="21" customHeight="1" spans="1:14">
      <c r="A441" s="287" t="s">
        <v>514</v>
      </c>
      <c r="B441" s="293">
        <v>21003</v>
      </c>
      <c r="C441" s="289" t="s">
        <v>514</v>
      </c>
      <c r="D441" s="290">
        <f>SUM(D442:D444)</f>
        <v>181</v>
      </c>
      <c r="E441" s="290">
        <f>SUM(E442:E444)</f>
        <v>258</v>
      </c>
      <c r="F441" s="292">
        <f t="shared" si="35"/>
        <v>142.5</v>
      </c>
      <c r="G441" s="290">
        <f t="shared" si="32"/>
        <v>112</v>
      </c>
      <c r="H441" s="292">
        <f t="shared" si="30"/>
        <v>76.7</v>
      </c>
      <c r="I441" s="293">
        <v>21003</v>
      </c>
      <c r="J441" s="289" t="s">
        <v>514</v>
      </c>
      <c r="K441" s="290">
        <f>SUM(K442:K444)</f>
        <v>66</v>
      </c>
      <c r="L441" s="306">
        <f t="shared" si="33"/>
        <v>-115</v>
      </c>
      <c r="M441" s="292">
        <f t="shared" si="34"/>
        <v>-63.5</v>
      </c>
      <c r="N441" s="307">
        <f>SUM(N442:N444)</f>
        <v>146</v>
      </c>
    </row>
    <row r="442" ht="21" customHeight="1" spans="1:14">
      <c r="A442" s="294" t="s">
        <v>515</v>
      </c>
      <c r="B442" s="288"/>
      <c r="C442" s="295"/>
      <c r="D442" s="296">
        <v>180</v>
      </c>
      <c r="E442" s="244">
        <v>211</v>
      </c>
      <c r="F442" s="297">
        <f t="shared" si="35"/>
        <v>117.2</v>
      </c>
      <c r="G442" s="296">
        <f t="shared" si="32"/>
        <v>117</v>
      </c>
      <c r="H442" s="297">
        <f t="shared" si="30"/>
        <v>124.5</v>
      </c>
      <c r="I442" s="288">
        <v>2100301</v>
      </c>
      <c r="J442" s="294" t="s">
        <v>515</v>
      </c>
      <c r="K442" s="296">
        <v>65</v>
      </c>
      <c r="L442" s="245">
        <f t="shared" si="33"/>
        <v>-115</v>
      </c>
      <c r="M442" s="297">
        <f t="shared" si="34"/>
        <v>-63.9</v>
      </c>
      <c r="N442" s="305">
        <v>94</v>
      </c>
    </row>
    <row r="443" ht="21" customHeight="1" spans="1:13">
      <c r="A443" s="294" t="s">
        <v>516</v>
      </c>
      <c r="B443" s="288">
        <v>2100302</v>
      </c>
      <c r="C443" s="295" t="s">
        <v>516</v>
      </c>
      <c r="D443" s="296">
        <v>1</v>
      </c>
      <c r="E443" s="244">
        <v>1</v>
      </c>
      <c r="F443" s="297">
        <f t="shared" si="35"/>
        <v>100</v>
      </c>
      <c r="G443" s="296">
        <f t="shared" si="32"/>
        <v>1</v>
      </c>
      <c r="H443" s="297">
        <f t="shared" si="30"/>
        <v>0</v>
      </c>
      <c r="I443" s="288">
        <v>2100302</v>
      </c>
      <c r="J443" s="295" t="s">
        <v>516</v>
      </c>
      <c r="K443" s="296">
        <v>1</v>
      </c>
      <c r="L443" s="245">
        <f t="shared" si="33"/>
        <v>0</v>
      </c>
      <c r="M443" s="297">
        <f t="shared" si="34"/>
        <v>0</v>
      </c>
    </row>
    <row r="444" ht="21" customHeight="1" spans="1:14">
      <c r="A444" s="294" t="s">
        <v>517</v>
      </c>
      <c r="B444" s="288">
        <v>2100399</v>
      </c>
      <c r="C444" s="295" t="s">
        <v>517</v>
      </c>
      <c r="D444" s="296"/>
      <c r="E444" s="244">
        <v>46</v>
      </c>
      <c r="F444" s="297">
        <f t="shared" si="35"/>
        <v>0</v>
      </c>
      <c r="G444" s="296">
        <f t="shared" si="32"/>
        <v>-6</v>
      </c>
      <c r="H444" s="297">
        <f t="shared" si="30"/>
        <v>-11.5</v>
      </c>
      <c r="I444" s="288">
        <v>2100399</v>
      </c>
      <c r="J444" s="295" t="s">
        <v>517</v>
      </c>
      <c r="K444" s="296"/>
      <c r="L444" s="245">
        <f t="shared" si="33"/>
        <v>0</v>
      </c>
      <c r="M444" s="297">
        <f t="shared" si="34"/>
        <v>0</v>
      </c>
      <c r="N444" s="204">
        <v>52</v>
      </c>
    </row>
    <row r="445" ht="21" customHeight="1" spans="1:14">
      <c r="A445" s="287" t="s">
        <v>518</v>
      </c>
      <c r="B445" s="293">
        <v>21004</v>
      </c>
      <c r="C445" s="289" t="s">
        <v>518</v>
      </c>
      <c r="D445" s="290">
        <f>SUM(D446:D451)</f>
        <v>397</v>
      </c>
      <c r="E445" s="291">
        <f>SUM(E446:E451)</f>
        <v>383</v>
      </c>
      <c r="F445" s="292">
        <f t="shared" si="35"/>
        <v>96.5</v>
      </c>
      <c r="G445" s="290">
        <f t="shared" si="32"/>
        <v>97</v>
      </c>
      <c r="H445" s="292">
        <f t="shared" ref="H445:H508" si="36">IF(N445=0,0,G445/N445*100)</f>
        <v>33.9</v>
      </c>
      <c r="I445" s="293">
        <v>21004</v>
      </c>
      <c r="J445" s="289" t="s">
        <v>518</v>
      </c>
      <c r="K445" s="290">
        <f>SUM(K446:K451)</f>
        <v>415</v>
      </c>
      <c r="L445" s="306">
        <f t="shared" si="33"/>
        <v>18</v>
      </c>
      <c r="M445" s="292">
        <f t="shared" si="34"/>
        <v>4.5</v>
      </c>
      <c r="N445" s="307">
        <f>SUM(N446:N451)</f>
        <v>286</v>
      </c>
    </row>
    <row r="446" ht="21" hidden="1" customHeight="1" spans="1:13">
      <c r="A446" s="294" t="s">
        <v>519</v>
      </c>
      <c r="B446" s="288">
        <v>2100401</v>
      </c>
      <c r="C446" s="295" t="s">
        <v>519</v>
      </c>
      <c r="D446" s="296"/>
      <c r="E446" s="244"/>
      <c r="F446" s="297">
        <f t="shared" si="35"/>
        <v>0</v>
      </c>
      <c r="G446" s="296">
        <f t="shared" si="32"/>
        <v>0</v>
      </c>
      <c r="H446" s="297">
        <f t="shared" si="36"/>
        <v>0</v>
      </c>
      <c r="I446" s="288">
        <v>2100401</v>
      </c>
      <c r="J446" s="295" t="s">
        <v>519</v>
      </c>
      <c r="K446" s="296"/>
      <c r="L446" s="245">
        <f t="shared" si="33"/>
        <v>0</v>
      </c>
      <c r="M446" s="297">
        <f t="shared" si="34"/>
        <v>0</v>
      </c>
    </row>
    <row r="447" ht="21" hidden="1" customHeight="1" spans="1:13">
      <c r="A447" s="294" t="s">
        <v>520</v>
      </c>
      <c r="B447" s="288">
        <v>2100402</v>
      </c>
      <c r="C447" s="295" t="s">
        <v>520</v>
      </c>
      <c r="D447" s="296"/>
      <c r="E447" s="244"/>
      <c r="F447" s="297">
        <f t="shared" si="35"/>
        <v>0</v>
      </c>
      <c r="G447" s="296">
        <f t="shared" si="32"/>
        <v>0</v>
      </c>
      <c r="H447" s="297">
        <f t="shared" si="36"/>
        <v>0</v>
      </c>
      <c r="I447" s="288">
        <v>2100402</v>
      </c>
      <c r="J447" s="295" t="s">
        <v>520</v>
      </c>
      <c r="K447" s="296"/>
      <c r="L447" s="245">
        <f t="shared" si="33"/>
        <v>0</v>
      </c>
      <c r="M447" s="297">
        <f t="shared" si="34"/>
        <v>0</v>
      </c>
    </row>
    <row r="448" ht="21" customHeight="1" spans="1:14">
      <c r="A448" s="294" t="s">
        <v>521</v>
      </c>
      <c r="B448" s="288">
        <v>2100408</v>
      </c>
      <c r="C448" s="295" t="s">
        <v>521</v>
      </c>
      <c r="D448" s="296">
        <v>330</v>
      </c>
      <c r="E448" s="244">
        <v>342</v>
      </c>
      <c r="F448" s="297">
        <f t="shared" si="35"/>
        <v>103.6</v>
      </c>
      <c r="G448" s="296">
        <f t="shared" si="32"/>
        <v>82</v>
      </c>
      <c r="H448" s="297">
        <f t="shared" si="36"/>
        <v>31.5</v>
      </c>
      <c r="I448" s="288">
        <v>2100408</v>
      </c>
      <c r="J448" s="295" t="s">
        <v>521</v>
      </c>
      <c r="K448" s="296">
        <v>366</v>
      </c>
      <c r="L448" s="245">
        <f t="shared" si="33"/>
        <v>36</v>
      </c>
      <c r="M448" s="297">
        <f t="shared" si="34"/>
        <v>10.9</v>
      </c>
      <c r="N448" s="204">
        <v>260</v>
      </c>
    </row>
    <row r="449" ht="18" customHeight="1" spans="1:14">
      <c r="A449" s="294" t="s">
        <v>522</v>
      </c>
      <c r="B449" s="288">
        <v>2100409</v>
      </c>
      <c r="C449" s="295" t="s">
        <v>522</v>
      </c>
      <c r="D449" s="296"/>
      <c r="E449" s="244"/>
      <c r="F449" s="297">
        <f t="shared" si="35"/>
        <v>0</v>
      </c>
      <c r="G449" s="296">
        <f t="shared" si="32"/>
        <v>-7</v>
      </c>
      <c r="H449" s="297">
        <f t="shared" si="36"/>
        <v>-100</v>
      </c>
      <c r="I449" s="288">
        <v>2100409</v>
      </c>
      <c r="J449" s="295" t="s">
        <v>522</v>
      </c>
      <c r="K449" s="296"/>
      <c r="L449" s="245">
        <f t="shared" si="33"/>
        <v>0</v>
      </c>
      <c r="M449" s="297">
        <f t="shared" si="34"/>
        <v>0</v>
      </c>
      <c r="N449" s="204">
        <v>7</v>
      </c>
    </row>
    <row r="450" ht="18" customHeight="1" spans="1:14">
      <c r="A450" s="294" t="s">
        <v>523</v>
      </c>
      <c r="B450" s="288">
        <v>2100410</v>
      </c>
      <c r="C450" s="295" t="s">
        <v>523</v>
      </c>
      <c r="D450" s="296">
        <v>24</v>
      </c>
      <c r="E450" s="244">
        <v>12</v>
      </c>
      <c r="F450" s="297">
        <f t="shared" si="35"/>
        <v>50</v>
      </c>
      <c r="G450" s="296">
        <f t="shared" si="32"/>
        <v>6</v>
      </c>
      <c r="H450" s="297">
        <f t="shared" si="36"/>
        <v>100</v>
      </c>
      <c r="I450" s="288">
        <v>2100410</v>
      </c>
      <c r="J450" s="295" t="s">
        <v>523</v>
      </c>
      <c r="K450" s="296">
        <v>10</v>
      </c>
      <c r="L450" s="245">
        <f t="shared" si="33"/>
        <v>-14</v>
      </c>
      <c r="M450" s="297">
        <f t="shared" si="34"/>
        <v>-58.3</v>
      </c>
      <c r="N450" s="204">
        <v>6</v>
      </c>
    </row>
    <row r="451" ht="21" customHeight="1" spans="1:14">
      <c r="A451" s="294" t="s">
        <v>524</v>
      </c>
      <c r="B451" s="288">
        <v>2100499</v>
      </c>
      <c r="C451" s="295" t="s">
        <v>524</v>
      </c>
      <c r="D451" s="296">
        <v>43</v>
      </c>
      <c r="E451" s="244">
        <v>29</v>
      </c>
      <c r="F451" s="297">
        <f t="shared" si="35"/>
        <v>67.4</v>
      </c>
      <c r="G451" s="296">
        <f t="shared" si="32"/>
        <v>16</v>
      </c>
      <c r="H451" s="297">
        <f t="shared" si="36"/>
        <v>123.1</v>
      </c>
      <c r="I451" s="288">
        <v>2100499</v>
      </c>
      <c r="J451" s="295" t="s">
        <v>524</v>
      </c>
      <c r="K451" s="296">
        <v>39</v>
      </c>
      <c r="L451" s="245">
        <f t="shared" si="33"/>
        <v>-4</v>
      </c>
      <c r="M451" s="297">
        <f t="shared" si="34"/>
        <v>-9.3</v>
      </c>
      <c r="N451" s="204">
        <v>13</v>
      </c>
    </row>
    <row r="452" ht="21" customHeight="1" spans="1:14">
      <c r="A452" s="287" t="s">
        <v>525</v>
      </c>
      <c r="B452" s="293">
        <v>21011</v>
      </c>
      <c r="C452" s="289" t="s">
        <v>525</v>
      </c>
      <c r="D452" s="290">
        <f>SUM(D453:D457)</f>
        <v>160</v>
      </c>
      <c r="E452" s="291">
        <f>SUM(E453:E457)</f>
        <v>158</v>
      </c>
      <c r="F452" s="292">
        <f t="shared" si="35"/>
        <v>98.8</v>
      </c>
      <c r="G452" s="290">
        <f t="shared" si="32"/>
        <v>43</v>
      </c>
      <c r="H452" s="292">
        <f t="shared" si="36"/>
        <v>37.4</v>
      </c>
      <c r="I452" s="293">
        <v>21011</v>
      </c>
      <c r="J452" s="289" t="s">
        <v>525</v>
      </c>
      <c r="K452" s="290">
        <f>SUM(K453:K457)</f>
        <v>156</v>
      </c>
      <c r="L452" s="306">
        <f t="shared" si="33"/>
        <v>-4</v>
      </c>
      <c r="M452" s="292">
        <f t="shared" si="34"/>
        <v>-2.5</v>
      </c>
      <c r="N452" s="307">
        <f>SUM(N453:N457)</f>
        <v>115</v>
      </c>
    </row>
    <row r="453" ht="21" customHeight="1" spans="1:14">
      <c r="A453" s="294" t="s">
        <v>526</v>
      </c>
      <c r="B453" s="288">
        <v>2101101</v>
      </c>
      <c r="C453" s="295" t="s">
        <v>526</v>
      </c>
      <c r="D453" s="296">
        <v>49</v>
      </c>
      <c r="E453" s="244">
        <v>60</v>
      </c>
      <c r="F453" s="297">
        <f t="shared" si="35"/>
        <v>122.4</v>
      </c>
      <c r="G453" s="296">
        <f t="shared" si="32"/>
        <v>12</v>
      </c>
      <c r="H453" s="297">
        <f t="shared" si="36"/>
        <v>25</v>
      </c>
      <c r="I453" s="288">
        <v>2101101</v>
      </c>
      <c r="J453" s="295" t="s">
        <v>526</v>
      </c>
      <c r="K453" s="296">
        <v>59</v>
      </c>
      <c r="L453" s="245">
        <f t="shared" si="33"/>
        <v>10</v>
      </c>
      <c r="M453" s="297">
        <f t="shared" si="34"/>
        <v>20.4</v>
      </c>
      <c r="N453" s="204">
        <v>48</v>
      </c>
    </row>
    <row r="454" ht="21" customHeight="1" spans="1:14">
      <c r="A454" s="294" t="s">
        <v>527</v>
      </c>
      <c r="B454" s="288">
        <v>2101102</v>
      </c>
      <c r="C454" s="295" t="s">
        <v>527</v>
      </c>
      <c r="D454" s="296">
        <v>9</v>
      </c>
      <c r="E454" s="244">
        <v>15</v>
      </c>
      <c r="F454" s="297">
        <f t="shared" si="35"/>
        <v>166.7</v>
      </c>
      <c r="G454" s="296">
        <f t="shared" ref="G454:G517" si="37">E454-N454</f>
        <v>6</v>
      </c>
      <c r="H454" s="297">
        <f t="shared" si="36"/>
        <v>66.7</v>
      </c>
      <c r="I454" s="288">
        <v>2101102</v>
      </c>
      <c r="J454" s="295" t="s">
        <v>527</v>
      </c>
      <c r="K454" s="296">
        <v>10</v>
      </c>
      <c r="L454" s="245">
        <f t="shared" ref="L454:L461" si="38">K454-D454</f>
        <v>1</v>
      </c>
      <c r="M454" s="297">
        <f t="shared" ref="M454:M461" si="39">IF(D454=0,0,L454/D454*100)</f>
        <v>11.1</v>
      </c>
      <c r="N454" s="204">
        <v>9</v>
      </c>
    </row>
    <row r="455" ht="21" customHeight="1" spans="1:14">
      <c r="A455" s="294" t="s">
        <v>528</v>
      </c>
      <c r="B455" s="288"/>
      <c r="C455" s="295"/>
      <c r="D455" s="296">
        <v>62</v>
      </c>
      <c r="E455" s="244">
        <v>49</v>
      </c>
      <c r="F455" s="297">
        <f t="shared" si="35"/>
        <v>79</v>
      </c>
      <c r="G455" s="296">
        <f t="shared" si="37"/>
        <v>11</v>
      </c>
      <c r="H455" s="297">
        <f t="shared" si="36"/>
        <v>28.9</v>
      </c>
      <c r="I455" s="288">
        <v>2101103</v>
      </c>
      <c r="J455" s="294" t="s">
        <v>528</v>
      </c>
      <c r="K455" s="296">
        <v>67</v>
      </c>
      <c r="L455" s="245">
        <f t="shared" si="38"/>
        <v>5</v>
      </c>
      <c r="M455" s="297">
        <f t="shared" si="39"/>
        <v>8.1</v>
      </c>
      <c r="N455" s="204">
        <v>38</v>
      </c>
    </row>
    <row r="456" ht="21" hidden="1" customHeight="1" spans="1:13">
      <c r="A456" s="294" t="s">
        <v>529</v>
      </c>
      <c r="B456" s="288">
        <v>0</v>
      </c>
      <c r="C456" s="295"/>
      <c r="D456" s="296"/>
      <c r="E456" s="244"/>
      <c r="F456" s="297">
        <f t="shared" si="35"/>
        <v>0</v>
      </c>
      <c r="G456" s="296">
        <f t="shared" si="37"/>
        <v>0</v>
      </c>
      <c r="H456" s="297">
        <f t="shared" si="36"/>
        <v>0</v>
      </c>
      <c r="I456" s="288"/>
      <c r="J456" s="295"/>
      <c r="K456" s="296"/>
      <c r="L456" s="245">
        <f t="shared" si="38"/>
        <v>0</v>
      </c>
      <c r="M456" s="297">
        <f t="shared" si="39"/>
        <v>0</v>
      </c>
    </row>
    <row r="457" ht="21" customHeight="1" spans="1:14">
      <c r="A457" s="294" t="s">
        <v>530</v>
      </c>
      <c r="B457" s="288">
        <v>2101199</v>
      </c>
      <c r="C457" s="295" t="s">
        <v>530</v>
      </c>
      <c r="D457" s="296">
        <v>40</v>
      </c>
      <c r="E457" s="244">
        <v>34</v>
      </c>
      <c r="F457" s="297">
        <f t="shared" si="35"/>
        <v>85</v>
      </c>
      <c r="G457" s="296">
        <f t="shared" si="37"/>
        <v>14</v>
      </c>
      <c r="H457" s="297">
        <f t="shared" si="36"/>
        <v>70</v>
      </c>
      <c r="I457" s="288">
        <v>2101199</v>
      </c>
      <c r="J457" s="295" t="s">
        <v>530</v>
      </c>
      <c r="K457" s="296">
        <v>20</v>
      </c>
      <c r="L457" s="245">
        <f t="shared" si="38"/>
        <v>-20</v>
      </c>
      <c r="M457" s="297">
        <f t="shared" si="39"/>
        <v>-50</v>
      </c>
      <c r="N457" s="204">
        <v>20</v>
      </c>
    </row>
    <row r="458" ht="21.6" customHeight="1" spans="1:14">
      <c r="A458" s="287" t="s">
        <v>531</v>
      </c>
      <c r="B458" s="293">
        <v>21012</v>
      </c>
      <c r="C458" s="289" t="s">
        <v>531</v>
      </c>
      <c r="D458" s="290">
        <f>SUM(D459)</f>
        <v>0</v>
      </c>
      <c r="E458" s="291">
        <f>SUM(E459)</f>
        <v>0</v>
      </c>
      <c r="F458" s="292">
        <f t="shared" si="35"/>
        <v>0</v>
      </c>
      <c r="G458" s="290">
        <f t="shared" si="37"/>
        <v>-664</v>
      </c>
      <c r="H458" s="292">
        <f t="shared" si="36"/>
        <v>-100</v>
      </c>
      <c r="I458" s="293">
        <v>21012</v>
      </c>
      <c r="J458" s="289" t="s">
        <v>531</v>
      </c>
      <c r="K458" s="290">
        <f>SUM(K459)</f>
        <v>0</v>
      </c>
      <c r="L458" s="306">
        <f t="shared" si="38"/>
        <v>0</v>
      </c>
      <c r="M458" s="292">
        <f t="shared" si="39"/>
        <v>0</v>
      </c>
      <c r="N458" s="307">
        <f>SUM(N459)</f>
        <v>664</v>
      </c>
    </row>
    <row r="459" ht="31.15" customHeight="1" spans="1:14">
      <c r="A459" s="294" t="s">
        <v>532</v>
      </c>
      <c r="B459" s="288">
        <v>2101202</v>
      </c>
      <c r="C459" s="295" t="s">
        <v>533</v>
      </c>
      <c r="D459" s="296"/>
      <c r="E459" s="244"/>
      <c r="F459" s="297">
        <f t="shared" si="35"/>
        <v>0</v>
      </c>
      <c r="G459" s="296">
        <f t="shared" si="37"/>
        <v>-664</v>
      </c>
      <c r="H459" s="297">
        <f t="shared" si="36"/>
        <v>-100</v>
      </c>
      <c r="I459" s="288">
        <v>2101202</v>
      </c>
      <c r="J459" s="295" t="s">
        <v>533</v>
      </c>
      <c r="K459" s="296"/>
      <c r="L459" s="245">
        <f t="shared" si="38"/>
        <v>0</v>
      </c>
      <c r="M459" s="297">
        <f t="shared" si="39"/>
        <v>0</v>
      </c>
      <c r="N459" s="204">
        <v>664</v>
      </c>
    </row>
    <row r="460" ht="31.15" customHeight="1" spans="1:14">
      <c r="A460" s="289" t="s">
        <v>534</v>
      </c>
      <c r="B460" s="293"/>
      <c r="C460" s="289"/>
      <c r="D460" s="290">
        <f>SUM(D461:D462)</f>
        <v>5</v>
      </c>
      <c r="E460" s="290">
        <f>SUM(E461:E462)</f>
        <v>13</v>
      </c>
      <c r="F460" s="292">
        <f t="shared" si="35"/>
        <v>260</v>
      </c>
      <c r="G460" s="290">
        <f t="shared" si="37"/>
        <v>4</v>
      </c>
      <c r="H460" s="292">
        <f t="shared" si="36"/>
        <v>44.4</v>
      </c>
      <c r="I460" s="293">
        <v>21013</v>
      </c>
      <c r="J460" s="289" t="s">
        <v>534</v>
      </c>
      <c r="K460" s="290">
        <f>SUM(K461:K462)</f>
        <v>1</v>
      </c>
      <c r="L460" s="306">
        <f t="shared" si="38"/>
        <v>-4</v>
      </c>
      <c r="M460" s="292">
        <f t="shared" si="39"/>
        <v>-80</v>
      </c>
      <c r="N460" s="307">
        <f>SUM(N461:N462)</f>
        <v>9</v>
      </c>
    </row>
    <row r="461" ht="31.15" customHeight="1" spans="1:14">
      <c r="A461" s="295" t="s">
        <v>535</v>
      </c>
      <c r="B461" s="288"/>
      <c r="C461" s="295"/>
      <c r="D461" s="296">
        <v>5</v>
      </c>
      <c r="E461" s="244">
        <v>13</v>
      </c>
      <c r="F461" s="297">
        <f t="shared" si="35"/>
        <v>260</v>
      </c>
      <c r="G461" s="296">
        <f t="shared" si="37"/>
        <v>6</v>
      </c>
      <c r="H461" s="297">
        <f t="shared" si="36"/>
        <v>85.7</v>
      </c>
      <c r="I461" s="288">
        <v>2101301</v>
      </c>
      <c r="J461" s="295" t="s">
        <v>535</v>
      </c>
      <c r="K461" s="296">
        <v>1</v>
      </c>
      <c r="L461" s="245">
        <f t="shared" si="38"/>
        <v>-4</v>
      </c>
      <c r="M461" s="297">
        <f t="shared" si="39"/>
        <v>-80</v>
      </c>
      <c r="N461" s="204">
        <v>7</v>
      </c>
    </row>
    <row r="462" ht="31.15" customHeight="1" spans="1:14">
      <c r="A462" s="295" t="s">
        <v>536</v>
      </c>
      <c r="B462" s="288"/>
      <c r="C462" s="295"/>
      <c r="D462" s="296"/>
      <c r="E462" s="244"/>
      <c r="F462" s="297">
        <f t="shared" si="35"/>
        <v>0</v>
      </c>
      <c r="G462" s="296">
        <f t="shared" si="37"/>
        <v>-2</v>
      </c>
      <c r="H462" s="297">
        <f t="shared" si="36"/>
        <v>-100</v>
      </c>
      <c r="I462" s="288">
        <v>2101399</v>
      </c>
      <c r="J462" s="295" t="s">
        <v>536</v>
      </c>
      <c r="K462" s="296"/>
      <c r="L462" s="245"/>
      <c r="M462" s="297"/>
      <c r="N462" s="204">
        <v>2</v>
      </c>
    </row>
    <row r="463" ht="18" customHeight="1" spans="1:14">
      <c r="A463" s="287" t="s">
        <v>537</v>
      </c>
      <c r="B463" s="293">
        <v>21014</v>
      </c>
      <c r="C463" s="289" t="s">
        <v>537</v>
      </c>
      <c r="D463" s="290">
        <f>SUM(D464)</f>
        <v>3</v>
      </c>
      <c r="E463" s="291">
        <f>SUM(E464)</f>
        <v>4</v>
      </c>
      <c r="F463" s="292">
        <f t="shared" si="35"/>
        <v>133.3</v>
      </c>
      <c r="G463" s="290">
        <f t="shared" si="37"/>
        <v>3</v>
      </c>
      <c r="H463" s="292">
        <f t="shared" si="36"/>
        <v>300</v>
      </c>
      <c r="I463" s="293">
        <v>21014</v>
      </c>
      <c r="J463" s="289" t="s">
        <v>537</v>
      </c>
      <c r="K463" s="290">
        <f>SUM(K464)</f>
        <v>5</v>
      </c>
      <c r="L463" s="306">
        <f t="shared" ref="L463:L526" si="40">K463-D463</f>
        <v>2</v>
      </c>
      <c r="M463" s="292">
        <f t="shared" ref="M463:M526" si="41">IF(D463=0,0,L463/D463*100)</f>
        <v>66.7</v>
      </c>
      <c r="N463" s="307">
        <f>SUM(N464)</f>
        <v>1</v>
      </c>
    </row>
    <row r="464" ht="18" customHeight="1" spans="1:14">
      <c r="A464" s="294" t="s">
        <v>538</v>
      </c>
      <c r="B464" s="288">
        <v>2101401</v>
      </c>
      <c r="C464" s="295" t="s">
        <v>538</v>
      </c>
      <c r="D464" s="296">
        <v>3</v>
      </c>
      <c r="E464" s="244">
        <v>4</v>
      </c>
      <c r="F464" s="297">
        <f t="shared" ref="F464:F527" si="42">IF(D464=0,0,E464/D464*100)</f>
        <v>133.3</v>
      </c>
      <c r="G464" s="296">
        <f t="shared" si="37"/>
        <v>3</v>
      </c>
      <c r="H464" s="297">
        <f t="shared" si="36"/>
        <v>300</v>
      </c>
      <c r="I464" s="288">
        <v>2101401</v>
      </c>
      <c r="J464" s="295" t="s">
        <v>538</v>
      </c>
      <c r="K464" s="296">
        <v>5</v>
      </c>
      <c r="L464" s="245">
        <f t="shared" si="40"/>
        <v>2</v>
      </c>
      <c r="M464" s="297">
        <f t="shared" si="41"/>
        <v>66.7</v>
      </c>
      <c r="N464" s="204">
        <v>1</v>
      </c>
    </row>
    <row r="465" ht="18" customHeight="1" spans="1:14">
      <c r="A465" s="287" t="s">
        <v>539</v>
      </c>
      <c r="B465" s="293">
        <v>21006</v>
      </c>
      <c r="C465" s="289" t="s">
        <v>539</v>
      </c>
      <c r="D465" s="290">
        <f>SUM(D466:D467)</f>
        <v>0</v>
      </c>
      <c r="E465" s="291">
        <f>SUM(E466:E467)</f>
        <v>0</v>
      </c>
      <c r="F465" s="292">
        <f t="shared" si="42"/>
        <v>0</v>
      </c>
      <c r="G465" s="290">
        <f t="shared" si="37"/>
        <v>0</v>
      </c>
      <c r="H465" s="292">
        <f t="shared" si="36"/>
        <v>0</v>
      </c>
      <c r="I465" s="293">
        <v>21006</v>
      </c>
      <c r="J465" s="289" t="s">
        <v>539</v>
      </c>
      <c r="K465" s="290">
        <f>SUM(K466:K467)</f>
        <v>0</v>
      </c>
      <c r="L465" s="306">
        <f t="shared" si="40"/>
        <v>0</v>
      </c>
      <c r="M465" s="292">
        <f t="shared" si="41"/>
        <v>0</v>
      </c>
      <c r="N465" s="307">
        <f>SUM(N466:N467)</f>
        <v>0</v>
      </c>
    </row>
    <row r="466" ht="18" hidden="1" customHeight="1" spans="1:13">
      <c r="A466" s="294" t="s">
        <v>540</v>
      </c>
      <c r="B466" s="288">
        <v>2100601</v>
      </c>
      <c r="C466" s="295" t="s">
        <v>541</v>
      </c>
      <c r="D466" s="296"/>
      <c r="E466" s="244"/>
      <c r="F466" s="297">
        <f t="shared" si="42"/>
        <v>0</v>
      </c>
      <c r="G466" s="296">
        <f t="shared" si="37"/>
        <v>0</v>
      </c>
      <c r="H466" s="297">
        <f t="shared" si="36"/>
        <v>0</v>
      </c>
      <c r="I466" s="288">
        <v>2100601</v>
      </c>
      <c r="J466" s="295" t="s">
        <v>541</v>
      </c>
      <c r="K466" s="296"/>
      <c r="L466" s="245">
        <f t="shared" si="40"/>
        <v>0</v>
      </c>
      <c r="M466" s="297">
        <f t="shared" si="41"/>
        <v>0</v>
      </c>
    </row>
    <row r="467" ht="18" hidden="1" customHeight="1" spans="1:13">
      <c r="A467" s="294" t="s">
        <v>542</v>
      </c>
      <c r="B467" s="288">
        <v>2100699</v>
      </c>
      <c r="C467" s="295" t="s">
        <v>542</v>
      </c>
      <c r="D467" s="296"/>
      <c r="E467" s="244"/>
      <c r="F467" s="297">
        <f t="shared" si="42"/>
        <v>0</v>
      </c>
      <c r="G467" s="296">
        <f t="shared" si="37"/>
        <v>0</v>
      </c>
      <c r="H467" s="297">
        <f t="shared" si="36"/>
        <v>0</v>
      </c>
      <c r="I467" s="288">
        <v>2100699</v>
      </c>
      <c r="J467" s="295" t="s">
        <v>542</v>
      </c>
      <c r="K467" s="296"/>
      <c r="L467" s="245">
        <f t="shared" si="40"/>
        <v>0</v>
      </c>
      <c r="M467" s="297">
        <f t="shared" si="41"/>
        <v>0</v>
      </c>
    </row>
    <row r="468" ht="18" customHeight="1" spans="1:14">
      <c r="A468" s="287" t="s">
        <v>543</v>
      </c>
      <c r="B468" s="293">
        <v>21007</v>
      </c>
      <c r="C468" s="289" t="s">
        <v>543</v>
      </c>
      <c r="D468" s="290">
        <f>SUM(D469:D471)</f>
        <v>101</v>
      </c>
      <c r="E468" s="291">
        <f>SUM(E469:E471)</f>
        <v>139</v>
      </c>
      <c r="F468" s="292">
        <f t="shared" si="42"/>
        <v>137.6</v>
      </c>
      <c r="G468" s="290">
        <f t="shared" si="37"/>
        <v>-5</v>
      </c>
      <c r="H468" s="292">
        <f t="shared" si="36"/>
        <v>-3.5</v>
      </c>
      <c r="I468" s="293">
        <v>21007</v>
      </c>
      <c r="J468" s="289" t="s">
        <v>543</v>
      </c>
      <c r="K468" s="290">
        <f>SUM(K469:K471)</f>
        <v>109</v>
      </c>
      <c r="L468" s="306">
        <f t="shared" si="40"/>
        <v>8</v>
      </c>
      <c r="M468" s="292">
        <f t="shared" si="41"/>
        <v>7.9</v>
      </c>
      <c r="N468" s="307">
        <f>SUM(N469:N471)</f>
        <v>144</v>
      </c>
    </row>
    <row r="469" ht="18" customHeight="1" spans="1:14">
      <c r="A469" s="294" t="s">
        <v>544</v>
      </c>
      <c r="B469" s="288">
        <v>2100716</v>
      </c>
      <c r="C469" s="295" t="s">
        <v>544</v>
      </c>
      <c r="D469" s="296">
        <v>37</v>
      </c>
      <c r="E469" s="244">
        <v>52</v>
      </c>
      <c r="F469" s="297">
        <f t="shared" si="42"/>
        <v>140.5</v>
      </c>
      <c r="G469" s="296">
        <f t="shared" si="37"/>
        <v>3</v>
      </c>
      <c r="H469" s="297">
        <f t="shared" si="36"/>
        <v>6.1</v>
      </c>
      <c r="I469" s="288">
        <v>2100716</v>
      </c>
      <c r="J469" s="295" t="s">
        <v>544</v>
      </c>
      <c r="K469" s="296">
        <v>45</v>
      </c>
      <c r="L469" s="245">
        <f t="shared" si="40"/>
        <v>8</v>
      </c>
      <c r="M469" s="297">
        <f t="shared" si="41"/>
        <v>21.6</v>
      </c>
      <c r="N469" s="204">
        <v>49</v>
      </c>
    </row>
    <row r="470" ht="18" customHeight="1" spans="1:14">
      <c r="A470" s="294" t="s">
        <v>545</v>
      </c>
      <c r="B470" s="288">
        <v>2100717</v>
      </c>
      <c r="C470" s="295" t="s">
        <v>545</v>
      </c>
      <c r="D470" s="296"/>
      <c r="E470" s="244">
        <v>13</v>
      </c>
      <c r="F470" s="297">
        <f t="shared" si="42"/>
        <v>0</v>
      </c>
      <c r="G470" s="296">
        <f t="shared" si="37"/>
        <v>-13</v>
      </c>
      <c r="H470" s="297">
        <f t="shared" si="36"/>
        <v>-50</v>
      </c>
      <c r="I470" s="288">
        <v>2100717</v>
      </c>
      <c r="J470" s="295" t="s">
        <v>545</v>
      </c>
      <c r="K470" s="296">
        <v>64</v>
      </c>
      <c r="L470" s="245">
        <f t="shared" si="40"/>
        <v>64</v>
      </c>
      <c r="M470" s="297">
        <f t="shared" si="41"/>
        <v>0</v>
      </c>
      <c r="N470" s="204">
        <v>26</v>
      </c>
    </row>
    <row r="471" ht="18" customHeight="1" spans="1:14">
      <c r="A471" s="294" t="s">
        <v>546</v>
      </c>
      <c r="B471" s="288">
        <v>2100799</v>
      </c>
      <c r="C471" s="295" t="s">
        <v>546</v>
      </c>
      <c r="D471" s="296">
        <v>64</v>
      </c>
      <c r="E471" s="244">
        <v>74</v>
      </c>
      <c r="F471" s="297">
        <f t="shared" si="42"/>
        <v>115.6</v>
      </c>
      <c r="G471" s="296">
        <f t="shared" si="37"/>
        <v>5</v>
      </c>
      <c r="H471" s="297">
        <f t="shared" si="36"/>
        <v>7.2</v>
      </c>
      <c r="I471" s="288">
        <v>2100799</v>
      </c>
      <c r="J471" s="295" t="s">
        <v>546</v>
      </c>
      <c r="K471" s="296"/>
      <c r="L471" s="245">
        <f t="shared" si="40"/>
        <v>-64</v>
      </c>
      <c r="M471" s="297">
        <f t="shared" si="41"/>
        <v>-100</v>
      </c>
      <c r="N471" s="204">
        <v>69</v>
      </c>
    </row>
    <row r="472" ht="18" customHeight="1" spans="1:14">
      <c r="A472" s="287" t="s">
        <v>547</v>
      </c>
      <c r="B472" s="293">
        <v>21010</v>
      </c>
      <c r="C472" s="309" t="s">
        <v>197</v>
      </c>
      <c r="D472" s="290">
        <f>SUM(D473:D480)</f>
        <v>79</v>
      </c>
      <c r="E472" s="291">
        <f>SUM(E473:E480)</f>
        <v>87</v>
      </c>
      <c r="F472" s="292">
        <f t="shared" si="42"/>
        <v>110.1</v>
      </c>
      <c r="G472" s="290">
        <f t="shared" si="37"/>
        <v>25</v>
      </c>
      <c r="H472" s="292">
        <f t="shared" si="36"/>
        <v>40.3</v>
      </c>
      <c r="I472" s="318">
        <v>21010</v>
      </c>
      <c r="J472" s="309" t="s">
        <v>197</v>
      </c>
      <c r="K472" s="290"/>
      <c r="L472" s="306">
        <f t="shared" si="40"/>
        <v>-79</v>
      </c>
      <c r="M472" s="292">
        <f t="shared" si="41"/>
        <v>-100</v>
      </c>
      <c r="N472" s="307">
        <f>SUM(N473:N480)</f>
        <v>62</v>
      </c>
    </row>
    <row r="473" ht="18" hidden="1" customHeight="1" spans="1:13">
      <c r="A473" s="294" t="s">
        <v>144</v>
      </c>
      <c r="B473" s="288">
        <v>2101001</v>
      </c>
      <c r="C473" s="299" t="s">
        <v>198</v>
      </c>
      <c r="D473" s="296"/>
      <c r="E473" s="244"/>
      <c r="F473" s="297">
        <f t="shared" si="42"/>
        <v>0</v>
      </c>
      <c r="G473" s="296">
        <f t="shared" si="37"/>
        <v>0</v>
      </c>
      <c r="H473" s="297">
        <f t="shared" si="36"/>
        <v>0</v>
      </c>
      <c r="I473" s="319">
        <v>2101001</v>
      </c>
      <c r="J473" s="299" t="s">
        <v>198</v>
      </c>
      <c r="K473" s="296"/>
      <c r="L473" s="245">
        <f t="shared" si="40"/>
        <v>0</v>
      </c>
      <c r="M473" s="297">
        <f t="shared" si="41"/>
        <v>0</v>
      </c>
    </row>
    <row r="474" ht="18" hidden="1" customHeight="1" spans="1:13">
      <c r="A474" s="294" t="s">
        <v>145</v>
      </c>
      <c r="B474" s="288">
        <v>2101002</v>
      </c>
      <c r="C474" s="299" t="s">
        <v>199</v>
      </c>
      <c r="D474" s="296"/>
      <c r="E474" s="244"/>
      <c r="F474" s="297">
        <f t="shared" si="42"/>
        <v>0</v>
      </c>
      <c r="G474" s="296">
        <f t="shared" si="37"/>
        <v>0</v>
      </c>
      <c r="H474" s="297">
        <f t="shared" si="36"/>
        <v>0</v>
      </c>
      <c r="I474" s="319">
        <v>2101002</v>
      </c>
      <c r="J474" s="299" t="s">
        <v>199</v>
      </c>
      <c r="K474" s="296"/>
      <c r="L474" s="245">
        <f t="shared" si="40"/>
        <v>0</v>
      </c>
      <c r="M474" s="297">
        <f t="shared" si="41"/>
        <v>0</v>
      </c>
    </row>
    <row r="475" ht="18" hidden="1" customHeight="1" spans="1:13">
      <c r="A475" s="294" t="s">
        <v>263</v>
      </c>
      <c r="B475" s="288">
        <v>2101012</v>
      </c>
      <c r="C475" s="299" t="s">
        <v>548</v>
      </c>
      <c r="D475" s="296"/>
      <c r="E475" s="244"/>
      <c r="F475" s="297">
        <f t="shared" si="42"/>
        <v>0</v>
      </c>
      <c r="G475" s="296">
        <f t="shared" si="37"/>
        <v>0</v>
      </c>
      <c r="H475" s="297">
        <f t="shared" si="36"/>
        <v>0</v>
      </c>
      <c r="I475" s="319">
        <v>2101012</v>
      </c>
      <c r="J475" s="299" t="s">
        <v>548</v>
      </c>
      <c r="K475" s="296"/>
      <c r="L475" s="245">
        <f t="shared" si="40"/>
        <v>0</v>
      </c>
      <c r="M475" s="297">
        <f t="shared" si="41"/>
        <v>0</v>
      </c>
    </row>
    <row r="476" ht="21" hidden="1" customHeight="1" spans="1:13">
      <c r="A476" s="294" t="s">
        <v>265</v>
      </c>
      <c r="B476" s="288">
        <v>2101014</v>
      </c>
      <c r="C476" s="299" t="s">
        <v>549</v>
      </c>
      <c r="D476" s="296"/>
      <c r="E476" s="244"/>
      <c r="F476" s="297">
        <f t="shared" si="42"/>
        <v>0</v>
      </c>
      <c r="G476" s="296">
        <f t="shared" si="37"/>
        <v>0</v>
      </c>
      <c r="H476" s="297">
        <f t="shared" si="36"/>
        <v>0</v>
      </c>
      <c r="I476" s="319">
        <v>2101014</v>
      </c>
      <c r="J476" s="299" t="s">
        <v>549</v>
      </c>
      <c r="K476" s="296"/>
      <c r="L476" s="245">
        <f t="shared" si="40"/>
        <v>0</v>
      </c>
      <c r="M476" s="297">
        <f t="shared" si="41"/>
        <v>0</v>
      </c>
    </row>
    <row r="477" ht="21" hidden="1" customHeight="1" spans="1:13">
      <c r="A477" s="294" t="s">
        <v>264</v>
      </c>
      <c r="B477" s="288">
        <v>2101015</v>
      </c>
      <c r="C477" s="299" t="s">
        <v>550</v>
      </c>
      <c r="D477" s="296"/>
      <c r="E477" s="244"/>
      <c r="F477" s="297">
        <f t="shared" si="42"/>
        <v>0</v>
      </c>
      <c r="G477" s="296">
        <f t="shared" si="37"/>
        <v>0</v>
      </c>
      <c r="H477" s="297">
        <f t="shared" si="36"/>
        <v>0</v>
      </c>
      <c r="I477" s="319">
        <v>2101015</v>
      </c>
      <c r="J477" s="299" t="s">
        <v>550</v>
      </c>
      <c r="K477" s="296"/>
      <c r="L477" s="245">
        <f t="shared" si="40"/>
        <v>0</v>
      </c>
      <c r="M477" s="297">
        <f t="shared" si="41"/>
        <v>0</v>
      </c>
    </row>
    <row r="478" ht="18" hidden="1" customHeight="1" spans="1:13">
      <c r="A478" s="294" t="s">
        <v>551</v>
      </c>
      <c r="B478" s="288">
        <v>2101016</v>
      </c>
      <c r="C478" s="299" t="s">
        <v>201</v>
      </c>
      <c r="D478" s="296"/>
      <c r="E478" s="244"/>
      <c r="F478" s="297">
        <f t="shared" si="42"/>
        <v>0</v>
      </c>
      <c r="G478" s="296">
        <f t="shared" si="37"/>
        <v>0</v>
      </c>
      <c r="H478" s="297">
        <f t="shared" si="36"/>
        <v>0</v>
      </c>
      <c r="I478" s="319">
        <v>2101016</v>
      </c>
      <c r="J478" s="299" t="s">
        <v>201</v>
      </c>
      <c r="K478" s="296"/>
      <c r="L478" s="245">
        <f t="shared" si="40"/>
        <v>0</v>
      </c>
      <c r="M478" s="297">
        <f t="shared" si="41"/>
        <v>0</v>
      </c>
    </row>
    <row r="479" ht="21" hidden="1" customHeight="1" spans="1:13">
      <c r="A479" s="294" t="s">
        <v>160</v>
      </c>
      <c r="B479" s="288">
        <v>2101050</v>
      </c>
      <c r="C479" s="299" t="s">
        <v>216</v>
      </c>
      <c r="D479" s="296"/>
      <c r="E479" s="244"/>
      <c r="F479" s="297">
        <f t="shared" si="42"/>
        <v>0</v>
      </c>
      <c r="G479" s="296">
        <f t="shared" si="37"/>
        <v>0</v>
      </c>
      <c r="H479" s="297">
        <f t="shared" si="36"/>
        <v>0</v>
      </c>
      <c r="I479" s="319">
        <v>2101050</v>
      </c>
      <c r="J479" s="299" t="s">
        <v>216</v>
      </c>
      <c r="K479" s="296"/>
      <c r="L479" s="245">
        <f t="shared" si="40"/>
        <v>0</v>
      </c>
      <c r="M479" s="297">
        <f t="shared" si="41"/>
        <v>0</v>
      </c>
    </row>
    <row r="480" ht="40.15" customHeight="1" spans="1:14">
      <c r="A480" s="294" t="s">
        <v>552</v>
      </c>
      <c r="B480" s="288">
        <v>2101099</v>
      </c>
      <c r="C480" s="299" t="s">
        <v>209</v>
      </c>
      <c r="D480" s="296">
        <v>79</v>
      </c>
      <c r="E480" s="244">
        <v>87</v>
      </c>
      <c r="F480" s="297">
        <f t="shared" si="42"/>
        <v>110.1</v>
      </c>
      <c r="G480" s="296">
        <f t="shared" si="37"/>
        <v>25</v>
      </c>
      <c r="H480" s="297">
        <f t="shared" si="36"/>
        <v>40.3</v>
      </c>
      <c r="I480" s="319">
        <v>2101099</v>
      </c>
      <c r="J480" s="299" t="s">
        <v>209</v>
      </c>
      <c r="K480" s="296"/>
      <c r="L480" s="245">
        <f t="shared" si="40"/>
        <v>-79</v>
      </c>
      <c r="M480" s="297">
        <f t="shared" si="41"/>
        <v>-100</v>
      </c>
      <c r="N480" s="204">
        <v>62</v>
      </c>
    </row>
    <row r="481" ht="21" hidden="1" customHeight="1" spans="1:13">
      <c r="A481" s="294"/>
      <c r="B481" s="308">
        <v>21016</v>
      </c>
      <c r="C481" s="299" t="str">
        <f>VLOOKUP(B481,'[2]BS2019（标准版）'!$A$1:$B$65536,2,0)</f>
        <v>老龄卫生健康事务</v>
      </c>
      <c r="D481" s="296"/>
      <c r="E481" s="244"/>
      <c r="F481" s="297">
        <f t="shared" si="42"/>
        <v>0</v>
      </c>
      <c r="G481" s="296">
        <f t="shared" si="37"/>
        <v>0</v>
      </c>
      <c r="H481" s="297">
        <f t="shared" si="36"/>
        <v>0</v>
      </c>
      <c r="I481" s="308">
        <v>21016</v>
      </c>
      <c r="J481" s="309" t="str">
        <f>VLOOKUP(I481,'[2]BS2019（标准版）'!$A$1:$B$65536,2,0)</f>
        <v>老龄卫生健康事务</v>
      </c>
      <c r="K481" s="296">
        <f>SUM(K482)</f>
        <v>0</v>
      </c>
      <c r="L481" s="245">
        <f t="shared" si="40"/>
        <v>0</v>
      </c>
      <c r="M481" s="297">
        <f t="shared" si="41"/>
        <v>0</v>
      </c>
    </row>
    <row r="482" ht="21" hidden="1" customHeight="1" spans="1:13">
      <c r="A482" s="294"/>
      <c r="B482" s="308">
        <v>2101601</v>
      </c>
      <c r="C482" s="299" t="str">
        <f>VLOOKUP(B482,'[2]BS2019（标准版）'!$A$1:$B$65536,2,0)</f>
        <v>老龄卫生健康事务</v>
      </c>
      <c r="D482" s="296"/>
      <c r="E482" s="244"/>
      <c r="F482" s="297">
        <f t="shared" si="42"/>
        <v>0</v>
      </c>
      <c r="G482" s="296">
        <f t="shared" si="37"/>
        <v>0</v>
      </c>
      <c r="H482" s="297">
        <f t="shared" si="36"/>
        <v>0</v>
      </c>
      <c r="I482" s="308">
        <v>2101601</v>
      </c>
      <c r="J482" s="299" t="str">
        <f>VLOOKUP(I482,'[2]BS2019（标准版）'!$A$1:$B$65536,2,0)</f>
        <v>老龄卫生健康事务</v>
      </c>
      <c r="K482" s="296"/>
      <c r="L482" s="245">
        <f t="shared" si="40"/>
        <v>0</v>
      </c>
      <c r="M482" s="297">
        <f t="shared" si="41"/>
        <v>0</v>
      </c>
    </row>
    <row r="483" ht="18" customHeight="1" spans="1:14">
      <c r="A483" s="287" t="s">
        <v>553</v>
      </c>
      <c r="B483" s="288">
        <v>211</v>
      </c>
      <c r="C483" s="289" t="s">
        <v>554</v>
      </c>
      <c r="D483" s="290">
        <f>D484+D490+D493+D500+D502+D504+D506+D512+D514+D516</f>
        <v>547</v>
      </c>
      <c r="E483" s="291">
        <f>E484+E490+E500+E502+E504+E506+E512+E514+E516</f>
        <v>364</v>
      </c>
      <c r="F483" s="292">
        <f t="shared" si="42"/>
        <v>66.5</v>
      </c>
      <c r="G483" s="290">
        <f t="shared" si="37"/>
        <v>148</v>
      </c>
      <c r="H483" s="292">
        <f t="shared" si="36"/>
        <v>68.5</v>
      </c>
      <c r="I483" s="288">
        <v>211</v>
      </c>
      <c r="J483" s="289" t="s">
        <v>553</v>
      </c>
      <c r="K483" s="290">
        <f>K484+K490+K493+K500+K502+K504+K506+K512+K514+K516</f>
        <v>1040</v>
      </c>
      <c r="L483" s="306">
        <f t="shared" si="40"/>
        <v>493</v>
      </c>
      <c r="M483" s="292">
        <f t="shared" si="41"/>
        <v>90.1</v>
      </c>
      <c r="N483" s="204">
        <f>N484+N500+N502+N504+N506+N512+N514+N516</f>
        <v>216</v>
      </c>
    </row>
    <row r="484" ht="21" customHeight="1" spans="1:14">
      <c r="A484" s="287" t="s">
        <v>555</v>
      </c>
      <c r="B484" s="293">
        <v>21101</v>
      </c>
      <c r="C484" s="289" t="s">
        <v>555</v>
      </c>
      <c r="D484" s="290">
        <f>SUM(D485:D489)</f>
        <v>126</v>
      </c>
      <c r="E484" s="291">
        <f>SUM(E485:E489)</f>
        <v>60</v>
      </c>
      <c r="F484" s="292">
        <f t="shared" si="42"/>
        <v>47.6</v>
      </c>
      <c r="G484" s="290">
        <f t="shared" si="37"/>
        <v>-148</v>
      </c>
      <c r="H484" s="292">
        <f t="shared" si="36"/>
        <v>-71.2</v>
      </c>
      <c r="I484" s="293">
        <v>21101</v>
      </c>
      <c r="J484" s="289" t="s">
        <v>555</v>
      </c>
      <c r="K484" s="290">
        <f>SUM(K485:K489)</f>
        <v>110</v>
      </c>
      <c r="L484" s="306">
        <f t="shared" si="40"/>
        <v>-16</v>
      </c>
      <c r="M484" s="292">
        <f t="shared" si="41"/>
        <v>-12.7</v>
      </c>
      <c r="N484" s="307">
        <f>SUM(N485:N499)</f>
        <v>208</v>
      </c>
    </row>
    <row r="485" ht="18" hidden="1" customHeight="1" spans="1:13">
      <c r="A485" s="294" t="s">
        <v>144</v>
      </c>
      <c r="B485" s="288">
        <v>2110101</v>
      </c>
      <c r="C485" s="295" t="s">
        <v>144</v>
      </c>
      <c r="D485" s="296"/>
      <c r="E485" s="244"/>
      <c r="F485" s="297">
        <f t="shared" si="42"/>
        <v>0</v>
      </c>
      <c r="G485" s="296">
        <f t="shared" si="37"/>
        <v>0</v>
      </c>
      <c r="H485" s="297">
        <f t="shared" si="36"/>
        <v>0</v>
      </c>
      <c r="I485" s="288">
        <v>2110101</v>
      </c>
      <c r="J485" s="295" t="s">
        <v>144</v>
      </c>
      <c r="K485" s="296"/>
      <c r="L485" s="245">
        <f t="shared" si="40"/>
        <v>0</v>
      </c>
      <c r="M485" s="297">
        <f t="shared" si="41"/>
        <v>0</v>
      </c>
    </row>
    <row r="486" ht="18" customHeight="1" spans="1:13">
      <c r="A486" s="294" t="s">
        <v>145</v>
      </c>
      <c r="B486" s="288">
        <v>2110102</v>
      </c>
      <c r="C486" s="295" t="s">
        <v>145</v>
      </c>
      <c r="D486" s="296">
        <v>10</v>
      </c>
      <c r="E486" s="244"/>
      <c r="F486" s="297">
        <f t="shared" si="42"/>
        <v>0</v>
      </c>
      <c r="G486" s="296">
        <f t="shared" si="37"/>
        <v>0</v>
      </c>
      <c r="H486" s="297">
        <f t="shared" si="36"/>
        <v>0</v>
      </c>
      <c r="I486" s="288">
        <v>2110102</v>
      </c>
      <c r="J486" s="295" t="s">
        <v>145</v>
      </c>
      <c r="K486" s="296">
        <v>60</v>
      </c>
      <c r="L486" s="245">
        <f t="shared" si="40"/>
        <v>50</v>
      </c>
      <c r="M486" s="297">
        <f t="shared" si="41"/>
        <v>500</v>
      </c>
    </row>
    <row r="487" ht="18" customHeight="1" spans="1:14">
      <c r="A487" s="294" t="s">
        <v>556</v>
      </c>
      <c r="B487" s="288">
        <v>2110104</v>
      </c>
      <c r="C487" s="295" t="s">
        <v>556</v>
      </c>
      <c r="D487" s="296">
        <v>18</v>
      </c>
      <c r="E487" s="244">
        <v>8</v>
      </c>
      <c r="F487" s="297">
        <f t="shared" si="42"/>
        <v>44.4</v>
      </c>
      <c r="G487" s="296">
        <f t="shared" si="37"/>
        <v>-18</v>
      </c>
      <c r="H487" s="297">
        <f t="shared" si="36"/>
        <v>-69.2</v>
      </c>
      <c r="I487" s="288">
        <v>2110104</v>
      </c>
      <c r="J487" s="295" t="s">
        <v>556</v>
      </c>
      <c r="K487" s="296">
        <v>10</v>
      </c>
      <c r="L487" s="245">
        <f t="shared" si="40"/>
        <v>-8</v>
      </c>
      <c r="M487" s="297">
        <f t="shared" si="41"/>
        <v>-44.4</v>
      </c>
      <c r="N487" s="204">
        <v>26</v>
      </c>
    </row>
    <row r="488" ht="21" customHeight="1" spans="1:13">
      <c r="A488" s="294" t="s">
        <v>557</v>
      </c>
      <c r="B488" s="288">
        <v>2110105</v>
      </c>
      <c r="C488" s="295" t="s">
        <v>557</v>
      </c>
      <c r="D488" s="296"/>
      <c r="E488" s="244"/>
      <c r="F488" s="297">
        <f t="shared" si="42"/>
        <v>0</v>
      </c>
      <c r="G488" s="296">
        <f t="shared" si="37"/>
        <v>0</v>
      </c>
      <c r="H488" s="297">
        <f t="shared" si="36"/>
        <v>0</v>
      </c>
      <c r="I488" s="288">
        <v>2110105</v>
      </c>
      <c r="J488" s="295" t="s">
        <v>557</v>
      </c>
      <c r="K488" s="296"/>
      <c r="L488" s="245">
        <f t="shared" si="40"/>
        <v>0</v>
      </c>
      <c r="M488" s="297">
        <f t="shared" si="41"/>
        <v>0</v>
      </c>
    </row>
    <row r="489" ht="18" customHeight="1" spans="1:14">
      <c r="A489" s="294" t="s">
        <v>558</v>
      </c>
      <c r="B489" s="288">
        <v>2110199</v>
      </c>
      <c r="C489" s="295" t="s">
        <v>558</v>
      </c>
      <c r="D489" s="296">
        <v>98</v>
      </c>
      <c r="E489" s="244">
        <v>52</v>
      </c>
      <c r="F489" s="297">
        <f t="shared" si="42"/>
        <v>53.1</v>
      </c>
      <c r="G489" s="296">
        <f t="shared" si="37"/>
        <v>42</v>
      </c>
      <c r="H489" s="297">
        <f t="shared" si="36"/>
        <v>420</v>
      </c>
      <c r="I489" s="288">
        <v>2110199</v>
      </c>
      <c r="J489" s="295" t="s">
        <v>558</v>
      </c>
      <c r="K489" s="296">
        <v>40</v>
      </c>
      <c r="L489" s="245">
        <f t="shared" si="40"/>
        <v>-58</v>
      </c>
      <c r="M489" s="297">
        <f t="shared" si="41"/>
        <v>-59.2</v>
      </c>
      <c r="N489" s="204">
        <v>10</v>
      </c>
    </row>
    <row r="490" ht="18" customHeight="1" spans="1:13">
      <c r="A490" s="287" t="s">
        <v>559</v>
      </c>
      <c r="B490" s="293">
        <v>21102</v>
      </c>
      <c r="C490" s="289" t="s">
        <v>559</v>
      </c>
      <c r="D490" s="290">
        <f>SUM(D491:D492)</f>
        <v>406</v>
      </c>
      <c r="E490" s="290">
        <f>SUM(E491:E492)</f>
        <v>220</v>
      </c>
      <c r="F490" s="292">
        <f t="shared" si="42"/>
        <v>54.2</v>
      </c>
      <c r="G490" s="290">
        <f t="shared" si="37"/>
        <v>220</v>
      </c>
      <c r="H490" s="292">
        <f t="shared" si="36"/>
        <v>0</v>
      </c>
      <c r="I490" s="293">
        <v>21102</v>
      </c>
      <c r="J490" s="289" t="s">
        <v>559</v>
      </c>
      <c r="K490" s="290">
        <f>SUM(K491:K492)</f>
        <v>920</v>
      </c>
      <c r="L490" s="306">
        <f t="shared" si="40"/>
        <v>514</v>
      </c>
      <c r="M490" s="292">
        <f t="shared" si="41"/>
        <v>126.6</v>
      </c>
    </row>
    <row r="491" ht="18" customHeight="1" spans="1:14">
      <c r="A491" s="294" t="s">
        <v>560</v>
      </c>
      <c r="B491" s="288">
        <v>2110203</v>
      </c>
      <c r="C491" s="295" t="s">
        <v>560</v>
      </c>
      <c r="D491" s="296">
        <v>211</v>
      </c>
      <c r="E491" s="244">
        <v>80</v>
      </c>
      <c r="F491" s="297">
        <f t="shared" si="42"/>
        <v>37.9</v>
      </c>
      <c r="G491" s="296">
        <f t="shared" si="37"/>
        <v>-10</v>
      </c>
      <c r="H491" s="297">
        <f t="shared" si="36"/>
        <v>-11.1</v>
      </c>
      <c r="I491" s="288">
        <v>2110203</v>
      </c>
      <c r="J491" s="295" t="s">
        <v>560</v>
      </c>
      <c r="K491" s="296">
        <v>920</v>
      </c>
      <c r="L491" s="245">
        <f t="shared" si="40"/>
        <v>709</v>
      </c>
      <c r="M491" s="297">
        <f t="shared" si="41"/>
        <v>336</v>
      </c>
      <c r="N491" s="204">
        <v>90</v>
      </c>
    </row>
    <row r="492" ht="18" customHeight="1" spans="1:14">
      <c r="A492" s="294" t="s">
        <v>561</v>
      </c>
      <c r="B492" s="288">
        <v>2110299</v>
      </c>
      <c r="C492" s="295" t="s">
        <v>561</v>
      </c>
      <c r="D492" s="296">
        <v>195</v>
      </c>
      <c r="E492" s="244">
        <v>140</v>
      </c>
      <c r="F492" s="297">
        <f t="shared" si="42"/>
        <v>71.8</v>
      </c>
      <c r="G492" s="296">
        <f t="shared" si="37"/>
        <v>58</v>
      </c>
      <c r="H492" s="297">
        <f t="shared" si="36"/>
        <v>70.7</v>
      </c>
      <c r="I492" s="288">
        <v>2110299</v>
      </c>
      <c r="J492" s="295" t="s">
        <v>561</v>
      </c>
      <c r="K492" s="296"/>
      <c r="L492" s="245">
        <f t="shared" si="40"/>
        <v>-195</v>
      </c>
      <c r="M492" s="297">
        <f t="shared" si="41"/>
        <v>-100</v>
      </c>
      <c r="N492" s="204">
        <v>82</v>
      </c>
    </row>
    <row r="493" ht="18" hidden="1" customHeight="1" spans="1:13">
      <c r="A493" s="287" t="s">
        <v>562</v>
      </c>
      <c r="B493" s="288">
        <v>21103</v>
      </c>
      <c r="C493" s="295" t="s">
        <v>562</v>
      </c>
      <c r="D493" s="296">
        <f>SUM(D494:D499)</f>
        <v>0</v>
      </c>
      <c r="E493" s="244"/>
      <c r="F493" s="297">
        <f t="shared" si="42"/>
        <v>0</v>
      </c>
      <c r="G493" s="296">
        <f t="shared" si="37"/>
        <v>0</v>
      </c>
      <c r="H493" s="297">
        <f t="shared" si="36"/>
        <v>0</v>
      </c>
      <c r="I493" s="288">
        <v>21103</v>
      </c>
      <c r="J493" s="289" t="s">
        <v>562</v>
      </c>
      <c r="K493" s="296">
        <f>SUM(K494:K499)</f>
        <v>0</v>
      </c>
      <c r="L493" s="245">
        <f t="shared" si="40"/>
        <v>0</v>
      </c>
      <c r="M493" s="297">
        <f t="shared" si="41"/>
        <v>0</v>
      </c>
    </row>
    <row r="494" ht="21" hidden="1" customHeight="1" spans="1:13">
      <c r="A494" s="294" t="s">
        <v>563</v>
      </c>
      <c r="B494" s="288">
        <v>2110301</v>
      </c>
      <c r="C494" s="295" t="s">
        <v>563</v>
      </c>
      <c r="D494" s="296"/>
      <c r="E494" s="244"/>
      <c r="F494" s="297">
        <f t="shared" si="42"/>
        <v>0</v>
      </c>
      <c r="G494" s="296">
        <f t="shared" si="37"/>
        <v>0</v>
      </c>
      <c r="H494" s="297">
        <f t="shared" si="36"/>
        <v>0</v>
      </c>
      <c r="I494" s="288">
        <v>2110301</v>
      </c>
      <c r="J494" s="295" t="s">
        <v>563</v>
      </c>
      <c r="K494" s="296"/>
      <c r="L494" s="245">
        <f t="shared" si="40"/>
        <v>0</v>
      </c>
      <c r="M494" s="297">
        <f t="shared" si="41"/>
        <v>0</v>
      </c>
    </row>
    <row r="495" ht="21" hidden="1" customHeight="1" spans="1:13">
      <c r="A495" s="294" t="s">
        <v>564</v>
      </c>
      <c r="B495" s="288">
        <v>2110302</v>
      </c>
      <c r="C495" s="295" t="s">
        <v>564</v>
      </c>
      <c r="D495" s="296"/>
      <c r="E495" s="244"/>
      <c r="F495" s="297">
        <f t="shared" si="42"/>
        <v>0</v>
      </c>
      <c r="G495" s="296">
        <f t="shared" si="37"/>
        <v>0</v>
      </c>
      <c r="H495" s="297">
        <f t="shared" si="36"/>
        <v>0</v>
      </c>
      <c r="I495" s="288">
        <v>2110302</v>
      </c>
      <c r="J495" s="295" t="s">
        <v>564</v>
      </c>
      <c r="K495" s="296"/>
      <c r="L495" s="245">
        <f t="shared" si="40"/>
        <v>0</v>
      </c>
      <c r="M495" s="297">
        <f t="shared" si="41"/>
        <v>0</v>
      </c>
    </row>
    <row r="496" ht="21" hidden="1" customHeight="1" spans="1:13">
      <c r="A496" s="294" t="s">
        <v>565</v>
      </c>
      <c r="B496" s="288">
        <v>2110304</v>
      </c>
      <c r="C496" s="295" t="s">
        <v>565</v>
      </c>
      <c r="D496" s="296"/>
      <c r="E496" s="244"/>
      <c r="F496" s="297">
        <f t="shared" si="42"/>
        <v>0</v>
      </c>
      <c r="G496" s="296">
        <f t="shared" si="37"/>
        <v>0</v>
      </c>
      <c r="H496" s="297">
        <f t="shared" si="36"/>
        <v>0</v>
      </c>
      <c r="I496" s="288">
        <v>2110304</v>
      </c>
      <c r="J496" s="295" t="s">
        <v>565</v>
      </c>
      <c r="K496" s="296"/>
      <c r="L496" s="245">
        <f t="shared" si="40"/>
        <v>0</v>
      </c>
      <c r="M496" s="297">
        <f t="shared" si="41"/>
        <v>0</v>
      </c>
    </row>
    <row r="497" ht="21" hidden="1" customHeight="1" spans="1:13">
      <c r="A497" s="294" t="s">
        <v>566</v>
      </c>
      <c r="B497" s="288">
        <v>2110305</v>
      </c>
      <c r="C497" s="295" t="s">
        <v>566</v>
      </c>
      <c r="D497" s="296"/>
      <c r="E497" s="244"/>
      <c r="F497" s="297">
        <f t="shared" si="42"/>
        <v>0</v>
      </c>
      <c r="G497" s="296">
        <f t="shared" si="37"/>
        <v>0</v>
      </c>
      <c r="H497" s="297">
        <f t="shared" si="36"/>
        <v>0</v>
      </c>
      <c r="I497" s="288">
        <v>2110305</v>
      </c>
      <c r="J497" s="295" t="s">
        <v>566</v>
      </c>
      <c r="K497" s="296"/>
      <c r="L497" s="245">
        <f t="shared" si="40"/>
        <v>0</v>
      </c>
      <c r="M497" s="297">
        <f t="shared" si="41"/>
        <v>0</v>
      </c>
    </row>
    <row r="498" ht="21" hidden="1" customHeight="1" spans="1:13">
      <c r="A498" s="294" t="s">
        <v>567</v>
      </c>
      <c r="B498" s="288">
        <v>0</v>
      </c>
      <c r="C498" s="295"/>
      <c r="D498" s="296"/>
      <c r="E498" s="244"/>
      <c r="F498" s="297">
        <f t="shared" si="42"/>
        <v>0</v>
      </c>
      <c r="G498" s="296">
        <f t="shared" si="37"/>
        <v>0</v>
      </c>
      <c r="H498" s="297">
        <f t="shared" si="36"/>
        <v>0</v>
      </c>
      <c r="I498" s="288"/>
      <c r="J498" s="295"/>
      <c r="K498" s="296"/>
      <c r="L498" s="245">
        <f t="shared" si="40"/>
        <v>0</v>
      </c>
      <c r="M498" s="297">
        <f t="shared" si="41"/>
        <v>0</v>
      </c>
    </row>
    <row r="499" ht="21" hidden="1" customHeight="1" spans="1:13">
      <c r="A499" s="294" t="s">
        <v>568</v>
      </c>
      <c r="B499" s="288">
        <v>2110399</v>
      </c>
      <c r="C499" s="295" t="s">
        <v>568</v>
      </c>
      <c r="D499" s="296"/>
      <c r="E499" s="244"/>
      <c r="F499" s="297">
        <f t="shared" si="42"/>
        <v>0</v>
      </c>
      <c r="G499" s="296">
        <f t="shared" si="37"/>
        <v>0</v>
      </c>
      <c r="H499" s="297">
        <f t="shared" si="36"/>
        <v>0</v>
      </c>
      <c r="I499" s="288">
        <v>2110399</v>
      </c>
      <c r="J499" s="295" t="s">
        <v>568</v>
      </c>
      <c r="K499" s="296"/>
      <c r="L499" s="245">
        <f t="shared" si="40"/>
        <v>0</v>
      </c>
      <c r="M499" s="297">
        <f t="shared" si="41"/>
        <v>0</v>
      </c>
    </row>
    <row r="500" ht="18" hidden="1" customHeight="1" spans="1:14">
      <c r="A500" s="287" t="s">
        <v>569</v>
      </c>
      <c r="B500" s="288">
        <v>21106</v>
      </c>
      <c r="C500" s="289" t="s">
        <v>569</v>
      </c>
      <c r="D500" s="296">
        <f t="shared" ref="D500:D504" si="43">SUM(D501)</f>
        <v>0</v>
      </c>
      <c r="E500" s="244">
        <f t="shared" ref="E500:E504" si="44">SUM(E501)</f>
        <v>0</v>
      </c>
      <c r="F500" s="297">
        <f t="shared" si="42"/>
        <v>0</v>
      </c>
      <c r="G500" s="296">
        <f t="shared" si="37"/>
        <v>0</v>
      </c>
      <c r="H500" s="297">
        <f t="shared" si="36"/>
        <v>0</v>
      </c>
      <c r="I500" s="288">
        <v>21106</v>
      </c>
      <c r="J500" s="289" t="s">
        <v>569</v>
      </c>
      <c r="K500" s="296">
        <f t="shared" ref="K500:K504" si="45">SUM(K501)</f>
        <v>0</v>
      </c>
      <c r="L500" s="245">
        <f t="shared" si="40"/>
        <v>0</v>
      </c>
      <c r="M500" s="297">
        <f t="shared" si="41"/>
        <v>0</v>
      </c>
      <c r="N500" s="204">
        <f t="shared" ref="N500:N504" si="46">SUM(N501)</f>
        <v>0</v>
      </c>
    </row>
    <row r="501" ht="21" hidden="1" customHeight="1" spans="1:13">
      <c r="A501" s="294" t="s">
        <v>570</v>
      </c>
      <c r="B501" s="288">
        <v>2110699</v>
      </c>
      <c r="C501" s="295" t="s">
        <v>570</v>
      </c>
      <c r="D501" s="296"/>
      <c r="E501" s="244"/>
      <c r="F501" s="297">
        <f t="shared" si="42"/>
        <v>0</v>
      </c>
      <c r="G501" s="296">
        <f t="shared" si="37"/>
        <v>0</v>
      </c>
      <c r="H501" s="297">
        <f t="shared" si="36"/>
        <v>0</v>
      </c>
      <c r="I501" s="288">
        <v>2110699</v>
      </c>
      <c r="J501" s="295" t="s">
        <v>570</v>
      </c>
      <c r="K501" s="296"/>
      <c r="L501" s="245">
        <f t="shared" si="40"/>
        <v>0</v>
      </c>
      <c r="M501" s="297">
        <f t="shared" si="41"/>
        <v>0</v>
      </c>
    </row>
    <row r="502" ht="18" hidden="1" customHeight="1" spans="1:14">
      <c r="A502" s="287" t="s">
        <v>571</v>
      </c>
      <c r="B502" s="288">
        <v>21107</v>
      </c>
      <c r="C502" s="289" t="s">
        <v>571</v>
      </c>
      <c r="D502" s="296">
        <f t="shared" si="43"/>
        <v>0</v>
      </c>
      <c r="E502" s="244">
        <f t="shared" si="44"/>
        <v>0</v>
      </c>
      <c r="F502" s="297">
        <f t="shared" si="42"/>
        <v>0</v>
      </c>
      <c r="G502" s="296">
        <f t="shared" si="37"/>
        <v>0</v>
      </c>
      <c r="H502" s="297">
        <f t="shared" si="36"/>
        <v>0</v>
      </c>
      <c r="I502" s="288">
        <v>21107</v>
      </c>
      <c r="J502" s="289" t="s">
        <v>571</v>
      </c>
      <c r="K502" s="296">
        <f t="shared" si="45"/>
        <v>0</v>
      </c>
      <c r="L502" s="245">
        <f t="shared" si="40"/>
        <v>0</v>
      </c>
      <c r="M502" s="297">
        <f t="shared" si="41"/>
        <v>0</v>
      </c>
      <c r="N502" s="204">
        <f t="shared" si="46"/>
        <v>0</v>
      </c>
    </row>
    <row r="503" ht="18" hidden="1" customHeight="1" spans="1:13">
      <c r="A503" s="294" t="s">
        <v>572</v>
      </c>
      <c r="B503" s="288">
        <v>2110799</v>
      </c>
      <c r="C503" s="295" t="s">
        <v>572</v>
      </c>
      <c r="D503" s="296"/>
      <c r="E503" s="244"/>
      <c r="F503" s="297">
        <f t="shared" si="42"/>
        <v>0</v>
      </c>
      <c r="G503" s="296">
        <f t="shared" si="37"/>
        <v>0</v>
      </c>
      <c r="H503" s="297">
        <f t="shared" si="36"/>
        <v>0</v>
      </c>
      <c r="I503" s="288">
        <v>2110799</v>
      </c>
      <c r="J503" s="295" t="s">
        <v>572</v>
      </c>
      <c r="K503" s="296"/>
      <c r="L503" s="245">
        <f t="shared" si="40"/>
        <v>0</v>
      </c>
      <c r="M503" s="297">
        <f t="shared" si="41"/>
        <v>0</v>
      </c>
    </row>
    <row r="504" ht="18" hidden="1" customHeight="1" spans="1:14">
      <c r="A504" s="287" t="s">
        <v>573</v>
      </c>
      <c r="B504" s="288">
        <v>21110</v>
      </c>
      <c r="C504" s="289" t="s">
        <v>573</v>
      </c>
      <c r="D504" s="296">
        <f t="shared" si="43"/>
        <v>0</v>
      </c>
      <c r="E504" s="244">
        <f t="shared" si="44"/>
        <v>0</v>
      </c>
      <c r="F504" s="297">
        <f t="shared" si="42"/>
        <v>0</v>
      </c>
      <c r="G504" s="296">
        <f t="shared" si="37"/>
        <v>0</v>
      </c>
      <c r="H504" s="297">
        <f t="shared" si="36"/>
        <v>0</v>
      </c>
      <c r="I504" s="288">
        <v>21110</v>
      </c>
      <c r="J504" s="289" t="s">
        <v>573</v>
      </c>
      <c r="K504" s="296">
        <f t="shared" si="45"/>
        <v>0</v>
      </c>
      <c r="L504" s="245">
        <f t="shared" si="40"/>
        <v>0</v>
      </c>
      <c r="M504" s="297">
        <f t="shared" si="41"/>
        <v>0</v>
      </c>
      <c r="N504" s="204">
        <f t="shared" si="46"/>
        <v>0</v>
      </c>
    </row>
    <row r="505" ht="18" hidden="1" customHeight="1" spans="1:13">
      <c r="A505" s="294" t="s">
        <v>573</v>
      </c>
      <c r="B505" s="288">
        <v>2111001</v>
      </c>
      <c r="C505" s="295" t="s">
        <v>573</v>
      </c>
      <c r="D505" s="296"/>
      <c r="E505" s="244"/>
      <c r="F505" s="297">
        <f t="shared" si="42"/>
        <v>0</v>
      </c>
      <c r="G505" s="296">
        <f t="shared" si="37"/>
        <v>0</v>
      </c>
      <c r="H505" s="297">
        <f t="shared" si="36"/>
        <v>0</v>
      </c>
      <c r="I505" s="288">
        <v>2111001</v>
      </c>
      <c r="J505" s="295" t="s">
        <v>573</v>
      </c>
      <c r="K505" s="296"/>
      <c r="L505" s="245">
        <f t="shared" si="40"/>
        <v>0</v>
      </c>
      <c r="M505" s="297">
        <f t="shared" si="41"/>
        <v>0</v>
      </c>
    </row>
    <row r="506" ht="18" customHeight="1" spans="1:14">
      <c r="A506" s="287" t="s">
        <v>574</v>
      </c>
      <c r="B506" s="293">
        <v>21111</v>
      </c>
      <c r="C506" s="289" t="s">
        <v>574</v>
      </c>
      <c r="D506" s="290">
        <f>SUM(D507:D511)</f>
        <v>5</v>
      </c>
      <c r="E506" s="291">
        <f>SUM(E507:E511)</f>
        <v>71</v>
      </c>
      <c r="F506" s="292">
        <f t="shared" si="42"/>
        <v>1420</v>
      </c>
      <c r="G506" s="290">
        <f t="shared" si="37"/>
        <v>71</v>
      </c>
      <c r="H506" s="292">
        <f t="shared" si="36"/>
        <v>0</v>
      </c>
      <c r="I506" s="293">
        <v>21111</v>
      </c>
      <c r="J506" s="289" t="s">
        <v>574</v>
      </c>
      <c r="K506" s="290">
        <f>SUM(K507:K511)</f>
        <v>0</v>
      </c>
      <c r="L506" s="306">
        <f t="shared" si="40"/>
        <v>-5</v>
      </c>
      <c r="M506" s="292">
        <f t="shared" si="41"/>
        <v>-100</v>
      </c>
      <c r="N506" s="307">
        <f>SUM(N507:N511)</f>
        <v>0</v>
      </c>
    </row>
    <row r="507" ht="18" customHeight="1" spans="1:13">
      <c r="A507" s="294" t="s">
        <v>575</v>
      </c>
      <c r="B507" s="288">
        <v>2111101</v>
      </c>
      <c r="C507" s="295" t="s">
        <v>575</v>
      </c>
      <c r="D507" s="296">
        <v>5</v>
      </c>
      <c r="E507" s="244">
        <v>71</v>
      </c>
      <c r="F507" s="297">
        <f t="shared" si="42"/>
        <v>1420</v>
      </c>
      <c r="G507" s="296">
        <f t="shared" si="37"/>
        <v>71</v>
      </c>
      <c r="H507" s="297">
        <f t="shared" si="36"/>
        <v>0</v>
      </c>
      <c r="I507" s="288">
        <v>2111101</v>
      </c>
      <c r="J507" s="295" t="s">
        <v>575</v>
      </c>
      <c r="K507" s="296"/>
      <c r="L507" s="245">
        <f t="shared" si="40"/>
        <v>-5</v>
      </c>
      <c r="M507" s="297">
        <f t="shared" si="41"/>
        <v>-100</v>
      </c>
    </row>
    <row r="508" ht="18" hidden="1" customHeight="1" spans="1:13">
      <c r="A508" s="294" t="s">
        <v>576</v>
      </c>
      <c r="B508" s="288">
        <v>2111102</v>
      </c>
      <c r="C508" s="295" t="s">
        <v>576</v>
      </c>
      <c r="D508" s="296"/>
      <c r="E508" s="244"/>
      <c r="F508" s="297">
        <f t="shared" si="42"/>
        <v>0</v>
      </c>
      <c r="G508" s="296">
        <f t="shared" si="37"/>
        <v>0</v>
      </c>
      <c r="H508" s="297">
        <f t="shared" si="36"/>
        <v>0</v>
      </c>
      <c r="I508" s="288">
        <v>2111102</v>
      </c>
      <c r="J508" s="295" t="s">
        <v>576</v>
      </c>
      <c r="K508" s="296"/>
      <c r="L508" s="245">
        <f t="shared" si="40"/>
        <v>0</v>
      </c>
      <c r="M508" s="297">
        <f t="shared" si="41"/>
        <v>0</v>
      </c>
    </row>
    <row r="509" ht="18" hidden="1" customHeight="1" spans="1:13">
      <c r="A509" s="294" t="s">
        <v>577</v>
      </c>
      <c r="B509" s="288">
        <v>2111103</v>
      </c>
      <c r="C509" s="295" t="s">
        <v>577</v>
      </c>
      <c r="D509" s="296"/>
      <c r="E509" s="244"/>
      <c r="F509" s="297">
        <f t="shared" si="42"/>
        <v>0</v>
      </c>
      <c r="G509" s="296">
        <f t="shared" si="37"/>
        <v>0</v>
      </c>
      <c r="H509" s="297">
        <f t="shared" ref="H509:H572" si="47">IF(N509=0,0,G509/N509*100)</f>
        <v>0</v>
      </c>
      <c r="I509" s="288">
        <v>2111103</v>
      </c>
      <c r="J509" s="295" t="s">
        <v>577</v>
      </c>
      <c r="K509" s="296"/>
      <c r="L509" s="245">
        <f t="shared" si="40"/>
        <v>0</v>
      </c>
      <c r="M509" s="297">
        <f t="shared" si="41"/>
        <v>0</v>
      </c>
    </row>
    <row r="510" ht="18" hidden="1" customHeight="1" spans="1:13">
      <c r="A510" s="294" t="s">
        <v>578</v>
      </c>
      <c r="B510" s="288">
        <v>2111104</v>
      </c>
      <c r="C510" s="295" t="s">
        <v>578</v>
      </c>
      <c r="D510" s="296"/>
      <c r="E510" s="244"/>
      <c r="F510" s="297">
        <f t="shared" si="42"/>
        <v>0</v>
      </c>
      <c r="G510" s="296">
        <f t="shared" si="37"/>
        <v>0</v>
      </c>
      <c r="H510" s="297">
        <f t="shared" si="47"/>
        <v>0</v>
      </c>
      <c r="I510" s="288">
        <v>2111104</v>
      </c>
      <c r="J510" s="295" t="s">
        <v>578</v>
      </c>
      <c r="K510" s="296"/>
      <c r="L510" s="245">
        <f t="shared" si="40"/>
        <v>0</v>
      </c>
      <c r="M510" s="297">
        <f t="shared" si="41"/>
        <v>0</v>
      </c>
    </row>
    <row r="511" ht="21" hidden="1" customHeight="1" spans="1:13">
      <c r="A511" s="294" t="s">
        <v>579</v>
      </c>
      <c r="B511" s="288">
        <v>2111199</v>
      </c>
      <c r="C511" s="295" t="s">
        <v>579</v>
      </c>
      <c r="D511" s="296"/>
      <c r="E511" s="244"/>
      <c r="F511" s="297">
        <f t="shared" si="42"/>
        <v>0</v>
      </c>
      <c r="G511" s="296">
        <f t="shared" si="37"/>
        <v>0</v>
      </c>
      <c r="H511" s="297">
        <f t="shared" si="47"/>
        <v>0</v>
      </c>
      <c r="I511" s="288">
        <v>2111199</v>
      </c>
      <c r="J511" s="295" t="s">
        <v>579</v>
      </c>
      <c r="K511" s="296"/>
      <c r="L511" s="245">
        <f t="shared" si="40"/>
        <v>0</v>
      </c>
      <c r="M511" s="297">
        <f t="shared" si="41"/>
        <v>0</v>
      </c>
    </row>
    <row r="512" ht="21" hidden="1" customHeight="1" spans="1:14">
      <c r="A512" s="287" t="s">
        <v>580</v>
      </c>
      <c r="B512" s="288">
        <v>21112</v>
      </c>
      <c r="C512" s="289" t="s">
        <v>580</v>
      </c>
      <c r="D512" s="296">
        <f>SUM(D513)</f>
        <v>0</v>
      </c>
      <c r="E512" s="244">
        <f>SUM(E513)</f>
        <v>0</v>
      </c>
      <c r="F512" s="297">
        <f t="shared" si="42"/>
        <v>0</v>
      </c>
      <c r="G512" s="296">
        <f t="shared" si="37"/>
        <v>0</v>
      </c>
      <c r="H512" s="297">
        <f t="shared" si="47"/>
        <v>0</v>
      </c>
      <c r="I512" s="288">
        <v>21112</v>
      </c>
      <c r="J512" s="289" t="s">
        <v>580</v>
      </c>
      <c r="K512" s="296">
        <f>SUM(K513)</f>
        <v>0</v>
      </c>
      <c r="L512" s="245">
        <f t="shared" si="40"/>
        <v>0</v>
      </c>
      <c r="M512" s="297">
        <f t="shared" si="41"/>
        <v>0</v>
      </c>
      <c r="N512" s="204">
        <f>SUM(N513)</f>
        <v>0</v>
      </c>
    </row>
    <row r="513" ht="21" hidden="1" customHeight="1" spans="1:13">
      <c r="A513" s="294" t="s">
        <v>580</v>
      </c>
      <c r="B513" s="288">
        <v>2111201</v>
      </c>
      <c r="C513" s="295" t="s">
        <v>580</v>
      </c>
      <c r="D513" s="296"/>
      <c r="E513" s="244"/>
      <c r="F513" s="297">
        <f t="shared" si="42"/>
        <v>0</v>
      </c>
      <c r="G513" s="296">
        <f t="shared" si="37"/>
        <v>0</v>
      </c>
      <c r="H513" s="297">
        <f t="shared" si="47"/>
        <v>0</v>
      </c>
      <c r="I513" s="288">
        <v>2111201</v>
      </c>
      <c r="J513" s="295" t="s">
        <v>580</v>
      </c>
      <c r="K513" s="296"/>
      <c r="L513" s="245">
        <f t="shared" si="40"/>
        <v>0</v>
      </c>
      <c r="M513" s="297">
        <f t="shared" si="41"/>
        <v>0</v>
      </c>
    </row>
    <row r="514" ht="18" hidden="1" customHeight="1" spans="1:14">
      <c r="A514" s="287" t="s">
        <v>581</v>
      </c>
      <c r="B514" s="288">
        <v>21113</v>
      </c>
      <c r="C514" s="289" t="s">
        <v>581</v>
      </c>
      <c r="D514" s="296">
        <f>SUM(D515)</f>
        <v>0</v>
      </c>
      <c r="E514" s="244">
        <f>SUM(E515)</f>
        <v>0</v>
      </c>
      <c r="F514" s="297">
        <f t="shared" si="42"/>
        <v>0</v>
      </c>
      <c r="G514" s="296">
        <f t="shared" si="37"/>
        <v>0</v>
      </c>
      <c r="H514" s="297">
        <f t="shared" si="47"/>
        <v>0</v>
      </c>
      <c r="I514" s="288">
        <v>21113</v>
      </c>
      <c r="J514" s="289" t="s">
        <v>581</v>
      </c>
      <c r="K514" s="296">
        <f>SUM(K515)</f>
        <v>0</v>
      </c>
      <c r="L514" s="245">
        <f t="shared" si="40"/>
        <v>0</v>
      </c>
      <c r="M514" s="297">
        <f t="shared" si="41"/>
        <v>0</v>
      </c>
      <c r="N514" s="204">
        <f>SUM(N515)</f>
        <v>0</v>
      </c>
    </row>
    <row r="515" ht="18" hidden="1" customHeight="1" spans="1:13">
      <c r="A515" s="294" t="s">
        <v>581</v>
      </c>
      <c r="B515" s="288">
        <v>2111301</v>
      </c>
      <c r="C515" s="295" t="s">
        <v>581</v>
      </c>
      <c r="D515" s="296"/>
      <c r="E515" s="244"/>
      <c r="F515" s="297">
        <f t="shared" si="42"/>
        <v>0</v>
      </c>
      <c r="G515" s="296">
        <f t="shared" si="37"/>
        <v>0</v>
      </c>
      <c r="H515" s="297">
        <f t="shared" si="47"/>
        <v>0</v>
      </c>
      <c r="I515" s="288">
        <v>2111301</v>
      </c>
      <c r="J515" s="295" t="s">
        <v>581</v>
      </c>
      <c r="K515" s="296"/>
      <c r="L515" s="245">
        <f t="shared" si="40"/>
        <v>0</v>
      </c>
      <c r="M515" s="297">
        <f t="shared" si="41"/>
        <v>0</v>
      </c>
    </row>
    <row r="516" ht="21" customHeight="1" spans="1:14">
      <c r="A516" s="287" t="s">
        <v>582</v>
      </c>
      <c r="B516" s="293">
        <v>21199</v>
      </c>
      <c r="C516" s="289" t="s">
        <v>582</v>
      </c>
      <c r="D516" s="290">
        <v>10</v>
      </c>
      <c r="E516" s="291">
        <v>13</v>
      </c>
      <c r="F516" s="292">
        <f t="shared" si="42"/>
        <v>130</v>
      </c>
      <c r="G516" s="290">
        <f t="shared" si="37"/>
        <v>5</v>
      </c>
      <c r="H516" s="292">
        <f t="shared" si="47"/>
        <v>62.5</v>
      </c>
      <c r="I516" s="293">
        <v>21199</v>
      </c>
      <c r="J516" s="289" t="s">
        <v>582</v>
      </c>
      <c r="K516" s="290">
        <v>10</v>
      </c>
      <c r="L516" s="306">
        <f t="shared" si="40"/>
        <v>0</v>
      </c>
      <c r="M516" s="292">
        <f t="shared" si="41"/>
        <v>0</v>
      </c>
      <c r="N516" s="307">
        <v>8</v>
      </c>
    </row>
    <row r="517" ht="21" customHeight="1" spans="1:14">
      <c r="A517" s="287" t="s">
        <v>583</v>
      </c>
      <c r="B517" s="288">
        <v>212</v>
      </c>
      <c r="C517" s="289" t="s">
        <v>583</v>
      </c>
      <c r="D517" s="290">
        <f>D518+D526+D528+D531+D533+D535</f>
        <v>12867</v>
      </c>
      <c r="E517" s="291">
        <f>E518+E526+E528+E531+E533+E535</f>
        <v>41138</v>
      </c>
      <c r="F517" s="292">
        <f t="shared" si="42"/>
        <v>319.7</v>
      </c>
      <c r="G517" s="290">
        <f t="shared" si="37"/>
        <v>28703</v>
      </c>
      <c r="H517" s="292">
        <f t="shared" si="47"/>
        <v>230.8</v>
      </c>
      <c r="I517" s="288">
        <v>212</v>
      </c>
      <c r="J517" s="289" t="s">
        <v>583</v>
      </c>
      <c r="K517" s="290">
        <f>K518+K526+K528+K531+K533+K535</f>
        <v>14610</v>
      </c>
      <c r="L517" s="306">
        <f t="shared" si="40"/>
        <v>1743</v>
      </c>
      <c r="M517" s="292">
        <f t="shared" si="41"/>
        <v>13.5</v>
      </c>
      <c r="N517" s="204">
        <f>N518+N526+N528+N531+N533+N535</f>
        <v>12435</v>
      </c>
    </row>
    <row r="518" ht="21" customHeight="1" spans="1:14">
      <c r="A518" s="287" t="s">
        <v>584</v>
      </c>
      <c r="B518" s="293">
        <v>21201</v>
      </c>
      <c r="C518" s="289" t="s">
        <v>584</v>
      </c>
      <c r="D518" s="290">
        <f>SUM(D519:D525)</f>
        <v>3278</v>
      </c>
      <c r="E518" s="291">
        <f>SUM(E519:E525)</f>
        <v>5196</v>
      </c>
      <c r="F518" s="292">
        <f t="shared" si="42"/>
        <v>158.5</v>
      </c>
      <c r="G518" s="290">
        <f t="shared" ref="G518:G581" si="48">E518-N518</f>
        <v>2997</v>
      </c>
      <c r="H518" s="292">
        <f t="shared" si="47"/>
        <v>136.3</v>
      </c>
      <c r="I518" s="293">
        <v>21201</v>
      </c>
      <c r="J518" s="289" t="s">
        <v>584</v>
      </c>
      <c r="K518" s="290">
        <f>SUM(K519:K525)</f>
        <v>4083</v>
      </c>
      <c r="L518" s="306">
        <f t="shared" si="40"/>
        <v>805</v>
      </c>
      <c r="M518" s="292">
        <f t="shared" si="41"/>
        <v>24.6</v>
      </c>
      <c r="N518" s="307">
        <f>SUM(N519:N525)</f>
        <v>2199</v>
      </c>
    </row>
    <row r="519" ht="21" hidden="1" customHeight="1" spans="1:13">
      <c r="A519" s="294" t="s">
        <v>144</v>
      </c>
      <c r="B519" s="288">
        <v>2120101</v>
      </c>
      <c r="C519" s="295" t="s">
        <v>144</v>
      </c>
      <c r="D519" s="296"/>
      <c r="E519" s="244"/>
      <c r="F519" s="297">
        <f t="shared" si="42"/>
        <v>0</v>
      </c>
      <c r="G519" s="296">
        <f t="shared" si="48"/>
        <v>0</v>
      </c>
      <c r="H519" s="297">
        <f t="shared" si="47"/>
        <v>0</v>
      </c>
      <c r="I519" s="288">
        <v>2120101</v>
      </c>
      <c r="J519" s="295" t="s">
        <v>144</v>
      </c>
      <c r="K519" s="296"/>
      <c r="L519" s="245">
        <f t="shared" si="40"/>
        <v>0</v>
      </c>
      <c r="M519" s="297">
        <f t="shared" si="41"/>
        <v>0</v>
      </c>
    </row>
    <row r="520" ht="21" customHeight="1" spans="1:14">
      <c r="A520" s="294" t="s">
        <v>145</v>
      </c>
      <c r="B520" s="288">
        <v>2120102</v>
      </c>
      <c r="C520" s="295" t="s">
        <v>145</v>
      </c>
      <c r="D520" s="296"/>
      <c r="E520" s="244"/>
      <c r="F520" s="297">
        <f t="shared" si="42"/>
        <v>0</v>
      </c>
      <c r="G520" s="296">
        <f t="shared" si="48"/>
        <v>-33</v>
      </c>
      <c r="H520" s="297">
        <f t="shared" si="47"/>
        <v>-100</v>
      </c>
      <c r="I520" s="288">
        <v>2120102</v>
      </c>
      <c r="J520" s="295" t="s">
        <v>145</v>
      </c>
      <c r="K520" s="296"/>
      <c r="L520" s="245">
        <f t="shared" si="40"/>
        <v>0</v>
      </c>
      <c r="M520" s="297">
        <f t="shared" si="41"/>
        <v>0</v>
      </c>
      <c r="N520" s="204">
        <v>33</v>
      </c>
    </row>
    <row r="521" ht="18" customHeight="1" spans="1:14">
      <c r="A521" s="294" t="s">
        <v>585</v>
      </c>
      <c r="B521" s="288">
        <v>2120104</v>
      </c>
      <c r="C521" s="295" t="s">
        <v>585</v>
      </c>
      <c r="D521" s="296">
        <v>3278</v>
      </c>
      <c r="E521" s="244">
        <v>5196</v>
      </c>
      <c r="F521" s="297">
        <f t="shared" si="42"/>
        <v>158.5</v>
      </c>
      <c r="G521" s="296">
        <f t="shared" si="48"/>
        <v>3030</v>
      </c>
      <c r="H521" s="297">
        <f t="shared" si="47"/>
        <v>139.9</v>
      </c>
      <c r="I521" s="288">
        <v>2120104</v>
      </c>
      <c r="J521" s="295" t="s">
        <v>585</v>
      </c>
      <c r="K521" s="296">
        <v>4083</v>
      </c>
      <c r="L521" s="245">
        <f t="shared" si="40"/>
        <v>805</v>
      </c>
      <c r="M521" s="297">
        <f t="shared" si="41"/>
        <v>24.6</v>
      </c>
      <c r="N521" s="204">
        <v>2166</v>
      </c>
    </row>
    <row r="522" ht="21" hidden="1" customHeight="1" spans="1:13">
      <c r="A522" s="294" t="s">
        <v>586</v>
      </c>
      <c r="B522" s="288">
        <v>2120105</v>
      </c>
      <c r="C522" s="295" t="s">
        <v>586</v>
      </c>
      <c r="D522" s="296"/>
      <c r="E522" s="244"/>
      <c r="F522" s="297">
        <f t="shared" si="42"/>
        <v>0</v>
      </c>
      <c r="G522" s="296">
        <f t="shared" si="48"/>
        <v>0</v>
      </c>
      <c r="H522" s="297">
        <f t="shared" si="47"/>
        <v>0</v>
      </c>
      <c r="I522" s="288">
        <v>2120105</v>
      </c>
      <c r="J522" s="295" t="s">
        <v>586</v>
      </c>
      <c r="K522" s="296"/>
      <c r="L522" s="245">
        <f t="shared" si="40"/>
        <v>0</v>
      </c>
      <c r="M522" s="297">
        <f t="shared" si="41"/>
        <v>0</v>
      </c>
    </row>
    <row r="523" ht="21" hidden="1" customHeight="1" spans="1:13">
      <c r="A523" s="294" t="s">
        <v>587</v>
      </c>
      <c r="B523" s="288">
        <v>2120107</v>
      </c>
      <c r="C523" s="295" t="s">
        <v>587</v>
      </c>
      <c r="D523" s="296"/>
      <c r="E523" s="244"/>
      <c r="F523" s="297">
        <f t="shared" si="42"/>
        <v>0</v>
      </c>
      <c r="G523" s="296">
        <f t="shared" si="48"/>
        <v>0</v>
      </c>
      <c r="H523" s="297">
        <f t="shared" si="47"/>
        <v>0</v>
      </c>
      <c r="I523" s="288">
        <v>2120107</v>
      </c>
      <c r="J523" s="295" t="s">
        <v>587</v>
      </c>
      <c r="K523" s="296"/>
      <c r="L523" s="245">
        <f t="shared" si="40"/>
        <v>0</v>
      </c>
      <c r="M523" s="297">
        <f t="shared" si="41"/>
        <v>0</v>
      </c>
    </row>
    <row r="524" ht="21" hidden="1" customHeight="1" spans="1:13">
      <c r="A524" s="294" t="s">
        <v>588</v>
      </c>
      <c r="B524" s="288">
        <v>2120109</v>
      </c>
      <c r="C524" s="295" t="s">
        <v>588</v>
      </c>
      <c r="D524" s="296"/>
      <c r="E524" s="244"/>
      <c r="F524" s="297">
        <f t="shared" si="42"/>
        <v>0</v>
      </c>
      <c r="G524" s="296">
        <f t="shared" si="48"/>
        <v>0</v>
      </c>
      <c r="H524" s="297">
        <f t="shared" si="47"/>
        <v>0</v>
      </c>
      <c r="I524" s="288">
        <v>2120109</v>
      </c>
      <c r="J524" s="295" t="s">
        <v>588</v>
      </c>
      <c r="K524" s="296"/>
      <c r="L524" s="245">
        <f t="shared" si="40"/>
        <v>0</v>
      </c>
      <c r="M524" s="297">
        <f t="shared" si="41"/>
        <v>0</v>
      </c>
    </row>
    <row r="525" ht="21" hidden="1" customHeight="1" spans="1:13">
      <c r="A525" s="294" t="s">
        <v>589</v>
      </c>
      <c r="B525" s="288">
        <v>2120199</v>
      </c>
      <c r="C525" s="295" t="s">
        <v>589</v>
      </c>
      <c r="D525" s="296"/>
      <c r="E525" s="244"/>
      <c r="F525" s="297">
        <f t="shared" si="42"/>
        <v>0</v>
      </c>
      <c r="G525" s="296">
        <f t="shared" si="48"/>
        <v>0</v>
      </c>
      <c r="H525" s="297">
        <f t="shared" si="47"/>
        <v>0</v>
      </c>
      <c r="I525" s="288">
        <v>2120199</v>
      </c>
      <c r="J525" s="295" t="s">
        <v>589</v>
      </c>
      <c r="K525" s="296"/>
      <c r="L525" s="245">
        <f t="shared" si="40"/>
        <v>0</v>
      </c>
      <c r="M525" s="297">
        <f t="shared" si="41"/>
        <v>0</v>
      </c>
    </row>
    <row r="526" ht="21" customHeight="1" spans="1:14">
      <c r="A526" s="287" t="s">
        <v>590</v>
      </c>
      <c r="B526" s="293">
        <v>21202</v>
      </c>
      <c r="C526" s="289" t="s">
        <v>590</v>
      </c>
      <c r="D526" s="290">
        <f>SUM(D527)</f>
        <v>572</v>
      </c>
      <c r="E526" s="291">
        <f>SUM(E527)</f>
        <v>404</v>
      </c>
      <c r="F526" s="292">
        <f t="shared" si="42"/>
        <v>70.6</v>
      </c>
      <c r="G526" s="290">
        <f t="shared" si="48"/>
        <v>297</v>
      </c>
      <c r="H526" s="292">
        <f t="shared" si="47"/>
        <v>277.6</v>
      </c>
      <c r="I526" s="293">
        <v>21202</v>
      </c>
      <c r="J526" s="289" t="s">
        <v>590</v>
      </c>
      <c r="K526" s="290">
        <f>SUM(K527)</f>
        <v>1813</v>
      </c>
      <c r="L526" s="306">
        <f t="shared" si="40"/>
        <v>1241</v>
      </c>
      <c r="M526" s="292">
        <f t="shared" si="41"/>
        <v>217</v>
      </c>
      <c r="N526" s="307">
        <f>SUM(N527)</f>
        <v>107</v>
      </c>
    </row>
    <row r="527" ht="18" customHeight="1" spans="1:14">
      <c r="A527" s="294" t="s">
        <v>590</v>
      </c>
      <c r="B527" s="288">
        <v>2120201</v>
      </c>
      <c r="C527" s="295" t="s">
        <v>590</v>
      </c>
      <c r="D527" s="296">
        <v>572</v>
      </c>
      <c r="E527" s="244">
        <v>404</v>
      </c>
      <c r="F527" s="297">
        <f t="shared" si="42"/>
        <v>70.6</v>
      </c>
      <c r="G527" s="296">
        <f t="shared" si="48"/>
        <v>297</v>
      </c>
      <c r="H527" s="297">
        <f t="shared" si="47"/>
        <v>277.6</v>
      </c>
      <c r="I527" s="288">
        <v>2120201</v>
      </c>
      <c r="J527" s="295" t="s">
        <v>590</v>
      </c>
      <c r="K527" s="296">
        <v>1813</v>
      </c>
      <c r="L527" s="245">
        <f t="shared" ref="L527:L590" si="49">K527-D527</f>
        <v>1241</v>
      </c>
      <c r="M527" s="297">
        <f t="shared" ref="M527:M590" si="50">IF(D527=0,0,L527/D527*100)</f>
        <v>217</v>
      </c>
      <c r="N527" s="204">
        <v>107</v>
      </c>
    </row>
    <row r="528" ht="21" customHeight="1" spans="1:14">
      <c r="A528" s="287" t="s">
        <v>591</v>
      </c>
      <c r="B528" s="293">
        <v>21203</v>
      </c>
      <c r="C528" s="289" t="s">
        <v>591</v>
      </c>
      <c r="D528" s="290">
        <f>SUM(D529:D530)</f>
        <v>5893</v>
      </c>
      <c r="E528" s="290">
        <f>SUM(E529:E530)</f>
        <v>32197</v>
      </c>
      <c r="F528" s="292">
        <f t="shared" ref="F528:F591" si="51">IF(D528=0,0,E528/D528*100)</f>
        <v>546.4</v>
      </c>
      <c r="G528" s="290">
        <f t="shared" si="48"/>
        <v>25258</v>
      </c>
      <c r="H528" s="292">
        <f t="shared" si="47"/>
        <v>364</v>
      </c>
      <c r="I528" s="293">
        <v>21203</v>
      </c>
      <c r="J528" s="289" t="s">
        <v>591</v>
      </c>
      <c r="K528" s="290">
        <f>SUM(K529:K530)</f>
        <v>4930</v>
      </c>
      <c r="L528" s="306">
        <f t="shared" si="49"/>
        <v>-963</v>
      </c>
      <c r="M528" s="292">
        <f t="shared" si="50"/>
        <v>-16.3</v>
      </c>
      <c r="N528" s="307">
        <f>SUM(N529:N530)</f>
        <v>6939</v>
      </c>
    </row>
    <row r="529" ht="21" customHeight="1" spans="1:13">
      <c r="A529" s="294" t="s">
        <v>592</v>
      </c>
      <c r="B529" s="288"/>
      <c r="C529" s="295"/>
      <c r="D529" s="296">
        <v>116</v>
      </c>
      <c r="E529" s="244">
        <v>116</v>
      </c>
      <c r="F529" s="297">
        <f t="shared" si="51"/>
        <v>100</v>
      </c>
      <c r="G529" s="296">
        <f t="shared" si="48"/>
        <v>116</v>
      </c>
      <c r="H529" s="297">
        <f t="shared" si="47"/>
        <v>0</v>
      </c>
      <c r="I529" s="288">
        <v>2120303</v>
      </c>
      <c r="J529" s="294" t="s">
        <v>592</v>
      </c>
      <c r="K529" s="296">
        <v>20</v>
      </c>
      <c r="L529" s="245">
        <f t="shared" si="49"/>
        <v>-96</v>
      </c>
      <c r="M529" s="297">
        <f t="shared" si="50"/>
        <v>-82.8</v>
      </c>
    </row>
    <row r="530" ht="21" customHeight="1" spans="1:14">
      <c r="A530" s="294" t="s">
        <v>593</v>
      </c>
      <c r="B530" s="288">
        <v>2120399</v>
      </c>
      <c r="C530" s="295" t="s">
        <v>593</v>
      </c>
      <c r="D530" s="296">
        <v>5777</v>
      </c>
      <c r="E530" s="244">
        <v>32081</v>
      </c>
      <c r="F530" s="297">
        <f t="shared" si="51"/>
        <v>555.3</v>
      </c>
      <c r="G530" s="296">
        <f t="shared" si="48"/>
        <v>25142</v>
      </c>
      <c r="H530" s="297">
        <f t="shared" si="47"/>
        <v>362.3</v>
      </c>
      <c r="I530" s="288">
        <v>2120399</v>
      </c>
      <c r="J530" s="295" t="s">
        <v>593</v>
      </c>
      <c r="K530" s="296">
        <v>4910</v>
      </c>
      <c r="L530" s="245">
        <f t="shared" si="49"/>
        <v>-867</v>
      </c>
      <c r="M530" s="297">
        <f t="shared" si="50"/>
        <v>-15</v>
      </c>
      <c r="N530" s="204">
        <v>6939</v>
      </c>
    </row>
    <row r="531" ht="21" customHeight="1" spans="1:14">
      <c r="A531" s="287" t="s">
        <v>594</v>
      </c>
      <c r="B531" s="293">
        <v>21205</v>
      </c>
      <c r="C531" s="289" t="s">
        <v>594</v>
      </c>
      <c r="D531" s="290">
        <f t="shared" ref="D531:D535" si="52">SUM(D532)</f>
        <v>3124</v>
      </c>
      <c r="E531" s="291">
        <f t="shared" ref="E531:E535" si="53">SUM(E532)</f>
        <v>3341</v>
      </c>
      <c r="F531" s="292">
        <f t="shared" si="51"/>
        <v>106.9</v>
      </c>
      <c r="G531" s="290">
        <f t="shared" si="48"/>
        <v>1194</v>
      </c>
      <c r="H531" s="292">
        <f t="shared" si="47"/>
        <v>55.6</v>
      </c>
      <c r="I531" s="293">
        <v>21205</v>
      </c>
      <c r="J531" s="289" t="s">
        <v>594</v>
      </c>
      <c r="K531" s="290">
        <f t="shared" ref="K531:K535" si="54">SUM(K532)</f>
        <v>3784</v>
      </c>
      <c r="L531" s="306">
        <f t="shared" si="49"/>
        <v>660</v>
      </c>
      <c r="M531" s="292">
        <f t="shared" si="50"/>
        <v>21.1</v>
      </c>
      <c r="N531" s="307">
        <f t="shared" ref="N531:N535" si="55">SUM(N532)</f>
        <v>2147</v>
      </c>
    </row>
    <row r="532" ht="21" customHeight="1" spans="1:14">
      <c r="A532" s="294" t="s">
        <v>594</v>
      </c>
      <c r="B532" s="288">
        <v>2120501</v>
      </c>
      <c r="C532" s="295" t="s">
        <v>594</v>
      </c>
      <c r="D532" s="296">
        <v>3124</v>
      </c>
      <c r="E532" s="244">
        <v>3341</v>
      </c>
      <c r="F532" s="297">
        <f t="shared" si="51"/>
        <v>106.9</v>
      </c>
      <c r="G532" s="296">
        <f t="shared" si="48"/>
        <v>1194</v>
      </c>
      <c r="H532" s="297">
        <f t="shared" si="47"/>
        <v>55.6</v>
      </c>
      <c r="I532" s="288">
        <v>2120501</v>
      </c>
      <c r="J532" s="295" t="s">
        <v>594</v>
      </c>
      <c r="K532" s="296">
        <v>3784</v>
      </c>
      <c r="L532" s="245">
        <f t="shared" si="49"/>
        <v>660</v>
      </c>
      <c r="M532" s="297">
        <f t="shared" si="50"/>
        <v>21.1</v>
      </c>
      <c r="N532" s="204">
        <v>2147</v>
      </c>
    </row>
    <row r="533" ht="21" customHeight="1" spans="1:14">
      <c r="A533" s="287" t="s">
        <v>595</v>
      </c>
      <c r="B533" s="293">
        <v>21206</v>
      </c>
      <c r="C533" s="289" t="s">
        <v>595</v>
      </c>
      <c r="D533" s="290">
        <f t="shared" si="52"/>
        <v>0</v>
      </c>
      <c r="E533" s="291">
        <f t="shared" si="53"/>
        <v>0</v>
      </c>
      <c r="F533" s="292">
        <f t="shared" si="51"/>
        <v>0</v>
      </c>
      <c r="G533" s="290">
        <f t="shared" si="48"/>
        <v>-2</v>
      </c>
      <c r="H533" s="292">
        <f t="shared" si="47"/>
        <v>-100</v>
      </c>
      <c r="I533" s="293">
        <v>21206</v>
      </c>
      <c r="J533" s="289" t="s">
        <v>595</v>
      </c>
      <c r="K533" s="290">
        <f t="shared" si="54"/>
        <v>0</v>
      </c>
      <c r="L533" s="306">
        <f t="shared" si="49"/>
        <v>0</v>
      </c>
      <c r="M533" s="292">
        <f t="shared" si="50"/>
        <v>0</v>
      </c>
      <c r="N533" s="307">
        <f t="shared" si="55"/>
        <v>2</v>
      </c>
    </row>
    <row r="534" ht="21" customHeight="1" spans="1:14">
      <c r="A534" s="294" t="s">
        <v>595</v>
      </c>
      <c r="B534" s="288">
        <v>2120601</v>
      </c>
      <c r="C534" s="289" t="s">
        <v>595</v>
      </c>
      <c r="D534" s="296"/>
      <c r="E534" s="244"/>
      <c r="F534" s="297">
        <f t="shared" si="51"/>
        <v>0</v>
      </c>
      <c r="G534" s="296">
        <f t="shared" si="48"/>
        <v>-2</v>
      </c>
      <c r="H534" s="297">
        <f t="shared" si="47"/>
        <v>-100</v>
      </c>
      <c r="I534" s="288">
        <v>2120601</v>
      </c>
      <c r="J534" s="295" t="s">
        <v>595</v>
      </c>
      <c r="K534" s="296"/>
      <c r="L534" s="245">
        <f t="shared" si="49"/>
        <v>0</v>
      </c>
      <c r="M534" s="297">
        <f t="shared" si="50"/>
        <v>0</v>
      </c>
      <c r="N534" s="204">
        <v>2</v>
      </c>
    </row>
    <row r="535" ht="21" customHeight="1" spans="1:14">
      <c r="A535" s="287" t="s">
        <v>596</v>
      </c>
      <c r="B535" s="293">
        <v>21299</v>
      </c>
      <c r="C535" s="289" t="s">
        <v>596</v>
      </c>
      <c r="D535" s="290">
        <f t="shared" si="52"/>
        <v>0</v>
      </c>
      <c r="E535" s="291">
        <f t="shared" si="53"/>
        <v>0</v>
      </c>
      <c r="F535" s="292">
        <f t="shared" si="51"/>
        <v>0</v>
      </c>
      <c r="G535" s="290">
        <f t="shared" si="48"/>
        <v>-1041</v>
      </c>
      <c r="H535" s="292">
        <f t="shared" si="47"/>
        <v>-100</v>
      </c>
      <c r="I535" s="293">
        <v>21299</v>
      </c>
      <c r="J535" s="289" t="s">
        <v>596</v>
      </c>
      <c r="K535" s="290">
        <f t="shared" si="54"/>
        <v>0</v>
      </c>
      <c r="L535" s="306">
        <f t="shared" si="49"/>
        <v>0</v>
      </c>
      <c r="M535" s="292">
        <f t="shared" si="50"/>
        <v>0</v>
      </c>
      <c r="N535" s="307">
        <f t="shared" si="55"/>
        <v>1041</v>
      </c>
    </row>
    <row r="536" ht="21" customHeight="1" spans="1:14">
      <c r="A536" s="294" t="s">
        <v>596</v>
      </c>
      <c r="B536" s="288">
        <v>2129901</v>
      </c>
      <c r="C536" s="295" t="s">
        <v>596</v>
      </c>
      <c r="D536" s="296"/>
      <c r="E536" s="244"/>
      <c r="F536" s="297">
        <f t="shared" si="51"/>
        <v>0</v>
      </c>
      <c r="G536" s="296">
        <f t="shared" si="48"/>
        <v>-1041</v>
      </c>
      <c r="H536" s="297">
        <f t="shared" si="47"/>
        <v>-100</v>
      </c>
      <c r="I536" s="288">
        <v>2129901</v>
      </c>
      <c r="J536" s="295" t="s">
        <v>596</v>
      </c>
      <c r="K536" s="296"/>
      <c r="L536" s="245">
        <f t="shared" si="49"/>
        <v>0</v>
      </c>
      <c r="M536" s="297">
        <f t="shared" si="50"/>
        <v>0</v>
      </c>
      <c r="N536" s="204">
        <v>1041</v>
      </c>
    </row>
    <row r="537" ht="21" customHeight="1" spans="1:14">
      <c r="A537" s="287" t="s">
        <v>597</v>
      </c>
      <c r="B537" s="288">
        <v>213</v>
      </c>
      <c r="C537" s="289" t="s">
        <v>597</v>
      </c>
      <c r="D537" s="290">
        <f>D538+D559+D576+D595+D603+D607+D611+D616</f>
        <v>2173</v>
      </c>
      <c r="E537" s="291">
        <f>E538+E559+E576+E595+E603+E607+E611+E616</f>
        <v>1753</v>
      </c>
      <c r="F537" s="292">
        <f t="shared" si="51"/>
        <v>80.7</v>
      </c>
      <c r="G537" s="290">
        <f t="shared" si="48"/>
        <v>-683</v>
      </c>
      <c r="H537" s="292">
        <f t="shared" si="47"/>
        <v>-28</v>
      </c>
      <c r="I537" s="288">
        <v>213</v>
      </c>
      <c r="J537" s="289" t="s">
        <v>597</v>
      </c>
      <c r="K537" s="290">
        <f>K538+K559+K576+K595+K603+K607+K611+K616</f>
        <v>2788</v>
      </c>
      <c r="L537" s="306">
        <f t="shared" si="49"/>
        <v>615</v>
      </c>
      <c r="M537" s="292">
        <f t="shared" si="50"/>
        <v>28.3</v>
      </c>
      <c r="N537" s="204">
        <f>N538+N559+N576+N595+N603+N607+N611+N616</f>
        <v>2436</v>
      </c>
    </row>
    <row r="538" ht="21" customHeight="1" spans="1:14">
      <c r="A538" s="287" t="s">
        <v>598</v>
      </c>
      <c r="B538" s="293">
        <v>21301</v>
      </c>
      <c r="C538" s="289" t="s">
        <v>598</v>
      </c>
      <c r="D538" s="290">
        <f>SUM(D539:D558)</f>
        <v>1222</v>
      </c>
      <c r="E538" s="291">
        <f>SUM(E539:E558)</f>
        <v>947</v>
      </c>
      <c r="F538" s="292">
        <f t="shared" si="51"/>
        <v>77.5</v>
      </c>
      <c r="G538" s="290">
        <f t="shared" si="48"/>
        <v>-77</v>
      </c>
      <c r="H538" s="292">
        <f t="shared" si="47"/>
        <v>-7.5</v>
      </c>
      <c r="I538" s="293">
        <v>21301</v>
      </c>
      <c r="J538" s="289" t="s">
        <v>598</v>
      </c>
      <c r="K538" s="290">
        <f>SUM(K539:K558)</f>
        <v>1687</v>
      </c>
      <c r="L538" s="306">
        <f t="shared" si="49"/>
        <v>465</v>
      </c>
      <c r="M538" s="292">
        <f t="shared" si="50"/>
        <v>38.1</v>
      </c>
      <c r="N538" s="307">
        <f>SUM(N539:N558)</f>
        <v>1024</v>
      </c>
    </row>
    <row r="539" ht="21" customHeight="1" spans="1:14">
      <c r="A539" s="294" t="s">
        <v>144</v>
      </c>
      <c r="B539" s="288">
        <v>2130101</v>
      </c>
      <c r="C539" s="295" t="s">
        <v>144</v>
      </c>
      <c r="D539" s="296">
        <v>48</v>
      </c>
      <c r="E539" s="244">
        <v>44</v>
      </c>
      <c r="F539" s="297">
        <f t="shared" si="51"/>
        <v>91.7</v>
      </c>
      <c r="G539" s="296">
        <f t="shared" si="48"/>
        <v>9</v>
      </c>
      <c r="H539" s="297">
        <f t="shared" si="47"/>
        <v>25.7</v>
      </c>
      <c r="I539" s="288">
        <v>2130101</v>
      </c>
      <c r="J539" s="295" t="s">
        <v>144</v>
      </c>
      <c r="K539" s="296">
        <v>59</v>
      </c>
      <c r="L539" s="245">
        <f t="shared" si="49"/>
        <v>11</v>
      </c>
      <c r="M539" s="297">
        <f t="shared" si="50"/>
        <v>22.9</v>
      </c>
      <c r="N539" s="204">
        <v>35</v>
      </c>
    </row>
    <row r="540" ht="21" customHeight="1" spans="1:14">
      <c r="A540" s="294" t="s">
        <v>145</v>
      </c>
      <c r="B540" s="288">
        <v>2130102</v>
      </c>
      <c r="C540" s="295" t="s">
        <v>145</v>
      </c>
      <c r="D540" s="296">
        <v>12</v>
      </c>
      <c r="E540" s="244">
        <v>4</v>
      </c>
      <c r="F540" s="297">
        <f t="shared" si="51"/>
        <v>33.3</v>
      </c>
      <c r="G540" s="296">
        <f t="shared" si="48"/>
        <v>-1</v>
      </c>
      <c r="H540" s="297">
        <f t="shared" si="47"/>
        <v>-20</v>
      </c>
      <c r="I540" s="288">
        <v>2130102</v>
      </c>
      <c r="J540" s="295" t="s">
        <v>145</v>
      </c>
      <c r="K540" s="296">
        <v>18</v>
      </c>
      <c r="L540" s="245">
        <f t="shared" si="49"/>
        <v>6</v>
      </c>
      <c r="M540" s="297">
        <f t="shared" si="50"/>
        <v>50</v>
      </c>
      <c r="N540" s="204">
        <v>5</v>
      </c>
    </row>
    <row r="541" ht="18" hidden="1" customHeight="1" spans="1:13">
      <c r="A541" s="294" t="s">
        <v>160</v>
      </c>
      <c r="B541" s="288">
        <v>2130104</v>
      </c>
      <c r="C541" s="295" t="s">
        <v>160</v>
      </c>
      <c r="D541" s="296"/>
      <c r="E541" s="244"/>
      <c r="F541" s="297">
        <f t="shared" si="51"/>
        <v>0</v>
      </c>
      <c r="G541" s="296">
        <f t="shared" si="48"/>
        <v>0</v>
      </c>
      <c r="H541" s="297">
        <f t="shared" si="47"/>
        <v>0</v>
      </c>
      <c r="I541" s="288">
        <v>2130104</v>
      </c>
      <c r="J541" s="295" t="s">
        <v>160</v>
      </c>
      <c r="K541" s="296"/>
      <c r="L541" s="245">
        <f t="shared" si="49"/>
        <v>0</v>
      </c>
      <c r="M541" s="297">
        <f t="shared" si="50"/>
        <v>0</v>
      </c>
    </row>
    <row r="542" ht="18" hidden="1" customHeight="1" spans="1:13">
      <c r="A542" s="294" t="s">
        <v>599</v>
      </c>
      <c r="B542" s="288">
        <v>2130106</v>
      </c>
      <c r="C542" s="295" t="s">
        <v>599</v>
      </c>
      <c r="D542" s="296"/>
      <c r="E542" s="244"/>
      <c r="F542" s="297">
        <f t="shared" si="51"/>
        <v>0</v>
      </c>
      <c r="G542" s="296">
        <f t="shared" si="48"/>
        <v>0</v>
      </c>
      <c r="H542" s="297">
        <f t="shared" si="47"/>
        <v>0</v>
      </c>
      <c r="I542" s="288">
        <v>2130106</v>
      </c>
      <c r="J542" s="295" t="s">
        <v>599</v>
      </c>
      <c r="K542" s="296"/>
      <c r="L542" s="245">
        <f t="shared" si="49"/>
        <v>0</v>
      </c>
      <c r="M542" s="297">
        <f t="shared" si="50"/>
        <v>0</v>
      </c>
    </row>
    <row r="543" ht="18" customHeight="1" spans="1:14">
      <c r="A543" s="294" t="s">
        <v>600</v>
      </c>
      <c r="B543" s="288">
        <v>2130108</v>
      </c>
      <c r="C543" s="295" t="s">
        <v>600</v>
      </c>
      <c r="D543" s="296">
        <v>8</v>
      </c>
      <c r="E543" s="244">
        <v>4</v>
      </c>
      <c r="F543" s="297">
        <f t="shared" si="51"/>
        <v>50</v>
      </c>
      <c r="G543" s="296">
        <f t="shared" si="48"/>
        <v>-5</v>
      </c>
      <c r="H543" s="297">
        <f t="shared" si="47"/>
        <v>-55.6</v>
      </c>
      <c r="I543" s="288">
        <v>2130108</v>
      </c>
      <c r="J543" s="295" t="s">
        <v>600</v>
      </c>
      <c r="K543" s="296">
        <v>3</v>
      </c>
      <c r="L543" s="245">
        <f t="shared" si="49"/>
        <v>-5</v>
      </c>
      <c r="M543" s="297">
        <f t="shared" si="50"/>
        <v>-62.5</v>
      </c>
      <c r="N543" s="204">
        <v>9</v>
      </c>
    </row>
    <row r="544" ht="18" hidden="1" customHeight="1" spans="1:13">
      <c r="A544" s="294" t="s">
        <v>601</v>
      </c>
      <c r="B544" s="288">
        <v>2130109</v>
      </c>
      <c r="C544" s="295" t="s">
        <v>601</v>
      </c>
      <c r="D544" s="296"/>
      <c r="E544" s="244"/>
      <c r="F544" s="297">
        <f t="shared" si="51"/>
        <v>0</v>
      </c>
      <c r="G544" s="296">
        <f t="shared" si="48"/>
        <v>0</v>
      </c>
      <c r="H544" s="297">
        <f t="shared" si="47"/>
        <v>0</v>
      </c>
      <c r="I544" s="288">
        <v>2130109</v>
      </c>
      <c r="J544" s="295" t="s">
        <v>601</v>
      </c>
      <c r="K544" s="296"/>
      <c r="L544" s="245">
        <f t="shared" si="49"/>
        <v>0</v>
      </c>
      <c r="M544" s="297">
        <f t="shared" si="50"/>
        <v>0</v>
      </c>
    </row>
    <row r="545" ht="18" hidden="1" customHeight="1" spans="1:13">
      <c r="A545" s="294" t="s">
        <v>602</v>
      </c>
      <c r="B545" s="288">
        <v>2130110</v>
      </c>
      <c r="C545" s="295" t="s">
        <v>602</v>
      </c>
      <c r="D545" s="296"/>
      <c r="E545" s="244"/>
      <c r="F545" s="297">
        <f t="shared" si="51"/>
        <v>0</v>
      </c>
      <c r="G545" s="296">
        <f t="shared" si="48"/>
        <v>0</v>
      </c>
      <c r="H545" s="297">
        <f t="shared" si="47"/>
        <v>0</v>
      </c>
      <c r="I545" s="288">
        <v>2130110</v>
      </c>
      <c r="J545" s="295" t="s">
        <v>602</v>
      </c>
      <c r="K545" s="296"/>
      <c r="L545" s="245">
        <f t="shared" si="49"/>
        <v>0</v>
      </c>
      <c r="M545" s="297">
        <f t="shared" si="50"/>
        <v>0</v>
      </c>
    </row>
    <row r="546" ht="21" hidden="1" customHeight="1" spans="1:13">
      <c r="A546" s="294" t="s">
        <v>603</v>
      </c>
      <c r="B546" s="288">
        <v>2130111</v>
      </c>
      <c r="C546" s="295" t="s">
        <v>603</v>
      </c>
      <c r="D546" s="296"/>
      <c r="E546" s="244"/>
      <c r="F546" s="297">
        <f t="shared" si="51"/>
        <v>0</v>
      </c>
      <c r="G546" s="296">
        <f t="shared" si="48"/>
        <v>0</v>
      </c>
      <c r="H546" s="297">
        <f t="shared" si="47"/>
        <v>0</v>
      </c>
      <c r="I546" s="288">
        <v>2130111</v>
      </c>
      <c r="J546" s="295" t="s">
        <v>603</v>
      </c>
      <c r="K546" s="296"/>
      <c r="L546" s="245">
        <f t="shared" si="49"/>
        <v>0</v>
      </c>
      <c r="M546" s="297">
        <f t="shared" si="50"/>
        <v>0</v>
      </c>
    </row>
    <row r="547" ht="18" hidden="1" customHeight="1" spans="1:13">
      <c r="A547" s="294" t="s">
        <v>604</v>
      </c>
      <c r="B547" s="288">
        <v>2130112</v>
      </c>
      <c r="C547" s="295" t="s">
        <v>604</v>
      </c>
      <c r="D547" s="296"/>
      <c r="E547" s="244"/>
      <c r="F547" s="297">
        <f t="shared" si="51"/>
        <v>0</v>
      </c>
      <c r="G547" s="296">
        <f t="shared" si="48"/>
        <v>0</v>
      </c>
      <c r="H547" s="297">
        <f t="shared" si="47"/>
        <v>0</v>
      </c>
      <c r="I547" s="288">
        <v>2130112</v>
      </c>
      <c r="J547" s="295" t="s">
        <v>604</v>
      </c>
      <c r="K547" s="296"/>
      <c r="L547" s="245">
        <f t="shared" si="49"/>
        <v>0</v>
      </c>
      <c r="M547" s="297">
        <f t="shared" si="50"/>
        <v>0</v>
      </c>
    </row>
    <row r="548" ht="18" customHeight="1" spans="1:13">
      <c r="A548" s="294" t="s">
        <v>605</v>
      </c>
      <c r="B548" s="288">
        <v>2130119</v>
      </c>
      <c r="C548" s="295" t="s">
        <v>605</v>
      </c>
      <c r="D548" s="296"/>
      <c r="E548" s="244"/>
      <c r="F548" s="297">
        <f t="shared" si="51"/>
        <v>0</v>
      </c>
      <c r="G548" s="296">
        <f t="shared" si="48"/>
        <v>0</v>
      </c>
      <c r="H548" s="297">
        <f t="shared" si="47"/>
        <v>0</v>
      </c>
      <c r="I548" s="288">
        <v>2130119</v>
      </c>
      <c r="J548" s="295" t="s">
        <v>605</v>
      </c>
      <c r="K548" s="296">
        <v>2</v>
      </c>
      <c r="L548" s="245">
        <f t="shared" si="49"/>
        <v>2</v>
      </c>
      <c r="M548" s="297">
        <f t="shared" si="50"/>
        <v>0</v>
      </c>
    </row>
    <row r="549" ht="18" customHeight="1" spans="1:14">
      <c r="A549" s="294" t="s">
        <v>606</v>
      </c>
      <c r="B549" s="288"/>
      <c r="C549" s="295"/>
      <c r="D549" s="296">
        <v>178</v>
      </c>
      <c r="E549" s="244">
        <v>374</v>
      </c>
      <c r="F549" s="297">
        <f t="shared" si="51"/>
        <v>210.1</v>
      </c>
      <c r="G549" s="296">
        <f t="shared" si="48"/>
        <v>233</v>
      </c>
      <c r="H549" s="297">
        <f t="shared" si="47"/>
        <v>165.2</v>
      </c>
      <c r="I549" s="288">
        <v>2130120</v>
      </c>
      <c r="J549" s="294" t="s">
        <v>606</v>
      </c>
      <c r="K549" s="296">
        <v>370</v>
      </c>
      <c r="L549" s="245">
        <f t="shared" si="49"/>
        <v>192</v>
      </c>
      <c r="M549" s="297">
        <f t="shared" si="50"/>
        <v>107.9</v>
      </c>
      <c r="N549" s="204">
        <v>141</v>
      </c>
    </row>
    <row r="550" ht="18" hidden="1" customHeight="1" spans="1:13">
      <c r="A550" s="294" t="s">
        <v>607</v>
      </c>
      <c r="B550" s="288">
        <v>2130122</v>
      </c>
      <c r="C550" s="295" t="s">
        <v>607</v>
      </c>
      <c r="D550" s="296"/>
      <c r="E550" s="244"/>
      <c r="F550" s="297">
        <f t="shared" si="51"/>
        <v>0</v>
      </c>
      <c r="G550" s="296">
        <f t="shared" si="48"/>
        <v>0</v>
      </c>
      <c r="H550" s="297">
        <f t="shared" si="47"/>
        <v>0</v>
      </c>
      <c r="I550" s="288">
        <v>2130122</v>
      </c>
      <c r="J550" s="295" t="s">
        <v>607</v>
      </c>
      <c r="K550" s="296"/>
      <c r="L550" s="245">
        <f t="shared" si="49"/>
        <v>0</v>
      </c>
      <c r="M550" s="297">
        <f t="shared" si="50"/>
        <v>0</v>
      </c>
    </row>
    <row r="551" ht="21" hidden="1" customHeight="1" spans="1:13">
      <c r="A551" s="294" t="s">
        <v>608</v>
      </c>
      <c r="B551" s="288">
        <v>2130124</v>
      </c>
      <c r="C551" s="295" t="s">
        <v>608</v>
      </c>
      <c r="D551" s="296"/>
      <c r="E551" s="244"/>
      <c r="F551" s="297">
        <f t="shared" si="51"/>
        <v>0</v>
      </c>
      <c r="G551" s="296">
        <f t="shared" si="48"/>
        <v>0</v>
      </c>
      <c r="H551" s="297">
        <f t="shared" si="47"/>
        <v>0</v>
      </c>
      <c r="I551" s="288">
        <v>2130124</v>
      </c>
      <c r="J551" s="295" t="s">
        <v>608</v>
      </c>
      <c r="K551" s="296"/>
      <c r="L551" s="245">
        <f t="shared" si="49"/>
        <v>0</v>
      </c>
      <c r="M551" s="297">
        <f t="shared" si="50"/>
        <v>0</v>
      </c>
    </row>
    <row r="552" ht="21" hidden="1" customHeight="1" spans="1:13">
      <c r="A552" s="294" t="s">
        <v>609</v>
      </c>
      <c r="B552" s="288">
        <v>2130125</v>
      </c>
      <c r="C552" s="295" t="s">
        <v>609</v>
      </c>
      <c r="D552" s="296"/>
      <c r="E552" s="244"/>
      <c r="F552" s="297">
        <f t="shared" si="51"/>
        <v>0</v>
      </c>
      <c r="G552" s="296">
        <f t="shared" si="48"/>
        <v>0</v>
      </c>
      <c r="H552" s="297">
        <f t="shared" si="47"/>
        <v>0</v>
      </c>
      <c r="I552" s="288">
        <v>2130125</v>
      </c>
      <c r="J552" s="295" t="s">
        <v>609</v>
      </c>
      <c r="K552" s="296"/>
      <c r="L552" s="245">
        <f t="shared" si="49"/>
        <v>0</v>
      </c>
      <c r="M552" s="297">
        <f t="shared" si="50"/>
        <v>0</v>
      </c>
    </row>
    <row r="553" ht="21" customHeight="1" spans="1:14">
      <c r="A553" s="294" t="s">
        <v>610</v>
      </c>
      <c r="B553" s="288">
        <v>2130126</v>
      </c>
      <c r="C553" s="295" t="s">
        <v>610</v>
      </c>
      <c r="D553" s="296">
        <v>700</v>
      </c>
      <c r="E553" s="244">
        <v>278</v>
      </c>
      <c r="F553" s="297">
        <f t="shared" si="51"/>
        <v>39.7</v>
      </c>
      <c r="G553" s="296">
        <f t="shared" si="48"/>
        <v>-137</v>
      </c>
      <c r="H553" s="297">
        <f t="shared" si="47"/>
        <v>-33</v>
      </c>
      <c r="I553" s="288">
        <v>2130126</v>
      </c>
      <c r="J553" s="295" t="s">
        <v>610</v>
      </c>
      <c r="K553" s="296">
        <v>1000</v>
      </c>
      <c r="L553" s="245">
        <f t="shared" si="49"/>
        <v>300</v>
      </c>
      <c r="M553" s="297">
        <f t="shared" si="50"/>
        <v>42.9</v>
      </c>
      <c r="N553" s="204">
        <v>415</v>
      </c>
    </row>
    <row r="554" ht="21" customHeight="1" spans="1:14">
      <c r="A554" s="294" t="s">
        <v>611</v>
      </c>
      <c r="B554" s="288">
        <v>2130135</v>
      </c>
      <c r="C554" s="295" t="s">
        <v>611</v>
      </c>
      <c r="D554" s="296"/>
      <c r="E554" s="244"/>
      <c r="F554" s="297">
        <f t="shared" si="51"/>
        <v>0</v>
      </c>
      <c r="G554" s="296">
        <f t="shared" si="48"/>
        <v>-1</v>
      </c>
      <c r="H554" s="297">
        <f t="shared" si="47"/>
        <v>-100</v>
      </c>
      <c r="I554" s="288">
        <v>2130135</v>
      </c>
      <c r="J554" s="295" t="s">
        <v>611</v>
      </c>
      <c r="K554" s="296"/>
      <c r="L554" s="245">
        <f t="shared" si="49"/>
        <v>0</v>
      </c>
      <c r="M554" s="297">
        <f t="shared" si="50"/>
        <v>0</v>
      </c>
      <c r="N554" s="204">
        <v>1</v>
      </c>
    </row>
    <row r="555" ht="21" customHeight="1" spans="1:14">
      <c r="A555" s="295" t="s">
        <v>612</v>
      </c>
      <c r="B555" s="288"/>
      <c r="C555" s="295"/>
      <c r="D555" s="296"/>
      <c r="E555" s="244"/>
      <c r="F555" s="297">
        <f t="shared" si="51"/>
        <v>0</v>
      </c>
      <c r="G555" s="296">
        <f t="shared" si="48"/>
        <v>-238</v>
      </c>
      <c r="H555" s="297">
        <f t="shared" si="47"/>
        <v>-100</v>
      </c>
      <c r="I555" s="288">
        <v>2130142</v>
      </c>
      <c r="J555" s="295" t="s">
        <v>612</v>
      </c>
      <c r="K555" s="296"/>
      <c r="L555" s="245">
        <f t="shared" si="49"/>
        <v>0</v>
      </c>
      <c r="M555" s="297">
        <f t="shared" si="50"/>
        <v>0</v>
      </c>
      <c r="N555" s="204">
        <v>238</v>
      </c>
    </row>
    <row r="556" ht="18" hidden="1" customHeight="1" spans="1:13">
      <c r="A556" s="294" t="s">
        <v>613</v>
      </c>
      <c r="B556" s="288">
        <v>2130148</v>
      </c>
      <c r="C556" s="295" t="s">
        <v>613</v>
      </c>
      <c r="D556" s="296"/>
      <c r="E556" s="244"/>
      <c r="F556" s="297">
        <f t="shared" si="51"/>
        <v>0</v>
      </c>
      <c r="G556" s="296">
        <f t="shared" si="48"/>
        <v>0</v>
      </c>
      <c r="H556" s="297">
        <f t="shared" si="47"/>
        <v>0</v>
      </c>
      <c r="I556" s="288">
        <v>2130148</v>
      </c>
      <c r="J556" s="295" t="s">
        <v>613</v>
      </c>
      <c r="K556" s="296"/>
      <c r="L556" s="245">
        <f t="shared" si="49"/>
        <v>0</v>
      </c>
      <c r="M556" s="297">
        <f t="shared" si="50"/>
        <v>0</v>
      </c>
    </row>
    <row r="557" ht="18" customHeight="1" spans="1:14">
      <c r="A557" s="294" t="s">
        <v>614</v>
      </c>
      <c r="B557" s="288"/>
      <c r="C557" s="295"/>
      <c r="D557" s="296">
        <v>51</v>
      </c>
      <c r="E557" s="244">
        <v>53</v>
      </c>
      <c r="F557" s="297">
        <f t="shared" si="51"/>
        <v>103.9</v>
      </c>
      <c r="G557" s="296">
        <f t="shared" si="48"/>
        <v>-7</v>
      </c>
      <c r="H557" s="297">
        <f t="shared" si="47"/>
        <v>-11.7</v>
      </c>
      <c r="I557" s="288">
        <v>2130152</v>
      </c>
      <c r="J557" s="294" t="s">
        <v>614</v>
      </c>
      <c r="K557" s="296">
        <v>70</v>
      </c>
      <c r="L557" s="245">
        <f t="shared" si="49"/>
        <v>19</v>
      </c>
      <c r="M557" s="297">
        <f t="shared" si="50"/>
        <v>37.3</v>
      </c>
      <c r="N557" s="204">
        <v>60</v>
      </c>
    </row>
    <row r="558" ht="18" customHeight="1" spans="1:14">
      <c r="A558" s="294" t="s">
        <v>615</v>
      </c>
      <c r="B558" s="288">
        <v>2130199</v>
      </c>
      <c r="C558" s="295" t="s">
        <v>615</v>
      </c>
      <c r="D558" s="296">
        <v>225</v>
      </c>
      <c r="E558" s="244">
        <v>190</v>
      </c>
      <c r="F558" s="297">
        <f t="shared" si="51"/>
        <v>84.4</v>
      </c>
      <c r="G558" s="296">
        <f t="shared" si="48"/>
        <v>70</v>
      </c>
      <c r="H558" s="297">
        <f t="shared" si="47"/>
        <v>58.3</v>
      </c>
      <c r="I558" s="288">
        <v>2130199</v>
      </c>
      <c r="J558" s="295" t="s">
        <v>615</v>
      </c>
      <c r="K558" s="296">
        <v>165</v>
      </c>
      <c r="L558" s="245">
        <f t="shared" si="49"/>
        <v>-60</v>
      </c>
      <c r="M558" s="297">
        <f t="shared" si="50"/>
        <v>-26.7</v>
      </c>
      <c r="N558" s="204">
        <v>120</v>
      </c>
    </row>
    <row r="559" ht="21" customHeight="1" spans="1:14">
      <c r="A559" s="287" t="s">
        <v>616</v>
      </c>
      <c r="B559" s="293">
        <v>21302</v>
      </c>
      <c r="C559" s="289" t="s">
        <v>616</v>
      </c>
      <c r="D559" s="290">
        <f>SUM(D560:D575)</f>
        <v>81</v>
      </c>
      <c r="E559" s="291">
        <f>SUM(E560:E575)</f>
        <v>43</v>
      </c>
      <c r="F559" s="292">
        <f t="shared" si="51"/>
        <v>53.1</v>
      </c>
      <c r="G559" s="290">
        <f t="shared" si="48"/>
        <v>-452</v>
      </c>
      <c r="H559" s="292">
        <f t="shared" si="47"/>
        <v>-91.3</v>
      </c>
      <c r="I559" s="293">
        <v>21302</v>
      </c>
      <c r="J559" s="289" t="s">
        <v>616</v>
      </c>
      <c r="K559" s="290">
        <f>SUM(K560:K575)</f>
        <v>97</v>
      </c>
      <c r="L559" s="306">
        <f t="shared" si="49"/>
        <v>16</v>
      </c>
      <c r="M559" s="292">
        <f t="shared" si="50"/>
        <v>19.8</v>
      </c>
      <c r="N559" s="307">
        <f>SUM(N560:N575)</f>
        <v>495</v>
      </c>
    </row>
    <row r="560" ht="18" hidden="1" customHeight="1" spans="1:13">
      <c r="A560" s="294" t="s">
        <v>144</v>
      </c>
      <c r="B560" s="288">
        <v>2130201</v>
      </c>
      <c r="C560" s="295" t="s">
        <v>144</v>
      </c>
      <c r="D560" s="296"/>
      <c r="E560" s="244"/>
      <c r="F560" s="297">
        <f t="shared" si="51"/>
        <v>0</v>
      </c>
      <c r="G560" s="296">
        <f t="shared" si="48"/>
        <v>0</v>
      </c>
      <c r="H560" s="297">
        <f t="shared" si="47"/>
        <v>0</v>
      </c>
      <c r="I560" s="288">
        <v>2130201</v>
      </c>
      <c r="J560" s="295" t="s">
        <v>144</v>
      </c>
      <c r="K560" s="296"/>
      <c r="L560" s="245">
        <f t="shared" si="49"/>
        <v>0</v>
      </c>
      <c r="M560" s="297">
        <f t="shared" si="50"/>
        <v>0</v>
      </c>
    </row>
    <row r="561" ht="18" customHeight="1" spans="1:14">
      <c r="A561" s="294" t="s">
        <v>145</v>
      </c>
      <c r="B561" s="288">
        <v>2130202</v>
      </c>
      <c r="C561" s="295" t="s">
        <v>145</v>
      </c>
      <c r="D561" s="296">
        <v>2</v>
      </c>
      <c r="E561" s="244">
        <v>2</v>
      </c>
      <c r="F561" s="297">
        <f t="shared" si="51"/>
        <v>100</v>
      </c>
      <c r="G561" s="296">
        <f t="shared" si="48"/>
        <v>-2</v>
      </c>
      <c r="H561" s="297">
        <f t="shared" si="47"/>
        <v>-50</v>
      </c>
      <c r="I561" s="288">
        <v>2130202</v>
      </c>
      <c r="J561" s="295" t="s">
        <v>145</v>
      </c>
      <c r="K561" s="296">
        <v>5</v>
      </c>
      <c r="L561" s="245">
        <f t="shared" si="49"/>
        <v>3</v>
      </c>
      <c r="M561" s="297">
        <f t="shared" si="50"/>
        <v>150</v>
      </c>
      <c r="N561" s="204">
        <v>4</v>
      </c>
    </row>
    <row r="562" ht="21" hidden="1" customHeight="1" spans="1:13">
      <c r="A562" s="294" t="s">
        <v>617</v>
      </c>
      <c r="B562" s="288">
        <v>2130204</v>
      </c>
      <c r="C562" s="295" t="s">
        <v>617</v>
      </c>
      <c r="D562" s="296"/>
      <c r="E562" s="244"/>
      <c r="F562" s="297">
        <f t="shared" si="51"/>
        <v>0</v>
      </c>
      <c r="G562" s="296">
        <f t="shared" si="48"/>
        <v>0</v>
      </c>
      <c r="H562" s="297">
        <f t="shared" si="47"/>
        <v>0</v>
      </c>
      <c r="I562" s="288">
        <v>2130204</v>
      </c>
      <c r="J562" s="295" t="s">
        <v>617</v>
      </c>
      <c r="K562" s="296"/>
      <c r="L562" s="245">
        <f t="shared" si="49"/>
        <v>0</v>
      </c>
      <c r="M562" s="297">
        <f t="shared" si="50"/>
        <v>0</v>
      </c>
    </row>
    <row r="563" ht="21" customHeight="1" spans="1:14">
      <c r="A563" s="294" t="s">
        <v>618</v>
      </c>
      <c r="B563" s="288">
        <v>2130205</v>
      </c>
      <c r="C563" s="295" t="s">
        <v>618</v>
      </c>
      <c r="D563" s="296">
        <v>8</v>
      </c>
      <c r="E563" s="244">
        <v>8</v>
      </c>
      <c r="F563" s="297">
        <f t="shared" si="51"/>
        <v>100</v>
      </c>
      <c r="G563" s="296">
        <f t="shared" si="48"/>
        <v>-20</v>
      </c>
      <c r="H563" s="297">
        <f t="shared" si="47"/>
        <v>-71.4</v>
      </c>
      <c r="I563" s="288">
        <v>2130205</v>
      </c>
      <c r="J563" s="295" t="s">
        <v>618</v>
      </c>
      <c r="K563" s="296">
        <v>3</v>
      </c>
      <c r="L563" s="245">
        <f t="shared" si="49"/>
        <v>-5</v>
      </c>
      <c r="M563" s="297">
        <f t="shared" si="50"/>
        <v>-62.5</v>
      </c>
      <c r="N563" s="204">
        <v>28</v>
      </c>
    </row>
    <row r="564" ht="21" hidden="1" customHeight="1" spans="1:13">
      <c r="A564" s="294" t="s">
        <v>619</v>
      </c>
      <c r="B564" s="288">
        <v>2130206</v>
      </c>
      <c r="C564" s="295" t="s">
        <v>620</v>
      </c>
      <c r="D564" s="296"/>
      <c r="E564" s="244"/>
      <c r="F564" s="297">
        <f t="shared" si="51"/>
        <v>0</v>
      </c>
      <c r="G564" s="296">
        <f t="shared" si="48"/>
        <v>0</v>
      </c>
      <c r="H564" s="297">
        <f t="shared" si="47"/>
        <v>0</v>
      </c>
      <c r="I564" s="288">
        <v>2130206</v>
      </c>
      <c r="J564" s="295" t="s">
        <v>620</v>
      </c>
      <c r="K564" s="296"/>
      <c r="L564" s="245">
        <f t="shared" si="49"/>
        <v>0</v>
      </c>
      <c r="M564" s="297">
        <f t="shared" si="50"/>
        <v>0</v>
      </c>
    </row>
    <row r="565" ht="18" customHeight="1" spans="1:13">
      <c r="A565" s="294" t="s">
        <v>621</v>
      </c>
      <c r="B565" s="288">
        <v>2130207</v>
      </c>
      <c r="C565" s="295" t="s">
        <v>621</v>
      </c>
      <c r="D565" s="296">
        <v>4</v>
      </c>
      <c r="E565" s="244">
        <v>3</v>
      </c>
      <c r="F565" s="297">
        <f t="shared" si="51"/>
        <v>75</v>
      </c>
      <c r="G565" s="296">
        <f t="shared" si="48"/>
        <v>3</v>
      </c>
      <c r="H565" s="297">
        <f t="shared" si="47"/>
        <v>0</v>
      </c>
      <c r="I565" s="288">
        <v>2130207</v>
      </c>
      <c r="J565" s="295" t="s">
        <v>621</v>
      </c>
      <c r="K565" s="296">
        <v>4</v>
      </c>
      <c r="L565" s="245">
        <f t="shared" si="49"/>
        <v>0</v>
      </c>
      <c r="M565" s="297">
        <f t="shared" si="50"/>
        <v>0</v>
      </c>
    </row>
    <row r="566" ht="21" hidden="1" customHeight="1" spans="1:13">
      <c r="A566" s="294" t="s">
        <v>622</v>
      </c>
      <c r="B566" s="288">
        <v>2130209</v>
      </c>
      <c r="C566" s="295" t="s">
        <v>622</v>
      </c>
      <c r="D566" s="296"/>
      <c r="E566" s="244"/>
      <c r="F566" s="297">
        <f t="shared" si="51"/>
        <v>0</v>
      </c>
      <c r="G566" s="296">
        <f t="shared" si="48"/>
        <v>0</v>
      </c>
      <c r="H566" s="297">
        <f t="shared" si="47"/>
        <v>0</v>
      </c>
      <c r="I566" s="288">
        <v>2130209</v>
      </c>
      <c r="J566" s="295" t="s">
        <v>622</v>
      </c>
      <c r="K566" s="296"/>
      <c r="L566" s="245">
        <f t="shared" si="49"/>
        <v>0</v>
      </c>
      <c r="M566" s="297">
        <f t="shared" si="50"/>
        <v>0</v>
      </c>
    </row>
    <row r="567" ht="21" hidden="1" customHeight="1" spans="1:13">
      <c r="A567" s="294" t="s">
        <v>623</v>
      </c>
      <c r="B567" s="288">
        <v>2130211</v>
      </c>
      <c r="C567" s="295" t="s">
        <v>623</v>
      </c>
      <c r="D567" s="296"/>
      <c r="E567" s="244"/>
      <c r="F567" s="297">
        <f t="shared" si="51"/>
        <v>0</v>
      </c>
      <c r="G567" s="296">
        <f t="shared" si="48"/>
        <v>0</v>
      </c>
      <c r="H567" s="297">
        <f t="shared" si="47"/>
        <v>0</v>
      </c>
      <c r="I567" s="288">
        <v>2130211</v>
      </c>
      <c r="J567" s="295" t="s">
        <v>623</v>
      </c>
      <c r="K567" s="296"/>
      <c r="L567" s="245">
        <f t="shared" si="49"/>
        <v>0</v>
      </c>
      <c r="M567" s="297">
        <f t="shared" si="50"/>
        <v>0</v>
      </c>
    </row>
    <row r="568" ht="21" hidden="1" customHeight="1" spans="1:13">
      <c r="A568" s="294" t="s">
        <v>624</v>
      </c>
      <c r="B568" s="288">
        <v>2130212</v>
      </c>
      <c r="C568" s="295" t="s">
        <v>624</v>
      </c>
      <c r="D568" s="296"/>
      <c r="E568" s="244"/>
      <c r="F568" s="297">
        <f t="shared" si="51"/>
        <v>0</v>
      </c>
      <c r="G568" s="296">
        <f t="shared" si="48"/>
        <v>0</v>
      </c>
      <c r="H568" s="297">
        <f t="shared" si="47"/>
        <v>0</v>
      </c>
      <c r="I568" s="288">
        <v>2130212</v>
      </c>
      <c r="J568" s="295" t="s">
        <v>624</v>
      </c>
      <c r="K568" s="296"/>
      <c r="L568" s="245">
        <f t="shared" si="49"/>
        <v>0</v>
      </c>
      <c r="M568" s="297">
        <f t="shared" si="50"/>
        <v>0</v>
      </c>
    </row>
    <row r="569" ht="21" hidden="1" customHeight="1" spans="1:13">
      <c r="A569" s="294" t="s">
        <v>625</v>
      </c>
      <c r="B569" s="288">
        <v>2130213</v>
      </c>
      <c r="C569" s="295" t="s">
        <v>626</v>
      </c>
      <c r="D569" s="296"/>
      <c r="E569" s="244"/>
      <c r="F569" s="297">
        <f t="shared" si="51"/>
        <v>0</v>
      </c>
      <c r="G569" s="296">
        <f t="shared" si="48"/>
        <v>0</v>
      </c>
      <c r="H569" s="297">
        <f t="shared" si="47"/>
        <v>0</v>
      </c>
      <c r="I569" s="288">
        <v>2130213</v>
      </c>
      <c r="J569" s="295" t="s">
        <v>626</v>
      </c>
      <c r="K569" s="296"/>
      <c r="L569" s="245">
        <f t="shared" si="49"/>
        <v>0</v>
      </c>
      <c r="M569" s="297">
        <f t="shared" si="50"/>
        <v>0</v>
      </c>
    </row>
    <row r="570" ht="18" hidden="1" customHeight="1" spans="1:13">
      <c r="A570" s="294" t="s">
        <v>627</v>
      </c>
      <c r="B570" s="288">
        <v>2130221</v>
      </c>
      <c r="C570" s="295" t="s">
        <v>628</v>
      </c>
      <c r="D570" s="296"/>
      <c r="E570" s="244"/>
      <c r="F570" s="297">
        <f t="shared" si="51"/>
        <v>0</v>
      </c>
      <c r="G570" s="296">
        <f t="shared" si="48"/>
        <v>0</v>
      </c>
      <c r="H570" s="297">
        <f t="shared" si="47"/>
        <v>0</v>
      </c>
      <c r="I570" s="288">
        <v>2130221</v>
      </c>
      <c r="J570" s="295" t="s">
        <v>628</v>
      </c>
      <c r="K570" s="296"/>
      <c r="L570" s="245">
        <f t="shared" si="49"/>
        <v>0</v>
      </c>
      <c r="M570" s="297">
        <f t="shared" si="50"/>
        <v>0</v>
      </c>
    </row>
    <row r="571" ht="18" hidden="1" customHeight="1" spans="1:13">
      <c r="A571" s="294" t="s">
        <v>629</v>
      </c>
      <c r="B571" s="288">
        <v>2130223</v>
      </c>
      <c r="C571" s="295" t="s">
        <v>629</v>
      </c>
      <c r="D571" s="296"/>
      <c r="E571" s="244"/>
      <c r="F571" s="297">
        <f t="shared" si="51"/>
        <v>0</v>
      </c>
      <c r="G571" s="296">
        <f t="shared" si="48"/>
        <v>0</v>
      </c>
      <c r="H571" s="297">
        <f t="shared" si="47"/>
        <v>0</v>
      </c>
      <c r="I571" s="288">
        <v>2130223</v>
      </c>
      <c r="J571" s="295" t="s">
        <v>629</v>
      </c>
      <c r="K571" s="296"/>
      <c r="L571" s="245">
        <f t="shared" si="49"/>
        <v>0</v>
      </c>
      <c r="M571" s="297">
        <f t="shared" si="50"/>
        <v>0</v>
      </c>
    </row>
    <row r="572" ht="18" hidden="1" customHeight="1" spans="1:13">
      <c r="A572" s="294" t="s">
        <v>630</v>
      </c>
      <c r="B572" s="288">
        <v>2130226</v>
      </c>
      <c r="C572" s="295" t="s">
        <v>630</v>
      </c>
      <c r="D572" s="296"/>
      <c r="E572" s="244"/>
      <c r="F572" s="297">
        <f t="shared" si="51"/>
        <v>0</v>
      </c>
      <c r="G572" s="296">
        <f t="shared" si="48"/>
        <v>0</v>
      </c>
      <c r="H572" s="297">
        <f t="shared" si="47"/>
        <v>0</v>
      </c>
      <c r="I572" s="288">
        <v>2130226</v>
      </c>
      <c r="J572" s="295" t="s">
        <v>630</v>
      </c>
      <c r="K572" s="296"/>
      <c r="L572" s="245">
        <f t="shared" si="49"/>
        <v>0</v>
      </c>
      <c r="M572" s="297">
        <f t="shared" si="50"/>
        <v>0</v>
      </c>
    </row>
    <row r="573" ht="21" hidden="1" customHeight="1" spans="1:13">
      <c r="A573" s="294" t="s">
        <v>631</v>
      </c>
      <c r="B573" s="288">
        <v>2130232</v>
      </c>
      <c r="C573" s="295" t="s">
        <v>631</v>
      </c>
      <c r="D573" s="296"/>
      <c r="E573" s="244"/>
      <c r="F573" s="297">
        <f t="shared" si="51"/>
        <v>0</v>
      </c>
      <c r="G573" s="296">
        <f t="shared" si="48"/>
        <v>0</v>
      </c>
      <c r="H573" s="297">
        <f t="shared" ref="H573:H636" si="56">IF(N573=0,0,G573/N573*100)</f>
        <v>0</v>
      </c>
      <c r="I573" s="288">
        <v>2130232</v>
      </c>
      <c r="J573" s="295" t="s">
        <v>631</v>
      </c>
      <c r="K573" s="296"/>
      <c r="L573" s="245">
        <f t="shared" si="49"/>
        <v>0</v>
      </c>
      <c r="M573" s="297">
        <f t="shared" si="50"/>
        <v>0</v>
      </c>
    </row>
    <row r="574" ht="21" customHeight="1" spans="1:14">
      <c r="A574" s="294" t="s">
        <v>632</v>
      </c>
      <c r="B574" s="288">
        <v>2130234</v>
      </c>
      <c r="C574" s="295" t="s">
        <v>632</v>
      </c>
      <c r="D574" s="296">
        <v>15</v>
      </c>
      <c r="E574" s="244">
        <v>15</v>
      </c>
      <c r="F574" s="297">
        <f t="shared" si="51"/>
        <v>100</v>
      </c>
      <c r="G574" s="296">
        <f t="shared" si="48"/>
        <v>10</v>
      </c>
      <c r="H574" s="297">
        <f t="shared" si="56"/>
        <v>200</v>
      </c>
      <c r="I574" s="288">
        <v>2130234</v>
      </c>
      <c r="J574" s="295" t="s">
        <v>632</v>
      </c>
      <c r="K574" s="296">
        <v>53</v>
      </c>
      <c r="L574" s="245">
        <f t="shared" si="49"/>
        <v>38</v>
      </c>
      <c r="M574" s="297">
        <f t="shared" si="50"/>
        <v>253.3</v>
      </c>
      <c r="N574" s="204">
        <v>5</v>
      </c>
    </row>
    <row r="575" ht="21" customHeight="1" spans="1:14">
      <c r="A575" s="294" t="s">
        <v>633</v>
      </c>
      <c r="B575" s="288">
        <v>2130299</v>
      </c>
      <c r="C575" s="295" t="s">
        <v>633</v>
      </c>
      <c r="D575" s="296">
        <v>52</v>
      </c>
      <c r="E575" s="244">
        <v>15</v>
      </c>
      <c r="F575" s="297">
        <f t="shared" si="51"/>
        <v>28.8</v>
      </c>
      <c r="G575" s="296">
        <f t="shared" si="48"/>
        <v>-443</v>
      </c>
      <c r="H575" s="297">
        <f t="shared" si="56"/>
        <v>-96.7</v>
      </c>
      <c r="I575" s="288">
        <v>2130299</v>
      </c>
      <c r="J575" s="295" t="s">
        <v>633</v>
      </c>
      <c r="K575" s="296">
        <v>32</v>
      </c>
      <c r="L575" s="245">
        <f t="shared" si="49"/>
        <v>-20</v>
      </c>
      <c r="M575" s="297">
        <f t="shared" si="50"/>
        <v>-38.5</v>
      </c>
      <c r="N575" s="204">
        <v>458</v>
      </c>
    </row>
    <row r="576" ht="21" customHeight="1" spans="1:14">
      <c r="A576" s="287" t="s">
        <v>634</v>
      </c>
      <c r="B576" s="293">
        <v>21303</v>
      </c>
      <c r="C576" s="289" t="s">
        <v>634</v>
      </c>
      <c r="D576" s="290">
        <f>SUM(D577:D594)</f>
        <v>479</v>
      </c>
      <c r="E576" s="291">
        <f>SUM(E577:E594)</f>
        <v>431</v>
      </c>
      <c r="F576" s="292">
        <f t="shared" si="51"/>
        <v>90</v>
      </c>
      <c r="G576" s="290">
        <f t="shared" si="48"/>
        <v>236</v>
      </c>
      <c r="H576" s="292">
        <f t="shared" si="56"/>
        <v>121</v>
      </c>
      <c r="I576" s="293">
        <v>21303</v>
      </c>
      <c r="J576" s="289" t="s">
        <v>634</v>
      </c>
      <c r="K576" s="290">
        <f>SUM(K577:K594)</f>
        <v>508</v>
      </c>
      <c r="L576" s="306">
        <f t="shared" si="49"/>
        <v>29</v>
      </c>
      <c r="M576" s="292">
        <f t="shared" si="50"/>
        <v>6.1</v>
      </c>
      <c r="N576" s="307">
        <f>SUM(N577:N594)</f>
        <v>195</v>
      </c>
    </row>
    <row r="577" ht="21" hidden="1" customHeight="1" spans="1:13">
      <c r="A577" s="294" t="s">
        <v>144</v>
      </c>
      <c r="B577" s="288">
        <v>2130301</v>
      </c>
      <c r="C577" s="295" t="s">
        <v>144</v>
      </c>
      <c r="D577" s="296"/>
      <c r="E577" s="244"/>
      <c r="F577" s="297">
        <f t="shared" si="51"/>
        <v>0</v>
      </c>
      <c r="G577" s="296">
        <f t="shared" si="48"/>
        <v>0</v>
      </c>
      <c r="H577" s="297">
        <f t="shared" si="56"/>
        <v>0</v>
      </c>
      <c r="I577" s="288">
        <v>2130301</v>
      </c>
      <c r="J577" s="295" t="s">
        <v>144</v>
      </c>
      <c r="K577" s="296"/>
      <c r="L577" s="245">
        <f t="shared" si="49"/>
        <v>0</v>
      </c>
      <c r="M577" s="297">
        <f t="shared" si="50"/>
        <v>0</v>
      </c>
    </row>
    <row r="578" ht="21" customHeight="1" spans="1:13">
      <c r="A578" s="294" t="s">
        <v>145</v>
      </c>
      <c r="B578" s="288">
        <v>2130302</v>
      </c>
      <c r="C578" s="295" t="s">
        <v>145</v>
      </c>
      <c r="D578" s="296"/>
      <c r="E578" s="244"/>
      <c r="F578" s="297">
        <f t="shared" si="51"/>
        <v>0</v>
      </c>
      <c r="G578" s="296">
        <f t="shared" si="48"/>
        <v>0</v>
      </c>
      <c r="H578" s="297">
        <f t="shared" si="56"/>
        <v>0</v>
      </c>
      <c r="I578" s="288">
        <v>2130302</v>
      </c>
      <c r="J578" s="295" t="s">
        <v>145</v>
      </c>
      <c r="K578" s="296">
        <v>1</v>
      </c>
      <c r="L578" s="245">
        <f t="shared" si="49"/>
        <v>1</v>
      </c>
      <c r="M578" s="297">
        <f t="shared" si="50"/>
        <v>0</v>
      </c>
    </row>
    <row r="579" ht="21" hidden="1" customHeight="1" spans="1:13">
      <c r="A579" s="294" t="s">
        <v>635</v>
      </c>
      <c r="B579" s="288">
        <v>2130304</v>
      </c>
      <c r="C579" s="295" t="s">
        <v>635</v>
      </c>
      <c r="D579" s="296"/>
      <c r="E579" s="244"/>
      <c r="F579" s="297">
        <f t="shared" si="51"/>
        <v>0</v>
      </c>
      <c r="G579" s="296">
        <f t="shared" si="48"/>
        <v>0</v>
      </c>
      <c r="H579" s="297">
        <f t="shared" si="56"/>
        <v>0</v>
      </c>
      <c r="I579" s="288">
        <v>2130304</v>
      </c>
      <c r="J579" s="295" t="s">
        <v>635</v>
      </c>
      <c r="K579" s="296"/>
      <c r="L579" s="245">
        <f t="shared" si="49"/>
        <v>0</v>
      </c>
      <c r="M579" s="297">
        <f t="shared" si="50"/>
        <v>0</v>
      </c>
    </row>
    <row r="580" ht="18" hidden="1" customHeight="1" spans="1:13">
      <c r="A580" s="294" t="s">
        <v>636</v>
      </c>
      <c r="B580" s="288">
        <v>2130305</v>
      </c>
      <c r="C580" s="295" t="s">
        <v>636</v>
      </c>
      <c r="D580" s="296"/>
      <c r="E580" s="244"/>
      <c r="F580" s="297">
        <f t="shared" si="51"/>
        <v>0</v>
      </c>
      <c r="G580" s="296">
        <f t="shared" si="48"/>
        <v>0</v>
      </c>
      <c r="H580" s="297">
        <f t="shared" si="56"/>
        <v>0</v>
      </c>
      <c r="I580" s="288">
        <v>2130305</v>
      </c>
      <c r="J580" s="295" t="s">
        <v>636</v>
      </c>
      <c r="K580" s="296"/>
      <c r="L580" s="245">
        <f t="shared" si="49"/>
        <v>0</v>
      </c>
      <c r="M580" s="297">
        <f t="shared" si="50"/>
        <v>0</v>
      </c>
    </row>
    <row r="581" ht="18" hidden="1" customHeight="1" spans="1:13">
      <c r="A581" s="294" t="s">
        <v>637</v>
      </c>
      <c r="B581" s="288">
        <v>2130306</v>
      </c>
      <c r="C581" s="295" t="s">
        <v>637</v>
      </c>
      <c r="D581" s="296"/>
      <c r="E581" s="244"/>
      <c r="F581" s="297">
        <f t="shared" si="51"/>
        <v>0</v>
      </c>
      <c r="G581" s="296">
        <f t="shared" si="48"/>
        <v>0</v>
      </c>
      <c r="H581" s="297">
        <f t="shared" si="56"/>
        <v>0</v>
      </c>
      <c r="I581" s="288">
        <v>2130306</v>
      </c>
      <c r="J581" s="295" t="s">
        <v>637</v>
      </c>
      <c r="K581" s="296"/>
      <c r="L581" s="245">
        <f t="shared" si="49"/>
        <v>0</v>
      </c>
      <c r="M581" s="297">
        <f t="shared" si="50"/>
        <v>0</v>
      </c>
    </row>
    <row r="582" ht="21" hidden="1" customHeight="1" spans="1:13">
      <c r="A582" s="294" t="s">
        <v>638</v>
      </c>
      <c r="B582" s="288">
        <v>2130308</v>
      </c>
      <c r="C582" s="295" t="s">
        <v>638</v>
      </c>
      <c r="D582" s="296"/>
      <c r="E582" s="244"/>
      <c r="F582" s="297">
        <f t="shared" si="51"/>
        <v>0</v>
      </c>
      <c r="G582" s="296">
        <f t="shared" ref="G582:G645" si="57">E582-N582</f>
        <v>0</v>
      </c>
      <c r="H582" s="297">
        <f t="shared" si="56"/>
        <v>0</v>
      </c>
      <c r="I582" s="288">
        <v>2130308</v>
      </c>
      <c r="J582" s="295" t="s">
        <v>638</v>
      </c>
      <c r="K582" s="296"/>
      <c r="L582" s="245">
        <f t="shared" si="49"/>
        <v>0</v>
      </c>
      <c r="M582" s="297">
        <f t="shared" si="50"/>
        <v>0</v>
      </c>
    </row>
    <row r="583" ht="21" hidden="1" customHeight="1" spans="1:13">
      <c r="A583" s="294" t="s">
        <v>639</v>
      </c>
      <c r="B583" s="288">
        <v>2130309</v>
      </c>
      <c r="C583" s="295" t="s">
        <v>639</v>
      </c>
      <c r="D583" s="296"/>
      <c r="E583" s="244"/>
      <c r="F583" s="297">
        <f t="shared" si="51"/>
        <v>0</v>
      </c>
      <c r="G583" s="296">
        <f t="shared" si="57"/>
        <v>0</v>
      </c>
      <c r="H583" s="297">
        <f t="shared" si="56"/>
        <v>0</v>
      </c>
      <c r="I583" s="288">
        <v>2130309</v>
      </c>
      <c r="J583" s="295" t="s">
        <v>639</v>
      </c>
      <c r="K583" s="296"/>
      <c r="L583" s="245">
        <f t="shared" si="49"/>
        <v>0</v>
      </c>
      <c r="M583" s="297">
        <f t="shared" si="50"/>
        <v>0</v>
      </c>
    </row>
    <row r="584" ht="21" hidden="1" customHeight="1" spans="1:13">
      <c r="A584" s="294" t="s">
        <v>640</v>
      </c>
      <c r="B584" s="288">
        <v>2130310</v>
      </c>
      <c r="C584" s="295" t="s">
        <v>640</v>
      </c>
      <c r="D584" s="296"/>
      <c r="E584" s="244"/>
      <c r="F584" s="297">
        <f t="shared" si="51"/>
        <v>0</v>
      </c>
      <c r="G584" s="296">
        <f t="shared" si="57"/>
        <v>0</v>
      </c>
      <c r="H584" s="297">
        <f t="shared" si="56"/>
        <v>0</v>
      </c>
      <c r="I584" s="288">
        <v>2130310</v>
      </c>
      <c r="J584" s="295" t="s">
        <v>640</v>
      </c>
      <c r="K584" s="296"/>
      <c r="L584" s="245">
        <f t="shared" si="49"/>
        <v>0</v>
      </c>
      <c r="M584" s="297">
        <f t="shared" si="50"/>
        <v>0</v>
      </c>
    </row>
    <row r="585" ht="21" hidden="1" customHeight="1" spans="1:13">
      <c r="A585" s="294" t="s">
        <v>641</v>
      </c>
      <c r="B585" s="288">
        <v>2130311</v>
      </c>
      <c r="C585" s="295" t="s">
        <v>641</v>
      </c>
      <c r="D585" s="296"/>
      <c r="E585" s="244"/>
      <c r="F585" s="297">
        <f t="shared" si="51"/>
        <v>0</v>
      </c>
      <c r="G585" s="296">
        <f t="shared" si="57"/>
        <v>0</v>
      </c>
      <c r="H585" s="297">
        <f t="shared" si="56"/>
        <v>0</v>
      </c>
      <c r="I585" s="288">
        <v>2130311</v>
      </c>
      <c r="J585" s="295" t="s">
        <v>641</v>
      </c>
      <c r="K585" s="296"/>
      <c r="L585" s="245">
        <f t="shared" si="49"/>
        <v>0</v>
      </c>
      <c r="M585" s="297">
        <f t="shared" si="50"/>
        <v>0</v>
      </c>
    </row>
    <row r="586" ht="21" customHeight="1" spans="1:14">
      <c r="A586" s="294" t="s">
        <v>642</v>
      </c>
      <c r="B586" s="288">
        <v>2130314</v>
      </c>
      <c r="C586" s="295" t="s">
        <v>642</v>
      </c>
      <c r="D586" s="296">
        <v>30</v>
      </c>
      <c r="E586" s="244">
        <v>10</v>
      </c>
      <c r="F586" s="297">
        <f t="shared" si="51"/>
        <v>33.3</v>
      </c>
      <c r="G586" s="296">
        <f t="shared" si="57"/>
        <v>-44</v>
      </c>
      <c r="H586" s="297">
        <f t="shared" si="56"/>
        <v>-81.5</v>
      </c>
      <c r="I586" s="288">
        <v>2130314</v>
      </c>
      <c r="J586" s="295" t="s">
        <v>642</v>
      </c>
      <c r="K586" s="296">
        <v>20</v>
      </c>
      <c r="L586" s="245">
        <f t="shared" si="49"/>
        <v>-10</v>
      </c>
      <c r="M586" s="297">
        <f t="shared" si="50"/>
        <v>-33.3</v>
      </c>
      <c r="N586" s="204">
        <v>54</v>
      </c>
    </row>
    <row r="587" ht="21" hidden="1" customHeight="1" spans="1:13">
      <c r="A587" s="294" t="s">
        <v>643</v>
      </c>
      <c r="B587" s="288">
        <v>2130316</v>
      </c>
      <c r="C587" s="295" t="s">
        <v>643</v>
      </c>
      <c r="D587" s="296"/>
      <c r="E587" s="244"/>
      <c r="F587" s="297">
        <f t="shared" si="51"/>
        <v>0</v>
      </c>
      <c r="G587" s="296">
        <f t="shared" si="57"/>
        <v>0</v>
      </c>
      <c r="H587" s="297">
        <f t="shared" si="56"/>
        <v>0</v>
      </c>
      <c r="I587" s="288">
        <v>2130316</v>
      </c>
      <c r="J587" s="295" t="s">
        <v>643</v>
      </c>
      <c r="K587" s="296"/>
      <c r="L587" s="245">
        <f t="shared" si="49"/>
        <v>0</v>
      </c>
      <c r="M587" s="297">
        <f t="shared" si="50"/>
        <v>0</v>
      </c>
    </row>
    <row r="588" ht="21" customHeight="1" spans="1:13">
      <c r="A588" s="294" t="s">
        <v>644</v>
      </c>
      <c r="B588" s="288">
        <v>2130319</v>
      </c>
      <c r="C588" s="295" t="s">
        <v>644</v>
      </c>
      <c r="D588" s="296"/>
      <c r="E588" s="244"/>
      <c r="F588" s="297">
        <f t="shared" si="51"/>
        <v>0</v>
      </c>
      <c r="G588" s="296">
        <f t="shared" si="57"/>
        <v>0</v>
      </c>
      <c r="H588" s="297">
        <f t="shared" si="56"/>
        <v>0</v>
      </c>
      <c r="I588" s="288">
        <v>2130319</v>
      </c>
      <c r="J588" s="295" t="s">
        <v>644</v>
      </c>
      <c r="K588" s="296">
        <v>28</v>
      </c>
      <c r="L588" s="245">
        <f t="shared" si="49"/>
        <v>28</v>
      </c>
      <c r="M588" s="297">
        <f t="shared" si="50"/>
        <v>0</v>
      </c>
    </row>
    <row r="589" ht="21" customHeight="1" spans="1:14">
      <c r="A589" s="294" t="s">
        <v>645</v>
      </c>
      <c r="B589" s="288"/>
      <c r="C589" s="295"/>
      <c r="D589" s="296"/>
      <c r="E589" s="244">
        <v>41</v>
      </c>
      <c r="F589" s="297">
        <f t="shared" si="51"/>
        <v>0</v>
      </c>
      <c r="G589" s="296">
        <f t="shared" si="57"/>
        <v>41</v>
      </c>
      <c r="H589" s="297">
        <f t="shared" si="56"/>
        <v>0</v>
      </c>
      <c r="I589" s="288">
        <v>2130321</v>
      </c>
      <c r="J589" s="295" t="s">
        <v>645</v>
      </c>
      <c r="K589" s="296"/>
      <c r="L589" s="245">
        <f t="shared" si="49"/>
        <v>0</v>
      </c>
      <c r="M589" s="297">
        <f t="shared" si="50"/>
        <v>0</v>
      </c>
      <c r="N589" s="204"/>
    </row>
    <row r="590" ht="18" hidden="1" customHeight="1" spans="1:13">
      <c r="A590" s="294" t="s">
        <v>646</v>
      </c>
      <c r="B590" s="288">
        <v>2130322</v>
      </c>
      <c r="C590" s="295" t="s">
        <v>646</v>
      </c>
      <c r="D590" s="296"/>
      <c r="E590" s="244"/>
      <c r="F590" s="297">
        <f t="shared" si="51"/>
        <v>0</v>
      </c>
      <c r="G590" s="296">
        <f t="shared" si="57"/>
        <v>0</v>
      </c>
      <c r="H590" s="297">
        <f t="shared" si="56"/>
        <v>0</v>
      </c>
      <c r="I590" s="288">
        <v>2130322</v>
      </c>
      <c r="J590" s="295" t="s">
        <v>646</v>
      </c>
      <c r="K590" s="296"/>
      <c r="L590" s="245">
        <f t="shared" si="49"/>
        <v>0</v>
      </c>
      <c r="M590" s="297">
        <f t="shared" si="50"/>
        <v>0</v>
      </c>
    </row>
    <row r="591" ht="21" hidden="1" customHeight="1" spans="1:13">
      <c r="A591" s="294" t="s">
        <v>647</v>
      </c>
      <c r="B591" s="288">
        <v>0</v>
      </c>
      <c r="C591" s="295" t="e">
        <v>#N/A</v>
      </c>
      <c r="D591" s="296"/>
      <c r="E591" s="244"/>
      <c r="F591" s="297">
        <f t="shared" si="51"/>
        <v>0</v>
      </c>
      <c r="G591" s="296">
        <f t="shared" si="57"/>
        <v>0</v>
      </c>
      <c r="H591" s="297">
        <f t="shared" si="56"/>
        <v>0</v>
      </c>
      <c r="I591" s="288"/>
      <c r="J591" s="295"/>
      <c r="K591" s="296"/>
      <c r="L591" s="245">
        <f t="shared" ref="L591:L654" si="58">K591-D591</f>
        <v>0</v>
      </c>
      <c r="M591" s="297">
        <f t="shared" ref="M591:M654" si="59">IF(D591=0,0,L591/D591*100)</f>
        <v>0</v>
      </c>
    </row>
    <row r="592" ht="18" hidden="1" customHeight="1" spans="1:13">
      <c r="A592" s="294" t="s">
        <v>629</v>
      </c>
      <c r="B592" s="288">
        <v>2130333</v>
      </c>
      <c r="C592" s="295" t="s">
        <v>629</v>
      </c>
      <c r="D592" s="296"/>
      <c r="E592" s="244"/>
      <c r="F592" s="297">
        <f t="shared" ref="F592:F608" si="60">IF(D592=0,0,E592/D592*100)</f>
        <v>0</v>
      </c>
      <c r="G592" s="296">
        <f t="shared" si="57"/>
        <v>0</v>
      </c>
      <c r="H592" s="297">
        <f t="shared" si="56"/>
        <v>0</v>
      </c>
      <c r="I592" s="288">
        <v>2130333</v>
      </c>
      <c r="J592" s="295" t="s">
        <v>629</v>
      </c>
      <c r="K592" s="296"/>
      <c r="L592" s="245">
        <f t="shared" si="58"/>
        <v>0</v>
      </c>
      <c r="M592" s="297">
        <f t="shared" si="59"/>
        <v>0</v>
      </c>
    </row>
    <row r="593" ht="18" hidden="1" customHeight="1" spans="1:13">
      <c r="A593" s="294" t="s">
        <v>648</v>
      </c>
      <c r="B593" s="288">
        <v>2130334</v>
      </c>
      <c r="C593" s="295" t="s">
        <v>648</v>
      </c>
      <c r="D593" s="296"/>
      <c r="E593" s="244"/>
      <c r="F593" s="297">
        <f t="shared" si="60"/>
        <v>0</v>
      </c>
      <c r="G593" s="296">
        <f t="shared" si="57"/>
        <v>0</v>
      </c>
      <c r="H593" s="297">
        <f t="shared" si="56"/>
        <v>0</v>
      </c>
      <c r="I593" s="288">
        <v>2130334</v>
      </c>
      <c r="J593" s="295" t="s">
        <v>648</v>
      </c>
      <c r="K593" s="296"/>
      <c r="L593" s="245">
        <f t="shared" si="58"/>
        <v>0</v>
      </c>
      <c r="M593" s="297">
        <f t="shared" si="59"/>
        <v>0</v>
      </c>
    </row>
    <row r="594" ht="18" customHeight="1" spans="1:14">
      <c r="A594" s="294" t="s">
        <v>649</v>
      </c>
      <c r="B594" s="288">
        <v>2130399</v>
      </c>
      <c r="C594" s="295" t="s">
        <v>649</v>
      </c>
      <c r="D594" s="296">
        <v>449</v>
      </c>
      <c r="E594" s="244">
        <v>380</v>
      </c>
      <c r="F594" s="297">
        <f t="shared" si="60"/>
        <v>84.6</v>
      </c>
      <c r="G594" s="296">
        <f t="shared" si="57"/>
        <v>239</v>
      </c>
      <c r="H594" s="297">
        <f t="shared" si="56"/>
        <v>169.5</v>
      </c>
      <c r="I594" s="288">
        <v>2130399</v>
      </c>
      <c r="J594" s="295" t="s">
        <v>649</v>
      </c>
      <c r="K594" s="296">
        <v>459</v>
      </c>
      <c r="L594" s="245">
        <f t="shared" si="58"/>
        <v>10</v>
      </c>
      <c r="M594" s="297">
        <f t="shared" si="59"/>
        <v>2.2</v>
      </c>
      <c r="N594" s="204">
        <v>141</v>
      </c>
    </row>
    <row r="595" ht="21" customHeight="1" spans="1:14">
      <c r="A595" s="287" t="s">
        <v>650</v>
      </c>
      <c r="B595" s="293">
        <v>21305</v>
      </c>
      <c r="C595" s="289" t="s">
        <v>650</v>
      </c>
      <c r="D595" s="290">
        <f>SUM(D596:D602)</f>
        <v>58</v>
      </c>
      <c r="E595" s="291">
        <f>SUM(E596:E602)</f>
        <v>48</v>
      </c>
      <c r="F595" s="292">
        <f t="shared" si="60"/>
        <v>82.8</v>
      </c>
      <c r="G595" s="290">
        <f t="shared" si="57"/>
        <v>19</v>
      </c>
      <c r="H595" s="292">
        <f t="shared" si="56"/>
        <v>65.5</v>
      </c>
      <c r="I595" s="293">
        <v>21305</v>
      </c>
      <c r="J595" s="289" t="s">
        <v>650</v>
      </c>
      <c r="K595" s="290">
        <f>SUM(K596:K602)</f>
        <v>283</v>
      </c>
      <c r="L595" s="306">
        <f t="shared" si="58"/>
        <v>225</v>
      </c>
      <c r="M595" s="292">
        <f t="shared" si="59"/>
        <v>387.9</v>
      </c>
      <c r="N595" s="307">
        <f>SUM(N596:N602)</f>
        <v>29</v>
      </c>
    </row>
    <row r="596" ht="18" hidden="1" customHeight="1" spans="1:13">
      <c r="A596" s="294" t="s">
        <v>144</v>
      </c>
      <c r="B596" s="288">
        <v>2130501</v>
      </c>
      <c r="C596" s="295" t="s">
        <v>144</v>
      </c>
      <c r="D596" s="296"/>
      <c r="E596" s="244"/>
      <c r="F596" s="297">
        <f t="shared" si="60"/>
        <v>0</v>
      </c>
      <c r="G596" s="296">
        <f t="shared" si="57"/>
        <v>0</v>
      </c>
      <c r="H596" s="297">
        <f t="shared" si="56"/>
        <v>0</v>
      </c>
      <c r="I596" s="288">
        <v>2130501</v>
      </c>
      <c r="J596" s="295" t="s">
        <v>144</v>
      </c>
      <c r="K596" s="296"/>
      <c r="L596" s="245">
        <f t="shared" si="58"/>
        <v>0</v>
      </c>
      <c r="M596" s="297">
        <f t="shared" si="59"/>
        <v>0</v>
      </c>
    </row>
    <row r="597" ht="18" customHeight="1" spans="1:14">
      <c r="A597" s="294" t="s">
        <v>145</v>
      </c>
      <c r="B597" s="288">
        <v>2130502</v>
      </c>
      <c r="C597" s="295" t="s">
        <v>145</v>
      </c>
      <c r="D597" s="296">
        <v>23</v>
      </c>
      <c r="E597" s="244">
        <v>31</v>
      </c>
      <c r="F597" s="297">
        <f t="shared" si="60"/>
        <v>134.8</v>
      </c>
      <c r="G597" s="296">
        <f t="shared" si="57"/>
        <v>2</v>
      </c>
      <c r="H597" s="297">
        <f t="shared" si="56"/>
        <v>6.9</v>
      </c>
      <c r="I597" s="288">
        <v>2130502</v>
      </c>
      <c r="J597" s="295" t="s">
        <v>145</v>
      </c>
      <c r="K597" s="296">
        <v>8</v>
      </c>
      <c r="L597" s="245">
        <f t="shared" si="58"/>
        <v>-15</v>
      </c>
      <c r="M597" s="297">
        <f t="shared" si="59"/>
        <v>-65.2</v>
      </c>
      <c r="N597" s="204">
        <v>29</v>
      </c>
    </row>
    <row r="598" ht="18" customHeight="1" spans="1:14">
      <c r="A598" s="295" t="s">
        <v>651</v>
      </c>
      <c r="B598" s="288"/>
      <c r="C598" s="295"/>
      <c r="D598" s="296"/>
      <c r="E598" s="244"/>
      <c r="F598" s="297">
        <f t="shared" si="60"/>
        <v>0</v>
      </c>
      <c r="G598" s="296">
        <f t="shared" si="57"/>
        <v>0</v>
      </c>
      <c r="H598" s="297">
        <f t="shared" si="56"/>
        <v>0</v>
      </c>
      <c r="I598" s="288">
        <v>2130504</v>
      </c>
      <c r="J598" s="295" t="s">
        <v>651</v>
      </c>
      <c r="K598" s="296">
        <v>64</v>
      </c>
      <c r="L598" s="245">
        <f t="shared" si="58"/>
        <v>64</v>
      </c>
      <c r="M598" s="297">
        <f t="shared" si="59"/>
        <v>0</v>
      </c>
      <c r="N598" s="204"/>
    </row>
    <row r="599" ht="18" customHeight="1" spans="1:13">
      <c r="A599" s="294" t="s">
        <v>652</v>
      </c>
      <c r="B599" s="288">
        <v>2130505</v>
      </c>
      <c r="C599" s="295" t="s">
        <v>652</v>
      </c>
      <c r="D599" s="296"/>
      <c r="E599" s="244"/>
      <c r="F599" s="297">
        <f t="shared" si="60"/>
        <v>0</v>
      </c>
      <c r="G599" s="296">
        <f t="shared" si="57"/>
        <v>0</v>
      </c>
      <c r="H599" s="297">
        <f t="shared" si="56"/>
        <v>0</v>
      </c>
      <c r="I599" s="288">
        <v>2130505</v>
      </c>
      <c r="J599" s="295" t="s">
        <v>652</v>
      </c>
      <c r="K599" s="296">
        <v>10</v>
      </c>
      <c r="L599" s="245">
        <f t="shared" si="58"/>
        <v>10</v>
      </c>
      <c r="M599" s="297">
        <f t="shared" si="59"/>
        <v>0</v>
      </c>
    </row>
    <row r="600" ht="18" customHeight="1" spans="1:14">
      <c r="A600" s="295" t="s">
        <v>653</v>
      </c>
      <c r="B600" s="288"/>
      <c r="C600" s="295"/>
      <c r="D600" s="296"/>
      <c r="E600" s="244"/>
      <c r="F600" s="297">
        <f t="shared" si="60"/>
        <v>0</v>
      </c>
      <c r="G600" s="296">
        <f t="shared" si="57"/>
        <v>0</v>
      </c>
      <c r="H600" s="297">
        <f t="shared" si="56"/>
        <v>0</v>
      </c>
      <c r="I600" s="288">
        <v>2130506</v>
      </c>
      <c r="J600" s="295" t="s">
        <v>653</v>
      </c>
      <c r="K600" s="296">
        <v>24</v>
      </c>
      <c r="L600" s="245">
        <f t="shared" si="58"/>
        <v>24</v>
      </c>
      <c r="M600" s="297">
        <f t="shared" si="59"/>
        <v>0</v>
      </c>
      <c r="N600" s="211"/>
    </row>
    <row r="601" ht="21" hidden="1" customHeight="1" spans="1:13">
      <c r="A601" s="294" t="s">
        <v>654</v>
      </c>
      <c r="B601" s="288">
        <v>2130550</v>
      </c>
      <c r="C601" s="295" t="s">
        <v>654</v>
      </c>
      <c r="D601" s="296"/>
      <c r="E601" s="244"/>
      <c r="F601" s="297">
        <f t="shared" si="60"/>
        <v>0</v>
      </c>
      <c r="G601" s="296">
        <f t="shared" si="57"/>
        <v>0</v>
      </c>
      <c r="H601" s="297">
        <f t="shared" si="56"/>
        <v>0</v>
      </c>
      <c r="I601" s="288">
        <v>2130550</v>
      </c>
      <c r="J601" s="295" t="s">
        <v>654</v>
      </c>
      <c r="K601" s="296"/>
      <c r="L601" s="245">
        <f t="shared" si="58"/>
        <v>0</v>
      </c>
      <c r="M601" s="297">
        <f t="shared" si="59"/>
        <v>0</v>
      </c>
    </row>
    <row r="602" ht="21" customHeight="1" spans="1:13">
      <c r="A602" s="294" t="s">
        <v>655</v>
      </c>
      <c r="B602" s="288">
        <v>2130599</v>
      </c>
      <c r="C602" s="295" t="s">
        <v>655</v>
      </c>
      <c r="D602" s="296">
        <v>35</v>
      </c>
      <c r="E602" s="244">
        <v>17</v>
      </c>
      <c r="F602" s="297">
        <f t="shared" si="60"/>
        <v>48.6</v>
      </c>
      <c r="G602" s="296">
        <f t="shared" si="57"/>
        <v>17</v>
      </c>
      <c r="H602" s="297">
        <f t="shared" si="56"/>
        <v>0</v>
      </c>
      <c r="I602" s="288">
        <v>2130599</v>
      </c>
      <c r="J602" s="295" t="s">
        <v>655</v>
      </c>
      <c r="K602" s="296">
        <v>177</v>
      </c>
      <c r="L602" s="245">
        <f t="shared" si="58"/>
        <v>142</v>
      </c>
      <c r="M602" s="297">
        <f t="shared" si="59"/>
        <v>405.7</v>
      </c>
    </row>
    <row r="603" ht="21" customHeight="1" spans="1:14">
      <c r="A603" s="287" t="s">
        <v>656</v>
      </c>
      <c r="B603" s="293">
        <v>21306</v>
      </c>
      <c r="C603" s="289" t="s">
        <v>656</v>
      </c>
      <c r="D603" s="290">
        <f>SUM(D604:D606)</f>
        <v>0</v>
      </c>
      <c r="E603" s="291">
        <f>SUM(E604:E606)</f>
        <v>0</v>
      </c>
      <c r="F603" s="292">
        <f t="shared" si="60"/>
        <v>0</v>
      </c>
      <c r="G603" s="290">
        <f t="shared" si="57"/>
        <v>0</v>
      </c>
      <c r="H603" s="292">
        <f t="shared" si="56"/>
        <v>0</v>
      </c>
      <c r="I603" s="293">
        <v>21306</v>
      </c>
      <c r="J603" s="289" t="s">
        <v>656</v>
      </c>
      <c r="K603" s="290">
        <f>SUM(K604:K606)</f>
        <v>0</v>
      </c>
      <c r="L603" s="306">
        <f t="shared" si="58"/>
        <v>0</v>
      </c>
      <c r="M603" s="292">
        <f t="shared" si="59"/>
        <v>0</v>
      </c>
      <c r="N603" s="307">
        <f>SUM(N604:N606)</f>
        <v>0</v>
      </c>
    </row>
    <row r="604" ht="21" hidden="1" customHeight="1" spans="1:13">
      <c r="A604" s="294" t="s">
        <v>360</v>
      </c>
      <c r="B604" s="288">
        <v>2130601</v>
      </c>
      <c r="C604" s="295" t="s">
        <v>360</v>
      </c>
      <c r="D604" s="296"/>
      <c r="E604" s="244"/>
      <c r="F604" s="297">
        <f t="shared" si="60"/>
        <v>0</v>
      </c>
      <c r="G604" s="296">
        <f t="shared" si="57"/>
        <v>0</v>
      </c>
      <c r="H604" s="297">
        <f t="shared" si="56"/>
        <v>0</v>
      </c>
      <c r="I604" s="288">
        <v>2130601</v>
      </c>
      <c r="J604" s="295" t="s">
        <v>360</v>
      </c>
      <c r="K604" s="296"/>
      <c r="L604" s="245">
        <f t="shared" si="58"/>
        <v>0</v>
      </c>
      <c r="M604" s="297">
        <f t="shared" si="59"/>
        <v>0</v>
      </c>
    </row>
    <row r="605" ht="21" hidden="1" customHeight="1" spans="1:13">
      <c r="A605" s="294" t="s">
        <v>657</v>
      </c>
      <c r="B605" s="288">
        <v>2130603</v>
      </c>
      <c r="C605" s="295" t="s">
        <v>658</v>
      </c>
      <c r="D605" s="296"/>
      <c r="E605" s="244"/>
      <c r="F605" s="297">
        <f t="shared" si="60"/>
        <v>0</v>
      </c>
      <c r="G605" s="296">
        <f t="shared" si="57"/>
        <v>0</v>
      </c>
      <c r="H605" s="297">
        <f t="shared" si="56"/>
        <v>0</v>
      </c>
      <c r="I605" s="288">
        <v>2130603</v>
      </c>
      <c r="J605" s="295" t="s">
        <v>658</v>
      </c>
      <c r="K605" s="296"/>
      <c r="L605" s="245">
        <f t="shared" si="58"/>
        <v>0</v>
      </c>
      <c r="M605" s="297">
        <f t="shared" si="59"/>
        <v>0</v>
      </c>
    </row>
    <row r="606" ht="21" hidden="1" customHeight="1" spans="1:13">
      <c r="A606" s="294" t="s">
        <v>659</v>
      </c>
      <c r="B606" s="288">
        <v>2130699</v>
      </c>
      <c r="C606" s="295" t="s">
        <v>659</v>
      </c>
      <c r="D606" s="296"/>
      <c r="E606" s="244"/>
      <c r="F606" s="297">
        <f t="shared" si="60"/>
        <v>0</v>
      </c>
      <c r="G606" s="296">
        <f t="shared" si="57"/>
        <v>0</v>
      </c>
      <c r="H606" s="297">
        <f t="shared" si="56"/>
        <v>0</v>
      </c>
      <c r="I606" s="288">
        <v>2130699</v>
      </c>
      <c r="J606" s="295" t="s">
        <v>659</v>
      </c>
      <c r="K606" s="296"/>
      <c r="L606" s="245">
        <f t="shared" si="58"/>
        <v>0</v>
      </c>
      <c r="M606" s="297">
        <f t="shared" si="59"/>
        <v>0</v>
      </c>
    </row>
    <row r="607" ht="21" customHeight="1" spans="1:14">
      <c r="A607" s="287" t="s">
        <v>660</v>
      </c>
      <c r="B607" s="293">
        <v>21307</v>
      </c>
      <c r="C607" s="289" t="s">
        <v>660</v>
      </c>
      <c r="D607" s="290">
        <f>SUM(D608:D610)</f>
        <v>233</v>
      </c>
      <c r="E607" s="290">
        <f>SUM(E608:E610)</f>
        <v>184</v>
      </c>
      <c r="F607" s="292">
        <f t="shared" si="60"/>
        <v>79</v>
      </c>
      <c r="G607" s="290">
        <f t="shared" si="57"/>
        <v>48</v>
      </c>
      <c r="H607" s="292">
        <f t="shared" si="56"/>
        <v>35.3</v>
      </c>
      <c r="I607" s="293">
        <v>21307</v>
      </c>
      <c r="J607" s="289" t="s">
        <v>660</v>
      </c>
      <c r="K607" s="290">
        <f>SUM(K608:K610)</f>
        <v>213</v>
      </c>
      <c r="L607" s="306">
        <f t="shared" si="58"/>
        <v>-20</v>
      </c>
      <c r="M607" s="292">
        <f t="shared" si="59"/>
        <v>-8.6</v>
      </c>
      <c r="N607" s="307">
        <f>SUM(N608:N610)</f>
        <v>136</v>
      </c>
    </row>
    <row r="608" ht="21" hidden="1" customHeight="1" spans="1:13">
      <c r="A608" s="294" t="s">
        <v>661</v>
      </c>
      <c r="B608" s="288">
        <v>2130701</v>
      </c>
      <c r="C608" s="295" t="s">
        <v>662</v>
      </c>
      <c r="D608" s="296"/>
      <c r="E608" s="244"/>
      <c r="F608" s="297">
        <f t="shared" si="60"/>
        <v>0</v>
      </c>
      <c r="G608" s="296">
        <f t="shared" si="57"/>
        <v>0</v>
      </c>
      <c r="H608" s="297">
        <f t="shared" si="56"/>
        <v>0</v>
      </c>
      <c r="I608" s="288">
        <v>2130701</v>
      </c>
      <c r="J608" s="295" t="s">
        <v>662</v>
      </c>
      <c r="K608" s="296"/>
      <c r="L608" s="245">
        <f t="shared" si="58"/>
        <v>0</v>
      </c>
      <c r="M608" s="297">
        <f t="shared" si="59"/>
        <v>0</v>
      </c>
    </row>
    <row r="609" ht="21" customHeight="1" spans="1:14">
      <c r="A609" s="294" t="s">
        <v>663</v>
      </c>
      <c r="B609" s="288"/>
      <c r="C609" s="295"/>
      <c r="D609" s="296">
        <v>225</v>
      </c>
      <c r="E609" s="244">
        <v>176</v>
      </c>
      <c r="F609" s="297"/>
      <c r="G609" s="296">
        <f t="shared" si="57"/>
        <v>45</v>
      </c>
      <c r="H609" s="297">
        <f t="shared" si="56"/>
        <v>34.4</v>
      </c>
      <c r="I609" s="288">
        <v>2130705</v>
      </c>
      <c r="J609" s="294" t="s">
        <v>663</v>
      </c>
      <c r="K609" s="296">
        <v>200</v>
      </c>
      <c r="L609" s="245">
        <f t="shared" si="58"/>
        <v>-25</v>
      </c>
      <c r="M609" s="297">
        <f t="shared" si="59"/>
        <v>-11.1</v>
      </c>
      <c r="N609" s="204">
        <v>131</v>
      </c>
    </row>
    <row r="610" ht="21" customHeight="1" spans="1:14">
      <c r="A610" s="294" t="s">
        <v>664</v>
      </c>
      <c r="B610" s="288"/>
      <c r="C610" s="295"/>
      <c r="D610" s="296">
        <v>8</v>
      </c>
      <c r="E610" s="244">
        <v>8</v>
      </c>
      <c r="F610" s="297"/>
      <c r="G610" s="296">
        <f t="shared" si="57"/>
        <v>3</v>
      </c>
      <c r="H610" s="297">
        <f t="shared" si="56"/>
        <v>60</v>
      </c>
      <c r="I610" s="288">
        <v>2130799</v>
      </c>
      <c r="J610" s="294" t="s">
        <v>664</v>
      </c>
      <c r="K610" s="296">
        <v>13</v>
      </c>
      <c r="L610" s="245">
        <f t="shared" si="58"/>
        <v>5</v>
      </c>
      <c r="M610" s="297">
        <f t="shared" si="59"/>
        <v>62.5</v>
      </c>
      <c r="N610" s="204">
        <v>5</v>
      </c>
    </row>
    <row r="611" ht="18" customHeight="1" spans="1:14">
      <c r="A611" s="287" t="s">
        <v>665</v>
      </c>
      <c r="B611" s="293">
        <v>21308</v>
      </c>
      <c r="C611" s="289" t="s">
        <v>665</v>
      </c>
      <c r="D611" s="290">
        <f>SUM(D612:D615)</f>
        <v>0</v>
      </c>
      <c r="E611" s="291">
        <f>SUM(E612:E615)</f>
        <v>0</v>
      </c>
      <c r="F611" s="292">
        <f t="shared" ref="F611:F674" si="61">IF(D611=0,0,E611/D611*100)</f>
        <v>0</v>
      </c>
      <c r="G611" s="290">
        <f t="shared" si="57"/>
        <v>0</v>
      </c>
      <c r="H611" s="292">
        <f t="shared" si="56"/>
        <v>0</v>
      </c>
      <c r="I611" s="293">
        <v>21308</v>
      </c>
      <c r="J611" s="289" t="s">
        <v>665</v>
      </c>
      <c r="K611" s="290">
        <f>SUM(K612:K615)</f>
        <v>0</v>
      </c>
      <c r="L611" s="306">
        <f t="shared" si="58"/>
        <v>0</v>
      </c>
      <c r="M611" s="292">
        <f t="shared" si="59"/>
        <v>0</v>
      </c>
      <c r="N611" s="307">
        <f>SUM(N612:N615)</f>
        <v>0</v>
      </c>
    </row>
    <row r="612" ht="18" hidden="1" customHeight="1" spans="1:13">
      <c r="A612" s="294" t="s">
        <v>666</v>
      </c>
      <c r="B612" s="288">
        <v>2130801</v>
      </c>
      <c r="C612" s="295" t="s">
        <v>666</v>
      </c>
      <c r="D612" s="296"/>
      <c r="E612" s="244"/>
      <c r="F612" s="297">
        <f t="shared" si="61"/>
        <v>0</v>
      </c>
      <c r="G612" s="296">
        <f t="shared" si="57"/>
        <v>0</v>
      </c>
      <c r="H612" s="297">
        <f t="shared" si="56"/>
        <v>0</v>
      </c>
      <c r="I612" s="288">
        <v>2130801</v>
      </c>
      <c r="J612" s="295" t="s">
        <v>666</v>
      </c>
      <c r="K612" s="296"/>
      <c r="L612" s="245">
        <f t="shared" si="58"/>
        <v>0</v>
      </c>
      <c r="M612" s="297">
        <f t="shared" si="59"/>
        <v>0</v>
      </c>
    </row>
    <row r="613" ht="21" hidden="1" customHeight="1" spans="1:13">
      <c r="A613" s="294" t="s">
        <v>667</v>
      </c>
      <c r="B613" s="288">
        <v>2130802</v>
      </c>
      <c r="C613" s="295" t="s">
        <v>667</v>
      </c>
      <c r="D613" s="296"/>
      <c r="E613" s="244"/>
      <c r="F613" s="297">
        <f t="shared" si="61"/>
        <v>0</v>
      </c>
      <c r="G613" s="296">
        <f t="shared" si="57"/>
        <v>0</v>
      </c>
      <c r="H613" s="297">
        <f t="shared" si="56"/>
        <v>0</v>
      </c>
      <c r="I613" s="288">
        <v>2130802</v>
      </c>
      <c r="J613" s="295" t="s">
        <v>667</v>
      </c>
      <c r="K613" s="296"/>
      <c r="L613" s="245">
        <f t="shared" si="58"/>
        <v>0</v>
      </c>
      <c r="M613" s="297">
        <f t="shared" si="59"/>
        <v>0</v>
      </c>
    </row>
    <row r="614" ht="21" hidden="1" customHeight="1" spans="1:13">
      <c r="A614" s="294" t="s">
        <v>668</v>
      </c>
      <c r="B614" s="288">
        <v>2130804</v>
      </c>
      <c r="C614" s="295" t="s">
        <v>668</v>
      </c>
      <c r="D614" s="296"/>
      <c r="E614" s="244"/>
      <c r="F614" s="297">
        <f t="shared" si="61"/>
        <v>0</v>
      </c>
      <c r="G614" s="296">
        <f t="shared" si="57"/>
        <v>0</v>
      </c>
      <c r="H614" s="297">
        <f t="shared" si="56"/>
        <v>0</v>
      </c>
      <c r="I614" s="288">
        <v>2130804</v>
      </c>
      <c r="J614" s="295" t="s">
        <v>668</v>
      </c>
      <c r="K614" s="296"/>
      <c r="L614" s="245">
        <f t="shared" si="58"/>
        <v>0</v>
      </c>
      <c r="M614" s="297">
        <f t="shared" si="59"/>
        <v>0</v>
      </c>
    </row>
    <row r="615" ht="18" hidden="1" customHeight="1" spans="1:13">
      <c r="A615" s="294" t="s">
        <v>669</v>
      </c>
      <c r="B615" s="288">
        <v>2130899</v>
      </c>
      <c r="C615" s="295" t="s">
        <v>669</v>
      </c>
      <c r="D615" s="296"/>
      <c r="E615" s="244"/>
      <c r="F615" s="297">
        <f t="shared" si="61"/>
        <v>0</v>
      </c>
      <c r="G615" s="296">
        <f t="shared" si="57"/>
        <v>0</v>
      </c>
      <c r="H615" s="297">
        <f t="shared" si="56"/>
        <v>0</v>
      </c>
      <c r="I615" s="288">
        <v>2130899</v>
      </c>
      <c r="J615" s="295" t="s">
        <v>669</v>
      </c>
      <c r="K615" s="296"/>
      <c r="L615" s="245">
        <f t="shared" si="58"/>
        <v>0</v>
      </c>
      <c r="M615" s="297">
        <f t="shared" si="59"/>
        <v>0</v>
      </c>
    </row>
    <row r="616" ht="18" customHeight="1" spans="1:14">
      <c r="A616" s="287" t="s">
        <v>670</v>
      </c>
      <c r="B616" s="293">
        <v>21399</v>
      </c>
      <c r="C616" s="289" t="s">
        <v>670</v>
      </c>
      <c r="D616" s="290">
        <f>SUM(D617)</f>
        <v>100</v>
      </c>
      <c r="E616" s="291">
        <f>SUM(E617)</f>
        <v>100</v>
      </c>
      <c r="F616" s="292">
        <f t="shared" si="61"/>
        <v>100</v>
      </c>
      <c r="G616" s="290">
        <f t="shared" si="57"/>
        <v>-457</v>
      </c>
      <c r="H616" s="292">
        <f t="shared" si="56"/>
        <v>-82</v>
      </c>
      <c r="I616" s="293">
        <v>21399</v>
      </c>
      <c r="J616" s="289" t="s">
        <v>670</v>
      </c>
      <c r="K616" s="290">
        <f>SUM(K617)</f>
        <v>0</v>
      </c>
      <c r="L616" s="306">
        <f t="shared" si="58"/>
        <v>-100</v>
      </c>
      <c r="M616" s="292">
        <f t="shared" si="59"/>
        <v>-100</v>
      </c>
      <c r="N616" s="307">
        <f>SUM(N617)</f>
        <v>557</v>
      </c>
    </row>
    <row r="617" ht="21" customHeight="1" spans="1:14">
      <c r="A617" s="294" t="s">
        <v>670</v>
      </c>
      <c r="B617" s="288">
        <v>2139999</v>
      </c>
      <c r="C617" s="295" t="s">
        <v>670</v>
      </c>
      <c r="D617" s="296">
        <v>100</v>
      </c>
      <c r="E617" s="244">
        <v>100</v>
      </c>
      <c r="F617" s="297">
        <f t="shared" si="61"/>
        <v>100</v>
      </c>
      <c r="G617" s="296">
        <f t="shared" si="57"/>
        <v>-457</v>
      </c>
      <c r="H617" s="297">
        <f t="shared" si="56"/>
        <v>-82</v>
      </c>
      <c r="I617" s="288">
        <v>2139999</v>
      </c>
      <c r="J617" s="295" t="s">
        <v>670</v>
      </c>
      <c r="K617" s="296"/>
      <c r="L617" s="245">
        <f t="shared" si="58"/>
        <v>-100</v>
      </c>
      <c r="M617" s="297">
        <f t="shared" si="59"/>
        <v>-100</v>
      </c>
      <c r="N617" s="204">
        <v>557</v>
      </c>
    </row>
    <row r="618" ht="21" customHeight="1" spans="1:13">
      <c r="A618" s="287" t="s">
        <v>671</v>
      </c>
      <c r="B618" s="288">
        <v>214</v>
      </c>
      <c r="C618" s="289" t="s">
        <v>671</v>
      </c>
      <c r="D618" s="290"/>
      <c r="E618" s="291"/>
      <c r="F618" s="292">
        <f t="shared" si="61"/>
        <v>0</v>
      </c>
      <c r="G618" s="290">
        <f t="shared" si="57"/>
        <v>0</v>
      </c>
      <c r="H618" s="292">
        <f t="shared" si="56"/>
        <v>0</v>
      </c>
      <c r="I618" s="288">
        <v>214</v>
      </c>
      <c r="J618" s="289" t="s">
        <v>671</v>
      </c>
      <c r="K618" s="290"/>
      <c r="L618" s="306">
        <f t="shared" si="58"/>
        <v>0</v>
      </c>
      <c r="M618" s="292">
        <f t="shared" si="59"/>
        <v>0</v>
      </c>
    </row>
    <row r="619" ht="21" hidden="1" customHeight="1" spans="1:13">
      <c r="A619" s="287" t="s">
        <v>672</v>
      </c>
      <c r="B619" s="288">
        <v>21401</v>
      </c>
      <c r="C619" s="289" t="s">
        <v>672</v>
      </c>
      <c r="D619" s="296"/>
      <c r="E619" s="244"/>
      <c r="F619" s="297">
        <f t="shared" si="61"/>
        <v>0</v>
      </c>
      <c r="G619" s="296">
        <f t="shared" si="57"/>
        <v>0</v>
      </c>
      <c r="H619" s="297">
        <f t="shared" si="56"/>
        <v>0</v>
      </c>
      <c r="I619" s="288">
        <v>21401</v>
      </c>
      <c r="J619" s="289" t="s">
        <v>672</v>
      </c>
      <c r="K619" s="296"/>
      <c r="L619" s="245">
        <f t="shared" si="58"/>
        <v>0</v>
      </c>
      <c r="M619" s="297">
        <f t="shared" si="59"/>
        <v>0</v>
      </c>
    </row>
    <row r="620" ht="21" hidden="1" customHeight="1" spans="1:13">
      <c r="A620" s="294" t="s">
        <v>144</v>
      </c>
      <c r="B620" s="288">
        <v>2140101</v>
      </c>
      <c r="C620" s="295" t="s">
        <v>144</v>
      </c>
      <c r="D620" s="296"/>
      <c r="E620" s="244"/>
      <c r="F620" s="297">
        <f t="shared" si="61"/>
        <v>0</v>
      </c>
      <c r="G620" s="296">
        <f t="shared" si="57"/>
        <v>0</v>
      </c>
      <c r="H620" s="297">
        <f t="shared" si="56"/>
        <v>0</v>
      </c>
      <c r="I620" s="288">
        <v>2140101</v>
      </c>
      <c r="J620" s="295" t="s">
        <v>144</v>
      </c>
      <c r="K620" s="296"/>
      <c r="L620" s="245">
        <f t="shared" si="58"/>
        <v>0</v>
      </c>
      <c r="M620" s="297">
        <f t="shared" si="59"/>
        <v>0</v>
      </c>
    </row>
    <row r="621" ht="18" hidden="1" customHeight="1" spans="1:13">
      <c r="A621" s="294" t="s">
        <v>145</v>
      </c>
      <c r="B621" s="288">
        <v>2140102</v>
      </c>
      <c r="C621" s="295" t="s">
        <v>145</v>
      </c>
      <c r="D621" s="296"/>
      <c r="E621" s="244"/>
      <c r="F621" s="297">
        <f t="shared" si="61"/>
        <v>0</v>
      </c>
      <c r="G621" s="296">
        <f t="shared" si="57"/>
        <v>0</v>
      </c>
      <c r="H621" s="297">
        <f t="shared" si="56"/>
        <v>0</v>
      </c>
      <c r="I621" s="288">
        <v>2140102</v>
      </c>
      <c r="J621" s="295" t="s">
        <v>145</v>
      </c>
      <c r="K621" s="296"/>
      <c r="L621" s="245">
        <f t="shared" si="58"/>
        <v>0</v>
      </c>
      <c r="M621" s="297">
        <f t="shared" si="59"/>
        <v>0</v>
      </c>
    </row>
    <row r="622" ht="21" hidden="1" customHeight="1" spans="1:13">
      <c r="A622" s="294" t="s">
        <v>673</v>
      </c>
      <c r="B622" s="288">
        <v>2140104</v>
      </c>
      <c r="C622" s="295" t="s">
        <v>673</v>
      </c>
      <c r="D622" s="296"/>
      <c r="E622" s="244"/>
      <c r="F622" s="297">
        <f t="shared" si="61"/>
        <v>0</v>
      </c>
      <c r="G622" s="296">
        <f t="shared" si="57"/>
        <v>0</v>
      </c>
      <c r="H622" s="297">
        <f t="shared" si="56"/>
        <v>0</v>
      </c>
      <c r="I622" s="288">
        <v>2140104</v>
      </c>
      <c r="J622" s="295" t="s">
        <v>673</v>
      </c>
      <c r="K622" s="296"/>
      <c r="L622" s="245">
        <f t="shared" si="58"/>
        <v>0</v>
      </c>
      <c r="M622" s="297">
        <f t="shared" si="59"/>
        <v>0</v>
      </c>
    </row>
    <row r="623" ht="21" hidden="1" customHeight="1" spans="1:13">
      <c r="A623" s="294" t="s">
        <v>674</v>
      </c>
      <c r="B623" s="288">
        <v>2140110</v>
      </c>
      <c r="C623" s="295" t="s">
        <v>674</v>
      </c>
      <c r="D623" s="296"/>
      <c r="E623" s="244"/>
      <c r="F623" s="297">
        <f t="shared" si="61"/>
        <v>0</v>
      </c>
      <c r="G623" s="296">
        <f t="shared" si="57"/>
        <v>0</v>
      </c>
      <c r="H623" s="297">
        <f t="shared" si="56"/>
        <v>0</v>
      </c>
      <c r="I623" s="288">
        <v>2140110</v>
      </c>
      <c r="J623" s="295" t="s">
        <v>674</v>
      </c>
      <c r="K623" s="296"/>
      <c r="L623" s="245">
        <f t="shared" si="58"/>
        <v>0</v>
      </c>
      <c r="M623" s="297">
        <f t="shared" si="59"/>
        <v>0</v>
      </c>
    </row>
    <row r="624" ht="21" hidden="1" customHeight="1" spans="1:13">
      <c r="A624" s="294" t="s">
        <v>675</v>
      </c>
      <c r="B624" s="288">
        <v>2140111</v>
      </c>
      <c r="C624" s="295" t="s">
        <v>675</v>
      </c>
      <c r="D624" s="296"/>
      <c r="E624" s="244"/>
      <c r="F624" s="297">
        <f t="shared" si="61"/>
        <v>0</v>
      </c>
      <c r="G624" s="296">
        <f t="shared" si="57"/>
        <v>0</v>
      </c>
      <c r="H624" s="297">
        <f t="shared" si="56"/>
        <v>0</v>
      </c>
      <c r="I624" s="288">
        <v>2140111</v>
      </c>
      <c r="J624" s="295" t="s">
        <v>675</v>
      </c>
      <c r="K624" s="296"/>
      <c r="L624" s="245">
        <f t="shared" si="58"/>
        <v>0</v>
      </c>
      <c r="M624" s="297">
        <f t="shared" si="59"/>
        <v>0</v>
      </c>
    </row>
    <row r="625" ht="21" hidden="1" customHeight="1" spans="1:13">
      <c r="A625" s="294" t="s">
        <v>676</v>
      </c>
      <c r="B625" s="288">
        <v>2140112</v>
      </c>
      <c r="C625" s="295" t="s">
        <v>676</v>
      </c>
      <c r="D625" s="296"/>
      <c r="E625" s="244"/>
      <c r="F625" s="297">
        <f t="shared" si="61"/>
        <v>0</v>
      </c>
      <c r="G625" s="296">
        <f t="shared" si="57"/>
        <v>0</v>
      </c>
      <c r="H625" s="297">
        <f t="shared" si="56"/>
        <v>0</v>
      </c>
      <c r="I625" s="288">
        <v>2140112</v>
      </c>
      <c r="J625" s="295" t="s">
        <v>676</v>
      </c>
      <c r="K625" s="296"/>
      <c r="L625" s="245">
        <f t="shared" si="58"/>
        <v>0</v>
      </c>
      <c r="M625" s="297">
        <f t="shared" si="59"/>
        <v>0</v>
      </c>
    </row>
    <row r="626" ht="18" hidden="1" customHeight="1" spans="1:13">
      <c r="A626" s="294" t="s">
        <v>677</v>
      </c>
      <c r="B626" s="288">
        <v>2140123</v>
      </c>
      <c r="C626" s="295" t="s">
        <v>677</v>
      </c>
      <c r="D626" s="296"/>
      <c r="E626" s="244"/>
      <c r="F626" s="297">
        <f t="shared" si="61"/>
        <v>0</v>
      </c>
      <c r="G626" s="296">
        <f t="shared" si="57"/>
        <v>0</v>
      </c>
      <c r="H626" s="297">
        <f t="shared" si="56"/>
        <v>0</v>
      </c>
      <c r="I626" s="288">
        <v>2140123</v>
      </c>
      <c r="J626" s="295" t="s">
        <v>677</v>
      </c>
      <c r="K626" s="296"/>
      <c r="L626" s="245">
        <f t="shared" si="58"/>
        <v>0</v>
      </c>
      <c r="M626" s="297">
        <f t="shared" si="59"/>
        <v>0</v>
      </c>
    </row>
    <row r="627" ht="21" hidden="1" customHeight="1" spans="1:13">
      <c r="A627" s="294" t="s">
        <v>678</v>
      </c>
      <c r="B627" s="288">
        <v>2140136</v>
      </c>
      <c r="C627" s="295" t="s">
        <v>678</v>
      </c>
      <c r="D627" s="296"/>
      <c r="E627" s="244"/>
      <c r="F627" s="297">
        <f t="shared" si="61"/>
        <v>0</v>
      </c>
      <c r="G627" s="296">
        <f t="shared" si="57"/>
        <v>0</v>
      </c>
      <c r="H627" s="297">
        <f t="shared" si="56"/>
        <v>0</v>
      </c>
      <c r="I627" s="288">
        <v>2140136</v>
      </c>
      <c r="J627" s="295" t="s">
        <v>678</v>
      </c>
      <c r="K627" s="296"/>
      <c r="L627" s="245">
        <f t="shared" si="58"/>
        <v>0</v>
      </c>
      <c r="M627" s="297">
        <f t="shared" si="59"/>
        <v>0</v>
      </c>
    </row>
    <row r="628" ht="35.45" hidden="1" customHeight="1" spans="1:13">
      <c r="A628" s="294" t="s">
        <v>679</v>
      </c>
      <c r="B628" s="288">
        <v>2140139</v>
      </c>
      <c r="C628" s="295" t="s">
        <v>679</v>
      </c>
      <c r="D628" s="296"/>
      <c r="E628" s="244"/>
      <c r="F628" s="297">
        <f t="shared" si="61"/>
        <v>0</v>
      </c>
      <c r="G628" s="296">
        <f t="shared" si="57"/>
        <v>0</v>
      </c>
      <c r="H628" s="297">
        <f t="shared" si="56"/>
        <v>0</v>
      </c>
      <c r="I628" s="288">
        <v>2140139</v>
      </c>
      <c r="J628" s="295" t="s">
        <v>679</v>
      </c>
      <c r="K628" s="296"/>
      <c r="L628" s="245">
        <f t="shared" si="58"/>
        <v>0</v>
      </c>
      <c r="M628" s="297">
        <f t="shared" si="59"/>
        <v>0</v>
      </c>
    </row>
    <row r="629" ht="21" hidden="1" customHeight="1" spans="1:13">
      <c r="A629" s="294" t="s">
        <v>680</v>
      </c>
      <c r="B629" s="288">
        <v>2140199</v>
      </c>
      <c r="C629" s="295" t="s">
        <v>680</v>
      </c>
      <c r="D629" s="296"/>
      <c r="E629" s="244"/>
      <c r="F629" s="297">
        <f t="shared" si="61"/>
        <v>0</v>
      </c>
      <c r="G629" s="296">
        <f t="shared" si="57"/>
        <v>0</v>
      </c>
      <c r="H629" s="297">
        <f t="shared" si="56"/>
        <v>0</v>
      </c>
      <c r="I629" s="288">
        <v>2140199</v>
      </c>
      <c r="J629" s="295" t="s">
        <v>680</v>
      </c>
      <c r="K629" s="296"/>
      <c r="L629" s="245">
        <f t="shared" si="58"/>
        <v>0</v>
      </c>
      <c r="M629" s="297">
        <f t="shared" si="59"/>
        <v>0</v>
      </c>
    </row>
    <row r="630" ht="21" hidden="1" customHeight="1" spans="1:13">
      <c r="A630" s="287" t="s">
        <v>681</v>
      </c>
      <c r="B630" s="288">
        <v>21402</v>
      </c>
      <c r="C630" s="289" t="s">
        <v>681</v>
      </c>
      <c r="D630" s="296"/>
      <c r="E630" s="244"/>
      <c r="F630" s="297">
        <f t="shared" si="61"/>
        <v>0</v>
      </c>
      <c r="G630" s="296">
        <f t="shared" si="57"/>
        <v>0</v>
      </c>
      <c r="H630" s="297">
        <f t="shared" si="56"/>
        <v>0</v>
      </c>
      <c r="I630" s="288">
        <v>21402</v>
      </c>
      <c r="J630" s="289" t="s">
        <v>681</v>
      </c>
      <c r="K630" s="296"/>
      <c r="L630" s="245">
        <f t="shared" si="58"/>
        <v>0</v>
      </c>
      <c r="M630" s="297">
        <f t="shared" si="59"/>
        <v>0</v>
      </c>
    </row>
    <row r="631" ht="21" hidden="1" customHeight="1" spans="1:13">
      <c r="A631" s="294" t="s">
        <v>682</v>
      </c>
      <c r="B631" s="288">
        <v>2140299</v>
      </c>
      <c r="C631" s="295" t="s">
        <v>682</v>
      </c>
      <c r="D631" s="296"/>
      <c r="E631" s="244"/>
      <c r="F631" s="297">
        <f t="shared" si="61"/>
        <v>0</v>
      </c>
      <c r="G631" s="296">
        <f t="shared" si="57"/>
        <v>0</v>
      </c>
      <c r="H631" s="297">
        <f t="shared" si="56"/>
        <v>0</v>
      </c>
      <c r="I631" s="288">
        <v>2140299</v>
      </c>
      <c r="J631" s="295" t="s">
        <v>682</v>
      </c>
      <c r="K631" s="296"/>
      <c r="L631" s="245">
        <f t="shared" si="58"/>
        <v>0</v>
      </c>
      <c r="M631" s="297">
        <f t="shared" si="59"/>
        <v>0</v>
      </c>
    </row>
    <row r="632" ht="21" hidden="1" customHeight="1" spans="1:13">
      <c r="A632" s="287" t="s">
        <v>683</v>
      </c>
      <c r="B632" s="288">
        <v>21403</v>
      </c>
      <c r="C632" s="289" t="s">
        <v>683</v>
      </c>
      <c r="D632" s="296"/>
      <c r="E632" s="244"/>
      <c r="F632" s="297">
        <f t="shared" si="61"/>
        <v>0</v>
      </c>
      <c r="G632" s="296">
        <f t="shared" si="57"/>
        <v>0</v>
      </c>
      <c r="H632" s="297">
        <f t="shared" si="56"/>
        <v>0</v>
      </c>
      <c r="I632" s="288">
        <v>21403</v>
      </c>
      <c r="J632" s="289" t="s">
        <v>683</v>
      </c>
      <c r="K632" s="296"/>
      <c r="L632" s="245">
        <f t="shared" si="58"/>
        <v>0</v>
      </c>
      <c r="M632" s="297">
        <f t="shared" si="59"/>
        <v>0</v>
      </c>
    </row>
    <row r="633" ht="21" hidden="1" customHeight="1" spans="1:13">
      <c r="A633" s="294" t="s">
        <v>684</v>
      </c>
      <c r="B633" s="288">
        <v>2140399</v>
      </c>
      <c r="C633" s="295" t="s">
        <v>684</v>
      </c>
      <c r="D633" s="296"/>
      <c r="E633" s="244"/>
      <c r="F633" s="297">
        <f t="shared" si="61"/>
        <v>0</v>
      </c>
      <c r="G633" s="296">
        <f t="shared" si="57"/>
        <v>0</v>
      </c>
      <c r="H633" s="297">
        <f t="shared" si="56"/>
        <v>0</v>
      </c>
      <c r="I633" s="288">
        <v>2140399</v>
      </c>
      <c r="J633" s="295" t="s">
        <v>684</v>
      </c>
      <c r="K633" s="296"/>
      <c r="L633" s="245">
        <f t="shared" si="58"/>
        <v>0</v>
      </c>
      <c r="M633" s="297">
        <f t="shared" si="59"/>
        <v>0</v>
      </c>
    </row>
    <row r="634" ht="21" hidden="1" customHeight="1" spans="1:13">
      <c r="A634" s="287" t="s">
        <v>685</v>
      </c>
      <c r="B634" s="288">
        <v>21404</v>
      </c>
      <c r="C634" s="289" t="s">
        <v>685</v>
      </c>
      <c r="D634" s="296"/>
      <c r="E634" s="244"/>
      <c r="F634" s="297">
        <f t="shared" si="61"/>
        <v>0</v>
      </c>
      <c r="G634" s="296">
        <f t="shared" si="57"/>
        <v>0</v>
      </c>
      <c r="H634" s="297">
        <f t="shared" si="56"/>
        <v>0</v>
      </c>
      <c r="I634" s="288">
        <v>21404</v>
      </c>
      <c r="J634" s="289" t="s">
        <v>685</v>
      </c>
      <c r="K634" s="296"/>
      <c r="L634" s="245">
        <f t="shared" si="58"/>
        <v>0</v>
      </c>
      <c r="M634" s="297">
        <f t="shared" si="59"/>
        <v>0</v>
      </c>
    </row>
    <row r="635" ht="18" hidden="1" customHeight="1" spans="1:13">
      <c r="A635" s="294" t="s">
        <v>686</v>
      </c>
      <c r="B635" s="288">
        <v>2140401</v>
      </c>
      <c r="C635" s="295" t="s">
        <v>686</v>
      </c>
      <c r="D635" s="296"/>
      <c r="E635" s="244"/>
      <c r="F635" s="297">
        <f t="shared" si="61"/>
        <v>0</v>
      </c>
      <c r="G635" s="296">
        <f t="shared" si="57"/>
        <v>0</v>
      </c>
      <c r="H635" s="297">
        <f t="shared" si="56"/>
        <v>0</v>
      </c>
      <c r="I635" s="288">
        <v>2140401</v>
      </c>
      <c r="J635" s="295" t="s">
        <v>686</v>
      </c>
      <c r="K635" s="296"/>
      <c r="L635" s="245">
        <f t="shared" si="58"/>
        <v>0</v>
      </c>
      <c r="M635" s="297">
        <f t="shared" si="59"/>
        <v>0</v>
      </c>
    </row>
    <row r="636" ht="18" hidden="1" customHeight="1" spans="1:13">
      <c r="A636" s="294" t="s">
        <v>687</v>
      </c>
      <c r="B636" s="288">
        <v>2140402</v>
      </c>
      <c r="C636" s="295" t="s">
        <v>687</v>
      </c>
      <c r="D636" s="296"/>
      <c r="E636" s="244"/>
      <c r="F636" s="297">
        <f t="shared" si="61"/>
        <v>0</v>
      </c>
      <c r="G636" s="296">
        <f t="shared" si="57"/>
        <v>0</v>
      </c>
      <c r="H636" s="297">
        <f t="shared" si="56"/>
        <v>0</v>
      </c>
      <c r="I636" s="288">
        <v>2140402</v>
      </c>
      <c r="J636" s="295" t="s">
        <v>687</v>
      </c>
      <c r="K636" s="296"/>
      <c r="L636" s="245">
        <f t="shared" si="58"/>
        <v>0</v>
      </c>
      <c r="M636" s="297">
        <f t="shared" si="59"/>
        <v>0</v>
      </c>
    </row>
    <row r="637" ht="18" hidden="1" customHeight="1" spans="1:13">
      <c r="A637" s="294" t="s">
        <v>688</v>
      </c>
      <c r="B637" s="288">
        <v>2140403</v>
      </c>
      <c r="C637" s="295" t="s">
        <v>688</v>
      </c>
      <c r="D637" s="296"/>
      <c r="E637" s="244"/>
      <c r="F637" s="297">
        <f t="shared" si="61"/>
        <v>0</v>
      </c>
      <c r="G637" s="296">
        <f t="shared" si="57"/>
        <v>0</v>
      </c>
      <c r="H637" s="297">
        <f t="shared" ref="H637:H700" si="62">IF(N637=0,0,G637/N637*100)</f>
        <v>0</v>
      </c>
      <c r="I637" s="288">
        <v>2140403</v>
      </c>
      <c r="J637" s="295" t="s">
        <v>688</v>
      </c>
      <c r="K637" s="296"/>
      <c r="L637" s="245">
        <f t="shared" si="58"/>
        <v>0</v>
      </c>
      <c r="M637" s="297">
        <f t="shared" si="59"/>
        <v>0</v>
      </c>
    </row>
    <row r="638" ht="18" hidden="1" customHeight="1" spans="1:13">
      <c r="A638" s="294" t="s">
        <v>689</v>
      </c>
      <c r="B638" s="288">
        <v>2140499</v>
      </c>
      <c r="C638" s="295" t="s">
        <v>689</v>
      </c>
      <c r="D638" s="296"/>
      <c r="E638" s="244"/>
      <c r="F638" s="297">
        <f t="shared" si="61"/>
        <v>0</v>
      </c>
      <c r="G638" s="296">
        <f t="shared" si="57"/>
        <v>0</v>
      </c>
      <c r="H638" s="297">
        <f t="shared" si="62"/>
        <v>0</v>
      </c>
      <c r="I638" s="288">
        <v>2140499</v>
      </c>
      <c r="J638" s="295" t="s">
        <v>689</v>
      </c>
      <c r="K638" s="296"/>
      <c r="L638" s="245">
        <f t="shared" si="58"/>
        <v>0</v>
      </c>
      <c r="M638" s="297">
        <f t="shared" si="59"/>
        <v>0</v>
      </c>
    </row>
    <row r="639" ht="18" hidden="1" customHeight="1" spans="1:13">
      <c r="A639" s="287" t="s">
        <v>690</v>
      </c>
      <c r="B639" s="288">
        <v>21405</v>
      </c>
      <c r="C639" s="289" t="s">
        <v>690</v>
      </c>
      <c r="D639" s="296"/>
      <c r="E639" s="244"/>
      <c r="F639" s="297">
        <f t="shared" si="61"/>
        <v>0</v>
      </c>
      <c r="G639" s="296">
        <f t="shared" si="57"/>
        <v>0</v>
      </c>
      <c r="H639" s="297">
        <f t="shared" si="62"/>
        <v>0</v>
      </c>
      <c r="I639" s="288">
        <v>21405</v>
      </c>
      <c r="J639" s="289" t="s">
        <v>690</v>
      </c>
      <c r="K639" s="296"/>
      <c r="L639" s="245">
        <f t="shared" si="58"/>
        <v>0</v>
      </c>
      <c r="M639" s="297">
        <f t="shared" si="59"/>
        <v>0</v>
      </c>
    </row>
    <row r="640" ht="18" hidden="1" customHeight="1" spans="1:13">
      <c r="A640" s="294" t="s">
        <v>691</v>
      </c>
      <c r="B640" s="288">
        <v>2140599</v>
      </c>
      <c r="C640" s="295" t="s">
        <v>691</v>
      </c>
      <c r="D640" s="296"/>
      <c r="E640" s="244"/>
      <c r="F640" s="297">
        <f t="shared" si="61"/>
        <v>0</v>
      </c>
      <c r="G640" s="296">
        <f t="shared" si="57"/>
        <v>0</v>
      </c>
      <c r="H640" s="297">
        <f t="shared" si="62"/>
        <v>0</v>
      </c>
      <c r="I640" s="288">
        <v>2140599</v>
      </c>
      <c r="J640" s="295" t="s">
        <v>691</v>
      </c>
      <c r="K640" s="296"/>
      <c r="L640" s="245">
        <f t="shared" si="58"/>
        <v>0</v>
      </c>
      <c r="M640" s="297">
        <f t="shared" si="59"/>
        <v>0</v>
      </c>
    </row>
    <row r="641" ht="18" hidden="1" customHeight="1" spans="1:13">
      <c r="A641" s="287" t="s">
        <v>692</v>
      </c>
      <c r="B641" s="288">
        <v>21406</v>
      </c>
      <c r="C641" s="289" t="s">
        <v>692</v>
      </c>
      <c r="D641" s="296"/>
      <c r="E641" s="244"/>
      <c r="F641" s="297">
        <f t="shared" si="61"/>
        <v>0</v>
      </c>
      <c r="G641" s="296">
        <f t="shared" si="57"/>
        <v>0</v>
      </c>
      <c r="H641" s="297">
        <f t="shared" si="62"/>
        <v>0</v>
      </c>
      <c r="I641" s="288">
        <v>21406</v>
      </c>
      <c r="J641" s="289" t="s">
        <v>692</v>
      </c>
      <c r="K641" s="296"/>
      <c r="L641" s="245">
        <f t="shared" si="58"/>
        <v>0</v>
      </c>
      <c r="M641" s="297">
        <f t="shared" si="59"/>
        <v>0</v>
      </c>
    </row>
    <row r="642" ht="36" hidden="1" customHeight="1" spans="1:13">
      <c r="A642" s="294" t="s">
        <v>693</v>
      </c>
      <c r="B642" s="288">
        <v>2140601</v>
      </c>
      <c r="C642" s="295" t="s">
        <v>693</v>
      </c>
      <c r="D642" s="296"/>
      <c r="E642" s="244"/>
      <c r="F642" s="297">
        <f t="shared" si="61"/>
        <v>0</v>
      </c>
      <c r="G642" s="296">
        <f t="shared" si="57"/>
        <v>0</v>
      </c>
      <c r="H642" s="297">
        <f t="shared" si="62"/>
        <v>0</v>
      </c>
      <c r="I642" s="288">
        <v>2140601</v>
      </c>
      <c r="J642" s="295" t="s">
        <v>693</v>
      </c>
      <c r="K642" s="296"/>
      <c r="L642" s="245">
        <f t="shared" si="58"/>
        <v>0</v>
      </c>
      <c r="M642" s="297">
        <f t="shared" si="59"/>
        <v>0</v>
      </c>
    </row>
    <row r="643" ht="36" hidden="1" customHeight="1" spans="1:13">
      <c r="A643" s="294" t="s">
        <v>694</v>
      </c>
      <c r="B643" s="288">
        <v>2140603</v>
      </c>
      <c r="C643" s="295" t="s">
        <v>694</v>
      </c>
      <c r="D643" s="296"/>
      <c r="E643" s="244"/>
      <c r="F643" s="297">
        <f t="shared" si="61"/>
        <v>0</v>
      </c>
      <c r="G643" s="296">
        <f t="shared" si="57"/>
        <v>0</v>
      </c>
      <c r="H643" s="297">
        <f t="shared" si="62"/>
        <v>0</v>
      </c>
      <c r="I643" s="288">
        <v>2140603</v>
      </c>
      <c r="J643" s="295" t="s">
        <v>694</v>
      </c>
      <c r="K643" s="296"/>
      <c r="L643" s="245">
        <f t="shared" si="58"/>
        <v>0</v>
      </c>
      <c r="M643" s="297">
        <f t="shared" si="59"/>
        <v>0</v>
      </c>
    </row>
    <row r="644" ht="21" hidden="1" customHeight="1" spans="1:13">
      <c r="A644" s="294" t="s">
        <v>695</v>
      </c>
      <c r="B644" s="288">
        <v>2140699</v>
      </c>
      <c r="C644" s="295" t="s">
        <v>695</v>
      </c>
      <c r="D644" s="296"/>
      <c r="E644" s="244"/>
      <c r="F644" s="297">
        <f t="shared" si="61"/>
        <v>0</v>
      </c>
      <c r="G644" s="296">
        <f t="shared" si="57"/>
        <v>0</v>
      </c>
      <c r="H644" s="297">
        <f t="shared" si="62"/>
        <v>0</v>
      </c>
      <c r="I644" s="288">
        <v>2140699</v>
      </c>
      <c r="J644" s="295" t="s">
        <v>695</v>
      </c>
      <c r="K644" s="296"/>
      <c r="L644" s="245">
        <f t="shared" si="58"/>
        <v>0</v>
      </c>
      <c r="M644" s="297">
        <f t="shared" si="59"/>
        <v>0</v>
      </c>
    </row>
    <row r="645" ht="18" hidden="1" customHeight="1" spans="1:13">
      <c r="A645" s="287" t="s">
        <v>696</v>
      </c>
      <c r="B645" s="288">
        <v>21499</v>
      </c>
      <c r="C645" s="289" t="s">
        <v>696</v>
      </c>
      <c r="D645" s="296"/>
      <c r="E645" s="244"/>
      <c r="F645" s="297">
        <f t="shared" si="61"/>
        <v>0</v>
      </c>
      <c r="G645" s="296">
        <f t="shared" si="57"/>
        <v>0</v>
      </c>
      <c r="H645" s="297">
        <f t="shared" si="62"/>
        <v>0</v>
      </c>
      <c r="I645" s="288">
        <v>21499</v>
      </c>
      <c r="J645" s="289" t="s">
        <v>696</v>
      </c>
      <c r="K645" s="296"/>
      <c r="L645" s="245">
        <f t="shared" si="58"/>
        <v>0</v>
      </c>
      <c r="M645" s="297">
        <f t="shared" si="59"/>
        <v>0</v>
      </c>
    </row>
    <row r="646" ht="18" hidden="1" customHeight="1" spans="1:13">
      <c r="A646" s="294" t="s">
        <v>696</v>
      </c>
      <c r="B646" s="288">
        <v>2149999</v>
      </c>
      <c r="C646" s="295" t="s">
        <v>696</v>
      </c>
      <c r="D646" s="296"/>
      <c r="E646" s="244"/>
      <c r="F646" s="297">
        <f t="shared" si="61"/>
        <v>0</v>
      </c>
      <c r="G646" s="296">
        <f t="shared" ref="G646:G709" si="63">E646-N646</f>
        <v>0</v>
      </c>
      <c r="H646" s="297">
        <f t="shared" si="62"/>
        <v>0</v>
      </c>
      <c r="I646" s="288">
        <v>2149999</v>
      </c>
      <c r="J646" s="295" t="s">
        <v>696</v>
      </c>
      <c r="K646" s="296"/>
      <c r="L646" s="245">
        <f t="shared" si="58"/>
        <v>0</v>
      </c>
      <c r="M646" s="297">
        <f t="shared" si="59"/>
        <v>0</v>
      </c>
    </row>
    <row r="647" ht="21" customHeight="1" spans="1:14">
      <c r="A647" s="287" t="s">
        <v>697</v>
      </c>
      <c r="B647" s="288">
        <v>215</v>
      </c>
      <c r="C647" s="289" t="s">
        <v>697</v>
      </c>
      <c r="D647" s="290">
        <f>D648+D650+D654+D660+D664+D669+D673</f>
        <v>2344</v>
      </c>
      <c r="E647" s="291">
        <f>E648+E650+E654+E660+E664+E669+E673</f>
        <v>1121</v>
      </c>
      <c r="F647" s="292">
        <f t="shared" si="61"/>
        <v>47.8</v>
      </c>
      <c r="G647" s="290">
        <f t="shared" si="63"/>
        <v>-1761</v>
      </c>
      <c r="H647" s="292">
        <f t="shared" si="62"/>
        <v>-61.1</v>
      </c>
      <c r="I647" s="288">
        <v>215</v>
      </c>
      <c r="J647" s="289" t="s">
        <v>697</v>
      </c>
      <c r="K647" s="290">
        <f>K648+K650+K654+K664+K669+K673</f>
        <v>2460</v>
      </c>
      <c r="L647" s="306">
        <f t="shared" si="58"/>
        <v>116</v>
      </c>
      <c r="M647" s="292">
        <f t="shared" si="59"/>
        <v>4.9</v>
      </c>
      <c r="N647" s="204">
        <f>N648+N650+N654+N660+N664+N669+N673</f>
        <v>2882</v>
      </c>
    </row>
    <row r="648" ht="21" customHeight="1" spans="1:14">
      <c r="A648" s="287" t="s">
        <v>698</v>
      </c>
      <c r="B648" s="293">
        <v>21501</v>
      </c>
      <c r="C648" s="289" t="s">
        <v>698</v>
      </c>
      <c r="D648" s="290">
        <f>SUM(D649)</f>
        <v>0</v>
      </c>
      <c r="E648" s="291">
        <f>SUM(E649)</f>
        <v>0</v>
      </c>
      <c r="F648" s="292">
        <f t="shared" si="61"/>
        <v>0</v>
      </c>
      <c r="G648" s="290">
        <f t="shared" si="63"/>
        <v>0</v>
      </c>
      <c r="H648" s="292">
        <f t="shared" si="62"/>
        <v>0</v>
      </c>
      <c r="I648" s="293">
        <v>21501</v>
      </c>
      <c r="J648" s="289" t="s">
        <v>698</v>
      </c>
      <c r="K648" s="290">
        <f>SUM(K649)</f>
        <v>0</v>
      </c>
      <c r="L648" s="306">
        <f t="shared" si="58"/>
        <v>0</v>
      </c>
      <c r="M648" s="292">
        <f t="shared" si="59"/>
        <v>0</v>
      </c>
      <c r="N648" s="307">
        <f>SUM(N649)</f>
        <v>0</v>
      </c>
    </row>
    <row r="649" ht="21" hidden="1" customHeight="1" spans="1:13">
      <c r="A649" s="294" t="s">
        <v>144</v>
      </c>
      <c r="B649" s="288">
        <v>2150101</v>
      </c>
      <c r="C649" s="295" t="s">
        <v>144</v>
      </c>
      <c r="D649" s="296"/>
      <c r="E649" s="244"/>
      <c r="F649" s="297">
        <f t="shared" si="61"/>
        <v>0</v>
      </c>
      <c r="G649" s="296">
        <f t="shared" si="63"/>
        <v>0</v>
      </c>
      <c r="H649" s="297">
        <f t="shared" si="62"/>
        <v>0</v>
      </c>
      <c r="I649" s="288">
        <v>2150101</v>
      </c>
      <c r="J649" s="295" t="s">
        <v>144</v>
      </c>
      <c r="K649" s="296"/>
      <c r="L649" s="245">
        <f t="shared" si="58"/>
        <v>0</v>
      </c>
      <c r="M649" s="297">
        <f t="shared" si="59"/>
        <v>0</v>
      </c>
    </row>
    <row r="650" ht="21" customHeight="1" spans="1:14">
      <c r="A650" s="287" t="s">
        <v>699</v>
      </c>
      <c r="B650" s="293">
        <v>21502</v>
      </c>
      <c r="C650" s="289" t="s">
        <v>699</v>
      </c>
      <c r="D650" s="290">
        <f>SUM(D651:D653)</f>
        <v>0</v>
      </c>
      <c r="E650" s="291">
        <f>SUM(E651:E653)</f>
        <v>0</v>
      </c>
      <c r="F650" s="292">
        <f t="shared" si="61"/>
        <v>0</v>
      </c>
      <c r="G650" s="290">
        <f t="shared" si="63"/>
        <v>-2500</v>
      </c>
      <c r="H650" s="292">
        <f t="shared" si="62"/>
        <v>-100</v>
      </c>
      <c r="I650" s="293">
        <v>21502</v>
      </c>
      <c r="J650" s="289" t="s">
        <v>699</v>
      </c>
      <c r="K650" s="290">
        <f>SUM(K651:K653)</f>
        <v>0</v>
      </c>
      <c r="L650" s="306">
        <f t="shared" si="58"/>
        <v>0</v>
      </c>
      <c r="M650" s="292">
        <f t="shared" si="59"/>
        <v>0</v>
      </c>
      <c r="N650" s="307">
        <f>SUM(N651:N653)</f>
        <v>2500</v>
      </c>
    </row>
    <row r="651" ht="21" hidden="1" customHeight="1" spans="1:13">
      <c r="A651" s="294" t="s">
        <v>144</v>
      </c>
      <c r="B651" s="288">
        <v>2150201</v>
      </c>
      <c r="C651" s="295" t="s">
        <v>144</v>
      </c>
      <c r="D651" s="296"/>
      <c r="E651" s="244"/>
      <c r="F651" s="297">
        <f t="shared" si="61"/>
        <v>0</v>
      </c>
      <c r="G651" s="296">
        <f t="shared" si="63"/>
        <v>0</v>
      </c>
      <c r="H651" s="297">
        <f t="shared" si="62"/>
        <v>0</v>
      </c>
      <c r="I651" s="288">
        <v>2150201</v>
      </c>
      <c r="J651" s="295" t="s">
        <v>144</v>
      </c>
      <c r="K651" s="296"/>
      <c r="L651" s="245">
        <f t="shared" si="58"/>
        <v>0</v>
      </c>
      <c r="M651" s="297">
        <f t="shared" si="59"/>
        <v>0</v>
      </c>
    </row>
    <row r="652" ht="21" hidden="1" customHeight="1" spans="1:13">
      <c r="A652" s="294" t="s">
        <v>145</v>
      </c>
      <c r="B652" s="288">
        <v>2150202</v>
      </c>
      <c r="C652" s="295" t="s">
        <v>145</v>
      </c>
      <c r="D652" s="296"/>
      <c r="E652" s="244"/>
      <c r="F652" s="297">
        <f t="shared" si="61"/>
        <v>0</v>
      </c>
      <c r="G652" s="296">
        <f t="shared" si="63"/>
        <v>0</v>
      </c>
      <c r="H652" s="297">
        <f t="shared" si="62"/>
        <v>0</v>
      </c>
      <c r="I652" s="288">
        <v>2150202</v>
      </c>
      <c r="J652" s="295" t="s">
        <v>145</v>
      </c>
      <c r="K652" s="296"/>
      <c r="L652" s="245">
        <f t="shared" si="58"/>
        <v>0</v>
      </c>
      <c r="M652" s="297">
        <f t="shared" si="59"/>
        <v>0</v>
      </c>
    </row>
    <row r="653" ht="18" customHeight="1" spans="1:14">
      <c r="A653" s="294" t="s">
        <v>700</v>
      </c>
      <c r="B653" s="288">
        <v>2150299</v>
      </c>
      <c r="C653" s="295" t="s">
        <v>700</v>
      </c>
      <c r="D653" s="296"/>
      <c r="E653" s="244"/>
      <c r="F653" s="297">
        <f t="shared" si="61"/>
        <v>0</v>
      </c>
      <c r="G653" s="296">
        <f t="shared" si="63"/>
        <v>-2500</v>
      </c>
      <c r="H653" s="297">
        <f t="shared" si="62"/>
        <v>-100</v>
      </c>
      <c r="I653" s="288">
        <v>2150299</v>
      </c>
      <c r="J653" s="295" t="s">
        <v>700</v>
      </c>
      <c r="K653" s="296"/>
      <c r="L653" s="245">
        <f t="shared" si="58"/>
        <v>0</v>
      </c>
      <c r="M653" s="297">
        <f t="shared" si="59"/>
        <v>0</v>
      </c>
      <c r="N653" s="204">
        <v>2500</v>
      </c>
    </row>
    <row r="654" ht="21" customHeight="1" spans="1:14">
      <c r="A654" s="287" t="s">
        <v>701</v>
      </c>
      <c r="B654" s="293">
        <v>21505</v>
      </c>
      <c r="C654" s="289" t="s">
        <v>701</v>
      </c>
      <c r="D654" s="290">
        <f>SUM(D655:D659)</f>
        <v>0</v>
      </c>
      <c r="E654" s="291">
        <f>SUM(E655:E659)</f>
        <v>0</v>
      </c>
      <c r="F654" s="292">
        <f t="shared" si="61"/>
        <v>0</v>
      </c>
      <c r="G654" s="290">
        <f t="shared" si="63"/>
        <v>0</v>
      </c>
      <c r="H654" s="292">
        <f t="shared" si="62"/>
        <v>0</v>
      </c>
      <c r="I654" s="293">
        <v>21505</v>
      </c>
      <c r="J654" s="289" t="s">
        <v>701</v>
      </c>
      <c r="K654" s="290">
        <f>SUM(K655:K659)</f>
        <v>0</v>
      </c>
      <c r="L654" s="306">
        <f t="shared" si="58"/>
        <v>0</v>
      </c>
      <c r="M654" s="292">
        <f t="shared" si="59"/>
        <v>0</v>
      </c>
      <c r="N654" s="307">
        <f>SUM(N655:N659)</f>
        <v>0</v>
      </c>
    </row>
    <row r="655" ht="21" hidden="1" customHeight="1" spans="1:13">
      <c r="A655" s="294" t="s">
        <v>144</v>
      </c>
      <c r="B655" s="288">
        <v>2150201</v>
      </c>
      <c r="C655" s="295" t="s">
        <v>144</v>
      </c>
      <c r="D655" s="296"/>
      <c r="E655" s="244"/>
      <c r="F655" s="297">
        <f t="shared" si="61"/>
        <v>0</v>
      </c>
      <c r="G655" s="296">
        <f t="shared" si="63"/>
        <v>0</v>
      </c>
      <c r="H655" s="297">
        <f t="shared" si="62"/>
        <v>0</v>
      </c>
      <c r="I655" s="288">
        <v>2150201</v>
      </c>
      <c r="J655" s="295" t="s">
        <v>144</v>
      </c>
      <c r="K655" s="296"/>
      <c r="L655" s="245">
        <f t="shared" ref="L655:L718" si="64">K655-D655</f>
        <v>0</v>
      </c>
      <c r="M655" s="297">
        <f t="shared" ref="M655:M718" si="65">IF(D655=0,0,L655/D655*100)</f>
        <v>0</v>
      </c>
    </row>
    <row r="656" ht="21" hidden="1" customHeight="1" spans="1:13">
      <c r="A656" s="294" t="s">
        <v>145</v>
      </c>
      <c r="B656" s="288">
        <v>2150202</v>
      </c>
      <c r="C656" s="295" t="s">
        <v>145</v>
      </c>
      <c r="D656" s="296"/>
      <c r="E656" s="244"/>
      <c r="F656" s="297">
        <f t="shared" si="61"/>
        <v>0</v>
      </c>
      <c r="G656" s="296">
        <f t="shared" si="63"/>
        <v>0</v>
      </c>
      <c r="H656" s="297">
        <f t="shared" si="62"/>
        <v>0</v>
      </c>
      <c r="I656" s="288">
        <v>2150202</v>
      </c>
      <c r="J656" s="295" t="s">
        <v>145</v>
      </c>
      <c r="K656" s="296"/>
      <c r="L656" s="245">
        <f t="shared" si="64"/>
        <v>0</v>
      </c>
      <c r="M656" s="297">
        <f t="shared" si="65"/>
        <v>0</v>
      </c>
    </row>
    <row r="657" ht="21" hidden="1" customHeight="1" spans="1:13">
      <c r="A657" s="294" t="s">
        <v>702</v>
      </c>
      <c r="B657" s="288">
        <v>2150506</v>
      </c>
      <c r="C657" s="295" t="s">
        <v>702</v>
      </c>
      <c r="D657" s="296"/>
      <c r="E657" s="244"/>
      <c r="F657" s="297">
        <f t="shared" si="61"/>
        <v>0</v>
      </c>
      <c r="G657" s="296">
        <f t="shared" si="63"/>
        <v>0</v>
      </c>
      <c r="H657" s="297">
        <f t="shared" si="62"/>
        <v>0</v>
      </c>
      <c r="I657" s="288">
        <v>2150506</v>
      </c>
      <c r="J657" s="295" t="s">
        <v>702</v>
      </c>
      <c r="K657" s="296"/>
      <c r="L657" s="245">
        <f t="shared" si="64"/>
        <v>0</v>
      </c>
      <c r="M657" s="297">
        <f t="shared" si="65"/>
        <v>0</v>
      </c>
    </row>
    <row r="658" ht="21" hidden="1" customHeight="1" spans="1:13">
      <c r="A658" s="294" t="s">
        <v>703</v>
      </c>
      <c r="B658" s="288">
        <v>2150510</v>
      </c>
      <c r="C658" s="295" t="s">
        <v>703</v>
      </c>
      <c r="D658" s="296"/>
      <c r="E658" s="244"/>
      <c r="F658" s="297">
        <f t="shared" si="61"/>
        <v>0</v>
      </c>
      <c r="G658" s="296">
        <f t="shared" si="63"/>
        <v>0</v>
      </c>
      <c r="H658" s="297">
        <f t="shared" si="62"/>
        <v>0</v>
      </c>
      <c r="I658" s="288">
        <v>2150510</v>
      </c>
      <c r="J658" s="295" t="s">
        <v>703</v>
      </c>
      <c r="K658" s="296"/>
      <c r="L658" s="245">
        <f t="shared" si="64"/>
        <v>0</v>
      </c>
      <c r="M658" s="297">
        <f t="shared" si="65"/>
        <v>0</v>
      </c>
    </row>
    <row r="659" ht="21" hidden="1" customHeight="1" spans="1:13">
      <c r="A659" s="294" t="s">
        <v>704</v>
      </c>
      <c r="B659" s="288">
        <v>2150599</v>
      </c>
      <c r="C659" s="295" t="s">
        <v>704</v>
      </c>
      <c r="D659" s="296"/>
      <c r="E659" s="244"/>
      <c r="F659" s="297">
        <f t="shared" si="61"/>
        <v>0</v>
      </c>
      <c r="G659" s="296">
        <f t="shared" si="63"/>
        <v>0</v>
      </c>
      <c r="H659" s="297">
        <f t="shared" si="62"/>
        <v>0</v>
      </c>
      <c r="I659" s="288">
        <v>2150599</v>
      </c>
      <c r="J659" s="295" t="s">
        <v>704</v>
      </c>
      <c r="K659" s="296"/>
      <c r="L659" s="245">
        <f t="shared" si="64"/>
        <v>0</v>
      </c>
      <c r="M659" s="297">
        <f t="shared" si="65"/>
        <v>0</v>
      </c>
    </row>
    <row r="660" ht="18" customHeight="1" spans="1:14">
      <c r="A660" s="287" t="s">
        <v>705</v>
      </c>
      <c r="B660" s="293">
        <v>21506</v>
      </c>
      <c r="C660" s="309" t="s">
        <v>706</v>
      </c>
      <c r="D660" s="290">
        <f>SUM(D661:D663)</f>
        <v>239</v>
      </c>
      <c r="E660" s="291">
        <f>SUM(E661:E663)</f>
        <v>169</v>
      </c>
      <c r="F660" s="292">
        <f t="shared" si="61"/>
        <v>70.7</v>
      </c>
      <c r="G660" s="290">
        <f t="shared" si="63"/>
        <v>-9</v>
      </c>
      <c r="H660" s="292">
        <f t="shared" si="62"/>
        <v>-5.1</v>
      </c>
      <c r="I660" s="311">
        <v>21506</v>
      </c>
      <c r="J660" s="309" t="s">
        <v>706</v>
      </c>
      <c r="K660" s="290"/>
      <c r="L660" s="306">
        <f t="shared" si="64"/>
        <v>-239</v>
      </c>
      <c r="M660" s="292">
        <f t="shared" si="65"/>
        <v>-100</v>
      </c>
      <c r="N660" s="307">
        <f>SUM(N661:N663)</f>
        <v>178</v>
      </c>
    </row>
    <row r="661" ht="18" hidden="1" customHeight="1" spans="1:13">
      <c r="A661" s="294" t="s">
        <v>144</v>
      </c>
      <c r="B661" s="288">
        <v>2150601</v>
      </c>
      <c r="C661" s="310" t="s">
        <v>707</v>
      </c>
      <c r="D661" s="296"/>
      <c r="E661" s="244"/>
      <c r="F661" s="297">
        <f t="shared" si="61"/>
        <v>0</v>
      </c>
      <c r="G661" s="296">
        <f t="shared" si="63"/>
        <v>0</v>
      </c>
      <c r="H661" s="297">
        <f t="shared" si="62"/>
        <v>0</v>
      </c>
      <c r="I661" s="308">
        <v>2150601</v>
      </c>
      <c r="J661" s="310" t="s">
        <v>707</v>
      </c>
      <c r="K661" s="296"/>
      <c r="L661" s="245">
        <f t="shared" si="64"/>
        <v>0</v>
      </c>
      <c r="M661" s="297">
        <f t="shared" si="65"/>
        <v>0</v>
      </c>
    </row>
    <row r="662" ht="21" customHeight="1" spans="1:14">
      <c r="A662" s="294" t="s">
        <v>708</v>
      </c>
      <c r="B662" s="288">
        <v>2150605</v>
      </c>
      <c r="C662" s="310" t="s">
        <v>709</v>
      </c>
      <c r="D662" s="296">
        <v>222</v>
      </c>
      <c r="E662" s="244">
        <v>152</v>
      </c>
      <c r="F662" s="297">
        <f t="shared" si="61"/>
        <v>68.5</v>
      </c>
      <c r="G662" s="296">
        <f t="shared" si="63"/>
        <v>-14</v>
      </c>
      <c r="H662" s="297">
        <f t="shared" si="62"/>
        <v>-8.4</v>
      </c>
      <c r="I662" s="308">
        <v>2150605</v>
      </c>
      <c r="J662" s="310" t="s">
        <v>709</v>
      </c>
      <c r="K662" s="296"/>
      <c r="L662" s="245">
        <f t="shared" si="64"/>
        <v>-222</v>
      </c>
      <c r="M662" s="297">
        <f t="shared" si="65"/>
        <v>-100</v>
      </c>
      <c r="N662" s="204">
        <v>166</v>
      </c>
    </row>
    <row r="663" ht="18" customHeight="1" spans="1:14">
      <c r="A663" s="294" t="s">
        <v>710</v>
      </c>
      <c r="B663" s="288">
        <v>2150699</v>
      </c>
      <c r="C663" s="310" t="s">
        <v>711</v>
      </c>
      <c r="D663" s="296">
        <v>17</v>
      </c>
      <c r="E663" s="244">
        <v>17</v>
      </c>
      <c r="F663" s="297">
        <f t="shared" si="61"/>
        <v>100</v>
      </c>
      <c r="G663" s="296">
        <f t="shared" si="63"/>
        <v>5</v>
      </c>
      <c r="H663" s="297">
        <f t="shared" si="62"/>
        <v>41.7</v>
      </c>
      <c r="I663" s="308">
        <v>2150699</v>
      </c>
      <c r="J663" s="310" t="s">
        <v>711</v>
      </c>
      <c r="K663" s="296"/>
      <c r="L663" s="245">
        <f t="shared" si="64"/>
        <v>-17</v>
      </c>
      <c r="M663" s="297">
        <f t="shared" si="65"/>
        <v>-100</v>
      </c>
      <c r="N663" s="204">
        <v>12</v>
      </c>
    </row>
    <row r="664" ht="21" customHeight="1" spans="1:14">
      <c r="A664" s="287" t="s">
        <v>712</v>
      </c>
      <c r="B664" s="293">
        <v>21507</v>
      </c>
      <c r="C664" s="289" t="s">
        <v>712</v>
      </c>
      <c r="D664" s="290">
        <f>SUM(D665:D668)</f>
        <v>0</v>
      </c>
      <c r="E664" s="291">
        <f>SUM(E665:E668)</f>
        <v>0</v>
      </c>
      <c r="F664" s="292">
        <f t="shared" si="61"/>
        <v>0</v>
      </c>
      <c r="G664" s="290">
        <f t="shared" si="63"/>
        <v>0</v>
      </c>
      <c r="H664" s="292">
        <f t="shared" si="62"/>
        <v>0</v>
      </c>
      <c r="I664" s="293">
        <v>21507</v>
      </c>
      <c r="J664" s="289" t="s">
        <v>712</v>
      </c>
      <c r="K664" s="290">
        <f>SUM(K665:K668)</f>
        <v>0</v>
      </c>
      <c r="L664" s="306">
        <f t="shared" si="64"/>
        <v>0</v>
      </c>
      <c r="M664" s="292">
        <f t="shared" si="65"/>
        <v>0</v>
      </c>
      <c r="N664" s="307">
        <f>SUM(N665:N668)</f>
        <v>0</v>
      </c>
    </row>
    <row r="665" ht="21" hidden="1" customHeight="1" spans="1:13">
      <c r="A665" s="294" t="s">
        <v>144</v>
      </c>
      <c r="B665" s="288">
        <v>2150701</v>
      </c>
      <c r="C665" s="295" t="s">
        <v>144</v>
      </c>
      <c r="D665" s="296"/>
      <c r="E665" s="244"/>
      <c r="F665" s="297">
        <f t="shared" si="61"/>
        <v>0</v>
      </c>
      <c r="G665" s="296">
        <f t="shared" si="63"/>
        <v>0</v>
      </c>
      <c r="H665" s="297">
        <f t="shared" si="62"/>
        <v>0</v>
      </c>
      <c r="I665" s="288">
        <v>2150701</v>
      </c>
      <c r="J665" s="295" t="s">
        <v>144</v>
      </c>
      <c r="K665" s="296"/>
      <c r="L665" s="245">
        <f t="shared" si="64"/>
        <v>0</v>
      </c>
      <c r="M665" s="297">
        <f t="shared" si="65"/>
        <v>0</v>
      </c>
    </row>
    <row r="666" ht="21" hidden="1" customHeight="1" spans="1:13">
      <c r="A666" s="294" t="s">
        <v>145</v>
      </c>
      <c r="B666" s="288">
        <v>2150702</v>
      </c>
      <c r="C666" s="295" t="s">
        <v>145</v>
      </c>
      <c r="D666" s="296"/>
      <c r="E666" s="244"/>
      <c r="F666" s="297">
        <f t="shared" si="61"/>
        <v>0</v>
      </c>
      <c r="G666" s="296">
        <f t="shared" si="63"/>
        <v>0</v>
      </c>
      <c r="H666" s="297">
        <f t="shared" si="62"/>
        <v>0</v>
      </c>
      <c r="I666" s="288">
        <v>2150702</v>
      </c>
      <c r="J666" s="295" t="s">
        <v>145</v>
      </c>
      <c r="K666" s="296"/>
      <c r="L666" s="245">
        <f t="shared" si="64"/>
        <v>0</v>
      </c>
      <c r="M666" s="297">
        <f t="shared" si="65"/>
        <v>0</v>
      </c>
    </row>
    <row r="667" ht="21" hidden="1" customHeight="1" spans="1:13">
      <c r="A667" s="294" t="s">
        <v>713</v>
      </c>
      <c r="B667" s="288">
        <v>2150704</v>
      </c>
      <c r="C667" s="295" t="s">
        <v>713</v>
      </c>
      <c r="D667" s="296"/>
      <c r="E667" s="244"/>
      <c r="F667" s="297">
        <f t="shared" si="61"/>
        <v>0</v>
      </c>
      <c r="G667" s="296">
        <f t="shared" si="63"/>
        <v>0</v>
      </c>
      <c r="H667" s="297">
        <f t="shared" si="62"/>
        <v>0</v>
      </c>
      <c r="I667" s="288">
        <v>2150704</v>
      </c>
      <c r="J667" s="295" t="s">
        <v>713</v>
      </c>
      <c r="K667" s="296"/>
      <c r="L667" s="245">
        <f t="shared" si="64"/>
        <v>0</v>
      </c>
      <c r="M667" s="297">
        <f t="shared" si="65"/>
        <v>0</v>
      </c>
    </row>
    <row r="668" ht="21" hidden="1" customHeight="1" spans="1:13">
      <c r="A668" s="294" t="s">
        <v>714</v>
      </c>
      <c r="B668" s="288">
        <v>2150799</v>
      </c>
      <c r="C668" s="295" t="s">
        <v>714</v>
      </c>
      <c r="D668" s="296"/>
      <c r="E668" s="244"/>
      <c r="F668" s="297">
        <f t="shared" si="61"/>
        <v>0</v>
      </c>
      <c r="G668" s="296">
        <f t="shared" si="63"/>
        <v>0</v>
      </c>
      <c r="H668" s="297">
        <f t="shared" si="62"/>
        <v>0</v>
      </c>
      <c r="I668" s="288">
        <v>2150799</v>
      </c>
      <c r="J668" s="295" t="s">
        <v>714</v>
      </c>
      <c r="K668" s="296"/>
      <c r="L668" s="245">
        <f t="shared" si="64"/>
        <v>0</v>
      </c>
      <c r="M668" s="297">
        <f t="shared" si="65"/>
        <v>0</v>
      </c>
    </row>
    <row r="669" ht="21" customHeight="1" spans="1:14">
      <c r="A669" s="287" t="s">
        <v>715</v>
      </c>
      <c r="B669" s="293">
        <v>21508</v>
      </c>
      <c r="C669" s="289" t="s">
        <v>715</v>
      </c>
      <c r="D669" s="290">
        <f>SUM(D670:D672)</f>
        <v>2105</v>
      </c>
      <c r="E669" s="291">
        <f>SUM(E670:E672)</f>
        <v>905</v>
      </c>
      <c r="F669" s="292">
        <f t="shared" si="61"/>
        <v>43</v>
      </c>
      <c r="G669" s="290">
        <f t="shared" si="63"/>
        <v>701</v>
      </c>
      <c r="H669" s="292">
        <f t="shared" si="62"/>
        <v>343.6</v>
      </c>
      <c r="I669" s="293">
        <v>21508</v>
      </c>
      <c r="J669" s="289" t="s">
        <v>715</v>
      </c>
      <c r="K669" s="290">
        <f>SUM(K670:K672)</f>
        <v>2460</v>
      </c>
      <c r="L669" s="306">
        <f t="shared" si="64"/>
        <v>355</v>
      </c>
      <c r="M669" s="292">
        <f t="shared" si="65"/>
        <v>16.9</v>
      </c>
      <c r="N669" s="307">
        <f>SUM(N670:N672)</f>
        <v>204</v>
      </c>
    </row>
    <row r="670" ht="21" hidden="1" customHeight="1" spans="1:13">
      <c r="A670" s="294" t="s">
        <v>146</v>
      </c>
      <c r="B670" s="288">
        <v>2150803</v>
      </c>
      <c r="C670" s="295" t="s">
        <v>146</v>
      </c>
      <c r="D670" s="296"/>
      <c r="E670" s="244"/>
      <c r="F670" s="297">
        <f t="shared" si="61"/>
        <v>0</v>
      </c>
      <c r="G670" s="296">
        <f t="shared" si="63"/>
        <v>0</v>
      </c>
      <c r="H670" s="297">
        <f t="shared" si="62"/>
        <v>0</v>
      </c>
      <c r="I670" s="288">
        <v>2150803</v>
      </c>
      <c r="J670" s="295" t="s">
        <v>146</v>
      </c>
      <c r="K670" s="296"/>
      <c r="L670" s="245">
        <f t="shared" si="64"/>
        <v>0</v>
      </c>
      <c r="M670" s="297">
        <f t="shared" si="65"/>
        <v>0</v>
      </c>
    </row>
    <row r="671" ht="18" customHeight="1" spans="1:14">
      <c r="A671" s="294" t="s">
        <v>716</v>
      </c>
      <c r="B671" s="288">
        <v>2150805</v>
      </c>
      <c r="C671" s="295" t="s">
        <v>716</v>
      </c>
      <c r="D671" s="296">
        <v>2105</v>
      </c>
      <c r="E671" s="244">
        <v>905</v>
      </c>
      <c r="F671" s="297">
        <f t="shared" si="61"/>
        <v>43</v>
      </c>
      <c r="G671" s="296">
        <f t="shared" si="63"/>
        <v>701</v>
      </c>
      <c r="H671" s="297">
        <f t="shared" si="62"/>
        <v>343.6</v>
      </c>
      <c r="I671" s="288">
        <v>2150805</v>
      </c>
      <c r="J671" s="295" t="s">
        <v>716</v>
      </c>
      <c r="K671" s="296">
        <v>2460</v>
      </c>
      <c r="L671" s="245">
        <f t="shared" si="64"/>
        <v>355</v>
      </c>
      <c r="M671" s="297">
        <f t="shared" si="65"/>
        <v>16.9</v>
      </c>
      <c r="N671" s="204">
        <v>204</v>
      </c>
    </row>
    <row r="672" ht="40.15" hidden="1" customHeight="1" spans="1:13">
      <c r="A672" s="294" t="s">
        <v>717</v>
      </c>
      <c r="B672" s="288">
        <v>2150899</v>
      </c>
      <c r="C672" s="295" t="s">
        <v>717</v>
      </c>
      <c r="D672" s="296"/>
      <c r="E672" s="244"/>
      <c r="F672" s="297">
        <f t="shared" si="61"/>
        <v>0</v>
      </c>
      <c r="G672" s="296">
        <f t="shared" si="63"/>
        <v>0</v>
      </c>
      <c r="H672" s="297">
        <f t="shared" si="62"/>
        <v>0</v>
      </c>
      <c r="I672" s="288">
        <v>2150899</v>
      </c>
      <c r="J672" s="295" t="s">
        <v>717</v>
      </c>
      <c r="K672" s="296"/>
      <c r="L672" s="245">
        <f t="shared" si="64"/>
        <v>0</v>
      </c>
      <c r="M672" s="297">
        <f t="shared" si="65"/>
        <v>0</v>
      </c>
    </row>
    <row r="673" ht="18" customHeight="1" spans="1:14">
      <c r="A673" s="287" t="s">
        <v>718</v>
      </c>
      <c r="B673" s="293">
        <v>21599</v>
      </c>
      <c r="C673" s="289" t="s">
        <v>718</v>
      </c>
      <c r="D673" s="290">
        <f>SUM(D674)</f>
        <v>0</v>
      </c>
      <c r="E673" s="291">
        <f>SUM(E674)</f>
        <v>47</v>
      </c>
      <c r="F673" s="292">
        <f t="shared" si="61"/>
        <v>0</v>
      </c>
      <c r="G673" s="290">
        <f t="shared" si="63"/>
        <v>47</v>
      </c>
      <c r="H673" s="292">
        <f t="shared" si="62"/>
        <v>0</v>
      </c>
      <c r="I673" s="293">
        <v>21599</v>
      </c>
      <c r="J673" s="289" t="s">
        <v>718</v>
      </c>
      <c r="K673" s="290">
        <f>SUM(K674)</f>
        <v>0</v>
      </c>
      <c r="L673" s="306">
        <f t="shared" si="64"/>
        <v>0</v>
      </c>
      <c r="M673" s="292">
        <f t="shared" si="65"/>
        <v>0</v>
      </c>
      <c r="N673" s="307">
        <f>SUM(N674)</f>
        <v>0</v>
      </c>
    </row>
    <row r="674" ht="18" customHeight="1" spans="1:13">
      <c r="A674" s="294" t="s">
        <v>718</v>
      </c>
      <c r="B674" s="288">
        <v>2159999</v>
      </c>
      <c r="C674" s="295" t="s">
        <v>718</v>
      </c>
      <c r="D674" s="296"/>
      <c r="E674" s="244">
        <v>47</v>
      </c>
      <c r="F674" s="297">
        <f t="shared" si="61"/>
        <v>0</v>
      </c>
      <c r="G674" s="296">
        <f t="shared" si="63"/>
        <v>47</v>
      </c>
      <c r="H674" s="297">
        <f t="shared" si="62"/>
        <v>0</v>
      </c>
      <c r="I674" s="288">
        <v>2159999</v>
      </c>
      <c r="J674" s="295" t="s">
        <v>718</v>
      </c>
      <c r="K674" s="296"/>
      <c r="L674" s="245">
        <f t="shared" si="64"/>
        <v>0</v>
      </c>
      <c r="M674" s="297">
        <f t="shared" si="65"/>
        <v>0</v>
      </c>
    </row>
    <row r="675" ht="21" customHeight="1" spans="1:13">
      <c r="A675" s="287" t="s">
        <v>719</v>
      </c>
      <c r="B675" s="288">
        <v>216</v>
      </c>
      <c r="C675" s="289" t="s">
        <v>719</v>
      </c>
      <c r="D675" s="290"/>
      <c r="E675" s="291"/>
      <c r="F675" s="292">
        <f t="shared" ref="F675:F738" si="66">IF(D675=0,0,E675/D675*100)</f>
        <v>0</v>
      </c>
      <c r="G675" s="290">
        <f t="shared" si="63"/>
        <v>0</v>
      </c>
      <c r="H675" s="292">
        <f t="shared" si="62"/>
        <v>0</v>
      </c>
      <c r="I675" s="288">
        <v>216</v>
      </c>
      <c r="J675" s="289" t="s">
        <v>719</v>
      </c>
      <c r="K675" s="290"/>
      <c r="L675" s="306">
        <f t="shared" si="64"/>
        <v>0</v>
      </c>
      <c r="M675" s="292">
        <f t="shared" si="65"/>
        <v>0</v>
      </c>
    </row>
    <row r="676" ht="21" hidden="1" customHeight="1" spans="1:13">
      <c r="A676" s="287" t="s">
        <v>720</v>
      </c>
      <c r="B676" s="288">
        <v>21602</v>
      </c>
      <c r="C676" s="289" t="s">
        <v>720</v>
      </c>
      <c r="D676" s="296"/>
      <c r="E676" s="244"/>
      <c r="F676" s="297">
        <f t="shared" si="66"/>
        <v>0</v>
      </c>
      <c r="G676" s="296">
        <f t="shared" si="63"/>
        <v>0</v>
      </c>
      <c r="H676" s="297">
        <f t="shared" si="62"/>
        <v>0</v>
      </c>
      <c r="I676" s="288">
        <v>21602</v>
      </c>
      <c r="J676" s="289" t="s">
        <v>720</v>
      </c>
      <c r="K676" s="296"/>
      <c r="L676" s="245">
        <f t="shared" si="64"/>
        <v>0</v>
      </c>
      <c r="M676" s="297">
        <f t="shared" si="65"/>
        <v>0</v>
      </c>
    </row>
    <row r="677" ht="21" hidden="1" customHeight="1" spans="1:13">
      <c r="A677" s="294" t="s">
        <v>144</v>
      </c>
      <c r="B677" s="288">
        <v>2160201</v>
      </c>
      <c r="C677" s="295" t="s">
        <v>144</v>
      </c>
      <c r="D677" s="296"/>
      <c r="E677" s="244"/>
      <c r="F677" s="297">
        <f t="shared" si="66"/>
        <v>0</v>
      </c>
      <c r="G677" s="296">
        <f t="shared" si="63"/>
        <v>0</v>
      </c>
      <c r="H677" s="297">
        <f t="shared" si="62"/>
        <v>0</v>
      </c>
      <c r="I677" s="288">
        <v>2160201</v>
      </c>
      <c r="J677" s="295" t="s">
        <v>144</v>
      </c>
      <c r="K677" s="296"/>
      <c r="L677" s="245">
        <f t="shared" si="64"/>
        <v>0</v>
      </c>
      <c r="M677" s="297">
        <f t="shared" si="65"/>
        <v>0</v>
      </c>
    </row>
    <row r="678" ht="21" hidden="1" customHeight="1" spans="1:13">
      <c r="A678" s="294" t="s">
        <v>145</v>
      </c>
      <c r="B678" s="288">
        <v>2160202</v>
      </c>
      <c r="C678" s="295" t="s">
        <v>145</v>
      </c>
      <c r="D678" s="296"/>
      <c r="E678" s="244"/>
      <c r="F678" s="297">
        <f t="shared" si="66"/>
        <v>0</v>
      </c>
      <c r="G678" s="296">
        <f t="shared" si="63"/>
        <v>0</v>
      </c>
      <c r="H678" s="297">
        <f t="shared" si="62"/>
        <v>0</v>
      </c>
      <c r="I678" s="288">
        <v>2160202</v>
      </c>
      <c r="J678" s="295" t="s">
        <v>145</v>
      </c>
      <c r="K678" s="296"/>
      <c r="L678" s="245">
        <f t="shared" si="64"/>
        <v>0</v>
      </c>
      <c r="M678" s="297">
        <f t="shared" si="65"/>
        <v>0</v>
      </c>
    </row>
    <row r="679" ht="21" hidden="1" customHeight="1" spans="1:13">
      <c r="A679" s="294" t="s">
        <v>721</v>
      </c>
      <c r="B679" s="288">
        <v>2160219</v>
      </c>
      <c r="C679" s="295" t="s">
        <v>721</v>
      </c>
      <c r="D679" s="296"/>
      <c r="E679" s="244"/>
      <c r="F679" s="297">
        <f t="shared" si="66"/>
        <v>0</v>
      </c>
      <c r="G679" s="296">
        <f t="shared" si="63"/>
        <v>0</v>
      </c>
      <c r="H679" s="297">
        <f t="shared" si="62"/>
        <v>0</v>
      </c>
      <c r="I679" s="288">
        <v>2160219</v>
      </c>
      <c r="J679" s="295" t="s">
        <v>721</v>
      </c>
      <c r="K679" s="296"/>
      <c r="L679" s="245">
        <f t="shared" si="64"/>
        <v>0</v>
      </c>
      <c r="M679" s="297">
        <f t="shared" si="65"/>
        <v>0</v>
      </c>
    </row>
    <row r="680" ht="21" hidden="1" customHeight="1" spans="1:13">
      <c r="A680" s="294" t="s">
        <v>160</v>
      </c>
      <c r="B680" s="288">
        <v>2160250</v>
      </c>
      <c r="C680" s="295" t="s">
        <v>160</v>
      </c>
      <c r="D680" s="296"/>
      <c r="E680" s="244"/>
      <c r="F680" s="297">
        <f t="shared" si="66"/>
        <v>0</v>
      </c>
      <c r="G680" s="296">
        <f t="shared" si="63"/>
        <v>0</v>
      </c>
      <c r="H680" s="297">
        <f t="shared" si="62"/>
        <v>0</v>
      </c>
      <c r="I680" s="288">
        <v>2160250</v>
      </c>
      <c r="J680" s="295" t="s">
        <v>160</v>
      </c>
      <c r="K680" s="296"/>
      <c r="L680" s="245">
        <f t="shared" si="64"/>
        <v>0</v>
      </c>
      <c r="M680" s="297">
        <f t="shared" si="65"/>
        <v>0</v>
      </c>
    </row>
    <row r="681" ht="21" hidden="1" customHeight="1" spans="1:13">
      <c r="A681" s="294" t="s">
        <v>722</v>
      </c>
      <c r="B681" s="288">
        <v>2160299</v>
      </c>
      <c r="C681" s="295" t="s">
        <v>722</v>
      </c>
      <c r="D681" s="296"/>
      <c r="E681" s="244"/>
      <c r="F681" s="297">
        <f t="shared" si="66"/>
        <v>0</v>
      </c>
      <c r="G681" s="296">
        <f t="shared" si="63"/>
        <v>0</v>
      </c>
      <c r="H681" s="297">
        <f t="shared" si="62"/>
        <v>0</v>
      </c>
      <c r="I681" s="288">
        <v>2160299</v>
      </c>
      <c r="J681" s="295" t="s">
        <v>722</v>
      </c>
      <c r="K681" s="296"/>
      <c r="L681" s="245">
        <f t="shared" si="64"/>
        <v>0</v>
      </c>
      <c r="M681" s="297">
        <f t="shared" si="65"/>
        <v>0</v>
      </c>
    </row>
    <row r="682" ht="21" hidden="1" customHeight="1" spans="1:13">
      <c r="A682" s="287" t="s">
        <v>723</v>
      </c>
      <c r="B682" s="288">
        <v>21605</v>
      </c>
      <c r="C682" s="309" t="s">
        <v>724</v>
      </c>
      <c r="D682" s="296"/>
      <c r="E682" s="244"/>
      <c r="F682" s="297">
        <f t="shared" si="66"/>
        <v>0</v>
      </c>
      <c r="G682" s="296">
        <f t="shared" si="63"/>
        <v>0</v>
      </c>
      <c r="H682" s="297">
        <f t="shared" si="62"/>
        <v>0</v>
      </c>
      <c r="I682" s="308">
        <v>21605</v>
      </c>
      <c r="J682" s="309" t="s">
        <v>724</v>
      </c>
      <c r="K682" s="296"/>
      <c r="L682" s="245">
        <f t="shared" si="64"/>
        <v>0</v>
      </c>
      <c r="M682" s="297">
        <f t="shared" si="65"/>
        <v>0</v>
      </c>
    </row>
    <row r="683" ht="21" hidden="1" customHeight="1" spans="1:13">
      <c r="A683" s="294" t="s">
        <v>144</v>
      </c>
      <c r="B683" s="288">
        <v>2160501</v>
      </c>
      <c r="C683" s="309" t="s">
        <v>725</v>
      </c>
      <c r="D683" s="296"/>
      <c r="E683" s="244"/>
      <c r="F683" s="297">
        <f t="shared" si="66"/>
        <v>0</v>
      </c>
      <c r="G683" s="296">
        <f t="shared" si="63"/>
        <v>0</v>
      </c>
      <c r="H683" s="297">
        <f t="shared" si="62"/>
        <v>0</v>
      </c>
      <c r="I683" s="308">
        <v>2160501</v>
      </c>
      <c r="J683" s="309" t="s">
        <v>725</v>
      </c>
      <c r="K683" s="296"/>
      <c r="L683" s="245">
        <f t="shared" si="64"/>
        <v>0</v>
      </c>
      <c r="M683" s="297">
        <f t="shared" si="65"/>
        <v>0</v>
      </c>
    </row>
    <row r="684" ht="21" hidden="1" customHeight="1" spans="1:13">
      <c r="A684" s="294" t="s">
        <v>145</v>
      </c>
      <c r="B684" s="288">
        <v>2160502</v>
      </c>
      <c r="C684" s="309" t="s">
        <v>726</v>
      </c>
      <c r="D684" s="296"/>
      <c r="E684" s="244"/>
      <c r="F684" s="297">
        <f t="shared" si="66"/>
        <v>0</v>
      </c>
      <c r="G684" s="296">
        <f t="shared" si="63"/>
        <v>0</v>
      </c>
      <c r="H684" s="297">
        <f t="shared" si="62"/>
        <v>0</v>
      </c>
      <c r="I684" s="308">
        <v>2160502</v>
      </c>
      <c r="J684" s="309" t="s">
        <v>726</v>
      </c>
      <c r="K684" s="296"/>
      <c r="L684" s="245">
        <f t="shared" si="64"/>
        <v>0</v>
      </c>
      <c r="M684" s="297">
        <f t="shared" si="65"/>
        <v>0</v>
      </c>
    </row>
    <row r="685" ht="18" hidden="1" customHeight="1" spans="1:13">
      <c r="A685" s="294" t="s">
        <v>727</v>
      </c>
      <c r="B685" s="288">
        <v>2160504</v>
      </c>
      <c r="C685" s="309" t="s">
        <v>728</v>
      </c>
      <c r="D685" s="296"/>
      <c r="E685" s="244"/>
      <c r="F685" s="297">
        <f t="shared" si="66"/>
        <v>0</v>
      </c>
      <c r="G685" s="296">
        <f t="shared" si="63"/>
        <v>0</v>
      </c>
      <c r="H685" s="297">
        <f t="shared" si="62"/>
        <v>0</v>
      </c>
      <c r="I685" s="308">
        <v>2160504</v>
      </c>
      <c r="J685" s="309" t="s">
        <v>728</v>
      </c>
      <c r="K685" s="296"/>
      <c r="L685" s="245">
        <f t="shared" si="64"/>
        <v>0</v>
      </c>
      <c r="M685" s="297">
        <f t="shared" si="65"/>
        <v>0</v>
      </c>
    </row>
    <row r="686" ht="21" hidden="1" customHeight="1" spans="1:13">
      <c r="A686" s="294" t="s">
        <v>391</v>
      </c>
      <c r="B686" s="288">
        <v>2160505</v>
      </c>
      <c r="C686" s="309" t="s">
        <v>729</v>
      </c>
      <c r="D686" s="296"/>
      <c r="E686" s="244"/>
      <c r="F686" s="297">
        <f t="shared" si="66"/>
        <v>0</v>
      </c>
      <c r="G686" s="296">
        <f t="shared" si="63"/>
        <v>0</v>
      </c>
      <c r="H686" s="297">
        <f t="shared" si="62"/>
        <v>0</v>
      </c>
      <c r="I686" s="308">
        <v>2160505</v>
      </c>
      <c r="J686" s="309" t="s">
        <v>729</v>
      </c>
      <c r="K686" s="296"/>
      <c r="L686" s="245">
        <f t="shared" si="64"/>
        <v>0</v>
      </c>
      <c r="M686" s="297">
        <f t="shared" si="65"/>
        <v>0</v>
      </c>
    </row>
    <row r="687" ht="21" hidden="1" customHeight="1" spans="1:13">
      <c r="A687" s="294" t="s">
        <v>730</v>
      </c>
      <c r="B687" s="288">
        <v>2160599</v>
      </c>
      <c r="C687" s="309" t="s">
        <v>731</v>
      </c>
      <c r="D687" s="296"/>
      <c r="E687" s="244"/>
      <c r="F687" s="297">
        <f t="shared" si="66"/>
        <v>0</v>
      </c>
      <c r="G687" s="296">
        <f t="shared" si="63"/>
        <v>0</v>
      </c>
      <c r="H687" s="297">
        <f t="shared" si="62"/>
        <v>0</v>
      </c>
      <c r="I687" s="308">
        <v>2160599</v>
      </c>
      <c r="J687" s="309" t="s">
        <v>731</v>
      </c>
      <c r="K687" s="296"/>
      <c r="L687" s="245">
        <f t="shared" si="64"/>
        <v>0</v>
      </c>
      <c r="M687" s="297">
        <f t="shared" si="65"/>
        <v>0</v>
      </c>
    </row>
    <row r="688" ht="18" hidden="1" customHeight="1" spans="1:13">
      <c r="A688" s="287" t="s">
        <v>732</v>
      </c>
      <c r="B688" s="288">
        <v>21606</v>
      </c>
      <c r="C688" s="289" t="s">
        <v>732</v>
      </c>
      <c r="D688" s="296"/>
      <c r="E688" s="244"/>
      <c r="F688" s="297">
        <f t="shared" si="66"/>
        <v>0</v>
      </c>
      <c r="G688" s="296">
        <f t="shared" si="63"/>
        <v>0</v>
      </c>
      <c r="H688" s="297">
        <f t="shared" si="62"/>
        <v>0</v>
      </c>
      <c r="I688" s="288">
        <v>21606</v>
      </c>
      <c r="J688" s="289" t="s">
        <v>732</v>
      </c>
      <c r="K688" s="296"/>
      <c r="L688" s="245">
        <f t="shared" si="64"/>
        <v>0</v>
      </c>
      <c r="M688" s="297">
        <f t="shared" si="65"/>
        <v>0</v>
      </c>
    </row>
    <row r="689" ht="21" hidden="1" customHeight="1" spans="1:13">
      <c r="A689" s="294" t="s">
        <v>733</v>
      </c>
      <c r="B689" s="288">
        <v>2160699</v>
      </c>
      <c r="C689" s="295" t="s">
        <v>733</v>
      </c>
      <c r="D689" s="296"/>
      <c r="E689" s="244"/>
      <c r="F689" s="297">
        <f t="shared" si="66"/>
        <v>0</v>
      </c>
      <c r="G689" s="296">
        <f t="shared" si="63"/>
        <v>0</v>
      </c>
      <c r="H689" s="297">
        <f t="shared" si="62"/>
        <v>0</v>
      </c>
      <c r="I689" s="288">
        <v>2160699</v>
      </c>
      <c r="J689" s="295" t="s">
        <v>733</v>
      </c>
      <c r="K689" s="296"/>
      <c r="L689" s="245">
        <f t="shared" si="64"/>
        <v>0</v>
      </c>
      <c r="M689" s="297">
        <f t="shared" si="65"/>
        <v>0</v>
      </c>
    </row>
    <row r="690" ht="21" hidden="1" customHeight="1" spans="1:13">
      <c r="A690" s="287" t="s">
        <v>734</v>
      </c>
      <c r="B690" s="288">
        <v>21699</v>
      </c>
      <c r="C690" s="289" t="s">
        <v>734</v>
      </c>
      <c r="D690" s="296"/>
      <c r="E690" s="244"/>
      <c r="F690" s="297">
        <f t="shared" si="66"/>
        <v>0</v>
      </c>
      <c r="G690" s="296">
        <f t="shared" si="63"/>
        <v>0</v>
      </c>
      <c r="H690" s="297">
        <f t="shared" si="62"/>
        <v>0</v>
      </c>
      <c r="I690" s="288">
        <v>21699</v>
      </c>
      <c r="J690" s="289" t="s">
        <v>734</v>
      </c>
      <c r="K690" s="296"/>
      <c r="L690" s="245">
        <f t="shared" si="64"/>
        <v>0</v>
      </c>
      <c r="M690" s="297">
        <f t="shared" si="65"/>
        <v>0</v>
      </c>
    </row>
    <row r="691" ht="18" hidden="1" customHeight="1" spans="1:13">
      <c r="A691" s="294" t="s">
        <v>735</v>
      </c>
      <c r="B691" s="288">
        <v>2169901</v>
      </c>
      <c r="C691" s="295" t="s">
        <v>735</v>
      </c>
      <c r="D691" s="296"/>
      <c r="E691" s="244"/>
      <c r="F691" s="297">
        <f t="shared" si="66"/>
        <v>0</v>
      </c>
      <c r="G691" s="296">
        <f t="shared" si="63"/>
        <v>0</v>
      </c>
      <c r="H691" s="297">
        <f t="shared" si="62"/>
        <v>0</v>
      </c>
      <c r="I691" s="288">
        <v>2169901</v>
      </c>
      <c r="J691" s="295" t="s">
        <v>735</v>
      </c>
      <c r="K691" s="296"/>
      <c r="L691" s="245">
        <f t="shared" si="64"/>
        <v>0</v>
      </c>
      <c r="M691" s="297">
        <f t="shared" si="65"/>
        <v>0</v>
      </c>
    </row>
    <row r="692" ht="18" hidden="1" customHeight="1" spans="1:13">
      <c r="A692" s="294" t="s">
        <v>734</v>
      </c>
      <c r="B692" s="288">
        <v>2169999</v>
      </c>
      <c r="C692" s="295" t="s">
        <v>734</v>
      </c>
      <c r="D692" s="296"/>
      <c r="E692" s="244"/>
      <c r="F692" s="297">
        <f t="shared" si="66"/>
        <v>0</v>
      </c>
      <c r="G692" s="296">
        <f t="shared" si="63"/>
        <v>0</v>
      </c>
      <c r="H692" s="297">
        <f t="shared" si="62"/>
        <v>0</v>
      </c>
      <c r="I692" s="288">
        <v>2169999</v>
      </c>
      <c r="J692" s="295" t="s">
        <v>734</v>
      </c>
      <c r="K692" s="296"/>
      <c r="L692" s="245">
        <f t="shared" si="64"/>
        <v>0</v>
      </c>
      <c r="M692" s="297">
        <f t="shared" si="65"/>
        <v>0</v>
      </c>
    </row>
    <row r="693" ht="21" customHeight="1" spans="1:13">
      <c r="A693" s="287" t="s">
        <v>736</v>
      </c>
      <c r="B693" s="288">
        <v>217</v>
      </c>
      <c r="C693" s="289" t="s">
        <v>736</v>
      </c>
      <c r="D693" s="290"/>
      <c r="E693" s="291"/>
      <c r="F693" s="292">
        <f t="shared" si="66"/>
        <v>0</v>
      </c>
      <c r="G693" s="290">
        <f t="shared" si="63"/>
        <v>0</v>
      </c>
      <c r="H693" s="292">
        <f t="shared" si="62"/>
        <v>0</v>
      </c>
      <c r="I693" s="288">
        <v>217</v>
      </c>
      <c r="J693" s="289" t="s">
        <v>736</v>
      </c>
      <c r="K693" s="290"/>
      <c r="L693" s="306">
        <f t="shared" si="64"/>
        <v>0</v>
      </c>
      <c r="M693" s="292">
        <f t="shared" si="65"/>
        <v>0</v>
      </c>
    </row>
    <row r="694" ht="21" hidden="1" customHeight="1" spans="1:13">
      <c r="A694" s="287" t="s">
        <v>737</v>
      </c>
      <c r="B694" s="288">
        <v>21701</v>
      </c>
      <c r="C694" s="289" t="s">
        <v>737</v>
      </c>
      <c r="D694" s="296"/>
      <c r="E694" s="244"/>
      <c r="F694" s="297">
        <f t="shared" si="66"/>
        <v>0</v>
      </c>
      <c r="G694" s="296">
        <f t="shared" si="63"/>
        <v>0</v>
      </c>
      <c r="H694" s="297">
        <f t="shared" si="62"/>
        <v>0</v>
      </c>
      <c r="I694" s="288">
        <v>21701</v>
      </c>
      <c r="J694" s="289" t="s">
        <v>737</v>
      </c>
      <c r="K694" s="296"/>
      <c r="L694" s="245">
        <f t="shared" si="64"/>
        <v>0</v>
      </c>
      <c r="M694" s="297">
        <f t="shared" si="65"/>
        <v>0</v>
      </c>
    </row>
    <row r="695" ht="21" hidden="1" customHeight="1" spans="1:13">
      <c r="A695" s="294" t="s">
        <v>144</v>
      </c>
      <c r="B695" s="288">
        <v>2170101</v>
      </c>
      <c r="C695" s="295" t="s">
        <v>144</v>
      </c>
      <c r="D695" s="296"/>
      <c r="E695" s="244"/>
      <c r="F695" s="297">
        <f t="shared" si="66"/>
        <v>0</v>
      </c>
      <c r="G695" s="296">
        <f t="shared" si="63"/>
        <v>0</v>
      </c>
      <c r="H695" s="297">
        <f t="shared" si="62"/>
        <v>0</v>
      </c>
      <c r="I695" s="288">
        <v>2170101</v>
      </c>
      <c r="J695" s="295" t="s">
        <v>144</v>
      </c>
      <c r="K695" s="296"/>
      <c r="L695" s="245">
        <f t="shared" si="64"/>
        <v>0</v>
      </c>
      <c r="M695" s="297">
        <f t="shared" si="65"/>
        <v>0</v>
      </c>
    </row>
    <row r="696" ht="21" hidden="1" customHeight="1" spans="1:13">
      <c r="A696" s="294" t="s">
        <v>145</v>
      </c>
      <c r="B696" s="288">
        <v>2170102</v>
      </c>
      <c r="C696" s="295" t="s">
        <v>145</v>
      </c>
      <c r="D696" s="296"/>
      <c r="E696" s="244"/>
      <c r="F696" s="297">
        <f t="shared" si="66"/>
        <v>0</v>
      </c>
      <c r="G696" s="296">
        <f t="shared" si="63"/>
        <v>0</v>
      </c>
      <c r="H696" s="297">
        <f t="shared" si="62"/>
        <v>0</v>
      </c>
      <c r="I696" s="288">
        <v>2170102</v>
      </c>
      <c r="J696" s="295" t="s">
        <v>145</v>
      </c>
      <c r="K696" s="296"/>
      <c r="L696" s="245">
        <f t="shared" si="64"/>
        <v>0</v>
      </c>
      <c r="M696" s="297">
        <f t="shared" si="65"/>
        <v>0</v>
      </c>
    </row>
    <row r="697" ht="21" hidden="1" customHeight="1" spans="1:13">
      <c r="A697" s="294" t="s">
        <v>738</v>
      </c>
      <c r="B697" s="288">
        <v>2170199</v>
      </c>
      <c r="C697" s="295" t="s">
        <v>738</v>
      </c>
      <c r="D697" s="296"/>
      <c r="E697" s="244"/>
      <c r="F697" s="297">
        <f t="shared" si="66"/>
        <v>0</v>
      </c>
      <c r="G697" s="296">
        <f t="shared" si="63"/>
        <v>0</v>
      </c>
      <c r="H697" s="297">
        <f t="shared" si="62"/>
        <v>0</v>
      </c>
      <c r="I697" s="288">
        <v>2170199</v>
      </c>
      <c r="J697" s="295" t="s">
        <v>738</v>
      </c>
      <c r="K697" s="296"/>
      <c r="L697" s="245">
        <f t="shared" si="64"/>
        <v>0</v>
      </c>
      <c r="M697" s="297">
        <f t="shared" si="65"/>
        <v>0</v>
      </c>
    </row>
    <row r="698" ht="21" hidden="1" customHeight="1" spans="1:13">
      <c r="A698" s="287" t="s">
        <v>739</v>
      </c>
      <c r="B698" s="288">
        <v>21702</v>
      </c>
      <c r="C698" s="289" t="s">
        <v>739</v>
      </c>
      <c r="D698" s="296"/>
      <c r="E698" s="244"/>
      <c r="F698" s="297">
        <f t="shared" si="66"/>
        <v>0</v>
      </c>
      <c r="G698" s="296">
        <f t="shared" si="63"/>
        <v>0</v>
      </c>
      <c r="H698" s="297">
        <f t="shared" si="62"/>
        <v>0</v>
      </c>
      <c r="I698" s="288">
        <v>21702</v>
      </c>
      <c r="J698" s="289" t="s">
        <v>739</v>
      </c>
      <c r="K698" s="296"/>
      <c r="L698" s="245">
        <f t="shared" si="64"/>
        <v>0</v>
      </c>
      <c r="M698" s="297">
        <f t="shared" si="65"/>
        <v>0</v>
      </c>
    </row>
    <row r="699" ht="18" hidden="1" customHeight="1" spans="1:13">
      <c r="A699" s="294" t="s">
        <v>740</v>
      </c>
      <c r="B699" s="288">
        <v>2170299</v>
      </c>
      <c r="C699" s="295" t="s">
        <v>740</v>
      </c>
      <c r="D699" s="296"/>
      <c r="E699" s="244"/>
      <c r="F699" s="297">
        <f t="shared" si="66"/>
        <v>0</v>
      </c>
      <c r="G699" s="296">
        <f t="shared" si="63"/>
        <v>0</v>
      </c>
      <c r="H699" s="297">
        <f t="shared" si="62"/>
        <v>0</v>
      </c>
      <c r="I699" s="288">
        <v>2170299</v>
      </c>
      <c r="J699" s="295" t="s">
        <v>740</v>
      </c>
      <c r="K699" s="296"/>
      <c r="L699" s="245">
        <f t="shared" si="64"/>
        <v>0</v>
      </c>
      <c r="M699" s="297">
        <f t="shared" si="65"/>
        <v>0</v>
      </c>
    </row>
    <row r="700" ht="21" hidden="1" customHeight="1" spans="1:13">
      <c r="A700" s="287" t="s">
        <v>741</v>
      </c>
      <c r="B700" s="288">
        <v>21703</v>
      </c>
      <c r="C700" s="289" t="s">
        <v>741</v>
      </c>
      <c r="D700" s="296"/>
      <c r="E700" s="244"/>
      <c r="F700" s="297">
        <f t="shared" si="66"/>
        <v>0</v>
      </c>
      <c r="G700" s="296">
        <f t="shared" si="63"/>
        <v>0</v>
      </c>
      <c r="H700" s="297">
        <f t="shared" si="62"/>
        <v>0</v>
      </c>
      <c r="I700" s="288">
        <v>21703</v>
      </c>
      <c r="J700" s="289" t="s">
        <v>741</v>
      </c>
      <c r="K700" s="296"/>
      <c r="L700" s="245">
        <f t="shared" si="64"/>
        <v>0</v>
      </c>
      <c r="M700" s="297">
        <f t="shared" si="65"/>
        <v>0</v>
      </c>
    </row>
    <row r="701" ht="18" hidden="1" customHeight="1" spans="1:13">
      <c r="A701" s="294" t="s">
        <v>742</v>
      </c>
      <c r="B701" s="288">
        <v>2170303</v>
      </c>
      <c r="C701" s="295" t="s">
        <v>742</v>
      </c>
      <c r="D701" s="296"/>
      <c r="E701" s="244"/>
      <c r="F701" s="297">
        <f t="shared" si="66"/>
        <v>0</v>
      </c>
      <c r="G701" s="296">
        <f t="shared" si="63"/>
        <v>0</v>
      </c>
      <c r="H701" s="297">
        <f t="shared" ref="H701:H764" si="67">IF(N701=0,0,G701/N701*100)</f>
        <v>0</v>
      </c>
      <c r="I701" s="288">
        <v>2170303</v>
      </c>
      <c r="J701" s="295" t="s">
        <v>742</v>
      </c>
      <c r="K701" s="296"/>
      <c r="L701" s="245">
        <f t="shared" si="64"/>
        <v>0</v>
      </c>
      <c r="M701" s="297">
        <f t="shared" si="65"/>
        <v>0</v>
      </c>
    </row>
    <row r="702" ht="18" hidden="1" customHeight="1" spans="1:13">
      <c r="A702" s="294" t="s">
        <v>743</v>
      </c>
      <c r="B702" s="288">
        <v>2170399</v>
      </c>
      <c r="C702" s="295" t="s">
        <v>743</v>
      </c>
      <c r="D702" s="296"/>
      <c r="E702" s="244"/>
      <c r="F702" s="297">
        <f t="shared" si="66"/>
        <v>0</v>
      </c>
      <c r="G702" s="296">
        <f t="shared" si="63"/>
        <v>0</v>
      </c>
      <c r="H702" s="297">
        <f t="shared" si="67"/>
        <v>0</v>
      </c>
      <c r="I702" s="288">
        <v>2170399</v>
      </c>
      <c r="J702" s="295" t="s">
        <v>743</v>
      </c>
      <c r="K702" s="296"/>
      <c r="L702" s="245">
        <f t="shared" si="64"/>
        <v>0</v>
      </c>
      <c r="M702" s="297">
        <f t="shared" si="65"/>
        <v>0</v>
      </c>
    </row>
    <row r="703" ht="21" hidden="1" customHeight="1" spans="1:13">
      <c r="A703" s="287" t="s">
        <v>744</v>
      </c>
      <c r="B703" s="288">
        <v>21799</v>
      </c>
      <c r="C703" s="289" t="s">
        <v>744</v>
      </c>
      <c r="D703" s="296"/>
      <c r="E703" s="244"/>
      <c r="F703" s="297">
        <f t="shared" si="66"/>
        <v>0</v>
      </c>
      <c r="G703" s="296">
        <f t="shared" si="63"/>
        <v>0</v>
      </c>
      <c r="H703" s="297">
        <f t="shared" si="67"/>
        <v>0</v>
      </c>
      <c r="I703" s="288">
        <v>21799</v>
      </c>
      <c r="J703" s="289" t="s">
        <v>744</v>
      </c>
      <c r="K703" s="296"/>
      <c r="L703" s="245">
        <f t="shared" si="64"/>
        <v>0</v>
      </c>
      <c r="M703" s="297">
        <f t="shared" si="65"/>
        <v>0</v>
      </c>
    </row>
    <row r="704" ht="21" hidden="1" customHeight="1" spans="1:13">
      <c r="A704" s="294" t="s">
        <v>744</v>
      </c>
      <c r="B704" s="288">
        <v>2179901</v>
      </c>
      <c r="C704" s="295" t="s">
        <v>744</v>
      </c>
      <c r="D704" s="296"/>
      <c r="E704" s="244"/>
      <c r="F704" s="297">
        <f t="shared" si="66"/>
        <v>0</v>
      </c>
      <c r="G704" s="296">
        <f t="shared" si="63"/>
        <v>0</v>
      </c>
      <c r="H704" s="297">
        <f t="shared" si="67"/>
        <v>0</v>
      </c>
      <c r="I704" s="288">
        <v>2179901</v>
      </c>
      <c r="J704" s="295" t="s">
        <v>744</v>
      </c>
      <c r="K704" s="296"/>
      <c r="L704" s="245">
        <f t="shared" si="64"/>
        <v>0</v>
      </c>
      <c r="M704" s="297">
        <f t="shared" si="65"/>
        <v>0</v>
      </c>
    </row>
    <row r="705" ht="21" customHeight="1" spans="1:13">
      <c r="A705" s="287" t="s">
        <v>745</v>
      </c>
      <c r="B705" s="288">
        <v>219</v>
      </c>
      <c r="C705" s="289" t="s">
        <v>745</v>
      </c>
      <c r="D705" s="290"/>
      <c r="E705" s="291"/>
      <c r="F705" s="292">
        <f t="shared" si="66"/>
        <v>0</v>
      </c>
      <c r="G705" s="290">
        <f t="shared" si="63"/>
        <v>0</v>
      </c>
      <c r="H705" s="292">
        <f t="shared" si="67"/>
        <v>0</v>
      </c>
      <c r="I705" s="288">
        <v>219</v>
      </c>
      <c r="J705" s="289" t="s">
        <v>745</v>
      </c>
      <c r="K705" s="290"/>
      <c r="L705" s="306">
        <f t="shared" si="64"/>
        <v>0</v>
      </c>
      <c r="M705" s="292">
        <f t="shared" si="65"/>
        <v>0</v>
      </c>
    </row>
    <row r="706" ht="18" customHeight="1" spans="1:13">
      <c r="A706" s="287" t="s">
        <v>746</v>
      </c>
      <c r="B706" s="288">
        <v>220</v>
      </c>
      <c r="C706" s="289" t="s">
        <v>747</v>
      </c>
      <c r="D706" s="290"/>
      <c r="E706" s="291"/>
      <c r="F706" s="292">
        <f t="shared" si="66"/>
        <v>0</v>
      </c>
      <c r="G706" s="290">
        <f t="shared" si="63"/>
        <v>0</v>
      </c>
      <c r="H706" s="292">
        <f t="shared" si="67"/>
        <v>0</v>
      </c>
      <c r="I706" s="288">
        <v>220</v>
      </c>
      <c r="J706" s="289" t="s">
        <v>747</v>
      </c>
      <c r="K706" s="290"/>
      <c r="L706" s="306">
        <f t="shared" si="64"/>
        <v>0</v>
      </c>
      <c r="M706" s="292">
        <f t="shared" si="65"/>
        <v>0</v>
      </c>
    </row>
    <row r="707" ht="21" hidden="1" customHeight="1" spans="1:13">
      <c r="A707" s="287" t="s">
        <v>748</v>
      </c>
      <c r="B707" s="288">
        <v>22001</v>
      </c>
      <c r="C707" s="289" t="s">
        <v>749</v>
      </c>
      <c r="D707" s="296"/>
      <c r="E707" s="244"/>
      <c r="F707" s="297">
        <f t="shared" si="66"/>
        <v>0</v>
      </c>
      <c r="G707" s="296">
        <f t="shared" si="63"/>
        <v>0</v>
      </c>
      <c r="H707" s="297">
        <f t="shared" si="67"/>
        <v>0</v>
      </c>
      <c r="I707" s="288">
        <v>22001</v>
      </c>
      <c r="J707" s="289" t="s">
        <v>749</v>
      </c>
      <c r="K707" s="296"/>
      <c r="L707" s="245">
        <f t="shared" si="64"/>
        <v>0</v>
      </c>
      <c r="M707" s="297">
        <f t="shared" si="65"/>
        <v>0</v>
      </c>
    </row>
    <row r="708" ht="21" hidden="1" customHeight="1" spans="1:13">
      <c r="A708" s="294" t="s">
        <v>144</v>
      </c>
      <c r="B708" s="288">
        <v>2200101</v>
      </c>
      <c r="C708" s="295" t="s">
        <v>144</v>
      </c>
      <c r="D708" s="296"/>
      <c r="E708" s="244"/>
      <c r="F708" s="297">
        <f t="shared" si="66"/>
        <v>0</v>
      </c>
      <c r="G708" s="296">
        <f t="shared" si="63"/>
        <v>0</v>
      </c>
      <c r="H708" s="297">
        <f t="shared" si="67"/>
        <v>0</v>
      </c>
      <c r="I708" s="288">
        <v>2200101</v>
      </c>
      <c r="J708" s="295" t="s">
        <v>144</v>
      </c>
      <c r="K708" s="296"/>
      <c r="L708" s="245">
        <f t="shared" si="64"/>
        <v>0</v>
      </c>
      <c r="M708" s="297">
        <f t="shared" si="65"/>
        <v>0</v>
      </c>
    </row>
    <row r="709" ht="21" hidden="1" customHeight="1" spans="1:13">
      <c r="A709" s="294" t="s">
        <v>145</v>
      </c>
      <c r="B709" s="288">
        <v>2200102</v>
      </c>
      <c r="C709" s="295" t="s">
        <v>145</v>
      </c>
      <c r="D709" s="296"/>
      <c r="E709" s="244"/>
      <c r="F709" s="297">
        <f t="shared" si="66"/>
        <v>0</v>
      </c>
      <c r="G709" s="296">
        <f t="shared" si="63"/>
        <v>0</v>
      </c>
      <c r="H709" s="297">
        <f t="shared" si="67"/>
        <v>0</v>
      </c>
      <c r="I709" s="288">
        <v>2200102</v>
      </c>
      <c r="J709" s="295" t="s">
        <v>145</v>
      </c>
      <c r="K709" s="296"/>
      <c r="L709" s="245">
        <f t="shared" si="64"/>
        <v>0</v>
      </c>
      <c r="M709" s="297">
        <f t="shared" si="65"/>
        <v>0</v>
      </c>
    </row>
    <row r="710" ht="18" hidden="1" customHeight="1" spans="1:13">
      <c r="A710" s="294" t="s">
        <v>750</v>
      </c>
      <c r="B710" s="288">
        <v>2200105</v>
      </c>
      <c r="C710" s="295" t="s">
        <v>750</v>
      </c>
      <c r="D710" s="296"/>
      <c r="E710" s="244"/>
      <c r="F710" s="297">
        <f t="shared" si="66"/>
        <v>0</v>
      </c>
      <c r="G710" s="296">
        <f t="shared" ref="G710:G768" si="68">E710-N710</f>
        <v>0</v>
      </c>
      <c r="H710" s="297">
        <f t="shared" si="67"/>
        <v>0</v>
      </c>
      <c r="I710" s="288">
        <v>2200105</v>
      </c>
      <c r="J710" s="295" t="s">
        <v>750</v>
      </c>
      <c r="K710" s="296"/>
      <c r="L710" s="245">
        <f t="shared" si="64"/>
        <v>0</v>
      </c>
      <c r="M710" s="297">
        <f t="shared" si="65"/>
        <v>0</v>
      </c>
    </row>
    <row r="711" ht="21" hidden="1" customHeight="1" spans="1:13">
      <c r="A711" s="294" t="s">
        <v>751</v>
      </c>
      <c r="B711" s="288">
        <v>2200106</v>
      </c>
      <c r="C711" s="295" t="s">
        <v>751</v>
      </c>
      <c r="D711" s="296"/>
      <c r="E711" s="244"/>
      <c r="F711" s="297">
        <f t="shared" si="66"/>
        <v>0</v>
      </c>
      <c r="G711" s="296">
        <f t="shared" si="68"/>
        <v>0</v>
      </c>
      <c r="H711" s="297">
        <f t="shared" si="67"/>
        <v>0</v>
      </c>
      <c r="I711" s="288">
        <v>2200106</v>
      </c>
      <c r="J711" s="295" t="s">
        <v>751</v>
      </c>
      <c r="K711" s="296"/>
      <c r="L711" s="245">
        <f t="shared" si="64"/>
        <v>0</v>
      </c>
      <c r="M711" s="297">
        <f t="shared" si="65"/>
        <v>0</v>
      </c>
    </row>
    <row r="712" ht="21" hidden="1" customHeight="1" spans="1:13">
      <c r="A712" s="294" t="s">
        <v>752</v>
      </c>
      <c r="B712" s="288">
        <v>2200110</v>
      </c>
      <c r="C712" s="295" t="s">
        <v>752</v>
      </c>
      <c r="D712" s="296"/>
      <c r="E712" s="244"/>
      <c r="F712" s="297">
        <f t="shared" si="66"/>
        <v>0</v>
      </c>
      <c r="G712" s="296">
        <f t="shared" si="68"/>
        <v>0</v>
      </c>
      <c r="H712" s="297">
        <f t="shared" si="67"/>
        <v>0</v>
      </c>
      <c r="I712" s="288">
        <v>2200110</v>
      </c>
      <c r="J712" s="295" t="s">
        <v>752</v>
      </c>
      <c r="K712" s="296"/>
      <c r="L712" s="245">
        <f t="shared" si="64"/>
        <v>0</v>
      </c>
      <c r="M712" s="297">
        <f t="shared" si="65"/>
        <v>0</v>
      </c>
    </row>
    <row r="713" ht="21" hidden="1" customHeight="1" spans="1:13">
      <c r="A713" s="294" t="s">
        <v>753</v>
      </c>
      <c r="B713" s="288">
        <v>2200111</v>
      </c>
      <c r="C713" s="295" t="e">
        <v>#N/A</v>
      </c>
      <c r="D713" s="296"/>
      <c r="E713" s="244"/>
      <c r="F713" s="297">
        <f t="shared" si="66"/>
        <v>0</v>
      </c>
      <c r="G713" s="296">
        <f t="shared" si="68"/>
        <v>0</v>
      </c>
      <c r="H713" s="297">
        <f t="shared" si="67"/>
        <v>0</v>
      </c>
      <c r="I713" s="308">
        <v>2200111</v>
      </c>
      <c r="J713" s="323" t="s">
        <v>754</v>
      </c>
      <c r="K713" s="296"/>
      <c r="L713" s="245">
        <f t="shared" si="64"/>
        <v>0</v>
      </c>
      <c r="M713" s="297">
        <f t="shared" si="65"/>
        <v>0</v>
      </c>
    </row>
    <row r="714" ht="21" hidden="1" customHeight="1" spans="1:13">
      <c r="A714" s="294" t="s">
        <v>755</v>
      </c>
      <c r="B714" s="288">
        <v>2200112</v>
      </c>
      <c r="C714" s="295" t="s">
        <v>755</v>
      </c>
      <c r="D714" s="296"/>
      <c r="E714" s="244"/>
      <c r="F714" s="297">
        <f t="shared" si="66"/>
        <v>0</v>
      </c>
      <c r="G714" s="296">
        <f t="shared" si="68"/>
        <v>0</v>
      </c>
      <c r="H714" s="297">
        <f t="shared" si="67"/>
        <v>0</v>
      </c>
      <c r="I714" s="288">
        <v>2200112</v>
      </c>
      <c r="J714" s="295" t="s">
        <v>755</v>
      </c>
      <c r="K714" s="296"/>
      <c r="L714" s="245">
        <f t="shared" si="64"/>
        <v>0</v>
      </c>
      <c r="M714" s="297">
        <f t="shared" si="65"/>
        <v>0</v>
      </c>
    </row>
    <row r="715" ht="21" hidden="1" customHeight="1" spans="1:13">
      <c r="A715" s="294" t="s">
        <v>756</v>
      </c>
      <c r="B715" s="288">
        <v>2200113</v>
      </c>
      <c r="C715" s="295" t="s">
        <v>757</v>
      </c>
      <c r="D715" s="296"/>
      <c r="E715" s="244"/>
      <c r="F715" s="297">
        <f t="shared" si="66"/>
        <v>0</v>
      </c>
      <c r="G715" s="296">
        <f t="shared" si="68"/>
        <v>0</v>
      </c>
      <c r="H715" s="297">
        <f t="shared" si="67"/>
        <v>0</v>
      </c>
      <c r="I715" s="288">
        <v>2200113</v>
      </c>
      <c r="J715" s="295" t="s">
        <v>757</v>
      </c>
      <c r="K715" s="296"/>
      <c r="L715" s="245">
        <f t="shared" si="64"/>
        <v>0</v>
      </c>
      <c r="M715" s="297">
        <f t="shared" si="65"/>
        <v>0</v>
      </c>
    </row>
    <row r="716" ht="18" hidden="1" customHeight="1" spans="1:13">
      <c r="A716" s="294" t="s">
        <v>758</v>
      </c>
      <c r="B716" s="288">
        <v>2200114</v>
      </c>
      <c r="C716" s="295" t="s">
        <v>758</v>
      </c>
      <c r="D716" s="296"/>
      <c r="E716" s="244"/>
      <c r="F716" s="297">
        <f t="shared" si="66"/>
        <v>0</v>
      </c>
      <c r="G716" s="296">
        <f t="shared" si="68"/>
        <v>0</v>
      </c>
      <c r="H716" s="297">
        <f t="shared" si="67"/>
        <v>0</v>
      </c>
      <c r="I716" s="288">
        <v>2200114</v>
      </c>
      <c r="J716" s="295" t="s">
        <v>758</v>
      </c>
      <c r="K716" s="296"/>
      <c r="L716" s="245">
        <f t="shared" si="64"/>
        <v>0</v>
      </c>
      <c r="M716" s="297">
        <f t="shared" si="65"/>
        <v>0</v>
      </c>
    </row>
    <row r="717" ht="21" hidden="1" customHeight="1" spans="1:13">
      <c r="A717" s="294" t="s">
        <v>160</v>
      </c>
      <c r="B717" s="288">
        <v>2010150</v>
      </c>
      <c r="C717" s="295" t="s">
        <v>160</v>
      </c>
      <c r="D717" s="296"/>
      <c r="E717" s="244"/>
      <c r="F717" s="297">
        <f t="shared" si="66"/>
        <v>0</v>
      </c>
      <c r="G717" s="296">
        <f t="shared" si="68"/>
        <v>0</v>
      </c>
      <c r="H717" s="297">
        <f t="shared" si="67"/>
        <v>0</v>
      </c>
      <c r="I717" s="288">
        <v>2010150</v>
      </c>
      <c r="J717" s="295" t="s">
        <v>160</v>
      </c>
      <c r="K717" s="296"/>
      <c r="L717" s="245">
        <f t="shared" si="64"/>
        <v>0</v>
      </c>
      <c r="M717" s="297">
        <f t="shared" si="65"/>
        <v>0</v>
      </c>
    </row>
    <row r="718" ht="18" hidden="1" customHeight="1" spans="1:13">
      <c r="A718" s="294" t="s">
        <v>759</v>
      </c>
      <c r="B718" s="288">
        <v>2200199</v>
      </c>
      <c r="C718" s="295" t="s">
        <v>760</v>
      </c>
      <c r="D718" s="296"/>
      <c r="E718" s="244"/>
      <c r="F718" s="297">
        <f t="shared" si="66"/>
        <v>0</v>
      </c>
      <c r="G718" s="296">
        <f t="shared" si="68"/>
        <v>0</v>
      </c>
      <c r="H718" s="297">
        <f t="shared" si="67"/>
        <v>0</v>
      </c>
      <c r="I718" s="288">
        <v>2200199</v>
      </c>
      <c r="J718" s="295" t="s">
        <v>760</v>
      </c>
      <c r="K718" s="296"/>
      <c r="L718" s="245">
        <f t="shared" si="64"/>
        <v>0</v>
      </c>
      <c r="M718" s="297">
        <f t="shared" si="65"/>
        <v>0</v>
      </c>
    </row>
    <row r="719" ht="21" hidden="1" customHeight="1" spans="1:13">
      <c r="A719" s="287" t="s">
        <v>761</v>
      </c>
      <c r="B719" s="288">
        <v>22004</v>
      </c>
      <c r="C719" s="299" t="s">
        <v>762</v>
      </c>
      <c r="D719" s="296"/>
      <c r="E719" s="244"/>
      <c r="F719" s="297">
        <f t="shared" si="66"/>
        <v>0</v>
      </c>
      <c r="G719" s="296">
        <f t="shared" si="68"/>
        <v>0</v>
      </c>
      <c r="H719" s="297">
        <f t="shared" si="67"/>
        <v>0</v>
      </c>
      <c r="I719" s="308">
        <v>22004</v>
      </c>
      <c r="J719" s="299" t="s">
        <v>762</v>
      </c>
      <c r="K719" s="296"/>
      <c r="L719" s="245">
        <f t="shared" ref="L719:L782" si="69">K719-D719</f>
        <v>0</v>
      </c>
      <c r="M719" s="297">
        <f t="shared" ref="M719:M782" si="70">IF(D719=0,0,L719/D719*100)</f>
        <v>0</v>
      </c>
    </row>
    <row r="720" ht="18" hidden="1" customHeight="1" spans="1:13">
      <c r="A720" s="294" t="s">
        <v>144</v>
      </c>
      <c r="B720" s="288">
        <v>2200401</v>
      </c>
      <c r="C720" s="299" t="s">
        <v>763</v>
      </c>
      <c r="D720" s="296"/>
      <c r="E720" s="244"/>
      <c r="F720" s="297">
        <f t="shared" si="66"/>
        <v>0</v>
      </c>
      <c r="G720" s="296">
        <f t="shared" si="68"/>
        <v>0</v>
      </c>
      <c r="H720" s="297">
        <f t="shared" si="67"/>
        <v>0</v>
      </c>
      <c r="I720" s="308">
        <v>2200401</v>
      </c>
      <c r="J720" s="299" t="s">
        <v>763</v>
      </c>
      <c r="K720" s="296"/>
      <c r="L720" s="245">
        <f t="shared" si="69"/>
        <v>0</v>
      </c>
      <c r="M720" s="297">
        <f t="shared" si="70"/>
        <v>0</v>
      </c>
    </row>
    <row r="721" ht="18" hidden="1" customHeight="1" spans="1:13">
      <c r="A721" s="294" t="s">
        <v>145</v>
      </c>
      <c r="B721" s="288">
        <v>2200402</v>
      </c>
      <c r="C721" s="299" t="s">
        <v>764</v>
      </c>
      <c r="D721" s="296"/>
      <c r="E721" s="244"/>
      <c r="F721" s="297">
        <f t="shared" si="66"/>
        <v>0</v>
      </c>
      <c r="G721" s="296">
        <f t="shared" si="68"/>
        <v>0</v>
      </c>
      <c r="H721" s="297">
        <f t="shared" si="67"/>
        <v>0</v>
      </c>
      <c r="I721" s="308">
        <v>2200402</v>
      </c>
      <c r="J721" s="299" t="s">
        <v>764</v>
      </c>
      <c r="K721" s="296"/>
      <c r="L721" s="245">
        <f t="shared" si="69"/>
        <v>0</v>
      </c>
      <c r="M721" s="297">
        <f t="shared" si="70"/>
        <v>0</v>
      </c>
    </row>
    <row r="722" ht="18" hidden="1" customHeight="1" spans="1:13">
      <c r="A722" s="294" t="s">
        <v>765</v>
      </c>
      <c r="B722" s="288">
        <v>2200404</v>
      </c>
      <c r="C722" s="299" t="s">
        <v>766</v>
      </c>
      <c r="D722" s="296"/>
      <c r="E722" s="244"/>
      <c r="F722" s="297">
        <f t="shared" si="66"/>
        <v>0</v>
      </c>
      <c r="G722" s="296">
        <f t="shared" si="68"/>
        <v>0</v>
      </c>
      <c r="H722" s="297">
        <f t="shared" si="67"/>
        <v>0</v>
      </c>
      <c r="I722" s="308">
        <v>2200404</v>
      </c>
      <c r="J722" s="299" t="s">
        <v>766</v>
      </c>
      <c r="K722" s="296"/>
      <c r="L722" s="245">
        <f t="shared" si="69"/>
        <v>0</v>
      </c>
      <c r="M722" s="297">
        <f t="shared" si="70"/>
        <v>0</v>
      </c>
    </row>
    <row r="723" ht="21" hidden="1" customHeight="1" spans="1:13">
      <c r="A723" s="294" t="s">
        <v>767</v>
      </c>
      <c r="B723" s="288">
        <v>2200406</v>
      </c>
      <c r="C723" s="299" t="s">
        <v>768</v>
      </c>
      <c r="D723" s="296"/>
      <c r="E723" s="244"/>
      <c r="F723" s="297">
        <f t="shared" si="66"/>
        <v>0</v>
      </c>
      <c r="G723" s="296">
        <f t="shared" si="68"/>
        <v>0</v>
      </c>
      <c r="H723" s="297">
        <f t="shared" si="67"/>
        <v>0</v>
      </c>
      <c r="I723" s="308">
        <v>2200406</v>
      </c>
      <c r="J723" s="299" t="s">
        <v>768</v>
      </c>
      <c r="K723" s="296"/>
      <c r="L723" s="245">
        <f t="shared" si="69"/>
        <v>0</v>
      </c>
      <c r="M723" s="297">
        <f t="shared" si="70"/>
        <v>0</v>
      </c>
    </row>
    <row r="724" ht="21" hidden="1" customHeight="1" spans="1:13">
      <c r="A724" s="294" t="s">
        <v>769</v>
      </c>
      <c r="B724" s="288">
        <v>2200408</v>
      </c>
      <c r="C724" s="299" t="s">
        <v>770</v>
      </c>
      <c r="D724" s="296"/>
      <c r="E724" s="244"/>
      <c r="F724" s="297">
        <f t="shared" si="66"/>
        <v>0</v>
      </c>
      <c r="G724" s="296">
        <f t="shared" si="68"/>
        <v>0</v>
      </c>
      <c r="H724" s="297">
        <f t="shared" si="67"/>
        <v>0</v>
      </c>
      <c r="I724" s="308">
        <v>2200408</v>
      </c>
      <c r="J724" s="299" t="s">
        <v>770</v>
      </c>
      <c r="K724" s="296"/>
      <c r="L724" s="245">
        <f t="shared" si="69"/>
        <v>0</v>
      </c>
      <c r="M724" s="297">
        <f t="shared" si="70"/>
        <v>0</v>
      </c>
    </row>
    <row r="725" ht="21" hidden="1" customHeight="1" spans="1:13">
      <c r="A725" s="294" t="s">
        <v>771</v>
      </c>
      <c r="B725" s="288">
        <v>2200409</v>
      </c>
      <c r="C725" s="299" t="s">
        <v>772</v>
      </c>
      <c r="D725" s="296"/>
      <c r="E725" s="244"/>
      <c r="F725" s="297">
        <f t="shared" si="66"/>
        <v>0</v>
      </c>
      <c r="G725" s="296">
        <f t="shared" si="68"/>
        <v>0</v>
      </c>
      <c r="H725" s="297">
        <f t="shared" si="67"/>
        <v>0</v>
      </c>
      <c r="I725" s="308">
        <v>2200409</v>
      </c>
      <c r="J725" s="299" t="s">
        <v>772</v>
      </c>
      <c r="K725" s="296"/>
      <c r="L725" s="245">
        <f t="shared" si="69"/>
        <v>0</v>
      </c>
      <c r="M725" s="297">
        <f t="shared" si="70"/>
        <v>0</v>
      </c>
    </row>
    <row r="726" ht="21" hidden="1" customHeight="1" spans="1:13">
      <c r="A726" s="294" t="s">
        <v>773</v>
      </c>
      <c r="B726" s="288">
        <v>2200410</v>
      </c>
      <c r="C726" s="299" t="s">
        <v>774</v>
      </c>
      <c r="D726" s="296"/>
      <c r="E726" s="244"/>
      <c r="F726" s="297">
        <f t="shared" si="66"/>
        <v>0</v>
      </c>
      <c r="G726" s="296">
        <f t="shared" si="68"/>
        <v>0</v>
      </c>
      <c r="H726" s="297">
        <f t="shared" si="67"/>
        <v>0</v>
      </c>
      <c r="I726" s="308">
        <v>2200410</v>
      </c>
      <c r="J726" s="299" t="s">
        <v>774</v>
      </c>
      <c r="K726" s="296"/>
      <c r="L726" s="245">
        <f t="shared" si="69"/>
        <v>0</v>
      </c>
      <c r="M726" s="297">
        <f t="shared" si="70"/>
        <v>0</v>
      </c>
    </row>
    <row r="727" ht="21" hidden="1" customHeight="1" spans="1:13">
      <c r="A727" s="294" t="s">
        <v>775</v>
      </c>
      <c r="B727" s="288">
        <v>2200499</v>
      </c>
      <c r="C727" s="299" t="s">
        <v>776</v>
      </c>
      <c r="D727" s="296"/>
      <c r="E727" s="244"/>
      <c r="F727" s="297">
        <f t="shared" si="66"/>
        <v>0</v>
      </c>
      <c r="G727" s="296">
        <f t="shared" si="68"/>
        <v>0</v>
      </c>
      <c r="H727" s="297">
        <f t="shared" si="67"/>
        <v>0</v>
      </c>
      <c r="I727" s="308">
        <v>2200499</v>
      </c>
      <c r="J727" s="299" t="s">
        <v>776</v>
      </c>
      <c r="K727" s="296"/>
      <c r="L727" s="245">
        <f t="shared" si="69"/>
        <v>0</v>
      </c>
      <c r="M727" s="297">
        <f t="shared" si="70"/>
        <v>0</v>
      </c>
    </row>
    <row r="728" ht="21" hidden="1" customHeight="1" spans="1:13">
      <c r="A728" s="294" t="s">
        <v>777</v>
      </c>
      <c r="B728" s="288">
        <v>22005</v>
      </c>
      <c r="C728" s="289" t="s">
        <v>777</v>
      </c>
      <c r="D728" s="296"/>
      <c r="E728" s="244"/>
      <c r="F728" s="297">
        <f t="shared" si="66"/>
        <v>0</v>
      </c>
      <c r="G728" s="296">
        <f t="shared" si="68"/>
        <v>0</v>
      </c>
      <c r="H728" s="297">
        <f t="shared" si="67"/>
        <v>0</v>
      </c>
      <c r="I728" s="288">
        <v>22005</v>
      </c>
      <c r="J728" s="289" t="s">
        <v>777</v>
      </c>
      <c r="K728" s="296"/>
      <c r="L728" s="245">
        <f t="shared" si="69"/>
        <v>0</v>
      </c>
      <c r="M728" s="297">
        <f t="shared" si="70"/>
        <v>0</v>
      </c>
    </row>
    <row r="729" ht="21" hidden="1" customHeight="1" spans="1:13">
      <c r="A729" s="294" t="s">
        <v>778</v>
      </c>
      <c r="B729" s="288">
        <v>2200509</v>
      </c>
      <c r="C729" s="295" t="s">
        <v>778</v>
      </c>
      <c r="D729" s="296"/>
      <c r="E729" s="244"/>
      <c r="F729" s="297">
        <f t="shared" si="66"/>
        <v>0</v>
      </c>
      <c r="G729" s="296">
        <f t="shared" si="68"/>
        <v>0</v>
      </c>
      <c r="H729" s="297">
        <f t="shared" si="67"/>
        <v>0</v>
      </c>
      <c r="I729" s="288">
        <v>2200509</v>
      </c>
      <c r="J729" s="295" t="s">
        <v>778</v>
      </c>
      <c r="K729" s="296"/>
      <c r="L729" s="245">
        <f t="shared" si="69"/>
        <v>0</v>
      </c>
      <c r="M729" s="297">
        <f t="shared" si="70"/>
        <v>0</v>
      </c>
    </row>
    <row r="730" ht="21" hidden="1" customHeight="1" spans="1:13">
      <c r="A730" s="294" t="s">
        <v>779</v>
      </c>
      <c r="B730" s="288">
        <v>2200511</v>
      </c>
      <c r="C730" s="295" t="s">
        <v>779</v>
      </c>
      <c r="D730" s="296"/>
      <c r="E730" s="244"/>
      <c r="F730" s="297">
        <f t="shared" si="66"/>
        <v>0</v>
      </c>
      <c r="G730" s="296">
        <f t="shared" si="68"/>
        <v>0</v>
      </c>
      <c r="H730" s="297">
        <f t="shared" si="67"/>
        <v>0</v>
      </c>
      <c r="I730" s="288">
        <v>2200511</v>
      </c>
      <c r="J730" s="295" t="s">
        <v>779</v>
      </c>
      <c r="K730" s="296"/>
      <c r="L730" s="245">
        <f t="shared" si="69"/>
        <v>0</v>
      </c>
      <c r="M730" s="297">
        <f t="shared" si="70"/>
        <v>0</v>
      </c>
    </row>
    <row r="731" ht="18" hidden="1" customHeight="1" spans="1:13">
      <c r="A731" s="294" t="s">
        <v>780</v>
      </c>
      <c r="B731" s="288">
        <v>2200599</v>
      </c>
      <c r="C731" s="295" t="s">
        <v>780</v>
      </c>
      <c r="D731" s="296"/>
      <c r="E731" s="244"/>
      <c r="F731" s="297">
        <f t="shared" si="66"/>
        <v>0</v>
      </c>
      <c r="G731" s="296">
        <f t="shared" si="68"/>
        <v>0</v>
      </c>
      <c r="H731" s="297">
        <f t="shared" si="67"/>
        <v>0</v>
      </c>
      <c r="I731" s="288">
        <v>2200599</v>
      </c>
      <c r="J731" s="295" t="s">
        <v>780</v>
      </c>
      <c r="K731" s="296"/>
      <c r="L731" s="245">
        <f t="shared" si="69"/>
        <v>0</v>
      </c>
      <c r="M731" s="297">
        <f t="shared" si="70"/>
        <v>0</v>
      </c>
    </row>
    <row r="732" ht="21" hidden="1" customHeight="1" spans="1:13">
      <c r="A732" s="287" t="s">
        <v>781</v>
      </c>
      <c r="B732" s="288">
        <v>22099</v>
      </c>
      <c r="C732" s="289" t="s">
        <v>782</v>
      </c>
      <c r="D732" s="296"/>
      <c r="E732" s="244"/>
      <c r="F732" s="297">
        <f t="shared" si="66"/>
        <v>0</v>
      </c>
      <c r="G732" s="296">
        <f t="shared" si="68"/>
        <v>0</v>
      </c>
      <c r="H732" s="297">
        <f t="shared" si="67"/>
        <v>0</v>
      </c>
      <c r="I732" s="288">
        <v>22099</v>
      </c>
      <c r="J732" s="289" t="s">
        <v>782</v>
      </c>
      <c r="K732" s="296"/>
      <c r="L732" s="245">
        <f t="shared" si="69"/>
        <v>0</v>
      </c>
      <c r="M732" s="297">
        <f t="shared" si="70"/>
        <v>0</v>
      </c>
    </row>
    <row r="733" ht="21" hidden="1" customHeight="1" spans="1:13">
      <c r="A733" s="294" t="s">
        <v>781</v>
      </c>
      <c r="B733" s="288">
        <v>2209901</v>
      </c>
      <c r="C733" s="295" t="s">
        <v>782</v>
      </c>
      <c r="D733" s="296"/>
      <c r="E733" s="244"/>
      <c r="F733" s="297">
        <f t="shared" si="66"/>
        <v>0</v>
      </c>
      <c r="G733" s="296">
        <f t="shared" si="68"/>
        <v>0</v>
      </c>
      <c r="H733" s="297">
        <f t="shared" si="67"/>
        <v>0</v>
      </c>
      <c r="I733" s="288">
        <v>2209901</v>
      </c>
      <c r="J733" s="295" t="s">
        <v>782</v>
      </c>
      <c r="K733" s="296"/>
      <c r="L733" s="245">
        <f t="shared" si="69"/>
        <v>0</v>
      </c>
      <c r="M733" s="297">
        <f t="shared" si="70"/>
        <v>0</v>
      </c>
    </row>
    <row r="734" ht="21" customHeight="1" spans="1:14">
      <c r="A734" s="287" t="s">
        <v>783</v>
      </c>
      <c r="B734" s="288">
        <v>221</v>
      </c>
      <c r="C734" s="289" t="s">
        <v>783</v>
      </c>
      <c r="D734" s="290">
        <f>D735+D741+D744</f>
        <v>212</v>
      </c>
      <c r="E734" s="291">
        <f>E735+E741+E744</f>
        <v>161</v>
      </c>
      <c r="F734" s="292">
        <f t="shared" si="66"/>
        <v>75.9</v>
      </c>
      <c r="G734" s="290">
        <f t="shared" si="68"/>
        <v>-58</v>
      </c>
      <c r="H734" s="292">
        <f t="shared" si="67"/>
        <v>-26.5</v>
      </c>
      <c r="I734" s="288">
        <v>221</v>
      </c>
      <c r="J734" s="289" t="s">
        <v>783</v>
      </c>
      <c r="K734" s="290">
        <f>K735+K741+K744</f>
        <v>123</v>
      </c>
      <c r="L734" s="306">
        <f t="shared" si="69"/>
        <v>-89</v>
      </c>
      <c r="M734" s="292">
        <f t="shared" si="70"/>
        <v>-42</v>
      </c>
      <c r="N734" s="204">
        <f>N735+N741+N744</f>
        <v>219</v>
      </c>
    </row>
    <row r="735" ht="21" customHeight="1" spans="1:14">
      <c r="A735" s="287" t="s">
        <v>784</v>
      </c>
      <c r="B735" s="293">
        <v>22101</v>
      </c>
      <c r="C735" s="289" t="s">
        <v>784</v>
      </c>
      <c r="D735" s="290">
        <f>SUM(D736:D740)</f>
        <v>20</v>
      </c>
      <c r="E735" s="291">
        <f>SUM(E736:E740)</f>
        <v>22</v>
      </c>
      <c r="F735" s="292">
        <f t="shared" si="66"/>
        <v>110</v>
      </c>
      <c r="G735" s="290">
        <f t="shared" si="68"/>
        <v>2</v>
      </c>
      <c r="H735" s="292">
        <f t="shared" si="67"/>
        <v>10</v>
      </c>
      <c r="I735" s="293">
        <v>22101</v>
      </c>
      <c r="J735" s="289" t="s">
        <v>784</v>
      </c>
      <c r="K735" s="290">
        <f>SUM(K736:K740)</f>
        <v>20</v>
      </c>
      <c r="L735" s="306">
        <f t="shared" si="69"/>
        <v>0</v>
      </c>
      <c r="M735" s="292">
        <f t="shared" si="70"/>
        <v>0</v>
      </c>
      <c r="N735" s="307">
        <f>SUM(N736:N740)</f>
        <v>20</v>
      </c>
    </row>
    <row r="736" ht="18" hidden="1" customHeight="1" spans="1:13">
      <c r="A736" s="294" t="s">
        <v>785</v>
      </c>
      <c r="B736" s="288">
        <v>2210103</v>
      </c>
      <c r="C736" s="295" t="s">
        <v>785</v>
      </c>
      <c r="D736" s="296"/>
      <c r="E736" s="244"/>
      <c r="F736" s="297">
        <f t="shared" si="66"/>
        <v>0</v>
      </c>
      <c r="G736" s="296">
        <f t="shared" si="68"/>
        <v>0</v>
      </c>
      <c r="H736" s="297">
        <f t="shared" si="67"/>
        <v>0</v>
      </c>
      <c r="I736" s="288">
        <v>2210103</v>
      </c>
      <c r="J736" s="295" t="s">
        <v>785</v>
      </c>
      <c r="K736" s="296"/>
      <c r="L736" s="245">
        <f t="shared" si="69"/>
        <v>0</v>
      </c>
      <c r="M736" s="297">
        <f t="shared" si="70"/>
        <v>0</v>
      </c>
    </row>
    <row r="737" ht="18" customHeight="1" spans="1:14">
      <c r="A737" s="294" t="s">
        <v>786</v>
      </c>
      <c r="B737" s="288">
        <v>2210105</v>
      </c>
      <c r="C737" s="295" t="s">
        <v>786</v>
      </c>
      <c r="D737" s="296">
        <v>20</v>
      </c>
      <c r="E737" s="244">
        <v>22</v>
      </c>
      <c r="F737" s="297">
        <f t="shared" si="66"/>
        <v>110</v>
      </c>
      <c r="G737" s="296">
        <f t="shared" si="68"/>
        <v>2</v>
      </c>
      <c r="H737" s="297">
        <f t="shared" si="67"/>
        <v>10</v>
      </c>
      <c r="I737" s="288">
        <v>2210105</v>
      </c>
      <c r="J737" s="295" t="s">
        <v>786</v>
      </c>
      <c r="K737" s="296">
        <v>20</v>
      </c>
      <c r="L737" s="245">
        <f t="shared" si="69"/>
        <v>0</v>
      </c>
      <c r="M737" s="297">
        <f t="shared" si="70"/>
        <v>0</v>
      </c>
      <c r="N737" s="204">
        <v>20</v>
      </c>
    </row>
    <row r="738" ht="18" hidden="1" customHeight="1" spans="1:13">
      <c r="A738" s="294" t="s">
        <v>787</v>
      </c>
      <c r="B738" s="288">
        <v>2210106</v>
      </c>
      <c r="C738" s="295" t="s">
        <v>787</v>
      </c>
      <c r="D738" s="296"/>
      <c r="E738" s="244"/>
      <c r="F738" s="297">
        <f t="shared" si="66"/>
        <v>0</v>
      </c>
      <c r="G738" s="296">
        <f t="shared" si="68"/>
        <v>0</v>
      </c>
      <c r="H738" s="297">
        <f t="shared" si="67"/>
        <v>0</v>
      </c>
      <c r="I738" s="288">
        <v>2210106</v>
      </c>
      <c r="J738" s="295" t="s">
        <v>787</v>
      </c>
      <c r="K738" s="296"/>
      <c r="L738" s="245">
        <f t="shared" si="69"/>
        <v>0</v>
      </c>
      <c r="M738" s="297">
        <f t="shared" si="70"/>
        <v>0</v>
      </c>
    </row>
    <row r="739" ht="21" hidden="1" customHeight="1" spans="1:13">
      <c r="A739" s="294" t="s">
        <v>788</v>
      </c>
      <c r="B739" s="288">
        <v>2210107</v>
      </c>
      <c r="C739" s="295" t="s">
        <v>788</v>
      </c>
      <c r="D739" s="296"/>
      <c r="E739" s="244"/>
      <c r="F739" s="297">
        <f t="shared" ref="F739:F768" si="71">IF(D739=0,0,E739/D739*100)</f>
        <v>0</v>
      </c>
      <c r="G739" s="296">
        <f t="shared" si="68"/>
        <v>0</v>
      </c>
      <c r="H739" s="297">
        <f t="shared" si="67"/>
        <v>0</v>
      </c>
      <c r="I739" s="288">
        <v>2210107</v>
      </c>
      <c r="J739" s="295" t="s">
        <v>788</v>
      </c>
      <c r="K739" s="296"/>
      <c r="L739" s="245">
        <f t="shared" si="69"/>
        <v>0</v>
      </c>
      <c r="M739" s="297">
        <f t="shared" si="70"/>
        <v>0</v>
      </c>
    </row>
    <row r="740" ht="18" hidden="1" customHeight="1" spans="1:13">
      <c r="A740" s="294" t="s">
        <v>789</v>
      </c>
      <c r="B740" s="288">
        <v>2210199</v>
      </c>
      <c r="C740" s="295" t="s">
        <v>789</v>
      </c>
      <c r="D740" s="296"/>
      <c r="E740" s="244"/>
      <c r="F740" s="297">
        <f t="shared" si="71"/>
        <v>0</v>
      </c>
      <c r="G740" s="296">
        <f t="shared" si="68"/>
        <v>0</v>
      </c>
      <c r="H740" s="297">
        <f t="shared" si="67"/>
        <v>0</v>
      </c>
      <c r="I740" s="288">
        <v>2210199</v>
      </c>
      <c r="J740" s="295" t="s">
        <v>789</v>
      </c>
      <c r="K740" s="296"/>
      <c r="L740" s="245">
        <f t="shared" si="69"/>
        <v>0</v>
      </c>
      <c r="M740" s="297">
        <f t="shared" si="70"/>
        <v>0</v>
      </c>
    </row>
    <row r="741" ht="18" customHeight="1" spans="1:14">
      <c r="A741" s="287" t="s">
        <v>790</v>
      </c>
      <c r="B741" s="293">
        <v>22102</v>
      </c>
      <c r="C741" s="289" t="s">
        <v>790</v>
      </c>
      <c r="D741" s="290">
        <f>SUM(D742:D743)</f>
        <v>192</v>
      </c>
      <c r="E741" s="291">
        <f>SUM(E742:E743)</f>
        <v>139</v>
      </c>
      <c r="F741" s="292">
        <f t="shared" si="71"/>
        <v>72.4</v>
      </c>
      <c r="G741" s="290">
        <f t="shared" si="68"/>
        <v>-2</v>
      </c>
      <c r="H741" s="292">
        <f t="shared" si="67"/>
        <v>-1.4</v>
      </c>
      <c r="I741" s="293">
        <v>22102</v>
      </c>
      <c r="J741" s="289" t="s">
        <v>790</v>
      </c>
      <c r="K741" s="290">
        <f>SUM(K742:K743)</f>
        <v>103</v>
      </c>
      <c r="L741" s="306">
        <f t="shared" si="69"/>
        <v>-89</v>
      </c>
      <c r="M741" s="292">
        <f t="shared" si="70"/>
        <v>-46.4</v>
      </c>
      <c r="N741" s="307">
        <f>SUM(N742:N743)</f>
        <v>141</v>
      </c>
    </row>
    <row r="742" ht="18" customHeight="1" spans="1:14">
      <c r="A742" s="294" t="s">
        <v>791</v>
      </c>
      <c r="B742" s="288">
        <v>2210201</v>
      </c>
      <c r="C742" s="295" t="s">
        <v>791</v>
      </c>
      <c r="D742" s="296">
        <v>192</v>
      </c>
      <c r="E742" s="244">
        <v>139</v>
      </c>
      <c r="F742" s="297">
        <f t="shared" si="71"/>
        <v>72.4</v>
      </c>
      <c r="G742" s="296">
        <f t="shared" si="68"/>
        <v>41</v>
      </c>
      <c r="H742" s="297">
        <f t="shared" si="67"/>
        <v>41.8</v>
      </c>
      <c r="I742" s="288">
        <v>2210201</v>
      </c>
      <c r="J742" s="295" t="s">
        <v>791</v>
      </c>
      <c r="K742" s="296">
        <v>103</v>
      </c>
      <c r="L742" s="245">
        <f t="shared" si="69"/>
        <v>-89</v>
      </c>
      <c r="M742" s="297">
        <f t="shared" si="70"/>
        <v>-46.4</v>
      </c>
      <c r="N742" s="204">
        <v>98</v>
      </c>
    </row>
    <row r="743" ht="18" customHeight="1" spans="1:14">
      <c r="A743" s="294" t="s">
        <v>792</v>
      </c>
      <c r="B743" s="288">
        <v>2210203</v>
      </c>
      <c r="C743" s="295" t="s">
        <v>792</v>
      </c>
      <c r="D743" s="296"/>
      <c r="E743" s="244"/>
      <c r="F743" s="297">
        <f t="shared" si="71"/>
        <v>0</v>
      </c>
      <c r="G743" s="296">
        <f t="shared" si="68"/>
        <v>-43</v>
      </c>
      <c r="H743" s="297">
        <f t="shared" si="67"/>
        <v>-100</v>
      </c>
      <c r="I743" s="288">
        <v>2210203</v>
      </c>
      <c r="J743" s="295" t="s">
        <v>792</v>
      </c>
      <c r="K743" s="296"/>
      <c r="L743" s="245">
        <f t="shared" si="69"/>
        <v>0</v>
      </c>
      <c r="M743" s="297">
        <f t="shared" si="70"/>
        <v>0</v>
      </c>
      <c r="N743" s="204">
        <v>43</v>
      </c>
    </row>
    <row r="744" ht="21" customHeight="1" spans="1:14">
      <c r="A744" s="287" t="s">
        <v>793</v>
      </c>
      <c r="B744" s="293">
        <v>22103</v>
      </c>
      <c r="C744" s="289" t="s">
        <v>793</v>
      </c>
      <c r="D744" s="290">
        <f>SUM(D745:D747)</f>
        <v>0</v>
      </c>
      <c r="E744" s="291">
        <f>SUM(E745:E747)</f>
        <v>0</v>
      </c>
      <c r="F744" s="292">
        <f t="shared" si="71"/>
        <v>0</v>
      </c>
      <c r="G744" s="290">
        <f t="shared" si="68"/>
        <v>-58</v>
      </c>
      <c r="H744" s="292">
        <f t="shared" si="67"/>
        <v>-100</v>
      </c>
      <c r="I744" s="293">
        <v>22103</v>
      </c>
      <c r="J744" s="289" t="s">
        <v>793</v>
      </c>
      <c r="K744" s="290">
        <f>SUM(K745:K747)</f>
        <v>0</v>
      </c>
      <c r="L744" s="306">
        <f t="shared" si="69"/>
        <v>0</v>
      </c>
      <c r="M744" s="292">
        <f t="shared" si="70"/>
        <v>0</v>
      </c>
      <c r="N744" s="307">
        <f>SUM(N745:N747)</f>
        <v>58</v>
      </c>
    </row>
    <row r="745" ht="21" hidden="1" customHeight="1" spans="1:13">
      <c r="A745" s="294" t="s">
        <v>794</v>
      </c>
      <c r="B745" s="288">
        <v>2210301</v>
      </c>
      <c r="C745" s="295" t="s">
        <v>794</v>
      </c>
      <c r="D745" s="296"/>
      <c r="E745" s="244"/>
      <c r="F745" s="297">
        <f t="shared" si="71"/>
        <v>0</v>
      </c>
      <c r="G745" s="296">
        <f t="shared" si="68"/>
        <v>0</v>
      </c>
      <c r="H745" s="297">
        <f t="shared" si="67"/>
        <v>0</v>
      </c>
      <c r="I745" s="288">
        <v>2210301</v>
      </c>
      <c r="J745" s="295" t="s">
        <v>794</v>
      </c>
      <c r="K745" s="296"/>
      <c r="L745" s="245">
        <f t="shared" si="69"/>
        <v>0</v>
      </c>
      <c r="M745" s="297">
        <f t="shared" si="70"/>
        <v>0</v>
      </c>
    </row>
    <row r="746" ht="21" hidden="1" customHeight="1" spans="1:13">
      <c r="A746" s="294" t="s">
        <v>795</v>
      </c>
      <c r="B746" s="288">
        <v>2210302</v>
      </c>
      <c r="C746" s="295" t="s">
        <v>795</v>
      </c>
      <c r="D746" s="296"/>
      <c r="E746" s="244"/>
      <c r="F746" s="297">
        <f t="shared" si="71"/>
        <v>0</v>
      </c>
      <c r="G746" s="296">
        <f t="shared" si="68"/>
        <v>0</v>
      </c>
      <c r="H746" s="297">
        <f t="shared" si="67"/>
        <v>0</v>
      </c>
      <c r="I746" s="288">
        <v>2210302</v>
      </c>
      <c r="J746" s="295" t="s">
        <v>795</v>
      </c>
      <c r="K746" s="296"/>
      <c r="L746" s="245">
        <f t="shared" si="69"/>
        <v>0</v>
      </c>
      <c r="M746" s="297">
        <f t="shared" si="70"/>
        <v>0</v>
      </c>
    </row>
    <row r="747" ht="18" customHeight="1" spans="1:14">
      <c r="A747" s="294" t="s">
        <v>796</v>
      </c>
      <c r="B747" s="288">
        <v>2210399</v>
      </c>
      <c r="C747" s="295" t="s">
        <v>796</v>
      </c>
      <c r="D747" s="296"/>
      <c r="E747" s="244"/>
      <c r="F747" s="297">
        <f t="shared" si="71"/>
        <v>0</v>
      </c>
      <c r="G747" s="296">
        <f t="shared" si="68"/>
        <v>-58</v>
      </c>
      <c r="H747" s="297">
        <f t="shared" si="67"/>
        <v>-100</v>
      </c>
      <c r="I747" s="288">
        <v>2210399</v>
      </c>
      <c r="J747" s="295" t="s">
        <v>796</v>
      </c>
      <c r="K747" s="296"/>
      <c r="L747" s="245">
        <f t="shared" si="69"/>
        <v>0</v>
      </c>
      <c r="M747" s="297">
        <f t="shared" si="70"/>
        <v>0</v>
      </c>
      <c r="N747" s="204">
        <v>58</v>
      </c>
    </row>
    <row r="748" ht="21" customHeight="1" spans="1:13">
      <c r="A748" s="287" t="s">
        <v>797</v>
      </c>
      <c r="B748" s="288">
        <v>222</v>
      </c>
      <c r="C748" s="289" t="s">
        <v>798</v>
      </c>
      <c r="D748" s="290"/>
      <c r="E748" s="291"/>
      <c r="F748" s="292">
        <f t="shared" si="71"/>
        <v>0</v>
      </c>
      <c r="G748" s="290">
        <f t="shared" si="68"/>
        <v>0</v>
      </c>
      <c r="H748" s="292">
        <f t="shared" si="67"/>
        <v>0</v>
      </c>
      <c r="I748" s="288">
        <v>222</v>
      </c>
      <c r="J748" s="289" t="s">
        <v>797</v>
      </c>
      <c r="K748" s="290"/>
      <c r="L748" s="306">
        <f t="shared" si="69"/>
        <v>0</v>
      </c>
      <c r="M748" s="292">
        <f t="shared" si="70"/>
        <v>0</v>
      </c>
    </row>
    <row r="749" ht="21" hidden="1" customHeight="1" spans="1:13">
      <c r="A749" s="287" t="s">
        <v>799</v>
      </c>
      <c r="B749" s="288">
        <v>22201</v>
      </c>
      <c r="C749" s="289" t="s">
        <v>799</v>
      </c>
      <c r="D749" s="296"/>
      <c r="E749" s="244"/>
      <c r="F749" s="297">
        <f t="shared" si="71"/>
        <v>0</v>
      </c>
      <c r="G749" s="296">
        <f t="shared" si="68"/>
        <v>0</v>
      </c>
      <c r="H749" s="297">
        <f t="shared" si="67"/>
        <v>0</v>
      </c>
      <c r="I749" s="288">
        <v>22201</v>
      </c>
      <c r="J749" s="289" t="s">
        <v>799</v>
      </c>
      <c r="K749" s="296"/>
      <c r="L749" s="245">
        <f t="shared" si="69"/>
        <v>0</v>
      </c>
      <c r="M749" s="297">
        <f t="shared" si="70"/>
        <v>0</v>
      </c>
    </row>
    <row r="750" ht="21" hidden="1" customHeight="1" spans="1:13">
      <c r="A750" s="294" t="s">
        <v>144</v>
      </c>
      <c r="B750" s="288">
        <v>2220101</v>
      </c>
      <c r="C750" s="295" t="s">
        <v>144</v>
      </c>
      <c r="D750" s="296"/>
      <c r="E750" s="244"/>
      <c r="F750" s="297">
        <f t="shared" si="71"/>
        <v>0</v>
      </c>
      <c r="G750" s="296">
        <f t="shared" si="68"/>
        <v>0</v>
      </c>
      <c r="H750" s="297">
        <f t="shared" si="67"/>
        <v>0</v>
      </c>
      <c r="I750" s="288">
        <v>2220101</v>
      </c>
      <c r="J750" s="295" t="s">
        <v>144</v>
      </c>
      <c r="K750" s="296"/>
      <c r="L750" s="245">
        <f t="shared" si="69"/>
        <v>0</v>
      </c>
      <c r="M750" s="297">
        <f t="shared" si="70"/>
        <v>0</v>
      </c>
    </row>
    <row r="751" ht="21" hidden="1" customHeight="1" spans="1:13">
      <c r="A751" s="294" t="s">
        <v>145</v>
      </c>
      <c r="B751" s="288">
        <v>2220102</v>
      </c>
      <c r="C751" s="295" t="s">
        <v>145</v>
      </c>
      <c r="D751" s="296"/>
      <c r="E751" s="244"/>
      <c r="F751" s="297">
        <f t="shared" si="71"/>
        <v>0</v>
      </c>
      <c r="G751" s="296">
        <f t="shared" si="68"/>
        <v>0</v>
      </c>
      <c r="H751" s="297">
        <f t="shared" si="67"/>
        <v>0</v>
      </c>
      <c r="I751" s="288">
        <v>2220102</v>
      </c>
      <c r="J751" s="295" t="s">
        <v>145</v>
      </c>
      <c r="K751" s="296"/>
      <c r="L751" s="245">
        <f t="shared" si="69"/>
        <v>0</v>
      </c>
      <c r="M751" s="297">
        <f t="shared" si="70"/>
        <v>0</v>
      </c>
    </row>
    <row r="752" ht="21" hidden="1" customHeight="1" spans="1:13">
      <c r="A752" s="294" t="s">
        <v>800</v>
      </c>
      <c r="B752" s="288">
        <v>2220106</v>
      </c>
      <c r="C752" s="295" t="s">
        <v>800</v>
      </c>
      <c r="D752" s="296"/>
      <c r="E752" s="244"/>
      <c r="F752" s="297">
        <f t="shared" si="71"/>
        <v>0</v>
      </c>
      <c r="G752" s="296">
        <f t="shared" si="68"/>
        <v>0</v>
      </c>
      <c r="H752" s="297">
        <f t="shared" si="67"/>
        <v>0</v>
      </c>
      <c r="I752" s="288">
        <v>2220106</v>
      </c>
      <c r="J752" s="295" t="s">
        <v>800</v>
      </c>
      <c r="K752" s="296"/>
      <c r="L752" s="245">
        <f t="shared" si="69"/>
        <v>0</v>
      </c>
      <c r="M752" s="297">
        <f t="shared" si="70"/>
        <v>0</v>
      </c>
    </row>
    <row r="753" ht="24" hidden="1" customHeight="1" spans="1:13">
      <c r="A753" s="294" t="s">
        <v>160</v>
      </c>
      <c r="B753" s="288">
        <v>2220150</v>
      </c>
      <c r="C753" s="295" t="s">
        <v>160</v>
      </c>
      <c r="D753" s="296"/>
      <c r="E753" s="244"/>
      <c r="F753" s="297">
        <f t="shared" si="71"/>
        <v>0</v>
      </c>
      <c r="G753" s="296">
        <f t="shared" si="68"/>
        <v>0</v>
      </c>
      <c r="H753" s="297">
        <f t="shared" si="67"/>
        <v>0</v>
      </c>
      <c r="I753" s="288">
        <v>2220150</v>
      </c>
      <c r="J753" s="295" t="s">
        <v>160</v>
      </c>
      <c r="K753" s="296"/>
      <c r="L753" s="245">
        <f t="shared" si="69"/>
        <v>0</v>
      </c>
      <c r="M753" s="297">
        <f t="shared" si="70"/>
        <v>0</v>
      </c>
    </row>
    <row r="754" ht="18" hidden="1" customHeight="1" spans="1:13">
      <c r="A754" s="294" t="s">
        <v>801</v>
      </c>
      <c r="B754" s="288">
        <v>2220199</v>
      </c>
      <c r="C754" s="295" t="s">
        <v>801</v>
      </c>
      <c r="D754" s="296"/>
      <c r="E754" s="244"/>
      <c r="F754" s="297">
        <f t="shared" si="71"/>
        <v>0</v>
      </c>
      <c r="G754" s="296">
        <f t="shared" si="68"/>
        <v>0</v>
      </c>
      <c r="H754" s="297">
        <f t="shared" si="67"/>
        <v>0</v>
      </c>
      <c r="I754" s="288">
        <v>2220199</v>
      </c>
      <c r="J754" s="295" t="s">
        <v>801</v>
      </c>
      <c r="K754" s="296"/>
      <c r="L754" s="245">
        <f t="shared" si="69"/>
        <v>0</v>
      </c>
      <c r="M754" s="297">
        <f t="shared" si="70"/>
        <v>0</v>
      </c>
    </row>
    <row r="755" ht="18" hidden="1" customHeight="1" spans="1:13">
      <c r="A755" s="294" t="s">
        <v>802</v>
      </c>
      <c r="B755" s="288">
        <v>22202</v>
      </c>
      <c r="C755" s="295" t="s">
        <v>802</v>
      </c>
      <c r="D755" s="296"/>
      <c r="E755" s="244"/>
      <c r="F755" s="297">
        <f t="shared" si="71"/>
        <v>0</v>
      </c>
      <c r="G755" s="296">
        <f t="shared" si="68"/>
        <v>0</v>
      </c>
      <c r="H755" s="297">
        <f t="shared" si="67"/>
        <v>0</v>
      </c>
      <c r="I755" s="288">
        <v>22202</v>
      </c>
      <c r="J755" s="295" t="s">
        <v>802</v>
      </c>
      <c r="K755" s="296"/>
      <c r="L755" s="245">
        <f t="shared" si="69"/>
        <v>0</v>
      </c>
      <c r="M755" s="297">
        <f t="shared" si="70"/>
        <v>0</v>
      </c>
    </row>
    <row r="756" ht="18" hidden="1" customHeight="1" spans="1:13">
      <c r="A756" s="294" t="s">
        <v>144</v>
      </c>
      <c r="B756" s="288">
        <v>2220201</v>
      </c>
      <c r="C756" s="295" t="s">
        <v>144</v>
      </c>
      <c r="D756" s="296"/>
      <c r="E756" s="244"/>
      <c r="F756" s="297">
        <f t="shared" si="71"/>
        <v>0</v>
      </c>
      <c r="G756" s="296">
        <f t="shared" si="68"/>
        <v>0</v>
      </c>
      <c r="H756" s="297">
        <f t="shared" si="67"/>
        <v>0</v>
      </c>
      <c r="I756" s="288">
        <v>2220201</v>
      </c>
      <c r="J756" s="295" t="s">
        <v>144</v>
      </c>
      <c r="K756" s="296"/>
      <c r="L756" s="245">
        <f t="shared" si="69"/>
        <v>0</v>
      </c>
      <c r="M756" s="297">
        <f t="shared" si="70"/>
        <v>0</v>
      </c>
    </row>
    <row r="757" ht="18" hidden="1" customHeight="1" spans="1:13">
      <c r="A757" s="294" t="s">
        <v>145</v>
      </c>
      <c r="B757" s="288">
        <v>2220202</v>
      </c>
      <c r="C757" s="295" t="s">
        <v>145</v>
      </c>
      <c r="D757" s="296"/>
      <c r="E757" s="244"/>
      <c r="F757" s="297">
        <f t="shared" si="71"/>
        <v>0</v>
      </c>
      <c r="G757" s="296">
        <f t="shared" si="68"/>
        <v>0</v>
      </c>
      <c r="H757" s="297">
        <f t="shared" si="67"/>
        <v>0</v>
      </c>
      <c r="I757" s="288">
        <v>2220202</v>
      </c>
      <c r="J757" s="295" t="s">
        <v>145</v>
      </c>
      <c r="K757" s="296"/>
      <c r="L757" s="245">
        <f t="shared" si="69"/>
        <v>0</v>
      </c>
      <c r="M757" s="297">
        <f t="shared" si="70"/>
        <v>0</v>
      </c>
    </row>
    <row r="758" ht="21" hidden="1" customHeight="1" spans="1:13">
      <c r="A758" s="294" t="s">
        <v>803</v>
      </c>
      <c r="B758" s="288">
        <v>2220211</v>
      </c>
      <c r="C758" s="295" t="s">
        <v>803</v>
      </c>
      <c r="D758" s="296"/>
      <c r="E758" s="244"/>
      <c r="F758" s="297">
        <f t="shared" si="71"/>
        <v>0</v>
      </c>
      <c r="G758" s="296">
        <f t="shared" si="68"/>
        <v>0</v>
      </c>
      <c r="H758" s="297">
        <f t="shared" si="67"/>
        <v>0</v>
      </c>
      <c r="I758" s="288">
        <v>2220211</v>
      </c>
      <c r="J758" s="295" t="s">
        <v>803</v>
      </c>
      <c r="K758" s="296"/>
      <c r="L758" s="245">
        <f t="shared" si="69"/>
        <v>0</v>
      </c>
      <c r="M758" s="297">
        <f t="shared" si="70"/>
        <v>0</v>
      </c>
    </row>
    <row r="759" ht="21" hidden="1" customHeight="1" spans="1:13">
      <c r="A759" s="287" t="s">
        <v>804</v>
      </c>
      <c r="B759" s="288">
        <v>22204</v>
      </c>
      <c r="C759" s="289" t="s">
        <v>804</v>
      </c>
      <c r="D759" s="296"/>
      <c r="E759" s="244"/>
      <c r="F759" s="297">
        <f t="shared" si="71"/>
        <v>0</v>
      </c>
      <c r="G759" s="296">
        <f t="shared" si="68"/>
        <v>0</v>
      </c>
      <c r="H759" s="297">
        <f t="shared" si="67"/>
        <v>0</v>
      </c>
      <c r="I759" s="288">
        <v>22204</v>
      </c>
      <c r="J759" s="289" t="s">
        <v>804</v>
      </c>
      <c r="K759" s="296"/>
      <c r="L759" s="245">
        <f t="shared" si="69"/>
        <v>0</v>
      </c>
      <c r="M759" s="297">
        <f t="shared" si="70"/>
        <v>0</v>
      </c>
    </row>
    <row r="760" ht="21" hidden="1" customHeight="1" spans="1:13">
      <c r="A760" s="294" t="s">
        <v>805</v>
      </c>
      <c r="B760" s="288">
        <v>2220403</v>
      </c>
      <c r="C760" s="295" t="s">
        <v>805</v>
      </c>
      <c r="D760" s="296"/>
      <c r="E760" s="244"/>
      <c r="F760" s="297">
        <f t="shared" si="71"/>
        <v>0</v>
      </c>
      <c r="G760" s="296">
        <f t="shared" si="68"/>
        <v>0</v>
      </c>
      <c r="H760" s="297">
        <f t="shared" si="67"/>
        <v>0</v>
      </c>
      <c r="I760" s="288">
        <v>2220403</v>
      </c>
      <c r="J760" s="295" t="s">
        <v>805</v>
      </c>
      <c r="K760" s="296"/>
      <c r="L760" s="245">
        <f t="shared" si="69"/>
        <v>0</v>
      </c>
      <c r="M760" s="297">
        <f t="shared" si="70"/>
        <v>0</v>
      </c>
    </row>
    <row r="761" ht="21" hidden="1" customHeight="1" spans="1:13">
      <c r="A761" s="287" t="s">
        <v>806</v>
      </c>
      <c r="B761" s="288">
        <v>22205</v>
      </c>
      <c r="C761" s="289" t="s">
        <v>806</v>
      </c>
      <c r="D761" s="296"/>
      <c r="E761" s="244"/>
      <c r="F761" s="297">
        <f t="shared" si="71"/>
        <v>0</v>
      </c>
      <c r="G761" s="296">
        <f t="shared" si="68"/>
        <v>0</v>
      </c>
      <c r="H761" s="297">
        <f t="shared" si="67"/>
        <v>0</v>
      </c>
      <c r="I761" s="288">
        <v>22205</v>
      </c>
      <c r="J761" s="289" t="s">
        <v>806</v>
      </c>
      <c r="K761" s="296"/>
      <c r="L761" s="245">
        <f t="shared" si="69"/>
        <v>0</v>
      </c>
      <c r="M761" s="297">
        <f t="shared" si="70"/>
        <v>0</v>
      </c>
    </row>
    <row r="762" ht="21" hidden="1" customHeight="1" spans="1:13">
      <c r="A762" s="294" t="s">
        <v>807</v>
      </c>
      <c r="B762" s="288">
        <v>2220502</v>
      </c>
      <c r="C762" s="295" t="s">
        <v>807</v>
      </c>
      <c r="D762" s="296"/>
      <c r="E762" s="244"/>
      <c r="F762" s="297">
        <f t="shared" si="71"/>
        <v>0</v>
      </c>
      <c r="G762" s="296">
        <f t="shared" si="68"/>
        <v>0</v>
      </c>
      <c r="H762" s="297">
        <f t="shared" si="67"/>
        <v>0</v>
      </c>
      <c r="I762" s="288">
        <v>2220502</v>
      </c>
      <c r="J762" s="295" t="s">
        <v>807</v>
      </c>
      <c r="K762" s="296"/>
      <c r="L762" s="245">
        <f t="shared" si="69"/>
        <v>0</v>
      </c>
      <c r="M762" s="297">
        <f t="shared" si="70"/>
        <v>0</v>
      </c>
    </row>
    <row r="763" ht="21" hidden="1" customHeight="1" spans="1:13">
      <c r="A763" s="294" t="s">
        <v>808</v>
      </c>
      <c r="B763" s="288">
        <v>2220504</v>
      </c>
      <c r="C763" s="295" t="s">
        <v>808</v>
      </c>
      <c r="D763" s="296"/>
      <c r="E763" s="244"/>
      <c r="F763" s="297">
        <f t="shared" si="71"/>
        <v>0</v>
      </c>
      <c r="G763" s="296">
        <f t="shared" si="68"/>
        <v>0</v>
      </c>
      <c r="H763" s="297">
        <f t="shared" si="67"/>
        <v>0</v>
      </c>
      <c r="I763" s="288">
        <v>2220504</v>
      </c>
      <c r="J763" s="295" t="s">
        <v>808</v>
      </c>
      <c r="K763" s="296"/>
      <c r="L763" s="245">
        <f t="shared" si="69"/>
        <v>0</v>
      </c>
      <c r="M763" s="297">
        <f t="shared" si="70"/>
        <v>0</v>
      </c>
    </row>
    <row r="764" ht="21" customHeight="1" spans="1:13">
      <c r="A764" s="287" t="s">
        <v>809</v>
      </c>
      <c r="B764" s="311">
        <v>224</v>
      </c>
      <c r="C764" s="320" t="s">
        <v>809</v>
      </c>
      <c r="D764" s="316"/>
      <c r="E764" s="244"/>
      <c r="F764" s="297">
        <f t="shared" si="71"/>
        <v>0</v>
      </c>
      <c r="G764" s="296">
        <f t="shared" si="68"/>
        <v>0</v>
      </c>
      <c r="H764" s="297">
        <f t="shared" si="67"/>
        <v>0</v>
      </c>
      <c r="I764" s="311">
        <v>224</v>
      </c>
      <c r="J764" s="320" t="s">
        <v>809</v>
      </c>
      <c r="K764" s="290">
        <f>K765+K770+K773+K782+K784</f>
        <v>848</v>
      </c>
      <c r="L764" s="306">
        <f t="shared" si="69"/>
        <v>848</v>
      </c>
      <c r="M764" s="292">
        <f t="shared" si="70"/>
        <v>0</v>
      </c>
    </row>
    <row r="765" ht="21" customHeight="1" spans="1:13">
      <c r="A765" s="287" t="s">
        <v>810</v>
      </c>
      <c r="B765" s="311">
        <v>22401</v>
      </c>
      <c r="C765" s="320" t="s">
        <v>810</v>
      </c>
      <c r="D765" s="321"/>
      <c r="E765" s="291"/>
      <c r="F765" s="292">
        <f t="shared" si="71"/>
        <v>0</v>
      </c>
      <c r="G765" s="290">
        <f t="shared" si="68"/>
        <v>0</v>
      </c>
      <c r="H765" s="322">
        <f t="shared" ref="H765:H768" si="72">IF(N765=0,0,G765/N765*100)</f>
        <v>0</v>
      </c>
      <c r="I765" s="311">
        <v>22401</v>
      </c>
      <c r="J765" s="320" t="s">
        <v>810</v>
      </c>
      <c r="K765" s="290">
        <f>SUM(K766:K769)</f>
        <v>323</v>
      </c>
      <c r="L765" s="306">
        <f t="shared" si="69"/>
        <v>323</v>
      </c>
      <c r="M765" s="292">
        <f t="shared" si="70"/>
        <v>0</v>
      </c>
    </row>
    <row r="766" ht="21" hidden="1" customHeight="1" spans="1:13">
      <c r="A766" s="313" t="s">
        <v>144</v>
      </c>
      <c r="B766" s="308">
        <v>2240101</v>
      </c>
      <c r="C766" s="314" t="s">
        <v>144</v>
      </c>
      <c r="D766" s="316"/>
      <c r="E766" s="244"/>
      <c r="F766" s="297">
        <f t="shared" si="71"/>
        <v>0</v>
      </c>
      <c r="G766" s="296">
        <f t="shared" si="68"/>
        <v>0</v>
      </c>
      <c r="H766" s="322">
        <f t="shared" si="72"/>
        <v>0</v>
      </c>
      <c r="I766" s="308">
        <v>2240101</v>
      </c>
      <c r="J766" s="314" t="s">
        <v>144</v>
      </c>
      <c r="K766" s="296"/>
      <c r="L766" s="245">
        <f t="shared" si="69"/>
        <v>0</v>
      </c>
      <c r="M766" s="297">
        <f t="shared" si="70"/>
        <v>0</v>
      </c>
    </row>
    <row r="767" ht="21" customHeight="1" spans="1:13">
      <c r="A767" s="313" t="s">
        <v>811</v>
      </c>
      <c r="B767" s="308"/>
      <c r="C767" s="314"/>
      <c r="D767" s="316"/>
      <c r="E767" s="244"/>
      <c r="F767" s="297">
        <f t="shared" si="71"/>
        <v>0</v>
      </c>
      <c r="G767" s="296">
        <f t="shared" si="68"/>
        <v>0</v>
      </c>
      <c r="H767" s="322">
        <f t="shared" si="72"/>
        <v>0</v>
      </c>
      <c r="I767" s="308">
        <v>2240104</v>
      </c>
      <c r="J767" s="314" t="s">
        <v>811</v>
      </c>
      <c r="K767" s="296">
        <v>35</v>
      </c>
      <c r="L767" s="245">
        <f t="shared" si="69"/>
        <v>35</v>
      </c>
      <c r="M767" s="297">
        <f t="shared" si="70"/>
        <v>0</v>
      </c>
    </row>
    <row r="768" ht="21" customHeight="1" spans="1:13">
      <c r="A768" s="313" t="s">
        <v>812</v>
      </c>
      <c r="B768" s="308">
        <v>2240106</v>
      </c>
      <c r="C768" s="314" t="s">
        <v>812</v>
      </c>
      <c r="D768" s="316"/>
      <c r="E768" s="244"/>
      <c r="F768" s="297">
        <f t="shared" si="71"/>
        <v>0</v>
      </c>
      <c r="G768" s="296">
        <f t="shared" si="68"/>
        <v>0</v>
      </c>
      <c r="H768" s="322">
        <f t="shared" si="72"/>
        <v>0</v>
      </c>
      <c r="I768" s="308">
        <v>2240106</v>
      </c>
      <c r="J768" s="314" t="s">
        <v>812</v>
      </c>
      <c r="K768" s="296">
        <v>283</v>
      </c>
      <c r="L768" s="245">
        <f t="shared" si="69"/>
        <v>283</v>
      </c>
      <c r="M768" s="297">
        <f t="shared" si="70"/>
        <v>0</v>
      </c>
    </row>
    <row r="769" ht="21" customHeight="1" spans="1:13">
      <c r="A769" s="313" t="s">
        <v>813</v>
      </c>
      <c r="B769" s="308"/>
      <c r="C769" s="314"/>
      <c r="D769" s="316"/>
      <c r="E769" s="244"/>
      <c r="F769" s="297"/>
      <c r="G769" s="296"/>
      <c r="H769" s="322"/>
      <c r="I769" s="308">
        <v>2240109</v>
      </c>
      <c r="J769" s="314" t="s">
        <v>813</v>
      </c>
      <c r="K769" s="296">
        <v>5</v>
      </c>
      <c r="L769" s="245">
        <f t="shared" si="69"/>
        <v>5</v>
      </c>
      <c r="M769" s="297">
        <f t="shared" si="70"/>
        <v>0</v>
      </c>
    </row>
    <row r="770" ht="21" customHeight="1" spans="1:13">
      <c r="A770" s="289" t="s">
        <v>814</v>
      </c>
      <c r="B770" s="311">
        <v>22402</v>
      </c>
      <c r="C770" s="309" t="s">
        <v>814</v>
      </c>
      <c r="D770" s="321"/>
      <c r="E770" s="291"/>
      <c r="F770" s="292">
        <f t="shared" ref="F770:F796" si="73">IF(D770=0,0,E770/D770*100)</f>
        <v>0</v>
      </c>
      <c r="G770" s="290">
        <f t="shared" ref="G770:G796" si="74">E770-N770</f>
        <v>0</v>
      </c>
      <c r="H770" s="324">
        <f t="shared" ref="H770:H796" si="75">IF(N770=0,0,G770/N770*100)</f>
        <v>0</v>
      </c>
      <c r="I770" s="311">
        <v>22402</v>
      </c>
      <c r="J770" s="309" t="s">
        <v>814</v>
      </c>
      <c r="K770" s="290">
        <f>SUM(K771:K772)</f>
        <v>525</v>
      </c>
      <c r="L770" s="306">
        <f t="shared" si="69"/>
        <v>525</v>
      </c>
      <c r="M770" s="292">
        <f t="shared" si="70"/>
        <v>0</v>
      </c>
    </row>
    <row r="771" ht="21" hidden="1" customHeight="1" spans="1:13">
      <c r="A771" s="313" t="s">
        <v>144</v>
      </c>
      <c r="B771" s="308">
        <v>2240201</v>
      </c>
      <c r="C771" s="314" t="s">
        <v>144</v>
      </c>
      <c r="D771" s="316"/>
      <c r="E771" s="244"/>
      <c r="F771" s="297">
        <f t="shared" si="73"/>
        <v>0</v>
      </c>
      <c r="G771" s="296">
        <f t="shared" si="74"/>
        <v>0</v>
      </c>
      <c r="H771" s="325">
        <f t="shared" si="75"/>
        <v>0</v>
      </c>
      <c r="I771" s="308">
        <v>2240201</v>
      </c>
      <c r="J771" s="314" t="s">
        <v>144</v>
      </c>
      <c r="K771" s="296"/>
      <c r="L771" s="245">
        <f t="shared" si="69"/>
        <v>0</v>
      </c>
      <c r="M771" s="297">
        <f t="shared" si="70"/>
        <v>0</v>
      </c>
    </row>
    <row r="772" ht="21" customHeight="1" spans="1:13">
      <c r="A772" s="313" t="s">
        <v>815</v>
      </c>
      <c r="B772" s="308"/>
      <c r="C772" s="314"/>
      <c r="D772" s="316"/>
      <c r="E772" s="244"/>
      <c r="F772" s="297"/>
      <c r="G772" s="296"/>
      <c r="H772" s="325"/>
      <c r="I772" s="308">
        <v>2240299</v>
      </c>
      <c r="J772" s="314" t="s">
        <v>815</v>
      </c>
      <c r="K772" s="296">
        <v>525</v>
      </c>
      <c r="L772" s="245">
        <f t="shared" si="69"/>
        <v>525</v>
      </c>
      <c r="M772" s="297">
        <f t="shared" si="70"/>
        <v>0</v>
      </c>
    </row>
    <row r="773" ht="21" hidden="1" customHeight="1" spans="1:13">
      <c r="A773" s="326" t="s">
        <v>761</v>
      </c>
      <c r="B773" s="308">
        <v>22405</v>
      </c>
      <c r="C773" s="327" t="s">
        <v>761</v>
      </c>
      <c r="D773" s="316"/>
      <c r="E773" s="244"/>
      <c r="F773" s="297">
        <f t="shared" si="73"/>
        <v>0</v>
      </c>
      <c r="G773" s="299">
        <f t="shared" si="74"/>
        <v>0</v>
      </c>
      <c r="H773" s="328">
        <f t="shared" si="75"/>
        <v>0</v>
      </c>
      <c r="I773" s="311">
        <v>22405</v>
      </c>
      <c r="J773" s="338" t="s">
        <v>761</v>
      </c>
      <c r="K773" s="296">
        <f>SUM(K774:K781)</f>
        <v>0</v>
      </c>
      <c r="L773" s="245">
        <f t="shared" si="69"/>
        <v>0</v>
      </c>
      <c r="M773" s="297">
        <f t="shared" si="70"/>
        <v>0</v>
      </c>
    </row>
    <row r="774" ht="21" hidden="1" customHeight="1" spans="1:13">
      <c r="A774" s="329" t="s">
        <v>144</v>
      </c>
      <c r="B774" s="308">
        <v>2240501</v>
      </c>
      <c r="C774" s="327" t="s">
        <v>144</v>
      </c>
      <c r="D774" s="316"/>
      <c r="E774" s="244"/>
      <c r="F774" s="297">
        <f t="shared" si="73"/>
        <v>0</v>
      </c>
      <c r="G774" s="299">
        <f t="shared" si="74"/>
        <v>0</v>
      </c>
      <c r="H774" s="328">
        <f t="shared" si="75"/>
        <v>0</v>
      </c>
      <c r="I774" s="308">
        <v>2240501</v>
      </c>
      <c r="J774" s="327" t="s">
        <v>144</v>
      </c>
      <c r="K774" s="296"/>
      <c r="L774" s="245">
        <f t="shared" si="69"/>
        <v>0</v>
      </c>
      <c r="M774" s="297">
        <f t="shared" si="70"/>
        <v>0</v>
      </c>
    </row>
    <row r="775" ht="21" hidden="1" customHeight="1" spans="1:13">
      <c r="A775" s="329" t="s">
        <v>145</v>
      </c>
      <c r="B775" s="308">
        <v>2240502</v>
      </c>
      <c r="C775" s="327" t="s">
        <v>145</v>
      </c>
      <c r="D775" s="316"/>
      <c r="E775" s="244"/>
      <c r="F775" s="297">
        <f t="shared" si="73"/>
        <v>0</v>
      </c>
      <c r="G775" s="299">
        <f t="shared" si="74"/>
        <v>0</v>
      </c>
      <c r="H775" s="328">
        <f t="shared" si="75"/>
        <v>0</v>
      </c>
      <c r="I775" s="308">
        <v>2240502</v>
      </c>
      <c r="J775" s="327" t="s">
        <v>145</v>
      </c>
      <c r="K775" s="296"/>
      <c r="L775" s="245">
        <f t="shared" si="69"/>
        <v>0</v>
      </c>
      <c r="M775" s="297">
        <f t="shared" si="70"/>
        <v>0</v>
      </c>
    </row>
    <row r="776" ht="21" hidden="1" customHeight="1" spans="1:13">
      <c r="A776" s="329" t="s">
        <v>765</v>
      </c>
      <c r="B776" s="308">
        <v>2240504</v>
      </c>
      <c r="C776" s="327" t="s">
        <v>765</v>
      </c>
      <c r="D776" s="316"/>
      <c r="E776" s="244"/>
      <c r="F776" s="297">
        <f t="shared" si="73"/>
        <v>0</v>
      </c>
      <c r="G776" s="299">
        <f t="shared" si="74"/>
        <v>0</v>
      </c>
      <c r="H776" s="328">
        <f t="shared" si="75"/>
        <v>0</v>
      </c>
      <c r="I776" s="308">
        <v>2240504</v>
      </c>
      <c r="J776" s="327" t="s">
        <v>765</v>
      </c>
      <c r="K776" s="296"/>
      <c r="L776" s="245">
        <f t="shared" si="69"/>
        <v>0</v>
      </c>
      <c r="M776" s="297">
        <f t="shared" si="70"/>
        <v>0</v>
      </c>
    </row>
    <row r="777" ht="21" hidden="1" customHeight="1" spans="1:13">
      <c r="A777" s="329" t="s">
        <v>767</v>
      </c>
      <c r="B777" s="308">
        <v>2240506</v>
      </c>
      <c r="C777" s="327" t="s">
        <v>767</v>
      </c>
      <c r="D777" s="316"/>
      <c r="E777" s="244"/>
      <c r="F777" s="297">
        <f t="shared" si="73"/>
        <v>0</v>
      </c>
      <c r="G777" s="299">
        <f t="shared" si="74"/>
        <v>0</v>
      </c>
      <c r="H777" s="328">
        <f t="shared" si="75"/>
        <v>0</v>
      </c>
      <c r="I777" s="308">
        <v>2240506</v>
      </c>
      <c r="J777" s="327" t="s">
        <v>767</v>
      </c>
      <c r="K777" s="296"/>
      <c r="L777" s="245">
        <f t="shared" si="69"/>
        <v>0</v>
      </c>
      <c r="M777" s="297">
        <f t="shared" si="70"/>
        <v>0</v>
      </c>
    </row>
    <row r="778" ht="21" hidden="1" customHeight="1" spans="1:13">
      <c r="A778" s="329" t="s">
        <v>769</v>
      </c>
      <c r="B778" s="308">
        <v>2240508</v>
      </c>
      <c r="C778" s="327" t="s">
        <v>769</v>
      </c>
      <c r="D778" s="316"/>
      <c r="E778" s="244"/>
      <c r="F778" s="297">
        <f t="shared" si="73"/>
        <v>0</v>
      </c>
      <c r="G778" s="299">
        <f t="shared" si="74"/>
        <v>0</v>
      </c>
      <c r="H778" s="328">
        <f t="shared" si="75"/>
        <v>0</v>
      </c>
      <c r="I778" s="308">
        <v>2240508</v>
      </c>
      <c r="J778" s="327" t="s">
        <v>769</v>
      </c>
      <c r="K778" s="296"/>
      <c r="L778" s="245">
        <f t="shared" si="69"/>
        <v>0</v>
      </c>
      <c r="M778" s="297">
        <f t="shared" si="70"/>
        <v>0</v>
      </c>
    </row>
    <row r="779" ht="21" hidden="1" customHeight="1" spans="1:13">
      <c r="A779" s="329" t="s">
        <v>771</v>
      </c>
      <c r="B779" s="308">
        <v>2240509</v>
      </c>
      <c r="C779" s="327" t="s">
        <v>771</v>
      </c>
      <c r="D779" s="316"/>
      <c r="E779" s="244"/>
      <c r="F779" s="297">
        <f t="shared" si="73"/>
        <v>0</v>
      </c>
      <c r="G779" s="299">
        <f t="shared" si="74"/>
        <v>0</v>
      </c>
      <c r="H779" s="328">
        <f t="shared" si="75"/>
        <v>0</v>
      </c>
      <c r="I779" s="308">
        <v>2240509</v>
      </c>
      <c r="J779" s="327" t="s">
        <v>771</v>
      </c>
      <c r="K779" s="296"/>
      <c r="L779" s="245">
        <f t="shared" si="69"/>
        <v>0</v>
      </c>
      <c r="M779" s="297">
        <f t="shared" si="70"/>
        <v>0</v>
      </c>
    </row>
    <row r="780" ht="21" hidden="1" customHeight="1" spans="1:13">
      <c r="A780" s="329" t="s">
        <v>773</v>
      </c>
      <c r="B780" s="308">
        <v>2240510</v>
      </c>
      <c r="C780" s="327" t="s">
        <v>773</v>
      </c>
      <c r="D780" s="316"/>
      <c r="E780" s="244"/>
      <c r="F780" s="297">
        <f t="shared" si="73"/>
        <v>0</v>
      </c>
      <c r="G780" s="299">
        <f t="shared" si="74"/>
        <v>0</v>
      </c>
      <c r="H780" s="328">
        <f t="shared" si="75"/>
        <v>0</v>
      </c>
      <c r="I780" s="308">
        <v>2240510</v>
      </c>
      <c r="J780" s="327" t="s">
        <v>773</v>
      </c>
      <c r="K780" s="296"/>
      <c r="L780" s="245">
        <f t="shared" si="69"/>
        <v>0</v>
      </c>
      <c r="M780" s="297">
        <f t="shared" si="70"/>
        <v>0</v>
      </c>
    </row>
    <row r="781" ht="21" hidden="1" customHeight="1" spans="1:13">
      <c r="A781" s="329" t="s">
        <v>775</v>
      </c>
      <c r="B781" s="308">
        <v>2240599</v>
      </c>
      <c r="C781" s="327" t="s">
        <v>775</v>
      </c>
      <c r="D781" s="316"/>
      <c r="E781" s="244"/>
      <c r="F781" s="297">
        <f t="shared" si="73"/>
        <v>0</v>
      </c>
      <c r="G781" s="299">
        <f t="shared" si="74"/>
        <v>0</v>
      </c>
      <c r="H781" s="328">
        <f t="shared" si="75"/>
        <v>0</v>
      </c>
      <c r="I781" s="308">
        <v>2240599</v>
      </c>
      <c r="J781" s="327" t="s">
        <v>775</v>
      </c>
      <c r="K781" s="296"/>
      <c r="L781" s="245">
        <f t="shared" si="69"/>
        <v>0</v>
      </c>
      <c r="M781" s="297">
        <f t="shared" si="70"/>
        <v>0</v>
      </c>
    </row>
    <row r="782" ht="21" hidden="1" customHeight="1" spans="1:13">
      <c r="A782" s="326" t="s">
        <v>816</v>
      </c>
      <c r="B782" s="308"/>
      <c r="C782" s="327"/>
      <c r="D782" s="316"/>
      <c r="E782" s="244"/>
      <c r="F782" s="297">
        <f t="shared" si="73"/>
        <v>0</v>
      </c>
      <c r="G782" s="299">
        <f t="shared" si="74"/>
        <v>0</v>
      </c>
      <c r="H782" s="328">
        <f t="shared" si="75"/>
        <v>0</v>
      </c>
      <c r="I782" s="311">
        <v>22406</v>
      </c>
      <c r="J782" s="338" t="s">
        <v>816</v>
      </c>
      <c r="K782" s="296">
        <f>SUM(K783)</f>
        <v>0</v>
      </c>
      <c r="L782" s="245">
        <f t="shared" si="69"/>
        <v>0</v>
      </c>
      <c r="M782" s="297">
        <f t="shared" si="70"/>
        <v>0</v>
      </c>
    </row>
    <row r="783" ht="21" hidden="1" customHeight="1" spans="1:13">
      <c r="A783" s="329" t="s">
        <v>753</v>
      </c>
      <c r="B783" s="308"/>
      <c r="C783" s="327"/>
      <c r="D783" s="316"/>
      <c r="E783" s="244"/>
      <c r="F783" s="297">
        <f t="shared" si="73"/>
        <v>0</v>
      </c>
      <c r="G783" s="299">
        <f t="shared" si="74"/>
        <v>0</v>
      </c>
      <c r="H783" s="328">
        <f t="shared" si="75"/>
        <v>0</v>
      </c>
      <c r="I783" s="308">
        <v>2240601</v>
      </c>
      <c r="J783" s="327" t="s">
        <v>753</v>
      </c>
      <c r="K783" s="296"/>
      <c r="L783" s="245">
        <f t="shared" ref="L783:L796" si="76">K783-D783</f>
        <v>0</v>
      </c>
      <c r="M783" s="297">
        <f t="shared" ref="M783:M796" si="77">IF(D783=0,0,L783/D783*100)</f>
        <v>0</v>
      </c>
    </row>
    <row r="784" ht="21" hidden="1" customHeight="1" spans="1:13">
      <c r="A784" s="317" t="s">
        <v>817</v>
      </c>
      <c r="B784" s="311">
        <v>22407</v>
      </c>
      <c r="C784" s="330" t="s">
        <v>817</v>
      </c>
      <c r="D784" s="321"/>
      <c r="E784" s="244"/>
      <c r="F784" s="297">
        <f t="shared" si="73"/>
        <v>0</v>
      </c>
      <c r="G784" s="299">
        <f t="shared" si="74"/>
        <v>0</v>
      </c>
      <c r="H784" s="328">
        <f t="shared" si="75"/>
        <v>0</v>
      </c>
      <c r="I784" s="311">
        <v>22407</v>
      </c>
      <c r="J784" s="330" t="s">
        <v>817</v>
      </c>
      <c r="K784" s="296">
        <f>SUM(K785)</f>
        <v>0</v>
      </c>
      <c r="L784" s="245">
        <f t="shared" si="76"/>
        <v>0</v>
      </c>
      <c r="M784" s="297">
        <f t="shared" si="77"/>
        <v>0</v>
      </c>
    </row>
    <row r="785" ht="21" hidden="1" customHeight="1" spans="1:13">
      <c r="A785" s="313" t="s">
        <v>483</v>
      </c>
      <c r="B785" s="308">
        <v>2240702</v>
      </c>
      <c r="C785" s="314" t="s">
        <v>483</v>
      </c>
      <c r="D785" s="316"/>
      <c r="E785" s="244"/>
      <c r="F785" s="297">
        <f t="shared" si="73"/>
        <v>0</v>
      </c>
      <c r="G785" s="296">
        <f t="shared" si="74"/>
        <v>0</v>
      </c>
      <c r="H785" s="297">
        <f t="shared" si="75"/>
        <v>0</v>
      </c>
      <c r="I785" s="308">
        <v>2240702</v>
      </c>
      <c r="J785" s="314" t="s">
        <v>483</v>
      </c>
      <c r="K785" s="296"/>
      <c r="L785" s="245">
        <f t="shared" si="76"/>
        <v>0</v>
      </c>
      <c r="M785" s="297">
        <f t="shared" si="77"/>
        <v>0</v>
      </c>
    </row>
    <row r="786" ht="21" customHeight="1" spans="1:13">
      <c r="A786" s="287" t="s">
        <v>818</v>
      </c>
      <c r="B786" s="288">
        <v>227</v>
      </c>
      <c r="C786" s="289" t="s">
        <v>819</v>
      </c>
      <c r="D786" s="290">
        <v>804</v>
      </c>
      <c r="E786" s="291"/>
      <c r="F786" s="292">
        <f t="shared" si="73"/>
        <v>0</v>
      </c>
      <c r="G786" s="290">
        <f t="shared" si="74"/>
        <v>0</v>
      </c>
      <c r="H786" s="292">
        <f t="shared" si="75"/>
        <v>0</v>
      </c>
      <c r="I786" s="288">
        <v>227</v>
      </c>
      <c r="J786" s="289" t="s">
        <v>818</v>
      </c>
      <c r="K786" s="290">
        <v>600</v>
      </c>
      <c r="L786" s="306">
        <f t="shared" si="76"/>
        <v>-204</v>
      </c>
      <c r="M786" s="292">
        <f t="shared" si="77"/>
        <v>-25.4</v>
      </c>
    </row>
    <row r="787" ht="18" customHeight="1" spans="1:14">
      <c r="A787" s="287" t="s">
        <v>820</v>
      </c>
      <c r="B787" s="288">
        <v>229</v>
      </c>
      <c r="C787" s="289" t="s">
        <v>821</v>
      </c>
      <c r="D787" s="290">
        <f>D788+D789</f>
        <v>0</v>
      </c>
      <c r="E787" s="291">
        <f>E788+E789</f>
        <v>30</v>
      </c>
      <c r="F787" s="292">
        <f t="shared" si="73"/>
        <v>0</v>
      </c>
      <c r="G787" s="290">
        <f t="shared" si="74"/>
        <v>0</v>
      </c>
      <c r="H787" s="292">
        <f t="shared" si="75"/>
        <v>0</v>
      </c>
      <c r="I787" s="288">
        <v>229</v>
      </c>
      <c r="J787" s="289" t="s">
        <v>820</v>
      </c>
      <c r="K787" s="290">
        <f>K788+K789</f>
        <v>0</v>
      </c>
      <c r="L787" s="306">
        <f t="shared" si="76"/>
        <v>0</v>
      </c>
      <c r="M787" s="292">
        <f t="shared" si="77"/>
        <v>0</v>
      </c>
      <c r="N787" s="204">
        <f>N788+N789</f>
        <v>30</v>
      </c>
    </row>
    <row r="788" ht="19.5" customHeight="1" spans="1:13">
      <c r="A788" s="287" t="s">
        <v>822</v>
      </c>
      <c r="B788" s="288">
        <v>22902</v>
      </c>
      <c r="C788" s="289" t="s">
        <v>822</v>
      </c>
      <c r="D788" s="296"/>
      <c r="E788" s="244"/>
      <c r="F788" s="297">
        <f t="shared" si="73"/>
        <v>0</v>
      </c>
      <c r="G788" s="296">
        <f t="shared" si="74"/>
        <v>0</v>
      </c>
      <c r="H788" s="297">
        <f t="shared" si="75"/>
        <v>0</v>
      </c>
      <c r="I788" s="288">
        <v>22902</v>
      </c>
      <c r="J788" s="289" t="s">
        <v>822</v>
      </c>
      <c r="K788" s="296"/>
      <c r="L788" s="245">
        <f t="shared" si="76"/>
        <v>0</v>
      </c>
      <c r="M788" s="297">
        <f t="shared" si="77"/>
        <v>0</v>
      </c>
    </row>
    <row r="789" ht="21" customHeight="1" spans="1:14">
      <c r="A789" s="287" t="s">
        <v>821</v>
      </c>
      <c r="B789" s="293">
        <v>22999</v>
      </c>
      <c r="C789" s="289" t="s">
        <v>821</v>
      </c>
      <c r="D789" s="290">
        <f>SUM(D790)</f>
        <v>0</v>
      </c>
      <c r="E789" s="291">
        <f>SUM(E790)</f>
        <v>30</v>
      </c>
      <c r="F789" s="292">
        <f t="shared" si="73"/>
        <v>0</v>
      </c>
      <c r="G789" s="290">
        <f t="shared" si="74"/>
        <v>0</v>
      </c>
      <c r="H789" s="292">
        <f t="shared" si="75"/>
        <v>0</v>
      </c>
      <c r="I789" s="293">
        <v>22999</v>
      </c>
      <c r="J789" s="289" t="s">
        <v>821</v>
      </c>
      <c r="K789" s="290">
        <f>SUM(K790)</f>
        <v>0</v>
      </c>
      <c r="L789" s="306">
        <f t="shared" si="76"/>
        <v>0</v>
      </c>
      <c r="M789" s="292">
        <f t="shared" si="77"/>
        <v>0</v>
      </c>
      <c r="N789" s="307">
        <f>SUM(N790)</f>
        <v>30</v>
      </c>
    </row>
    <row r="790" ht="21" customHeight="1" spans="1:14">
      <c r="A790" s="294" t="s">
        <v>821</v>
      </c>
      <c r="B790" s="288">
        <v>2299901</v>
      </c>
      <c r="C790" s="289" t="s">
        <v>821</v>
      </c>
      <c r="D790" s="296"/>
      <c r="E790" s="244">
        <v>30</v>
      </c>
      <c r="F790" s="297">
        <f t="shared" si="73"/>
        <v>0</v>
      </c>
      <c r="G790" s="296">
        <f t="shared" si="74"/>
        <v>0</v>
      </c>
      <c r="H790" s="297">
        <f t="shared" si="75"/>
        <v>0</v>
      </c>
      <c r="I790" s="288">
        <v>2299901</v>
      </c>
      <c r="J790" s="295" t="s">
        <v>821</v>
      </c>
      <c r="K790" s="296"/>
      <c r="L790" s="245">
        <f t="shared" si="76"/>
        <v>0</v>
      </c>
      <c r="M790" s="297">
        <f t="shared" si="77"/>
        <v>0</v>
      </c>
      <c r="N790" s="204">
        <v>30</v>
      </c>
    </row>
    <row r="791" ht="19.5" customHeight="1" spans="1:14">
      <c r="A791" s="287" t="s">
        <v>823</v>
      </c>
      <c r="B791" s="288">
        <v>232</v>
      </c>
      <c r="C791" s="289" t="s">
        <v>824</v>
      </c>
      <c r="D791" s="290"/>
      <c r="E791" s="291"/>
      <c r="F791" s="292">
        <f t="shared" si="73"/>
        <v>0</v>
      </c>
      <c r="G791" s="290">
        <f t="shared" si="74"/>
        <v>0</v>
      </c>
      <c r="H791" s="292">
        <f t="shared" si="75"/>
        <v>0</v>
      </c>
      <c r="I791" s="288">
        <v>232</v>
      </c>
      <c r="J791" s="289" t="s">
        <v>823</v>
      </c>
      <c r="K791" s="290"/>
      <c r="L791" s="306">
        <f t="shared" si="76"/>
        <v>0</v>
      </c>
      <c r="M791" s="292">
        <f t="shared" si="77"/>
        <v>0</v>
      </c>
      <c r="N791" s="305">
        <f>SUM(N792)</f>
        <v>0</v>
      </c>
    </row>
    <row r="792" ht="21" hidden="1" customHeight="1" spans="1:13">
      <c r="A792" s="294" t="s">
        <v>825</v>
      </c>
      <c r="B792" s="288">
        <v>23203</v>
      </c>
      <c r="C792" s="289" t="s">
        <v>825</v>
      </c>
      <c r="D792" s="296"/>
      <c r="E792" s="244"/>
      <c r="F792" s="297">
        <f t="shared" si="73"/>
        <v>0</v>
      </c>
      <c r="G792" s="296">
        <f t="shared" si="74"/>
        <v>0</v>
      </c>
      <c r="H792" s="297">
        <f t="shared" si="75"/>
        <v>0</v>
      </c>
      <c r="I792" s="288">
        <v>23203</v>
      </c>
      <c r="J792" s="295" t="s">
        <v>825</v>
      </c>
      <c r="K792" s="296"/>
      <c r="L792" s="245">
        <f t="shared" si="76"/>
        <v>0</v>
      </c>
      <c r="M792" s="297">
        <f t="shared" si="77"/>
        <v>0</v>
      </c>
    </row>
    <row r="793" ht="21" customHeight="1" spans="1:13">
      <c r="A793" s="287" t="s">
        <v>826</v>
      </c>
      <c r="B793" s="288">
        <v>233</v>
      </c>
      <c r="C793" s="289" t="s">
        <v>827</v>
      </c>
      <c r="D793" s="290"/>
      <c r="E793" s="291"/>
      <c r="F793" s="292">
        <f t="shared" si="73"/>
        <v>0</v>
      </c>
      <c r="G793" s="290">
        <f t="shared" si="74"/>
        <v>0</v>
      </c>
      <c r="H793" s="292">
        <f t="shared" si="75"/>
        <v>0</v>
      </c>
      <c r="I793" s="288">
        <v>233</v>
      </c>
      <c r="J793" s="289" t="s">
        <v>826</v>
      </c>
      <c r="K793" s="290"/>
      <c r="L793" s="306">
        <f t="shared" si="76"/>
        <v>0</v>
      </c>
      <c r="M793" s="292">
        <f t="shared" si="77"/>
        <v>0</v>
      </c>
    </row>
    <row r="794" ht="21" hidden="1" customHeight="1" spans="1:13">
      <c r="A794" s="294" t="s">
        <v>828</v>
      </c>
      <c r="B794" s="288">
        <v>23303</v>
      </c>
      <c r="C794" s="289" t="s">
        <v>828</v>
      </c>
      <c r="D794" s="296"/>
      <c r="E794" s="244"/>
      <c r="F794" s="297">
        <f t="shared" si="73"/>
        <v>0</v>
      </c>
      <c r="G794" s="296">
        <f t="shared" si="74"/>
        <v>0</v>
      </c>
      <c r="H794" s="297">
        <f t="shared" si="75"/>
        <v>0</v>
      </c>
      <c r="I794" s="288">
        <v>23303</v>
      </c>
      <c r="J794" s="295" t="s">
        <v>828</v>
      </c>
      <c r="K794" s="296"/>
      <c r="L794" s="245">
        <f t="shared" si="76"/>
        <v>0</v>
      </c>
      <c r="M794" s="297">
        <f t="shared" si="77"/>
        <v>0</v>
      </c>
    </row>
    <row r="795" ht="21" customHeight="1" spans="1:13">
      <c r="A795" s="287" t="s">
        <v>829</v>
      </c>
      <c r="B795" s="289"/>
      <c r="C795" s="289"/>
      <c r="D795" s="290"/>
      <c r="E795" s="244"/>
      <c r="F795" s="297">
        <f t="shared" si="73"/>
        <v>0</v>
      </c>
      <c r="G795" s="290">
        <f t="shared" si="74"/>
        <v>0</v>
      </c>
      <c r="H795" s="297">
        <f t="shared" si="75"/>
        <v>0</v>
      </c>
      <c r="I795" s="289"/>
      <c r="J795" s="287" t="s">
        <v>829</v>
      </c>
      <c r="K795" s="290"/>
      <c r="L795" s="245">
        <f t="shared" si="76"/>
        <v>0</v>
      </c>
      <c r="M795" s="297">
        <f t="shared" si="77"/>
        <v>0</v>
      </c>
    </row>
    <row r="796" ht="21" customHeight="1" spans="1:14">
      <c r="A796" s="234" t="s">
        <v>830</v>
      </c>
      <c r="B796" s="289"/>
      <c r="C796" s="289"/>
      <c r="D796" s="291">
        <f>D6+D171+D172+D178+D235+D263+D295+D333+D430+D483+D517+D537+D618+D647+D675+D693+D705+D706+D734+D748+D786+D787+D791+D793+D795</f>
        <v>42096</v>
      </c>
      <c r="E796" s="291">
        <f>E6+E171+E172+E178+E235+E263+E295+E333+E430+E483+E517+E537+E618+E647+E675+E693+E705+E706+E734+E748+E786+E787+E791+E793+E795</f>
        <v>67447</v>
      </c>
      <c r="F796" s="292">
        <f t="shared" si="73"/>
        <v>160.2</v>
      </c>
      <c r="G796" s="291">
        <f t="shared" si="74"/>
        <v>29320</v>
      </c>
      <c r="H796" s="292">
        <f t="shared" si="75"/>
        <v>76.9</v>
      </c>
      <c r="I796" s="289"/>
      <c r="J796" s="234" t="s">
        <v>830</v>
      </c>
      <c r="K796" s="291">
        <f>K6+K171+K172+K178+K235+K263+K295+K333+K430+K483+K517+K537+K618+K647+K675+K693+K705+K706+K734+K748+K764+K786+K787+K791+K793+K795</f>
        <v>50539</v>
      </c>
      <c r="L796" s="244">
        <f t="shared" si="76"/>
        <v>8443</v>
      </c>
      <c r="M796" s="297">
        <f t="shared" si="77"/>
        <v>20.1</v>
      </c>
      <c r="N796" s="204">
        <f>N6+N171+N172+N178+N235+N263+N295+N333+N430+N483+N517+N537+N618+N647+N675+N693+N705+N706+N734+N748+N786+N787+N791+N793+N795</f>
        <v>38127</v>
      </c>
    </row>
    <row r="797" ht="18" customHeight="1" spans="1:12">
      <c r="A797" s="331"/>
      <c r="B797" s="332"/>
      <c r="C797" s="333"/>
      <c r="F797" s="334"/>
      <c r="G797" s="335"/>
      <c r="H797" s="336"/>
      <c r="I797" s="339"/>
      <c r="J797" s="339"/>
      <c r="L797" s="335"/>
    </row>
    <row r="798" ht="18" customHeight="1" spans="1:12">
      <c r="A798" s="331"/>
      <c r="B798" s="332"/>
      <c r="C798" s="333"/>
      <c r="E798" s="337"/>
      <c r="F798" s="334"/>
      <c r="G798" s="335"/>
      <c r="H798" s="336"/>
      <c r="I798" s="339"/>
      <c r="J798" s="339"/>
      <c r="L798" s="335"/>
    </row>
    <row r="799" ht="18" customHeight="1" spans="1:12">
      <c r="A799" s="331"/>
      <c r="B799" s="332"/>
      <c r="C799" s="333"/>
      <c r="F799" s="334"/>
      <c r="G799" s="335"/>
      <c r="H799" s="336"/>
      <c r="I799" s="339"/>
      <c r="J799" s="339"/>
      <c r="L799" s="335"/>
    </row>
    <row r="800" ht="18" customHeight="1" spans="1:12">
      <c r="A800" s="331"/>
      <c r="B800" s="332"/>
      <c r="C800" s="333"/>
      <c r="F800" s="334"/>
      <c r="G800" s="335"/>
      <c r="H800" s="336"/>
      <c r="I800" s="339"/>
      <c r="J800" s="339"/>
      <c r="L800" s="335"/>
    </row>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21.95" customHeight="1"/>
    <row r="830" ht="21.95" customHeight="1"/>
    <row r="831" ht="21.95" customHeight="1"/>
    <row r="832" ht="21.95" customHeight="1"/>
    <row r="833" ht="21.95" customHeight="1"/>
    <row r="834" ht="21.95" customHeight="1"/>
    <row r="835" ht="21.95" customHeight="1"/>
    <row r="836" ht="21.95" customHeight="1"/>
    <row r="837" ht="21.95" customHeight="1"/>
    <row r="838" ht="21.95" customHeight="1"/>
    <row r="839" ht="21.95" customHeight="1"/>
    <row r="840" ht="21.95" customHeight="1"/>
    <row r="841" ht="21.95" customHeight="1"/>
    <row r="842" ht="21.95" customHeight="1"/>
    <row r="843" ht="21.95" customHeight="1"/>
    <row r="844" ht="21.95" customHeight="1"/>
    <row r="845" ht="21.95" customHeight="1"/>
    <row r="846" ht="21.95" customHeight="1"/>
    <row r="847" ht="21.95" customHeight="1"/>
    <row r="848" ht="21.95" customHeight="1"/>
    <row r="849" ht="21.95" customHeight="1"/>
    <row r="850" ht="21.95" customHeight="1"/>
    <row r="851" ht="21.95" customHeight="1"/>
    <row r="852" ht="21.95" customHeight="1"/>
    <row r="853" ht="21.95" customHeight="1"/>
    <row r="854" ht="21.95" customHeight="1"/>
    <row r="855" ht="21.95" customHeight="1"/>
    <row r="856" ht="21.95" customHeight="1"/>
    <row r="857" ht="21.95" customHeight="1"/>
    <row r="858" ht="21.95" customHeight="1"/>
    <row r="859" ht="21.95" customHeight="1"/>
    <row r="860" ht="21.95" customHeight="1"/>
    <row r="861" ht="21.95" customHeight="1"/>
    <row r="862" ht="21.95" customHeight="1"/>
    <row r="863" ht="21.95" customHeight="1"/>
    <row r="864" ht="21.95" customHeight="1"/>
    <row r="865" ht="21.95" customHeight="1"/>
    <row r="866" ht="21.95" customHeight="1"/>
    <row r="867" ht="21.95" customHeight="1"/>
    <row r="868" ht="21.95" customHeight="1"/>
    <row r="869" ht="21.95" customHeight="1"/>
    <row r="870" ht="21.95" customHeight="1"/>
    <row r="871" ht="21.95" customHeight="1"/>
    <row r="872" ht="21.95" customHeight="1"/>
    <row r="873" ht="21.95" customHeight="1"/>
    <row r="874" ht="21.95" customHeight="1"/>
    <row r="875" ht="21.95" customHeight="1"/>
    <row r="876" ht="21.95" customHeight="1"/>
    <row r="877" ht="21.95" customHeight="1"/>
    <row r="878" ht="21.95" customHeight="1"/>
    <row r="879" ht="21.95" customHeight="1"/>
    <row r="880" ht="21.95" customHeight="1"/>
    <row r="881" ht="21.95" customHeight="1"/>
    <row r="882" ht="21.95" customHeight="1"/>
    <row r="883" ht="21.95" customHeight="1"/>
  </sheetData>
  <sheetProtection selectLockedCells="1" selectUnlockedCells="1" autoFilter="0" pivotTables="0"/>
  <mergeCells count="14">
    <mergeCell ref="A1:M1"/>
    <mergeCell ref="D3:H3"/>
    <mergeCell ref="K3:M3"/>
    <mergeCell ref="G4:H4"/>
    <mergeCell ref="L4:M4"/>
    <mergeCell ref="A3:A5"/>
    <mergeCell ref="B4:B5"/>
    <mergeCell ref="C4:C5"/>
    <mergeCell ref="D4:D5"/>
    <mergeCell ref="E4:E5"/>
    <mergeCell ref="F4:F5"/>
    <mergeCell ref="I4:I5"/>
    <mergeCell ref="J4:J5"/>
    <mergeCell ref="K4:K5"/>
  </mergeCells>
  <printOptions horizontalCentered="1"/>
  <pageMargins left="0.416666666666667" right="0.15625" top="0.636805555555556" bottom="0.55" header="0.196527777777778" footer="0.15625"/>
  <pageSetup paperSize="9" firstPageNumber="7" orientation="landscape" useFirstPageNumber="1"/>
  <headerFooter alignWithMargins="0">
    <oddFooter>&amp;C第 &amp;P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B1:E259"/>
  <sheetViews>
    <sheetView showZeros="0" workbookViewId="0">
      <pane xSplit="2" ySplit="4" topLeftCell="C5" activePane="bottomRight" state="frozen"/>
      <selection/>
      <selection pane="topRight"/>
      <selection pane="bottomLeft"/>
      <selection pane="bottomRight" activeCell="B25" sqref="B25"/>
    </sheetView>
  </sheetViews>
  <sheetFormatPr defaultColWidth="9" defaultRowHeight="14.25" outlineLevelCol="4"/>
  <cols>
    <col min="1" max="1" width="9" hidden="1" customWidth="1"/>
    <col min="2" max="2" width="42.5" customWidth="1"/>
    <col min="3" max="3" width="19.375" customWidth="1"/>
    <col min="4" max="5" width="18.25" customWidth="1"/>
  </cols>
  <sheetData>
    <row r="1" ht="69" customHeight="1" spans="2:5">
      <c r="B1" s="258" t="s">
        <v>13</v>
      </c>
      <c r="C1" s="259"/>
      <c r="D1" s="259"/>
      <c r="E1" s="259"/>
    </row>
    <row r="2" ht="18" customHeight="1" spans="2:5">
      <c r="B2" s="231"/>
      <c r="C2" s="231"/>
      <c r="D2" s="231"/>
      <c r="E2" s="267" t="s">
        <v>40</v>
      </c>
    </row>
    <row r="3" ht="18" customHeight="1" spans="2:5">
      <c r="B3" s="233" t="s">
        <v>881</v>
      </c>
      <c r="C3" s="233" t="s">
        <v>882</v>
      </c>
      <c r="D3" s="268" t="s">
        <v>883</v>
      </c>
      <c r="E3" s="268"/>
    </row>
    <row r="4" ht="18" customHeight="1" spans="2:5">
      <c r="B4" s="233"/>
      <c r="C4" s="233"/>
      <c r="D4" s="233" t="s">
        <v>884</v>
      </c>
      <c r="E4" s="233" t="s">
        <v>885</v>
      </c>
    </row>
    <row r="5" ht="23.45" customHeight="1" spans="2:5">
      <c r="B5" s="261" t="s">
        <v>886</v>
      </c>
      <c r="C5" s="262">
        <f>SUM(C6:C9)</f>
        <v>4598</v>
      </c>
      <c r="D5" s="262">
        <f>SUM(D6:D9)</f>
        <v>1029</v>
      </c>
      <c r="E5" s="262">
        <f>SUM(E6:E9)</f>
        <v>3570</v>
      </c>
    </row>
    <row r="6" ht="23.45" customHeight="1" spans="2:5">
      <c r="B6" s="263" t="s">
        <v>887</v>
      </c>
      <c r="C6" s="264">
        <v>580</v>
      </c>
      <c r="D6" s="264">
        <v>520</v>
      </c>
      <c r="E6" s="264">
        <v>61</v>
      </c>
    </row>
    <row r="7" ht="23.45" customHeight="1" spans="2:5">
      <c r="B7" s="263" t="s">
        <v>888</v>
      </c>
      <c r="C7" s="264">
        <v>266</v>
      </c>
      <c r="D7" s="264">
        <v>249</v>
      </c>
      <c r="E7" s="264">
        <v>17</v>
      </c>
    </row>
    <row r="8" ht="23.45" customHeight="1" spans="2:5">
      <c r="B8" s="263" t="s">
        <v>889</v>
      </c>
      <c r="C8" s="264">
        <v>78</v>
      </c>
      <c r="D8" s="264">
        <v>78</v>
      </c>
      <c r="E8" s="264">
        <v>0</v>
      </c>
    </row>
    <row r="9" ht="23.45" customHeight="1" spans="2:5">
      <c r="B9" s="263" t="s">
        <v>890</v>
      </c>
      <c r="C9" s="264">
        <v>3674</v>
      </c>
      <c r="D9" s="264">
        <v>182</v>
      </c>
      <c r="E9" s="264">
        <v>3492</v>
      </c>
    </row>
    <row r="10" ht="23.45" customHeight="1" spans="2:5">
      <c r="B10" s="261" t="s">
        <v>891</v>
      </c>
      <c r="C10" s="262">
        <f>SUM(C11:C20)</f>
        <v>20800</v>
      </c>
      <c r="D10" s="262">
        <f>SUM(D11:D20)</f>
        <v>261</v>
      </c>
      <c r="E10" s="262">
        <f>SUM(E11:E20)</f>
        <v>20539</v>
      </c>
    </row>
    <row r="11" ht="23.45" customHeight="1" spans="2:5">
      <c r="B11" s="263" t="s">
        <v>892</v>
      </c>
      <c r="C11" s="264">
        <f>2311.8138+10</f>
        <v>2322</v>
      </c>
      <c r="D11" s="264">
        <v>164</v>
      </c>
      <c r="E11" s="264">
        <f>2147.616+10</f>
        <v>2158</v>
      </c>
    </row>
    <row r="12" ht="23.45" customHeight="1" spans="2:5">
      <c r="B12" s="263" t="s">
        <v>893</v>
      </c>
      <c r="C12" s="264">
        <v>6</v>
      </c>
      <c r="D12" s="264">
        <v>6</v>
      </c>
      <c r="E12" s="264">
        <v>0</v>
      </c>
    </row>
    <row r="13" ht="23.45" customHeight="1" spans="2:5">
      <c r="B13" s="263" t="s">
        <v>894</v>
      </c>
      <c r="C13" s="264">
        <v>433</v>
      </c>
      <c r="D13" s="264">
        <v>4</v>
      </c>
      <c r="E13" s="264">
        <v>429</v>
      </c>
    </row>
    <row r="14" ht="23.45" customHeight="1" spans="2:5">
      <c r="B14" s="263" t="s">
        <v>895</v>
      </c>
      <c r="C14" s="264">
        <v>88</v>
      </c>
      <c r="D14" s="264">
        <v>0</v>
      </c>
      <c r="E14" s="264">
        <v>88</v>
      </c>
    </row>
    <row r="15" ht="23.45" customHeight="1" spans="2:5">
      <c r="B15" s="263" t="s">
        <v>896</v>
      </c>
      <c r="C15" s="264">
        <v>12361</v>
      </c>
      <c r="D15" s="264">
        <v>4</v>
      </c>
      <c r="E15" s="264">
        <v>12357</v>
      </c>
    </row>
    <row r="16" ht="23.45" customHeight="1" spans="2:5">
      <c r="B16" s="263" t="s">
        <v>897</v>
      </c>
      <c r="C16" s="264">
        <v>38</v>
      </c>
      <c r="D16" s="264">
        <v>3</v>
      </c>
      <c r="E16" s="264">
        <v>35</v>
      </c>
    </row>
    <row r="17" ht="23.45" customHeight="1" spans="2:5">
      <c r="B17" s="263" t="s">
        <v>898</v>
      </c>
      <c r="C17" s="264">
        <v>0</v>
      </c>
      <c r="D17" s="264">
        <v>0</v>
      </c>
      <c r="E17" s="264">
        <v>0</v>
      </c>
    </row>
    <row r="18" ht="23.45" customHeight="1" spans="2:5">
      <c r="B18" s="263" t="s">
        <v>899</v>
      </c>
      <c r="C18" s="264">
        <v>8</v>
      </c>
      <c r="D18" s="264">
        <v>8</v>
      </c>
      <c r="E18" s="264"/>
    </row>
    <row r="19" ht="23.45" customHeight="1" spans="2:5">
      <c r="B19" s="263" t="s">
        <v>900</v>
      </c>
      <c r="C19" s="264">
        <v>164</v>
      </c>
      <c r="D19" s="264">
        <v>0</v>
      </c>
      <c r="E19" s="264">
        <v>164</v>
      </c>
    </row>
    <row r="20" ht="23.45" customHeight="1" spans="2:5">
      <c r="B20" s="263" t="s">
        <v>901</v>
      </c>
      <c r="C20" s="264">
        <v>5380</v>
      </c>
      <c r="D20" s="264">
        <v>72</v>
      </c>
      <c r="E20" s="264">
        <v>5308</v>
      </c>
    </row>
    <row r="21" ht="23.45" customHeight="1" spans="2:5">
      <c r="B21" s="261" t="s">
        <v>902</v>
      </c>
      <c r="C21" s="262">
        <f>SUM(C22:C27)</f>
        <v>7308</v>
      </c>
      <c r="D21" s="262">
        <f>SUM(D22:D27)</f>
        <v>0</v>
      </c>
      <c r="E21" s="262">
        <f>SUM(E22:E27)</f>
        <v>4010</v>
      </c>
    </row>
    <row r="22" ht="23.45" customHeight="1" spans="2:5">
      <c r="B22" s="263" t="s">
        <v>903</v>
      </c>
      <c r="C22" s="264"/>
      <c r="D22" s="264"/>
      <c r="E22" s="264"/>
    </row>
    <row r="23" ht="23.45" customHeight="1" spans="2:5">
      <c r="B23" s="263" t="s">
        <v>904</v>
      </c>
      <c r="C23" s="264">
        <v>4366</v>
      </c>
      <c r="D23" s="264">
        <v>0</v>
      </c>
      <c r="E23" s="264">
        <v>1068</v>
      </c>
    </row>
    <row r="24" ht="23.45" customHeight="1" spans="2:5">
      <c r="B24" s="263" t="s">
        <v>905</v>
      </c>
      <c r="C24" s="264"/>
      <c r="D24" s="264"/>
      <c r="E24" s="264"/>
    </row>
    <row r="25" ht="23.45" customHeight="1" spans="2:5">
      <c r="B25" s="263" t="s">
        <v>906</v>
      </c>
      <c r="C25" s="264">
        <v>1215</v>
      </c>
      <c r="D25" s="264">
        <v>0</v>
      </c>
      <c r="E25" s="264">
        <v>1215</v>
      </c>
    </row>
    <row r="26" ht="23.45" customHeight="1" spans="2:5">
      <c r="B26" s="263" t="s">
        <v>907</v>
      </c>
      <c r="C26" s="264">
        <v>55</v>
      </c>
      <c r="D26" s="264">
        <v>0</v>
      </c>
      <c r="E26" s="264">
        <v>55</v>
      </c>
    </row>
    <row r="27" ht="23.45" customHeight="1" spans="2:5">
      <c r="B27" s="263" t="s">
        <v>908</v>
      </c>
      <c r="C27" s="264">
        <v>1672</v>
      </c>
      <c r="D27" s="264">
        <v>0</v>
      </c>
      <c r="E27" s="264">
        <v>1672</v>
      </c>
    </row>
    <row r="28" ht="23.45" customHeight="1" spans="2:5">
      <c r="B28" s="261" t="s">
        <v>909</v>
      </c>
      <c r="C28" s="262">
        <f>SUM(C29:C32)</f>
        <v>0</v>
      </c>
      <c r="D28" s="262">
        <f>SUM(D29:D32)</f>
        <v>0</v>
      </c>
      <c r="E28" s="262">
        <f>SUM(E29:E32)</f>
        <v>0</v>
      </c>
    </row>
    <row r="29" ht="23.45" customHeight="1" spans="2:5">
      <c r="B29" s="263" t="s">
        <v>903</v>
      </c>
      <c r="C29" s="264"/>
      <c r="D29" s="264"/>
      <c r="E29" s="264"/>
    </row>
    <row r="30" ht="23.45" customHeight="1" spans="2:5">
      <c r="B30" s="263" t="s">
        <v>904</v>
      </c>
      <c r="C30" s="264"/>
      <c r="D30" s="264"/>
      <c r="E30" s="264"/>
    </row>
    <row r="31" ht="23.45" customHeight="1" spans="2:5">
      <c r="B31" s="263" t="s">
        <v>906</v>
      </c>
      <c r="C31" s="264"/>
      <c r="D31" s="264"/>
      <c r="E31" s="264"/>
    </row>
    <row r="32" ht="23.45" customHeight="1" spans="2:5">
      <c r="B32" s="263" t="s">
        <v>908</v>
      </c>
      <c r="C32" s="264"/>
      <c r="D32" s="264"/>
      <c r="E32" s="264"/>
    </row>
    <row r="33" ht="23.45" customHeight="1" spans="2:5">
      <c r="B33" s="261" t="s">
        <v>910</v>
      </c>
      <c r="C33" s="262">
        <f>SUM(C34:C35)</f>
        <v>7105</v>
      </c>
      <c r="D33" s="262">
        <f>SUM(D34:D35)</f>
        <v>4109</v>
      </c>
      <c r="E33" s="262">
        <f>SUM(E34:E35)</f>
        <v>2997</v>
      </c>
    </row>
    <row r="34" ht="23.45" customHeight="1" spans="2:5">
      <c r="B34" s="263" t="s">
        <v>911</v>
      </c>
      <c r="C34" s="264">
        <v>4707</v>
      </c>
      <c r="D34" s="264">
        <v>3698</v>
      </c>
      <c r="E34" s="264">
        <v>1009</v>
      </c>
    </row>
    <row r="35" ht="23.45" customHeight="1" spans="2:5">
      <c r="B35" s="263" t="s">
        <v>912</v>
      </c>
      <c r="C35" s="264">
        <v>2398</v>
      </c>
      <c r="D35" s="264">
        <v>411</v>
      </c>
      <c r="E35" s="264">
        <v>1988</v>
      </c>
    </row>
    <row r="36" ht="23.45" customHeight="1" spans="2:5">
      <c r="B36" s="261" t="s">
        <v>913</v>
      </c>
      <c r="C36" s="262">
        <f>SUM(C37:C38)</f>
        <v>786</v>
      </c>
      <c r="D36" s="262">
        <f>SUM(D37:D38)</f>
        <v>0</v>
      </c>
      <c r="E36" s="262">
        <f>SUM(E37:E38)</f>
        <v>786</v>
      </c>
    </row>
    <row r="37" ht="23.45" customHeight="1" spans="2:5">
      <c r="B37" s="263" t="s">
        <v>914</v>
      </c>
      <c r="C37" s="264">
        <v>786</v>
      </c>
      <c r="D37" s="264"/>
      <c r="E37" s="264">
        <v>786</v>
      </c>
    </row>
    <row r="38" ht="23.45" customHeight="1" spans="2:5">
      <c r="B38" s="263" t="s">
        <v>915</v>
      </c>
      <c r="C38" s="264"/>
      <c r="D38" s="264"/>
      <c r="E38" s="264"/>
    </row>
    <row r="39" ht="23.45" customHeight="1" spans="2:5">
      <c r="B39" s="261" t="s">
        <v>916</v>
      </c>
      <c r="C39" s="262">
        <f>SUM(C40:C42)</f>
        <v>7339</v>
      </c>
      <c r="D39" s="262">
        <f>SUM(D40:D42)</f>
        <v>0</v>
      </c>
      <c r="E39" s="262">
        <f>SUM(E40:E42)</f>
        <v>7339</v>
      </c>
    </row>
    <row r="40" ht="23.45" customHeight="1" spans="2:5">
      <c r="B40" s="263" t="s">
        <v>917</v>
      </c>
      <c r="C40" s="264"/>
      <c r="D40" s="264"/>
      <c r="E40" s="264"/>
    </row>
    <row r="41" ht="23.45" customHeight="1" spans="2:5">
      <c r="B41" s="263" t="s">
        <v>918</v>
      </c>
      <c r="C41" s="264"/>
      <c r="D41" s="264"/>
      <c r="E41" s="264"/>
    </row>
    <row r="42" ht="23.45" customHeight="1" spans="2:5">
      <c r="B42" s="263" t="s">
        <v>919</v>
      </c>
      <c r="C42" s="264">
        <v>7339</v>
      </c>
      <c r="D42" s="264"/>
      <c r="E42" s="264">
        <v>7339</v>
      </c>
    </row>
    <row r="43" ht="23.45" customHeight="1" spans="2:5">
      <c r="B43" s="261" t="s">
        <v>920</v>
      </c>
      <c r="C43" s="262">
        <f>SUM(C44)</f>
        <v>0</v>
      </c>
      <c r="D43" s="262">
        <f>SUM(D44)</f>
        <v>0</v>
      </c>
      <c r="E43" s="262">
        <f>SUM(E44)</f>
        <v>0</v>
      </c>
    </row>
    <row r="44" ht="23.45" customHeight="1" spans="2:5">
      <c r="B44" s="263" t="s">
        <v>921</v>
      </c>
      <c r="C44" s="264"/>
      <c r="D44" s="264"/>
      <c r="E44" s="264"/>
    </row>
    <row r="45" ht="23.45" customHeight="1" spans="2:5">
      <c r="B45" s="261" t="s">
        <v>922</v>
      </c>
      <c r="C45" s="262">
        <f>SUM(C46:C50)</f>
        <v>1485</v>
      </c>
      <c r="D45" s="262">
        <f>SUM(D46:D50)</f>
        <v>211</v>
      </c>
      <c r="E45" s="262">
        <f>SUM(E46:E50)</f>
        <v>1275</v>
      </c>
    </row>
    <row r="46" ht="23.45" customHeight="1" spans="2:5">
      <c r="B46" s="263" t="s">
        <v>923</v>
      </c>
      <c r="C46" s="264">
        <v>313</v>
      </c>
      <c r="D46" s="264">
        <v>57</v>
      </c>
      <c r="E46" s="264">
        <v>256</v>
      </c>
    </row>
    <row r="47" ht="23.45" customHeight="1" spans="2:5">
      <c r="B47" s="263" t="s">
        <v>924</v>
      </c>
      <c r="C47" s="264">
        <v>0</v>
      </c>
      <c r="D47" s="264">
        <v>0</v>
      </c>
      <c r="E47" s="264">
        <v>0</v>
      </c>
    </row>
    <row r="48" ht="23.45" customHeight="1" spans="2:5">
      <c r="B48" s="263" t="s">
        <v>925</v>
      </c>
      <c r="C48" s="264">
        <v>0</v>
      </c>
      <c r="D48" s="264">
        <v>0</v>
      </c>
      <c r="E48" s="264">
        <v>0</v>
      </c>
    </row>
    <row r="49" ht="23.45" customHeight="1" spans="2:5">
      <c r="B49" s="263" t="s">
        <v>926</v>
      </c>
      <c r="C49" s="264">
        <v>4</v>
      </c>
      <c r="D49" s="264">
        <v>4</v>
      </c>
      <c r="E49" s="264">
        <v>0</v>
      </c>
    </row>
    <row r="50" ht="23.45" customHeight="1" spans="2:5">
      <c r="B50" s="263" t="s">
        <v>927</v>
      </c>
      <c r="C50" s="264">
        <v>1168</v>
      </c>
      <c r="D50" s="264">
        <v>150</v>
      </c>
      <c r="E50" s="264">
        <v>1019</v>
      </c>
    </row>
    <row r="51" ht="23.45" customHeight="1" spans="2:5">
      <c r="B51" s="261" t="s">
        <v>928</v>
      </c>
      <c r="C51" s="262">
        <f>SUM(C52)</f>
        <v>0</v>
      </c>
      <c r="D51" s="262">
        <f>SUM(D52)</f>
        <v>0</v>
      </c>
      <c r="E51" s="262">
        <f>SUM(E52)</f>
        <v>0</v>
      </c>
    </row>
    <row r="52" ht="23.45" customHeight="1" spans="2:5">
      <c r="B52" s="263" t="s">
        <v>929</v>
      </c>
      <c r="C52" s="264"/>
      <c r="D52" s="264"/>
      <c r="E52" s="264"/>
    </row>
    <row r="53" ht="23.45" customHeight="1" spans="2:5">
      <c r="B53" s="261" t="s">
        <v>930</v>
      </c>
      <c r="C53" s="262">
        <f>SUM(C54:C55)</f>
        <v>0</v>
      </c>
      <c r="D53" s="262">
        <f>SUM(D54:D55)</f>
        <v>0</v>
      </c>
      <c r="E53" s="262">
        <f>SUM(E54:E55)</f>
        <v>0</v>
      </c>
    </row>
    <row r="54" ht="23.45" customHeight="1" spans="2:5">
      <c r="B54" s="263" t="s">
        <v>931</v>
      </c>
      <c r="C54" s="264"/>
      <c r="D54" s="264"/>
      <c r="E54" s="264"/>
    </row>
    <row r="55" ht="23.45" customHeight="1" spans="2:5">
      <c r="B55" s="263" t="s">
        <v>932</v>
      </c>
      <c r="C55" s="264"/>
      <c r="D55" s="264"/>
      <c r="E55" s="264"/>
    </row>
    <row r="56" ht="23.45" customHeight="1" spans="2:5">
      <c r="B56" s="261" t="s">
        <v>933</v>
      </c>
      <c r="C56" s="262">
        <f>SUM(C57:C58)</f>
        <v>600</v>
      </c>
      <c r="D56" s="262">
        <f>SUM(D57:D58)</f>
        <v>0</v>
      </c>
      <c r="E56" s="262">
        <f>SUM(E57:E58)</f>
        <v>600</v>
      </c>
    </row>
    <row r="57" ht="23.45" customHeight="1" spans="2:5">
      <c r="B57" s="263" t="s">
        <v>934</v>
      </c>
      <c r="C57" s="264">
        <v>600</v>
      </c>
      <c r="D57" s="264"/>
      <c r="E57" s="264">
        <v>600</v>
      </c>
    </row>
    <row r="58" ht="23.45" customHeight="1" spans="2:5">
      <c r="B58" s="263" t="s">
        <v>935</v>
      </c>
      <c r="C58" s="264"/>
      <c r="D58" s="264"/>
      <c r="E58" s="264"/>
    </row>
    <row r="59" ht="23.45" customHeight="1" spans="2:5">
      <c r="B59" s="261" t="s">
        <v>936</v>
      </c>
      <c r="C59" s="262">
        <f>SUM(C60:C61)</f>
        <v>517</v>
      </c>
      <c r="D59" s="262">
        <f>SUM(D60:D61)</f>
        <v>0</v>
      </c>
      <c r="E59" s="262">
        <f>SUM(E60:E61)</f>
        <v>517</v>
      </c>
    </row>
    <row r="60" ht="23.45" customHeight="1" spans="2:5">
      <c r="B60" s="263" t="s">
        <v>937</v>
      </c>
      <c r="C60" s="264">
        <v>8</v>
      </c>
      <c r="D60" s="264">
        <v>0</v>
      </c>
      <c r="E60" s="264">
        <v>8</v>
      </c>
    </row>
    <row r="61" ht="23.45" customHeight="1" spans="2:5">
      <c r="B61" s="263" t="s">
        <v>938</v>
      </c>
      <c r="C61" s="264">
        <v>509</v>
      </c>
      <c r="D61" s="264">
        <v>0</v>
      </c>
      <c r="E61" s="264">
        <v>509</v>
      </c>
    </row>
    <row r="62" ht="23.45" customHeight="1" spans="2:5">
      <c r="B62" s="261" t="s">
        <v>939</v>
      </c>
      <c r="C62" s="262">
        <f>50239-277+300</f>
        <v>50262</v>
      </c>
      <c r="D62" s="262">
        <v>5610</v>
      </c>
      <c r="E62" s="262">
        <f>44629-277+300</f>
        <v>44652</v>
      </c>
    </row>
    <row r="63" ht="23.45" customHeight="1" spans="2:5">
      <c r="B63" s="265" t="s">
        <v>940</v>
      </c>
      <c r="C63" s="262">
        <v>277</v>
      </c>
      <c r="D63" s="262"/>
      <c r="E63" s="262">
        <v>277</v>
      </c>
    </row>
    <row r="64" ht="23.45" customHeight="1" spans="2:5">
      <c r="B64" s="265" t="s">
        <v>941</v>
      </c>
      <c r="C64" s="262"/>
      <c r="D64" s="262"/>
      <c r="E64" s="262"/>
    </row>
    <row r="65" ht="23.45" customHeight="1" spans="2:5">
      <c r="B65" s="266" t="s">
        <v>830</v>
      </c>
      <c r="C65" s="262">
        <f>SUM(C62:C64)</f>
        <v>50539</v>
      </c>
      <c r="D65" s="262">
        <f>SUM(D62:D64)</f>
        <v>5610</v>
      </c>
      <c r="E65" s="262">
        <f>SUM(E62:E64)</f>
        <v>44929</v>
      </c>
    </row>
    <row r="66" ht="23.45" customHeight="1" spans="2:5">
      <c r="B66" s="235" t="s">
        <v>831</v>
      </c>
      <c r="C66" s="262">
        <v>949</v>
      </c>
      <c r="D66" s="262"/>
      <c r="E66" s="262">
        <v>949</v>
      </c>
    </row>
    <row r="67" ht="23.45" customHeight="1" spans="2:5">
      <c r="B67" s="269" t="s">
        <v>880</v>
      </c>
      <c r="C67" s="262">
        <f>C65+C66</f>
        <v>51488</v>
      </c>
      <c r="D67" s="262">
        <f>D65+D66</f>
        <v>5610</v>
      </c>
      <c r="E67" s="262">
        <f>E65+E66</f>
        <v>45878</v>
      </c>
    </row>
    <row r="144" hidden="1"/>
    <row r="145" hidden="1"/>
    <row r="259" spans="5:5">
      <c r="E259" s="211">
        <v>780</v>
      </c>
    </row>
  </sheetData>
  <sheetProtection selectLockedCells="1" selectUnlockedCells="1" autoFilter="0" pivotTables="0"/>
  <mergeCells count="4">
    <mergeCell ref="B1:E1"/>
    <mergeCell ref="D3:E3"/>
    <mergeCell ref="B3:B4"/>
    <mergeCell ref="C3:C4"/>
  </mergeCells>
  <printOptions horizontalCentered="1"/>
  <pageMargins left="0.432638888888889" right="0.313888888888889" top="0.936805555555556" bottom="0.649305555555556" header="0.511805555555556" footer="0.235416666666667"/>
  <pageSetup paperSize="9" firstPageNumber="25" orientation="landscape" useFirstPageNumber="1" horizontalDpi="600"/>
  <headerFooter alignWithMargins="0">
    <oddFooter>&amp;C第 &amp;P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B1:C142"/>
  <sheetViews>
    <sheetView showZeros="0" workbookViewId="0">
      <pane xSplit="2" ySplit="3" topLeftCell="C4" activePane="bottomRight" state="frozen"/>
      <selection/>
      <selection pane="topRight"/>
      <selection pane="bottomLeft"/>
      <selection pane="bottomRight" activeCell="C2" sqref="C2"/>
    </sheetView>
  </sheetViews>
  <sheetFormatPr defaultColWidth="9" defaultRowHeight="14.25" outlineLevelCol="2"/>
  <cols>
    <col min="1" max="1" width="9" hidden="1" customWidth="1"/>
    <col min="2" max="2" width="42.5" customWidth="1"/>
    <col min="3" max="3" width="41.5" customWidth="1"/>
  </cols>
  <sheetData>
    <row r="1" ht="81" customHeight="1" spans="2:3">
      <c r="B1" s="258" t="s">
        <v>942</v>
      </c>
      <c r="C1" s="259"/>
    </row>
    <row r="2" ht="18" customHeight="1" spans="2:3">
      <c r="B2" s="231"/>
      <c r="C2" s="260" t="s">
        <v>135</v>
      </c>
    </row>
    <row r="3" ht="18" customHeight="1" spans="2:3">
      <c r="B3" s="233" t="s">
        <v>881</v>
      </c>
      <c r="C3" s="233" t="s">
        <v>884</v>
      </c>
    </row>
    <row r="4" ht="23.45" customHeight="1" spans="2:3">
      <c r="B4" s="261" t="s">
        <v>886</v>
      </c>
      <c r="C4" s="262">
        <f>SUM(C5:C8)</f>
        <v>1029</v>
      </c>
    </row>
    <row r="5" ht="23.45" customHeight="1" spans="2:3">
      <c r="B5" s="263" t="s">
        <v>887</v>
      </c>
      <c r="C5" s="264">
        <v>520</v>
      </c>
    </row>
    <row r="6" ht="23.45" customHeight="1" spans="2:3">
      <c r="B6" s="263" t="s">
        <v>888</v>
      </c>
      <c r="C6" s="264">
        <v>249</v>
      </c>
    </row>
    <row r="7" ht="23.45" customHeight="1" spans="2:3">
      <c r="B7" s="263" t="s">
        <v>889</v>
      </c>
      <c r="C7" s="264">
        <v>78</v>
      </c>
    </row>
    <row r="8" ht="23.45" customHeight="1" spans="2:3">
      <c r="B8" s="263" t="s">
        <v>890</v>
      </c>
      <c r="C8" s="264">
        <v>182</v>
      </c>
    </row>
    <row r="9" ht="23.45" customHeight="1" spans="2:3">
      <c r="B9" s="261" t="s">
        <v>891</v>
      </c>
      <c r="C9" s="262">
        <f>SUM(C10:C19)</f>
        <v>261</v>
      </c>
    </row>
    <row r="10" ht="23.45" customHeight="1" spans="2:3">
      <c r="B10" s="263" t="s">
        <v>892</v>
      </c>
      <c r="C10" s="264">
        <v>164</v>
      </c>
    </row>
    <row r="11" ht="23.45" customHeight="1" spans="2:3">
      <c r="B11" s="263" t="s">
        <v>893</v>
      </c>
      <c r="C11" s="264">
        <v>6</v>
      </c>
    </row>
    <row r="12" ht="23.45" customHeight="1" spans="2:3">
      <c r="B12" s="263" t="s">
        <v>894</v>
      </c>
      <c r="C12" s="264">
        <v>4</v>
      </c>
    </row>
    <row r="13" ht="23.45" customHeight="1" spans="2:3">
      <c r="B13" s="263" t="s">
        <v>895</v>
      </c>
      <c r="C13" s="264">
        <v>0</v>
      </c>
    </row>
    <row r="14" ht="23.45" customHeight="1" spans="2:3">
      <c r="B14" s="263" t="s">
        <v>896</v>
      </c>
      <c r="C14" s="264">
        <v>4</v>
      </c>
    </row>
    <row r="15" ht="23.45" customHeight="1" spans="2:3">
      <c r="B15" s="263" t="s">
        <v>897</v>
      </c>
      <c r="C15" s="264">
        <v>3</v>
      </c>
    </row>
    <row r="16" ht="23.45" customHeight="1" spans="2:3">
      <c r="B16" s="263" t="s">
        <v>898</v>
      </c>
      <c r="C16" s="264">
        <v>0</v>
      </c>
    </row>
    <row r="17" ht="23.45" customHeight="1" spans="2:3">
      <c r="B17" s="263" t="s">
        <v>899</v>
      </c>
      <c r="C17" s="264">
        <v>8</v>
      </c>
    </row>
    <row r="18" ht="23.45" customHeight="1" spans="2:3">
      <c r="B18" s="263" t="s">
        <v>900</v>
      </c>
      <c r="C18" s="264">
        <v>0</v>
      </c>
    </row>
    <row r="19" ht="23.45" customHeight="1" spans="2:3">
      <c r="B19" s="263" t="s">
        <v>901</v>
      </c>
      <c r="C19" s="264">
        <v>72</v>
      </c>
    </row>
    <row r="20" ht="23.45" customHeight="1" spans="2:3">
      <c r="B20" s="261" t="s">
        <v>902</v>
      </c>
      <c r="C20" s="262">
        <f>SUM(C21:C26)</f>
        <v>0</v>
      </c>
    </row>
    <row r="21" ht="23.45" customHeight="1" spans="2:3">
      <c r="B21" s="263" t="s">
        <v>903</v>
      </c>
      <c r="C21" s="264"/>
    </row>
    <row r="22" ht="23.45" customHeight="1" spans="2:3">
      <c r="B22" s="263" t="s">
        <v>904</v>
      </c>
      <c r="C22" s="264">
        <v>0</v>
      </c>
    </row>
    <row r="23" ht="23.45" customHeight="1" spans="2:3">
      <c r="B23" s="263" t="s">
        <v>905</v>
      </c>
      <c r="C23" s="264"/>
    </row>
    <row r="24" ht="23.45" customHeight="1" spans="2:3">
      <c r="B24" s="263" t="s">
        <v>906</v>
      </c>
      <c r="C24" s="264">
        <v>0</v>
      </c>
    </row>
    <row r="25" ht="23.45" customHeight="1" spans="2:3">
      <c r="B25" s="263" t="s">
        <v>907</v>
      </c>
      <c r="C25" s="264">
        <v>0</v>
      </c>
    </row>
    <row r="26" ht="23.45" customHeight="1" spans="2:3">
      <c r="B26" s="263" t="s">
        <v>908</v>
      </c>
      <c r="C26" s="264">
        <v>0</v>
      </c>
    </row>
    <row r="27" ht="23.45" customHeight="1" spans="2:3">
      <c r="B27" s="261" t="s">
        <v>909</v>
      </c>
      <c r="C27" s="262">
        <f>SUM(C28:C31)</f>
        <v>0</v>
      </c>
    </row>
    <row r="28" ht="23.45" customHeight="1" spans="2:3">
      <c r="B28" s="263" t="s">
        <v>903</v>
      </c>
      <c r="C28" s="264"/>
    </row>
    <row r="29" ht="23.45" customHeight="1" spans="2:3">
      <c r="B29" s="263" t="s">
        <v>904</v>
      </c>
      <c r="C29" s="264"/>
    </row>
    <row r="30" ht="23.45" customHeight="1" spans="2:3">
      <c r="B30" s="263" t="s">
        <v>906</v>
      </c>
      <c r="C30" s="264"/>
    </row>
    <row r="31" ht="23.45" customHeight="1" spans="2:3">
      <c r="B31" s="263" t="s">
        <v>908</v>
      </c>
      <c r="C31" s="264"/>
    </row>
    <row r="32" ht="23.45" customHeight="1" spans="2:3">
      <c r="B32" s="261" t="s">
        <v>910</v>
      </c>
      <c r="C32" s="262">
        <f>SUM(C33:C34)</f>
        <v>4109</v>
      </c>
    </row>
    <row r="33" ht="23.45" customHeight="1" spans="2:3">
      <c r="B33" s="263" t="s">
        <v>911</v>
      </c>
      <c r="C33" s="264">
        <v>3698</v>
      </c>
    </row>
    <row r="34" ht="23.45" customHeight="1" spans="2:3">
      <c r="B34" s="263" t="s">
        <v>912</v>
      </c>
      <c r="C34" s="264">
        <v>411</v>
      </c>
    </row>
    <row r="35" ht="23.45" customHeight="1" spans="2:3">
      <c r="B35" s="261" t="s">
        <v>913</v>
      </c>
      <c r="C35" s="262">
        <f>SUM(C36:C37)</f>
        <v>0</v>
      </c>
    </row>
    <row r="36" ht="23.45" customHeight="1" spans="2:3">
      <c r="B36" s="263" t="s">
        <v>914</v>
      </c>
      <c r="C36" s="264"/>
    </row>
    <row r="37" ht="23.45" customHeight="1" spans="2:3">
      <c r="B37" s="263" t="s">
        <v>915</v>
      </c>
      <c r="C37" s="264"/>
    </row>
    <row r="38" ht="23.45" customHeight="1" spans="2:3">
      <c r="B38" s="261" t="s">
        <v>916</v>
      </c>
      <c r="C38" s="262">
        <f>SUM(C39:C41)</f>
        <v>0</v>
      </c>
    </row>
    <row r="39" ht="23.45" customHeight="1" spans="2:3">
      <c r="B39" s="263" t="s">
        <v>917</v>
      </c>
      <c r="C39" s="264"/>
    </row>
    <row r="40" ht="23.45" customHeight="1" spans="2:3">
      <c r="B40" s="263" t="s">
        <v>918</v>
      </c>
      <c r="C40" s="264"/>
    </row>
    <row r="41" ht="23.45" customHeight="1" spans="2:3">
      <c r="B41" s="263" t="s">
        <v>919</v>
      </c>
      <c r="C41" s="264"/>
    </row>
    <row r="42" ht="23.45" customHeight="1" spans="2:3">
      <c r="B42" s="261" t="s">
        <v>920</v>
      </c>
      <c r="C42" s="262">
        <f>SUM(C43)</f>
        <v>0</v>
      </c>
    </row>
    <row r="43" ht="23.45" customHeight="1" spans="2:3">
      <c r="B43" s="263" t="s">
        <v>921</v>
      </c>
      <c r="C43" s="264"/>
    </row>
    <row r="44" ht="23.45" customHeight="1" spans="2:3">
      <c r="B44" s="261" t="s">
        <v>922</v>
      </c>
      <c r="C44" s="262">
        <f>SUM(C45:C49)</f>
        <v>211</v>
      </c>
    </row>
    <row r="45" ht="23.45" customHeight="1" spans="2:3">
      <c r="B45" s="263" t="s">
        <v>923</v>
      </c>
      <c r="C45" s="264">
        <v>57</v>
      </c>
    </row>
    <row r="46" ht="23.45" customHeight="1" spans="2:3">
      <c r="B46" s="263" t="s">
        <v>924</v>
      </c>
      <c r="C46" s="264">
        <v>0</v>
      </c>
    </row>
    <row r="47" ht="23.45" customHeight="1" spans="2:3">
      <c r="B47" s="263" t="s">
        <v>925</v>
      </c>
      <c r="C47" s="264">
        <v>0</v>
      </c>
    </row>
    <row r="48" ht="23.45" customHeight="1" spans="2:3">
      <c r="B48" s="263" t="s">
        <v>926</v>
      </c>
      <c r="C48" s="264">
        <v>4</v>
      </c>
    </row>
    <row r="49" ht="23.45" customHeight="1" spans="2:3">
      <c r="B49" s="263" t="s">
        <v>927</v>
      </c>
      <c r="C49" s="264">
        <v>150</v>
      </c>
    </row>
    <row r="50" ht="23.45" customHeight="1" spans="2:3">
      <c r="B50" s="261" t="s">
        <v>928</v>
      </c>
      <c r="C50" s="262">
        <f>SUM(C51)</f>
        <v>0</v>
      </c>
    </row>
    <row r="51" ht="23.45" customHeight="1" spans="2:3">
      <c r="B51" s="263" t="s">
        <v>929</v>
      </c>
      <c r="C51" s="264"/>
    </row>
    <row r="52" ht="23.45" customHeight="1" spans="2:3">
      <c r="B52" s="261" t="s">
        <v>930</v>
      </c>
      <c r="C52" s="262">
        <f>SUM(C53:C54)</f>
        <v>0</v>
      </c>
    </row>
    <row r="53" ht="23.45" customHeight="1" spans="2:3">
      <c r="B53" s="263" t="s">
        <v>931</v>
      </c>
      <c r="C53" s="264"/>
    </row>
    <row r="54" ht="23.45" customHeight="1" spans="2:3">
      <c r="B54" s="263" t="s">
        <v>932</v>
      </c>
      <c r="C54" s="264"/>
    </row>
    <row r="55" ht="23.45" customHeight="1" spans="2:3">
      <c r="B55" s="261" t="s">
        <v>933</v>
      </c>
      <c r="C55" s="262">
        <f>SUM(C56:C57)</f>
        <v>0</v>
      </c>
    </row>
    <row r="56" ht="23.45" customHeight="1" spans="2:3">
      <c r="B56" s="263" t="s">
        <v>934</v>
      </c>
      <c r="C56" s="264"/>
    </row>
    <row r="57" ht="23.45" customHeight="1" spans="2:3">
      <c r="B57" s="263" t="s">
        <v>935</v>
      </c>
      <c r="C57" s="264"/>
    </row>
    <row r="58" ht="23.45" customHeight="1" spans="2:3">
      <c r="B58" s="261" t="s">
        <v>936</v>
      </c>
      <c r="C58" s="262">
        <f>SUM(C59:C60)</f>
        <v>0</v>
      </c>
    </row>
    <row r="59" ht="23.45" customHeight="1" spans="2:3">
      <c r="B59" s="263" t="s">
        <v>937</v>
      </c>
      <c r="C59" s="264">
        <v>0</v>
      </c>
    </row>
    <row r="60" ht="23.45" customHeight="1" spans="2:3">
      <c r="B60" s="263" t="s">
        <v>938</v>
      </c>
      <c r="C60" s="264">
        <v>0</v>
      </c>
    </row>
    <row r="61" ht="23.45" customHeight="1" spans="2:3">
      <c r="B61" s="261" t="s">
        <v>939</v>
      </c>
      <c r="C61" s="262">
        <v>5610</v>
      </c>
    </row>
    <row r="62" ht="23.45" customHeight="1" spans="2:3">
      <c r="B62" s="265" t="s">
        <v>940</v>
      </c>
      <c r="C62" s="262"/>
    </row>
    <row r="63" ht="23.45" customHeight="1" spans="2:3">
      <c r="B63" s="265" t="s">
        <v>941</v>
      </c>
      <c r="C63" s="262"/>
    </row>
    <row r="64" ht="23.45" customHeight="1" spans="2:3">
      <c r="B64" s="266" t="s">
        <v>830</v>
      </c>
      <c r="C64" s="262">
        <f>SUM(C61:C63)</f>
        <v>5610</v>
      </c>
    </row>
    <row r="141" hidden="1"/>
    <row r="142" hidden="1"/>
  </sheetData>
  <sheetProtection selectLockedCells="1" selectUnlockedCells="1" autoFilter="0" pivotTables="0"/>
  <mergeCells count="1">
    <mergeCell ref="B1:C1"/>
  </mergeCells>
  <printOptions horizontalCentered="1"/>
  <pageMargins left="0.432638888888889" right="0.313888888888889" top="0.936805555555556" bottom="0.649305555555556" header="0.511805555555556" footer="0.235416666666667"/>
  <pageSetup paperSize="9" firstPageNumber="25" orientation="landscape" useFirstPageNumber="1" horizontalDpi="600"/>
  <headerFooter alignWithMargins="0">
    <oddFooter>&amp;C第 &amp;P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10"/>
  <sheetViews>
    <sheetView showZeros="0" workbookViewId="0">
      <pane xSplit="1" ySplit="3" topLeftCell="B4" activePane="bottomRight" state="frozen"/>
      <selection/>
      <selection pane="topRight"/>
      <selection pane="bottomLeft"/>
      <selection pane="bottomRight" activeCell="H14" sqref="H14"/>
    </sheetView>
  </sheetViews>
  <sheetFormatPr defaultColWidth="9" defaultRowHeight="14.25"/>
  <cols>
    <col min="1" max="1" width="40.75" customWidth="1"/>
    <col min="2" max="2" width="19.5" customWidth="1"/>
    <col min="3" max="3" width="36" style="229" customWidth="1"/>
    <col min="4" max="4" width="22.75" customWidth="1"/>
    <col min="9" max="9" width="21.875" customWidth="1"/>
  </cols>
  <sheetData>
    <row r="1" ht="58.15" customHeight="1" spans="1:2">
      <c r="A1" s="230" t="s">
        <v>17</v>
      </c>
      <c r="B1" s="230"/>
    </row>
    <row r="2" ht="18" customHeight="1" spans="1:10">
      <c r="A2" s="231"/>
      <c r="B2" s="231"/>
      <c r="D2" s="232" t="s">
        <v>135</v>
      </c>
      <c r="I2" s="250"/>
      <c r="J2" s="250"/>
    </row>
    <row r="3" ht="18" customHeight="1" spans="1:10">
      <c r="A3" s="233" t="s">
        <v>41</v>
      </c>
      <c r="B3" s="234" t="s">
        <v>43</v>
      </c>
      <c r="C3" s="233" t="s">
        <v>41</v>
      </c>
      <c r="D3" s="234" t="s">
        <v>43</v>
      </c>
      <c r="I3" s="250"/>
      <c r="J3" s="250"/>
    </row>
    <row r="4" ht="24" customHeight="1" spans="1:10">
      <c r="A4" s="235" t="s">
        <v>77</v>
      </c>
      <c r="B4" s="236">
        <v>21267</v>
      </c>
      <c r="C4" s="235" t="s">
        <v>831</v>
      </c>
      <c r="D4" s="237">
        <v>949</v>
      </c>
      <c r="I4" s="251"/>
      <c r="J4" s="252"/>
    </row>
    <row r="5" ht="24" customHeight="1" spans="1:10">
      <c r="A5" s="238" t="s">
        <v>78</v>
      </c>
      <c r="B5" s="87">
        <v>12817</v>
      </c>
      <c r="C5" s="239" t="s">
        <v>943</v>
      </c>
      <c r="D5" s="240"/>
      <c r="I5" s="253"/>
      <c r="J5" s="254"/>
    </row>
    <row r="6" ht="24" customHeight="1" spans="1:10">
      <c r="A6" s="238" t="s">
        <v>79</v>
      </c>
      <c r="B6" s="87">
        <v>-3116</v>
      </c>
      <c r="C6" s="241" t="s">
        <v>944</v>
      </c>
      <c r="D6" s="242"/>
      <c r="I6" s="253"/>
      <c r="J6" s="255"/>
    </row>
    <row r="7" ht="24" customHeight="1" spans="1:10">
      <c r="A7" s="238" t="s">
        <v>80</v>
      </c>
      <c r="B7" s="87">
        <v>-4329</v>
      </c>
      <c r="C7" s="241" t="s">
        <v>945</v>
      </c>
      <c r="D7" s="242"/>
      <c r="I7" s="253"/>
      <c r="J7" s="255"/>
    </row>
    <row r="8" ht="24" customHeight="1" spans="1:10">
      <c r="A8" s="238" t="s">
        <v>81</v>
      </c>
      <c r="B8" s="87"/>
      <c r="C8" s="241" t="s">
        <v>946</v>
      </c>
      <c r="D8" s="240"/>
      <c r="I8" s="253"/>
      <c r="J8" s="254"/>
    </row>
    <row r="9" ht="24" customHeight="1" spans="1:10">
      <c r="A9" s="238" t="s">
        <v>82</v>
      </c>
      <c r="B9" s="87">
        <v>322</v>
      </c>
      <c r="C9" s="239" t="s">
        <v>947</v>
      </c>
      <c r="D9" s="240"/>
      <c r="I9" s="253"/>
      <c r="J9" s="254"/>
    </row>
    <row r="10" ht="24" customHeight="1" spans="1:10">
      <c r="A10" s="238" t="s">
        <v>83</v>
      </c>
      <c r="B10" s="87">
        <v>891</v>
      </c>
      <c r="C10" s="241" t="s">
        <v>948</v>
      </c>
      <c r="D10" s="243"/>
      <c r="I10" s="253"/>
      <c r="J10" s="256"/>
    </row>
    <row r="11" ht="24" customHeight="1" spans="1:10">
      <c r="A11" s="238" t="s">
        <v>84</v>
      </c>
      <c r="B11" s="87"/>
      <c r="C11" s="241" t="s">
        <v>949</v>
      </c>
      <c r="D11" s="244"/>
      <c r="I11" s="253"/>
      <c r="J11" s="257"/>
    </row>
    <row r="12" ht="24" customHeight="1" spans="1:10">
      <c r="A12" s="238" t="s">
        <v>85</v>
      </c>
      <c r="B12" s="87">
        <v>12025</v>
      </c>
      <c r="C12" s="241" t="s">
        <v>950</v>
      </c>
      <c r="D12" s="244"/>
      <c r="I12" s="253"/>
      <c r="J12" s="257"/>
    </row>
    <row r="13" ht="24" customHeight="1" spans="1:4">
      <c r="A13" s="238" t="s">
        <v>86</v>
      </c>
      <c r="B13" s="87">
        <v>9990</v>
      </c>
      <c r="C13" s="241" t="s">
        <v>951</v>
      </c>
      <c r="D13" s="244"/>
    </row>
    <row r="14" ht="24" customHeight="1" spans="1:4">
      <c r="A14" s="238" t="s">
        <v>87</v>
      </c>
      <c r="B14" s="87"/>
      <c r="C14" s="241" t="s">
        <v>950</v>
      </c>
      <c r="D14" s="244"/>
    </row>
    <row r="15" ht="28.15" customHeight="1" spans="1:4">
      <c r="A15" s="238" t="s">
        <v>88</v>
      </c>
      <c r="B15" s="87"/>
      <c r="C15" s="241" t="s">
        <v>951</v>
      </c>
      <c r="D15" s="244"/>
    </row>
    <row r="16" ht="27" customHeight="1" spans="1:4">
      <c r="A16" s="238" t="s">
        <v>89</v>
      </c>
      <c r="B16" s="87">
        <v>29</v>
      </c>
      <c r="C16" s="241" t="s">
        <v>952</v>
      </c>
      <c r="D16" s="243"/>
    </row>
    <row r="17" ht="34.9" customHeight="1" spans="1:4">
      <c r="A17" s="238" t="s">
        <v>90</v>
      </c>
      <c r="B17" s="87"/>
      <c r="C17" s="241" t="s">
        <v>953</v>
      </c>
      <c r="D17" s="244"/>
    </row>
    <row r="18" ht="29.45" customHeight="1" spans="1:4">
      <c r="A18" s="238" t="s">
        <v>91</v>
      </c>
      <c r="B18" s="87"/>
      <c r="C18" s="241" t="s">
        <v>954</v>
      </c>
      <c r="D18" s="244"/>
    </row>
    <row r="19" ht="27.6" customHeight="1" spans="1:4">
      <c r="A19" s="238" t="s">
        <v>92</v>
      </c>
      <c r="B19" s="87"/>
      <c r="C19" s="241" t="s">
        <v>955</v>
      </c>
      <c r="D19" s="244"/>
    </row>
    <row r="20" ht="27.6" customHeight="1" spans="1:4">
      <c r="A20" s="238" t="s">
        <v>93</v>
      </c>
      <c r="B20" s="87">
        <v>446</v>
      </c>
      <c r="C20" s="241" t="s">
        <v>956</v>
      </c>
      <c r="D20" s="244"/>
    </row>
    <row r="21" ht="27.6" customHeight="1" spans="1:4">
      <c r="A21" s="238" t="s">
        <v>94</v>
      </c>
      <c r="B21" s="87">
        <v>82</v>
      </c>
      <c r="C21" s="241" t="s">
        <v>957</v>
      </c>
      <c r="D21" s="244"/>
    </row>
    <row r="22" ht="27" customHeight="1" spans="1:4">
      <c r="A22" s="238" t="s">
        <v>95</v>
      </c>
      <c r="B22" s="87">
        <v>580</v>
      </c>
      <c r="C22" s="241" t="s">
        <v>958</v>
      </c>
      <c r="D22" s="244"/>
    </row>
    <row r="23" ht="24" customHeight="1" spans="1:4">
      <c r="A23" s="238" t="s">
        <v>96</v>
      </c>
      <c r="B23" s="87"/>
      <c r="C23" s="241" t="s">
        <v>959</v>
      </c>
      <c r="D23" s="244"/>
    </row>
    <row r="24" ht="24" customHeight="1" spans="1:4">
      <c r="A24" s="238" t="s">
        <v>97</v>
      </c>
      <c r="B24" s="87"/>
      <c r="C24" s="241" t="s">
        <v>960</v>
      </c>
      <c r="D24" s="244"/>
    </row>
    <row r="25" ht="24" customHeight="1" spans="1:4">
      <c r="A25" s="238" t="s">
        <v>98</v>
      </c>
      <c r="B25" s="87"/>
      <c r="C25" s="241" t="s">
        <v>961</v>
      </c>
      <c r="D25" s="244"/>
    </row>
    <row r="26" ht="24" customHeight="1" spans="1:4">
      <c r="A26" s="238" t="s">
        <v>99</v>
      </c>
      <c r="B26" s="87">
        <v>786</v>
      </c>
      <c r="C26" s="241" t="s">
        <v>962</v>
      </c>
      <c r="D26" s="244"/>
    </row>
    <row r="27" ht="24" customHeight="1" spans="1:4">
      <c r="A27" s="238" t="s">
        <v>100</v>
      </c>
      <c r="B27" s="87"/>
      <c r="C27" s="241" t="s">
        <v>963</v>
      </c>
      <c r="D27" s="244"/>
    </row>
    <row r="28" ht="24" customHeight="1" spans="1:4">
      <c r="A28" s="238" t="s">
        <v>101</v>
      </c>
      <c r="B28" s="87"/>
      <c r="C28" s="241" t="s">
        <v>964</v>
      </c>
      <c r="D28" s="244"/>
    </row>
    <row r="29" ht="24" customHeight="1" spans="1:4">
      <c r="A29" s="238" t="s">
        <v>102</v>
      </c>
      <c r="B29" s="87"/>
      <c r="C29" s="241" t="s">
        <v>965</v>
      </c>
      <c r="D29" s="244"/>
    </row>
    <row r="30" ht="24" customHeight="1" spans="1:4">
      <c r="A30" s="238" t="s">
        <v>103</v>
      </c>
      <c r="B30" s="87">
        <v>12</v>
      </c>
      <c r="C30" s="241" t="s">
        <v>966</v>
      </c>
      <c r="D30" s="244"/>
    </row>
    <row r="31" ht="24" customHeight="1" spans="1:4">
      <c r="A31" s="238" t="s">
        <v>104</v>
      </c>
      <c r="B31" s="87">
        <v>100</v>
      </c>
      <c r="C31" s="241" t="s">
        <v>967</v>
      </c>
      <c r="D31" s="244"/>
    </row>
    <row r="32" ht="24" customHeight="1" spans="1:4">
      <c r="A32" s="238" t="s">
        <v>105</v>
      </c>
      <c r="B32" s="87">
        <v>3908</v>
      </c>
      <c r="C32" s="241" t="s">
        <v>968</v>
      </c>
      <c r="D32" s="244"/>
    </row>
    <row r="33" ht="24" customHeight="1" spans="1:4">
      <c r="A33" s="238" t="s">
        <v>106</v>
      </c>
      <c r="B33" s="87"/>
      <c r="C33" s="241" t="s">
        <v>969</v>
      </c>
      <c r="D33" s="245"/>
    </row>
    <row r="34" ht="24" customHeight="1" spans="1:4">
      <c r="A34" s="238" t="s">
        <v>107</v>
      </c>
      <c r="B34" s="87"/>
      <c r="C34" s="241" t="s">
        <v>970</v>
      </c>
      <c r="D34" s="244"/>
    </row>
    <row r="35" ht="24" customHeight="1" spans="1:4">
      <c r="A35" s="238" t="s">
        <v>108</v>
      </c>
      <c r="B35" s="87">
        <v>175</v>
      </c>
      <c r="C35" s="241" t="s">
        <v>971</v>
      </c>
      <c r="D35" s="244"/>
    </row>
    <row r="36" ht="24" customHeight="1" spans="1:4">
      <c r="A36" s="238" t="s">
        <v>109</v>
      </c>
      <c r="B36" s="87"/>
      <c r="C36" s="241" t="s">
        <v>972</v>
      </c>
      <c r="D36" s="244"/>
    </row>
    <row r="37" ht="24" customHeight="1" spans="1:4">
      <c r="A37" s="238" t="s">
        <v>110</v>
      </c>
      <c r="B37" s="87"/>
      <c r="C37" s="239" t="s">
        <v>973</v>
      </c>
      <c r="D37" s="244"/>
    </row>
    <row r="38" ht="24" customHeight="1" spans="1:4">
      <c r="A38" s="238" t="s">
        <v>111</v>
      </c>
      <c r="B38" s="87">
        <v>600</v>
      </c>
      <c r="C38" s="241" t="s">
        <v>974</v>
      </c>
      <c r="D38" s="244"/>
    </row>
    <row r="39" ht="24" customHeight="1" spans="1:4">
      <c r="A39" s="238" t="s">
        <v>112</v>
      </c>
      <c r="B39" s="87">
        <v>1659</v>
      </c>
      <c r="C39" s="241" t="s">
        <v>975</v>
      </c>
      <c r="D39" s="244"/>
    </row>
    <row r="40" ht="24" customHeight="1" spans="1:4">
      <c r="A40" s="238" t="s">
        <v>113</v>
      </c>
      <c r="B40" s="87"/>
      <c r="C40" s="241" t="s">
        <v>976</v>
      </c>
      <c r="D40" s="244"/>
    </row>
    <row r="41" ht="24" customHeight="1" spans="1:4">
      <c r="A41" s="238" t="s">
        <v>114</v>
      </c>
      <c r="B41" s="87">
        <v>931</v>
      </c>
      <c r="C41" s="241" t="s">
        <v>977</v>
      </c>
      <c r="D41" s="244"/>
    </row>
    <row r="42" ht="24" customHeight="1" spans="1:4">
      <c r="A42" s="238" t="s">
        <v>115</v>
      </c>
      <c r="B42" s="87">
        <v>543</v>
      </c>
      <c r="C42" s="241" t="s">
        <v>978</v>
      </c>
      <c r="D42" s="244"/>
    </row>
    <row r="43" ht="24" customHeight="1" spans="1:4">
      <c r="A43" s="238" t="s">
        <v>116</v>
      </c>
      <c r="B43" s="87"/>
      <c r="C43" s="241" t="s">
        <v>979</v>
      </c>
      <c r="D43" s="244"/>
    </row>
    <row r="44" ht="24" customHeight="1" spans="1:4">
      <c r="A44" s="238" t="s">
        <v>117</v>
      </c>
      <c r="B44" s="87"/>
      <c r="C44" s="241" t="s">
        <v>980</v>
      </c>
      <c r="D44" s="244"/>
    </row>
    <row r="45" ht="24" customHeight="1" spans="1:4">
      <c r="A45" s="238" t="s">
        <v>118</v>
      </c>
      <c r="B45" s="87"/>
      <c r="C45" s="241" t="s">
        <v>981</v>
      </c>
      <c r="D45" s="244"/>
    </row>
    <row r="46" ht="24" customHeight="1" spans="1:4">
      <c r="A46" s="238" t="s">
        <v>119</v>
      </c>
      <c r="B46" s="87"/>
      <c r="C46" s="239" t="s">
        <v>832</v>
      </c>
      <c r="D46" s="244">
        <v>949</v>
      </c>
    </row>
    <row r="47" ht="24" customHeight="1" spans="1:4">
      <c r="A47" s="238" t="s">
        <v>120</v>
      </c>
      <c r="B47" s="87"/>
      <c r="C47" s="241" t="s">
        <v>982</v>
      </c>
      <c r="D47" s="244">
        <v>949</v>
      </c>
    </row>
    <row r="48" ht="24" customHeight="1" spans="1:4">
      <c r="A48" s="238" t="s">
        <v>121</v>
      </c>
      <c r="B48" s="87"/>
      <c r="C48" s="241" t="s">
        <v>983</v>
      </c>
      <c r="D48" s="244"/>
    </row>
    <row r="49" ht="24" customHeight="1" spans="1:4">
      <c r="A49" s="238" t="s">
        <v>122</v>
      </c>
      <c r="B49" s="87"/>
      <c r="C49" s="246" t="s">
        <v>879</v>
      </c>
      <c r="D49" s="244"/>
    </row>
    <row r="50" ht="24" customHeight="1" spans="1:4">
      <c r="A50" s="238" t="s">
        <v>123</v>
      </c>
      <c r="B50" s="87"/>
      <c r="C50" s="246" t="s">
        <v>984</v>
      </c>
      <c r="D50" s="244"/>
    </row>
    <row r="51" ht="25.9" customHeight="1" spans="1:4">
      <c r="A51" s="238" t="s">
        <v>124</v>
      </c>
      <c r="B51" s="87"/>
      <c r="C51" s="246" t="s">
        <v>985</v>
      </c>
      <c r="D51" s="244"/>
    </row>
    <row r="52" ht="25.9" customHeight="1" spans="1:4">
      <c r="A52" s="238" t="s">
        <v>125</v>
      </c>
      <c r="B52" s="87"/>
      <c r="C52" s="241"/>
      <c r="D52" s="244"/>
    </row>
    <row r="53" ht="25.9" customHeight="1" spans="1:4">
      <c r="A53" s="238" t="s">
        <v>126</v>
      </c>
      <c r="B53" s="87"/>
      <c r="C53" s="239"/>
      <c r="D53" s="244"/>
    </row>
    <row r="54" ht="25.9" customHeight="1" spans="1:4">
      <c r="A54" s="238" t="s">
        <v>127</v>
      </c>
      <c r="B54" s="87">
        <v>277</v>
      </c>
      <c r="C54" s="241"/>
      <c r="D54" s="247"/>
    </row>
    <row r="55" ht="25.9" customHeight="1" spans="1:4">
      <c r="A55" s="238" t="s">
        <v>128</v>
      </c>
      <c r="B55" s="87">
        <v>8173</v>
      </c>
      <c r="C55" s="241"/>
      <c r="D55" s="168"/>
    </row>
    <row r="56" ht="35.45" customHeight="1" spans="1:4">
      <c r="A56" s="238" t="s">
        <v>129</v>
      </c>
      <c r="B56" s="87">
        <v>8173</v>
      </c>
      <c r="C56" s="241"/>
      <c r="D56" s="168"/>
    </row>
    <row r="57" ht="34.9" customHeight="1" spans="1:4">
      <c r="A57" s="238" t="s">
        <v>130</v>
      </c>
      <c r="B57" s="87"/>
      <c r="C57" s="241"/>
      <c r="D57" s="168"/>
    </row>
    <row r="58" ht="22.9" customHeight="1" spans="1:4">
      <c r="A58" s="238" t="s">
        <v>131</v>
      </c>
      <c r="B58" s="87"/>
      <c r="C58" s="241"/>
      <c r="D58" s="168"/>
    </row>
    <row r="59" ht="22.9" customHeight="1" spans="1:4">
      <c r="A59" s="238" t="s">
        <v>132</v>
      </c>
      <c r="B59" s="87"/>
      <c r="C59" s="241"/>
      <c r="D59" s="168"/>
    </row>
    <row r="60" ht="22.9" customHeight="1" spans="1:4">
      <c r="A60" s="238" t="s">
        <v>133</v>
      </c>
      <c r="B60" s="87"/>
      <c r="C60" s="241"/>
      <c r="D60" s="244"/>
    </row>
    <row r="61" ht="15.95" hidden="1" customHeight="1" spans="1:3">
      <c r="A61" s="248"/>
      <c r="B61" s="248"/>
      <c r="C61" s="241"/>
    </row>
    <row r="62" ht="15.95" hidden="1" customHeight="1" spans="1:3">
      <c r="A62" s="248"/>
      <c r="B62" s="249" t="e">
        <f>#REF!-#REF!-B5-B51-B54-B55-B60</f>
        <v>#REF!</v>
      </c>
      <c r="C62" s="241"/>
    </row>
    <row r="63" ht="15.95" hidden="1" customHeight="1" spans="1:3">
      <c r="A63" s="248"/>
      <c r="C63" s="241"/>
    </row>
    <row r="64" ht="15.95" hidden="1" customHeight="1" spans="1:3">
      <c r="A64" s="248"/>
      <c r="C64" s="241"/>
    </row>
    <row r="65" ht="15.95" hidden="1" customHeight="1" spans="1:3">
      <c r="A65" s="248"/>
      <c r="C65" s="241"/>
    </row>
    <row r="66" ht="15.95" hidden="1" customHeight="1" spans="1:3">
      <c r="A66" s="248"/>
      <c r="C66" s="241"/>
    </row>
    <row r="67" ht="15.95" hidden="1" customHeight="1" spans="1:3">
      <c r="A67" s="248"/>
      <c r="C67" s="241"/>
    </row>
    <row r="68" ht="15.95" hidden="1" customHeight="1" spans="1:3">
      <c r="A68" s="248"/>
      <c r="C68" s="241"/>
    </row>
    <row r="109" hidden="1"/>
    <row r="110" hidden="1"/>
  </sheetData>
  <sheetProtection selectLockedCells="1" selectUnlockedCells="1" autoFilter="0" pivotTables="0"/>
  <printOptions horizontalCentered="1"/>
  <pageMargins left="0" right="0.156944444444444" top="0.727777777777778" bottom="0.649305555555556" header="0.314583333333333" footer="0.156944444444444"/>
  <pageSetup paperSize="9" orientation="landscape" useFirstPageNumber="1" horizontalDpi="600"/>
  <headerFooter alignWithMargins="0">
    <oddFooter>&amp;C第 &amp;P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7"/>
  <sheetViews>
    <sheetView workbookViewId="0">
      <selection activeCell="D6" sqref="D6"/>
    </sheetView>
  </sheetViews>
  <sheetFormatPr defaultColWidth="9" defaultRowHeight="14.25" outlineLevelCol="1"/>
  <cols>
    <col min="1" max="1" width="40.25" style="145" customWidth="1"/>
    <col min="2" max="2" width="28.375" style="145" customWidth="1"/>
    <col min="3" max="16384" width="9" style="145"/>
  </cols>
  <sheetData>
    <row r="1" s="145" customFormat="1" ht="123" customHeight="1" spans="1:2">
      <c r="A1" s="224" t="s">
        <v>986</v>
      </c>
      <c r="B1" s="224"/>
    </row>
    <row r="2" s="145" customFormat="1" ht="26" customHeight="1" spans="1:2">
      <c r="A2" s="147" t="s">
        <v>135</v>
      </c>
      <c r="B2" s="147"/>
    </row>
    <row r="3" s="145" customFormat="1" ht="26" customHeight="1" spans="1:2">
      <c r="A3" s="225" t="s">
        <v>987</v>
      </c>
      <c r="B3" s="226" t="s">
        <v>988</v>
      </c>
    </row>
    <row r="4" s="145" customFormat="1" ht="26" customHeight="1" spans="1:2">
      <c r="A4" s="225" t="s">
        <v>989</v>
      </c>
      <c r="B4" s="226">
        <v>0</v>
      </c>
    </row>
    <row r="5" s="145" customFormat="1" ht="26" customHeight="1" spans="1:2">
      <c r="A5" s="225" t="s">
        <v>990</v>
      </c>
      <c r="B5" s="226">
        <v>0</v>
      </c>
    </row>
    <row r="6" s="145" customFormat="1" ht="26" customHeight="1" spans="1:2">
      <c r="A6" s="225" t="s">
        <v>840</v>
      </c>
      <c r="B6" s="226">
        <v>0</v>
      </c>
    </row>
    <row r="7" s="145" customFormat="1" ht="26" customHeight="1" spans="1:2">
      <c r="A7" s="225" t="s">
        <v>991</v>
      </c>
      <c r="B7" s="226">
        <v>0</v>
      </c>
    </row>
    <row r="8" s="145" customFormat="1" ht="26" customHeight="1" spans="1:2">
      <c r="A8" s="225" t="s">
        <v>844</v>
      </c>
      <c r="B8" s="226">
        <v>0</v>
      </c>
    </row>
    <row r="9" s="145" customFormat="1" ht="26" customHeight="1" spans="1:2">
      <c r="A9" s="225" t="s">
        <v>992</v>
      </c>
      <c r="B9" s="226">
        <v>0</v>
      </c>
    </row>
    <row r="10" s="145" customFormat="1" ht="26" customHeight="1" spans="1:2">
      <c r="A10" s="225" t="s">
        <v>861</v>
      </c>
      <c r="B10" s="226">
        <v>0</v>
      </c>
    </row>
    <row r="11" s="145" customFormat="1" ht="26" customHeight="1" spans="1:2">
      <c r="A11" s="225" t="s">
        <v>993</v>
      </c>
      <c r="B11" s="226">
        <v>0</v>
      </c>
    </row>
    <row r="12" s="145" customFormat="1" ht="26" customHeight="1" spans="1:2">
      <c r="A12" s="225" t="s">
        <v>990</v>
      </c>
      <c r="B12" s="226">
        <v>0</v>
      </c>
    </row>
    <row r="13" s="145" customFormat="1" ht="26" customHeight="1" spans="1:2">
      <c r="A13" s="225" t="s">
        <v>991</v>
      </c>
      <c r="B13" s="226">
        <v>0</v>
      </c>
    </row>
    <row r="14" s="145" customFormat="1" ht="26" customHeight="1" spans="1:2">
      <c r="A14" s="225" t="s">
        <v>992</v>
      </c>
      <c r="B14" s="226">
        <v>0</v>
      </c>
    </row>
    <row r="15" s="145" customFormat="1" spans="1:2">
      <c r="A15" s="147"/>
      <c r="B15" s="147"/>
    </row>
    <row r="16" s="145" customFormat="1" spans="1:2">
      <c r="A16" s="147"/>
      <c r="B16" s="147"/>
    </row>
    <row r="17" s="145" customFormat="1" spans="1:2">
      <c r="A17" s="227" t="s">
        <v>994</v>
      </c>
      <c r="B17" s="228"/>
    </row>
  </sheetData>
  <mergeCells count="2">
    <mergeCell ref="A1:B1"/>
    <mergeCell ref="A2:B2"/>
  </mergeCell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Company>惠普系列电脑</Company>
  <Application>Microsoft Excel</Application>
  <HeadingPairs>
    <vt:vector size="2" baseType="variant">
      <vt:variant>
        <vt:lpstr>工作表</vt:lpstr>
      </vt:variant>
      <vt:variant>
        <vt:i4>20</vt:i4>
      </vt:variant>
    </vt:vector>
  </HeadingPairs>
  <TitlesOfParts>
    <vt:vector size="20" baseType="lpstr">
      <vt:lpstr>封面</vt:lpstr>
      <vt:lpstr>目录</vt:lpstr>
      <vt:lpstr>表一</vt:lpstr>
      <vt:lpstr>表二</vt:lpstr>
      <vt:lpstr>表三</vt:lpstr>
      <vt:lpstr>表四</vt:lpstr>
      <vt:lpstr>表五</vt:lpstr>
      <vt:lpstr>表六</vt:lpstr>
      <vt:lpstr>表七</vt:lpstr>
      <vt:lpstr>表八</vt:lpstr>
      <vt:lpstr>表九</vt:lpstr>
      <vt:lpstr>表十</vt:lpstr>
      <vt:lpstr>表十一</vt:lpstr>
      <vt:lpstr>表十二</vt:lpstr>
      <vt:lpstr>表十三</vt:lpstr>
      <vt:lpstr>表十四</vt:lpstr>
      <vt:lpstr>表十五</vt:lpstr>
      <vt:lpstr>表十六</vt:lpstr>
      <vt:lpstr>表十七</vt:lpstr>
      <vt:lpstr>部门汇总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周圣洁</cp:lastModifiedBy>
  <dcterms:created xsi:type="dcterms:W3CDTF">2013-10-23T00:10:00Z</dcterms:created>
  <cp:lastPrinted>2018-01-08T04:01:00Z</cp:lastPrinted>
  <dcterms:modified xsi:type="dcterms:W3CDTF">2021-06-08T02:47:03Z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2052-11.1.0.10495</vt:lpwstr>
  </property>
  <property fmtid="{D5CDD505-2E9C-101B-9397-08002B2CF9AE}" pid="3" name="KSORubyTemplateID" linkTarget="0">
    <vt:lpwstr>14</vt:lpwstr>
  </property>
  <property fmtid="{D5CDD505-2E9C-101B-9397-08002B2CF9AE}" pid="4" name="ICV">
    <vt:lpwstr>DBE790CEDAE24D28A53F54194C6C40EE</vt:lpwstr>
  </property>
</Properties>
</file>